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ml.chartshapes+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8.xml" ContentType="application/vnd.openxmlformats-officedocument.drawingml.chartshape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9.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0.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Adam\Desktop\SOURCE FILES FOR MY BLOG DOWNLOADS\"/>
    </mc:Choice>
  </mc:AlternateContent>
  <xr:revisionPtr revIDLastSave="0" documentId="13_ncr:1_{57D120C7-8457-46C4-92EF-59711AFCF806}" xr6:coauthVersionLast="47" xr6:coauthVersionMax="47" xr10:uidLastSave="{00000000-0000-0000-0000-000000000000}"/>
  <bookViews>
    <workbookView xWindow="1950" yWindow="1950" windowWidth="26715" windowHeight="13170" xr2:uid="{3D3C2925-3014-4FEF-8958-1963D703361F}"/>
  </bookViews>
  <sheets>
    <sheet name="INFORMATION" sheetId="10" r:id="rId1"/>
    <sheet name="DRIVERS SEAT" sheetId="1" r:id="rId2"/>
    <sheet name="PPO (1)" sheetId="4" r:id="rId3"/>
    <sheet name="PPO (2)" sheetId="7" r:id="rId4"/>
    <sheet name="PPO (3)" sheetId="8" r:id="rId5"/>
    <sheet name="PPO (4)" sheetId="9" r:id="rId6"/>
  </sheets>
  <definedNames>
    <definedName name="numTradingDays">#REF!</definedName>
    <definedName name="ticker">#REF!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4" l="1"/>
  <c r="Q44" i="4"/>
  <c r="P45" i="4"/>
  <c r="Q45" i="4"/>
  <c r="P46" i="4"/>
  <c r="Q46" i="4"/>
  <c r="P47" i="4"/>
  <c r="Q47" i="4"/>
  <c r="P48" i="4"/>
  <c r="Q48" i="4"/>
  <c r="P49" i="4"/>
  <c r="Q49" i="4"/>
  <c r="P50" i="4"/>
  <c r="Q50" i="4"/>
  <c r="P51" i="4"/>
  <c r="Q51" i="4"/>
  <c r="P52" i="4"/>
  <c r="Q52" i="4"/>
  <c r="P53" i="4"/>
  <c r="Q53" i="4"/>
  <c r="P54" i="4"/>
  <c r="Q54" i="4"/>
  <c r="P55" i="4"/>
  <c r="Q55" i="4"/>
  <c r="P56" i="4"/>
  <c r="Q56" i="4"/>
  <c r="P57" i="4"/>
  <c r="Q57" i="4"/>
  <c r="P58" i="4"/>
  <c r="Q58" i="4"/>
  <c r="P59" i="4"/>
  <c r="Q59" i="4"/>
  <c r="P60" i="4"/>
  <c r="Q60" i="4"/>
  <c r="P61" i="4"/>
  <c r="Q61" i="4"/>
  <c r="P62" i="4"/>
  <c r="Q62" i="4"/>
  <c r="P63" i="4"/>
  <c r="Q63" i="4"/>
  <c r="P64" i="4"/>
  <c r="Q64" i="4"/>
  <c r="P65" i="4"/>
  <c r="Q65" i="4"/>
  <c r="P66" i="4"/>
  <c r="Q66" i="4"/>
  <c r="P67" i="4"/>
  <c r="Q67" i="4"/>
  <c r="P68" i="4"/>
  <c r="Q68" i="4"/>
  <c r="P69" i="4"/>
  <c r="Q69" i="4"/>
  <c r="P70" i="4"/>
  <c r="Q70" i="4"/>
  <c r="P71" i="4"/>
  <c r="Q71" i="4"/>
  <c r="P72" i="4"/>
  <c r="Q72" i="4"/>
  <c r="P73" i="4"/>
  <c r="Q73" i="4"/>
  <c r="P74" i="4"/>
  <c r="Q74" i="4"/>
  <c r="P75" i="4"/>
  <c r="Q75" i="4"/>
  <c r="P76" i="4"/>
  <c r="Q76" i="4"/>
  <c r="P77" i="4"/>
  <c r="Q77" i="4"/>
  <c r="P78" i="4"/>
  <c r="Q78" i="4"/>
  <c r="P79" i="4"/>
  <c r="Q79" i="4"/>
  <c r="P80" i="4"/>
  <c r="Q80" i="4"/>
  <c r="P81" i="4"/>
  <c r="Q81" i="4"/>
  <c r="P82" i="4"/>
  <c r="Q82" i="4"/>
  <c r="P83" i="4"/>
  <c r="Q83" i="4"/>
  <c r="P84" i="4"/>
  <c r="Q84" i="4"/>
  <c r="P85" i="4"/>
  <c r="Q85" i="4"/>
  <c r="P86" i="4"/>
  <c r="Q86" i="4"/>
  <c r="P87" i="4"/>
  <c r="Q87" i="4"/>
  <c r="P88" i="4"/>
  <c r="Q88" i="4"/>
  <c r="P89" i="4"/>
  <c r="Q89" i="4"/>
  <c r="P90" i="4"/>
  <c r="Q90" i="4"/>
  <c r="P91" i="4"/>
  <c r="Q91" i="4"/>
  <c r="P92" i="4"/>
  <c r="Q92" i="4"/>
  <c r="P93" i="4"/>
  <c r="Q93" i="4"/>
  <c r="P94" i="4"/>
  <c r="Q94" i="4"/>
  <c r="P95" i="4"/>
  <c r="Q95" i="4"/>
  <c r="P96" i="4"/>
  <c r="Q96" i="4"/>
  <c r="P97" i="4"/>
  <c r="Q97" i="4"/>
  <c r="P98" i="4"/>
  <c r="Q98" i="4"/>
  <c r="P99" i="4"/>
  <c r="Q99" i="4"/>
  <c r="P100" i="4"/>
  <c r="Q100" i="4"/>
  <c r="P101" i="4"/>
  <c r="Q101" i="4"/>
  <c r="P102" i="4"/>
  <c r="Q102" i="4"/>
  <c r="P103" i="4"/>
  <c r="Q103" i="4"/>
  <c r="P104" i="4"/>
  <c r="Q104" i="4"/>
  <c r="P105" i="4"/>
  <c r="Q105" i="4"/>
  <c r="P106" i="4"/>
  <c r="Q106" i="4"/>
  <c r="P107" i="4"/>
  <c r="Q107" i="4"/>
  <c r="P108" i="4"/>
  <c r="Q108" i="4"/>
  <c r="P109" i="4"/>
  <c r="Q109" i="4"/>
  <c r="P110" i="4"/>
  <c r="Q110" i="4"/>
  <c r="P111" i="4"/>
  <c r="Q111" i="4"/>
  <c r="P112" i="4"/>
  <c r="Q112" i="4"/>
  <c r="P113" i="4"/>
  <c r="Q113" i="4"/>
  <c r="P114" i="4"/>
  <c r="Q114" i="4"/>
  <c r="P115" i="4"/>
  <c r="Q115" i="4"/>
  <c r="P116" i="4"/>
  <c r="Q116" i="4"/>
  <c r="P117" i="4"/>
  <c r="Q117" i="4"/>
  <c r="P118" i="4"/>
  <c r="Q118" i="4"/>
  <c r="P119" i="4"/>
  <c r="Q119" i="4"/>
  <c r="P120" i="4"/>
  <c r="Q120" i="4"/>
  <c r="P121" i="4"/>
  <c r="Q121" i="4"/>
  <c r="P122" i="4"/>
  <c r="Q122" i="4"/>
  <c r="P123" i="4"/>
  <c r="Q123" i="4"/>
  <c r="P124" i="4"/>
  <c r="Q124" i="4"/>
  <c r="P125" i="4"/>
  <c r="Q125" i="4"/>
  <c r="P126" i="4"/>
  <c r="Q126" i="4"/>
  <c r="P127" i="4"/>
  <c r="Q127" i="4"/>
  <c r="P128" i="4"/>
  <c r="Q128" i="4"/>
  <c r="P129" i="4"/>
  <c r="Q129" i="4"/>
  <c r="P130" i="4"/>
  <c r="Q130" i="4"/>
  <c r="P131" i="4"/>
  <c r="Q131" i="4"/>
  <c r="P132" i="4"/>
  <c r="Q132" i="4"/>
  <c r="P133" i="4"/>
  <c r="Q133" i="4"/>
  <c r="P134" i="4"/>
  <c r="Q134" i="4"/>
  <c r="P135" i="4"/>
  <c r="Q135" i="4"/>
  <c r="P136" i="4"/>
  <c r="Q136" i="4"/>
  <c r="P137" i="4"/>
  <c r="Q137" i="4"/>
  <c r="P138" i="4"/>
  <c r="Q138" i="4"/>
  <c r="P139" i="4"/>
  <c r="Q139" i="4"/>
  <c r="P140" i="4"/>
  <c r="Q140" i="4"/>
  <c r="P141" i="4"/>
  <c r="Q141" i="4"/>
  <c r="P142" i="4"/>
  <c r="Q142" i="4"/>
  <c r="P143" i="4"/>
  <c r="Q143" i="4"/>
  <c r="P144" i="4"/>
  <c r="Q144" i="4"/>
  <c r="P145" i="4"/>
  <c r="Q145" i="4"/>
  <c r="P146" i="4"/>
  <c r="Q146" i="4"/>
  <c r="P147" i="4"/>
  <c r="Q147" i="4"/>
  <c r="P148" i="4"/>
  <c r="Q148" i="4"/>
  <c r="P149" i="4"/>
  <c r="Q149" i="4"/>
  <c r="P150" i="4"/>
  <c r="Q150" i="4"/>
  <c r="P151" i="4"/>
  <c r="Q151" i="4"/>
  <c r="P152" i="4"/>
  <c r="Q152" i="4"/>
  <c r="P153" i="4"/>
  <c r="Q153" i="4"/>
  <c r="P154" i="4"/>
  <c r="Q154" i="4"/>
  <c r="P155" i="4"/>
  <c r="Q155" i="4"/>
  <c r="P156" i="4"/>
  <c r="Q156" i="4"/>
  <c r="P157" i="4"/>
  <c r="Q157" i="4"/>
  <c r="P158" i="4"/>
  <c r="Q158" i="4"/>
  <c r="P159" i="4"/>
  <c r="Q159" i="4"/>
  <c r="P160" i="4"/>
  <c r="Q160" i="4"/>
  <c r="P161" i="4"/>
  <c r="Q161" i="4"/>
  <c r="P162" i="4"/>
  <c r="Q162" i="4"/>
  <c r="P163" i="4"/>
  <c r="Q163" i="4"/>
  <c r="P164" i="4"/>
  <c r="Q164" i="4"/>
  <c r="P165" i="4"/>
  <c r="Q165" i="4"/>
  <c r="P166" i="4"/>
  <c r="Q166" i="4"/>
  <c r="P167" i="4"/>
  <c r="Q167" i="4"/>
  <c r="P168" i="4"/>
  <c r="Q168" i="4"/>
  <c r="P169" i="4"/>
  <c r="Q169" i="4"/>
  <c r="P170" i="4"/>
  <c r="Q170" i="4"/>
  <c r="P171" i="4"/>
  <c r="Q171" i="4"/>
  <c r="P172" i="4"/>
  <c r="Q172" i="4"/>
  <c r="P173" i="4"/>
  <c r="Q173" i="4"/>
  <c r="P174" i="4"/>
  <c r="Q174" i="4"/>
  <c r="P175" i="4"/>
  <c r="Q175" i="4"/>
  <c r="P176" i="4"/>
  <c r="Q176" i="4"/>
  <c r="P177" i="4"/>
  <c r="Q177" i="4"/>
  <c r="P178" i="4"/>
  <c r="Q178" i="4"/>
  <c r="P179" i="4"/>
  <c r="Q179" i="4"/>
  <c r="P180" i="4"/>
  <c r="Q180" i="4"/>
  <c r="P181" i="4"/>
  <c r="Q181" i="4"/>
  <c r="P182" i="4"/>
  <c r="Q182" i="4"/>
  <c r="P183" i="4"/>
  <c r="Q183" i="4"/>
  <c r="P184" i="4"/>
  <c r="Q184" i="4"/>
  <c r="P185" i="4"/>
  <c r="Q185" i="4"/>
  <c r="P186" i="4"/>
  <c r="Q186" i="4"/>
  <c r="P187" i="4"/>
  <c r="Q187" i="4"/>
  <c r="P188" i="4"/>
  <c r="Q188" i="4"/>
  <c r="P189" i="4"/>
  <c r="Q189" i="4"/>
  <c r="P190" i="4"/>
  <c r="Q190" i="4"/>
  <c r="P191" i="4"/>
  <c r="Q191" i="4"/>
  <c r="P192" i="4"/>
  <c r="Q192" i="4"/>
  <c r="P193" i="4"/>
  <c r="Q193" i="4"/>
  <c r="P194" i="4"/>
  <c r="Q194" i="4"/>
  <c r="P195" i="4"/>
  <c r="Q195" i="4"/>
  <c r="P196" i="4"/>
  <c r="Q196" i="4"/>
  <c r="P197" i="4"/>
  <c r="Q197" i="4"/>
  <c r="P198" i="4"/>
  <c r="Q198" i="4"/>
  <c r="P199" i="4"/>
  <c r="Q199" i="4"/>
  <c r="P200" i="4"/>
  <c r="Q200" i="4"/>
  <c r="P201" i="4"/>
  <c r="Q201" i="4"/>
  <c r="P202" i="4"/>
  <c r="Q202" i="4"/>
  <c r="P203" i="4"/>
  <c r="Q203" i="4"/>
  <c r="P204" i="4"/>
  <c r="Q204" i="4"/>
  <c r="P205" i="4"/>
  <c r="Q205" i="4"/>
  <c r="P206" i="4"/>
  <c r="Q206" i="4"/>
  <c r="P207" i="4"/>
  <c r="Q207" i="4"/>
  <c r="P208" i="4"/>
  <c r="Q208" i="4"/>
  <c r="P209" i="4"/>
  <c r="Q209" i="4"/>
  <c r="P210" i="4"/>
  <c r="Q210" i="4"/>
  <c r="P211" i="4"/>
  <c r="Q211" i="4"/>
  <c r="P212" i="4"/>
  <c r="Q212" i="4"/>
  <c r="P213" i="4"/>
  <c r="Q213" i="4"/>
  <c r="P214" i="4"/>
  <c r="Q214" i="4"/>
  <c r="P215" i="4"/>
  <c r="Q215" i="4"/>
  <c r="P216" i="4"/>
  <c r="Q216" i="4"/>
  <c r="P217" i="4"/>
  <c r="Q217" i="4"/>
  <c r="P218" i="4"/>
  <c r="Q218" i="4"/>
  <c r="P219" i="4"/>
  <c r="Q219" i="4"/>
  <c r="P220" i="4"/>
  <c r="Q220" i="4"/>
  <c r="P221" i="4"/>
  <c r="Q221" i="4"/>
  <c r="P222" i="4"/>
  <c r="Q222" i="4"/>
  <c r="P223" i="4"/>
  <c r="Q223" i="4"/>
  <c r="P224" i="4"/>
  <c r="Q224" i="4"/>
  <c r="P225" i="4"/>
  <c r="Q225" i="4"/>
  <c r="P226" i="4"/>
  <c r="Q226" i="4"/>
  <c r="P227" i="4"/>
  <c r="Q227" i="4"/>
  <c r="P228" i="4"/>
  <c r="Q228" i="4"/>
  <c r="P229" i="4"/>
  <c r="Q229" i="4"/>
  <c r="P230" i="4"/>
  <c r="Q230" i="4"/>
  <c r="P231" i="4"/>
  <c r="Q231" i="4"/>
  <c r="P232" i="4"/>
  <c r="Q232" i="4"/>
  <c r="P233" i="4"/>
  <c r="Q233" i="4"/>
  <c r="P234" i="4"/>
  <c r="Q234" i="4"/>
  <c r="P235" i="4"/>
  <c r="Q235" i="4"/>
  <c r="P236" i="4"/>
  <c r="Q236" i="4"/>
  <c r="P237" i="4"/>
  <c r="Q237" i="4"/>
  <c r="P238" i="4"/>
  <c r="Q238" i="4"/>
  <c r="P239" i="4"/>
  <c r="Q239" i="4"/>
  <c r="P240" i="4"/>
  <c r="Q240" i="4"/>
  <c r="P241" i="4"/>
  <c r="Q241" i="4"/>
  <c r="P242" i="4"/>
  <c r="Q242" i="4"/>
  <c r="P243" i="4"/>
  <c r="Q243" i="4"/>
  <c r="P244" i="4"/>
  <c r="Q244" i="4"/>
  <c r="P245" i="4"/>
  <c r="Q245" i="4"/>
  <c r="P246" i="4"/>
  <c r="Q246" i="4"/>
  <c r="P247" i="4"/>
  <c r="Q247" i="4"/>
  <c r="P248" i="4"/>
  <c r="Q248" i="4"/>
  <c r="P249" i="4"/>
  <c r="Q249" i="4"/>
  <c r="P250" i="4"/>
  <c r="Q250" i="4"/>
  <c r="P251" i="4"/>
  <c r="Q251" i="4"/>
  <c r="P252" i="4"/>
  <c r="Q252" i="4"/>
  <c r="P253" i="4"/>
  <c r="Q253" i="4"/>
  <c r="P254" i="4"/>
  <c r="Q254" i="4"/>
  <c r="P255" i="4"/>
  <c r="Q255" i="4"/>
  <c r="P256" i="4"/>
  <c r="Q256" i="4"/>
  <c r="P257" i="4"/>
  <c r="Q257" i="4"/>
  <c r="P258" i="4"/>
  <c r="Q258" i="4"/>
  <c r="P259" i="4"/>
  <c r="Q259" i="4"/>
  <c r="P260" i="4"/>
  <c r="Q260" i="4"/>
  <c r="P261" i="4"/>
  <c r="Q261" i="4"/>
  <c r="P262" i="4"/>
  <c r="Q262" i="4"/>
  <c r="P263" i="4"/>
  <c r="Q263" i="4"/>
  <c r="P264" i="4"/>
  <c r="Q264" i="4"/>
  <c r="P265" i="4"/>
  <c r="Q265" i="4"/>
  <c r="P266" i="4"/>
  <c r="Q266" i="4"/>
  <c r="P267" i="4"/>
  <c r="Q267" i="4"/>
  <c r="P268" i="4"/>
  <c r="Q268" i="4"/>
  <c r="P269" i="4"/>
  <c r="Q269" i="4"/>
  <c r="P270" i="4"/>
  <c r="Q270" i="4"/>
  <c r="P271" i="4"/>
  <c r="Q271" i="4"/>
  <c r="P272" i="4"/>
  <c r="Q272" i="4"/>
  <c r="P273" i="4"/>
  <c r="Q273" i="4"/>
  <c r="P274" i="4"/>
  <c r="Q274" i="4"/>
  <c r="P275" i="4"/>
  <c r="Q275" i="4"/>
  <c r="P276" i="4"/>
  <c r="Q276" i="4"/>
  <c r="P277" i="4"/>
  <c r="Q277" i="4"/>
  <c r="P278" i="4"/>
  <c r="Q278" i="4"/>
  <c r="P279" i="4"/>
  <c r="Q279" i="4"/>
  <c r="P280" i="4"/>
  <c r="Q280" i="4"/>
  <c r="P281" i="4"/>
  <c r="Q281" i="4"/>
  <c r="P282" i="4"/>
  <c r="Q282" i="4"/>
  <c r="P283" i="4"/>
  <c r="Q283" i="4"/>
  <c r="P284" i="4"/>
  <c r="Q284" i="4"/>
  <c r="P285" i="4"/>
  <c r="Q285" i="4"/>
  <c r="P286" i="4"/>
  <c r="Q286" i="4"/>
  <c r="P287" i="4"/>
  <c r="Q287" i="4"/>
  <c r="P288" i="4"/>
  <c r="Q288" i="4"/>
  <c r="P289" i="4"/>
  <c r="Q289" i="4"/>
  <c r="P290" i="4"/>
  <c r="Q290" i="4"/>
  <c r="P291" i="4"/>
  <c r="Q291" i="4"/>
  <c r="P292" i="4"/>
  <c r="Q292" i="4"/>
  <c r="P293" i="4"/>
  <c r="Q293" i="4"/>
  <c r="P294" i="4"/>
  <c r="Q294" i="4"/>
  <c r="P295" i="4"/>
  <c r="Q295" i="4"/>
  <c r="P296" i="4"/>
  <c r="Q296" i="4"/>
  <c r="P297" i="4"/>
  <c r="Q297" i="4"/>
  <c r="P298" i="4"/>
  <c r="Q298" i="4"/>
  <c r="P299" i="4"/>
  <c r="Q299" i="4"/>
  <c r="P300" i="4"/>
  <c r="Q300" i="4"/>
  <c r="P301" i="4"/>
  <c r="Q301" i="4"/>
  <c r="P302" i="4"/>
  <c r="Q302" i="4"/>
  <c r="P303" i="4"/>
  <c r="Q303" i="4"/>
  <c r="P304" i="4"/>
  <c r="Q304" i="4"/>
  <c r="P305" i="4"/>
  <c r="Q305" i="4"/>
  <c r="P306" i="4"/>
  <c r="Q306" i="4"/>
  <c r="P307" i="4"/>
  <c r="Q307" i="4"/>
  <c r="P308" i="4"/>
  <c r="Q308" i="4"/>
  <c r="P309" i="4"/>
  <c r="Q309" i="4"/>
  <c r="P310" i="4"/>
  <c r="Q310" i="4"/>
  <c r="P311" i="4"/>
  <c r="Q311" i="4"/>
  <c r="P312" i="4"/>
  <c r="Q312" i="4"/>
  <c r="P313" i="4"/>
  <c r="Q313" i="4"/>
  <c r="P314" i="4"/>
  <c r="Q314" i="4"/>
  <c r="P315" i="4"/>
  <c r="Q315" i="4"/>
  <c r="P316" i="4"/>
  <c r="Q316" i="4"/>
  <c r="P317" i="4"/>
  <c r="Q317" i="4"/>
  <c r="P318" i="4"/>
  <c r="Q318" i="4"/>
  <c r="P319" i="4"/>
  <c r="Q319" i="4"/>
  <c r="P320" i="4"/>
  <c r="Q320" i="4"/>
  <c r="P321" i="4"/>
  <c r="Q321" i="4"/>
  <c r="P322" i="4"/>
  <c r="Q322" i="4"/>
  <c r="P323" i="4"/>
  <c r="Q323" i="4"/>
  <c r="P324" i="4"/>
  <c r="Q324" i="4"/>
  <c r="P325" i="4"/>
  <c r="Q325" i="4"/>
  <c r="P326" i="4"/>
  <c r="Q326" i="4"/>
  <c r="P327" i="4"/>
  <c r="Q327" i="4"/>
  <c r="P328" i="4"/>
  <c r="Q328" i="4"/>
  <c r="P329" i="4"/>
  <c r="Q329" i="4"/>
  <c r="P330" i="4"/>
  <c r="Q330" i="4"/>
  <c r="P331" i="4"/>
  <c r="Q331" i="4"/>
  <c r="P332" i="4"/>
  <c r="Q332" i="4"/>
  <c r="P333" i="4"/>
  <c r="Q333" i="4"/>
  <c r="P334" i="4"/>
  <c r="Q334" i="4"/>
  <c r="P335" i="4"/>
  <c r="Q335" i="4"/>
  <c r="P336" i="4"/>
  <c r="Q336" i="4"/>
  <c r="P337" i="4"/>
  <c r="Q337" i="4"/>
  <c r="P338" i="4"/>
  <c r="Q338" i="4"/>
  <c r="P339" i="4"/>
  <c r="Q339" i="4"/>
  <c r="P340" i="4"/>
  <c r="Q340" i="4"/>
  <c r="P341" i="4"/>
  <c r="Q341" i="4"/>
  <c r="P342" i="4"/>
  <c r="Q342" i="4"/>
  <c r="P343" i="4"/>
  <c r="Q343" i="4"/>
  <c r="P344" i="4"/>
  <c r="Q344" i="4"/>
  <c r="P345" i="4"/>
  <c r="Q345" i="4"/>
  <c r="P346" i="4"/>
  <c r="Q346" i="4"/>
  <c r="P347" i="4"/>
  <c r="Q347" i="4"/>
  <c r="P348" i="4"/>
  <c r="Q348" i="4"/>
  <c r="P349" i="4"/>
  <c r="Q349" i="4"/>
  <c r="P350" i="4"/>
  <c r="Q350" i="4"/>
  <c r="P351" i="4"/>
  <c r="Q351" i="4"/>
  <c r="P352" i="4"/>
  <c r="Q352" i="4"/>
  <c r="P353" i="4"/>
  <c r="Q353" i="4"/>
  <c r="P354" i="4"/>
  <c r="Q354" i="4"/>
  <c r="P355" i="4"/>
  <c r="Q355" i="4"/>
  <c r="P356" i="4"/>
  <c r="Q356" i="4"/>
  <c r="P357" i="4"/>
  <c r="Q357" i="4"/>
  <c r="P358" i="4"/>
  <c r="Q358" i="4"/>
  <c r="P359" i="4"/>
  <c r="Q359" i="4"/>
  <c r="P360" i="4"/>
  <c r="Q360" i="4"/>
  <c r="P361" i="4"/>
  <c r="Q361" i="4"/>
  <c r="P362" i="4"/>
  <c r="Q362" i="4"/>
  <c r="P363" i="4"/>
  <c r="Q363" i="4"/>
  <c r="P364" i="4"/>
  <c r="Q364" i="4"/>
  <c r="P365" i="4"/>
  <c r="Q365" i="4"/>
  <c r="P366" i="4"/>
  <c r="Q366" i="4"/>
  <c r="P367" i="4"/>
  <c r="Q367" i="4"/>
  <c r="P368" i="4"/>
  <c r="Q368" i="4"/>
  <c r="P369" i="4"/>
  <c r="Q369" i="4"/>
  <c r="P370" i="4"/>
  <c r="Q370" i="4"/>
  <c r="P371" i="4"/>
  <c r="Q371" i="4"/>
  <c r="P372" i="4"/>
  <c r="Q372" i="4"/>
  <c r="P373" i="4"/>
  <c r="Q373" i="4"/>
  <c r="P374" i="4"/>
  <c r="Q374" i="4"/>
  <c r="P375" i="4"/>
  <c r="Q375" i="4"/>
  <c r="P376" i="4"/>
  <c r="Q376" i="4"/>
  <c r="P377" i="4"/>
  <c r="Q377" i="4"/>
  <c r="P378" i="4"/>
  <c r="Q378" i="4"/>
  <c r="P379" i="4"/>
  <c r="Q379" i="4"/>
  <c r="P380" i="4"/>
  <c r="Q380" i="4"/>
  <c r="P381" i="4"/>
  <c r="Q381" i="4"/>
  <c r="P382" i="4"/>
  <c r="Q382" i="4"/>
  <c r="P383" i="4"/>
  <c r="Q383" i="4"/>
  <c r="P384" i="4"/>
  <c r="Q384" i="4"/>
  <c r="P385" i="4"/>
  <c r="Q385" i="4"/>
  <c r="P386" i="4"/>
  <c r="Q386" i="4"/>
  <c r="P387" i="4"/>
  <c r="Q387" i="4"/>
  <c r="P388" i="4"/>
  <c r="Q388" i="4"/>
  <c r="P389" i="4"/>
  <c r="Q389" i="4"/>
  <c r="P390" i="4"/>
  <c r="Q390" i="4"/>
  <c r="P391" i="4"/>
  <c r="Q391" i="4"/>
  <c r="P392" i="4"/>
  <c r="Q392" i="4"/>
  <c r="P393" i="4"/>
  <c r="Q393" i="4"/>
  <c r="P394" i="4"/>
  <c r="Q394" i="4"/>
  <c r="P395" i="4"/>
  <c r="Q395" i="4"/>
  <c r="P396" i="4"/>
  <c r="Q396" i="4"/>
  <c r="P397" i="4"/>
  <c r="Q397" i="4"/>
  <c r="P398" i="4"/>
  <c r="Q398" i="4"/>
  <c r="P399" i="4"/>
  <c r="Q399" i="4"/>
  <c r="P400" i="4"/>
  <c r="Q400" i="4"/>
  <c r="P401" i="4"/>
  <c r="Q401" i="4"/>
  <c r="P402" i="4"/>
  <c r="Q402" i="4"/>
  <c r="P403" i="4"/>
  <c r="Q403" i="4"/>
  <c r="P404" i="4"/>
  <c r="Q404" i="4"/>
  <c r="P405" i="4"/>
  <c r="Q405" i="4"/>
  <c r="P406" i="4"/>
  <c r="Q406" i="4"/>
  <c r="P407" i="4"/>
  <c r="Q407" i="4"/>
  <c r="P408" i="4"/>
  <c r="Q408" i="4"/>
  <c r="P409" i="4"/>
  <c r="Q409" i="4"/>
  <c r="P410" i="4"/>
  <c r="Q410" i="4"/>
  <c r="P411" i="4"/>
  <c r="Q411" i="4"/>
  <c r="P412" i="4"/>
  <c r="Q412" i="4"/>
  <c r="P413" i="4"/>
  <c r="Q413" i="4"/>
  <c r="P414" i="4"/>
  <c r="Q414" i="4"/>
  <c r="P415" i="4"/>
  <c r="Q415" i="4"/>
  <c r="P416" i="4"/>
  <c r="Q416" i="4"/>
  <c r="P417" i="4"/>
  <c r="Q417" i="4"/>
  <c r="P418" i="4"/>
  <c r="Q418" i="4"/>
  <c r="P419" i="4"/>
  <c r="Q419" i="4"/>
  <c r="P420" i="4"/>
  <c r="Q420" i="4"/>
  <c r="P421" i="4"/>
  <c r="Q421" i="4"/>
  <c r="P422" i="4"/>
  <c r="Q422" i="4"/>
  <c r="P423" i="4"/>
  <c r="Q423" i="4"/>
  <c r="P424" i="4"/>
  <c r="Q424" i="4"/>
  <c r="P425" i="4"/>
  <c r="Q425" i="4"/>
  <c r="P426" i="4"/>
  <c r="Q426" i="4"/>
  <c r="P427" i="4"/>
  <c r="Q427" i="4"/>
  <c r="P428" i="4"/>
  <c r="Q428" i="4"/>
  <c r="P429" i="4"/>
  <c r="Q429" i="4"/>
  <c r="P430" i="4"/>
  <c r="Q430" i="4"/>
  <c r="P431" i="4"/>
  <c r="Q431" i="4"/>
  <c r="P432" i="4"/>
  <c r="Q432" i="4"/>
  <c r="P433" i="4"/>
  <c r="Q433" i="4"/>
  <c r="P434" i="4"/>
  <c r="Q434" i="4"/>
  <c r="P435" i="4"/>
  <c r="Q435" i="4"/>
  <c r="P436" i="4"/>
  <c r="Q436" i="4"/>
  <c r="P437" i="4"/>
  <c r="Q437" i="4"/>
  <c r="P438" i="4"/>
  <c r="Q438" i="4"/>
  <c r="P439" i="4"/>
  <c r="Q439" i="4"/>
  <c r="P440" i="4"/>
  <c r="Q440" i="4"/>
  <c r="P441" i="4"/>
  <c r="Q441" i="4"/>
  <c r="P442" i="4"/>
  <c r="Q442" i="4"/>
  <c r="P443" i="4"/>
  <c r="Q443" i="4"/>
  <c r="P444" i="4"/>
  <c r="Q444" i="4"/>
  <c r="P445" i="4"/>
  <c r="Q445" i="4"/>
  <c r="P446" i="4"/>
  <c r="Q446" i="4"/>
  <c r="P447" i="4"/>
  <c r="Q447" i="4"/>
  <c r="P448" i="4"/>
  <c r="Q448" i="4"/>
  <c r="P449" i="4"/>
  <c r="Q449" i="4"/>
  <c r="P450" i="4"/>
  <c r="Q450" i="4"/>
  <c r="P451" i="4"/>
  <c r="Q451" i="4"/>
  <c r="P452" i="4"/>
  <c r="Q452" i="4"/>
  <c r="P453" i="4"/>
  <c r="Q453" i="4"/>
  <c r="P454" i="4"/>
  <c r="Q454" i="4"/>
  <c r="P455" i="4"/>
  <c r="Q455" i="4"/>
  <c r="P456" i="4"/>
  <c r="Q456" i="4"/>
  <c r="P457" i="4"/>
  <c r="Q457" i="4"/>
  <c r="P458" i="4"/>
  <c r="Q458" i="4"/>
  <c r="P459" i="4"/>
  <c r="Q459" i="4"/>
  <c r="P460" i="4"/>
  <c r="Q460" i="4"/>
  <c r="P461" i="4"/>
  <c r="Q461" i="4"/>
  <c r="P462" i="4"/>
  <c r="Q462" i="4"/>
  <c r="P463" i="4"/>
  <c r="Q463" i="4"/>
  <c r="P464" i="4"/>
  <c r="Q464" i="4"/>
  <c r="P465" i="4"/>
  <c r="Q465" i="4"/>
  <c r="P466" i="4"/>
  <c r="Q466" i="4"/>
  <c r="P467" i="4"/>
  <c r="Q467" i="4"/>
  <c r="P468" i="4"/>
  <c r="Q468" i="4"/>
  <c r="P469" i="4"/>
  <c r="Q469" i="4"/>
  <c r="P470" i="4"/>
  <c r="Q470" i="4"/>
  <c r="P471" i="4"/>
  <c r="Q471" i="4"/>
  <c r="P472" i="4"/>
  <c r="Q472" i="4"/>
  <c r="P473" i="4"/>
  <c r="Q473" i="4"/>
  <c r="P474" i="4"/>
  <c r="Q474" i="4"/>
  <c r="P475" i="4"/>
  <c r="Q475" i="4"/>
  <c r="P476" i="4"/>
  <c r="Q476" i="4"/>
  <c r="P477" i="4"/>
  <c r="Q477" i="4"/>
  <c r="P478" i="4"/>
  <c r="Q478" i="4"/>
  <c r="P479" i="4"/>
  <c r="Q479" i="4"/>
  <c r="P480" i="4"/>
  <c r="Q480" i="4"/>
  <c r="P481" i="4"/>
  <c r="Q481" i="4"/>
  <c r="P482" i="4"/>
  <c r="Q482" i="4"/>
  <c r="P483" i="4"/>
  <c r="Q483" i="4"/>
  <c r="P484" i="4"/>
  <c r="Q484" i="4"/>
  <c r="P485" i="4"/>
  <c r="Q485" i="4"/>
  <c r="P486" i="4"/>
  <c r="Q486" i="4"/>
  <c r="P487" i="4"/>
  <c r="Q487" i="4"/>
  <c r="P488" i="4"/>
  <c r="Q488" i="4"/>
  <c r="P489" i="4"/>
  <c r="Q489" i="4"/>
  <c r="P490" i="4"/>
  <c r="Q490" i="4"/>
  <c r="P491" i="4"/>
  <c r="Q491" i="4"/>
  <c r="P492" i="4"/>
  <c r="Q492" i="4"/>
  <c r="P493" i="4"/>
  <c r="Q493" i="4"/>
  <c r="P494" i="4"/>
  <c r="Q494" i="4"/>
  <c r="P495" i="4"/>
  <c r="Q495" i="4"/>
  <c r="P496" i="4"/>
  <c r="Q496" i="4"/>
  <c r="P497" i="4"/>
  <c r="Q497" i="4"/>
  <c r="P498" i="4"/>
  <c r="Q498" i="4"/>
  <c r="P499" i="4"/>
  <c r="Q499" i="4"/>
  <c r="P500" i="4"/>
  <c r="Q500" i="4"/>
  <c r="P501" i="4"/>
  <c r="Q501" i="4"/>
  <c r="P502" i="4"/>
  <c r="Q502" i="4"/>
  <c r="P503" i="4"/>
  <c r="Q503" i="4"/>
  <c r="P504" i="4"/>
  <c r="Q504" i="4"/>
  <c r="P505" i="4"/>
  <c r="Q505" i="4"/>
  <c r="P506" i="4"/>
  <c r="Q506" i="4"/>
  <c r="P507" i="4"/>
  <c r="Q507" i="4"/>
  <c r="P508" i="4"/>
  <c r="Q508" i="4"/>
  <c r="P509" i="4"/>
  <c r="Q509" i="4"/>
  <c r="P510" i="4"/>
  <c r="Q510" i="4"/>
  <c r="P511" i="4"/>
  <c r="Q511" i="4"/>
  <c r="P512" i="4"/>
  <c r="Q512" i="4"/>
  <c r="P513" i="4"/>
  <c r="Q513" i="4"/>
  <c r="P514" i="4"/>
  <c r="Q514" i="4"/>
  <c r="P515" i="4"/>
  <c r="Q515" i="4"/>
  <c r="P516" i="4"/>
  <c r="Q516" i="4"/>
  <c r="P517" i="4"/>
  <c r="Q517" i="4"/>
  <c r="P518" i="4"/>
  <c r="Q518" i="4"/>
  <c r="P519" i="4"/>
  <c r="Q519" i="4"/>
  <c r="P520" i="4"/>
  <c r="Q520" i="4"/>
  <c r="P521" i="4"/>
  <c r="Q521" i="4"/>
  <c r="P522" i="4"/>
  <c r="Q522" i="4"/>
  <c r="P523" i="4"/>
  <c r="Q523" i="4"/>
  <c r="P524" i="4"/>
  <c r="Q524" i="4"/>
  <c r="P525" i="4"/>
  <c r="Q525" i="4"/>
  <c r="P526" i="4"/>
  <c r="Q526" i="4"/>
  <c r="P527" i="4"/>
  <c r="Q527" i="4"/>
  <c r="P528" i="4"/>
  <c r="Q528" i="4"/>
  <c r="P529" i="4"/>
  <c r="Q529" i="4"/>
  <c r="P530" i="4"/>
  <c r="Q530" i="4"/>
  <c r="P531" i="4"/>
  <c r="Q531" i="4"/>
  <c r="P532" i="4"/>
  <c r="Q532" i="4"/>
  <c r="P533" i="4"/>
  <c r="Q533" i="4"/>
  <c r="P534" i="4"/>
  <c r="Q534" i="4"/>
  <c r="P535" i="4"/>
  <c r="Q535" i="4"/>
  <c r="P536" i="4"/>
  <c r="Q536" i="4"/>
  <c r="P537" i="4"/>
  <c r="Q537" i="4"/>
  <c r="P538" i="4"/>
  <c r="Q538" i="4"/>
  <c r="P539" i="4"/>
  <c r="Q539" i="4"/>
  <c r="P540" i="4"/>
  <c r="Q540" i="4"/>
  <c r="P541" i="4"/>
  <c r="Q541" i="4"/>
  <c r="P542" i="4"/>
  <c r="Q542" i="4"/>
  <c r="P543" i="4"/>
  <c r="Q543" i="4"/>
  <c r="P544" i="4"/>
  <c r="Q544" i="4"/>
  <c r="P545" i="4"/>
  <c r="Q545" i="4"/>
  <c r="P546" i="4"/>
  <c r="Q546" i="4"/>
  <c r="P547" i="4"/>
  <c r="Q547" i="4"/>
  <c r="P548" i="4"/>
  <c r="Q548" i="4"/>
  <c r="P549" i="4"/>
  <c r="Q549" i="4"/>
  <c r="P550" i="4"/>
  <c r="Q550" i="4"/>
  <c r="P551" i="4"/>
  <c r="Q551" i="4"/>
  <c r="P552" i="4"/>
  <c r="Q552" i="4"/>
  <c r="P553" i="4"/>
  <c r="Q553" i="4"/>
  <c r="P554" i="4"/>
  <c r="Q554" i="4"/>
  <c r="P555" i="4"/>
  <c r="Q555" i="4"/>
  <c r="P556" i="4"/>
  <c r="Q556" i="4"/>
  <c r="P557" i="4"/>
  <c r="Q557" i="4"/>
  <c r="P558" i="4"/>
  <c r="Q558" i="4"/>
  <c r="P559" i="4"/>
  <c r="Q559" i="4"/>
  <c r="P560" i="4"/>
  <c r="Q560" i="4"/>
  <c r="P561" i="4"/>
  <c r="Q561" i="4"/>
  <c r="P562" i="4"/>
  <c r="Q562" i="4"/>
  <c r="P563" i="4"/>
  <c r="Q563" i="4"/>
  <c r="P564" i="4"/>
  <c r="Q564" i="4"/>
  <c r="P565" i="4"/>
  <c r="Q565" i="4"/>
  <c r="P566" i="4"/>
  <c r="Q566" i="4"/>
  <c r="P567" i="4"/>
  <c r="Q567" i="4"/>
  <c r="P568" i="4"/>
  <c r="Q568" i="4"/>
  <c r="P569" i="4"/>
  <c r="Q569" i="4"/>
  <c r="P570" i="4"/>
  <c r="Q570" i="4"/>
  <c r="P571" i="4"/>
  <c r="Q571" i="4"/>
  <c r="P572" i="4"/>
  <c r="Q572" i="4"/>
  <c r="P573" i="4"/>
  <c r="Q573" i="4"/>
  <c r="P574" i="4"/>
  <c r="Q574" i="4"/>
  <c r="P575" i="4"/>
  <c r="Q575" i="4"/>
  <c r="P576" i="4"/>
  <c r="Q576" i="4"/>
  <c r="P577" i="4"/>
  <c r="Q577" i="4"/>
  <c r="P578" i="4"/>
  <c r="Q578" i="4"/>
  <c r="P579" i="4"/>
  <c r="Q579" i="4"/>
  <c r="P580" i="4"/>
  <c r="Q580" i="4"/>
  <c r="P581" i="4"/>
  <c r="Q581" i="4"/>
  <c r="P582" i="4"/>
  <c r="Q582" i="4"/>
  <c r="P583" i="4"/>
  <c r="Q583" i="4"/>
  <c r="P584" i="4"/>
  <c r="Q584" i="4"/>
  <c r="P585" i="4"/>
  <c r="Q585" i="4"/>
  <c r="P586" i="4"/>
  <c r="Q586" i="4"/>
  <c r="P587" i="4"/>
  <c r="Q587" i="4"/>
  <c r="P588" i="4"/>
  <c r="Q588" i="4"/>
  <c r="P589" i="4"/>
  <c r="Q589" i="4"/>
  <c r="P590" i="4"/>
  <c r="Q590" i="4"/>
  <c r="P591" i="4"/>
  <c r="Q591" i="4"/>
  <c r="P592" i="4"/>
  <c r="Q592" i="4"/>
  <c r="P593" i="4"/>
  <c r="Q593" i="4"/>
  <c r="P594" i="4"/>
  <c r="Q594" i="4"/>
  <c r="P595" i="4"/>
  <c r="Q595" i="4"/>
  <c r="P596" i="4"/>
  <c r="Q596" i="4"/>
  <c r="P597" i="4"/>
  <c r="Q597" i="4"/>
  <c r="P598" i="4"/>
  <c r="Q598" i="4"/>
  <c r="P599" i="4"/>
  <c r="Q599" i="4"/>
  <c r="P600" i="4"/>
  <c r="Q600" i="4"/>
  <c r="P601" i="4"/>
  <c r="Q601" i="4"/>
  <c r="P602" i="4"/>
  <c r="Q602" i="4"/>
  <c r="P603" i="4"/>
  <c r="Q603" i="4"/>
  <c r="P604" i="4"/>
  <c r="Q604" i="4"/>
  <c r="P605" i="4"/>
  <c r="Q605" i="4"/>
  <c r="P606" i="4"/>
  <c r="Q606" i="4"/>
  <c r="P607" i="4"/>
  <c r="Q607" i="4"/>
  <c r="P608" i="4"/>
  <c r="Q608" i="4"/>
  <c r="P609" i="4"/>
  <c r="Q609" i="4"/>
  <c r="P610" i="4"/>
  <c r="Q610" i="4"/>
  <c r="P611" i="4"/>
  <c r="Q611" i="4"/>
  <c r="P612" i="4"/>
  <c r="Q612" i="4"/>
  <c r="P613" i="4"/>
  <c r="Q613" i="4"/>
  <c r="P614" i="4"/>
  <c r="Q614" i="4"/>
  <c r="P615" i="4"/>
  <c r="Q615" i="4"/>
  <c r="P616" i="4"/>
  <c r="Q616" i="4"/>
  <c r="P617" i="4"/>
  <c r="Q617" i="4"/>
  <c r="P618" i="4"/>
  <c r="Q618" i="4"/>
  <c r="P619" i="4"/>
  <c r="Q619" i="4"/>
  <c r="P620" i="4"/>
  <c r="Q620" i="4"/>
  <c r="P621" i="4"/>
  <c r="Q621" i="4"/>
  <c r="P622" i="4"/>
  <c r="Q622" i="4"/>
  <c r="P623" i="4"/>
  <c r="Q623" i="4"/>
  <c r="P624" i="4"/>
  <c r="Q624" i="4"/>
  <c r="P625" i="4"/>
  <c r="Q625" i="4"/>
  <c r="P626" i="4"/>
  <c r="Q626" i="4"/>
  <c r="P627" i="4"/>
  <c r="Q627" i="4"/>
  <c r="P628" i="4"/>
  <c r="Q628" i="4"/>
  <c r="P629" i="4"/>
  <c r="Q629" i="4"/>
  <c r="P630" i="4"/>
  <c r="Q630" i="4"/>
  <c r="P631" i="4"/>
  <c r="Q631" i="4"/>
  <c r="P632" i="4"/>
  <c r="Q632" i="4"/>
  <c r="P633" i="4"/>
  <c r="Q633" i="4"/>
  <c r="P634" i="4"/>
  <c r="Q634" i="4"/>
  <c r="P635" i="4"/>
  <c r="Q635" i="4"/>
  <c r="P636" i="4"/>
  <c r="Q636" i="4"/>
  <c r="P637" i="4"/>
  <c r="Q637" i="4"/>
  <c r="P638" i="4"/>
  <c r="Q638" i="4"/>
  <c r="P639" i="4"/>
  <c r="Q639" i="4"/>
  <c r="P640" i="4"/>
  <c r="Q640" i="4"/>
  <c r="P641" i="4"/>
  <c r="Q641" i="4"/>
  <c r="P642" i="4"/>
  <c r="Q642" i="4"/>
  <c r="P643" i="4"/>
  <c r="Q643" i="4"/>
  <c r="P644" i="4"/>
  <c r="Q644" i="4"/>
  <c r="P645" i="4"/>
  <c r="Q645" i="4"/>
  <c r="P646" i="4"/>
  <c r="Q646" i="4"/>
  <c r="P647" i="4"/>
  <c r="Q647" i="4"/>
  <c r="P648" i="4"/>
  <c r="Q648" i="4"/>
  <c r="P649" i="4"/>
  <c r="Q649" i="4"/>
  <c r="P650" i="4"/>
  <c r="Q650" i="4"/>
  <c r="P651" i="4"/>
  <c r="Q651" i="4"/>
  <c r="P652" i="4"/>
  <c r="Q652" i="4"/>
  <c r="P653" i="4"/>
  <c r="Q653" i="4"/>
  <c r="P654" i="4"/>
  <c r="Q654" i="4"/>
  <c r="P655" i="4"/>
  <c r="Q655" i="4"/>
  <c r="P656" i="4"/>
  <c r="Q656" i="4"/>
  <c r="P657" i="4"/>
  <c r="Q657" i="4"/>
  <c r="P658" i="4"/>
  <c r="Q658" i="4"/>
  <c r="P659" i="4"/>
  <c r="Q659" i="4"/>
  <c r="P660" i="4"/>
  <c r="Q660" i="4"/>
  <c r="P661" i="4"/>
  <c r="Q661" i="4"/>
  <c r="P662" i="4"/>
  <c r="Q662" i="4"/>
  <c r="P663" i="4"/>
  <c r="Q663" i="4"/>
  <c r="P664" i="4"/>
  <c r="Q664" i="4"/>
  <c r="P665" i="4"/>
  <c r="Q665" i="4"/>
  <c r="P666" i="4"/>
  <c r="Q666" i="4"/>
  <c r="P667" i="4"/>
  <c r="Q667" i="4"/>
  <c r="P668" i="4"/>
  <c r="Q668" i="4"/>
  <c r="P669" i="4"/>
  <c r="Q669" i="4"/>
  <c r="P670" i="4"/>
  <c r="Q670" i="4"/>
  <c r="P671" i="4"/>
  <c r="Q671" i="4"/>
  <c r="P672" i="4"/>
  <c r="Q672" i="4"/>
  <c r="P673" i="4"/>
  <c r="Q673" i="4"/>
  <c r="P674" i="4"/>
  <c r="Q674" i="4"/>
  <c r="P675" i="4"/>
  <c r="Q675" i="4"/>
  <c r="P676" i="4"/>
  <c r="Q676" i="4"/>
  <c r="P677" i="4"/>
  <c r="Q677" i="4"/>
  <c r="P678" i="4"/>
  <c r="Q678" i="4"/>
  <c r="P679" i="4"/>
  <c r="Q679" i="4"/>
  <c r="P680" i="4"/>
  <c r="Q680" i="4"/>
  <c r="P681" i="4"/>
  <c r="Q681" i="4"/>
  <c r="P682" i="4"/>
  <c r="Q682" i="4"/>
  <c r="P683" i="4"/>
  <c r="Q683" i="4"/>
  <c r="P684" i="4"/>
  <c r="Q684" i="4"/>
  <c r="P685" i="4"/>
  <c r="Q685" i="4"/>
  <c r="P686" i="4"/>
  <c r="Q686" i="4"/>
  <c r="P687" i="4"/>
  <c r="Q687" i="4"/>
  <c r="P688" i="4"/>
  <c r="Q688" i="4"/>
  <c r="P689" i="4"/>
  <c r="Q689" i="4"/>
  <c r="P690" i="4"/>
  <c r="Q690" i="4"/>
  <c r="P691" i="4"/>
  <c r="Q691" i="4"/>
  <c r="P692" i="4"/>
  <c r="Q692" i="4"/>
  <c r="P693" i="4"/>
  <c r="Q693" i="4"/>
  <c r="P694" i="4"/>
  <c r="Q694" i="4"/>
  <c r="P695" i="4"/>
  <c r="Q695" i="4"/>
  <c r="P696" i="4"/>
  <c r="Q696" i="4"/>
  <c r="P697" i="4"/>
  <c r="Q697" i="4"/>
  <c r="P698" i="4"/>
  <c r="Q698" i="4"/>
  <c r="P699" i="4"/>
  <c r="Q699" i="4"/>
  <c r="P700" i="4"/>
  <c r="Q700" i="4"/>
  <c r="P701" i="4"/>
  <c r="Q701" i="4"/>
  <c r="P702" i="4"/>
  <c r="Q702" i="4"/>
  <c r="P703" i="4"/>
  <c r="Q703" i="4"/>
  <c r="P704" i="4"/>
  <c r="Q704" i="4"/>
  <c r="P705" i="4"/>
  <c r="Q705" i="4"/>
  <c r="P706" i="4"/>
  <c r="Q706" i="4"/>
  <c r="P707" i="4"/>
  <c r="Q707" i="4"/>
  <c r="P708" i="4"/>
  <c r="Q708" i="4"/>
  <c r="P709" i="4"/>
  <c r="Q709" i="4"/>
  <c r="P710" i="4"/>
  <c r="Q710" i="4"/>
  <c r="P711" i="4"/>
  <c r="Q711" i="4"/>
  <c r="P712" i="4"/>
  <c r="Q712" i="4"/>
  <c r="P713" i="4"/>
  <c r="Q713" i="4"/>
  <c r="P714" i="4"/>
  <c r="Q714" i="4"/>
  <c r="P715" i="4"/>
  <c r="Q715" i="4"/>
  <c r="P716" i="4"/>
  <c r="Q716" i="4"/>
  <c r="P717" i="4"/>
  <c r="Q717" i="4"/>
  <c r="P718" i="4"/>
  <c r="Q718" i="4"/>
  <c r="P719" i="4"/>
  <c r="Q719" i="4"/>
  <c r="P720" i="4"/>
  <c r="Q720" i="4"/>
  <c r="P721" i="4"/>
  <c r="Q721" i="4"/>
  <c r="P722" i="4"/>
  <c r="Q722" i="4"/>
  <c r="P723" i="4"/>
  <c r="Q723" i="4"/>
  <c r="P724" i="4"/>
  <c r="Q724" i="4"/>
  <c r="P725" i="4"/>
  <c r="Q725" i="4"/>
  <c r="P726" i="4"/>
  <c r="Q726" i="4"/>
  <c r="P727" i="4"/>
  <c r="Q727" i="4"/>
  <c r="P728" i="4"/>
  <c r="Q728" i="4"/>
  <c r="P729" i="4"/>
  <c r="Q729" i="4"/>
  <c r="P730" i="4"/>
  <c r="Q730" i="4"/>
  <c r="P731" i="4"/>
  <c r="Q731" i="4"/>
  <c r="P732" i="4"/>
  <c r="Q732" i="4"/>
  <c r="P733" i="4"/>
  <c r="Q733" i="4"/>
  <c r="P734" i="4"/>
  <c r="Q734" i="4"/>
  <c r="P735" i="4"/>
  <c r="Q735" i="4"/>
  <c r="P736" i="4"/>
  <c r="Q736" i="4"/>
  <c r="P737" i="4"/>
  <c r="Q737" i="4"/>
  <c r="P738" i="4"/>
  <c r="Q738" i="4"/>
  <c r="P739" i="4"/>
  <c r="Q739" i="4"/>
  <c r="P740" i="4"/>
  <c r="Q740" i="4"/>
  <c r="P741" i="4"/>
  <c r="Q741" i="4"/>
  <c r="P742" i="4"/>
  <c r="Q742" i="4"/>
  <c r="P743" i="4"/>
  <c r="Q743" i="4"/>
  <c r="P744" i="4"/>
  <c r="Q744" i="4"/>
  <c r="P745" i="4"/>
  <c r="Q745" i="4"/>
  <c r="P746" i="4"/>
  <c r="Q746" i="4"/>
  <c r="P747" i="4"/>
  <c r="Q747" i="4"/>
  <c r="P748" i="4"/>
  <c r="Q748" i="4"/>
  <c r="P749" i="4"/>
  <c r="Q749" i="4"/>
  <c r="P750" i="4"/>
  <c r="Q750" i="4"/>
  <c r="P751" i="4"/>
  <c r="Q751" i="4"/>
  <c r="P752" i="4"/>
  <c r="Q752" i="4"/>
  <c r="P753" i="4"/>
  <c r="Q753" i="4"/>
  <c r="P754" i="4"/>
  <c r="Q754" i="4"/>
  <c r="P755" i="4"/>
  <c r="Q755" i="4"/>
  <c r="P756" i="4"/>
  <c r="Q756" i="4"/>
  <c r="P757" i="4"/>
  <c r="Q757" i="4"/>
  <c r="P758" i="4"/>
  <c r="Q758" i="4"/>
  <c r="P759" i="4"/>
  <c r="Q759" i="4"/>
  <c r="P760" i="4"/>
  <c r="Q760" i="4"/>
  <c r="P761" i="4"/>
  <c r="Q761" i="4"/>
  <c r="P762" i="4"/>
  <c r="Q762" i="4"/>
  <c r="P763" i="4"/>
  <c r="Q763" i="4"/>
  <c r="P764" i="4"/>
  <c r="Q764" i="4"/>
  <c r="P765" i="4"/>
  <c r="Q765" i="4"/>
  <c r="P766" i="4"/>
  <c r="Q766" i="4"/>
  <c r="P767" i="4"/>
  <c r="Q767" i="4"/>
  <c r="P768" i="4"/>
  <c r="Q768" i="4"/>
  <c r="P769" i="4"/>
  <c r="Q769" i="4"/>
  <c r="P770" i="4"/>
  <c r="Q770" i="4"/>
  <c r="P771" i="4"/>
  <c r="Q771" i="4"/>
  <c r="P772" i="4"/>
  <c r="Q772" i="4"/>
  <c r="P773" i="4"/>
  <c r="Q773" i="4"/>
  <c r="P774" i="4"/>
  <c r="Q774" i="4"/>
  <c r="P775" i="4"/>
  <c r="Q775" i="4"/>
  <c r="P776" i="4"/>
  <c r="Q776" i="4"/>
  <c r="P777" i="4"/>
  <c r="Q777" i="4"/>
  <c r="P778" i="4"/>
  <c r="Q778" i="4"/>
  <c r="P779" i="4"/>
  <c r="Q779" i="4"/>
  <c r="P780" i="4"/>
  <c r="Q780" i="4"/>
  <c r="P781" i="4"/>
  <c r="Q781" i="4"/>
  <c r="P782" i="4"/>
  <c r="Q782" i="4"/>
  <c r="P783" i="4"/>
  <c r="Q783" i="4"/>
  <c r="P784" i="4"/>
  <c r="Q784" i="4"/>
  <c r="P785" i="4"/>
  <c r="Q785" i="4"/>
  <c r="P786" i="4"/>
  <c r="Q786" i="4"/>
  <c r="P787" i="4"/>
  <c r="Q787" i="4"/>
  <c r="P788" i="4"/>
  <c r="Q788" i="4"/>
  <c r="P789" i="4"/>
  <c r="Q789" i="4"/>
  <c r="P790" i="4"/>
  <c r="Q790" i="4"/>
  <c r="P791" i="4"/>
  <c r="Q791" i="4"/>
  <c r="P792" i="4"/>
  <c r="Q792" i="4"/>
  <c r="P793" i="4"/>
  <c r="Q793" i="4"/>
  <c r="P794" i="4"/>
  <c r="Q794" i="4"/>
  <c r="P795" i="4"/>
  <c r="Q795" i="4"/>
  <c r="P796" i="4"/>
  <c r="Q796" i="4"/>
  <c r="P797" i="4"/>
  <c r="Q797" i="4"/>
  <c r="P798" i="4"/>
  <c r="Q798" i="4"/>
  <c r="P799" i="4"/>
  <c r="Q799" i="4"/>
  <c r="P800" i="4"/>
  <c r="Q800" i="4"/>
  <c r="P801" i="4"/>
  <c r="Q801" i="4"/>
  <c r="P802" i="4"/>
  <c r="Q802" i="4"/>
  <c r="P803" i="4"/>
  <c r="Q803" i="4"/>
  <c r="P804" i="4"/>
  <c r="Q804" i="4"/>
  <c r="P805" i="4"/>
  <c r="Q805" i="4"/>
  <c r="P806" i="4"/>
  <c r="Q806" i="4"/>
  <c r="P807" i="4"/>
  <c r="Q807" i="4"/>
  <c r="P808" i="4"/>
  <c r="Q808" i="4"/>
  <c r="P809" i="4"/>
  <c r="Q809" i="4"/>
  <c r="P810" i="4"/>
  <c r="Q810" i="4"/>
  <c r="P811" i="4"/>
  <c r="Q811" i="4"/>
  <c r="P812" i="4"/>
  <c r="Q812" i="4"/>
  <c r="P813" i="4"/>
  <c r="Q813" i="4"/>
  <c r="P814" i="4"/>
  <c r="Q814" i="4"/>
  <c r="P815" i="4"/>
  <c r="Q815" i="4"/>
  <c r="P816" i="4"/>
  <c r="Q816" i="4"/>
  <c r="P817" i="4"/>
  <c r="Q817" i="4"/>
  <c r="P818" i="4"/>
  <c r="Q818" i="4"/>
  <c r="P819" i="4"/>
  <c r="Q819" i="4"/>
  <c r="P820" i="4"/>
  <c r="Q820" i="4"/>
  <c r="P821" i="4"/>
  <c r="Q821" i="4"/>
  <c r="P822" i="4"/>
  <c r="Q822" i="4"/>
  <c r="P823" i="4"/>
  <c r="Q823" i="4"/>
  <c r="P824" i="4"/>
  <c r="Q824" i="4"/>
  <c r="P825" i="4"/>
  <c r="Q825" i="4"/>
  <c r="P826" i="4"/>
  <c r="Q826" i="4"/>
  <c r="P827" i="4"/>
  <c r="Q827" i="4"/>
  <c r="P828" i="4"/>
  <c r="Q828" i="4"/>
  <c r="P829" i="4"/>
  <c r="Q829" i="4"/>
  <c r="P830" i="4"/>
  <c r="Q830" i="4"/>
  <c r="P831" i="4"/>
  <c r="Q831" i="4"/>
  <c r="P832" i="4"/>
  <c r="Q832" i="4"/>
  <c r="P833" i="4"/>
  <c r="Q833" i="4"/>
  <c r="P834" i="4"/>
  <c r="Q834" i="4"/>
  <c r="P835" i="4"/>
  <c r="Q835" i="4"/>
  <c r="P836" i="4"/>
  <c r="Q836" i="4"/>
  <c r="P837" i="4"/>
  <c r="Q837" i="4"/>
  <c r="P838" i="4"/>
  <c r="Q838" i="4"/>
  <c r="P839" i="4"/>
  <c r="Q839" i="4"/>
  <c r="P840" i="4"/>
  <c r="Q840" i="4"/>
  <c r="P841" i="4"/>
  <c r="Q841" i="4"/>
  <c r="P842" i="4"/>
  <c r="Q842" i="4"/>
  <c r="P843" i="4"/>
  <c r="Q843" i="4"/>
  <c r="P844" i="4"/>
  <c r="Q844" i="4"/>
  <c r="P845" i="4"/>
  <c r="Q845" i="4"/>
  <c r="P846" i="4"/>
  <c r="Q846" i="4"/>
  <c r="P847" i="4"/>
  <c r="Q847" i="4"/>
  <c r="P848" i="4"/>
  <c r="Q848" i="4"/>
  <c r="P849" i="4"/>
  <c r="Q849" i="4"/>
  <c r="P850" i="4"/>
  <c r="Q850" i="4"/>
  <c r="P851" i="4"/>
  <c r="Q851" i="4"/>
  <c r="P852" i="4"/>
  <c r="Q852" i="4"/>
  <c r="P853" i="4"/>
  <c r="Q853" i="4"/>
  <c r="P854" i="4"/>
  <c r="Q854" i="4"/>
  <c r="P855" i="4"/>
  <c r="Q855" i="4"/>
  <c r="P856" i="4"/>
  <c r="Q856" i="4"/>
  <c r="P857" i="4"/>
  <c r="Q857" i="4"/>
  <c r="P858" i="4"/>
  <c r="Q858" i="4"/>
  <c r="P859" i="4"/>
  <c r="Q859" i="4"/>
  <c r="P860" i="4"/>
  <c r="Q860" i="4"/>
  <c r="P861" i="4"/>
  <c r="Q861" i="4"/>
  <c r="P862" i="4"/>
  <c r="Q862" i="4"/>
  <c r="P863" i="4"/>
  <c r="Q863" i="4"/>
  <c r="P864" i="4"/>
  <c r="Q864" i="4"/>
  <c r="P865" i="4"/>
  <c r="Q865" i="4"/>
  <c r="P866" i="4"/>
  <c r="Q866" i="4"/>
  <c r="P867" i="4"/>
  <c r="Q867" i="4"/>
  <c r="P868" i="4"/>
  <c r="Q868" i="4"/>
  <c r="P869" i="4"/>
  <c r="Q869" i="4"/>
  <c r="P870" i="4"/>
  <c r="Q870" i="4"/>
  <c r="P871" i="4"/>
  <c r="Q871" i="4"/>
  <c r="P872" i="4"/>
  <c r="Q872" i="4"/>
  <c r="P873" i="4"/>
  <c r="Q873" i="4"/>
  <c r="P874" i="4"/>
  <c r="Q874" i="4"/>
  <c r="P875" i="4"/>
  <c r="Q875" i="4"/>
  <c r="P876" i="4"/>
  <c r="Q876" i="4"/>
  <c r="P877" i="4"/>
  <c r="Q877" i="4"/>
  <c r="P878" i="4"/>
  <c r="Q878" i="4"/>
  <c r="P879" i="4"/>
  <c r="Q879" i="4"/>
  <c r="P880" i="4"/>
  <c r="Q880" i="4"/>
  <c r="P881" i="4"/>
  <c r="Q881" i="4"/>
  <c r="P882" i="4"/>
  <c r="Q882" i="4"/>
  <c r="P883" i="4"/>
  <c r="Q883" i="4"/>
  <c r="P884" i="4"/>
  <c r="Q884" i="4"/>
  <c r="P885" i="4"/>
  <c r="Q885" i="4"/>
  <c r="P886" i="4"/>
  <c r="Q886" i="4"/>
  <c r="P887" i="4"/>
  <c r="Q887" i="4"/>
  <c r="P888" i="4"/>
  <c r="Q888" i="4"/>
  <c r="P889" i="4"/>
  <c r="Q889" i="4"/>
  <c r="P890" i="4"/>
  <c r="Q890" i="4"/>
  <c r="P891" i="4"/>
  <c r="Q891" i="4"/>
  <c r="P892" i="4"/>
  <c r="Q892" i="4"/>
  <c r="P893" i="4"/>
  <c r="Q893" i="4"/>
  <c r="P894" i="4"/>
  <c r="Q894" i="4"/>
  <c r="P895" i="4"/>
  <c r="Q895" i="4"/>
  <c r="P896" i="4"/>
  <c r="Q896" i="4"/>
  <c r="P897" i="4"/>
  <c r="Q897" i="4"/>
  <c r="P898" i="4"/>
  <c r="Q898" i="4"/>
  <c r="P899" i="4"/>
  <c r="Q899" i="4"/>
  <c r="P900" i="4"/>
  <c r="Q900" i="4"/>
  <c r="P901" i="4"/>
  <c r="Q901" i="4"/>
  <c r="P902" i="4"/>
  <c r="Q902" i="4"/>
  <c r="P903" i="4"/>
  <c r="Q903" i="4"/>
  <c r="P904" i="4"/>
  <c r="Q904" i="4"/>
  <c r="P905" i="4"/>
  <c r="Q905" i="4"/>
  <c r="P906" i="4"/>
  <c r="Q906" i="4"/>
  <c r="P907" i="4"/>
  <c r="Q907" i="4"/>
  <c r="P908" i="4"/>
  <c r="Q908" i="4"/>
  <c r="P909" i="4"/>
  <c r="Q909" i="4"/>
  <c r="P910" i="4"/>
  <c r="Q910" i="4"/>
  <c r="P911" i="4"/>
  <c r="Q911" i="4"/>
  <c r="P912" i="4"/>
  <c r="Q912" i="4"/>
  <c r="P913" i="4"/>
  <c r="Q913" i="4"/>
  <c r="P914" i="4"/>
  <c r="Q914" i="4"/>
  <c r="P915" i="4"/>
  <c r="Q915" i="4"/>
  <c r="P916" i="4"/>
  <c r="Q916" i="4"/>
  <c r="P917" i="4"/>
  <c r="Q917" i="4"/>
  <c r="P918" i="4"/>
  <c r="Q918" i="4"/>
  <c r="P919" i="4"/>
  <c r="Q919" i="4"/>
  <c r="P920" i="4"/>
  <c r="Q920" i="4"/>
  <c r="P921" i="4"/>
  <c r="Q921" i="4"/>
  <c r="P922" i="4"/>
  <c r="Q922" i="4"/>
  <c r="P923" i="4"/>
  <c r="Q923" i="4"/>
  <c r="P924" i="4"/>
  <c r="Q924" i="4"/>
  <c r="P925" i="4"/>
  <c r="Q925" i="4"/>
  <c r="P926" i="4"/>
  <c r="Q926" i="4"/>
  <c r="P927" i="4"/>
  <c r="Q927" i="4"/>
  <c r="P928" i="4"/>
  <c r="Q928" i="4"/>
  <c r="P929" i="4"/>
  <c r="Q929" i="4"/>
  <c r="P930" i="4"/>
  <c r="Q930" i="4"/>
  <c r="P931" i="4"/>
  <c r="Q931" i="4"/>
  <c r="P932" i="4"/>
  <c r="Q932" i="4"/>
  <c r="P933" i="4"/>
  <c r="Q933" i="4"/>
  <c r="P934" i="4"/>
  <c r="Q934" i="4"/>
  <c r="P935" i="4"/>
  <c r="Q935" i="4"/>
  <c r="P936" i="4"/>
  <c r="Q936" i="4"/>
  <c r="P937" i="4"/>
  <c r="Q937" i="4"/>
  <c r="P938" i="4"/>
  <c r="Q938" i="4"/>
  <c r="P939" i="4"/>
  <c r="Q939" i="4"/>
  <c r="P940" i="4"/>
  <c r="Q940" i="4"/>
  <c r="P941" i="4"/>
  <c r="Q941" i="4"/>
  <c r="P942" i="4"/>
  <c r="Q942" i="4"/>
  <c r="P943" i="4"/>
  <c r="Q943" i="4"/>
  <c r="P944" i="4"/>
  <c r="Q944" i="4"/>
  <c r="P945" i="4"/>
  <c r="Q945" i="4"/>
  <c r="P946" i="4"/>
  <c r="Q946" i="4"/>
  <c r="P947" i="4"/>
  <c r="Q947" i="4"/>
  <c r="P948" i="4"/>
  <c r="Q948" i="4"/>
  <c r="P949" i="4"/>
  <c r="Q949" i="4"/>
  <c r="P950" i="4"/>
  <c r="Q950" i="4"/>
  <c r="P951" i="4"/>
  <c r="Q951" i="4"/>
  <c r="P952" i="4"/>
  <c r="Q952" i="4"/>
  <c r="P953" i="4"/>
  <c r="Q953" i="4"/>
  <c r="P954" i="4"/>
  <c r="Q954" i="4"/>
  <c r="P955" i="4"/>
  <c r="Q955" i="4"/>
  <c r="P956" i="4"/>
  <c r="Q956" i="4"/>
  <c r="P957" i="4"/>
  <c r="Q957" i="4"/>
  <c r="P958" i="4"/>
  <c r="Q958" i="4"/>
  <c r="P959" i="4"/>
  <c r="Q959" i="4"/>
  <c r="P960" i="4"/>
  <c r="Q960" i="4"/>
  <c r="P961" i="4"/>
  <c r="Q961" i="4"/>
  <c r="P962" i="4"/>
  <c r="Q962" i="4"/>
  <c r="P963" i="4"/>
  <c r="Q963" i="4"/>
  <c r="P964" i="4"/>
  <c r="Q964" i="4"/>
  <c r="P965" i="4"/>
  <c r="Q965" i="4"/>
  <c r="P966" i="4"/>
  <c r="Q966" i="4"/>
  <c r="P967" i="4"/>
  <c r="Q967" i="4"/>
  <c r="P968" i="4"/>
  <c r="Q968" i="4"/>
  <c r="P969" i="4"/>
  <c r="Q969" i="4"/>
  <c r="P970" i="4"/>
  <c r="Q970" i="4"/>
  <c r="P971" i="4"/>
  <c r="Q971" i="4"/>
  <c r="P972" i="4"/>
  <c r="Q972" i="4"/>
  <c r="P973" i="4"/>
  <c r="Q973" i="4"/>
  <c r="P974" i="4"/>
  <c r="Q974" i="4"/>
  <c r="P975" i="4"/>
  <c r="Q975" i="4"/>
  <c r="P976" i="4"/>
  <c r="Q976" i="4"/>
  <c r="P977" i="4"/>
  <c r="Q977" i="4"/>
  <c r="P978" i="4"/>
  <c r="Q978" i="4"/>
  <c r="P979" i="4"/>
  <c r="Q979" i="4"/>
  <c r="P980" i="4"/>
  <c r="Q980" i="4"/>
  <c r="P981" i="4"/>
  <c r="Q981" i="4"/>
  <c r="P982" i="4"/>
  <c r="Q982" i="4"/>
  <c r="P983" i="4"/>
  <c r="Q983" i="4"/>
  <c r="P984" i="4"/>
  <c r="Q984" i="4"/>
  <c r="P985" i="4"/>
  <c r="Q985" i="4"/>
  <c r="P986" i="4"/>
  <c r="Q986" i="4"/>
  <c r="P987" i="4"/>
  <c r="Q987" i="4"/>
  <c r="P988" i="4"/>
  <c r="Q988" i="4"/>
  <c r="P989" i="4"/>
  <c r="Q989" i="4"/>
  <c r="P990" i="4"/>
  <c r="Q990" i="4"/>
  <c r="P991" i="4"/>
  <c r="Q991" i="4"/>
  <c r="P992" i="4"/>
  <c r="Q992" i="4"/>
  <c r="P993" i="4"/>
  <c r="Q993" i="4"/>
  <c r="P994" i="4"/>
  <c r="Q994" i="4"/>
  <c r="P995" i="4"/>
  <c r="Q995" i="4"/>
  <c r="P996" i="4"/>
  <c r="Q996" i="4"/>
  <c r="P997" i="4"/>
  <c r="Q997" i="4"/>
  <c r="P998" i="4"/>
  <c r="Q998" i="4"/>
  <c r="P999" i="4"/>
  <c r="Q999" i="4"/>
  <c r="P1000" i="4"/>
  <c r="Q1000" i="4"/>
  <c r="P1001" i="4"/>
  <c r="Q1001" i="4"/>
  <c r="P1002" i="4"/>
  <c r="Q1002" i="4"/>
  <c r="P1003" i="4"/>
  <c r="Q1003" i="4"/>
  <c r="P1004" i="4"/>
  <c r="Q1004" i="4"/>
  <c r="P1005" i="4"/>
  <c r="Q1005" i="4"/>
  <c r="P1006" i="4"/>
  <c r="Q1006" i="4"/>
  <c r="P1007" i="4"/>
  <c r="Q1007" i="4"/>
  <c r="P1008" i="4"/>
  <c r="Q1008" i="4"/>
  <c r="P1009" i="4"/>
  <c r="Q1009" i="4"/>
  <c r="P1010" i="4"/>
  <c r="Q1010" i="4"/>
  <c r="P1011" i="4"/>
  <c r="Q1011" i="4"/>
  <c r="P1012" i="4"/>
  <c r="Q1012" i="4"/>
  <c r="P1013" i="4"/>
  <c r="Q1013" i="4"/>
  <c r="P1014" i="4"/>
  <c r="Q1014" i="4"/>
  <c r="P1015" i="4"/>
  <c r="Q1015" i="4"/>
  <c r="P1016" i="4"/>
  <c r="Q1016" i="4"/>
  <c r="P1017" i="4"/>
  <c r="Q1017" i="4"/>
  <c r="P1018" i="4"/>
  <c r="Q1018" i="4"/>
  <c r="P1019" i="4"/>
  <c r="Q1019" i="4"/>
  <c r="P1020" i="4"/>
  <c r="Q1020" i="4"/>
  <c r="P1021" i="4"/>
  <c r="Q1021" i="4"/>
  <c r="P1022" i="4"/>
  <c r="Q1022" i="4"/>
  <c r="P1023" i="4"/>
  <c r="Q1023" i="4"/>
  <c r="P1024" i="4"/>
  <c r="Q1024" i="4"/>
  <c r="P1025" i="4"/>
  <c r="Q1025" i="4"/>
  <c r="P1026" i="4"/>
  <c r="Q1026" i="4"/>
  <c r="P1027" i="4"/>
  <c r="Q1027" i="4"/>
  <c r="P1028" i="4"/>
  <c r="Q1028" i="4"/>
  <c r="P1029" i="4"/>
  <c r="Q1029" i="4"/>
  <c r="P1030" i="4"/>
  <c r="Q1030" i="4"/>
  <c r="P1031" i="4"/>
  <c r="Q1031" i="4"/>
  <c r="P1032" i="4"/>
  <c r="Q1032" i="4"/>
  <c r="P1033" i="4"/>
  <c r="Q1033" i="4"/>
  <c r="P1034" i="4"/>
  <c r="Q1034" i="4"/>
  <c r="P1035" i="4"/>
  <c r="Q1035" i="4"/>
  <c r="P1036" i="4"/>
  <c r="Q1036" i="4"/>
  <c r="P1037" i="4"/>
  <c r="Q1037" i="4"/>
  <c r="P1038" i="4"/>
  <c r="Q1038" i="4"/>
  <c r="P1039" i="4"/>
  <c r="Q1039" i="4"/>
  <c r="P1040" i="4"/>
  <c r="Q1040" i="4"/>
  <c r="P1041" i="4"/>
  <c r="Q1041" i="4"/>
  <c r="P1042" i="4"/>
  <c r="Q1042" i="4"/>
  <c r="P1043" i="4"/>
  <c r="Q1043" i="4"/>
  <c r="P1044" i="4"/>
  <c r="Q1044" i="4"/>
  <c r="P1045" i="4"/>
  <c r="Q1045" i="4"/>
  <c r="P1046" i="4"/>
  <c r="Q1046" i="4"/>
  <c r="P1047" i="4"/>
  <c r="Q1047" i="4"/>
  <c r="P1048" i="4"/>
  <c r="Q1048" i="4"/>
  <c r="P1049" i="4"/>
  <c r="Q1049" i="4"/>
  <c r="P1050" i="4"/>
  <c r="Q1050" i="4"/>
  <c r="P1051" i="4"/>
  <c r="Q1051" i="4"/>
  <c r="P1052" i="4"/>
  <c r="Q1052" i="4"/>
  <c r="P1053" i="4"/>
  <c r="Q1053" i="4"/>
  <c r="P1054" i="4"/>
  <c r="Q1054" i="4"/>
  <c r="P43" i="4"/>
  <c r="P44" i="7"/>
  <c r="Q44" i="7"/>
  <c r="P45" i="7"/>
  <c r="Q45" i="7"/>
  <c r="P46" i="7"/>
  <c r="Q46" i="7"/>
  <c r="P47" i="7"/>
  <c r="Q47" i="7"/>
  <c r="P48" i="7"/>
  <c r="Q48" i="7"/>
  <c r="P49" i="7"/>
  <c r="Q49" i="7"/>
  <c r="P50" i="7"/>
  <c r="Q50" i="7"/>
  <c r="P51" i="7"/>
  <c r="Q51" i="7"/>
  <c r="P52" i="7"/>
  <c r="Q52" i="7"/>
  <c r="P53" i="7"/>
  <c r="Q53" i="7"/>
  <c r="P54" i="7"/>
  <c r="Q54" i="7"/>
  <c r="P55" i="7"/>
  <c r="Q55" i="7"/>
  <c r="P56" i="7"/>
  <c r="Q56" i="7"/>
  <c r="P57" i="7"/>
  <c r="Q57" i="7"/>
  <c r="P58" i="7"/>
  <c r="Q58" i="7"/>
  <c r="P59" i="7"/>
  <c r="Q59" i="7"/>
  <c r="P60" i="7"/>
  <c r="Q60" i="7"/>
  <c r="P61" i="7"/>
  <c r="Q61" i="7"/>
  <c r="P62" i="7"/>
  <c r="Q62" i="7"/>
  <c r="P63" i="7"/>
  <c r="Q63" i="7"/>
  <c r="P64" i="7"/>
  <c r="Q64" i="7"/>
  <c r="P65" i="7"/>
  <c r="Q65" i="7"/>
  <c r="P66" i="7"/>
  <c r="Q66" i="7"/>
  <c r="P67" i="7"/>
  <c r="Q67" i="7"/>
  <c r="P68" i="7"/>
  <c r="Q68" i="7"/>
  <c r="P69" i="7"/>
  <c r="Q69" i="7"/>
  <c r="P70" i="7"/>
  <c r="Q70" i="7"/>
  <c r="P71" i="7"/>
  <c r="Q71" i="7"/>
  <c r="P72" i="7"/>
  <c r="Q72" i="7"/>
  <c r="P73" i="7"/>
  <c r="Q73" i="7"/>
  <c r="P74" i="7"/>
  <c r="Q74" i="7"/>
  <c r="P75" i="7"/>
  <c r="Q75" i="7"/>
  <c r="P76" i="7"/>
  <c r="Q76" i="7"/>
  <c r="P77" i="7"/>
  <c r="Q77" i="7"/>
  <c r="P78" i="7"/>
  <c r="Q78" i="7"/>
  <c r="P79" i="7"/>
  <c r="Q79" i="7"/>
  <c r="P80" i="7"/>
  <c r="Q80" i="7"/>
  <c r="P81" i="7"/>
  <c r="Q81" i="7"/>
  <c r="P82" i="7"/>
  <c r="Q82" i="7"/>
  <c r="P83" i="7"/>
  <c r="Q83" i="7"/>
  <c r="P84" i="7"/>
  <c r="Q84" i="7"/>
  <c r="P85" i="7"/>
  <c r="Q85" i="7"/>
  <c r="P86" i="7"/>
  <c r="Q86" i="7"/>
  <c r="P87" i="7"/>
  <c r="Q87" i="7"/>
  <c r="P88" i="7"/>
  <c r="Q88" i="7"/>
  <c r="P89" i="7"/>
  <c r="Q89" i="7"/>
  <c r="P90" i="7"/>
  <c r="Q90" i="7"/>
  <c r="P91" i="7"/>
  <c r="Q91" i="7"/>
  <c r="P92" i="7"/>
  <c r="Q92" i="7"/>
  <c r="P93" i="7"/>
  <c r="Q93" i="7"/>
  <c r="P94" i="7"/>
  <c r="Q94" i="7"/>
  <c r="P95" i="7"/>
  <c r="Q95" i="7"/>
  <c r="P96" i="7"/>
  <c r="Q96" i="7"/>
  <c r="P97" i="7"/>
  <c r="Q97" i="7"/>
  <c r="P98" i="7"/>
  <c r="Q98" i="7"/>
  <c r="P99" i="7"/>
  <c r="Q99" i="7"/>
  <c r="P100" i="7"/>
  <c r="Q100" i="7"/>
  <c r="P101" i="7"/>
  <c r="Q101" i="7"/>
  <c r="P102" i="7"/>
  <c r="Q102" i="7"/>
  <c r="P103" i="7"/>
  <c r="Q103" i="7"/>
  <c r="P104" i="7"/>
  <c r="Q104" i="7"/>
  <c r="P105" i="7"/>
  <c r="Q105" i="7"/>
  <c r="P106" i="7"/>
  <c r="Q106" i="7"/>
  <c r="P107" i="7"/>
  <c r="Q107" i="7"/>
  <c r="P108" i="7"/>
  <c r="Q108" i="7"/>
  <c r="P109" i="7"/>
  <c r="Q109" i="7"/>
  <c r="P110" i="7"/>
  <c r="Q110" i="7"/>
  <c r="P111" i="7"/>
  <c r="Q111" i="7"/>
  <c r="P112" i="7"/>
  <c r="Q112" i="7"/>
  <c r="P113" i="7"/>
  <c r="Q113" i="7"/>
  <c r="P114" i="7"/>
  <c r="Q114" i="7"/>
  <c r="P115" i="7"/>
  <c r="Q115" i="7"/>
  <c r="P116" i="7"/>
  <c r="Q116" i="7"/>
  <c r="P117" i="7"/>
  <c r="Q117" i="7"/>
  <c r="P118" i="7"/>
  <c r="Q118" i="7"/>
  <c r="P119" i="7"/>
  <c r="Q119" i="7"/>
  <c r="P120" i="7"/>
  <c r="Q120" i="7"/>
  <c r="P121" i="7"/>
  <c r="Q121" i="7"/>
  <c r="P122" i="7"/>
  <c r="Q122" i="7"/>
  <c r="P123" i="7"/>
  <c r="Q123" i="7"/>
  <c r="P124" i="7"/>
  <c r="Q124" i="7"/>
  <c r="P125" i="7"/>
  <c r="Q125" i="7"/>
  <c r="P126" i="7"/>
  <c r="Q126" i="7"/>
  <c r="P127" i="7"/>
  <c r="Q127" i="7"/>
  <c r="P128" i="7"/>
  <c r="Q128" i="7"/>
  <c r="P129" i="7"/>
  <c r="Q129" i="7"/>
  <c r="P130" i="7"/>
  <c r="Q130" i="7"/>
  <c r="P131" i="7"/>
  <c r="Q131" i="7"/>
  <c r="P132" i="7"/>
  <c r="Q132" i="7"/>
  <c r="P133" i="7"/>
  <c r="Q133" i="7"/>
  <c r="P134" i="7"/>
  <c r="Q134" i="7"/>
  <c r="P135" i="7"/>
  <c r="Q135" i="7"/>
  <c r="P136" i="7"/>
  <c r="Q136" i="7"/>
  <c r="P137" i="7"/>
  <c r="Q137" i="7"/>
  <c r="P138" i="7"/>
  <c r="Q138" i="7"/>
  <c r="P139" i="7"/>
  <c r="Q139" i="7"/>
  <c r="P140" i="7"/>
  <c r="Q140" i="7"/>
  <c r="P141" i="7"/>
  <c r="Q141" i="7"/>
  <c r="P142" i="7"/>
  <c r="Q142" i="7"/>
  <c r="P143" i="7"/>
  <c r="Q143" i="7"/>
  <c r="P144" i="7"/>
  <c r="Q144" i="7"/>
  <c r="P145" i="7"/>
  <c r="Q145" i="7"/>
  <c r="P146" i="7"/>
  <c r="Q146" i="7"/>
  <c r="P147" i="7"/>
  <c r="Q147" i="7"/>
  <c r="P148" i="7"/>
  <c r="Q148" i="7"/>
  <c r="P149" i="7"/>
  <c r="Q149" i="7"/>
  <c r="P150" i="7"/>
  <c r="Q150" i="7"/>
  <c r="P151" i="7"/>
  <c r="Q151" i="7"/>
  <c r="P152" i="7"/>
  <c r="Q152" i="7"/>
  <c r="P153" i="7"/>
  <c r="Q153" i="7"/>
  <c r="P154" i="7"/>
  <c r="Q154" i="7"/>
  <c r="P155" i="7"/>
  <c r="Q155" i="7"/>
  <c r="P156" i="7"/>
  <c r="Q156" i="7"/>
  <c r="P157" i="7"/>
  <c r="Q157" i="7"/>
  <c r="P158" i="7"/>
  <c r="Q158" i="7"/>
  <c r="P159" i="7"/>
  <c r="Q159" i="7"/>
  <c r="P160" i="7"/>
  <c r="Q160" i="7"/>
  <c r="P161" i="7"/>
  <c r="Q161" i="7"/>
  <c r="P162" i="7"/>
  <c r="Q162" i="7"/>
  <c r="P163" i="7"/>
  <c r="Q163" i="7"/>
  <c r="P164" i="7"/>
  <c r="Q164" i="7"/>
  <c r="P165" i="7"/>
  <c r="Q165" i="7"/>
  <c r="P166" i="7"/>
  <c r="Q166" i="7"/>
  <c r="P167" i="7"/>
  <c r="Q167" i="7"/>
  <c r="P168" i="7"/>
  <c r="Q168" i="7"/>
  <c r="P169" i="7"/>
  <c r="Q169" i="7"/>
  <c r="P170" i="7"/>
  <c r="Q170" i="7"/>
  <c r="P171" i="7"/>
  <c r="Q171" i="7"/>
  <c r="P172" i="7"/>
  <c r="Q172" i="7"/>
  <c r="P173" i="7"/>
  <c r="Q173" i="7"/>
  <c r="P174" i="7"/>
  <c r="Q174" i="7"/>
  <c r="P175" i="7"/>
  <c r="Q175" i="7"/>
  <c r="P176" i="7"/>
  <c r="Q176" i="7"/>
  <c r="P177" i="7"/>
  <c r="Q177" i="7"/>
  <c r="P178" i="7"/>
  <c r="Q178" i="7"/>
  <c r="P179" i="7"/>
  <c r="Q179" i="7"/>
  <c r="P180" i="7"/>
  <c r="Q180" i="7"/>
  <c r="P181" i="7"/>
  <c r="Q181" i="7"/>
  <c r="P182" i="7"/>
  <c r="Q182" i="7"/>
  <c r="P183" i="7"/>
  <c r="Q183" i="7"/>
  <c r="P184" i="7"/>
  <c r="Q184" i="7"/>
  <c r="P185" i="7"/>
  <c r="Q185" i="7"/>
  <c r="P186" i="7"/>
  <c r="Q186" i="7"/>
  <c r="P187" i="7"/>
  <c r="Q187" i="7"/>
  <c r="P188" i="7"/>
  <c r="Q188" i="7"/>
  <c r="P189" i="7"/>
  <c r="Q189" i="7"/>
  <c r="P190" i="7"/>
  <c r="Q190" i="7"/>
  <c r="P191" i="7"/>
  <c r="Q191" i="7"/>
  <c r="P192" i="7"/>
  <c r="Q192" i="7"/>
  <c r="P193" i="7"/>
  <c r="Q193" i="7"/>
  <c r="P194" i="7"/>
  <c r="Q194" i="7"/>
  <c r="P195" i="7"/>
  <c r="Q195" i="7"/>
  <c r="P196" i="7"/>
  <c r="Q196" i="7"/>
  <c r="P197" i="7"/>
  <c r="Q197" i="7"/>
  <c r="P198" i="7"/>
  <c r="Q198" i="7"/>
  <c r="P199" i="7"/>
  <c r="Q199" i="7"/>
  <c r="P200" i="7"/>
  <c r="Q200" i="7"/>
  <c r="P201" i="7"/>
  <c r="Q201" i="7"/>
  <c r="P202" i="7"/>
  <c r="Q202" i="7"/>
  <c r="P203" i="7"/>
  <c r="Q203" i="7"/>
  <c r="P204" i="7"/>
  <c r="Q204" i="7"/>
  <c r="P205" i="7"/>
  <c r="Q205" i="7"/>
  <c r="P206" i="7"/>
  <c r="Q206" i="7"/>
  <c r="P207" i="7"/>
  <c r="Q207" i="7"/>
  <c r="P208" i="7"/>
  <c r="Q208" i="7"/>
  <c r="P209" i="7"/>
  <c r="Q209" i="7"/>
  <c r="P210" i="7"/>
  <c r="Q210" i="7"/>
  <c r="P211" i="7"/>
  <c r="Q211" i="7"/>
  <c r="P212" i="7"/>
  <c r="Q212" i="7"/>
  <c r="P213" i="7"/>
  <c r="Q213" i="7"/>
  <c r="P214" i="7"/>
  <c r="Q214" i="7"/>
  <c r="P215" i="7"/>
  <c r="Q215" i="7"/>
  <c r="P216" i="7"/>
  <c r="Q216" i="7"/>
  <c r="P217" i="7"/>
  <c r="Q217" i="7"/>
  <c r="P218" i="7"/>
  <c r="Q218" i="7"/>
  <c r="P219" i="7"/>
  <c r="Q219" i="7"/>
  <c r="P220" i="7"/>
  <c r="Q220" i="7"/>
  <c r="P221" i="7"/>
  <c r="Q221" i="7"/>
  <c r="P222" i="7"/>
  <c r="Q222" i="7"/>
  <c r="P223" i="7"/>
  <c r="Q223" i="7"/>
  <c r="P224" i="7"/>
  <c r="Q224" i="7"/>
  <c r="P225" i="7"/>
  <c r="Q225" i="7"/>
  <c r="P226" i="7"/>
  <c r="Q226" i="7"/>
  <c r="P227" i="7"/>
  <c r="Q227" i="7"/>
  <c r="P228" i="7"/>
  <c r="Q228" i="7"/>
  <c r="P229" i="7"/>
  <c r="Q229" i="7"/>
  <c r="P230" i="7"/>
  <c r="Q230" i="7"/>
  <c r="P231" i="7"/>
  <c r="Q231" i="7"/>
  <c r="P232" i="7"/>
  <c r="Q232" i="7"/>
  <c r="P233" i="7"/>
  <c r="Q233" i="7"/>
  <c r="P234" i="7"/>
  <c r="Q234" i="7"/>
  <c r="P235" i="7"/>
  <c r="Q235" i="7"/>
  <c r="P236" i="7"/>
  <c r="Q236" i="7"/>
  <c r="P237" i="7"/>
  <c r="Q237" i="7"/>
  <c r="P238" i="7"/>
  <c r="Q238" i="7"/>
  <c r="P239" i="7"/>
  <c r="Q239" i="7"/>
  <c r="P240" i="7"/>
  <c r="Q240" i="7"/>
  <c r="P241" i="7"/>
  <c r="Q241" i="7"/>
  <c r="P242" i="7"/>
  <c r="Q242" i="7"/>
  <c r="P243" i="7"/>
  <c r="Q243" i="7"/>
  <c r="P244" i="7"/>
  <c r="Q244" i="7"/>
  <c r="P245" i="7"/>
  <c r="Q245" i="7"/>
  <c r="P246" i="7"/>
  <c r="Q246" i="7"/>
  <c r="P247" i="7"/>
  <c r="Q247" i="7"/>
  <c r="P248" i="7"/>
  <c r="Q248" i="7"/>
  <c r="P249" i="7"/>
  <c r="Q249" i="7"/>
  <c r="P250" i="7"/>
  <c r="Q250" i="7"/>
  <c r="P251" i="7"/>
  <c r="Q251" i="7"/>
  <c r="P252" i="7"/>
  <c r="Q252" i="7"/>
  <c r="P253" i="7"/>
  <c r="Q253" i="7"/>
  <c r="P254" i="7"/>
  <c r="Q254" i="7"/>
  <c r="P255" i="7"/>
  <c r="Q255" i="7"/>
  <c r="P256" i="7"/>
  <c r="Q256" i="7"/>
  <c r="P257" i="7"/>
  <c r="Q257" i="7"/>
  <c r="P258" i="7"/>
  <c r="Q258" i="7"/>
  <c r="P259" i="7"/>
  <c r="Q259" i="7"/>
  <c r="P260" i="7"/>
  <c r="Q260" i="7"/>
  <c r="P261" i="7"/>
  <c r="Q261" i="7"/>
  <c r="P262" i="7"/>
  <c r="Q262" i="7"/>
  <c r="P263" i="7"/>
  <c r="Q263" i="7"/>
  <c r="P264" i="7"/>
  <c r="Q264" i="7"/>
  <c r="P265" i="7"/>
  <c r="Q265" i="7"/>
  <c r="P266" i="7"/>
  <c r="Q266" i="7"/>
  <c r="P267" i="7"/>
  <c r="Q267" i="7"/>
  <c r="P268" i="7"/>
  <c r="Q268" i="7"/>
  <c r="P269" i="7"/>
  <c r="Q269" i="7"/>
  <c r="P270" i="7"/>
  <c r="Q270" i="7"/>
  <c r="P271" i="7"/>
  <c r="Q271" i="7"/>
  <c r="P272" i="7"/>
  <c r="Q272" i="7"/>
  <c r="P273" i="7"/>
  <c r="Q273" i="7"/>
  <c r="P274" i="7"/>
  <c r="Q274" i="7"/>
  <c r="P275" i="7"/>
  <c r="Q275" i="7"/>
  <c r="P276" i="7"/>
  <c r="Q276" i="7"/>
  <c r="P277" i="7"/>
  <c r="Q277" i="7"/>
  <c r="P278" i="7"/>
  <c r="Q278" i="7"/>
  <c r="P279" i="7"/>
  <c r="Q279" i="7"/>
  <c r="P280" i="7"/>
  <c r="Q280" i="7"/>
  <c r="P281" i="7"/>
  <c r="Q281" i="7"/>
  <c r="P282" i="7"/>
  <c r="Q282" i="7"/>
  <c r="P283" i="7"/>
  <c r="Q283" i="7"/>
  <c r="P284" i="7"/>
  <c r="Q284" i="7"/>
  <c r="P285" i="7"/>
  <c r="Q285" i="7"/>
  <c r="P286" i="7"/>
  <c r="Q286" i="7"/>
  <c r="P287" i="7"/>
  <c r="Q287" i="7"/>
  <c r="P288" i="7"/>
  <c r="Q288" i="7"/>
  <c r="P289" i="7"/>
  <c r="Q289" i="7"/>
  <c r="P290" i="7"/>
  <c r="Q290" i="7"/>
  <c r="P291" i="7"/>
  <c r="Q291" i="7"/>
  <c r="P292" i="7"/>
  <c r="Q292" i="7"/>
  <c r="P293" i="7"/>
  <c r="Q293" i="7"/>
  <c r="P294" i="7"/>
  <c r="Q294" i="7"/>
  <c r="P295" i="7"/>
  <c r="Q295" i="7"/>
  <c r="P296" i="7"/>
  <c r="Q296" i="7"/>
  <c r="P297" i="7"/>
  <c r="Q297" i="7"/>
  <c r="P298" i="7"/>
  <c r="Q298" i="7"/>
  <c r="P299" i="7"/>
  <c r="Q299" i="7"/>
  <c r="P300" i="7"/>
  <c r="Q300" i="7"/>
  <c r="P301" i="7"/>
  <c r="Q301" i="7"/>
  <c r="P302" i="7"/>
  <c r="Q302" i="7"/>
  <c r="P303" i="7"/>
  <c r="Q303" i="7"/>
  <c r="P304" i="7"/>
  <c r="Q304" i="7"/>
  <c r="P305" i="7"/>
  <c r="Q305" i="7"/>
  <c r="P306" i="7"/>
  <c r="Q306" i="7"/>
  <c r="P307" i="7"/>
  <c r="Q307" i="7"/>
  <c r="P308" i="7"/>
  <c r="Q308" i="7"/>
  <c r="P309" i="7"/>
  <c r="Q309" i="7"/>
  <c r="P310" i="7"/>
  <c r="Q310" i="7"/>
  <c r="P311" i="7"/>
  <c r="Q311" i="7"/>
  <c r="P312" i="7"/>
  <c r="Q312" i="7"/>
  <c r="P313" i="7"/>
  <c r="Q313" i="7"/>
  <c r="P314" i="7"/>
  <c r="Q314" i="7"/>
  <c r="P315" i="7"/>
  <c r="Q315" i="7"/>
  <c r="P316" i="7"/>
  <c r="Q316" i="7"/>
  <c r="P317" i="7"/>
  <c r="Q317" i="7"/>
  <c r="P318" i="7"/>
  <c r="Q318" i="7"/>
  <c r="P319" i="7"/>
  <c r="Q319" i="7"/>
  <c r="P320" i="7"/>
  <c r="Q320" i="7"/>
  <c r="P321" i="7"/>
  <c r="Q321" i="7"/>
  <c r="P322" i="7"/>
  <c r="Q322" i="7"/>
  <c r="P323" i="7"/>
  <c r="Q323" i="7"/>
  <c r="P324" i="7"/>
  <c r="Q324" i="7"/>
  <c r="P325" i="7"/>
  <c r="Q325" i="7"/>
  <c r="P326" i="7"/>
  <c r="Q326" i="7"/>
  <c r="P327" i="7"/>
  <c r="Q327" i="7"/>
  <c r="P328" i="7"/>
  <c r="Q328" i="7"/>
  <c r="P329" i="7"/>
  <c r="Q329" i="7"/>
  <c r="P330" i="7"/>
  <c r="Q330" i="7"/>
  <c r="P331" i="7"/>
  <c r="Q331" i="7"/>
  <c r="P332" i="7"/>
  <c r="Q332" i="7"/>
  <c r="P333" i="7"/>
  <c r="Q333" i="7"/>
  <c r="P334" i="7"/>
  <c r="Q334" i="7"/>
  <c r="P335" i="7"/>
  <c r="Q335" i="7"/>
  <c r="P336" i="7"/>
  <c r="Q336" i="7"/>
  <c r="P337" i="7"/>
  <c r="Q337" i="7"/>
  <c r="P338" i="7"/>
  <c r="Q338" i="7"/>
  <c r="P339" i="7"/>
  <c r="Q339" i="7"/>
  <c r="P340" i="7"/>
  <c r="Q340" i="7"/>
  <c r="P341" i="7"/>
  <c r="Q341" i="7"/>
  <c r="P342" i="7"/>
  <c r="Q342" i="7"/>
  <c r="P343" i="7"/>
  <c r="Q343" i="7"/>
  <c r="P344" i="7"/>
  <c r="Q344" i="7"/>
  <c r="P345" i="7"/>
  <c r="Q345" i="7"/>
  <c r="P346" i="7"/>
  <c r="Q346" i="7"/>
  <c r="P347" i="7"/>
  <c r="Q347" i="7"/>
  <c r="P348" i="7"/>
  <c r="Q348" i="7"/>
  <c r="P349" i="7"/>
  <c r="Q349" i="7"/>
  <c r="P350" i="7"/>
  <c r="Q350" i="7"/>
  <c r="P351" i="7"/>
  <c r="Q351" i="7"/>
  <c r="P352" i="7"/>
  <c r="Q352" i="7"/>
  <c r="P353" i="7"/>
  <c r="Q353" i="7"/>
  <c r="P354" i="7"/>
  <c r="Q354" i="7"/>
  <c r="P355" i="7"/>
  <c r="Q355" i="7"/>
  <c r="P356" i="7"/>
  <c r="Q356" i="7"/>
  <c r="P357" i="7"/>
  <c r="Q357" i="7"/>
  <c r="P358" i="7"/>
  <c r="Q358" i="7"/>
  <c r="P359" i="7"/>
  <c r="Q359" i="7"/>
  <c r="P360" i="7"/>
  <c r="Q360" i="7"/>
  <c r="P361" i="7"/>
  <c r="Q361" i="7"/>
  <c r="P362" i="7"/>
  <c r="Q362" i="7"/>
  <c r="P363" i="7"/>
  <c r="Q363" i="7"/>
  <c r="P364" i="7"/>
  <c r="Q364" i="7"/>
  <c r="P365" i="7"/>
  <c r="Q365" i="7"/>
  <c r="P366" i="7"/>
  <c r="Q366" i="7"/>
  <c r="P367" i="7"/>
  <c r="Q367" i="7"/>
  <c r="P368" i="7"/>
  <c r="Q368" i="7"/>
  <c r="P369" i="7"/>
  <c r="Q369" i="7"/>
  <c r="P370" i="7"/>
  <c r="Q370" i="7"/>
  <c r="P371" i="7"/>
  <c r="Q371" i="7"/>
  <c r="P372" i="7"/>
  <c r="Q372" i="7"/>
  <c r="P373" i="7"/>
  <c r="Q373" i="7"/>
  <c r="P374" i="7"/>
  <c r="Q374" i="7"/>
  <c r="P375" i="7"/>
  <c r="Q375" i="7"/>
  <c r="P376" i="7"/>
  <c r="Q376" i="7"/>
  <c r="P377" i="7"/>
  <c r="Q377" i="7"/>
  <c r="P378" i="7"/>
  <c r="Q378" i="7"/>
  <c r="P379" i="7"/>
  <c r="Q379" i="7"/>
  <c r="P380" i="7"/>
  <c r="Q380" i="7"/>
  <c r="P381" i="7"/>
  <c r="Q381" i="7"/>
  <c r="P382" i="7"/>
  <c r="Q382" i="7"/>
  <c r="P383" i="7"/>
  <c r="Q383" i="7"/>
  <c r="P384" i="7"/>
  <c r="Q384" i="7"/>
  <c r="P385" i="7"/>
  <c r="Q385" i="7"/>
  <c r="P386" i="7"/>
  <c r="Q386" i="7"/>
  <c r="P387" i="7"/>
  <c r="Q387" i="7"/>
  <c r="P388" i="7"/>
  <c r="Q388" i="7"/>
  <c r="P389" i="7"/>
  <c r="Q389" i="7"/>
  <c r="P390" i="7"/>
  <c r="Q390" i="7"/>
  <c r="P391" i="7"/>
  <c r="Q391" i="7"/>
  <c r="P392" i="7"/>
  <c r="Q392" i="7"/>
  <c r="P393" i="7"/>
  <c r="Q393" i="7"/>
  <c r="P394" i="7"/>
  <c r="Q394" i="7"/>
  <c r="P395" i="7"/>
  <c r="Q395" i="7"/>
  <c r="P396" i="7"/>
  <c r="Q396" i="7"/>
  <c r="P397" i="7"/>
  <c r="Q397" i="7"/>
  <c r="P398" i="7"/>
  <c r="Q398" i="7"/>
  <c r="P399" i="7"/>
  <c r="Q399" i="7"/>
  <c r="P400" i="7"/>
  <c r="Q400" i="7"/>
  <c r="P401" i="7"/>
  <c r="Q401" i="7"/>
  <c r="P402" i="7"/>
  <c r="Q402" i="7"/>
  <c r="P403" i="7"/>
  <c r="Q403" i="7"/>
  <c r="P404" i="7"/>
  <c r="Q404" i="7"/>
  <c r="P405" i="7"/>
  <c r="Q405" i="7"/>
  <c r="P406" i="7"/>
  <c r="Q406" i="7"/>
  <c r="P407" i="7"/>
  <c r="Q407" i="7"/>
  <c r="P408" i="7"/>
  <c r="Q408" i="7"/>
  <c r="P409" i="7"/>
  <c r="Q409" i="7"/>
  <c r="P410" i="7"/>
  <c r="Q410" i="7"/>
  <c r="P411" i="7"/>
  <c r="Q411" i="7"/>
  <c r="P412" i="7"/>
  <c r="Q412" i="7"/>
  <c r="P413" i="7"/>
  <c r="Q413" i="7"/>
  <c r="P414" i="7"/>
  <c r="Q414" i="7"/>
  <c r="P415" i="7"/>
  <c r="Q415" i="7"/>
  <c r="P416" i="7"/>
  <c r="Q416" i="7"/>
  <c r="P417" i="7"/>
  <c r="Q417" i="7"/>
  <c r="P418" i="7"/>
  <c r="Q418" i="7"/>
  <c r="P419" i="7"/>
  <c r="Q419" i="7"/>
  <c r="P420" i="7"/>
  <c r="Q420" i="7"/>
  <c r="P421" i="7"/>
  <c r="Q421" i="7"/>
  <c r="P422" i="7"/>
  <c r="Q422" i="7"/>
  <c r="P423" i="7"/>
  <c r="Q423" i="7"/>
  <c r="P424" i="7"/>
  <c r="Q424" i="7"/>
  <c r="P425" i="7"/>
  <c r="Q425" i="7"/>
  <c r="P426" i="7"/>
  <c r="Q426" i="7"/>
  <c r="P427" i="7"/>
  <c r="Q427" i="7"/>
  <c r="P428" i="7"/>
  <c r="Q428" i="7"/>
  <c r="P429" i="7"/>
  <c r="Q429" i="7"/>
  <c r="P430" i="7"/>
  <c r="Q430" i="7"/>
  <c r="P431" i="7"/>
  <c r="Q431" i="7"/>
  <c r="P432" i="7"/>
  <c r="Q432" i="7"/>
  <c r="P433" i="7"/>
  <c r="Q433" i="7"/>
  <c r="P434" i="7"/>
  <c r="Q434" i="7"/>
  <c r="P435" i="7"/>
  <c r="Q435" i="7"/>
  <c r="P436" i="7"/>
  <c r="Q436" i="7"/>
  <c r="P437" i="7"/>
  <c r="Q437" i="7"/>
  <c r="P438" i="7"/>
  <c r="Q438" i="7"/>
  <c r="P439" i="7"/>
  <c r="Q439" i="7"/>
  <c r="P440" i="7"/>
  <c r="Q440" i="7"/>
  <c r="P441" i="7"/>
  <c r="Q441" i="7"/>
  <c r="P442" i="7"/>
  <c r="Q442" i="7"/>
  <c r="P443" i="7"/>
  <c r="Q443" i="7"/>
  <c r="P444" i="7"/>
  <c r="Q444" i="7"/>
  <c r="P445" i="7"/>
  <c r="Q445" i="7"/>
  <c r="P446" i="7"/>
  <c r="Q446" i="7"/>
  <c r="P447" i="7"/>
  <c r="Q447" i="7"/>
  <c r="P448" i="7"/>
  <c r="Q448" i="7"/>
  <c r="P449" i="7"/>
  <c r="Q449" i="7"/>
  <c r="P450" i="7"/>
  <c r="Q450" i="7"/>
  <c r="P451" i="7"/>
  <c r="Q451" i="7"/>
  <c r="P452" i="7"/>
  <c r="Q452" i="7"/>
  <c r="P453" i="7"/>
  <c r="Q453" i="7"/>
  <c r="P454" i="7"/>
  <c r="Q454" i="7"/>
  <c r="P455" i="7"/>
  <c r="Q455" i="7"/>
  <c r="P456" i="7"/>
  <c r="Q456" i="7"/>
  <c r="P457" i="7"/>
  <c r="Q457" i="7"/>
  <c r="P458" i="7"/>
  <c r="Q458" i="7"/>
  <c r="P459" i="7"/>
  <c r="Q459" i="7"/>
  <c r="P460" i="7"/>
  <c r="Q460" i="7"/>
  <c r="P461" i="7"/>
  <c r="Q461" i="7"/>
  <c r="P462" i="7"/>
  <c r="Q462" i="7"/>
  <c r="P463" i="7"/>
  <c r="Q463" i="7"/>
  <c r="P464" i="7"/>
  <c r="Q464" i="7"/>
  <c r="P465" i="7"/>
  <c r="Q465" i="7"/>
  <c r="P466" i="7"/>
  <c r="Q466" i="7"/>
  <c r="P467" i="7"/>
  <c r="Q467" i="7"/>
  <c r="P468" i="7"/>
  <c r="Q468" i="7"/>
  <c r="P469" i="7"/>
  <c r="Q469" i="7"/>
  <c r="P470" i="7"/>
  <c r="Q470" i="7"/>
  <c r="P471" i="7"/>
  <c r="Q471" i="7"/>
  <c r="P472" i="7"/>
  <c r="Q472" i="7"/>
  <c r="P473" i="7"/>
  <c r="Q473" i="7"/>
  <c r="P474" i="7"/>
  <c r="Q474" i="7"/>
  <c r="P475" i="7"/>
  <c r="Q475" i="7"/>
  <c r="P476" i="7"/>
  <c r="Q476" i="7"/>
  <c r="P477" i="7"/>
  <c r="Q477" i="7"/>
  <c r="P478" i="7"/>
  <c r="Q478" i="7"/>
  <c r="P479" i="7"/>
  <c r="Q479" i="7"/>
  <c r="P480" i="7"/>
  <c r="Q480" i="7"/>
  <c r="P481" i="7"/>
  <c r="Q481" i="7"/>
  <c r="P482" i="7"/>
  <c r="Q482" i="7"/>
  <c r="P483" i="7"/>
  <c r="Q483" i="7"/>
  <c r="P484" i="7"/>
  <c r="Q484" i="7"/>
  <c r="P485" i="7"/>
  <c r="Q485" i="7"/>
  <c r="P486" i="7"/>
  <c r="Q486" i="7"/>
  <c r="P487" i="7"/>
  <c r="Q487" i="7"/>
  <c r="P488" i="7"/>
  <c r="Q488" i="7"/>
  <c r="P489" i="7"/>
  <c r="Q489" i="7"/>
  <c r="P490" i="7"/>
  <c r="Q490" i="7"/>
  <c r="P491" i="7"/>
  <c r="Q491" i="7"/>
  <c r="P492" i="7"/>
  <c r="Q492" i="7"/>
  <c r="P493" i="7"/>
  <c r="Q493" i="7"/>
  <c r="P494" i="7"/>
  <c r="Q494" i="7"/>
  <c r="P495" i="7"/>
  <c r="Q495" i="7"/>
  <c r="P496" i="7"/>
  <c r="Q496" i="7"/>
  <c r="P497" i="7"/>
  <c r="Q497" i="7"/>
  <c r="P498" i="7"/>
  <c r="Q498" i="7"/>
  <c r="P499" i="7"/>
  <c r="Q499" i="7"/>
  <c r="P500" i="7"/>
  <c r="Q500" i="7"/>
  <c r="P501" i="7"/>
  <c r="Q501" i="7"/>
  <c r="P502" i="7"/>
  <c r="Q502" i="7"/>
  <c r="P503" i="7"/>
  <c r="Q503" i="7"/>
  <c r="P504" i="7"/>
  <c r="Q504" i="7"/>
  <c r="P505" i="7"/>
  <c r="Q505" i="7"/>
  <c r="P506" i="7"/>
  <c r="Q506" i="7"/>
  <c r="P507" i="7"/>
  <c r="Q507" i="7"/>
  <c r="P508" i="7"/>
  <c r="Q508" i="7"/>
  <c r="P509" i="7"/>
  <c r="Q509" i="7"/>
  <c r="P510" i="7"/>
  <c r="Q510" i="7"/>
  <c r="P511" i="7"/>
  <c r="Q511" i="7"/>
  <c r="P512" i="7"/>
  <c r="Q512" i="7"/>
  <c r="P513" i="7"/>
  <c r="Q513" i="7"/>
  <c r="P514" i="7"/>
  <c r="Q514" i="7"/>
  <c r="P515" i="7"/>
  <c r="Q515" i="7"/>
  <c r="P516" i="7"/>
  <c r="Q516" i="7"/>
  <c r="P517" i="7"/>
  <c r="Q517" i="7"/>
  <c r="P518" i="7"/>
  <c r="Q518" i="7"/>
  <c r="P519" i="7"/>
  <c r="Q519" i="7"/>
  <c r="P520" i="7"/>
  <c r="Q520" i="7"/>
  <c r="P521" i="7"/>
  <c r="Q521" i="7"/>
  <c r="P522" i="7"/>
  <c r="Q522" i="7"/>
  <c r="P523" i="7"/>
  <c r="Q523" i="7"/>
  <c r="P524" i="7"/>
  <c r="Q524" i="7"/>
  <c r="P525" i="7"/>
  <c r="Q525" i="7"/>
  <c r="P526" i="7"/>
  <c r="Q526" i="7"/>
  <c r="P527" i="7"/>
  <c r="Q527" i="7"/>
  <c r="P528" i="7"/>
  <c r="Q528" i="7"/>
  <c r="P529" i="7"/>
  <c r="Q529" i="7"/>
  <c r="P530" i="7"/>
  <c r="Q530" i="7"/>
  <c r="P531" i="7"/>
  <c r="Q531" i="7"/>
  <c r="P532" i="7"/>
  <c r="Q532" i="7"/>
  <c r="P533" i="7"/>
  <c r="Q533" i="7"/>
  <c r="P534" i="7"/>
  <c r="Q534" i="7"/>
  <c r="P535" i="7"/>
  <c r="Q535" i="7"/>
  <c r="P536" i="7"/>
  <c r="Q536" i="7"/>
  <c r="P537" i="7"/>
  <c r="Q537" i="7"/>
  <c r="P538" i="7"/>
  <c r="Q538" i="7"/>
  <c r="P539" i="7"/>
  <c r="Q539" i="7"/>
  <c r="P540" i="7"/>
  <c r="Q540" i="7"/>
  <c r="P541" i="7"/>
  <c r="Q541" i="7"/>
  <c r="P542" i="7"/>
  <c r="Q542" i="7"/>
  <c r="P543" i="7"/>
  <c r="Q543" i="7"/>
  <c r="P544" i="7"/>
  <c r="Q544" i="7"/>
  <c r="P545" i="7"/>
  <c r="Q545" i="7"/>
  <c r="P546" i="7"/>
  <c r="Q546" i="7"/>
  <c r="P547" i="7"/>
  <c r="Q547" i="7"/>
  <c r="P548" i="7"/>
  <c r="Q548" i="7"/>
  <c r="P549" i="7"/>
  <c r="Q549" i="7"/>
  <c r="P550" i="7"/>
  <c r="Q550" i="7"/>
  <c r="P551" i="7"/>
  <c r="Q551" i="7"/>
  <c r="P552" i="7"/>
  <c r="Q552" i="7"/>
  <c r="P553" i="7"/>
  <c r="Q553" i="7"/>
  <c r="P554" i="7"/>
  <c r="Q554" i="7"/>
  <c r="P555" i="7"/>
  <c r="Q555" i="7"/>
  <c r="P556" i="7"/>
  <c r="Q556" i="7"/>
  <c r="P557" i="7"/>
  <c r="Q557" i="7"/>
  <c r="P558" i="7"/>
  <c r="Q558" i="7"/>
  <c r="P559" i="7"/>
  <c r="Q559" i="7"/>
  <c r="P560" i="7"/>
  <c r="Q560" i="7"/>
  <c r="P561" i="7"/>
  <c r="Q561" i="7"/>
  <c r="P562" i="7"/>
  <c r="Q562" i="7"/>
  <c r="P563" i="7"/>
  <c r="Q563" i="7"/>
  <c r="P564" i="7"/>
  <c r="Q564" i="7"/>
  <c r="P565" i="7"/>
  <c r="Q565" i="7"/>
  <c r="P566" i="7"/>
  <c r="Q566" i="7"/>
  <c r="P567" i="7"/>
  <c r="Q567" i="7"/>
  <c r="P568" i="7"/>
  <c r="Q568" i="7"/>
  <c r="P569" i="7"/>
  <c r="Q569" i="7"/>
  <c r="P570" i="7"/>
  <c r="Q570" i="7"/>
  <c r="P571" i="7"/>
  <c r="Q571" i="7"/>
  <c r="P572" i="7"/>
  <c r="Q572" i="7"/>
  <c r="P573" i="7"/>
  <c r="Q573" i="7"/>
  <c r="P574" i="7"/>
  <c r="Q574" i="7"/>
  <c r="P575" i="7"/>
  <c r="Q575" i="7"/>
  <c r="P576" i="7"/>
  <c r="Q576" i="7"/>
  <c r="P577" i="7"/>
  <c r="Q577" i="7"/>
  <c r="P578" i="7"/>
  <c r="Q578" i="7"/>
  <c r="P579" i="7"/>
  <c r="Q579" i="7"/>
  <c r="P580" i="7"/>
  <c r="Q580" i="7"/>
  <c r="P581" i="7"/>
  <c r="Q581" i="7"/>
  <c r="P582" i="7"/>
  <c r="Q582" i="7"/>
  <c r="P583" i="7"/>
  <c r="Q583" i="7"/>
  <c r="P584" i="7"/>
  <c r="Q584" i="7"/>
  <c r="P585" i="7"/>
  <c r="Q585" i="7"/>
  <c r="P586" i="7"/>
  <c r="Q586" i="7"/>
  <c r="P587" i="7"/>
  <c r="Q587" i="7"/>
  <c r="P588" i="7"/>
  <c r="Q588" i="7"/>
  <c r="P589" i="7"/>
  <c r="Q589" i="7"/>
  <c r="P590" i="7"/>
  <c r="Q590" i="7"/>
  <c r="P591" i="7"/>
  <c r="Q591" i="7"/>
  <c r="P592" i="7"/>
  <c r="Q592" i="7"/>
  <c r="P593" i="7"/>
  <c r="Q593" i="7"/>
  <c r="P594" i="7"/>
  <c r="Q594" i="7"/>
  <c r="P595" i="7"/>
  <c r="Q595" i="7"/>
  <c r="P596" i="7"/>
  <c r="Q596" i="7"/>
  <c r="P597" i="7"/>
  <c r="Q597" i="7"/>
  <c r="P598" i="7"/>
  <c r="Q598" i="7"/>
  <c r="P599" i="7"/>
  <c r="Q599" i="7"/>
  <c r="P600" i="7"/>
  <c r="Q600" i="7"/>
  <c r="P601" i="7"/>
  <c r="Q601" i="7"/>
  <c r="P602" i="7"/>
  <c r="Q602" i="7"/>
  <c r="P603" i="7"/>
  <c r="Q603" i="7"/>
  <c r="P604" i="7"/>
  <c r="Q604" i="7"/>
  <c r="P605" i="7"/>
  <c r="Q605" i="7"/>
  <c r="P606" i="7"/>
  <c r="Q606" i="7"/>
  <c r="P607" i="7"/>
  <c r="Q607" i="7"/>
  <c r="P608" i="7"/>
  <c r="Q608" i="7"/>
  <c r="P609" i="7"/>
  <c r="Q609" i="7"/>
  <c r="P610" i="7"/>
  <c r="Q610" i="7"/>
  <c r="P611" i="7"/>
  <c r="Q611" i="7"/>
  <c r="P612" i="7"/>
  <c r="Q612" i="7"/>
  <c r="P613" i="7"/>
  <c r="Q613" i="7"/>
  <c r="P614" i="7"/>
  <c r="Q614" i="7"/>
  <c r="P615" i="7"/>
  <c r="Q615" i="7"/>
  <c r="P616" i="7"/>
  <c r="Q616" i="7"/>
  <c r="P617" i="7"/>
  <c r="Q617" i="7"/>
  <c r="P618" i="7"/>
  <c r="Q618" i="7"/>
  <c r="P619" i="7"/>
  <c r="Q619" i="7"/>
  <c r="P620" i="7"/>
  <c r="Q620" i="7"/>
  <c r="P621" i="7"/>
  <c r="Q621" i="7"/>
  <c r="P622" i="7"/>
  <c r="Q622" i="7"/>
  <c r="P623" i="7"/>
  <c r="Q623" i="7"/>
  <c r="P624" i="7"/>
  <c r="Q624" i="7"/>
  <c r="P625" i="7"/>
  <c r="Q625" i="7"/>
  <c r="P626" i="7"/>
  <c r="Q626" i="7"/>
  <c r="P627" i="7"/>
  <c r="Q627" i="7"/>
  <c r="P628" i="7"/>
  <c r="Q628" i="7"/>
  <c r="P629" i="7"/>
  <c r="Q629" i="7"/>
  <c r="P630" i="7"/>
  <c r="Q630" i="7"/>
  <c r="P631" i="7"/>
  <c r="Q631" i="7"/>
  <c r="P632" i="7"/>
  <c r="Q632" i="7"/>
  <c r="P633" i="7"/>
  <c r="Q633" i="7"/>
  <c r="P634" i="7"/>
  <c r="Q634" i="7"/>
  <c r="P635" i="7"/>
  <c r="Q635" i="7"/>
  <c r="P636" i="7"/>
  <c r="Q636" i="7"/>
  <c r="P637" i="7"/>
  <c r="Q637" i="7"/>
  <c r="P638" i="7"/>
  <c r="Q638" i="7"/>
  <c r="P639" i="7"/>
  <c r="Q639" i="7"/>
  <c r="P640" i="7"/>
  <c r="Q640" i="7"/>
  <c r="P641" i="7"/>
  <c r="Q641" i="7"/>
  <c r="P642" i="7"/>
  <c r="Q642" i="7"/>
  <c r="P643" i="7"/>
  <c r="Q643" i="7"/>
  <c r="P644" i="7"/>
  <c r="Q644" i="7"/>
  <c r="P645" i="7"/>
  <c r="Q645" i="7"/>
  <c r="P646" i="7"/>
  <c r="Q646" i="7"/>
  <c r="P647" i="7"/>
  <c r="Q647" i="7"/>
  <c r="P648" i="7"/>
  <c r="Q648" i="7"/>
  <c r="P649" i="7"/>
  <c r="Q649" i="7"/>
  <c r="P650" i="7"/>
  <c r="Q650" i="7"/>
  <c r="P651" i="7"/>
  <c r="Q651" i="7"/>
  <c r="P652" i="7"/>
  <c r="Q652" i="7"/>
  <c r="P653" i="7"/>
  <c r="Q653" i="7"/>
  <c r="P654" i="7"/>
  <c r="Q654" i="7"/>
  <c r="P655" i="7"/>
  <c r="Q655" i="7"/>
  <c r="P656" i="7"/>
  <c r="Q656" i="7"/>
  <c r="P657" i="7"/>
  <c r="Q657" i="7"/>
  <c r="P658" i="7"/>
  <c r="Q658" i="7"/>
  <c r="P659" i="7"/>
  <c r="Q659" i="7"/>
  <c r="P660" i="7"/>
  <c r="Q660" i="7"/>
  <c r="P661" i="7"/>
  <c r="Q661" i="7"/>
  <c r="P662" i="7"/>
  <c r="Q662" i="7"/>
  <c r="P663" i="7"/>
  <c r="Q663" i="7"/>
  <c r="P664" i="7"/>
  <c r="Q664" i="7"/>
  <c r="P665" i="7"/>
  <c r="Q665" i="7"/>
  <c r="P666" i="7"/>
  <c r="Q666" i="7"/>
  <c r="P667" i="7"/>
  <c r="Q667" i="7"/>
  <c r="P668" i="7"/>
  <c r="Q668" i="7"/>
  <c r="P669" i="7"/>
  <c r="Q669" i="7"/>
  <c r="P670" i="7"/>
  <c r="Q670" i="7"/>
  <c r="P671" i="7"/>
  <c r="Q671" i="7"/>
  <c r="P672" i="7"/>
  <c r="Q672" i="7"/>
  <c r="P673" i="7"/>
  <c r="Q673" i="7"/>
  <c r="P674" i="7"/>
  <c r="Q674" i="7"/>
  <c r="P675" i="7"/>
  <c r="Q675" i="7"/>
  <c r="P676" i="7"/>
  <c r="Q676" i="7"/>
  <c r="P677" i="7"/>
  <c r="Q677" i="7"/>
  <c r="P678" i="7"/>
  <c r="Q678" i="7"/>
  <c r="P679" i="7"/>
  <c r="Q679" i="7"/>
  <c r="P680" i="7"/>
  <c r="Q680" i="7"/>
  <c r="P681" i="7"/>
  <c r="Q681" i="7"/>
  <c r="P682" i="7"/>
  <c r="Q682" i="7"/>
  <c r="P683" i="7"/>
  <c r="Q683" i="7"/>
  <c r="P684" i="7"/>
  <c r="Q684" i="7"/>
  <c r="P685" i="7"/>
  <c r="Q685" i="7"/>
  <c r="P686" i="7"/>
  <c r="Q686" i="7"/>
  <c r="P687" i="7"/>
  <c r="Q687" i="7"/>
  <c r="P688" i="7"/>
  <c r="Q688" i="7"/>
  <c r="P689" i="7"/>
  <c r="Q689" i="7"/>
  <c r="P690" i="7"/>
  <c r="Q690" i="7"/>
  <c r="P691" i="7"/>
  <c r="Q691" i="7"/>
  <c r="P692" i="7"/>
  <c r="Q692" i="7"/>
  <c r="P693" i="7"/>
  <c r="Q693" i="7"/>
  <c r="P694" i="7"/>
  <c r="Q694" i="7"/>
  <c r="P695" i="7"/>
  <c r="Q695" i="7"/>
  <c r="P696" i="7"/>
  <c r="Q696" i="7"/>
  <c r="P697" i="7"/>
  <c r="Q697" i="7"/>
  <c r="P698" i="7"/>
  <c r="Q698" i="7"/>
  <c r="P699" i="7"/>
  <c r="Q699" i="7"/>
  <c r="P700" i="7"/>
  <c r="Q700" i="7"/>
  <c r="P701" i="7"/>
  <c r="Q701" i="7"/>
  <c r="P702" i="7"/>
  <c r="Q702" i="7"/>
  <c r="P703" i="7"/>
  <c r="Q703" i="7"/>
  <c r="P704" i="7"/>
  <c r="Q704" i="7"/>
  <c r="P705" i="7"/>
  <c r="Q705" i="7"/>
  <c r="P706" i="7"/>
  <c r="Q706" i="7"/>
  <c r="P707" i="7"/>
  <c r="Q707" i="7"/>
  <c r="P708" i="7"/>
  <c r="Q708" i="7"/>
  <c r="P709" i="7"/>
  <c r="Q709" i="7"/>
  <c r="P710" i="7"/>
  <c r="Q710" i="7"/>
  <c r="P711" i="7"/>
  <c r="Q711" i="7"/>
  <c r="P712" i="7"/>
  <c r="Q712" i="7"/>
  <c r="P713" i="7"/>
  <c r="Q713" i="7"/>
  <c r="P714" i="7"/>
  <c r="Q714" i="7"/>
  <c r="P715" i="7"/>
  <c r="Q715" i="7"/>
  <c r="P716" i="7"/>
  <c r="Q716" i="7"/>
  <c r="P717" i="7"/>
  <c r="Q717" i="7"/>
  <c r="P718" i="7"/>
  <c r="Q718" i="7"/>
  <c r="P719" i="7"/>
  <c r="Q719" i="7"/>
  <c r="P720" i="7"/>
  <c r="Q720" i="7"/>
  <c r="P721" i="7"/>
  <c r="Q721" i="7"/>
  <c r="P722" i="7"/>
  <c r="Q722" i="7"/>
  <c r="P723" i="7"/>
  <c r="Q723" i="7"/>
  <c r="P724" i="7"/>
  <c r="Q724" i="7"/>
  <c r="P725" i="7"/>
  <c r="Q725" i="7"/>
  <c r="P726" i="7"/>
  <c r="Q726" i="7"/>
  <c r="P727" i="7"/>
  <c r="Q727" i="7"/>
  <c r="P728" i="7"/>
  <c r="Q728" i="7"/>
  <c r="P729" i="7"/>
  <c r="Q729" i="7"/>
  <c r="P730" i="7"/>
  <c r="Q730" i="7"/>
  <c r="P731" i="7"/>
  <c r="Q731" i="7"/>
  <c r="P732" i="7"/>
  <c r="Q732" i="7"/>
  <c r="P733" i="7"/>
  <c r="Q733" i="7"/>
  <c r="P734" i="7"/>
  <c r="Q734" i="7"/>
  <c r="P735" i="7"/>
  <c r="Q735" i="7"/>
  <c r="P736" i="7"/>
  <c r="Q736" i="7"/>
  <c r="P737" i="7"/>
  <c r="Q737" i="7"/>
  <c r="P738" i="7"/>
  <c r="Q738" i="7"/>
  <c r="P739" i="7"/>
  <c r="Q739" i="7"/>
  <c r="P740" i="7"/>
  <c r="Q740" i="7"/>
  <c r="P741" i="7"/>
  <c r="Q741" i="7"/>
  <c r="P742" i="7"/>
  <c r="Q742" i="7"/>
  <c r="P743" i="7"/>
  <c r="Q743" i="7"/>
  <c r="P744" i="7"/>
  <c r="Q744" i="7"/>
  <c r="P745" i="7"/>
  <c r="Q745" i="7"/>
  <c r="P746" i="7"/>
  <c r="Q746" i="7"/>
  <c r="P747" i="7"/>
  <c r="Q747" i="7"/>
  <c r="P748" i="7"/>
  <c r="Q748" i="7"/>
  <c r="P749" i="7"/>
  <c r="Q749" i="7"/>
  <c r="P750" i="7"/>
  <c r="Q750" i="7"/>
  <c r="P751" i="7"/>
  <c r="Q751" i="7"/>
  <c r="P752" i="7"/>
  <c r="Q752" i="7"/>
  <c r="P753" i="7"/>
  <c r="Q753" i="7"/>
  <c r="P754" i="7"/>
  <c r="Q754" i="7"/>
  <c r="P755" i="7"/>
  <c r="Q755" i="7"/>
  <c r="P756" i="7"/>
  <c r="Q756" i="7"/>
  <c r="P757" i="7"/>
  <c r="Q757" i="7"/>
  <c r="P758" i="7"/>
  <c r="Q758" i="7"/>
  <c r="P759" i="7"/>
  <c r="Q759" i="7"/>
  <c r="P760" i="7"/>
  <c r="Q760" i="7"/>
  <c r="P761" i="7"/>
  <c r="Q761" i="7"/>
  <c r="P762" i="7"/>
  <c r="Q762" i="7"/>
  <c r="P763" i="7"/>
  <c r="Q763" i="7"/>
  <c r="P764" i="7"/>
  <c r="Q764" i="7"/>
  <c r="P765" i="7"/>
  <c r="Q765" i="7"/>
  <c r="P766" i="7"/>
  <c r="Q766" i="7"/>
  <c r="P767" i="7"/>
  <c r="Q767" i="7"/>
  <c r="P768" i="7"/>
  <c r="Q768" i="7"/>
  <c r="P769" i="7"/>
  <c r="Q769" i="7"/>
  <c r="P770" i="7"/>
  <c r="Q770" i="7"/>
  <c r="P771" i="7"/>
  <c r="Q771" i="7"/>
  <c r="P772" i="7"/>
  <c r="Q772" i="7"/>
  <c r="P773" i="7"/>
  <c r="Q773" i="7"/>
  <c r="P774" i="7"/>
  <c r="Q774" i="7"/>
  <c r="P775" i="7"/>
  <c r="Q775" i="7"/>
  <c r="P776" i="7"/>
  <c r="Q776" i="7"/>
  <c r="P777" i="7"/>
  <c r="Q777" i="7"/>
  <c r="P778" i="7"/>
  <c r="Q778" i="7"/>
  <c r="P779" i="7"/>
  <c r="Q779" i="7"/>
  <c r="P780" i="7"/>
  <c r="Q780" i="7"/>
  <c r="P781" i="7"/>
  <c r="Q781" i="7"/>
  <c r="P782" i="7"/>
  <c r="Q782" i="7"/>
  <c r="P783" i="7"/>
  <c r="Q783" i="7"/>
  <c r="P784" i="7"/>
  <c r="Q784" i="7"/>
  <c r="P785" i="7"/>
  <c r="Q785" i="7"/>
  <c r="P786" i="7"/>
  <c r="Q786" i="7"/>
  <c r="P787" i="7"/>
  <c r="Q787" i="7"/>
  <c r="P788" i="7"/>
  <c r="Q788" i="7"/>
  <c r="P789" i="7"/>
  <c r="Q789" i="7"/>
  <c r="P790" i="7"/>
  <c r="Q790" i="7"/>
  <c r="P791" i="7"/>
  <c r="Q791" i="7"/>
  <c r="P792" i="7"/>
  <c r="Q792" i="7"/>
  <c r="P793" i="7"/>
  <c r="Q793" i="7"/>
  <c r="P794" i="7"/>
  <c r="Q794" i="7"/>
  <c r="P795" i="7"/>
  <c r="Q795" i="7"/>
  <c r="P796" i="7"/>
  <c r="Q796" i="7"/>
  <c r="P797" i="7"/>
  <c r="Q797" i="7"/>
  <c r="P798" i="7"/>
  <c r="Q798" i="7"/>
  <c r="P799" i="7"/>
  <c r="Q799" i="7"/>
  <c r="P800" i="7"/>
  <c r="Q800" i="7"/>
  <c r="P801" i="7"/>
  <c r="Q801" i="7"/>
  <c r="P802" i="7"/>
  <c r="Q802" i="7"/>
  <c r="P803" i="7"/>
  <c r="Q803" i="7"/>
  <c r="P804" i="7"/>
  <c r="Q804" i="7"/>
  <c r="P805" i="7"/>
  <c r="Q805" i="7"/>
  <c r="P806" i="7"/>
  <c r="Q806" i="7"/>
  <c r="P807" i="7"/>
  <c r="Q807" i="7"/>
  <c r="P808" i="7"/>
  <c r="Q808" i="7"/>
  <c r="P809" i="7"/>
  <c r="Q809" i="7"/>
  <c r="P810" i="7"/>
  <c r="Q810" i="7"/>
  <c r="P811" i="7"/>
  <c r="Q811" i="7"/>
  <c r="P812" i="7"/>
  <c r="Q812" i="7"/>
  <c r="P813" i="7"/>
  <c r="Q813" i="7"/>
  <c r="P814" i="7"/>
  <c r="Q814" i="7"/>
  <c r="P815" i="7"/>
  <c r="Q815" i="7"/>
  <c r="P816" i="7"/>
  <c r="Q816" i="7"/>
  <c r="P817" i="7"/>
  <c r="Q817" i="7"/>
  <c r="P818" i="7"/>
  <c r="Q818" i="7"/>
  <c r="P819" i="7"/>
  <c r="Q819" i="7"/>
  <c r="P820" i="7"/>
  <c r="Q820" i="7"/>
  <c r="P821" i="7"/>
  <c r="Q821" i="7"/>
  <c r="P822" i="7"/>
  <c r="Q822" i="7"/>
  <c r="P823" i="7"/>
  <c r="Q823" i="7"/>
  <c r="P824" i="7"/>
  <c r="Q824" i="7"/>
  <c r="P825" i="7"/>
  <c r="Q825" i="7"/>
  <c r="P826" i="7"/>
  <c r="Q826" i="7"/>
  <c r="P827" i="7"/>
  <c r="Q827" i="7"/>
  <c r="P828" i="7"/>
  <c r="Q828" i="7"/>
  <c r="P829" i="7"/>
  <c r="Q829" i="7"/>
  <c r="P830" i="7"/>
  <c r="Q830" i="7"/>
  <c r="P831" i="7"/>
  <c r="Q831" i="7"/>
  <c r="P832" i="7"/>
  <c r="Q832" i="7"/>
  <c r="P833" i="7"/>
  <c r="Q833" i="7"/>
  <c r="P834" i="7"/>
  <c r="Q834" i="7"/>
  <c r="P835" i="7"/>
  <c r="Q835" i="7"/>
  <c r="P836" i="7"/>
  <c r="Q836" i="7"/>
  <c r="P837" i="7"/>
  <c r="Q837" i="7"/>
  <c r="P838" i="7"/>
  <c r="Q838" i="7"/>
  <c r="P839" i="7"/>
  <c r="Q839" i="7"/>
  <c r="P840" i="7"/>
  <c r="Q840" i="7"/>
  <c r="P841" i="7"/>
  <c r="Q841" i="7"/>
  <c r="P842" i="7"/>
  <c r="Q842" i="7"/>
  <c r="P843" i="7"/>
  <c r="Q843" i="7"/>
  <c r="P844" i="7"/>
  <c r="Q844" i="7"/>
  <c r="P845" i="7"/>
  <c r="Q845" i="7"/>
  <c r="P846" i="7"/>
  <c r="Q846" i="7"/>
  <c r="P847" i="7"/>
  <c r="Q847" i="7"/>
  <c r="P848" i="7"/>
  <c r="Q848" i="7"/>
  <c r="P849" i="7"/>
  <c r="Q849" i="7"/>
  <c r="P850" i="7"/>
  <c r="Q850" i="7"/>
  <c r="P851" i="7"/>
  <c r="Q851" i="7"/>
  <c r="P852" i="7"/>
  <c r="Q852" i="7"/>
  <c r="P853" i="7"/>
  <c r="Q853" i="7"/>
  <c r="P854" i="7"/>
  <c r="Q854" i="7"/>
  <c r="P855" i="7"/>
  <c r="Q855" i="7"/>
  <c r="P856" i="7"/>
  <c r="Q856" i="7"/>
  <c r="P857" i="7"/>
  <c r="Q857" i="7"/>
  <c r="P858" i="7"/>
  <c r="Q858" i="7"/>
  <c r="P859" i="7"/>
  <c r="Q859" i="7"/>
  <c r="P860" i="7"/>
  <c r="Q860" i="7"/>
  <c r="P861" i="7"/>
  <c r="Q861" i="7"/>
  <c r="P862" i="7"/>
  <c r="Q862" i="7"/>
  <c r="P863" i="7"/>
  <c r="Q863" i="7"/>
  <c r="P864" i="7"/>
  <c r="Q864" i="7"/>
  <c r="P865" i="7"/>
  <c r="Q865" i="7"/>
  <c r="P866" i="7"/>
  <c r="Q866" i="7"/>
  <c r="P867" i="7"/>
  <c r="Q867" i="7"/>
  <c r="P868" i="7"/>
  <c r="Q868" i="7"/>
  <c r="P869" i="7"/>
  <c r="Q869" i="7"/>
  <c r="P870" i="7"/>
  <c r="Q870" i="7"/>
  <c r="P871" i="7"/>
  <c r="Q871" i="7"/>
  <c r="P872" i="7"/>
  <c r="Q872" i="7"/>
  <c r="P873" i="7"/>
  <c r="Q873" i="7"/>
  <c r="P874" i="7"/>
  <c r="Q874" i="7"/>
  <c r="P875" i="7"/>
  <c r="Q875" i="7"/>
  <c r="P876" i="7"/>
  <c r="Q876" i="7"/>
  <c r="P877" i="7"/>
  <c r="Q877" i="7"/>
  <c r="P878" i="7"/>
  <c r="Q878" i="7"/>
  <c r="P879" i="7"/>
  <c r="Q879" i="7"/>
  <c r="P880" i="7"/>
  <c r="Q880" i="7"/>
  <c r="P881" i="7"/>
  <c r="Q881" i="7"/>
  <c r="P882" i="7"/>
  <c r="Q882" i="7"/>
  <c r="P883" i="7"/>
  <c r="Q883" i="7"/>
  <c r="P884" i="7"/>
  <c r="Q884" i="7"/>
  <c r="P885" i="7"/>
  <c r="Q885" i="7"/>
  <c r="P886" i="7"/>
  <c r="Q886" i="7"/>
  <c r="P887" i="7"/>
  <c r="Q887" i="7"/>
  <c r="P888" i="7"/>
  <c r="Q888" i="7"/>
  <c r="P889" i="7"/>
  <c r="Q889" i="7"/>
  <c r="P890" i="7"/>
  <c r="Q890" i="7"/>
  <c r="P891" i="7"/>
  <c r="Q891" i="7"/>
  <c r="P892" i="7"/>
  <c r="Q892" i="7"/>
  <c r="P893" i="7"/>
  <c r="Q893" i="7"/>
  <c r="P894" i="7"/>
  <c r="Q894" i="7"/>
  <c r="P895" i="7"/>
  <c r="Q895" i="7"/>
  <c r="P896" i="7"/>
  <c r="Q896" i="7"/>
  <c r="P897" i="7"/>
  <c r="Q897" i="7"/>
  <c r="P898" i="7"/>
  <c r="Q898" i="7"/>
  <c r="P899" i="7"/>
  <c r="Q899" i="7"/>
  <c r="P900" i="7"/>
  <c r="Q900" i="7"/>
  <c r="P901" i="7"/>
  <c r="Q901" i="7"/>
  <c r="P902" i="7"/>
  <c r="Q902" i="7"/>
  <c r="P903" i="7"/>
  <c r="Q903" i="7"/>
  <c r="P904" i="7"/>
  <c r="Q904" i="7"/>
  <c r="P905" i="7"/>
  <c r="Q905" i="7"/>
  <c r="P906" i="7"/>
  <c r="Q906" i="7"/>
  <c r="P907" i="7"/>
  <c r="Q907" i="7"/>
  <c r="P908" i="7"/>
  <c r="Q908" i="7"/>
  <c r="P909" i="7"/>
  <c r="Q909" i="7"/>
  <c r="P910" i="7"/>
  <c r="Q910" i="7"/>
  <c r="P911" i="7"/>
  <c r="Q911" i="7"/>
  <c r="P912" i="7"/>
  <c r="Q912" i="7"/>
  <c r="P913" i="7"/>
  <c r="Q913" i="7"/>
  <c r="P914" i="7"/>
  <c r="Q914" i="7"/>
  <c r="P915" i="7"/>
  <c r="Q915" i="7"/>
  <c r="P916" i="7"/>
  <c r="Q916" i="7"/>
  <c r="P917" i="7"/>
  <c r="Q917" i="7"/>
  <c r="P918" i="7"/>
  <c r="Q918" i="7"/>
  <c r="P919" i="7"/>
  <c r="Q919" i="7"/>
  <c r="P920" i="7"/>
  <c r="Q920" i="7"/>
  <c r="P921" i="7"/>
  <c r="Q921" i="7"/>
  <c r="P922" i="7"/>
  <c r="Q922" i="7"/>
  <c r="P923" i="7"/>
  <c r="Q923" i="7"/>
  <c r="P924" i="7"/>
  <c r="Q924" i="7"/>
  <c r="P925" i="7"/>
  <c r="Q925" i="7"/>
  <c r="P926" i="7"/>
  <c r="Q926" i="7"/>
  <c r="P927" i="7"/>
  <c r="Q927" i="7"/>
  <c r="P928" i="7"/>
  <c r="Q928" i="7"/>
  <c r="P929" i="7"/>
  <c r="Q929" i="7"/>
  <c r="P930" i="7"/>
  <c r="Q930" i="7"/>
  <c r="P931" i="7"/>
  <c r="Q931" i="7"/>
  <c r="P932" i="7"/>
  <c r="Q932" i="7"/>
  <c r="P933" i="7"/>
  <c r="Q933" i="7"/>
  <c r="P934" i="7"/>
  <c r="Q934" i="7"/>
  <c r="P935" i="7"/>
  <c r="Q935" i="7"/>
  <c r="P936" i="7"/>
  <c r="Q936" i="7"/>
  <c r="P937" i="7"/>
  <c r="Q937" i="7"/>
  <c r="P938" i="7"/>
  <c r="Q938" i="7"/>
  <c r="P939" i="7"/>
  <c r="Q939" i="7"/>
  <c r="P940" i="7"/>
  <c r="Q940" i="7"/>
  <c r="P941" i="7"/>
  <c r="Q941" i="7"/>
  <c r="P942" i="7"/>
  <c r="Q942" i="7"/>
  <c r="P943" i="7"/>
  <c r="Q943" i="7"/>
  <c r="P944" i="7"/>
  <c r="Q944" i="7"/>
  <c r="P945" i="7"/>
  <c r="Q945" i="7"/>
  <c r="P946" i="7"/>
  <c r="Q946" i="7"/>
  <c r="P947" i="7"/>
  <c r="Q947" i="7"/>
  <c r="P948" i="7"/>
  <c r="Q948" i="7"/>
  <c r="P949" i="7"/>
  <c r="Q949" i="7"/>
  <c r="P950" i="7"/>
  <c r="Q950" i="7"/>
  <c r="P951" i="7"/>
  <c r="Q951" i="7"/>
  <c r="P952" i="7"/>
  <c r="Q952" i="7"/>
  <c r="P953" i="7"/>
  <c r="Q953" i="7"/>
  <c r="P954" i="7"/>
  <c r="Q954" i="7"/>
  <c r="P955" i="7"/>
  <c r="Q955" i="7"/>
  <c r="P956" i="7"/>
  <c r="Q956" i="7"/>
  <c r="P957" i="7"/>
  <c r="Q957" i="7"/>
  <c r="P958" i="7"/>
  <c r="Q958" i="7"/>
  <c r="P959" i="7"/>
  <c r="Q959" i="7"/>
  <c r="P960" i="7"/>
  <c r="Q960" i="7"/>
  <c r="P961" i="7"/>
  <c r="Q961" i="7"/>
  <c r="P962" i="7"/>
  <c r="Q962" i="7"/>
  <c r="P963" i="7"/>
  <c r="Q963" i="7"/>
  <c r="P964" i="7"/>
  <c r="Q964" i="7"/>
  <c r="P965" i="7"/>
  <c r="Q965" i="7"/>
  <c r="P966" i="7"/>
  <c r="Q966" i="7"/>
  <c r="P967" i="7"/>
  <c r="Q967" i="7"/>
  <c r="P968" i="7"/>
  <c r="Q968" i="7"/>
  <c r="P969" i="7"/>
  <c r="Q969" i="7"/>
  <c r="P970" i="7"/>
  <c r="Q970" i="7"/>
  <c r="P971" i="7"/>
  <c r="Q971" i="7"/>
  <c r="P972" i="7"/>
  <c r="Q972" i="7"/>
  <c r="P973" i="7"/>
  <c r="Q973" i="7"/>
  <c r="P974" i="7"/>
  <c r="Q974" i="7"/>
  <c r="P975" i="7"/>
  <c r="Q975" i="7"/>
  <c r="P976" i="7"/>
  <c r="Q976" i="7"/>
  <c r="P977" i="7"/>
  <c r="Q977" i="7"/>
  <c r="P978" i="7"/>
  <c r="Q978" i="7"/>
  <c r="P979" i="7"/>
  <c r="Q979" i="7"/>
  <c r="P980" i="7"/>
  <c r="Q980" i="7"/>
  <c r="P981" i="7"/>
  <c r="Q981" i="7"/>
  <c r="P982" i="7"/>
  <c r="Q982" i="7"/>
  <c r="P983" i="7"/>
  <c r="Q983" i="7"/>
  <c r="P984" i="7"/>
  <c r="Q984" i="7"/>
  <c r="P985" i="7"/>
  <c r="Q985" i="7"/>
  <c r="P986" i="7"/>
  <c r="Q986" i="7"/>
  <c r="P987" i="7"/>
  <c r="Q987" i="7"/>
  <c r="P988" i="7"/>
  <c r="Q988" i="7"/>
  <c r="P989" i="7"/>
  <c r="Q989" i="7"/>
  <c r="P990" i="7"/>
  <c r="Q990" i="7"/>
  <c r="P991" i="7"/>
  <c r="Q991" i="7"/>
  <c r="P992" i="7"/>
  <c r="Q992" i="7"/>
  <c r="P993" i="7"/>
  <c r="Q993" i="7"/>
  <c r="P994" i="7"/>
  <c r="Q994" i="7"/>
  <c r="P995" i="7"/>
  <c r="Q995" i="7"/>
  <c r="P996" i="7"/>
  <c r="Q996" i="7"/>
  <c r="P997" i="7"/>
  <c r="Q997" i="7"/>
  <c r="P998" i="7"/>
  <c r="Q998" i="7"/>
  <c r="P999" i="7"/>
  <c r="Q999" i="7"/>
  <c r="P1000" i="7"/>
  <c r="Q1000" i="7"/>
  <c r="P1001" i="7"/>
  <c r="Q1001" i="7"/>
  <c r="P1002" i="7"/>
  <c r="Q1002" i="7"/>
  <c r="P1003" i="7"/>
  <c r="Q1003" i="7"/>
  <c r="P1004" i="7"/>
  <c r="Q1004" i="7"/>
  <c r="P1005" i="7"/>
  <c r="Q1005" i="7"/>
  <c r="P1006" i="7"/>
  <c r="Q1006" i="7"/>
  <c r="P1007" i="7"/>
  <c r="Q1007" i="7"/>
  <c r="P1008" i="7"/>
  <c r="Q1008" i="7"/>
  <c r="P1009" i="7"/>
  <c r="Q1009" i="7"/>
  <c r="P1010" i="7"/>
  <c r="Q1010" i="7"/>
  <c r="P1011" i="7"/>
  <c r="Q1011" i="7"/>
  <c r="P1012" i="7"/>
  <c r="Q1012" i="7"/>
  <c r="P1013" i="7"/>
  <c r="Q1013" i="7"/>
  <c r="P1014" i="7"/>
  <c r="Q1014" i="7"/>
  <c r="P1015" i="7"/>
  <c r="Q1015" i="7"/>
  <c r="P1016" i="7"/>
  <c r="Q1016" i="7"/>
  <c r="P1017" i="7"/>
  <c r="Q1017" i="7"/>
  <c r="P1018" i="7"/>
  <c r="Q1018" i="7"/>
  <c r="P1019" i="7"/>
  <c r="Q1019" i="7"/>
  <c r="P1020" i="7"/>
  <c r="Q1020" i="7"/>
  <c r="P1021" i="7"/>
  <c r="Q1021" i="7"/>
  <c r="P1022" i="7"/>
  <c r="Q1022" i="7"/>
  <c r="P1023" i="7"/>
  <c r="Q1023" i="7"/>
  <c r="P1024" i="7"/>
  <c r="Q1024" i="7"/>
  <c r="P1025" i="7"/>
  <c r="Q1025" i="7"/>
  <c r="P1026" i="7"/>
  <c r="Q1026" i="7"/>
  <c r="P1027" i="7"/>
  <c r="Q1027" i="7"/>
  <c r="P1028" i="7"/>
  <c r="Q1028" i="7"/>
  <c r="P1029" i="7"/>
  <c r="Q1029" i="7"/>
  <c r="P1030" i="7"/>
  <c r="Q1030" i="7"/>
  <c r="P1031" i="7"/>
  <c r="Q1031" i="7"/>
  <c r="P1032" i="7"/>
  <c r="Q1032" i="7"/>
  <c r="P1033" i="7"/>
  <c r="Q1033" i="7"/>
  <c r="P1034" i="7"/>
  <c r="Q1034" i="7"/>
  <c r="P1035" i="7"/>
  <c r="Q1035" i="7"/>
  <c r="P1036" i="7"/>
  <c r="Q1036" i="7"/>
  <c r="P1037" i="7"/>
  <c r="Q1037" i="7"/>
  <c r="P1038" i="7"/>
  <c r="Q1038" i="7"/>
  <c r="P1039" i="7"/>
  <c r="Q1039" i="7"/>
  <c r="P1040" i="7"/>
  <c r="Q1040" i="7"/>
  <c r="P1041" i="7"/>
  <c r="Q1041" i="7"/>
  <c r="P1042" i="7"/>
  <c r="Q1042" i="7"/>
  <c r="P1043" i="7"/>
  <c r="Q1043" i="7"/>
  <c r="P1044" i="7"/>
  <c r="Q1044" i="7"/>
  <c r="P1045" i="7"/>
  <c r="Q1045" i="7"/>
  <c r="P1046" i="7"/>
  <c r="Q1046" i="7"/>
  <c r="P1047" i="7"/>
  <c r="Q1047" i="7"/>
  <c r="P1048" i="7"/>
  <c r="Q1048" i="7"/>
  <c r="P1049" i="7"/>
  <c r="Q1049" i="7"/>
  <c r="P1050" i="7"/>
  <c r="Q1050" i="7"/>
  <c r="P1051" i="7"/>
  <c r="Q1051" i="7"/>
  <c r="P1052" i="7"/>
  <c r="Q1052" i="7"/>
  <c r="P1053" i="7"/>
  <c r="Q1053" i="7"/>
  <c r="P1054" i="7"/>
  <c r="Q1054" i="7"/>
  <c r="Q43" i="7"/>
  <c r="P43" i="7"/>
  <c r="P44" i="9"/>
  <c r="Q44" i="9"/>
  <c r="P45" i="9"/>
  <c r="Q45" i="9"/>
  <c r="P46" i="9"/>
  <c r="Q46" i="9"/>
  <c r="P47" i="9"/>
  <c r="Q47" i="9"/>
  <c r="P48" i="9"/>
  <c r="Q48" i="9"/>
  <c r="P49" i="9"/>
  <c r="Q49" i="9"/>
  <c r="P50" i="9"/>
  <c r="Q50" i="9"/>
  <c r="P51" i="9"/>
  <c r="Q51" i="9"/>
  <c r="P52" i="9"/>
  <c r="Q52" i="9"/>
  <c r="P53" i="9"/>
  <c r="Q53" i="9"/>
  <c r="P54" i="9"/>
  <c r="Q54" i="9"/>
  <c r="P55" i="9"/>
  <c r="Q55" i="9"/>
  <c r="P56" i="9"/>
  <c r="Q56" i="9"/>
  <c r="P57" i="9"/>
  <c r="Q57" i="9"/>
  <c r="P58" i="9"/>
  <c r="Q58" i="9"/>
  <c r="P59" i="9"/>
  <c r="Q59" i="9"/>
  <c r="P60" i="9"/>
  <c r="Q60" i="9"/>
  <c r="P61" i="9"/>
  <c r="Q61" i="9"/>
  <c r="P62" i="9"/>
  <c r="Q62" i="9"/>
  <c r="P63" i="9"/>
  <c r="Q63" i="9"/>
  <c r="P64" i="9"/>
  <c r="Q64" i="9"/>
  <c r="P65" i="9"/>
  <c r="Q65" i="9"/>
  <c r="P66" i="9"/>
  <c r="Q66" i="9"/>
  <c r="P67" i="9"/>
  <c r="Q67" i="9"/>
  <c r="P68" i="9"/>
  <c r="Q68" i="9"/>
  <c r="P69" i="9"/>
  <c r="Q69" i="9"/>
  <c r="P70" i="9"/>
  <c r="Q70" i="9"/>
  <c r="P71" i="9"/>
  <c r="Q71" i="9"/>
  <c r="P72" i="9"/>
  <c r="Q72" i="9"/>
  <c r="P73" i="9"/>
  <c r="Q73" i="9"/>
  <c r="P74" i="9"/>
  <c r="Q74" i="9"/>
  <c r="P75" i="9"/>
  <c r="Q75" i="9"/>
  <c r="P76" i="9"/>
  <c r="Q76" i="9"/>
  <c r="P77" i="9"/>
  <c r="Q77" i="9"/>
  <c r="P78" i="9"/>
  <c r="Q78" i="9"/>
  <c r="P79" i="9"/>
  <c r="Q79" i="9"/>
  <c r="P80" i="9"/>
  <c r="Q80" i="9"/>
  <c r="P81" i="9"/>
  <c r="Q81" i="9"/>
  <c r="P82" i="9"/>
  <c r="Q82" i="9"/>
  <c r="P83" i="9"/>
  <c r="Q83" i="9"/>
  <c r="P84" i="9"/>
  <c r="Q84" i="9"/>
  <c r="P85" i="9"/>
  <c r="Q85" i="9"/>
  <c r="P86" i="9"/>
  <c r="Q86" i="9"/>
  <c r="P87" i="9"/>
  <c r="Q87" i="9"/>
  <c r="P88" i="9"/>
  <c r="Q88" i="9"/>
  <c r="P89" i="9"/>
  <c r="Q89" i="9"/>
  <c r="P90" i="9"/>
  <c r="Q90" i="9"/>
  <c r="P91" i="9"/>
  <c r="Q91" i="9"/>
  <c r="P92" i="9"/>
  <c r="Q92" i="9"/>
  <c r="P93" i="9"/>
  <c r="Q93" i="9"/>
  <c r="P94" i="9"/>
  <c r="Q94" i="9"/>
  <c r="P95" i="9"/>
  <c r="Q95" i="9"/>
  <c r="P96" i="9"/>
  <c r="Q96" i="9"/>
  <c r="P97" i="9"/>
  <c r="Q97" i="9"/>
  <c r="P98" i="9"/>
  <c r="Q98" i="9"/>
  <c r="P99" i="9"/>
  <c r="Q99" i="9"/>
  <c r="P100" i="9"/>
  <c r="Q100" i="9"/>
  <c r="P101" i="9"/>
  <c r="Q101" i="9"/>
  <c r="P102" i="9"/>
  <c r="Q102" i="9"/>
  <c r="P103" i="9"/>
  <c r="Q103" i="9"/>
  <c r="P104" i="9"/>
  <c r="Q104" i="9"/>
  <c r="P105" i="9"/>
  <c r="Q105" i="9"/>
  <c r="P106" i="9"/>
  <c r="Q106" i="9"/>
  <c r="P107" i="9"/>
  <c r="Q107" i="9"/>
  <c r="P108" i="9"/>
  <c r="Q108" i="9"/>
  <c r="P109" i="9"/>
  <c r="Q109" i="9"/>
  <c r="P110" i="9"/>
  <c r="Q110" i="9"/>
  <c r="P111" i="9"/>
  <c r="Q111" i="9"/>
  <c r="P112" i="9"/>
  <c r="Q112" i="9"/>
  <c r="P113" i="9"/>
  <c r="Q113" i="9"/>
  <c r="P114" i="9"/>
  <c r="Q114" i="9"/>
  <c r="P115" i="9"/>
  <c r="Q115" i="9"/>
  <c r="P116" i="9"/>
  <c r="Q116" i="9"/>
  <c r="P117" i="9"/>
  <c r="Q117" i="9"/>
  <c r="P118" i="9"/>
  <c r="Q118" i="9"/>
  <c r="P119" i="9"/>
  <c r="Q119" i="9"/>
  <c r="P120" i="9"/>
  <c r="Q120" i="9"/>
  <c r="P121" i="9"/>
  <c r="Q121" i="9"/>
  <c r="P122" i="9"/>
  <c r="Q122" i="9"/>
  <c r="P123" i="9"/>
  <c r="Q123" i="9"/>
  <c r="P124" i="9"/>
  <c r="Q124" i="9"/>
  <c r="P125" i="9"/>
  <c r="Q125" i="9"/>
  <c r="P126" i="9"/>
  <c r="Q126" i="9"/>
  <c r="P127" i="9"/>
  <c r="Q127" i="9"/>
  <c r="P128" i="9"/>
  <c r="Q128" i="9"/>
  <c r="P129" i="9"/>
  <c r="Q129" i="9"/>
  <c r="P130" i="9"/>
  <c r="Q130" i="9"/>
  <c r="P131" i="9"/>
  <c r="Q131" i="9"/>
  <c r="P132" i="9"/>
  <c r="Q132" i="9"/>
  <c r="P133" i="9"/>
  <c r="Q133" i="9"/>
  <c r="P134" i="9"/>
  <c r="Q134" i="9"/>
  <c r="P135" i="9"/>
  <c r="Q135" i="9"/>
  <c r="P136" i="9"/>
  <c r="Q136" i="9"/>
  <c r="P137" i="9"/>
  <c r="Q137" i="9"/>
  <c r="P138" i="9"/>
  <c r="Q138" i="9"/>
  <c r="P139" i="9"/>
  <c r="Q139" i="9"/>
  <c r="P140" i="9"/>
  <c r="Q140" i="9"/>
  <c r="P141" i="9"/>
  <c r="Q141" i="9"/>
  <c r="P142" i="9"/>
  <c r="Q142" i="9"/>
  <c r="P143" i="9"/>
  <c r="Q143" i="9"/>
  <c r="P144" i="9"/>
  <c r="Q144" i="9"/>
  <c r="P145" i="9"/>
  <c r="Q145" i="9"/>
  <c r="P146" i="9"/>
  <c r="Q146" i="9"/>
  <c r="P147" i="9"/>
  <c r="Q147" i="9"/>
  <c r="P148" i="9"/>
  <c r="Q148" i="9"/>
  <c r="P149" i="9"/>
  <c r="Q149" i="9"/>
  <c r="P150" i="9"/>
  <c r="Q150" i="9"/>
  <c r="P151" i="9"/>
  <c r="Q151" i="9"/>
  <c r="P152" i="9"/>
  <c r="Q152" i="9"/>
  <c r="P153" i="9"/>
  <c r="Q153" i="9"/>
  <c r="P154" i="9"/>
  <c r="Q154" i="9"/>
  <c r="P155" i="9"/>
  <c r="Q155" i="9"/>
  <c r="P156" i="9"/>
  <c r="Q156" i="9"/>
  <c r="P157" i="9"/>
  <c r="Q157" i="9"/>
  <c r="P158" i="9"/>
  <c r="Q158" i="9"/>
  <c r="P159" i="9"/>
  <c r="Q159" i="9"/>
  <c r="P160" i="9"/>
  <c r="Q160" i="9"/>
  <c r="P161" i="9"/>
  <c r="Q161" i="9"/>
  <c r="P162" i="9"/>
  <c r="Q162" i="9"/>
  <c r="P163" i="9"/>
  <c r="Q163" i="9"/>
  <c r="P164" i="9"/>
  <c r="Q164" i="9"/>
  <c r="P165" i="9"/>
  <c r="Q165" i="9"/>
  <c r="P166" i="9"/>
  <c r="Q166" i="9"/>
  <c r="P167" i="9"/>
  <c r="Q167" i="9"/>
  <c r="P168" i="9"/>
  <c r="Q168" i="9"/>
  <c r="P169" i="9"/>
  <c r="Q169" i="9"/>
  <c r="P170" i="9"/>
  <c r="Q170" i="9"/>
  <c r="P171" i="9"/>
  <c r="Q171" i="9"/>
  <c r="P172" i="9"/>
  <c r="Q172" i="9"/>
  <c r="P173" i="9"/>
  <c r="Q173" i="9"/>
  <c r="P174" i="9"/>
  <c r="Q174" i="9"/>
  <c r="P175" i="9"/>
  <c r="Q175" i="9"/>
  <c r="P176" i="9"/>
  <c r="Q176" i="9"/>
  <c r="P177" i="9"/>
  <c r="Q177" i="9"/>
  <c r="P178" i="9"/>
  <c r="Q178" i="9"/>
  <c r="P179" i="9"/>
  <c r="Q179" i="9"/>
  <c r="P180" i="9"/>
  <c r="Q180" i="9"/>
  <c r="P181" i="9"/>
  <c r="Q181" i="9"/>
  <c r="P182" i="9"/>
  <c r="Q182" i="9"/>
  <c r="P183" i="9"/>
  <c r="Q183" i="9"/>
  <c r="P184" i="9"/>
  <c r="Q184" i="9"/>
  <c r="P185" i="9"/>
  <c r="Q185" i="9"/>
  <c r="P186" i="9"/>
  <c r="Q186" i="9"/>
  <c r="P187" i="9"/>
  <c r="Q187" i="9"/>
  <c r="P188" i="9"/>
  <c r="Q188" i="9"/>
  <c r="P189" i="9"/>
  <c r="Q189" i="9"/>
  <c r="P190" i="9"/>
  <c r="Q190" i="9"/>
  <c r="P191" i="9"/>
  <c r="Q191" i="9"/>
  <c r="P192" i="9"/>
  <c r="Q192" i="9"/>
  <c r="P193" i="9"/>
  <c r="Q193" i="9"/>
  <c r="P194" i="9"/>
  <c r="Q194" i="9"/>
  <c r="P195" i="9"/>
  <c r="Q195" i="9"/>
  <c r="P196" i="9"/>
  <c r="Q196" i="9"/>
  <c r="P197" i="9"/>
  <c r="Q197" i="9"/>
  <c r="P198" i="9"/>
  <c r="Q198" i="9"/>
  <c r="P199" i="9"/>
  <c r="Q199" i="9"/>
  <c r="P200" i="9"/>
  <c r="Q200" i="9"/>
  <c r="P201" i="9"/>
  <c r="Q201" i="9"/>
  <c r="P202" i="9"/>
  <c r="Q202" i="9"/>
  <c r="P203" i="9"/>
  <c r="Q203" i="9"/>
  <c r="P204" i="9"/>
  <c r="Q204" i="9"/>
  <c r="P205" i="9"/>
  <c r="Q205" i="9"/>
  <c r="P206" i="9"/>
  <c r="Q206" i="9"/>
  <c r="P207" i="9"/>
  <c r="Q207" i="9"/>
  <c r="P208" i="9"/>
  <c r="Q208" i="9"/>
  <c r="P209" i="9"/>
  <c r="Q209" i="9"/>
  <c r="P210" i="9"/>
  <c r="Q210" i="9"/>
  <c r="P211" i="9"/>
  <c r="Q211" i="9"/>
  <c r="P212" i="9"/>
  <c r="Q212" i="9"/>
  <c r="P213" i="9"/>
  <c r="Q213" i="9"/>
  <c r="P214" i="9"/>
  <c r="Q214" i="9"/>
  <c r="P215" i="9"/>
  <c r="Q215" i="9"/>
  <c r="P216" i="9"/>
  <c r="Q216" i="9"/>
  <c r="P217" i="9"/>
  <c r="Q217" i="9"/>
  <c r="P218" i="9"/>
  <c r="Q218" i="9"/>
  <c r="P219" i="9"/>
  <c r="Q219" i="9"/>
  <c r="P220" i="9"/>
  <c r="Q220" i="9"/>
  <c r="P221" i="9"/>
  <c r="Q221" i="9"/>
  <c r="P222" i="9"/>
  <c r="Q222" i="9"/>
  <c r="P223" i="9"/>
  <c r="Q223" i="9"/>
  <c r="P224" i="9"/>
  <c r="Q224" i="9"/>
  <c r="P225" i="9"/>
  <c r="Q225" i="9"/>
  <c r="P226" i="9"/>
  <c r="Q226" i="9"/>
  <c r="P227" i="9"/>
  <c r="Q227" i="9"/>
  <c r="P228" i="9"/>
  <c r="Q228" i="9"/>
  <c r="P229" i="9"/>
  <c r="Q229" i="9"/>
  <c r="P230" i="9"/>
  <c r="Q230" i="9"/>
  <c r="P231" i="9"/>
  <c r="Q231" i="9"/>
  <c r="P232" i="9"/>
  <c r="Q232" i="9"/>
  <c r="P233" i="9"/>
  <c r="Q233" i="9"/>
  <c r="P234" i="9"/>
  <c r="Q234" i="9"/>
  <c r="P235" i="9"/>
  <c r="Q235" i="9"/>
  <c r="P236" i="9"/>
  <c r="Q236" i="9"/>
  <c r="P237" i="9"/>
  <c r="Q237" i="9"/>
  <c r="P238" i="9"/>
  <c r="Q238" i="9"/>
  <c r="P239" i="9"/>
  <c r="Q239" i="9"/>
  <c r="P240" i="9"/>
  <c r="Q240" i="9"/>
  <c r="P241" i="9"/>
  <c r="Q241" i="9"/>
  <c r="P242" i="9"/>
  <c r="Q242" i="9"/>
  <c r="P243" i="9"/>
  <c r="Q243" i="9"/>
  <c r="P244" i="9"/>
  <c r="Q244" i="9"/>
  <c r="P245" i="9"/>
  <c r="Q245" i="9"/>
  <c r="P246" i="9"/>
  <c r="Q246" i="9"/>
  <c r="P247" i="9"/>
  <c r="Q247" i="9"/>
  <c r="P248" i="9"/>
  <c r="Q248" i="9"/>
  <c r="P249" i="9"/>
  <c r="Q249" i="9"/>
  <c r="P250" i="9"/>
  <c r="Q250" i="9"/>
  <c r="P251" i="9"/>
  <c r="Q251" i="9"/>
  <c r="P252" i="9"/>
  <c r="Q252" i="9"/>
  <c r="P253" i="9"/>
  <c r="Q253" i="9"/>
  <c r="P254" i="9"/>
  <c r="Q254" i="9"/>
  <c r="P255" i="9"/>
  <c r="Q255" i="9"/>
  <c r="P256" i="9"/>
  <c r="Q256" i="9"/>
  <c r="P257" i="9"/>
  <c r="Q257" i="9"/>
  <c r="P258" i="9"/>
  <c r="Q258" i="9"/>
  <c r="P259" i="9"/>
  <c r="Q259" i="9"/>
  <c r="P260" i="9"/>
  <c r="Q260" i="9"/>
  <c r="P261" i="9"/>
  <c r="Q261" i="9"/>
  <c r="P262" i="9"/>
  <c r="Q262" i="9"/>
  <c r="P263" i="9"/>
  <c r="Q263" i="9"/>
  <c r="P264" i="9"/>
  <c r="Q264" i="9"/>
  <c r="P265" i="9"/>
  <c r="Q265" i="9"/>
  <c r="P266" i="9"/>
  <c r="Q266" i="9"/>
  <c r="P267" i="9"/>
  <c r="Q267" i="9"/>
  <c r="P268" i="9"/>
  <c r="Q268" i="9"/>
  <c r="P269" i="9"/>
  <c r="Q269" i="9"/>
  <c r="P270" i="9"/>
  <c r="Q270" i="9"/>
  <c r="P271" i="9"/>
  <c r="Q271" i="9"/>
  <c r="P272" i="9"/>
  <c r="Q272" i="9"/>
  <c r="P273" i="9"/>
  <c r="Q273" i="9"/>
  <c r="P274" i="9"/>
  <c r="Q274" i="9"/>
  <c r="P275" i="9"/>
  <c r="Q275" i="9"/>
  <c r="P276" i="9"/>
  <c r="Q276" i="9"/>
  <c r="P277" i="9"/>
  <c r="Q277" i="9"/>
  <c r="P278" i="9"/>
  <c r="Q278" i="9"/>
  <c r="P279" i="9"/>
  <c r="Q279" i="9"/>
  <c r="P280" i="9"/>
  <c r="Q280" i="9"/>
  <c r="P281" i="9"/>
  <c r="Q281" i="9"/>
  <c r="P282" i="9"/>
  <c r="Q282" i="9"/>
  <c r="P283" i="9"/>
  <c r="Q283" i="9"/>
  <c r="P284" i="9"/>
  <c r="Q284" i="9"/>
  <c r="P285" i="9"/>
  <c r="Q285" i="9"/>
  <c r="P286" i="9"/>
  <c r="Q286" i="9"/>
  <c r="P287" i="9"/>
  <c r="Q287" i="9"/>
  <c r="P288" i="9"/>
  <c r="Q288" i="9"/>
  <c r="P289" i="9"/>
  <c r="Q289" i="9"/>
  <c r="P290" i="9"/>
  <c r="Q290" i="9"/>
  <c r="P291" i="9"/>
  <c r="Q291" i="9"/>
  <c r="P292" i="9"/>
  <c r="Q292" i="9"/>
  <c r="P293" i="9"/>
  <c r="Q293" i="9"/>
  <c r="P294" i="9"/>
  <c r="Q294" i="9"/>
  <c r="P295" i="9"/>
  <c r="Q295" i="9"/>
  <c r="P296" i="9"/>
  <c r="Q296" i="9"/>
  <c r="P297" i="9"/>
  <c r="Q297" i="9"/>
  <c r="P298" i="9"/>
  <c r="Q298" i="9"/>
  <c r="P299" i="9"/>
  <c r="Q299" i="9"/>
  <c r="P300" i="9"/>
  <c r="Q300" i="9"/>
  <c r="P301" i="9"/>
  <c r="Q301" i="9"/>
  <c r="P302" i="9"/>
  <c r="Q302" i="9"/>
  <c r="P303" i="9"/>
  <c r="Q303" i="9"/>
  <c r="P304" i="9"/>
  <c r="Q304" i="9"/>
  <c r="P305" i="9"/>
  <c r="Q305" i="9"/>
  <c r="P306" i="9"/>
  <c r="Q306" i="9"/>
  <c r="P307" i="9"/>
  <c r="Q307" i="9"/>
  <c r="P308" i="9"/>
  <c r="Q308" i="9"/>
  <c r="P309" i="9"/>
  <c r="Q309" i="9"/>
  <c r="P310" i="9"/>
  <c r="Q310" i="9"/>
  <c r="P311" i="9"/>
  <c r="Q311" i="9"/>
  <c r="P312" i="9"/>
  <c r="Q312" i="9"/>
  <c r="P313" i="9"/>
  <c r="Q313" i="9"/>
  <c r="P314" i="9"/>
  <c r="Q314" i="9"/>
  <c r="P315" i="9"/>
  <c r="Q315" i="9"/>
  <c r="P316" i="9"/>
  <c r="Q316" i="9"/>
  <c r="P317" i="9"/>
  <c r="Q317" i="9"/>
  <c r="P318" i="9"/>
  <c r="Q318" i="9"/>
  <c r="P319" i="9"/>
  <c r="Q319" i="9"/>
  <c r="P320" i="9"/>
  <c r="Q320" i="9"/>
  <c r="P321" i="9"/>
  <c r="Q321" i="9"/>
  <c r="P322" i="9"/>
  <c r="Q322" i="9"/>
  <c r="P323" i="9"/>
  <c r="Q323" i="9"/>
  <c r="P324" i="9"/>
  <c r="Q324" i="9"/>
  <c r="P325" i="9"/>
  <c r="Q325" i="9"/>
  <c r="P326" i="9"/>
  <c r="Q326" i="9"/>
  <c r="P327" i="9"/>
  <c r="Q327" i="9"/>
  <c r="P328" i="9"/>
  <c r="Q328" i="9"/>
  <c r="P329" i="9"/>
  <c r="Q329" i="9"/>
  <c r="P330" i="9"/>
  <c r="Q330" i="9"/>
  <c r="P331" i="9"/>
  <c r="Q331" i="9"/>
  <c r="P332" i="9"/>
  <c r="Q332" i="9"/>
  <c r="P333" i="9"/>
  <c r="Q333" i="9"/>
  <c r="P334" i="9"/>
  <c r="Q334" i="9"/>
  <c r="P335" i="9"/>
  <c r="Q335" i="9"/>
  <c r="P336" i="9"/>
  <c r="Q336" i="9"/>
  <c r="P337" i="9"/>
  <c r="Q337" i="9"/>
  <c r="P338" i="9"/>
  <c r="Q338" i="9"/>
  <c r="P339" i="9"/>
  <c r="Q339" i="9"/>
  <c r="P340" i="9"/>
  <c r="Q340" i="9"/>
  <c r="P341" i="9"/>
  <c r="Q341" i="9"/>
  <c r="P342" i="9"/>
  <c r="Q342" i="9"/>
  <c r="P343" i="9"/>
  <c r="Q343" i="9"/>
  <c r="P344" i="9"/>
  <c r="Q344" i="9"/>
  <c r="P345" i="9"/>
  <c r="Q345" i="9"/>
  <c r="P346" i="9"/>
  <c r="Q346" i="9"/>
  <c r="P347" i="9"/>
  <c r="Q347" i="9"/>
  <c r="P348" i="9"/>
  <c r="Q348" i="9"/>
  <c r="P349" i="9"/>
  <c r="Q349" i="9"/>
  <c r="P350" i="9"/>
  <c r="Q350" i="9"/>
  <c r="P351" i="9"/>
  <c r="Q351" i="9"/>
  <c r="P352" i="9"/>
  <c r="Q352" i="9"/>
  <c r="P353" i="9"/>
  <c r="Q353" i="9"/>
  <c r="P354" i="9"/>
  <c r="Q354" i="9"/>
  <c r="P355" i="9"/>
  <c r="Q355" i="9"/>
  <c r="P356" i="9"/>
  <c r="Q356" i="9"/>
  <c r="P357" i="9"/>
  <c r="Q357" i="9"/>
  <c r="P358" i="9"/>
  <c r="Q358" i="9"/>
  <c r="P359" i="9"/>
  <c r="Q359" i="9"/>
  <c r="P360" i="9"/>
  <c r="Q360" i="9"/>
  <c r="P361" i="9"/>
  <c r="Q361" i="9"/>
  <c r="P362" i="9"/>
  <c r="Q362" i="9"/>
  <c r="P363" i="9"/>
  <c r="Q363" i="9"/>
  <c r="P364" i="9"/>
  <c r="Q364" i="9"/>
  <c r="P365" i="9"/>
  <c r="Q365" i="9"/>
  <c r="P366" i="9"/>
  <c r="Q366" i="9"/>
  <c r="P367" i="9"/>
  <c r="Q367" i="9"/>
  <c r="P368" i="9"/>
  <c r="Q368" i="9"/>
  <c r="P369" i="9"/>
  <c r="Q369" i="9"/>
  <c r="P370" i="9"/>
  <c r="Q370" i="9"/>
  <c r="P371" i="9"/>
  <c r="Q371" i="9"/>
  <c r="P372" i="9"/>
  <c r="Q372" i="9"/>
  <c r="P373" i="9"/>
  <c r="Q373" i="9"/>
  <c r="P374" i="9"/>
  <c r="Q374" i="9"/>
  <c r="P375" i="9"/>
  <c r="Q375" i="9"/>
  <c r="P376" i="9"/>
  <c r="Q376" i="9"/>
  <c r="P377" i="9"/>
  <c r="Q377" i="9"/>
  <c r="P378" i="9"/>
  <c r="Q378" i="9"/>
  <c r="P379" i="9"/>
  <c r="Q379" i="9"/>
  <c r="P380" i="9"/>
  <c r="Q380" i="9"/>
  <c r="P381" i="9"/>
  <c r="Q381" i="9"/>
  <c r="P382" i="9"/>
  <c r="Q382" i="9"/>
  <c r="P383" i="9"/>
  <c r="Q383" i="9"/>
  <c r="P384" i="9"/>
  <c r="Q384" i="9"/>
  <c r="P385" i="9"/>
  <c r="Q385" i="9"/>
  <c r="P386" i="9"/>
  <c r="Q386" i="9"/>
  <c r="P387" i="9"/>
  <c r="Q387" i="9"/>
  <c r="P388" i="9"/>
  <c r="Q388" i="9"/>
  <c r="P389" i="9"/>
  <c r="Q389" i="9"/>
  <c r="P390" i="9"/>
  <c r="Q390" i="9"/>
  <c r="P391" i="9"/>
  <c r="Q391" i="9"/>
  <c r="P392" i="9"/>
  <c r="Q392" i="9"/>
  <c r="P393" i="9"/>
  <c r="Q393" i="9"/>
  <c r="P394" i="9"/>
  <c r="Q394" i="9"/>
  <c r="P395" i="9"/>
  <c r="Q395" i="9"/>
  <c r="P396" i="9"/>
  <c r="Q396" i="9"/>
  <c r="P397" i="9"/>
  <c r="Q397" i="9"/>
  <c r="P398" i="9"/>
  <c r="Q398" i="9"/>
  <c r="P399" i="9"/>
  <c r="Q399" i="9"/>
  <c r="P400" i="9"/>
  <c r="Q400" i="9"/>
  <c r="P401" i="9"/>
  <c r="Q401" i="9"/>
  <c r="P402" i="9"/>
  <c r="Q402" i="9"/>
  <c r="P403" i="9"/>
  <c r="Q403" i="9"/>
  <c r="P404" i="9"/>
  <c r="Q404" i="9"/>
  <c r="P405" i="9"/>
  <c r="Q405" i="9"/>
  <c r="P406" i="9"/>
  <c r="Q406" i="9"/>
  <c r="P407" i="9"/>
  <c r="Q407" i="9"/>
  <c r="P408" i="9"/>
  <c r="Q408" i="9"/>
  <c r="P409" i="9"/>
  <c r="Q409" i="9"/>
  <c r="P410" i="9"/>
  <c r="Q410" i="9"/>
  <c r="P411" i="9"/>
  <c r="Q411" i="9"/>
  <c r="P412" i="9"/>
  <c r="Q412" i="9"/>
  <c r="P413" i="9"/>
  <c r="Q413" i="9"/>
  <c r="P414" i="9"/>
  <c r="Q414" i="9"/>
  <c r="P415" i="9"/>
  <c r="Q415" i="9"/>
  <c r="P416" i="9"/>
  <c r="Q416" i="9"/>
  <c r="P417" i="9"/>
  <c r="Q417" i="9"/>
  <c r="P418" i="9"/>
  <c r="Q418" i="9"/>
  <c r="P419" i="9"/>
  <c r="Q419" i="9"/>
  <c r="P420" i="9"/>
  <c r="Q420" i="9"/>
  <c r="P421" i="9"/>
  <c r="Q421" i="9"/>
  <c r="P422" i="9"/>
  <c r="Q422" i="9"/>
  <c r="P423" i="9"/>
  <c r="Q423" i="9"/>
  <c r="P424" i="9"/>
  <c r="Q424" i="9"/>
  <c r="P425" i="9"/>
  <c r="Q425" i="9"/>
  <c r="P426" i="9"/>
  <c r="Q426" i="9"/>
  <c r="P427" i="9"/>
  <c r="Q427" i="9"/>
  <c r="P428" i="9"/>
  <c r="Q428" i="9"/>
  <c r="P429" i="9"/>
  <c r="Q429" i="9"/>
  <c r="P430" i="9"/>
  <c r="Q430" i="9"/>
  <c r="P431" i="9"/>
  <c r="Q431" i="9"/>
  <c r="P432" i="9"/>
  <c r="Q432" i="9"/>
  <c r="P433" i="9"/>
  <c r="Q433" i="9"/>
  <c r="P434" i="9"/>
  <c r="Q434" i="9"/>
  <c r="P435" i="9"/>
  <c r="Q435" i="9"/>
  <c r="P436" i="9"/>
  <c r="Q436" i="9"/>
  <c r="P437" i="9"/>
  <c r="Q437" i="9"/>
  <c r="P438" i="9"/>
  <c r="Q438" i="9"/>
  <c r="P439" i="9"/>
  <c r="Q439" i="9"/>
  <c r="P440" i="9"/>
  <c r="Q440" i="9"/>
  <c r="P441" i="9"/>
  <c r="Q441" i="9"/>
  <c r="P442" i="9"/>
  <c r="Q442" i="9"/>
  <c r="P443" i="9"/>
  <c r="Q443" i="9"/>
  <c r="P444" i="9"/>
  <c r="Q444" i="9"/>
  <c r="P445" i="9"/>
  <c r="Q445" i="9"/>
  <c r="P446" i="9"/>
  <c r="Q446" i="9"/>
  <c r="P447" i="9"/>
  <c r="Q447" i="9"/>
  <c r="P448" i="9"/>
  <c r="Q448" i="9"/>
  <c r="P449" i="9"/>
  <c r="Q449" i="9"/>
  <c r="P450" i="9"/>
  <c r="Q450" i="9"/>
  <c r="P451" i="9"/>
  <c r="Q451" i="9"/>
  <c r="P452" i="9"/>
  <c r="Q452" i="9"/>
  <c r="P453" i="9"/>
  <c r="Q453" i="9"/>
  <c r="P454" i="9"/>
  <c r="Q454" i="9"/>
  <c r="P455" i="9"/>
  <c r="Q455" i="9"/>
  <c r="P456" i="9"/>
  <c r="Q456" i="9"/>
  <c r="P457" i="9"/>
  <c r="Q457" i="9"/>
  <c r="P458" i="9"/>
  <c r="Q458" i="9"/>
  <c r="P459" i="9"/>
  <c r="Q459" i="9"/>
  <c r="P460" i="9"/>
  <c r="Q460" i="9"/>
  <c r="P461" i="9"/>
  <c r="Q461" i="9"/>
  <c r="P462" i="9"/>
  <c r="Q462" i="9"/>
  <c r="P463" i="9"/>
  <c r="Q463" i="9"/>
  <c r="P464" i="9"/>
  <c r="Q464" i="9"/>
  <c r="P465" i="9"/>
  <c r="Q465" i="9"/>
  <c r="P466" i="9"/>
  <c r="Q466" i="9"/>
  <c r="P467" i="9"/>
  <c r="Q467" i="9"/>
  <c r="P468" i="9"/>
  <c r="Q468" i="9"/>
  <c r="P469" i="9"/>
  <c r="Q469" i="9"/>
  <c r="P470" i="9"/>
  <c r="Q470" i="9"/>
  <c r="P471" i="9"/>
  <c r="Q471" i="9"/>
  <c r="P472" i="9"/>
  <c r="Q472" i="9"/>
  <c r="P473" i="9"/>
  <c r="Q473" i="9"/>
  <c r="P474" i="9"/>
  <c r="Q474" i="9"/>
  <c r="P475" i="9"/>
  <c r="Q475" i="9"/>
  <c r="P476" i="9"/>
  <c r="Q476" i="9"/>
  <c r="P477" i="9"/>
  <c r="Q477" i="9"/>
  <c r="P478" i="9"/>
  <c r="Q478" i="9"/>
  <c r="P479" i="9"/>
  <c r="Q479" i="9"/>
  <c r="P480" i="9"/>
  <c r="Q480" i="9"/>
  <c r="P481" i="9"/>
  <c r="Q481" i="9"/>
  <c r="P482" i="9"/>
  <c r="Q482" i="9"/>
  <c r="P483" i="9"/>
  <c r="Q483" i="9"/>
  <c r="P484" i="9"/>
  <c r="Q484" i="9"/>
  <c r="P485" i="9"/>
  <c r="Q485" i="9"/>
  <c r="P486" i="9"/>
  <c r="Q486" i="9"/>
  <c r="P487" i="9"/>
  <c r="Q487" i="9"/>
  <c r="P488" i="9"/>
  <c r="Q488" i="9"/>
  <c r="P489" i="9"/>
  <c r="Q489" i="9"/>
  <c r="P490" i="9"/>
  <c r="Q490" i="9"/>
  <c r="P491" i="9"/>
  <c r="Q491" i="9"/>
  <c r="P492" i="9"/>
  <c r="Q492" i="9"/>
  <c r="P493" i="9"/>
  <c r="Q493" i="9"/>
  <c r="P494" i="9"/>
  <c r="Q494" i="9"/>
  <c r="P495" i="9"/>
  <c r="Q495" i="9"/>
  <c r="P496" i="9"/>
  <c r="Q496" i="9"/>
  <c r="P497" i="9"/>
  <c r="Q497" i="9"/>
  <c r="P498" i="9"/>
  <c r="Q498" i="9"/>
  <c r="P499" i="9"/>
  <c r="Q499" i="9"/>
  <c r="P500" i="9"/>
  <c r="Q500" i="9"/>
  <c r="P501" i="9"/>
  <c r="Q501" i="9"/>
  <c r="P502" i="9"/>
  <c r="Q502" i="9"/>
  <c r="P503" i="9"/>
  <c r="Q503" i="9"/>
  <c r="P504" i="9"/>
  <c r="Q504" i="9"/>
  <c r="P505" i="9"/>
  <c r="Q505" i="9"/>
  <c r="P506" i="9"/>
  <c r="Q506" i="9"/>
  <c r="P507" i="9"/>
  <c r="Q507" i="9"/>
  <c r="P508" i="9"/>
  <c r="Q508" i="9"/>
  <c r="P509" i="9"/>
  <c r="Q509" i="9"/>
  <c r="P510" i="9"/>
  <c r="Q510" i="9"/>
  <c r="P511" i="9"/>
  <c r="Q511" i="9"/>
  <c r="P512" i="9"/>
  <c r="Q512" i="9"/>
  <c r="P513" i="9"/>
  <c r="Q513" i="9"/>
  <c r="P514" i="9"/>
  <c r="Q514" i="9"/>
  <c r="P515" i="9"/>
  <c r="Q515" i="9"/>
  <c r="P516" i="9"/>
  <c r="Q516" i="9"/>
  <c r="P517" i="9"/>
  <c r="Q517" i="9"/>
  <c r="P518" i="9"/>
  <c r="Q518" i="9"/>
  <c r="P519" i="9"/>
  <c r="Q519" i="9"/>
  <c r="P520" i="9"/>
  <c r="Q520" i="9"/>
  <c r="P521" i="9"/>
  <c r="Q521" i="9"/>
  <c r="P522" i="9"/>
  <c r="Q522" i="9"/>
  <c r="P523" i="9"/>
  <c r="Q523" i="9"/>
  <c r="P524" i="9"/>
  <c r="Q524" i="9"/>
  <c r="P525" i="9"/>
  <c r="Q525" i="9"/>
  <c r="P526" i="9"/>
  <c r="Q526" i="9"/>
  <c r="P527" i="9"/>
  <c r="Q527" i="9"/>
  <c r="P528" i="9"/>
  <c r="Q528" i="9"/>
  <c r="P529" i="9"/>
  <c r="Q529" i="9"/>
  <c r="P530" i="9"/>
  <c r="Q530" i="9"/>
  <c r="P531" i="9"/>
  <c r="Q531" i="9"/>
  <c r="P532" i="9"/>
  <c r="Q532" i="9"/>
  <c r="P533" i="9"/>
  <c r="Q533" i="9"/>
  <c r="P534" i="9"/>
  <c r="Q534" i="9"/>
  <c r="P535" i="9"/>
  <c r="Q535" i="9"/>
  <c r="P536" i="9"/>
  <c r="Q536" i="9"/>
  <c r="P537" i="9"/>
  <c r="Q537" i="9"/>
  <c r="P538" i="9"/>
  <c r="Q538" i="9"/>
  <c r="P539" i="9"/>
  <c r="Q539" i="9"/>
  <c r="P540" i="9"/>
  <c r="Q540" i="9"/>
  <c r="P541" i="9"/>
  <c r="Q541" i="9"/>
  <c r="P542" i="9"/>
  <c r="Q542" i="9"/>
  <c r="P543" i="9"/>
  <c r="Q543" i="9"/>
  <c r="P544" i="9"/>
  <c r="Q544" i="9"/>
  <c r="P545" i="9"/>
  <c r="Q545" i="9"/>
  <c r="P546" i="9"/>
  <c r="Q546" i="9"/>
  <c r="P547" i="9"/>
  <c r="Q547" i="9"/>
  <c r="P548" i="9"/>
  <c r="Q548" i="9"/>
  <c r="P549" i="9"/>
  <c r="Q549" i="9"/>
  <c r="P550" i="9"/>
  <c r="Q550" i="9"/>
  <c r="P551" i="9"/>
  <c r="Q551" i="9"/>
  <c r="P552" i="9"/>
  <c r="Q552" i="9"/>
  <c r="P553" i="9"/>
  <c r="Q553" i="9"/>
  <c r="P554" i="9"/>
  <c r="Q554" i="9"/>
  <c r="P555" i="9"/>
  <c r="Q555" i="9"/>
  <c r="P556" i="9"/>
  <c r="Q556" i="9"/>
  <c r="P557" i="9"/>
  <c r="Q557" i="9"/>
  <c r="P558" i="9"/>
  <c r="Q558" i="9"/>
  <c r="P559" i="9"/>
  <c r="Q559" i="9"/>
  <c r="P560" i="9"/>
  <c r="Q560" i="9"/>
  <c r="P561" i="9"/>
  <c r="Q561" i="9"/>
  <c r="P562" i="9"/>
  <c r="Q562" i="9"/>
  <c r="P563" i="9"/>
  <c r="Q563" i="9"/>
  <c r="P564" i="9"/>
  <c r="Q564" i="9"/>
  <c r="P565" i="9"/>
  <c r="Q565" i="9"/>
  <c r="P566" i="9"/>
  <c r="Q566" i="9"/>
  <c r="P567" i="9"/>
  <c r="Q567" i="9"/>
  <c r="P568" i="9"/>
  <c r="Q568" i="9"/>
  <c r="P569" i="9"/>
  <c r="Q569" i="9"/>
  <c r="P570" i="9"/>
  <c r="Q570" i="9"/>
  <c r="P571" i="9"/>
  <c r="Q571" i="9"/>
  <c r="P572" i="9"/>
  <c r="Q572" i="9"/>
  <c r="P573" i="9"/>
  <c r="Q573" i="9"/>
  <c r="P574" i="9"/>
  <c r="Q574" i="9"/>
  <c r="P575" i="9"/>
  <c r="Q575" i="9"/>
  <c r="P576" i="9"/>
  <c r="Q576" i="9"/>
  <c r="P577" i="9"/>
  <c r="Q577" i="9"/>
  <c r="P578" i="9"/>
  <c r="Q578" i="9"/>
  <c r="P579" i="9"/>
  <c r="Q579" i="9"/>
  <c r="P580" i="9"/>
  <c r="Q580" i="9"/>
  <c r="P581" i="9"/>
  <c r="Q581" i="9"/>
  <c r="P582" i="9"/>
  <c r="Q582" i="9"/>
  <c r="P583" i="9"/>
  <c r="Q583" i="9"/>
  <c r="P584" i="9"/>
  <c r="Q584" i="9"/>
  <c r="P585" i="9"/>
  <c r="Q585" i="9"/>
  <c r="P586" i="9"/>
  <c r="Q586" i="9"/>
  <c r="P587" i="9"/>
  <c r="Q587" i="9"/>
  <c r="P588" i="9"/>
  <c r="Q588" i="9"/>
  <c r="P589" i="9"/>
  <c r="Q589" i="9"/>
  <c r="P590" i="9"/>
  <c r="Q590" i="9"/>
  <c r="P591" i="9"/>
  <c r="Q591" i="9"/>
  <c r="P592" i="9"/>
  <c r="Q592" i="9"/>
  <c r="P593" i="9"/>
  <c r="Q593" i="9"/>
  <c r="P594" i="9"/>
  <c r="Q594" i="9"/>
  <c r="P595" i="9"/>
  <c r="Q595" i="9"/>
  <c r="P596" i="9"/>
  <c r="Q596" i="9"/>
  <c r="P597" i="9"/>
  <c r="Q597" i="9"/>
  <c r="P598" i="9"/>
  <c r="Q598" i="9"/>
  <c r="P599" i="9"/>
  <c r="Q599" i="9"/>
  <c r="P600" i="9"/>
  <c r="Q600" i="9"/>
  <c r="P601" i="9"/>
  <c r="Q601" i="9"/>
  <c r="P602" i="9"/>
  <c r="Q602" i="9"/>
  <c r="P603" i="9"/>
  <c r="Q603" i="9"/>
  <c r="P604" i="9"/>
  <c r="Q604" i="9"/>
  <c r="P605" i="9"/>
  <c r="Q605" i="9"/>
  <c r="P606" i="9"/>
  <c r="Q606" i="9"/>
  <c r="P607" i="9"/>
  <c r="Q607" i="9"/>
  <c r="P608" i="9"/>
  <c r="Q608" i="9"/>
  <c r="P609" i="9"/>
  <c r="Q609" i="9"/>
  <c r="P610" i="9"/>
  <c r="Q610" i="9"/>
  <c r="P611" i="9"/>
  <c r="Q611" i="9"/>
  <c r="P612" i="9"/>
  <c r="Q612" i="9"/>
  <c r="P613" i="9"/>
  <c r="Q613" i="9"/>
  <c r="P614" i="9"/>
  <c r="Q614" i="9"/>
  <c r="P615" i="9"/>
  <c r="Q615" i="9"/>
  <c r="P616" i="9"/>
  <c r="Q616" i="9"/>
  <c r="P617" i="9"/>
  <c r="Q617" i="9"/>
  <c r="P618" i="9"/>
  <c r="Q618" i="9"/>
  <c r="P619" i="9"/>
  <c r="Q619" i="9"/>
  <c r="P620" i="9"/>
  <c r="Q620" i="9"/>
  <c r="P621" i="9"/>
  <c r="Q621" i="9"/>
  <c r="P622" i="9"/>
  <c r="Q622" i="9"/>
  <c r="P623" i="9"/>
  <c r="Q623" i="9"/>
  <c r="P624" i="9"/>
  <c r="Q624" i="9"/>
  <c r="P625" i="9"/>
  <c r="Q625" i="9"/>
  <c r="P626" i="9"/>
  <c r="Q626" i="9"/>
  <c r="P627" i="9"/>
  <c r="Q627" i="9"/>
  <c r="P628" i="9"/>
  <c r="Q628" i="9"/>
  <c r="P629" i="9"/>
  <c r="Q629" i="9"/>
  <c r="P630" i="9"/>
  <c r="Q630" i="9"/>
  <c r="P631" i="9"/>
  <c r="Q631" i="9"/>
  <c r="P632" i="9"/>
  <c r="Q632" i="9"/>
  <c r="P633" i="9"/>
  <c r="Q633" i="9"/>
  <c r="P634" i="9"/>
  <c r="Q634" i="9"/>
  <c r="P635" i="9"/>
  <c r="Q635" i="9"/>
  <c r="P636" i="9"/>
  <c r="Q636" i="9"/>
  <c r="P637" i="9"/>
  <c r="Q637" i="9"/>
  <c r="P638" i="9"/>
  <c r="Q638" i="9"/>
  <c r="P639" i="9"/>
  <c r="Q639" i="9"/>
  <c r="P640" i="9"/>
  <c r="Q640" i="9"/>
  <c r="P641" i="9"/>
  <c r="Q641" i="9"/>
  <c r="P642" i="9"/>
  <c r="Q642" i="9"/>
  <c r="P643" i="9"/>
  <c r="Q643" i="9"/>
  <c r="P644" i="9"/>
  <c r="Q644" i="9"/>
  <c r="P645" i="9"/>
  <c r="Q645" i="9"/>
  <c r="P646" i="9"/>
  <c r="Q646" i="9"/>
  <c r="P647" i="9"/>
  <c r="Q647" i="9"/>
  <c r="P648" i="9"/>
  <c r="Q648" i="9"/>
  <c r="P649" i="9"/>
  <c r="Q649" i="9"/>
  <c r="P650" i="9"/>
  <c r="Q650" i="9"/>
  <c r="P651" i="9"/>
  <c r="Q651" i="9"/>
  <c r="P652" i="9"/>
  <c r="Q652" i="9"/>
  <c r="P653" i="9"/>
  <c r="Q653" i="9"/>
  <c r="P654" i="9"/>
  <c r="Q654" i="9"/>
  <c r="P655" i="9"/>
  <c r="Q655" i="9"/>
  <c r="P656" i="9"/>
  <c r="Q656" i="9"/>
  <c r="P657" i="9"/>
  <c r="Q657" i="9"/>
  <c r="P658" i="9"/>
  <c r="Q658" i="9"/>
  <c r="P659" i="9"/>
  <c r="Q659" i="9"/>
  <c r="P660" i="9"/>
  <c r="Q660" i="9"/>
  <c r="P661" i="9"/>
  <c r="Q661" i="9"/>
  <c r="P662" i="9"/>
  <c r="Q662" i="9"/>
  <c r="P663" i="9"/>
  <c r="Q663" i="9"/>
  <c r="P664" i="9"/>
  <c r="Q664" i="9"/>
  <c r="P665" i="9"/>
  <c r="Q665" i="9"/>
  <c r="P666" i="9"/>
  <c r="Q666" i="9"/>
  <c r="P667" i="9"/>
  <c r="Q667" i="9"/>
  <c r="P668" i="9"/>
  <c r="Q668" i="9"/>
  <c r="P669" i="9"/>
  <c r="Q669" i="9"/>
  <c r="P670" i="9"/>
  <c r="Q670" i="9"/>
  <c r="P671" i="9"/>
  <c r="Q671" i="9"/>
  <c r="P672" i="9"/>
  <c r="Q672" i="9"/>
  <c r="P673" i="9"/>
  <c r="Q673" i="9"/>
  <c r="P674" i="9"/>
  <c r="Q674" i="9"/>
  <c r="P675" i="9"/>
  <c r="Q675" i="9"/>
  <c r="P676" i="9"/>
  <c r="Q676" i="9"/>
  <c r="P677" i="9"/>
  <c r="Q677" i="9"/>
  <c r="P678" i="9"/>
  <c r="Q678" i="9"/>
  <c r="P679" i="9"/>
  <c r="Q679" i="9"/>
  <c r="P680" i="9"/>
  <c r="Q680" i="9"/>
  <c r="P681" i="9"/>
  <c r="Q681" i="9"/>
  <c r="P682" i="9"/>
  <c r="Q682" i="9"/>
  <c r="P683" i="9"/>
  <c r="Q683" i="9"/>
  <c r="P684" i="9"/>
  <c r="Q684" i="9"/>
  <c r="P685" i="9"/>
  <c r="Q685" i="9"/>
  <c r="P686" i="9"/>
  <c r="Q686" i="9"/>
  <c r="P687" i="9"/>
  <c r="Q687" i="9"/>
  <c r="P688" i="9"/>
  <c r="Q688" i="9"/>
  <c r="P689" i="9"/>
  <c r="Q689" i="9"/>
  <c r="P690" i="9"/>
  <c r="Q690" i="9"/>
  <c r="P691" i="9"/>
  <c r="Q691" i="9"/>
  <c r="P692" i="9"/>
  <c r="Q692" i="9"/>
  <c r="P693" i="9"/>
  <c r="Q693" i="9"/>
  <c r="P694" i="9"/>
  <c r="Q694" i="9"/>
  <c r="P695" i="9"/>
  <c r="Q695" i="9"/>
  <c r="P696" i="9"/>
  <c r="Q696" i="9"/>
  <c r="P697" i="9"/>
  <c r="Q697" i="9"/>
  <c r="P698" i="9"/>
  <c r="Q698" i="9"/>
  <c r="P699" i="9"/>
  <c r="Q699" i="9"/>
  <c r="P700" i="9"/>
  <c r="Q700" i="9"/>
  <c r="P701" i="9"/>
  <c r="Q701" i="9"/>
  <c r="P702" i="9"/>
  <c r="Q702" i="9"/>
  <c r="P703" i="9"/>
  <c r="Q703" i="9"/>
  <c r="P704" i="9"/>
  <c r="Q704" i="9"/>
  <c r="P705" i="9"/>
  <c r="Q705" i="9"/>
  <c r="P706" i="9"/>
  <c r="Q706" i="9"/>
  <c r="P707" i="9"/>
  <c r="Q707" i="9"/>
  <c r="P708" i="9"/>
  <c r="Q708" i="9"/>
  <c r="P709" i="9"/>
  <c r="Q709" i="9"/>
  <c r="P710" i="9"/>
  <c r="Q710" i="9"/>
  <c r="P711" i="9"/>
  <c r="Q711" i="9"/>
  <c r="P712" i="9"/>
  <c r="Q712" i="9"/>
  <c r="P713" i="9"/>
  <c r="Q713" i="9"/>
  <c r="P714" i="9"/>
  <c r="Q714" i="9"/>
  <c r="P715" i="9"/>
  <c r="Q715" i="9"/>
  <c r="P716" i="9"/>
  <c r="Q716" i="9"/>
  <c r="P717" i="9"/>
  <c r="Q717" i="9"/>
  <c r="P718" i="9"/>
  <c r="Q718" i="9"/>
  <c r="P719" i="9"/>
  <c r="Q719" i="9"/>
  <c r="P720" i="9"/>
  <c r="Q720" i="9"/>
  <c r="P721" i="9"/>
  <c r="Q721" i="9"/>
  <c r="P722" i="9"/>
  <c r="Q722" i="9"/>
  <c r="P723" i="9"/>
  <c r="Q723" i="9"/>
  <c r="P724" i="9"/>
  <c r="Q724" i="9"/>
  <c r="P725" i="9"/>
  <c r="Q725" i="9"/>
  <c r="P726" i="9"/>
  <c r="Q726" i="9"/>
  <c r="P727" i="9"/>
  <c r="Q727" i="9"/>
  <c r="P728" i="9"/>
  <c r="Q728" i="9"/>
  <c r="P729" i="9"/>
  <c r="Q729" i="9"/>
  <c r="P730" i="9"/>
  <c r="Q730" i="9"/>
  <c r="P731" i="9"/>
  <c r="Q731" i="9"/>
  <c r="P732" i="9"/>
  <c r="Q732" i="9"/>
  <c r="P733" i="9"/>
  <c r="Q733" i="9"/>
  <c r="P734" i="9"/>
  <c r="Q734" i="9"/>
  <c r="P735" i="9"/>
  <c r="Q735" i="9"/>
  <c r="P736" i="9"/>
  <c r="Q736" i="9"/>
  <c r="P737" i="9"/>
  <c r="Q737" i="9"/>
  <c r="P738" i="9"/>
  <c r="Q738" i="9"/>
  <c r="P739" i="9"/>
  <c r="Q739" i="9"/>
  <c r="P740" i="9"/>
  <c r="Q740" i="9"/>
  <c r="P741" i="9"/>
  <c r="Q741" i="9"/>
  <c r="P742" i="9"/>
  <c r="Q742" i="9"/>
  <c r="P743" i="9"/>
  <c r="Q743" i="9"/>
  <c r="P744" i="9"/>
  <c r="Q744" i="9"/>
  <c r="P745" i="9"/>
  <c r="Q745" i="9"/>
  <c r="P746" i="9"/>
  <c r="Q746" i="9"/>
  <c r="P747" i="9"/>
  <c r="Q747" i="9"/>
  <c r="P748" i="9"/>
  <c r="Q748" i="9"/>
  <c r="P749" i="9"/>
  <c r="Q749" i="9"/>
  <c r="P750" i="9"/>
  <c r="Q750" i="9"/>
  <c r="P751" i="9"/>
  <c r="Q751" i="9"/>
  <c r="P752" i="9"/>
  <c r="Q752" i="9"/>
  <c r="P753" i="9"/>
  <c r="Q753" i="9"/>
  <c r="P754" i="9"/>
  <c r="Q754" i="9"/>
  <c r="P755" i="9"/>
  <c r="Q755" i="9"/>
  <c r="P756" i="9"/>
  <c r="Q756" i="9"/>
  <c r="P757" i="9"/>
  <c r="Q757" i="9"/>
  <c r="P758" i="9"/>
  <c r="Q758" i="9"/>
  <c r="P759" i="9"/>
  <c r="Q759" i="9"/>
  <c r="P760" i="9"/>
  <c r="Q760" i="9"/>
  <c r="P761" i="9"/>
  <c r="Q761" i="9"/>
  <c r="P762" i="9"/>
  <c r="Q762" i="9"/>
  <c r="P763" i="9"/>
  <c r="Q763" i="9"/>
  <c r="P764" i="9"/>
  <c r="Q764" i="9"/>
  <c r="P765" i="9"/>
  <c r="Q765" i="9"/>
  <c r="P766" i="9"/>
  <c r="Q766" i="9"/>
  <c r="P767" i="9"/>
  <c r="Q767" i="9"/>
  <c r="P768" i="9"/>
  <c r="Q768" i="9"/>
  <c r="P769" i="9"/>
  <c r="Q769" i="9"/>
  <c r="P770" i="9"/>
  <c r="Q770" i="9"/>
  <c r="P771" i="9"/>
  <c r="Q771" i="9"/>
  <c r="P772" i="9"/>
  <c r="Q772" i="9"/>
  <c r="P773" i="9"/>
  <c r="Q773" i="9"/>
  <c r="P774" i="9"/>
  <c r="Q774" i="9"/>
  <c r="P775" i="9"/>
  <c r="Q775" i="9"/>
  <c r="P776" i="9"/>
  <c r="Q776" i="9"/>
  <c r="P777" i="9"/>
  <c r="Q777" i="9"/>
  <c r="P778" i="9"/>
  <c r="Q778" i="9"/>
  <c r="P779" i="9"/>
  <c r="Q779" i="9"/>
  <c r="P780" i="9"/>
  <c r="Q780" i="9"/>
  <c r="P781" i="9"/>
  <c r="Q781" i="9"/>
  <c r="P782" i="9"/>
  <c r="Q782" i="9"/>
  <c r="P783" i="9"/>
  <c r="Q783" i="9"/>
  <c r="P784" i="9"/>
  <c r="Q784" i="9"/>
  <c r="P785" i="9"/>
  <c r="Q785" i="9"/>
  <c r="P786" i="9"/>
  <c r="Q786" i="9"/>
  <c r="P787" i="9"/>
  <c r="Q787" i="9"/>
  <c r="P788" i="9"/>
  <c r="Q788" i="9"/>
  <c r="P789" i="9"/>
  <c r="Q789" i="9"/>
  <c r="P790" i="9"/>
  <c r="Q790" i="9"/>
  <c r="P791" i="9"/>
  <c r="Q791" i="9"/>
  <c r="P792" i="9"/>
  <c r="Q792" i="9"/>
  <c r="P793" i="9"/>
  <c r="Q793" i="9"/>
  <c r="P794" i="9"/>
  <c r="Q794" i="9"/>
  <c r="P795" i="9"/>
  <c r="Q795" i="9"/>
  <c r="P796" i="9"/>
  <c r="Q796" i="9"/>
  <c r="P797" i="9"/>
  <c r="Q797" i="9"/>
  <c r="P798" i="9"/>
  <c r="Q798" i="9"/>
  <c r="P799" i="9"/>
  <c r="Q799" i="9"/>
  <c r="P800" i="9"/>
  <c r="Q800" i="9"/>
  <c r="P801" i="9"/>
  <c r="Q801" i="9"/>
  <c r="P802" i="9"/>
  <c r="Q802" i="9"/>
  <c r="P803" i="9"/>
  <c r="Q803" i="9"/>
  <c r="P804" i="9"/>
  <c r="Q804" i="9"/>
  <c r="P805" i="9"/>
  <c r="Q805" i="9"/>
  <c r="P806" i="9"/>
  <c r="Q806" i="9"/>
  <c r="P807" i="9"/>
  <c r="Q807" i="9"/>
  <c r="P808" i="9"/>
  <c r="Q808" i="9"/>
  <c r="P809" i="9"/>
  <c r="Q809" i="9"/>
  <c r="P810" i="9"/>
  <c r="Q810" i="9"/>
  <c r="P811" i="9"/>
  <c r="Q811" i="9"/>
  <c r="P812" i="9"/>
  <c r="Q812" i="9"/>
  <c r="P813" i="9"/>
  <c r="Q813" i="9"/>
  <c r="P814" i="9"/>
  <c r="Q814" i="9"/>
  <c r="P815" i="9"/>
  <c r="Q815" i="9"/>
  <c r="P816" i="9"/>
  <c r="Q816" i="9"/>
  <c r="P817" i="9"/>
  <c r="Q817" i="9"/>
  <c r="P818" i="9"/>
  <c r="Q818" i="9"/>
  <c r="P819" i="9"/>
  <c r="Q819" i="9"/>
  <c r="P820" i="9"/>
  <c r="Q820" i="9"/>
  <c r="P821" i="9"/>
  <c r="Q821" i="9"/>
  <c r="P822" i="9"/>
  <c r="Q822" i="9"/>
  <c r="P823" i="9"/>
  <c r="Q823" i="9"/>
  <c r="P824" i="9"/>
  <c r="Q824" i="9"/>
  <c r="P825" i="9"/>
  <c r="Q825" i="9"/>
  <c r="P826" i="9"/>
  <c r="Q826" i="9"/>
  <c r="P827" i="9"/>
  <c r="Q827" i="9"/>
  <c r="P828" i="9"/>
  <c r="Q828" i="9"/>
  <c r="P829" i="9"/>
  <c r="Q829" i="9"/>
  <c r="P830" i="9"/>
  <c r="Q830" i="9"/>
  <c r="P831" i="9"/>
  <c r="Q831" i="9"/>
  <c r="P832" i="9"/>
  <c r="Q832" i="9"/>
  <c r="P833" i="9"/>
  <c r="Q833" i="9"/>
  <c r="P834" i="9"/>
  <c r="Q834" i="9"/>
  <c r="P835" i="9"/>
  <c r="Q835" i="9"/>
  <c r="P836" i="9"/>
  <c r="Q836" i="9"/>
  <c r="P837" i="9"/>
  <c r="Q837" i="9"/>
  <c r="P838" i="9"/>
  <c r="Q838" i="9"/>
  <c r="P839" i="9"/>
  <c r="Q839" i="9"/>
  <c r="P840" i="9"/>
  <c r="Q840" i="9"/>
  <c r="P841" i="9"/>
  <c r="Q841" i="9"/>
  <c r="P842" i="9"/>
  <c r="Q842" i="9"/>
  <c r="P843" i="9"/>
  <c r="Q843" i="9"/>
  <c r="P844" i="9"/>
  <c r="Q844" i="9"/>
  <c r="P845" i="9"/>
  <c r="Q845" i="9"/>
  <c r="P846" i="9"/>
  <c r="Q846" i="9"/>
  <c r="P847" i="9"/>
  <c r="Q847" i="9"/>
  <c r="P848" i="9"/>
  <c r="Q848" i="9"/>
  <c r="P849" i="9"/>
  <c r="Q849" i="9"/>
  <c r="P850" i="9"/>
  <c r="Q850" i="9"/>
  <c r="P851" i="9"/>
  <c r="Q851" i="9"/>
  <c r="P852" i="9"/>
  <c r="Q852" i="9"/>
  <c r="P853" i="9"/>
  <c r="Q853" i="9"/>
  <c r="P854" i="9"/>
  <c r="Q854" i="9"/>
  <c r="P855" i="9"/>
  <c r="Q855" i="9"/>
  <c r="P856" i="9"/>
  <c r="Q856" i="9"/>
  <c r="P857" i="9"/>
  <c r="Q857" i="9"/>
  <c r="P858" i="9"/>
  <c r="Q858" i="9"/>
  <c r="P859" i="9"/>
  <c r="Q859" i="9"/>
  <c r="P860" i="9"/>
  <c r="Q860" i="9"/>
  <c r="P861" i="9"/>
  <c r="Q861" i="9"/>
  <c r="P862" i="9"/>
  <c r="Q862" i="9"/>
  <c r="P863" i="9"/>
  <c r="Q863" i="9"/>
  <c r="P864" i="9"/>
  <c r="Q864" i="9"/>
  <c r="P865" i="9"/>
  <c r="Q865" i="9"/>
  <c r="P866" i="9"/>
  <c r="Q866" i="9"/>
  <c r="P867" i="9"/>
  <c r="Q867" i="9"/>
  <c r="P868" i="9"/>
  <c r="Q868" i="9"/>
  <c r="P869" i="9"/>
  <c r="Q869" i="9"/>
  <c r="P870" i="9"/>
  <c r="Q870" i="9"/>
  <c r="P871" i="9"/>
  <c r="Q871" i="9"/>
  <c r="P872" i="9"/>
  <c r="Q872" i="9"/>
  <c r="P873" i="9"/>
  <c r="Q873" i="9"/>
  <c r="P874" i="9"/>
  <c r="Q874" i="9"/>
  <c r="P875" i="9"/>
  <c r="Q875" i="9"/>
  <c r="P876" i="9"/>
  <c r="Q876" i="9"/>
  <c r="P877" i="9"/>
  <c r="Q877" i="9"/>
  <c r="P878" i="9"/>
  <c r="Q878" i="9"/>
  <c r="P879" i="9"/>
  <c r="Q879" i="9"/>
  <c r="P880" i="9"/>
  <c r="Q880" i="9"/>
  <c r="P881" i="9"/>
  <c r="Q881" i="9"/>
  <c r="P882" i="9"/>
  <c r="Q882" i="9"/>
  <c r="P883" i="9"/>
  <c r="Q883" i="9"/>
  <c r="P884" i="9"/>
  <c r="Q884" i="9"/>
  <c r="P885" i="9"/>
  <c r="Q885" i="9"/>
  <c r="P886" i="9"/>
  <c r="Q886" i="9"/>
  <c r="P887" i="9"/>
  <c r="Q887" i="9"/>
  <c r="P888" i="9"/>
  <c r="Q888" i="9"/>
  <c r="P889" i="9"/>
  <c r="Q889" i="9"/>
  <c r="P890" i="9"/>
  <c r="Q890" i="9"/>
  <c r="P891" i="9"/>
  <c r="Q891" i="9"/>
  <c r="P892" i="9"/>
  <c r="Q892" i="9"/>
  <c r="P893" i="9"/>
  <c r="Q893" i="9"/>
  <c r="P894" i="9"/>
  <c r="Q894" i="9"/>
  <c r="P895" i="9"/>
  <c r="Q895" i="9"/>
  <c r="P896" i="9"/>
  <c r="Q896" i="9"/>
  <c r="P897" i="9"/>
  <c r="Q897" i="9"/>
  <c r="P898" i="9"/>
  <c r="Q898" i="9"/>
  <c r="P899" i="9"/>
  <c r="Q899" i="9"/>
  <c r="P900" i="9"/>
  <c r="Q900" i="9"/>
  <c r="P901" i="9"/>
  <c r="Q901" i="9"/>
  <c r="P902" i="9"/>
  <c r="Q902" i="9"/>
  <c r="P903" i="9"/>
  <c r="Q903" i="9"/>
  <c r="P904" i="9"/>
  <c r="Q904" i="9"/>
  <c r="P905" i="9"/>
  <c r="Q905" i="9"/>
  <c r="P906" i="9"/>
  <c r="Q906" i="9"/>
  <c r="P907" i="9"/>
  <c r="Q907" i="9"/>
  <c r="P908" i="9"/>
  <c r="Q908" i="9"/>
  <c r="P909" i="9"/>
  <c r="Q909" i="9"/>
  <c r="P910" i="9"/>
  <c r="Q910" i="9"/>
  <c r="P911" i="9"/>
  <c r="Q911" i="9"/>
  <c r="P912" i="9"/>
  <c r="Q912" i="9"/>
  <c r="P913" i="9"/>
  <c r="Q913" i="9"/>
  <c r="P914" i="9"/>
  <c r="Q914" i="9"/>
  <c r="P915" i="9"/>
  <c r="Q915" i="9"/>
  <c r="P916" i="9"/>
  <c r="Q916" i="9"/>
  <c r="P917" i="9"/>
  <c r="Q917" i="9"/>
  <c r="P918" i="9"/>
  <c r="Q918" i="9"/>
  <c r="P919" i="9"/>
  <c r="Q919" i="9"/>
  <c r="P920" i="9"/>
  <c r="Q920" i="9"/>
  <c r="P921" i="9"/>
  <c r="Q921" i="9"/>
  <c r="P922" i="9"/>
  <c r="Q922" i="9"/>
  <c r="P923" i="9"/>
  <c r="Q923" i="9"/>
  <c r="P924" i="9"/>
  <c r="Q924" i="9"/>
  <c r="P925" i="9"/>
  <c r="Q925" i="9"/>
  <c r="P926" i="9"/>
  <c r="Q926" i="9"/>
  <c r="P927" i="9"/>
  <c r="Q927" i="9"/>
  <c r="P928" i="9"/>
  <c r="Q928" i="9"/>
  <c r="P929" i="9"/>
  <c r="Q929" i="9"/>
  <c r="P930" i="9"/>
  <c r="Q930" i="9"/>
  <c r="P931" i="9"/>
  <c r="Q931" i="9"/>
  <c r="P932" i="9"/>
  <c r="Q932" i="9"/>
  <c r="P933" i="9"/>
  <c r="Q933" i="9"/>
  <c r="P934" i="9"/>
  <c r="Q934" i="9"/>
  <c r="P935" i="9"/>
  <c r="Q935" i="9"/>
  <c r="P936" i="9"/>
  <c r="Q936" i="9"/>
  <c r="P937" i="9"/>
  <c r="Q937" i="9"/>
  <c r="P938" i="9"/>
  <c r="Q938" i="9"/>
  <c r="P939" i="9"/>
  <c r="Q939" i="9"/>
  <c r="P940" i="9"/>
  <c r="Q940" i="9"/>
  <c r="P941" i="9"/>
  <c r="Q941" i="9"/>
  <c r="P942" i="9"/>
  <c r="Q942" i="9"/>
  <c r="P943" i="9"/>
  <c r="Q943" i="9"/>
  <c r="P944" i="9"/>
  <c r="Q944" i="9"/>
  <c r="P945" i="9"/>
  <c r="Q945" i="9"/>
  <c r="P946" i="9"/>
  <c r="Q946" i="9"/>
  <c r="P947" i="9"/>
  <c r="Q947" i="9"/>
  <c r="P948" i="9"/>
  <c r="Q948" i="9"/>
  <c r="P949" i="9"/>
  <c r="Q949" i="9"/>
  <c r="P950" i="9"/>
  <c r="Q950" i="9"/>
  <c r="P951" i="9"/>
  <c r="Q951" i="9"/>
  <c r="P952" i="9"/>
  <c r="Q952" i="9"/>
  <c r="P953" i="9"/>
  <c r="Q953" i="9"/>
  <c r="P954" i="9"/>
  <c r="Q954" i="9"/>
  <c r="P955" i="9"/>
  <c r="Q955" i="9"/>
  <c r="P956" i="9"/>
  <c r="Q956" i="9"/>
  <c r="P957" i="9"/>
  <c r="Q957" i="9"/>
  <c r="P958" i="9"/>
  <c r="Q958" i="9"/>
  <c r="P959" i="9"/>
  <c r="Q959" i="9"/>
  <c r="P960" i="9"/>
  <c r="Q960" i="9"/>
  <c r="P961" i="9"/>
  <c r="Q961" i="9"/>
  <c r="P962" i="9"/>
  <c r="Q962" i="9"/>
  <c r="P963" i="9"/>
  <c r="Q963" i="9"/>
  <c r="P964" i="9"/>
  <c r="Q964" i="9"/>
  <c r="P965" i="9"/>
  <c r="Q965" i="9"/>
  <c r="P966" i="9"/>
  <c r="Q966" i="9"/>
  <c r="P967" i="9"/>
  <c r="Q967" i="9"/>
  <c r="P968" i="9"/>
  <c r="Q968" i="9"/>
  <c r="P969" i="9"/>
  <c r="Q969" i="9"/>
  <c r="P970" i="9"/>
  <c r="Q970" i="9"/>
  <c r="P971" i="9"/>
  <c r="Q971" i="9"/>
  <c r="P972" i="9"/>
  <c r="Q972" i="9"/>
  <c r="P973" i="9"/>
  <c r="Q973" i="9"/>
  <c r="P974" i="9"/>
  <c r="Q974" i="9"/>
  <c r="P975" i="9"/>
  <c r="Q975" i="9"/>
  <c r="P976" i="9"/>
  <c r="Q976" i="9"/>
  <c r="P977" i="9"/>
  <c r="Q977" i="9"/>
  <c r="P978" i="9"/>
  <c r="Q978" i="9"/>
  <c r="P979" i="9"/>
  <c r="Q979" i="9"/>
  <c r="P980" i="9"/>
  <c r="Q980" i="9"/>
  <c r="P981" i="9"/>
  <c r="Q981" i="9"/>
  <c r="P982" i="9"/>
  <c r="Q982" i="9"/>
  <c r="P983" i="9"/>
  <c r="Q983" i="9"/>
  <c r="P984" i="9"/>
  <c r="Q984" i="9"/>
  <c r="P985" i="9"/>
  <c r="Q985" i="9"/>
  <c r="P986" i="9"/>
  <c r="Q986" i="9"/>
  <c r="P987" i="9"/>
  <c r="Q987" i="9"/>
  <c r="P988" i="9"/>
  <c r="Q988" i="9"/>
  <c r="P989" i="9"/>
  <c r="Q989" i="9"/>
  <c r="P990" i="9"/>
  <c r="Q990" i="9"/>
  <c r="P991" i="9"/>
  <c r="Q991" i="9"/>
  <c r="P992" i="9"/>
  <c r="Q992" i="9"/>
  <c r="P993" i="9"/>
  <c r="Q993" i="9"/>
  <c r="P994" i="9"/>
  <c r="Q994" i="9"/>
  <c r="P995" i="9"/>
  <c r="Q995" i="9"/>
  <c r="P996" i="9"/>
  <c r="Q996" i="9"/>
  <c r="P997" i="9"/>
  <c r="Q997" i="9"/>
  <c r="P998" i="9"/>
  <c r="Q998" i="9"/>
  <c r="P999" i="9"/>
  <c r="Q999" i="9"/>
  <c r="P1000" i="9"/>
  <c r="Q1000" i="9"/>
  <c r="P1001" i="9"/>
  <c r="Q1001" i="9"/>
  <c r="P1002" i="9"/>
  <c r="Q1002" i="9"/>
  <c r="P1003" i="9"/>
  <c r="Q1003" i="9"/>
  <c r="P1004" i="9"/>
  <c r="Q1004" i="9"/>
  <c r="P1005" i="9"/>
  <c r="Q1005" i="9"/>
  <c r="P1006" i="9"/>
  <c r="Q1006" i="9"/>
  <c r="P1007" i="9"/>
  <c r="Q1007" i="9"/>
  <c r="P1008" i="9"/>
  <c r="Q1008" i="9"/>
  <c r="P1009" i="9"/>
  <c r="Q1009" i="9"/>
  <c r="P1010" i="9"/>
  <c r="Q1010" i="9"/>
  <c r="P1011" i="9"/>
  <c r="Q1011" i="9"/>
  <c r="P1012" i="9"/>
  <c r="Q1012" i="9"/>
  <c r="P1013" i="9"/>
  <c r="Q1013" i="9"/>
  <c r="P1014" i="9"/>
  <c r="Q1014" i="9"/>
  <c r="P1015" i="9"/>
  <c r="Q1015" i="9"/>
  <c r="P1016" i="9"/>
  <c r="Q1016" i="9"/>
  <c r="P1017" i="9"/>
  <c r="Q1017" i="9"/>
  <c r="P1018" i="9"/>
  <c r="Q1018" i="9"/>
  <c r="P1019" i="9"/>
  <c r="Q1019" i="9"/>
  <c r="P1020" i="9"/>
  <c r="Q1020" i="9"/>
  <c r="P1021" i="9"/>
  <c r="Q1021" i="9"/>
  <c r="P1022" i="9"/>
  <c r="Q1022" i="9"/>
  <c r="P1023" i="9"/>
  <c r="Q1023" i="9"/>
  <c r="P1024" i="9"/>
  <c r="Q1024" i="9"/>
  <c r="P1025" i="9"/>
  <c r="Q1025" i="9"/>
  <c r="P1026" i="9"/>
  <c r="Q1026" i="9"/>
  <c r="P1027" i="9"/>
  <c r="Q1027" i="9"/>
  <c r="P1028" i="9"/>
  <c r="Q1028" i="9"/>
  <c r="P1029" i="9"/>
  <c r="Q1029" i="9"/>
  <c r="P1030" i="9"/>
  <c r="Q1030" i="9"/>
  <c r="P1031" i="9"/>
  <c r="Q1031" i="9"/>
  <c r="P1032" i="9"/>
  <c r="Q1032" i="9"/>
  <c r="P1033" i="9"/>
  <c r="Q1033" i="9"/>
  <c r="P1034" i="9"/>
  <c r="Q1034" i="9"/>
  <c r="P1035" i="9"/>
  <c r="Q1035" i="9"/>
  <c r="P1036" i="9"/>
  <c r="Q1036" i="9"/>
  <c r="P1037" i="9"/>
  <c r="Q1037" i="9"/>
  <c r="P1038" i="9"/>
  <c r="Q1038" i="9"/>
  <c r="P1039" i="9"/>
  <c r="Q1039" i="9"/>
  <c r="P1040" i="9"/>
  <c r="Q1040" i="9"/>
  <c r="P1041" i="9"/>
  <c r="Q1041" i="9"/>
  <c r="P1042" i="9"/>
  <c r="Q1042" i="9"/>
  <c r="P1043" i="9"/>
  <c r="Q1043" i="9"/>
  <c r="P1044" i="9"/>
  <c r="Q1044" i="9"/>
  <c r="P1045" i="9"/>
  <c r="Q1045" i="9"/>
  <c r="P1046" i="9"/>
  <c r="Q1046" i="9"/>
  <c r="P1047" i="9"/>
  <c r="Q1047" i="9"/>
  <c r="P1048" i="9"/>
  <c r="Q1048" i="9"/>
  <c r="P1049" i="9"/>
  <c r="Q1049" i="9"/>
  <c r="P1050" i="9"/>
  <c r="Q1050" i="9"/>
  <c r="P1051" i="9"/>
  <c r="Q1051" i="9"/>
  <c r="P1052" i="9"/>
  <c r="Q1052" i="9"/>
  <c r="P1053" i="9"/>
  <c r="Q1053" i="9"/>
  <c r="P1054" i="9"/>
  <c r="Q1054" i="9"/>
  <c r="Q43" i="9"/>
  <c r="P43" i="9"/>
  <c r="P44" i="8"/>
  <c r="Q44" i="8"/>
  <c r="P45" i="8"/>
  <c r="Q45" i="8"/>
  <c r="P46" i="8"/>
  <c r="Q46" i="8"/>
  <c r="P47" i="8"/>
  <c r="Q47" i="8"/>
  <c r="P48" i="8"/>
  <c r="Q48" i="8"/>
  <c r="P49" i="8"/>
  <c r="Q49" i="8"/>
  <c r="P50" i="8"/>
  <c r="Q50" i="8"/>
  <c r="P51" i="8"/>
  <c r="Q51" i="8"/>
  <c r="P52" i="8"/>
  <c r="Q52" i="8"/>
  <c r="P53" i="8"/>
  <c r="Q53" i="8"/>
  <c r="P54" i="8"/>
  <c r="Q54" i="8"/>
  <c r="P55" i="8"/>
  <c r="Q55" i="8"/>
  <c r="P56" i="8"/>
  <c r="Q56" i="8"/>
  <c r="P57" i="8"/>
  <c r="Q57" i="8"/>
  <c r="P58" i="8"/>
  <c r="Q58" i="8"/>
  <c r="P59" i="8"/>
  <c r="Q59" i="8"/>
  <c r="P60" i="8"/>
  <c r="Q60" i="8"/>
  <c r="P61" i="8"/>
  <c r="Q61" i="8"/>
  <c r="P62" i="8"/>
  <c r="Q62" i="8"/>
  <c r="P63" i="8"/>
  <c r="Q63" i="8"/>
  <c r="P64" i="8"/>
  <c r="Q64" i="8"/>
  <c r="P65" i="8"/>
  <c r="Q65" i="8"/>
  <c r="P66" i="8"/>
  <c r="Q66" i="8"/>
  <c r="P67" i="8"/>
  <c r="Q67" i="8"/>
  <c r="P68" i="8"/>
  <c r="Q68" i="8"/>
  <c r="P69" i="8"/>
  <c r="Q69" i="8"/>
  <c r="P70" i="8"/>
  <c r="Q70" i="8"/>
  <c r="P71" i="8"/>
  <c r="Q71" i="8"/>
  <c r="P72" i="8"/>
  <c r="Q72" i="8"/>
  <c r="P73" i="8"/>
  <c r="Q73" i="8"/>
  <c r="P74" i="8"/>
  <c r="Q74" i="8"/>
  <c r="P75" i="8"/>
  <c r="Q75" i="8"/>
  <c r="P76" i="8"/>
  <c r="Q76" i="8"/>
  <c r="P77" i="8"/>
  <c r="Q77" i="8"/>
  <c r="P78" i="8"/>
  <c r="Q78" i="8"/>
  <c r="P79" i="8"/>
  <c r="Q79" i="8"/>
  <c r="P80" i="8"/>
  <c r="Q80" i="8"/>
  <c r="P81" i="8"/>
  <c r="Q81" i="8"/>
  <c r="P82" i="8"/>
  <c r="Q82" i="8"/>
  <c r="P83" i="8"/>
  <c r="Q83" i="8"/>
  <c r="P84" i="8"/>
  <c r="Q84" i="8"/>
  <c r="P85" i="8"/>
  <c r="Q85" i="8"/>
  <c r="P86" i="8"/>
  <c r="Q86" i="8"/>
  <c r="P87" i="8"/>
  <c r="Q87" i="8"/>
  <c r="P88" i="8"/>
  <c r="Q88" i="8"/>
  <c r="P89" i="8"/>
  <c r="Q89" i="8"/>
  <c r="P90" i="8"/>
  <c r="Q90" i="8"/>
  <c r="P91" i="8"/>
  <c r="Q91" i="8"/>
  <c r="P92" i="8"/>
  <c r="Q92" i="8"/>
  <c r="P93" i="8"/>
  <c r="Q93" i="8"/>
  <c r="P94" i="8"/>
  <c r="Q94" i="8"/>
  <c r="P95" i="8"/>
  <c r="Q95" i="8"/>
  <c r="P96" i="8"/>
  <c r="Q96" i="8"/>
  <c r="P97" i="8"/>
  <c r="Q97" i="8"/>
  <c r="P98" i="8"/>
  <c r="Q98" i="8"/>
  <c r="P99" i="8"/>
  <c r="Q99" i="8"/>
  <c r="P100" i="8"/>
  <c r="Q100" i="8"/>
  <c r="P101" i="8"/>
  <c r="Q101" i="8"/>
  <c r="P102" i="8"/>
  <c r="Q102" i="8"/>
  <c r="P103" i="8"/>
  <c r="Q103" i="8"/>
  <c r="P104" i="8"/>
  <c r="Q104" i="8"/>
  <c r="P105" i="8"/>
  <c r="Q105" i="8"/>
  <c r="P106" i="8"/>
  <c r="Q106" i="8"/>
  <c r="P107" i="8"/>
  <c r="Q107" i="8"/>
  <c r="P108" i="8"/>
  <c r="Q108" i="8"/>
  <c r="P109" i="8"/>
  <c r="Q109" i="8"/>
  <c r="P110" i="8"/>
  <c r="Q110" i="8"/>
  <c r="P111" i="8"/>
  <c r="Q111" i="8"/>
  <c r="P112" i="8"/>
  <c r="Q112" i="8"/>
  <c r="P113" i="8"/>
  <c r="Q113" i="8"/>
  <c r="P114" i="8"/>
  <c r="Q114" i="8"/>
  <c r="P115" i="8"/>
  <c r="Q115" i="8"/>
  <c r="P116" i="8"/>
  <c r="Q116" i="8"/>
  <c r="P117" i="8"/>
  <c r="Q117" i="8"/>
  <c r="P118" i="8"/>
  <c r="Q118" i="8"/>
  <c r="P119" i="8"/>
  <c r="Q119" i="8"/>
  <c r="P120" i="8"/>
  <c r="Q120" i="8"/>
  <c r="P121" i="8"/>
  <c r="Q121" i="8"/>
  <c r="P122" i="8"/>
  <c r="Q122" i="8"/>
  <c r="P123" i="8"/>
  <c r="Q123" i="8"/>
  <c r="P124" i="8"/>
  <c r="Q124" i="8"/>
  <c r="P125" i="8"/>
  <c r="Q125" i="8"/>
  <c r="P126" i="8"/>
  <c r="Q126" i="8"/>
  <c r="P127" i="8"/>
  <c r="Q127" i="8"/>
  <c r="P128" i="8"/>
  <c r="Q128" i="8"/>
  <c r="P129" i="8"/>
  <c r="Q129" i="8"/>
  <c r="P130" i="8"/>
  <c r="Q130" i="8"/>
  <c r="P131" i="8"/>
  <c r="Q131" i="8"/>
  <c r="P132" i="8"/>
  <c r="Q132" i="8"/>
  <c r="P133" i="8"/>
  <c r="Q133" i="8"/>
  <c r="P134" i="8"/>
  <c r="Q134" i="8"/>
  <c r="P135" i="8"/>
  <c r="Q135" i="8"/>
  <c r="P136" i="8"/>
  <c r="Q136" i="8"/>
  <c r="P137" i="8"/>
  <c r="Q137" i="8"/>
  <c r="P138" i="8"/>
  <c r="Q138" i="8"/>
  <c r="P139" i="8"/>
  <c r="Q139" i="8"/>
  <c r="P140" i="8"/>
  <c r="Q140" i="8"/>
  <c r="P141" i="8"/>
  <c r="Q141" i="8"/>
  <c r="P142" i="8"/>
  <c r="Q142" i="8"/>
  <c r="P143" i="8"/>
  <c r="Q143" i="8"/>
  <c r="P144" i="8"/>
  <c r="Q144" i="8"/>
  <c r="P145" i="8"/>
  <c r="Q145" i="8"/>
  <c r="P146" i="8"/>
  <c r="Q146" i="8"/>
  <c r="P147" i="8"/>
  <c r="Q147" i="8"/>
  <c r="P148" i="8"/>
  <c r="Q148" i="8"/>
  <c r="P149" i="8"/>
  <c r="Q149" i="8"/>
  <c r="P150" i="8"/>
  <c r="Q150" i="8"/>
  <c r="P151" i="8"/>
  <c r="Q151" i="8"/>
  <c r="P152" i="8"/>
  <c r="Q152" i="8"/>
  <c r="P153" i="8"/>
  <c r="Q153" i="8"/>
  <c r="P154" i="8"/>
  <c r="Q154" i="8"/>
  <c r="P155" i="8"/>
  <c r="Q155" i="8"/>
  <c r="P156" i="8"/>
  <c r="Q156" i="8"/>
  <c r="P157" i="8"/>
  <c r="Q157" i="8"/>
  <c r="P158" i="8"/>
  <c r="Q158" i="8"/>
  <c r="P159" i="8"/>
  <c r="Q159" i="8"/>
  <c r="P160" i="8"/>
  <c r="Q160" i="8"/>
  <c r="P161" i="8"/>
  <c r="Q161" i="8"/>
  <c r="P162" i="8"/>
  <c r="Q162" i="8"/>
  <c r="P163" i="8"/>
  <c r="Q163" i="8"/>
  <c r="P164" i="8"/>
  <c r="Q164" i="8"/>
  <c r="P165" i="8"/>
  <c r="Q165" i="8"/>
  <c r="P166" i="8"/>
  <c r="Q166" i="8"/>
  <c r="P167" i="8"/>
  <c r="Q167" i="8"/>
  <c r="P168" i="8"/>
  <c r="Q168" i="8"/>
  <c r="P169" i="8"/>
  <c r="Q169" i="8"/>
  <c r="P170" i="8"/>
  <c r="Q170" i="8"/>
  <c r="P171" i="8"/>
  <c r="Q171" i="8"/>
  <c r="P172" i="8"/>
  <c r="Q172" i="8"/>
  <c r="P173" i="8"/>
  <c r="Q173" i="8"/>
  <c r="P174" i="8"/>
  <c r="Q174" i="8"/>
  <c r="P175" i="8"/>
  <c r="Q175" i="8"/>
  <c r="P176" i="8"/>
  <c r="Q176" i="8"/>
  <c r="P177" i="8"/>
  <c r="Q177" i="8"/>
  <c r="P178" i="8"/>
  <c r="Q178" i="8"/>
  <c r="P179" i="8"/>
  <c r="Q179" i="8"/>
  <c r="P180" i="8"/>
  <c r="Q180" i="8"/>
  <c r="P181" i="8"/>
  <c r="Q181" i="8"/>
  <c r="P182" i="8"/>
  <c r="Q182" i="8"/>
  <c r="P183" i="8"/>
  <c r="Q183" i="8"/>
  <c r="P184" i="8"/>
  <c r="Q184" i="8"/>
  <c r="P185" i="8"/>
  <c r="Q185" i="8"/>
  <c r="P186" i="8"/>
  <c r="Q186" i="8"/>
  <c r="P187" i="8"/>
  <c r="Q187" i="8"/>
  <c r="P188" i="8"/>
  <c r="Q188" i="8"/>
  <c r="P189" i="8"/>
  <c r="Q189" i="8"/>
  <c r="P190" i="8"/>
  <c r="Q190" i="8"/>
  <c r="P191" i="8"/>
  <c r="Q191" i="8"/>
  <c r="P192" i="8"/>
  <c r="Q192" i="8"/>
  <c r="P193" i="8"/>
  <c r="Q193" i="8"/>
  <c r="P194" i="8"/>
  <c r="Q194" i="8"/>
  <c r="P195" i="8"/>
  <c r="Q195" i="8"/>
  <c r="P196" i="8"/>
  <c r="Q196" i="8"/>
  <c r="P197" i="8"/>
  <c r="Q197" i="8"/>
  <c r="P198" i="8"/>
  <c r="Q198" i="8"/>
  <c r="P199" i="8"/>
  <c r="Q199" i="8"/>
  <c r="P200" i="8"/>
  <c r="Q200" i="8"/>
  <c r="P201" i="8"/>
  <c r="Q201" i="8"/>
  <c r="P202" i="8"/>
  <c r="Q202" i="8"/>
  <c r="P203" i="8"/>
  <c r="Q203" i="8"/>
  <c r="P204" i="8"/>
  <c r="Q204" i="8"/>
  <c r="P205" i="8"/>
  <c r="Q205" i="8"/>
  <c r="P206" i="8"/>
  <c r="Q206" i="8"/>
  <c r="P207" i="8"/>
  <c r="Q207" i="8"/>
  <c r="P208" i="8"/>
  <c r="Q208" i="8"/>
  <c r="P209" i="8"/>
  <c r="Q209" i="8"/>
  <c r="P210" i="8"/>
  <c r="Q210" i="8"/>
  <c r="P211" i="8"/>
  <c r="Q211" i="8"/>
  <c r="P212" i="8"/>
  <c r="Q212" i="8"/>
  <c r="P213" i="8"/>
  <c r="Q213" i="8"/>
  <c r="P214" i="8"/>
  <c r="Q214" i="8"/>
  <c r="P215" i="8"/>
  <c r="Q215" i="8"/>
  <c r="P216" i="8"/>
  <c r="Q216" i="8"/>
  <c r="P217" i="8"/>
  <c r="Q217" i="8"/>
  <c r="P218" i="8"/>
  <c r="Q218" i="8"/>
  <c r="P219" i="8"/>
  <c r="Q219" i="8"/>
  <c r="P220" i="8"/>
  <c r="Q220" i="8"/>
  <c r="P221" i="8"/>
  <c r="Q221" i="8"/>
  <c r="P222" i="8"/>
  <c r="Q222" i="8"/>
  <c r="P223" i="8"/>
  <c r="Q223" i="8"/>
  <c r="P224" i="8"/>
  <c r="Q224" i="8"/>
  <c r="P225" i="8"/>
  <c r="Q225" i="8"/>
  <c r="P226" i="8"/>
  <c r="Q226" i="8"/>
  <c r="P227" i="8"/>
  <c r="Q227" i="8"/>
  <c r="P228" i="8"/>
  <c r="Q228" i="8"/>
  <c r="P229" i="8"/>
  <c r="Q229" i="8"/>
  <c r="P230" i="8"/>
  <c r="Q230" i="8"/>
  <c r="P231" i="8"/>
  <c r="Q231" i="8"/>
  <c r="P232" i="8"/>
  <c r="Q232" i="8"/>
  <c r="P233" i="8"/>
  <c r="Q233" i="8"/>
  <c r="P234" i="8"/>
  <c r="Q234" i="8"/>
  <c r="P235" i="8"/>
  <c r="Q235" i="8"/>
  <c r="P236" i="8"/>
  <c r="Q236" i="8"/>
  <c r="P237" i="8"/>
  <c r="Q237" i="8"/>
  <c r="P238" i="8"/>
  <c r="Q238" i="8"/>
  <c r="P239" i="8"/>
  <c r="Q239" i="8"/>
  <c r="P240" i="8"/>
  <c r="Q240" i="8"/>
  <c r="P241" i="8"/>
  <c r="Q241" i="8"/>
  <c r="P242" i="8"/>
  <c r="Q242" i="8"/>
  <c r="P243" i="8"/>
  <c r="Q243" i="8"/>
  <c r="P244" i="8"/>
  <c r="Q244" i="8"/>
  <c r="P245" i="8"/>
  <c r="Q245" i="8"/>
  <c r="P246" i="8"/>
  <c r="Q246" i="8"/>
  <c r="P247" i="8"/>
  <c r="Q247" i="8"/>
  <c r="P248" i="8"/>
  <c r="Q248" i="8"/>
  <c r="P249" i="8"/>
  <c r="Q249" i="8"/>
  <c r="P250" i="8"/>
  <c r="Q250" i="8"/>
  <c r="P251" i="8"/>
  <c r="Q251" i="8"/>
  <c r="P252" i="8"/>
  <c r="Q252" i="8"/>
  <c r="P253" i="8"/>
  <c r="Q253" i="8"/>
  <c r="P254" i="8"/>
  <c r="Q254" i="8"/>
  <c r="P255" i="8"/>
  <c r="Q255" i="8"/>
  <c r="P256" i="8"/>
  <c r="Q256" i="8"/>
  <c r="P257" i="8"/>
  <c r="Q257" i="8"/>
  <c r="P258" i="8"/>
  <c r="Q258" i="8"/>
  <c r="P259" i="8"/>
  <c r="Q259" i="8"/>
  <c r="P260" i="8"/>
  <c r="Q260" i="8"/>
  <c r="P261" i="8"/>
  <c r="Q261" i="8"/>
  <c r="P262" i="8"/>
  <c r="Q262" i="8"/>
  <c r="P263" i="8"/>
  <c r="Q263" i="8"/>
  <c r="P264" i="8"/>
  <c r="Q264" i="8"/>
  <c r="P265" i="8"/>
  <c r="Q265" i="8"/>
  <c r="P266" i="8"/>
  <c r="Q266" i="8"/>
  <c r="P267" i="8"/>
  <c r="Q267" i="8"/>
  <c r="P268" i="8"/>
  <c r="Q268" i="8"/>
  <c r="P269" i="8"/>
  <c r="Q269" i="8"/>
  <c r="P270" i="8"/>
  <c r="Q270" i="8"/>
  <c r="P271" i="8"/>
  <c r="Q271" i="8"/>
  <c r="P272" i="8"/>
  <c r="Q272" i="8"/>
  <c r="P273" i="8"/>
  <c r="Q273" i="8"/>
  <c r="P274" i="8"/>
  <c r="Q274" i="8"/>
  <c r="P275" i="8"/>
  <c r="Q275" i="8"/>
  <c r="P276" i="8"/>
  <c r="Q276" i="8"/>
  <c r="P277" i="8"/>
  <c r="Q277" i="8"/>
  <c r="P278" i="8"/>
  <c r="Q278" i="8"/>
  <c r="P279" i="8"/>
  <c r="Q279" i="8"/>
  <c r="P280" i="8"/>
  <c r="Q280" i="8"/>
  <c r="P281" i="8"/>
  <c r="Q281" i="8"/>
  <c r="P282" i="8"/>
  <c r="Q282" i="8"/>
  <c r="P283" i="8"/>
  <c r="Q283" i="8"/>
  <c r="P284" i="8"/>
  <c r="Q284" i="8"/>
  <c r="P285" i="8"/>
  <c r="Q285" i="8"/>
  <c r="P286" i="8"/>
  <c r="Q286" i="8"/>
  <c r="P287" i="8"/>
  <c r="Q287" i="8"/>
  <c r="P288" i="8"/>
  <c r="Q288" i="8"/>
  <c r="P289" i="8"/>
  <c r="Q289" i="8"/>
  <c r="P290" i="8"/>
  <c r="Q290" i="8"/>
  <c r="P291" i="8"/>
  <c r="Q291" i="8"/>
  <c r="P292" i="8"/>
  <c r="Q292" i="8"/>
  <c r="P293" i="8"/>
  <c r="Q293" i="8"/>
  <c r="P294" i="8"/>
  <c r="Q294" i="8"/>
  <c r="P295" i="8"/>
  <c r="Q295" i="8"/>
  <c r="P296" i="8"/>
  <c r="Q296" i="8"/>
  <c r="P297" i="8"/>
  <c r="Q297" i="8"/>
  <c r="P298" i="8"/>
  <c r="Q298" i="8"/>
  <c r="P299" i="8"/>
  <c r="Q299" i="8"/>
  <c r="P300" i="8"/>
  <c r="Q300" i="8"/>
  <c r="P301" i="8"/>
  <c r="Q301" i="8"/>
  <c r="P302" i="8"/>
  <c r="Q302" i="8"/>
  <c r="P303" i="8"/>
  <c r="Q303" i="8"/>
  <c r="P304" i="8"/>
  <c r="Q304" i="8"/>
  <c r="P305" i="8"/>
  <c r="Q305" i="8"/>
  <c r="P306" i="8"/>
  <c r="Q306" i="8"/>
  <c r="P307" i="8"/>
  <c r="Q307" i="8"/>
  <c r="P308" i="8"/>
  <c r="Q308" i="8"/>
  <c r="P309" i="8"/>
  <c r="Q309" i="8"/>
  <c r="P310" i="8"/>
  <c r="Q310" i="8"/>
  <c r="P311" i="8"/>
  <c r="Q311" i="8"/>
  <c r="P312" i="8"/>
  <c r="Q312" i="8"/>
  <c r="P313" i="8"/>
  <c r="Q313" i="8"/>
  <c r="P314" i="8"/>
  <c r="Q314" i="8"/>
  <c r="P315" i="8"/>
  <c r="Q315" i="8"/>
  <c r="P316" i="8"/>
  <c r="Q316" i="8"/>
  <c r="P317" i="8"/>
  <c r="Q317" i="8"/>
  <c r="P318" i="8"/>
  <c r="Q318" i="8"/>
  <c r="P319" i="8"/>
  <c r="Q319" i="8"/>
  <c r="P320" i="8"/>
  <c r="Q320" i="8"/>
  <c r="P321" i="8"/>
  <c r="Q321" i="8"/>
  <c r="P322" i="8"/>
  <c r="Q322" i="8"/>
  <c r="P323" i="8"/>
  <c r="Q323" i="8"/>
  <c r="P324" i="8"/>
  <c r="Q324" i="8"/>
  <c r="P325" i="8"/>
  <c r="Q325" i="8"/>
  <c r="P326" i="8"/>
  <c r="Q326" i="8"/>
  <c r="P327" i="8"/>
  <c r="Q327" i="8"/>
  <c r="P328" i="8"/>
  <c r="Q328" i="8"/>
  <c r="P329" i="8"/>
  <c r="Q329" i="8"/>
  <c r="P330" i="8"/>
  <c r="Q330" i="8"/>
  <c r="P331" i="8"/>
  <c r="Q331" i="8"/>
  <c r="P332" i="8"/>
  <c r="Q332" i="8"/>
  <c r="P333" i="8"/>
  <c r="Q333" i="8"/>
  <c r="P334" i="8"/>
  <c r="Q334" i="8"/>
  <c r="P335" i="8"/>
  <c r="Q335" i="8"/>
  <c r="P336" i="8"/>
  <c r="Q336" i="8"/>
  <c r="P337" i="8"/>
  <c r="Q337" i="8"/>
  <c r="P338" i="8"/>
  <c r="Q338" i="8"/>
  <c r="P339" i="8"/>
  <c r="Q339" i="8"/>
  <c r="P340" i="8"/>
  <c r="Q340" i="8"/>
  <c r="P341" i="8"/>
  <c r="Q341" i="8"/>
  <c r="P342" i="8"/>
  <c r="Q342" i="8"/>
  <c r="P343" i="8"/>
  <c r="Q343" i="8"/>
  <c r="P344" i="8"/>
  <c r="Q344" i="8"/>
  <c r="P345" i="8"/>
  <c r="Q345" i="8"/>
  <c r="P346" i="8"/>
  <c r="Q346" i="8"/>
  <c r="P347" i="8"/>
  <c r="Q347" i="8"/>
  <c r="P348" i="8"/>
  <c r="Q348" i="8"/>
  <c r="P349" i="8"/>
  <c r="Q349" i="8"/>
  <c r="P350" i="8"/>
  <c r="Q350" i="8"/>
  <c r="P351" i="8"/>
  <c r="Q351" i="8"/>
  <c r="P352" i="8"/>
  <c r="Q352" i="8"/>
  <c r="P353" i="8"/>
  <c r="Q353" i="8"/>
  <c r="P354" i="8"/>
  <c r="Q354" i="8"/>
  <c r="P355" i="8"/>
  <c r="Q355" i="8"/>
  <c r="P356" i="8"/>
  <c r="Q356" i="8"/>
  <c r="P357" i="8"/>
  <c r="Q357" i="8"/>
  <c r="P358" i="8"/>
  <c r="Q358" i="8"/>
  <c r="P359" i="8"/>
  <c r="Q359" i="8"/>
  <c r="P360" i="8"/>
  <c r="Q360" i="8"/>
  <c r="P361" i="8"/>
  <c r="Q361" i="8"/>
  <c r="P362" i="8"/>
  <c r="Q362" i="8"/>
  <c r="P363" i="8"/>
  <c r="Q363" i="8"/>
  <c r="P364" i="8"/>
  <c r="Q364" i="8"/>
  <c r="P365" i="8"/>
  <c r="Q365" i="8"/>
  <c r="P366" i="8"/>
  <c r="Q366" i="8"/>
  <c r="P367" i="8"/>
  <c r="Q367" i="8"/>
  <c r="P368" i="8"/>
  <c r="Q368" i="8"/>
  <c r="P369" i="8"/>
  <c r="Q369" i="8"/>
  <c r="P370" i="8"/>
  <c r="Q370" i="8"/>
  <c r="P371" i="8"/>
  <c r="Q371" i="8"/>
  <c r="P372" i="8"/>
  <c r="Q372" i="8"/>
  <c r="P373" i="8"/>
  <c r="Q373" i="8"/>
  <c r="P374" i="8"/>
  <c r="Q374" i="8"/>
  <c r="P375" i="8"/>
  <c r="Q375" i="8"/>
  <c r="P376" i="8"/>
  <c r="Q376" i="8"/>
  <c r="P377" i="8"/>
  <c r="Q377" i="8"/>
  <c r="P378" i="8"/>
  <c r="Q378" i="8"/>
  <c r="P379" i="8"/>
  <c r="Q379" i="8"/>
  <c r="P380" i="8"/>
  <c r="Q380" i="8"/>
  <c r="P381" i="8"/>
  <c r="Q381" i="8"/>
  <c r="P382" i="8"/>
  <c r="Q382" i="8"/>
  <c r="P383" i="8"/>
  <c r="Q383" i="8"/>
  <c r="P384" i="8"/>
  <c r="Q384" i="8"/>
  <c r="P385" i="8"/>
  <c r="Q385" i="8"/>
  <c r="P386" i="8"/>
  <c r="Q386" i="8"/>
  <c r="P387" i="8"/>
  <c r="Q387" i="8"/>
  <c r="P388" i="8"/>
  <c r="Q388" i="8"/>
  <c r="P389" i="8"/>
  <c r="Q389" i="8"/>
  <c r="P390" i="8"/>
  <c r="Q390" i="8"/>
  <c r="P391" i="8"/>
  <c r="Q391" i="8"/>
  <c r="P392" i="8"/>
  <c r="Q392" i="8"/>
  <c r="P393" i="8"/>
  <c r="Q393" i="8"/>
  <c r="P394" i="8"/>
  <c r="Q394" i="8"/>
  <c r="P395" i="8"/>
  <c r="Q395" i="8"/>
  <c r="P396" i="8"/>
  <c r="Q396" i="8"/>
  <c r="P397" i="8"/>
  <c r="Q397" i="8"/>
  <c r="P398" i="8"/>
  <c r="Q398" i="8"/>
  <c r="P399" i="8"/>
  <c r="Q399" i="8"/>
  <c r="P400" i="8"/>
  <c r="Q400" i="8"/>
  <c r="P401" i="8"/>
  <c r="Q401" i="8"/>
  <c r="P402" i="8"/>
  <c r="Q402" i="8"/>
  <c r="P403" i="8"/>
  <c r="Q403" i="8"/>
  <c r="P404" i="8"/>
  <c r="Q404" i="8"/>
  <c r="P405" i="8"/>
  <c r="Q405" i="8"/>
  <c r="P406" i="8"/>
  <c r="Q406" i="8"/>
  <c r="P407" i="8"/>
  <c r="Q407" i="8"/>
  <c r="P408" i="8"/>
  <c r="Q408" i="8"/>
  <c r="P409" i="8"/>
  <c r="Q409" i="8"/>
  <c r="P410" i="8"/>
  <c r="Q410" i="8"/>
  <c r="P411" i="8"/>
  <c r="Q411" i="8"/>
  <c r="P412" i="8"/>
  <c r="Q412" i="8"/>
  <c r="P413" i="8"/>
  <c r="Q413" i="8"/>
  <c r="P414" i="8"/>
  <c r="Q414" i="8"/>
  <c r="P415" i="8"/>
  <c r="Q415" i="8"/>
  <c r="P416" i="8"/>
  <c r="Q416" i="8"/>
  <c r="P417" i="8"/>
  <c r="Q417" i="8"/>
  <c r="P418" i="8"/>
  <c r="Q418" i="8"/>
  <c r="P419" i="8"/>
  <c r="Q419" i="8"/>
  <c r="P420" i="8"/>
  <c r="Q420" i="8"/>
  <c r="P421" i="8"/>
  <c r="Q421" i="8"/>
  <c r="P422" i="8"/>
  <c r="Q422" i="8"/>
  <c r="P423" i="8"/>
  <c r="Q423" i="8"/>
  <c r="P424" i="8"/>
  <c r="Q424" i="8"/>
  <c r="P425" i="8"/>
  <c r="Q425" i="8"/>
  <c r="P426" i="8"/>
  <c r="Q426" i="8"/>
  <c r="P427" i="8"/>
  <c r="Q427" i="8"/>
  <c r="P428" i="8"/>
  <c r="Q428" i="8"/>
  <c r="P429" i="8"/>
  <c r="Q429" i="8"/>
  <c r="P430" i="8"/>
  <c r="Q430" i="8"/>
  <c r="P431" i="8"/>
  <c r="Q431" i="8"/>
  <c r="P432" i="8"/>
  <c r="Q432" i="8"/>
  <c r="P433" i="8"/>
  <c r="Q433" i="8"/>
  <c r="P434" i="8"/>
  <c r="Q434" i="8"/>
  <c r="P435" i="8"/>
  <c r="Q435" i="8"/>
  <c r="P436" i="8"/>
  <c r="Q436" i="8"/>
  <c r="P437" i="8"/>
  <c r="Q437" i="8"/>
  <c r="P438" i="8"/>
  <c r="Q438" i="8"/>
  <c r="P439" i="8"/>
  <c r="Q439" i="8"/>
  <c r="P440" i="8"/>
  <c r="Q440" i="8"/>
  <c r="P441" i="8"/>
  <c r="Q441" i="8"/>
  <c r="P442" i="8"/>
  <c r="Q442" i="8"/>
  <c r="P443" i="8"/>
  <c r="Q443" i="8"/>
  <c r="P444" i="8"/>
  <c r="Q444" i="8"/>
  <c r="P445" i="8"/>
  <c r="Q445" i="8"/>
  <c r="P446" i="8"/>
  <c r="Q446" i="8"/>
  <c r="P447" i="8"/>
  <c r="Q447" i="8"/>
  <c r="P448" i="8"/>
  <c r="Q448" i="8"/>
  <c r="P449" i="8"/>
  <c r="Q449" i="8"/>
  <c r="P450" i="8"/>
  <c r="Q450" i="8"/>
  <c r="P451" i="8"/>
  <c r="Q451" i="8"/>
  <c r="P452" i="8"/>
  <c r="Q452" i="8"/>
  <c r="P453" i="8"/>
  <c r="Q453" i="8"/>
  <c r="P454" i="8"/>
  <c r="Q454" i="8"/>
  <c r="P455" i="8"/>
  <c r="Q455" i="8"/>
  <c r="P456" i="8"/>
  <c r="Q456" i="8"/>
  <c r="P457" i="8"/>
  <c r="Q457" i="8"/>
  <c r="P458" i="8"/>
  <c r="Q458" i="8"/>
  <c r="P459" i="8"/>
  <c r="Q459" i="8"/>
  <c r="P460" i="8"/>
  <c r="Q460" i="8"/>
  <c r="P461" i="8"/>
  <c r="Q461" i="8"/>
  <c r="P462" i="8"/>
  <c r="Q462" i="8"/>
  <c r="P463" i="8"/>
  <c r="Q463" i="8"/>
  <c r="P464" i="8"/>
  <c r="Q464" i="8"/>
  <c r="P465" i="8"/>
  <c r="Q465" i="8"/>
  <c r="P466" i="8"/>
  <c r="Q466" i="8"/>
  <c r="P467" i="8"/>
  <c r="Q467" i="8"/>
  <c r="P468" i="8"/>
  <c r="Q468" i="8"/>
  <c r="P469" i="8"/>
  <c r="Q469" i="8"/>
  <c r="P470" i="8"/>
  <c r="Q470" i="8"/>
  <c r="P471" i="8"/>
  <c r="Q471" i="8"/>
  <c r="P472" i="8"/>
  <c r="Q472" i="8"/>
  <c r="P473" i="8"/>
  <c r="Q473" i="8"/>
  <c r="P474" i="8"/>
  <c r="Q474" i="8"/>
  <c r="P475" i="8"/>
  <c r="Q475" i="8"/>
  <c r="P476" i="8"/>
  <c r="Q476" i="8"/>
  <c r="P477" i="8"/>
  <c r="Q477" i="8"/>
  <c r="P478" i="8"/>
  <c r="Q478" i="8"/>
  <c r="P479" i="8"/>
  <c r="Q479" i="8"/>
  <c r="P480" i="8"/>
  <c r="Q480" i="8"/>
  <c r="P481" i="8"/>
  <c r="Q481" i="8"/>
  <c r="P482" i="8"/>
  <c r="Q482" i="8"/>
  <c r="P483" i="8"/>
  <c r="Q483" i="8"/>
  <c r="P484" i="8"/>
  <c r="Q484" i="8"/>
  <c r="P485" i="8"/>
  <c r="Q485" i="8"/>
  <c r="P486" i="8"/>
  <c r="Q486" i="8"/>
  <c r="P487" i="8"/>
  <c r="Q487" i="8"/>
  <c r="P488" i="8"/>
  <c r="Q488" i="8"/>
  <c r="P489" i="8"/>
  <c r="Q489" i="8"/>
  <c r="P490" i="8"/>
  <c r="Q490" i="8"/>
  <c r="P491" i="8"/>
  <c r="Q491" i="8"/>
  <c r="P492" i="8"/>
  <c r="Q492" i="8"/>
  <c r="P493" i="8"/>
  <c r="Q493" i="8"/>
  <c r="P494" i="8"/>
  <c r="Q494" i="8"/>
  <c r="P495" i="8"/>
  <c r="Q495" i="8"/>
  <c r="P496" i="8"/>
  <c r="Q496" i="8"/>
  <c r="P497" i="8"/>
  <c r="Q497" i="8"/>
  <c r="P498" i="8"/>
  <c r="Q498" i="8"/>
  <c r="P499" i="8"/>
  <c r="Q499" i="8"/>
  <c r="P500" i="8"/>
  <c r="Q500" i="8"/>
  <c r="P501" i="8"/>
  <c r="Q501" i="8"/>
  <c r="P502" i="8"/>
  <c r="Q502" i="8"/>
  <c r="P503" i="8"/>
  <c r="Q503" i="8"/>
  <c r="P504" i="8"/>
  <c r="Q504" i="8"/>
  <c r="P505" i="8"/>
  <c r="Q505" i="8"/>
  <c r="P506" i="8"/>
  <c r="Q506" i="8"/>
  <c r="P507" i="8"/>
  <c r="Q507" i="8"/>
  <c r="P508" i="8"/>
  <c r="Q508" i="8"/>
  <c r="P509" i="8"/>
  <c r="Q509" i="8"/>
  <c r="P510" i="8"/>
  <c r="Q510" i="8"/>
  <c r="P511" i="8"/>
  <c r="Q511" i="8"/>
  <c r="P512" i="8"/>
  <c r="Q512" i="8"/>
  <c r="P513" i="8"/>
  <c r="Q513" i="8"/>
  <c r="P514" i="8"/>
  <c r="Q514" i="8"/>
  <c r="P515" i="8"/>
  <c r="Q515" i="8"/>
  <c r="P516" i="8"/>
  <c r="Q516" i="8"/>
  <c r="P517" i="8"/>
  <c r="Q517" i="8"/>
  <c r="P518" i="8"/>
  <c r="Q518" i="8"/>
  <c r="P519" i="8"/>
  <c r="Q519" i="8"/>
  <c r="P520" i="8"/>
  <c r="Q520" i="8"/>
  <c r="P521" i="8"/>
  <c r="Q521" i="8"/>
  <c r="P522" i="8"/>
  <c r="Q522" i="8"/>
  <c r="P523" i="8"/>
  <c r="Q523" i="8"/>
  <c r="P524" i="8"/>
  <c r="Q524" i="8"/>
  <c r="P525" i="8"/>
  <c r="Q525" i="8"/>
  <c r="P526" i="8"/>
  <c r="Q526" i="8"/>
  <c r="P527" i="8"/>
  <c r="Q527" i="8"/>
  <c r="P528" i="8"/>
  <c r="Q528" i="8"/>
  <c r="P529" i="8"/>
  <c r="Q529" i="8"/>
  <c r="P530" i="8"/>
  <c r="Q530" i="8"/>
  <c r="P531" i="8"/>
  <c r="Q531" i="8"/>
  <c r="P532" i="8"/>
  <c r="Q532" i="8"/>
  <c r="P533" i="8"/>
  <c r="Q533" i="8"/>
  <c r="P534" i="8"/>
  <c r="Q534" i="8"/>
  <c r="P535" i="8"/>
  <c r="Q535" i="8"/>
  <c r="P536" i="8"/>
  <c r="Q536" i="8"/>
  <c r="P537" i="8"/>
  <c r="Q537" i="8"/>
  <c r="P538" i="8"/>
  <c r="Q538" i="8"/>
  <c r="P539" i="8"/>
  <c r="Q539" i="8"/>
  <c r="P540" i="8"/>
  <c r="Q540" i="8"/>
  <c r="P541" i="8"/>
  <c r="Q541" i="8"/>
  <c r="P542" i="8"/>
  <c r="Q542" i="8"/>
  <c r="P543" i="8"/>
  <c r="Q543" i="8"/>
  <c r="P544" i="8"/>
  <c r="Q544" i="8"/>
  <c r="P545" i="8"/>
  <c r="Q545" i="8"/>
  <c r="P546" i="8"/>
  <c r="Q546" i="8"/>
  <c r="P547" i="8"/>
  <c r="Q547" i="8"/>
  <c r="P548" i="8"/>
  <c r="Q548" i="8"/>
  <c r="P549" i="8"/>
  <c r="Q549" i="8"/>
  <c r="P550" i="8"/>
  <c r="Q550" i="8"/>
  <c r="P551" i="8"/>
  <c r="Q551" i="8"/>
  <c r="P552" i="8"/>
  <c r="Q552" i="8"/>
  <c r="P553" i="8"/>
  <c r="Q553" i="8"/>
  <c r="P554" i="8"/>
  <c r="Q554" i="8"/>
  <c r="P555" i="8"/>
  <c r="Q555" i="8"/>
  <c r="P556" i="8"/>
  <c r="Q556" i="8"/>
  <c r="P557" i="8"/>
  <c r="Q557" i="8"/>
  <c r="P558" i="8"/>
  <c r="Q558" i="8"/>
  <c r="P559" i="8"/>
  <c r="Q559" i="8"/>
  <c r="P560" i="8"/>
  <c r="Q560" i="8"/>
  <c r="P561" i="8"/>
  <c r="Q561" i="8"/>
  <c r="P562" i="8"/>
  <c r="Q562" i="8"/>
  <c r="P563" i="8"/>
  <c r="Q563" i="8"/>
  <c r="P564" i="8"/>
  <c r="Q564" i="8"/>
  <c r="P565" i="8"/>
  <c r="Q565" i="8"/>
  <c r="P566" i="8"/>
  <c r="Q566" i="8"/>
  <c r="P567" i="8"/>
  <c r="Q567" i="8"/>
  <c r="P568" i="8"/>
  <c r="Q568" i="8"/>
  <c r="P569" i="8"/>
  <c r="Q569" i="8"/>
  <c r="P570" i="8"/>
  <c r="Q570" i="8"/>
  <c r="P571" i="8"/>
  <c r="Q571" i="8"/>
  <c r="P572" i="8"/>
  <c r="Q572" i="8"/>
  <c r="P573" i="8"/>
  <c r="Q573" i="8"/>
  <c r="P574" i="8"/>
  <c r="Q574" i="8"/>
  <c r="P575" i="8"/>
  <c r="Q575" i="8"/>
  <c r="P576" i="8"/>
  <c r="Q576" i="8"/>
  <c r="P577" i="8"/>
  <c r="Q577" i="8"/>
  <c r="P578" i="8"/>
  <c r="Q578" i="8"/>
  <c r="P579" i="8"/>
  <c r="Q579" i="8"/>
  <c r="P580" i="8"/>
  <c r="Q580" i="8"/>
  <c r="P581" i="8"/>
  <c r="Q581" i="8"/>
  <c r="P582" i="8"/>
  <c r="Q582" i="8"/>
  <c r="P583" i="8"/>
  <c r="Q583" i="8"/>
  <c r="P584" i="8"/>
  <c r="Q584" i="8"/>
  <c r="P585" i="8"/>
  <c r="Q585" i="8"/>
  <c r="P586" i="8"/>
  <c r="Q586" i="8"/>
  <c r="P587" i="8"/>
  <c r="Q587" i="8"/>
  <c r="P588" i="8"/>
  <c r="Q588" i="8"/>
  <c r="P589" i="8"/>
  <c r="Q589" i="8"/>
  <c r="P590" i="8"/>
  <c r="Q590" i="8"/>
  <c r="P591" i="8"/>
  <c r="Q591" i="8"/>
  <c r="P592" i="8"/>
  <c r="Q592" i="8"/>
  <c r="P593" i="8"/>
  <c r="Q593" i="8"/>
  <c r="P594" i="8"/>
  <c r="Q594" i="8"/>
  <c r="P595" i="8"/>
  <c r="Q595" i="8"/>
  <c r="P596" i="8"/>
  <c r="Q596" i="8"/>
  <c r="P597" i="8"/>
  <c r="Q597" i="8"/>
  <c r="P598" i="8"/>
  <c r="Q598" i="8"/>
  <c r="P599" i="8"/>
  <c r="Q599" i="8"/>
  <c r="P600" i="8"/>
  <c r="Q600" i="8"/>
  <c r="P601" i="8"/>
  <c r="Q601" i="8"/>
  <c r="P602" i="8"/>
  <c r="Q602" i="8"/>
  <c r="P603" i="8"/>
  <c r="Q603" i="8"/>
  <c r="P604" i="8"/>
  <c r="Q604" i="8"/>
  <c r="P605" i="8"/>
  <c r="Q605" i="8"/>
  <c r="P606" i="8"/>
  <c r="Q606" i="8"/>
  <c r="P607" i="8"/>
  <c r="Q607" i="8"/>
  <c r="P608" i="8"/>
  <c r="Q608" i="8"/>
  <c r="P609" i="8"/>
  <c r="Q609" i="8"/>
  <c r="P610" i="8"/>
  <c r="Q610" i="8"/>
  <c r="P611" i="8"/>
  <c r="Q611" i="8"/>
  <c r="P612" i="8"/>
  <c r="Q612" i="8"/>
  <c r="P613" i="8"/>
  <c r="Q613" i="8"/>
  <c r="P614" i="8"/>
  <c r="Q614" i="8"/>
  <c r="P615" i="8"/>
  <c r="Q615" i="8"/>
  <c r="P616" i="8"/>
  <c r="Q616" i="8"/>
  <c r="P617" i="8"/>
  <c r="Q617" i="8"/>
  <c r="P618" i="8"/>
  <c r="Q618" i="8"/>
  <c r="P619" i="8"/>
  <c r="Q619" i="8"/>
  <c r="P620" i="8"/>
  <c r="Q620" i="8"/>
  <c r="P621" i="8"/>
  <c r="Q621" i="8"/>
  <c r="P622" i="8"/>
  <c r="Q622" i="8"/>
  <c r="P623" i="8"/>
  <c r="Q623" i="8"/>
  <c r="P624" i="8"/>
  <c r="Q624" i="8"/>
  <c r="P625" i="8"/>
  <c r="Q625" i="8"/>
  <c r="P626" i="8"/>
  <c r="Q626" i="8"/>
  <c r="P627" i="8"/>
  <c r="Q627" i="8"/>
  <c r="P628" i="8"/>
  <c r="Q628" i="8"/>
  <c r="P629" i="8"/>
  <c r="Q629" i="8"/>
  <c r="P630" i="8"/>
  <c r="Q630" i="8"/>
  <c r="P631" i="8"/>
  <c r="Q631" i="8"/>
  <c r="P632" i="8"/>
  <c r="Q632" i="8"/>
  <c r="P633" i="8"/>
  <c r="Q633" i="8"/>
  <c r="P634" i="8"/>
  <c r="Q634" i="8"/>
  <c r="P635" i="8"/>
  <c r="Q635" i="8"/>
  <c r="P636" i="8"/>
  <c r="Q636" i="8"/>
  <c r="P637" i="8"/>
  <c r="Q637" i="8"/>
  <c r="P638" i="8"/>
  <c r="Q638" i="8"/>
  <c r="P639" i="8"/>
  <c r="Q639" i="8"/>
  <c r="P640" i="8"/>
  <c r="Q640" i="8"/>
  <c r="P641" i="8"/>
  <c r="Q641" i="8"/>
  <c r="P642" i="8"/>
  <c r="Q642" i="8"/>
  <c r="P643" i="8"/>
  <c r="Q643" i="8"/>
  <c r="P644" i="8"/>
  <c r="Q644" i="8"/>
  <c r="P645" i="8"/>
  <c r="Q645" i="8"/>
  <c r="P646" i="8"/>
  <c r="Q646" i="8"/>
  <c r="P647" i="8"/>
  <c r="Q647" i="8"/>
  <c r="P648" i="8"/>
  <c r="Q648" i="8"/>
  <c r="P649" i="8"/>
  <c r="Q649" i="8"/>
  <c r="P650" i="8"/>
  <c r="Q650" i="8"/>
  <c r="P651" i="8"/>
  <c r="Q651" i="8"/>
  <c r="P652" i="8"/>
  <c r="Q652" i="8"/>
  <c r="P653" i="8"/>
  <c r="Q653" i="8"/>
  <c r="P654" i="8"/>
  <c r="Q654" i="8"/>
  <c r="P655" i="8"/>
  <c r="Q655" i="8"/>
  <c r="P656" i="8"/>
  <c r="Q656" i="8"/>
  <c r="P657" i="8"/>
  <c r="Q657" i="8"/>
  <c r="P658" i="8"/>
  <c r="Q658" i="8"/>
  <c r="P659" i="8"/>
  <c r="Q659" i="8"/>
  <c r="P660" i="8"/>
  <c r="Q660" i="8"/>
  <c r="P661" i="8"/>
  <c r="Q661" i="8"/>
  <c r="P662" i="8"/>
  <c r="Q662" i="8"/>
  <c r="P663" i="8"/>
  <c r="Q663" i="8"/>
  <c r="P664" i="8"/>
  <c r="Q664" i="8"/>
  <c r="P665" i="8"/>
  <c r="Q665" i="8"/>
  <c r="P666" i="8"/>
  <c r="Q666" i="8"/>
  <c r="P667" i="8"/>
  <c r="Q667" i="8"/>
  <c r="P668" i="8"/>
  <c r="Q668" i="8"/>
  <c r="P669" i="8"/>
  <c r="Q669" i="8"/>
  <c r="P670" i="8"/>
  <c r="Q670" i="8"/>
  <c r="P671" i="8"/>
  <c r="Q671" i="8"/>
  <c r="P672" i="8"/>
  <c r="Q672" i="8"/>
  <c r="P673" i="8"/>
  <c r="Q673" i="8"/>
  <c r="P674" i="8"/>
  <c r="Q674" i="8"/>
  <c r="P675" i="8"/>
  <c r="Q675" i="8"/>
  <c r="P676" i="8"/>
  <c r="Q676" i="8"/>
  <c r="P677" i="8"/>
  <c r="Q677" i="8"/>
  <c r="P678" i="8"/>
  <c r="Q678" i="8"/>
  <c r="P679" i="8"/>
  <c r="Q679" i="8"/>
  <c r="P680" i="8"/>
  <c r="Q680" i="8"/>
  <c r="P681" i="8"/>
  <c r="Q681" i="8"/>
  <c r="P682" i="8"/>
  <c r="Q682" i="8"/>
  <c r="P683" i="8"/>
  <c r="Q683" i="8"/>
  <c r="P684" i="8"/>
  <c r="Q684" i="8"/>
  <c r="P685" i="8"/>
  <c r="Q685" i="8"/>
  <c r="P686" i="8"/>
  <c r="Q686" i="8"/>
  <c r="P687" i="8"/>
  <c r="Q687" i="8"/>
  <c r="P688" i="8"/>
  <c r="Q688" i="8"/>
  <c r="P689" i="8"/>
  <c r="Q689" i="8"/>
  <c r="P690" i="8"/>
  <c r="Q690" i="8"/>
  <c r="P691" i="8"/>
  <c r="Q691" i="8"/>
  <c r="P692" i="8"/>
  <c r="Q692" i="8"/>
  <c r="P693" i="8"/>
  <c r="Q693" i="8"/>
  <c r="P694" i="8"/>
  <c r="Q694" i="8"/>
  <c r="P695" i="8"/>
  <c r="Q695" i="8"/>
  <c r="P696" i="8"/>
  <c r="Q696" i="8"/>
  <c r="P697" i="8"/>
  <c r="Q697" i="8"/>
  <c r="P698" i="8"/>
  <c r="Q698" i="8"/>
  <c r="P699" i="8"/>
  <c r="Q699" i="8"/>
  <c r="P700" i="8"/>
  <c r="Q700" i="8"/>
  <c r="P701" i="8"/>
  <c r="Q701" i="8"/>
  <c r="P702" i="8"/>
  <c r="Q702" i="8"/>
  <c r="P703" i="8"/>
  <c r="Q703" i="8"/>
  <c r="P704" i="8"/>
  <c r="Q704" i="8"/>
  <c r="P705" i="8"/>
  <c r="Q705" i="8"/>
  <c r="P706" i="8"/>
  <c r="Q706" i="8"/>
  <c r="P707" i="8"/>
  <c r="Q707" i="8"/>
  <c r="P708" i="8"/>
  <c r="Q708" i="8"/>
  <c r="P709" i="8"/>
  <c r="Q709" i="8"/>
  <c r="P710" i="8"/>
  <c r="Q710" i="8"/>
  <c r="P711" i="8"/>
  <c r="Q711" i="8"/>
  <c r="P712" i="8"/>
  <c r="Q712" i="8"/>
  <c r="P713" i="8"/>
  <c r="Q713" i="8"/>
  <c r="P714" i="8"/>
  <c r="Q714" i="8"/>
  <c r="P715" i="8"/>
  <c r="Q715" i="8"/>
  <c r="P716" i="8"/>
  <c r="Q716" i="8"/>
  <c r="P717" i="8"/>
  <c r="Q717" i="8"/>
  <c r="P718" i="8"/>
  <c r="Q718" i="8"/>
  <c r="P719" i="8"/>
  <c r="Q719" i="8"/>
  <c r="P720" i="8"/>
  <c r="Q720" i="8"/>
  <c r="P721" i="8"/>
  <c r="Q721" i="8"/>
  <c r="P722" i="8"/>
  <c r="Q722" i="8"/>
  <c r="P723" i="8"/>
  <c r="Q723" i="8"/>
  <c r="P724" i="8"/>
  <c r="Q724" i="8"/>
  <c r="P725" i="8"/>
  <c r="Q725" i="8"/>
  <c r="P726" i="8"/>
  <c r="Q726" i="8"/>
  <c r="P727" i="8"/>
  <c r="Q727" i="8"/>
  <c r="P728" i="8"/>
  <c r="Q728" i="8"/>
  <c r="P729" i="8"/>
  <c r="Q729" i="8"/>
  <c r="P730" i="8"/>
  <c r="Q730" i="8"/>
  <c r="P731" i="8"/>
  <c r="Q731" i="8"/>
  <c r="P732" i="8"/>
  <c r="Q732" i="8"/>
  <c r="P733" i="8"/>
  <c r="Q733" i="8"/>
  <c r="P734" i="8"/>
  <c r="Q734" i="8"/>
  <c r="P735" i="8"/>
  <c r="Q735" i="8"/>
  <c r="P736" i="8"/>
  <c r="Q736" i="8"/>
  <c r="P737" i="8"/>
  <c r="Q737" i="8"/>
  <c r="P738" i="8"/>
  <c r="Q738" i="8"/>
  <c r="P739" i="8"/>
  <c r="Q739" i="8"/>
  <c r="P740" i="8"/>
  <c r="Q740" i="8"/>
  <c r="P741" i="8"/>
  <c r="Q741" i="8"/>
  <c r="P742" i="8"/>
  <c r="Q742" i="8"/>
  <c r="P743" i="8"/>
  <c r="Q743" i="8"/>
  <c r="P744" i="8"/>
  <c r="Q744" i="8"/>
  <c r="P745" i="8"/>
  <c r="Q745" i="8"/>
  <c r="P746" i="8"/>
  <c r="Q746" i="8"/>
  <c r="P747" i="8"/>
  <c r="Q747" i="8"/>
  <c r="P748" i="8"/>
  <c r="Q748" i="8"/>
  <c r="P749" i="8"/>
  <c r="Q749" i="8"/>
  <c r="P750" i="8"/>
  <c r="Q750" i="8"/>
  <c r="P751" i="8"/>
  <c r="Q751" i="8"/>
  <c r="P752" i="8"/>
  <c r="Q752" i="8"/>
  <c r="P753" i="8"/>
  <c r="Q753" i="8"/>
  <c r="P754" i="8"/>
  <c r="Q754" i="8"/>
  <c r="P755" i="8"/>
  <c r="Q755" i="8"/>
  <c r="P756" i="8"/>
  <c r="Q756" i="8"/>
  <c r="P757" i="8"/>
  <c r="Q757" i="8"/>
  <c r="P758" i="8"/>
  <c r="Q758" i="8"/>
  <c r="P759" i="8"/>
  <c r="Q759" i="8"/>
  <c r="P760" i="8"/>
  <c r="Q760" i="8"/>
  <c r="P761" i="8"/>
  <c r="Q761" i="8"/>
  <c r="P762" i="8"/>
  <c r="Q762" i="8"/>
  <c r="P763" i="8"/>
  <c r="Q763" i="8"/>
  <c r="P764" i="8"/>
  <c r="Q764" i="8"/>
  <c r="P765" i="8"/>
  <c r="Q765" i="8"/>
  <c r="P766" i="8"/>
  <c r="Q766" i="8"/>
  <c r="P767" i="8"/>
  <c r="Q767" i="8"/>
  <c r="P768" i="8"/>
  <c r="Q768" i="8"/>
  <c r="P769" i="8"/>
  <c r="Q769" i="8"/>
  <c r="P770" i="8"/>
  <c r="Q770" i="8"/>
  <c r="P771" i="8"/>
  <c r="Q771" i="8"/>
  <c r="P772" i="8"/>
  <c r="Q772" i="8"/>
  <c r="P773" i="8"/>
  <c r="Q773" i="8"/>
  <c r="P774" i="8"/>
  <c r="Q774" i="8"/>
  <c r="P775" i="8"/>
  <c r="Q775" i="8"/>
  <c r="P776" i="8"/>
  <c r="Q776" i="8"/>
  <c r="P777" i="8"/>
  <c r="Q777" i="8"/>
  <c r="P778" i="8"/>
  <c r="Q778" i="8"/>
  <c r="P779" i="8"/>
  <c r="Q779" i="8"/>
  <c r="P780" i="8"/>
  <c r="Q780" i="8"/>
  <c r="P781" i="8"/>
  <c r="Q781" i="8"/>
  <c r="P782" i="8"/>
  <c r="Q782" i="8"/>
  <c r="P783" i="8"/>
  <c r="Q783" i="8"/>
  <c r="P784" i="8"/>
  <c r="Q784" i="8"/>
  <c r="P785" i="8"/>
  <c r="Q785" i="8"/>
  <c r="P786" i="8"/>
  <c r="Q786" i="8"/>
  <c r="P787" i="8"/>
  <c r="Q787" i="8"/>
  <c r="P788" i="8"/>
  <c r="Q788" i="8"/>
  <c r="P789" i="8"/>
  <c r="Q789" i="8"/>
  <c r="P790" i="8"/>
  <c r="Q790" i="8"/>
  <c r="P791" i="8"/>
  <c r="Q791" i="8"/>
  <c r="P792" i="8"/>
  <c r="Q792" i="8"/>
  <c r="P793" i="8"/>
  <c r="Q793" i="8"/>
  <c r="P794" i="8"/>
  <c r="Q794" i="8"/>
  <c r="P795" i="8"/>
  <c r="Q795" i="8"/>
  <c r="P796" i="8"/>
  <c r="Q796" i="8"/>
  <c r="P797" i="8"/>
  <c r="Q797" i="8"/>
  <c r="P798" i="8"/>
  <c r="Q798" i="8"/>
  <c r="P799" i="8"/>
  <c r="Q799" i="8"/>
  <c r="P800" i="8"/>
  <c r="Q800" i="8"/>
  <c r="P801" i="8"/>
  <c r="Q801" i="8"/>
  <c r="P802" i="8"/>
  <c r="Q802" i="8"/>
  <c r="P803" i="8"/>
  <c r="Q803" i="8"/>
  <c r="P804" i="8"/>
  <c r="Q804" i="8"/>
  <c r="P805" i="8"/>
  <c r="Q805" i="8"/>
  <c r="P806" i="8"/>
  <c r="Q806" i="8"/>
  <c r="P807" i="8"/>
  <c r="Q807" i="8"/>
  <c r="P808" i="8"/>
  <c r="Q808" i="8"/>
  <c r="P809" i="8"/>
  <c r="Q809" i="8"/>
  <c r="P810" i="8"/>
  <c r="Q810" i="8"/>
  <c r="P811" i="8"/>
  <c r="Q811" i="8"/>
  <c r="P812" i="8"/>
  <c r="Q812" i="8"/>
  <c r="P813" i="8"/>
  <c r="Q813" i="8"/>
  <c r="P814" i="8"/>
  <c r="Q814" i="8"/>
  <c r="P815" i="8"/>
  <c r="Q815" i="8"/>
  <c r="P816" i="8"/>
  <c r="Q816" i="8"/>
  <c r="P817" i="8"/>
  <c r="Q817" i="8"/>
  <c r="P818" i="8"/>
  <c r="Q818" i="8"/>
  <c r="P819" i="8"/>
  <c r="Q819" i="8"/>
  <c r="P820" i="8"/>
  <c r="Q820" i="8"/>
  <c r="P821" i="8"/>
  <c r="Q821" i="8"/>
  <c r="P822" i="8"/>
  <c r="Q822" i="8"/>
  <c r="P823" i="8"/>
  <c r="Q823" i="8"/>
  <c r="P824" i="8"/>
  <c r="Q824" i="8"/>
  <c r="P825" i="8"/>
  <c r="Q825" i="8"/>
  <c r="P826" i="8"/>
  <c r="Q826" i="8"/>
  <c r="P827" i="8"/>
  <c r="Q827" i="8"/>
  <c r="P828" i="8"/>
  <c r="Q828" i="8"/>
  <c r="P829" i="8"/>
  <c r="Q829" i="8"/>
  <c r="P830" i="8"/>
  <c r="Q830" i="8"/>
  <c r="P831" i="8"/>
  <c r="Q831" i="8"/>
  <c r="P832" i="8"/>
  <c r="Q832" i="8"/>
  <c r="P833" i="8"/>
  <c r="Q833" i="8"/>
  <c r="P834" i="8"/>
  <c r="Q834" i="8"/>
  <c r="P835" i="8"/>
  <c r="Q835" i="8"/>
  <c r="P836" i="8"/>
  <c r="Q836" i="8"/>
  <c r="P837" i="8"/>
  <c r="Q837" i="8"/>
  <c r="P838" i="8"/>
  <c r="Q838" i="8"/>
  <c r="P839" i="8"/>
  <c r="Q839" i="8"/>
  <c r="P840" i="8"/>
  <c r="Q840" i="8"/>
  <c r="P841" i="8"/>
  <c r="Q841" i="8"/>
  <c r="P842" i="8"/>
  <c r="Q842" i="8"/>
  <c r="P843" i="8"/>
  <c r="Q843" i="8"/>
  <c r="P844" i="8"/>
  <c r="Q844" i="8"/>
  <c r="P845" i="8"/>
  <c r="Q845" i="8"/>
  <c r="P846" i="8"/>
  <c r="Q846" i="8"/>
  <c r="P847" i="8"/>
  <c r="Q847" i="8"/>
  <c r="P848" i="8"/>
  <c r="Q848" i="8"/>
  <c r="P849" i="8"/>
  <c r="Q849" i="8"/>
  <c r="P850" i="8"/>
  <c r="Q850" i="8"/>
  <c r="P851" i="8"/>
  <c r="Q851" i="8"/>
  <c r="P852" i="8"/>
  <c r="Q852" i="8"/>
  <c r="P853" i="8"/>
  <c r="Q853" i="8"/>
  <c r="P854" i="8"/>
  <c r="Q854" i="8"/>
  <c r="P855" i="8"/>
  <c r="Q855" i="8"/>
  <c r="P856" i="8"/>
  <c r="Q856" i="8"/>
  <c r="P857" i="8"/>
  <c r="Q857" i="8"/>
  <c r="P858" i="8"/>
  <c r="Q858" i="8"/>
  <c r="P859" i="8"/>
  <c r="Q859" i="8"/>
  <c r="P860" i="8"/>
  <c r="Q860" i="8"/>
  <c r="P861" i="8"/>
  <c r="Q861" i="8"/>
  <c r="P862" i="8"/>
  <c r="Q862" i="8"/>
  <c r="P863" i="8"/>
  <c r="Q863" i="8"/>
  <c r="P864" i="8"/>
  <c r="Q864" i="8"/>
  <c r="P865" i="8"/>
  <c r="Q865" i="8"/>
  <c r="P866" i="8"/>
  <c r="Q866" i="8"/>
  <c r="P867" i="8"/>
  <c r="Q867" i="8"/>
  <c r="P868" i="8"/>
  <c r="Q868" i="8"/>
  <c r="P869" i="8"/>
  <c r="Q869" i="8"/>
  <c r="P870" i="8"/>
  <c r="Q870" i="8"/>
  <c r="P871" i="8"/>
  <c r="Q871" i="8"/>
  <c r="P872" i="8"/>
  <c r="Q872" i="8"/>
  <c r="P873" i="8"/>
  <c r="Q873" i="8"/>
  <c r="P874" i="8"/>
  <c r="Q874" i="8"/>
  <c r="P875" i="8"/>
  <c r="Q875" i="8"/>
  <c r="P876" i="8"/>
  <c r="Q876" i="8"/>
  <c r="P877" i="8"/>
  <c r="Q877" i="8"/>
  <c r="P878" i="8"/>
  <c r="Q878" i="8"/>
  <c r="P879" i="8"/>
  <c r="Q879" i="8"/>
  <c r="P880" i="8"/>
  <c r="Q880" i="8"/>
  <c r="P881" i="8"/>
  <c r="Q881" i="8"/>
  <c r="P882" i="8"/>
  <c r="Q882" i="8"/>
  <c r="P883" i="8"/>
  <c r="Q883" i="8"/>
  <c r="P884" i="8"/>
  <c r="Q884" i="8"/>
  <c r="P885" i="8"/>
  <c r="Q885" i="8"/>
  <c r="P886" i="8"/>
  <c r="Q886" i="8"/>
  <c r="P887" i="8"/>
  <c r="Q887" i="8"/>
  <c r="P888" i="8"/>
  <c r="Q888" i="8"/>
  <c r="P889" i="8"/>
  <c r="Q889" i="8"/>
  <c r="P890" i="8"/>
  <c r="Q890" i="8"/>
  <c r="P891" i="8"/>
  <c r="Q891" i="8"/>
  <c r="P892" i="8"/>
  <c r="Q892" i="8"/>
  <c r="P893" i="8"/>
  <c r="Q893" i="8"/>
  <c r="P894" i="8"/>
  <c r="Q894" i="8"/>
  <c r="P895" i="8"/>
  <c r="Q895" i="8"/>
  <c r="P896" i="8"/>
  <c r="Q896" i="8"/>
  <c r="P897" i="8"/>
  <c r="Q897" i="8"/>
  <c r="P898" i="8"/>
  <c r="Q898" i="8"/>
  <c r="P899" i="8"/>
  <c r="Q899" i="8"/>
  <c r="P900" i="8"/>
  <c r="Q900" i="8"/>
  <c r="P901" i="8"/>
  <c r="Q901" i="8"/>
  <c r="P902" i="8"/>
  <c r="Q902" i="8"/>
  <c r="P903" i="8"/>
  <c r="Q903" i="8"/>
  <c r="P904" i="8"/>
  <c r="Q904" i="8"/>
  <c r="P905" i="8"/>
  <c r="Q905" i="8"/>
  <c r="P906" i="8"/>
  <c r="Q906" i="8"/>
  <c r="P907" i="8"/>
  <c r="Q907" i="8"/>
  <c r="P908" i="8"/>
  <c r="Q908" i="8"/>
  <c r="P909" i="8"/>
  <c r="Q909" i="8"/>
  <c r="P910" i="8"/>
  <c r="Q910" i="8"/>
  <c r="P911" i="8"/>
  <c r="Q911" i="8"/>
  <c r="P912" i="8"/>
  <c r="Q912" i="8"/>
  <c r="P913" i="8"/>
  <c r="Q913" i="8"/>
  <c r="P914" i="8"/>
  <c r="Q914" i="8"/>
  <c r="P915" i="8"/>
  <c r="Q915" i="8"/>
  <c r="P916" i="8"/>
  <c r="Q916" i="8"/>
  <c r="P917" i="8"/>
  <c r="Q917" i="8"/>
  <c r="P918" i="8"/>
  <c r="Q918" i="8"/>
  <c r="P919" i="8"/>
  <c r="Q919" i="8"/>
  <c r="P920" i="8"/>
  <c r="Q920" i="8"/>
  <c r="P921" i="8"/>
  <c r="Q921" i="8"/>
  <c r="P922" i="8"/>
  <c r="Q922" i="8"/>
  <c r="P923" i="8"/>
  <c r="Q923" i="8"/>
  <c r="P924" i="8"/>
  <c r="Q924" i="8"/>
  <c r="P925" i="8"/>
  <c r="Q925" i="8"/>
  <c r="P926" i="8"/>
  <c r="Q926" i="8"/>
  <c r="P927" i="8"/>
  <c r="Q927" i="8"/>
  <c r="P928" i="8"/>
  <c r="Q928" i="8"/>
  <c r="P929" i="8"/>
  <c r="Q929" i="8"/>
  <c r="P930" i="8"/>
  <c r="Q930" i="8"/>
  <c r="P931" i="8"/>
  <c r="Q931" i="8"/>
  <c r="P932" i="8"/>
  <c r="Q932" i="8"/>
  <c r="P933" i="8"/>
  <c r="Q933" i="8"/>
  <c r="P934" i="8"/>
  <c r="Q934" i="8"/>
  <c r="P935" i="8"/>
  <c r="Q935" i="8"/>
  <c r="P936" i="8"/>
  <c r="Q936" i="8"/>
  <c r="P937" i="8"/>
  <c r="Q937" i="8"/>
  <c r="P938" i="8"/>
  <c r="Q938" i="8"/>
  <c r="P939" i="8"/>
  <c r="Q939" i="8"/>
  <c r="P940" i="8"/>
  <c r="Q940" i="8"/>
  <c r="P941" i="8"/>
  <c r="Q941" i="8"/>
  <c r="P942" i="8"/>
  <c r="Q942" i="8"/>
  <c r="P943" i="8"/>
  <c r="Q943" i="8"/>
  <c r="P944" i="8"/>
  <c r="Q944" i="8"/>
  <c r="P945" i="8"/>
  <c r="Q945" i="8"/>
  <c r="P946" i="8"/>
  <c r="Q946" i="8"/>
  <c r="P947" i="8"/>
  <c r="Q947" i="8"/>
  <c r="P948" i="8"/>
  <c r="Q948" i="8"/>
  <c r="P949" i="8"/>
  <c r="Q949" i="8"/>
  <c r="P950" i="8"/>
  <c r="Q950" i="8"/>
  <c r="P951" i="8"/>
  <c r="Q951" i="8"/>
  <c r="P952" i="8"/>
  <c r="Q952" i="8"/>
  <c r="P953" i="8"/>
  <c r="Q953" i="8"/>
  <c r="P954" i="8"/>
  <c r="Q954" i="8"/>
  <c r="P955" i="8"/>
  <c r="Q955" i="8"/>
  <c r="P956" i="8"/>
  <c r="Q956" i="8"/>
  <c r="P957" i="8"/>
  <c r="Q957" i="8"/>
  <c r="P958" i="8"/>
  <c r="Q958" i="8"/>
  <c r="P959" i="8"/>
  <c r="Q959" i="8"/>
  <c r="P960" i="8"/>
  <c r="Q960" i="8"/>
  <c r="P961" i="8"/>
  <c r="Q961" i="8"/>
  <c r="P962" i="8"/>
  <c r="Q962" i="8"/>
  <c r="P963" i="8"/>
  <c r="Q963" i="8"/>
  <c r="P964" i="8"/>
  <c r="Q964" i="8"/>
  <c r="P965" i="8"/>
  <c r="Q965" i="8"/>
  <c r="P966" i="8"/>
  <c r="Q966" i="8"/>
  <c r="P967" i="8"/>
  <c r="Q967" i="8"/>
  <c r="P968" i="8"/>
  <c r="Q968" i="8"/>
  <c r="P969" i="8"/>
  <c r="Q969" i="8"/>
  <c r="P970" i="8"/>
  <c r="Q970" i="8"/>
  <c r="P971" i="8"/>
  <c r="Q971" i="8"/>
  <c r="P972" i="8"/>
  <c r="Q972" i="8"/>
  <c r="P973" i="8"/>
  <c r="Q973" i="8"/>
  <c r="P974" i="8"/>
  <c r="Q974" i="8"/>
  <c r="P975" i="8"/>
  <c r="Q975" i="8"/>
  <c r="P976" i="8"/>
  <c r="Q976" i="8"/>
  <c r="P977" i="8"/>
  <c r="Q977" i="8"/>
  <c r="P978" i="8"/>
  <c r="Q978" i="8"/>
  <c r="P979" i="8"/>
  <c r="Q979" i="8"/>
  <c r="P980" i="8"/>
  <c r="Q980" i="8"/>
  <c r="P981" i="8"/>
  <c r="Q981" i="8"/>
  <c r="P982" i="8"/>
  <c r="Q982" i="8"/>
  <c r="P983" i="8"/>
  <c r="Q983" i="8"/>
  <c r="P984" i="8"/>
  <c r="Q984" i="8"/>
  <c r="P985" i="8"/>
  <c r="Q985" i="8"/>
  <c r="P986" i="8"/>
  <c r="Q986" i="8"/>
  <c r="P987" i="8"/>
  <c r="Q987" i="8"/>
  <c r="P988" i="8"/>
  <c r="Q988" i="8"/>
  <c r="P989" i="8"/>
  <c r="Q989" i="8"/>
  <c r="P990" i="8"/>
  <c r="Q990" i="8"/>
  <c r="P991" i="8"/>
  <c r="Q991" i="8"/>
  <c r="P992" i="8"/>
  <c r="Q992" i="8"/>
  <c r="P993" i="8"/>
  <c r="Q993" i="8"/>
  <c r="P994" i="8"/>
  <c r="Q994" i="8"/>
  <c r="P995" i="8"/>
  <c r="Q995" i="8"/>
  <c r="P996" i="8"/>
  <c r="Q996" i="8"/>
  <c r="P997" i="8"/>
  <c r="Q997" i="8"/>
  <c r="P998" i="8"/>
  <c r="Q998" i="8"/>
  <c r="P999" i="8"/>
  <c r="Q999" i="8"/>
  <c r="P1000" i="8"/>
  <c r="Q1000" i="8"/>
  <c r="P1001" i="8"/>
  <c r="Q1001" i="8"/>
  <c r="P1002" i="8"/>
  <c r="Q1002" i="8"/>
  <c r="P1003" i="8"/>
  <c r="Q1003" i="8"/>
  <c r="P1004" i="8"/>
  <c r="Q1004" i="8"/>
  <c r="P1005" i="8"/>
  <c r="Q1005" i="8"/>
  <c r="P1006" i="8"/>
  <c r="Q1006" i="8"/>
  <c r="P1007" i="8"/>
  <c r="Q1007" i="8"/>
  <c r="P1008" i="8"/>
  <c r="Q1008" i="8"/>
  <c r="P1009" i="8"/>
  <c r="Q1009" i="8"/>
  <c r="P1010" i="8"/>
  <c r="Q1010" i="8"/>
  <c r="P1011" i="8"/>
  <c r="Q1011" i="8"/>
  <c r="P1012" i="8"/>
  <c r="Q1012" i="8"/>
  <c r="P1013" i="8"/>
  <c r="Q1013" i="8"/>
  <c r="P1014" i="8"/>
  <c r="Q1014" i="8"/>
  <c r="P1015" i="8"/>
  <c r="Q1015" i="8"/>
  <c r="P1016" i="8"/>
  <c r="Q1016" i="8"/>
  <c r="P1017" i="8"/>
  <c r="Q1017" i="8"/>
  <c r="P1018" i="8"/>
  <c r="Q1018" i="8"/>
  <c r="P1019" i="8"/>
  <c r="Q1019" i="8"/>
  <c r="P1020" i="8"/>
  <c r="Q1020" i="8"/>
  <c r="P1021" i="8"/>
  <c r="Q1021" i="8"/>
  <c r="P1022" i="8"/>
  <c r="Q1022" i="8"/>
  <c r="P1023" i="8"/>
  <c r="Q1023" i="8"/>
  <c r="P1024" i="8"/>
  <c r="Q1024" i="8"/>
  <c r="P1025" i="8"/>
  <c r="Q1025" i="8"/>
  <c r="P1026" i="8"/>
  <c r="Q1026" i="8"/>
  <c r="P1027" i="8"/>
  <c r="Q1027" i="8"/>
  <c r="P1028" i="8"/>
  <c r="Q1028" i="8"/>
  <c r="P1029" i="8"/>
  <c r="Q1029" i="8"/>
  <c r="P1030" i="8"/>
  <c r="Q1030" i="8"/>
  <c r="P1031" i="8"/>
  <c r="Q1031" i="8"/>
  <c r="P1032" i="8"/>
  <c r="Q1032" i="8"/>
  <c r="P1033" i="8"/>
  <c r="Q1033" i="8"/>
  <c r="P1034" i="8"/>
  <c r="Q1034" i="8"/>
  <c r="P1035" i="8"/>
  <c r="Q1035" i="8"/>
  <c r="P1036" i="8"/>
  <c r="Q1036" i="8"/>
  <c r="P1037" i="8"/>
  <c r="Q1037" i="8"/>
  <c r="P1038" i="8"/>
  <c r="Q1038" i="8"/>
  <c r="P1039" i="8"/>
  <c r="Q1039" i="8"/>
  <c r="P1040" i="8"/>
  <c r="Q1040" i="8"/>
  <c r="P1041" i="8"/>
  <c r="Q1041" i="8"/>
  <c r="P1042" i="8"/>
  <c r="Q1042" i="8"/>
  <c r="P1043" i="8"/>
  <c r="Q1043" i="8"/>
  <c r="P1044" i="8"/>
  <c r="Q1044" i="8"/>
  <c r="P1045" i="8"/>
  <c r="Q1045" i="8"/>
  <c r="P1046" i="8"/>
  <c r="Q1046" i="8"/>
  <c r="P1047" i="8"/>
  <c r="Q1047" i="8"/>
  <c r="P1048" i="8"/>
  <c r="Q1048" i="8"/>
  <c r="P1049" i="8"/>
  <c r="Q1049" i="8"/>
  <c r="P1050" i="8"/>
  <c r="Q1050" i="8"/>
  <c r="P1051" i="8"/>
  <c r="Q1051" i="8"/>
  <c r="P1052" i="8"/>
  <c r="Q1052" i="8"/>
  <c r="P1053" i="8"/>
  <c r="Q1053" i="8"/>
  <c r="P1054" i="8"/>
  <c r="Q1054" i="8"/>
  <c r="P43" i="8"/>
  <c r="T39" i="9"/>
  <c r="T40" i="9" s="1"/>
  <c r="T41" i="9" s="1"/>
  <c r="T42" i="9" s="1"/>
  <c r="T43" i="9" s="1"/>
  <c r="T44" i="9" s="1"/>
  <c r="T45" i="9" s="1"/>
  <c r="T39" i="8"/>
  <c r="T40" i="8" s="1"/>
  <c r="T39" i="7"/>
  <c r="T40" i="7" s="1"/>
  <c r="T41" i="7" s="1"/>
  <c r="T42" i="7" s="1"/>
  <c r="T43" i="7" s="1"/>
  <c r="T44" i="7" s="1"/>
  <c r="T45" i="7" s="1"/>
  <c r="T41" i="4"/>
  <c r="T40" i="4"/>
  <c r="T39" i="4"/>
  <c r="T41" i="8" l="1"/>
  <c r="T42" i="8" s="1"/>
  <c r="T43" i="8" s="1"/>
  <c r="T44" i="8" s="1"/>
  <c r="T45" i="8" s="1"/>
  <c r="T42" i="4"/>
  <c r="T43" i="4" s="1"/>
  <c r="T44" i="4" s="1"/>
  <c r="T45" i="4" s="1"/>
  <c r="E1123" i="9" l="1"/>
  <c r="D1123" i="9"/>
  <c r="C1123" i="9"/>
  <c r="B1123" i="9"/>
  <c r="A1123" i="9"/>
  <c r="E1122" i="9"/>
  <c r="D1122" i="9"/>
  <c r="C1122" i="9"/>
  <c r="B1122" i="9"/>
  <c r="A1122" i="9"/>
  <c r="E1121" i="9"/>
  <c r="D1121" i="9"/>
  <c r="C1121" i="9"/>
  <c r="B1121" i="9"/>
  <c r="A1121" i="9"/>
  <c r="E1120" i="9"/>
  <c r="D1120" i="9"/>
  <c r="C1120" i="9"/>
  <c r="B1120" i="9"/>
  <c r="A1120" i="9"/>
  <c r="E1119" i="9"/>
  <c r="D1119" i="9"/>
  <c r="C1119" i="9"/>
  <c r="B1119" i="9"/>
  <c r="A1119" i="9"/>
  <c r="E1118" i="9"/>
  <c r="D1118" i="9"/>
  <c r="C1118" i="9"/>
  <c r="B1118" i="9"/>
  <c r="A1118" i="9"/>
  <c r="E1117" i="9"/>
  <c r="D1117" i="9"/>
  <c r="C1117" i="9"/>
  <c r="B1117" i="9"/>
  <c r="A1117" i="9"/>
  <c r="E1116" i="9"/>
  <c r="D1116" i="9"/>
  <c r="C1116" i="9"/>
  <c r="B1116" i="9"/>
  <c r="A1116" i="9"/>
  <c r="E1115" i="9"/>
  <c r="D1115" i="9"/>
  <c r="C1115" i="9"/>
  <c r="B1115" i="9"/>
  <c r="A1115" i="9"/>
  <c r="E1114" i="9"/>
  <c r="D1114" i="9"/>
  <c r="C1114" i="9"/>
  <c r="B1114" i="9"/>
  <c r="A1114" i="9"/>
  <c r="E1113" i="9"/>
  <c r="D1113" i="9"/>
  <c r="C1113" i="9"/>
  <c r="B1113" i="9"/>
  <c r="A1113" i="9"/>
  <c r="E1112" i="9"/>
  <c r="D1112" i="9"/>
  <c r="C1112" i="9"/>
  <c r="B1112" i="9"/>
  <c r="A1112" i="9"/>
  <c r="E1111" i="9"/>
  <c r="D1111" i="9"/>
  <c r="C1111" i="9"/>
  <c r="B1111" i="9"/>
  <c r="A1111" i="9"/>
  <c r="E1110" i="9"/>
  <c r="D1110" i="9"/>
  <c r="C1110" i="9"/>
  <c r="B1110" i="9"/>
  <c r="A1110" i="9"/>
  <c r="E1109" i="9"/>
  <c r="D1109" i="9"/>
  <c r="C1109" i="9"/>
  <c r="B1109" i="9"/>
  <c r="A1109" i="9"/>
  <c r="E1108" i="9"/>
  <c r="D1108" i="9"/>
  <c r="C1108" i="9"/>
  <c r="B1108" i="9"/>
  <c r="A1108" i="9"/>
  <c r="E1107" i="9"/>
  <c r="D1107" i="9"/>
  <c r="C1107" i="9"/>
  <c r="B1107" i="9"/>
  <c r="A1107" i="9"/>
  <c r="E1106" i="9"/>
  <c r="D1106" i="9"/>
  <c r="C1106" i="9"/>
  <c r="B1106" i="9"/>
  <c r="A1106" i="9"/>
  <c r="E1105" i="9"/>
  <c r="D1105" i="9"/>
  <c r="C1105" i="9"/>
  <c r="B1105" i="9"/>
  <c r="A1105" i="9"/>
  <c r="E1104" i="9"/>
  <c r="D1104" i="9"/>
  <c r="C1104" i="9"/>
  <c r="B1104" i="9"/>
  <c r="A1104" i="9"/>
  <c r="E1103" i="9"/>
  <c r="D1103" i="9"/>
  <c r="C1103" i="9"/>
  <c r="B1103" i="9"/>
  <c r="A1103" i="9"/>
  <c r="E1102" i="9"/>
  <c r="D1102" i="9"/>
  <c r="C1102" i="9"/>
  <c r="B1102" i="9"/>
  <c r="A1102" i="9"/>
  <c r="E1101" i="9"/>
  <c r="D1101" i="9"/>
  <c r="C1101" i="9"/>
  <c r="B1101" i="9"/>
  <c r="A1101" i="9"/>
  <c r="E1100" i="9"/>
  <c r="D1100" i="9"/>
  <c r="C1100" i="9"/>
  <c r="B1100" i="9"/>
  <c r="A1100" i="9"/>
  <c r="E1099" i="9"/>
  <c r="D1099" i="9"/>
  <c r="C1099" i="9"/>
  <c r="B1099" i="9"/>
  <c r="A1099" i="9"/>
  <c r="E1098" i="9"/>
  <c r="D1098" i="9"/>
  <c r="C1098" i="9"/>
  <c r="B1098" i="9"/>
  <c r="A1098" i="9"/>
  <c r="E1097" i="9"/>
  <c r="D1097" i="9"/>
  <c r="C1097" i="9"/>
  <c r="B1097" i="9"/>
  <c r="A1097" i="9"/>
  <c r="E1096" i="9"/>
  <c r="D1096" i="9"/>
  <c r="C1096" i="9"/>
  <c r="B1096" i="9"/>
  <c r="A1096" i="9"/>
  <c r="E1095" i="9"/>
  <c r="D1095" i="9"/>
  <c r="C1095" i="9"/>
  <c r="B1095" i="9"/>
  <c r="A1095" i="9"/>
  <c r="E1094" i="9"/>
  <c r="D1094" i="9"/>
  <c r="C1094" i="9"/>
  <c r="B1094" i="9"/>
  <c r="A1094" i="9"/>
  <c r="E1093" i="9"/>
  <c r="D1093" i="9"/>
  <c r="C1093" i="9"/>
  <c r="B1093" i="9"/>
  <c r="A1093" i="9"/>
  <c r="E1092" i="9"/>
  <c r="D1092" i="9"/>
  <c r="C1092" i="9"/>
  <c r="B1092" i="9"/>
  <c r="A1092" i="9"/>
  <c r="E1091" i="9"/>
  <c r="D1091" i="9"/>
  <c r="C1091" i="9"/>
  <c r="B1091" i="9"/>
  <c r="A1091" i="9"/>
  <c r="E1090" i="9"/>
  <c r="D1090" i="9"/>
  <c r="C1090" i="9"/>
  <c r="B1090" i="9"/>
  <c r="A1090" i="9"/>
  <c r="E1089" i="9"/>
  <c r="D1089" i="9"/>
  <c r="C1089" i="9"/>
  <c r="B1089" i="9"/>
  <c r="A1089" i="9"/>
  <c r="E1088" i="9"/>
  <c r="D1088" i="9"/>
  <c r="C1088" i="9"/>
  <c r="B1088" i="9"/>
  <c r="A1088" i="9"/>
  <c r="E1087" i="9"/>
  <c r="D1087" i="9"/>
  <c r="C1087" i="9"/>
  <c r="B1087" i="9"/>
  <c r="A1087" i="9"/>
  <c r="E1086" i="9"/>
  <c r="D1086" i="9"/>
  <c r="C1086" i="9"/>
  <c r="B1086" i="9"/>
  <c r="A1086" i="9"/>
  <c r="E1085" i="9"/>
  <c r="D1085" i="9"/>
  <c r="C1085" i="9"/>
  <c r="B1085" i="9"/>
  <c r="A1085" i="9"/>
  <c r="E1084" i="9"/>
  <c r="D1084" i="9"/>
  <c r="C1084" i="9"/>
  <c r="B1084" i="9"/>
  <c r="A1084" i="9"/>
  <c r="E1083" i="9"/>
  <c r="D1083" i="9"/>
  <c r="C1083" i="9"/>
  <c r="B1083" i="9"/>
  <c r="A1083" i="9"/>
  <c r="E1082" i="9"/>
  <c r="D1082" i="9"/>
  <c r="C1082" i="9"/>
  <c r="B1082" i="9"/>
  <c r="A1082" i="9"/>
  <c r="E1081" i="9"/>
  <c r="D1081" i="9"/>
  <c r="C1081" i="9"/>
  <c r="B1081" i="9"/>
  <c r="A1081" i="9"/>
  <c r="E1080" i="9"/>
  <c r="D1080" i="9"/>
  <c r="C1080" i="9"/>
  <c r="B1080" i="9"/>
  <c r="A1080" i="9"/>
  <c r="E1079" i="9"/>
  <c r="D1079" i="9"/>
  <c r="C1079" i="9"/>
  <c r="B1079" i="9"/>
  <c r="A1079" i="9"/>
  <c r="E1078" i="9"/>
  <c r="D1078" i="9"/>
  <c r="C1078" i="9"/>
  <c r="B1078" i="9"/>
  <c r="A1078" i="9"/>
  <c r="E1077" i="9"/>
  <c r="D1077" i="9"/>
  <c r="C1077" i="9"/>
  <c r="B1077" i="9"/>
  <c r="A1077" i="9"/>
  <c r="E1076" i="9"/>
  <c r="D1076" i="9"/>
  <c r="C1076" i="9"/>
  <c r="B1076" i="9"/>
  <c r="A1076" i="9"/>
  <c r="E1075" i="9"/>
  <c r="D1075" i="9"/>
  <c r="C1075" i="9"/>
  <c r="B1075" i="9"/>
  <c r="A1075" i="9"/>
  <c r="E1074" i="9"/>
  <c r="D1074" i="9"/>
  <c r="C1074" i="9"/>
  <c r="B1074" i="9"/>
  <c r="A1074" i="9"/>
  <c r="E1073" i="9"/>
  <c r="D1073" i="9"/>
  <c r="C1073" i="9"/>
  <c r="B1073" i="9"/>
  <c r="A1073" i="9"/>
  <c r="E1072" i="9"/>
  <c r="D1072" i="9"/>
  <c r="C1072" i="9"/>
  <c r="B1072" i="9"/>
  <c r="A1072" i="9"/>
  <c r="E1071" i="9"/>
  <c r="D1071" i="9"/>
  <c r="C1071" i="9"/>
  <c r="B1071" i="9"/>
  <c r="A1071" i="9"/>
  <c r="E1070" i="9"/>
  <c r="D1070" i="9"/>
  <c r="C1070" i="9"/>
  <c r="B1070" i="9"/>
  <c r="A1070" i="9"/>
  <c r="E1069" i="9"/>
  <c r="D1069" i="9"/>
  <c r="C1069" i="9"/>
  <c r="B1069" i="9"/>
  <c r="A1069" i="9"/>
  <c r="E1068" i="9"/>
  <c r="D1068" i="9"/>
  <c r="C1068" i="9"/>
  <c r="B1068" i="9"/>
  <c r="A1068" i="9"/>
  <c r="E1067" i="9"/>
  <c r="D1067" i="9"/>
  <c r="C1067" i="9"/>
  <c r="B1067" i="9"/>
  <c r="A1067" i="9"/>
  <c r="E1066" i="9"/>
  <c r="D1066" i="9"/>
  <c r="C1066" i="9"/>
  <c r="B1066" i="9"/>
  <c r="A1066" i="9"/>
  <c r="E1065" i="9"/>
  <c r="D1065" i="9"/>
  <c r="C1065" i="9"/>
  <c r="B1065" i="9"/>
  <c r="A1065" i="9"/>
  <c r="E1064" i="9"/>
  <c r="D1064" i="9"/>
  <c r="C1064" i="9"/>
  <c r="B1064" i="9"/>
  <c r="A1064" i="9"/>
  <c r="E1063" i="9"/>
  <c r="D1063" i="9"/>
  <c r="C1063" i="9"/>
  <c r="B1063" i="9"/>
  <c r="A1063" i="9"/>
  <c r="E1062" i="9"/>
  <c r="D1062" i="9"/>
  <c r="C1062" i="9"/>
  <c r="B1062" i="9"/>
  <c r="A1062" i="9"/>
  <c r="E1061" i="9"/>
  <c r="D1061" i="9"/>
  <c r="C1061" i="9"/>
  <c r="B1061" i="9"/>
  <c r="A1061" i="9"/>
  <c r="E1060" i="9"/>
  <c r="D1060" i="9"/>
  <c r="C1060" i="9"/>
  <c r="B1060" i="9"/>
  <c r="A1060" i="9"/>
  <c r="E1059" i="9"/>
  <c r="D1059" i="9"/>
  <c r="C1059" i="9"/>
  <c r="B1059" i="9"/>
  <c r="A1059" i="9"/>
  <c r="E1058" i="9"/>
  <c r="D1058" i="9"/>
  <c r="C1058" i="9"/>
  <c r="B1058" i="9"/>
  <c r="A1058" i="9"/>
  <c r="E1057" i="9"/>
  <c r="D1057" i="9"/>
  <c r="C1057" i="9"/>
  <c r="B1057" i="9"/>
  <c r="A1057" i="9"/>
  <c r="E1056" i="9"/>
  <c r="D1056" i="9"/>
  <c r="C1056" i="9"/>
  <c r="B1056" i="9"/>
  <c r="A1056" i="9"/>
  <c r="E1055" i="9"/>
  <c r="D1055" i="9"/>
  <c r="C1055" i="9"/>
  <c r="B1055" i="9"/>
  <c r="A1055" i="9"/>
  <c r="E1054" i="9"/>
  <c r="D1054" i="9"/>
  <c r="C1054" i="9"/>
  <c r="B1054" i="9"/>
  <c r="A1054" i="9"/>
  <c r="E1053" i="9"/>
  <c r="D1053" i="9"/>
  <c r="C1053" i="9"/>
  <c r="B1053" i="9"/>
  <c r="A1053" i="9"/>
  <c r="E1052" i="9"/>
  <c r="D1052" i="9"/>
  <c r="C1052" i="9"/>
  <c r="B1052" i="9"/>
  <c r="A1052" i="9"/>
  <c r="E1051" i="9"/>
  <c r="D1051" i="9"/>
  <c r="C1051" i="9"/>
  <c r="B1051" i="9"/>
  <c r="A1051" i="9"/>
  <c r="E1050" i="9"/>
  <c r="D1050" i="9"/>
  <c r="C1050" i="9"/>
  <c r="B1050" i="9"/>
  <c r="A1050" i="9"/>
  <c r="E1049" i="9"/>
  <c r="D1049" i="9"/>
  <c r="C1049" i="9"/>
  <c r="B1049" i="9"/>
  <c r="A1049" i="9"/>
  <c r="E1048" i="9"/>
  <c r="D1048" i="9"/>
  <c r="C1048" i="9"/>
  <c r="B1048" i="9"/>
  <c r="A1048" i="9"/>
  <c r="E1047" i="9"/>
  <c r="D1047" i="9"/>
  <c r="C1047" i="9"/>
  <c r="B1047" i="9"/>
  <c r="A1047" i="9"/>
  <c r="E1046" i="9"/>
  <c r="D1046" i="9"/>
  <c r="C1046" i="9"/>
  <c r="B1046" i="9"/>
  <c r="A1046" i="9"/>
  <c r="E1045" i="9"/>
  <c r="D1045" i="9"/>
  <c r="C1045" i="9"/>
  <c r="B1045" i="9"/>
  <c r="A1045" i="9"/>
  <c r="E1044" i="9"/>
  <c r="D1044" i="9"/>
  <c r="C1044" i="9"/>
  <c r="B1044" i="9"/>
  <c r="A1044" i="9"/>
  <c r="E1043" i="9"/>
  <c r="D1043" i="9"/>
  <c r="C1043" i="9"/>
  <c r="B1043" i="9"/>
  <c r="A1043" i="9"/>
  <c r="E1042" i="9"/>
  <c r="D1042" i="9"/>
  <c r="C1042" i="9"/>
  <c r="B1042" i="9"/>
  <c r="A1042" i="9"/>
  <c r="E1041" i="9"/>
  <c r="D1041" i="9"/>
  <c r="C1041" i="9"/>
  <c r="B1041" i="9"/>
  <c r="A1041" i="9"/>
  <c r="E1040" i="9"/>
  <c r="D1040" i="9"/>
  <c r="C1040" i="9"/>
  <c r="B1040" i="9"/>
  <c r="A1040" i="9"/>
  <c r="E1039" i="9"/>
  <c r="D1039" i="9"/>
  <c r="C1039" i="9"/>
  <c r="B1039" i="9"/>
  <c r="A1039" i="9"/>
  <c r="E1038" i="9"/>
  <c r="D1038" i="9"/>
  <c r="C1038" i="9"/>
  <c r="B1038" i="9"/>
  <c r="A1038" i="9"/>
  <c r="E1037" i="9"/>
  <c r="D1037" i="9"/>
  <c r="C1037" i="9"/>
  <c r="B1037" i="9"/>
  <c r="A1037" i="9"/>
  <c r="E1036" i="9"/>
  <c r="D1036" i="9"/>
  <c r="C1036" i="9"/>
  <c r="B1036" i="9"/>
  <c r="A1036" i="9"/>
  <c r="E1035" i="9"/>
  <c r="D1035" i="9"/>
  <c r="C1035" i="9"/>
  <c r="B1035" i="9"/>
  <c r="A1035" i="9"/>
  <c r="E1034" i="9"/>
  <c r="D1034" i="9"/>
  <c r="C1034" i="9"/>
  <c r="B1034" i="9"/>
  <c r="A1034" i="9"/>
  <c r="E1033" i="9"/>
  <c r="D1033" i="9"/>
  <c r="C1033" i="9"/>
  <c r="B1033" i="9"/>
  <c r="A1033" i="9"/>
  <c r="E1032" i="9"/>
  <c r="D1032" i="9"/>
  <c r="C1032" i="9"/>
  <c r="B1032" i="9"/>
  <c r="A1032" i="9"/>
  <c r="E1031" i="9"/>
  <c r="D1031" i="9"/>
  <c r="C1031" i="9"/>
  <c r="B1031" i="9"/>
  <c r="A1031" i="9"/>
  <c r="E1030" i="9"/>
  <c r="D1030" i="9"/>
  <c r="C1030" i="9"/>
  <c r="B1030" i="9"/>
  <c r="A1030" i="9"/>
  <c r="E1029" i="9"/>
  <c r="D1029" i="9"/>
  <c r="C1029" i="9"/>
  <c r="B1029" i="9"/>
  <c r="A1029" i="9"/>
  <c r="E1028" i="9"/>
  <c r="D1028" i="9"/>
  <c r="C1028" i="9"/>
  <c r="B1028" i="9"/>
  <c r="A1028" i="9"/>
  <c r="E1027" i="9"/>
  <c r="D1027" i="9"/>
  <c r="C1027" i="9"/>
  <c r="B1027" i="9"/>
  <c r="A1027" i="9"/>
  <c r="E1026" i="9"/>
  <c r="D1026" i="9"/>
  <c r="C1026" i="9"/>
  <c r="B1026" i="9"/>
  <c r="A1026" i="9"/>
  <c r="E1025" i="9"/>
  <c r="D1025" i="9"/>
  <c r="C1025" i="9"/>
  <c r="B1025" i="9"/>
  <c r="A1025" i="9"/>
  <c r="E1024" i="9"/>
  <c r="D1024" i="9"/>
  <c r="C1024" i="9"/>
  <c r="B1024" i="9"/>
  <c r="A1024" i="9"/>
  <c r="E1023" i="9"/>
  <c r="D1023" i="9"/>
  <c r="C1023" i="9"/>
  <c r="B1023" i="9"/>
  <c r="A1023" i="9"/>
  <c r="E1022" i="9"/>
  <c r="D1022" i="9"/>
  <c r="C1022" i="9"/>
  <c r="B1022" i="9"/>
  <c r="A1022" i="9"/>
  <c r="E1021" i="9"/>
  <c r="D1021" i="9"/>
  <c r="C1021" i="9"/>
  <c r="B1021" i="9"/>
  <c r="A1021" i="9"/>
  <c r="E1020" i="9"/>
  <c r="D1020" i="9"/>
  <c r="C1020" i="9"/>
  <c r="B1020" i="9"/>
  <c r="A1020" i="9"/>
  <c r="E1019" i="9"/>
  <c r="D1019" i="9"/>
  <c r="C1019" i="9"/>
  <c r="B1019" i="9"/>
  <c r="A1019" i="9"/>
  <c r="E1018" i="9"/>
  <c r="D1018" i="9"/>
  <c r="C1018" i="9"/>
  <c r="B1018" i="9"/>
  <c r="A1018" i="9"/>
  <c r="E1017" i="9"/>
  <c r="D1017" i="9"/>
  <c r="C1017" i="9"/>
  <c r="B1017" i="9"/>
  <c r="A1017" i="9"/>
  <c r="E1016" i="9"/>
  <c r="D1016" i="9"/>
  <c r="C1016" i="9"/>
  <c r="B1016" i="9"/>
  <c r="A1016" i="9"/>
  <c r="E1015" i="9"/>
  <c r="D1015" i="9"/>
  <c r="C1015" i="9"/>
  <c r="B1015" i="9"/>
  <c r="A1015" i="9"/>
  <c r="E1014" i="9"/>
  <c r="D1014" i="9"/>
  <c r="C1014" i="9"/>
  <c r="B1014" i="9"/>
  <c r="A1014" i="9"/>
  <c r="E1013" i="9"/>
  <c r="D1013" i="9"/>
  <c r="C1013" i="9"/>
  <c r="B1013" i="9"/>
  <c r="A1013" i="9"/>
  <c r="E1012" i="9"/>
  <c r="D1012" i="9"/>
  <c r="C1012" i="9"/>
  <c r="B1012" i="9"/>
  <c r="A1012" i="9"/>
  <c r="E1011" i="9"/>
  <c r="D1011" i="9"/>
  <c r="C1011" i="9"/>
  <c r="B1011" i="9"/>
  <c r="A1011" i="9"/>
  <c r="E1010" i="9"/>
  <c r="D1010" i="9"/>
  <c r="C1010" i="9"/>
  <c r="B1010" i="9"/>
  <c r="A1010" i="9"/>
  <c r="E1009" i="9"/>
  <c r="D1009" i="9"/>
  <c r="C1009" i="9"/>
  <c r="B1009" i="9"/>
  <c r="A1009" i="9"/>
  <c r="E1008" i="9"/>
  <c r="D1008" i="9"/>
  <c r="C1008" i="9"/>
  <c r="B1008" i="9"/>
  <c r="A1008" i="9"/>
  <c r="E1007" i="9"/>
  <c r="D1007" i="9"/>
  <c r="C1007" i="9"/>
  <c r="B1007" i="9"/>
  <c r="A1007" i="9"/>
  <c r="E1006" i="9"/>
  <c r="D1006" i="9"/>
  <c r="C1006" i="9"/>
  <c r="B1006" i="9"/>
  <c r="A1006" i="9"/>
  <c r="E1005" i="9"/>
  <c r="D1005" i="9"/>
  <c r="C1005" i="9"/>
  <c r="B1005" i="9"/>
  <c r="A1005" i="9"/>
  <c r="E1004" i="9"/>
  <c r="D1004" i="9"/>
  <c r="C1004" i="9"/>
  <c r="B1004" i="9"/>
  <c r="A1004" i="9"/>
  <c r="E1003" i="9"/>
  <c r="D1003" i="9"/>
  <c r="C1003" i="9"/>
  <c r="B1003" i="9"/>
  <c r="A1003" i="9"/>
  <c r="E1002" i="9"/>
  <c r="D1002" i="9"/>
  <c r="C1002" i="9"/>
  <c r="B1002" i="9"/>
  <c r="A1002" i="9"/>
  <c r="E1001" i="9"/>
  <c r="D1001" i="9"/>
  <c r="C1001" i="9"/>
  <c r="B1001" i="9"/>
  <c r="A1001" i="9"/>
  <c r="E1000" i="9"/>
  <c r="D1000" i="9"/>
  <c r="C1000" i="9"/>
  <c r="B1000" i="9"/>
  <c r="A1000" i="9"/>
  <c r="E999" i="9"/>
  <c r="D999" i="9"/>
  <c r="C999" i="9"/>
  <c r="B999" i="9"/>
  <c r="A999" i="9"/>
  <c r="E998" i="9"/>
  <c r="D998" i="9"/>
  <c r="C998" i="9"/>
  <c r="B998" i="9"/>
  <c r="A998" i="9"/>
  <c r="E997" i="9"/>
  <c r="D997" i="9"/>
  <c r="C997" i="9"/>
  <c r="B997" i="9"/>
  <c r="A997" i="9"/>
  <c r="E996" i="9"/>
  <c r="D996" i="9"/>
  <c r="C996" i="9"/>
  <c r="B996" i="9"/>
  <c r="A996" i="9"/>
  <c r="E995" i="9"/>
  <c r="D995" i="9"/>
  <c r="C995" i="9"/>
  <c r="B995" i="9"/>
  <c r="A995" i="9"/>
  <c r="E994" i="9"/>
  <c r="D994" i="9"/>
  <c r="C994" i="9"/>
  <c r="B994" i="9"/>
  <c r="A994" i="9"/>
  <c r="E993" i="9"/>
  <c r="D993" i="9"/>
  <c r="C993" i="9"/>
  <c r="B993" i="9"/>
  <c r="A993" i="9"/>
  <c r="E992" i="9"/>
  <c r="D992" i="9"/>
  <c r="C992" i="9"/>
  <c r="B992" i="9"/>
  <c r="A992" i="9"/>
  <c r="E991" i="9"/>
  <c r="D991" i="9"/>
  <c r="C991" i="9"/>
  <c r="B991" i="9"/>
  <c r="A991" i="9"/>
  <c r="E990" i="9"/>
  <c r="D990" i="9"/>
  <c r="C990" i="9"/>
  <c r="B990" i="9"/>
  <c r="A990" i="9"/>
  <c r="E989" i="9"/>
  <c r="D989" i="9"/>
  <c r="C989" i="9"/>
  <c r="B989" i="9"/>
  <c r="A989" i="9"/>
  <c r="E988" i="9"/>
  <c r="D988" i="9"/>
  <c r="C988" i="9"/>
  <c r="B988" i="9"/>
  <c r="A988" i="9"/>
  <c r="E987" i="9"/>
  <c r="D987" i="9"/>
  <c r="C987" i="9"/>
  <c r="B987" i="9"/>
  <c r="A987" i="9"/>
  <c r="E986" i="9"/>
  <c r="D986" i="9"/>
  <c r="C986" i="9"/>
  <c r="B986" i="9"/>
  <c r="A986" i="9"/>
  <c r="E985" i="9"/>
  <c r="D985" i="9"/>
  <c r="C985" i="9"/>
  <c r="B985" i="9"/>
  <c r="A985" i="9"/>
  <c r="E984" i="9"/>
  <c r="D984" i="9"/>
  <c r="C984" i="9"/>
  <c r="B984" i="9"/>
  <c r="A984" i="9"/>
  <c r="E983" i="9"/>
  <c r="D983" i="9"/>
  <c r="C983" i="9"/>
  <c r="B983" i="9"/>
  <c r="A983" i="9"/>
  <c r="E982" i="9"/>
  <c r="D982" i="9"/>
  <c r="C982" i="9"/>
  <c r="B982" i="9"/>
  <c r="A982" i="9"/>
  <c r="E981" i="9"/>
  <c r="D981" i="9"/>
  <c r="C981" i="9"/>
  <c r="B981" i="9"/>
  <c r="A981" i="9"/>
  <c r="E980" i="9"/>
  <c r="D980" i="9"/>
  <c r="C980" i="9"/>
  <c r="B980" i="9"/>
  <c r="A980" i="9"/>
  <c r="E979" i="9"/>
  <c r="D979" i="9"/>
  <c r="C979" i="9"/>
  <c r="B979" i="9"/>
  <c r="A979" i="9"/>
  <c r="E978" i="9"/>
  <c r="D978" i="9"/>
  <c r="C978" i="9"/>
  <c r="B978" i="9"/>
  <c r="A978" i="9"/>
  <c r="E977" i="9"/>
  <c r="D977" i="9"/>
  <c r="C977" i="9"/>
  <c r="B977" i="9"/>
  <c r="A977" i="9"/>
  <c r="E976" i="9"/>
  <c r="D976" i="9"/>
  <c r="C976" i="9"/>
  <c r="B976" i="9"/>
  <c r="A976" i="9"/>
  <c r="E975" i="9"/>
  <c r="D975" i="9"/>
  <c r="C975" i="9"/>
  <c r="B975" i="9"/>
  <c r="A975" i="9"/>
  <c r="E974" i="9"/>
  <c r="D974" i="9"/>
  <c r="C974" i="9"/>
  <c r="B974" i="9"/>
  <c r="A974" i="9"/>
  <c r="E973" i="9"/>
  <c r="D973" i="9"/>
  <c r="C973" i="9"/>
  <c r="B973" i="9"/>
  <c r="A973" i="9"/>
  <c r="E972" i="9"/>
  <c r="D972" i="9"/>
  <c r="C972" i="9"/>
  <c r="B972" i="9"/>
  <c r="A972" i="9"/>
  <c r="E971" i="9"/>
  <c r="D971" i="9"/>
  <c r="C971" i="9"/>
  <c r="B971" i="9"/>
  <c r="A971" i="9"/>
  <c r="E970" i="9"/>
  <c r="D970" i="9"/>
  <c r="C970" i="9"/>
  <c r="B970" i="9"/>
  <c r="A970" i="9"/>
  <c r="E969" i="9"/>
  <c r="D969" i="9"/>
  <c r="C969" i="9"/>
  <c r="B969" i="9"/>
  <c r="A969" i="9"/>
  <c r="E968" i="9"/>
  <c r="D968" i="9"/>
  <c r="C968" i="9"/>
  <c r="B968" i="9"/>
  <c r="A968" i="9"/>
  <c r="E967" i="9"/>
  <c r="D967" i="9"/>
  <c r="C967" i="9"/>
  <c r="B967" i="9"/>
  <c r="A967" i="9"/>
  <c r="E966" i="9"/>
  <c r="D966" i="9"/>
  <c r="C966" i="9"/>
  <c r="B966" i="9"/>
  <c r="A966" i="9"/>
  <c r="E965" i="9"/>
  <c r="D965" i="9"/>
  <c r="C965" i="9"/>
  <c r="B965" i="9"/>
  <c r="A965" i="9"/>
  <c r="E964" i="9"/>
  <c r="D964" i="9"/>
  <c r="C964" i="9"/>
  <c r="B964" i="9"/>
  <c r="A964" i="9"/>
  <c r="E963" i="9"/>
  <c r="D963" i="9"/>
  <c r="C963" i="9"/>
  <c r="B963" i="9"/>
  <c r="A963" i="9"/>
  <c r="E962" i="9"/>
  <c r="D962" i="9"/>
  <c r="C962" i="9"/>
  <c r="B962" i="9"/>
  <c r="A962" i="9"/>
  <c r="E961" i="9"/>
  <c r="D961" i="9"/>
  <c r="C961" i="9"/>
  <c r="B961" i="9"/>
  <c r="A961" i="9"/>
  <c r="E960" i="9"/>
  <c r="D960" i="9"/>
  <c r="C960" i="9"/>
  <c r="B960" i="9"/>
  <c r="A960" i="9"/>
  <c r="E959" i="9"/>
  <c r="D959" i="9"/>
  <c r="C959" i="9"/>
  <c r="B959" i="9"/>
  <c r="A959" i="9"/>
  <c r="E958" i="9"/>
  <c r="D958" i="9"/>
  <c r="C958" i="9"/>
  <c r="B958" i="9"/>
  <c r="A958" i="9"/>
  <c r="E957" i="9"/>
  <c r="D957" i="9"/>
  <c r="C957" i="9"/>
  <c r="B957" i="9"/>
  <c r="A957" i="9"/>
  <c r="E956" i="9"/>
  <c r="D956" i="9"/>
  <c r="C956" i="9"/>
  <c r="B956" i="9"/>
  <c r="A956" i="9"/>
  <c r="E955" i="9"/>
  <c r="D955" i="9"/>
  <c r="C955" i="9"/>
  <c r="B955" i="9"/>
  <c r="A955" i="9"/>
  <c r="E954" i="9"/>
  <c r="D954" i="9"/>
  <c r="C954" i="9"/>
  <c r="B954" i="9"/>
  <c r="A954" i="9"/>
  <c r="E953" i="9"/>
  <c r="D953" i="9"/>
  <c r="C953" i="9"/>
  <c r="B953" i="9"/>
  <c r="A953" i="9"/>
  <c r="E952" i="9"/>
  <c r="D952" i="9"/>
  <c r="C952" i="9"/>
  <c r="B952" i="9"/>
  <c r="A952" i="9"/>
  <c r="E951" i="9"/>
  <c r="D951" i="9"/>
  <c r="C951" i="9"/>
  <c r="B951" i="9"/>
  <c r="A951" i="9"/>
  <c r="E950" i="9"/>
  <c r="D950" i="9"/>
  <c r="C950" i="9"/>
  <c r="B950" i="9"/>
  <c r="A950" i="9"/>
  <c r="E949" i="9"/>
  <c r="D949" i="9"/>
  <c r="C949" i="9"/>
  <c r="B949" i="9"/>
  <c r="A949" i="9"/>
  <c r="E948" i="9"/>
  <c r="D948" i="9"/>
  <c r="C948" i="9"/>
  <c r="B948" i="9"/>
  <c r="A948" i="9"/>
  <c r="E947" i="9"/>
  <c r="D947" i="9"/>
  <c r="C947" i="9"/>
  <c r="B947" i="9"/>
  <c r="A947" i="9"/>
  <c r="E946" i="9"/>
  <c r="D946" i="9"/>
  <c r="C946" i="9"/>
  <c r="B946" i="9"/>
  <c r="A946" i="9"/>
  <c r="E945" i="9"/>
  <c r="D945" i="9"/>
  <c r="C945" i="9"/>
  <c r="B945" i="9"/>
  <c r="A945" i="9"/>
  <c r="E944" i="9"/>
  <c r="D944" i="9"/>
  <c r="C944" i="9"/>
  <c r="B944" i="9"/>
  <c r="A944" i="9"/>
  <c r="E943" i="9"/>
  <c r="D943" i="9"/>
  <c r="C943" i="9"/>
  <c r="B943" i="9"/>
  <c r="A943" i="9"/>
  <c r="E942" i="9"/>
  <c r="D942" i="9"/>
  <c r="C942" i="9"/>
  <c r="B942" i="9"/>
  <c r="A942" i="9"/>
  <c r="E941" i="9"/>
  <c r="D941" i="9"/>
  <c r="C941" i="9"/>
  <c r="B941" i="9"/>
  <c r="A941" i="9"/>
  <c r="E940" i="9"/>
  <c r="D940" i="9"/>
  <c r="C940" i="9"/>
  <c r="B940" i="9"/>
  <c r="A940" i="9"/>
  <c r="E939" i="9"/>
  <c r="D939" i="9"/>
  <c r="C939" i="9"/>
  <c r="B939" i="9"/>
  <c r="A939" i="9"/>
  <c r="E938" i="9"/>
  <c r="D938" i="9"/>
  <c r="C938" i="9"/>
  <c r="B938" i="9"/>
  <c r="A938" i="9"/>
  <c r="E937" i="9"/>
  <c r="D937" i="9"/>
  <c r="C937" i="9"/>
  <c r="B937" i="9"/>
  <c r="A937" i="9"/>
  <c r="E936" i="9"/>
  <c r="D936" i="9"/>
  <c r="C936" i="9"/>
  <c r="B936" i="9"/>
  <c r="A936" i="9"/>
  <c r="E935" i="9"/>
  <c r="D935" i="9"/>
  <c r="C935" i="9"/>
  <c r="B935" i="9"/>
  <c r="A935" i="9"/>
  <c r="E934" i="9"/>
  <c r="D934" i="9"/>
  <c r="C934" i="9"/>
  <c r="B934" i="9"/>
  <c r="A934" i="9"/>
  <c r="E933" i="9"/>
  <c r="D933" i="9"/>
  <c r="C933" i="9"/>
  <c r="B933" i="9"/>
  <c r="A933" i="9"/>
  <c r="E932" i="9"/>
  <c r="D932" i="9"/>
  <c r="C932" i="9"/>
  <c r="B932" i="9"/>
  <c r="A932" i="9"/>
  <c r="E931" i="9"/>
  <c r="D931" i="9"/>
  <c r="C931" i="9"/>
  <c r="B931" i="9"/>
  <c r="A931" i="9"/>
  <c r="E930" i="9"/>
  <c r="D930" i="9"/>
  <c r="C930" i="9"/>
  <c r="B930" i="9"/>
  <c r="A930" i="9"/>
  <c r="E929" i="9"/>
  <c r="D929" i="9"/>
  <c r="C929" i="9"/>
  <c r="B929" i="9"/>
  <c r="A929" i="9"/>
  <c r="E928" i="9"/>
  <c r="D928" i="9"/>
  <c r="C928" i="9"/>
  <c r="B928" i="9"/>
  <c r="A928" i="9"/>
  <c r="E927" i="9"/>
  <c r="D927" i="9"/>
  <c r="C927" i="9"/>
  <c r="B927" i="9"/>
  <c r="A927" i="9"/>
  <c r="E926" i="9"/>
  <c r="D926" i="9"/>
  <c r="C926" i="9"/>
  <c r="B926" i="9"/>
  <c r="A926" i="9"/>
  <c r="E925" i="9"/>
  <c r="D925" i="9"/>
  <c r="C925" i="9"/>
  <c r="B925" i="9"/>
  <c r="A925" i="9"/>
  <c r="E924" i="9"/>
  <c r="D924" i="9"/>
  <c r="C924" i="9"/>
  <c r="B924" i="9"/>
  <c r="A924" i="9"/>
  <c r="E923" i="9"/>
  <c r="D923" i="9"/>
  <c r="C923" i="9"/>
  <c r="B923" i="9"/>
  <c r="A923" i="9"/>
  <c r="E922" i="9"/>
  <c r="D922" i="9"/>
  <c r="C922" i="9"/>
  <c r="B922" i="9"/>
  <c r="A922" i="9"/>
  <c r="E921" i="9"/>
  <c r="D921" i="9"/>
  <c r="C921" i="9"/>
  <c r="B921" i="9"/>
  <c r="A921" i="9"/>
  <c r="E920" i="9"/>
  <c r="D920" i="9"/>
  <c r="C920" i="9"/>
  <c r="B920" i="9"/>
  <c r="A920" i="9"/>
  <c r="E919" i="9"/>
  <c r="D919" i="9"/>
  <c r="C919" i="9"/>
  <c r="B919" i="9"/>
  <c r="A919" i="9"/>
  <c r="E918" i="9"/>
  <c r="D918" i="9"/>
  <c r="C918" i="9"/>
  <c r="B918" i="9"/>
  <c r="A918" i="9"/>
  <c r="E917" i="9"/>
  <c r="D917" i="9"/>
  <c r="C917" i="9"/>
  <c r="B917" i="9"/>
  <c r="A917" i="9"/>
  <c r="E916" i="9"/>
  <c r="D916" i="9"/>
  <c r="C916" i="9"/>
  <c r="B916" i="9"/>
  <c r="A916" i="9"/>
  <c r="E915" i="9"/>
  <c r="D915" i="9"/>
  <c r="C915" i="9"/>
  <c r="B915" i="9"/>
  <c r="A915" i="9"/>
  <c r="E914" i="9"/>
  <c r="D914" i="9"/>
  <c r="C914" i="9"/>
  <c r="B914" i="9"/>
  <c r="A914" i="9"/>
  <c r="E913" i="9"/>
  <c r="D913" i="9"/>
  <c r="C913" i="9"/>
  <c r="B913" i="9"/>
  <c r="A913" i="9"/>
  <c r="E912" i="9"/>
  <c r="D912" i="9"/>
  <c r="C912" i="9"/>
  <c r="B912" i="9"/>
  <c r="A912" i="9"/>
  <c r="E911" i="9"/>
  <c r="D911" i="9"/>
  <c r="C911" i="9"/>
  <c r="B911" i="9"/>
  <c r="A911" i="9"/>
  <c r="E910" i="9"/>
  <c r="D910" i="9"/>
  <c r="C910" i="9"/>
  <c r="B910" i="9"/>
  <c r="A910" i="9"/>
  <c r="E909" i="9"/>
  <c r="D909" i="9"/>
  <c r="C909" i="9"/>
  <c r="B909" i="9"/>
  <c r="A909" i="9"/>
  <c r="E908" i="9"/>
  <c r="D908" i="9"/>
  <c r="C908" i="9"/>
  <c r="B908" i="9"/>
  <c r="A908" i="9"/>
  <c r="E907" i="9"/>
  <c r="D907" i="9"/>
  <c r="C907" i="9"/>
  <c r="B907" i="9"/>
  <c r="A907" i="9"/>
  <c r="E906" i="9"/>
  <c r="D906" i="9"/>
  <c r="C906" i="9"/>
  <c r="B906" i="9"/>
  <c r="A906" i="9"/>
  <c r="E905" i="9"/>
  <c r="D905" i="9"/>
  <c r="C905" i="9"/>
  <c r="B905" i="9"/>
  <c r="A905" i="9"/>
  <c r="E904" i="9"/>
  <c r="D904" i="9"/>
  <c r="C904" i="9"/>
  <c r="B904" i="9"/>
  <c r="A904" i="9"/>
  <c r="E903" i="9"/>
  <c r="D903" i="9"/>
  <c r="C903" i="9"/>
  <c r="B903" i="9"/>
  <c r="A903" i="9"/>
  <c r="E902" i="9"/>
  <c r="D902" i="9"/>
  <c r="C902" i="9"/>
  <c r="B902" i="9"/>
  <c r="A902" i="9"/>
  <c r="E901" i="9"/>
  <c r="D901" i="9"/>
  <c r="C901" i="9"/>
  <c r="B901" i="9"/>
  <c r="A901" i="9"/>
  <c r="E900" i="9"/>
  <c r="D900" i="9"/>
  <c r="C900" i="9"/>
  <c r="B900" i="9"/>
  <c r="A900" i="9"/>
  <c r="E899" i="9"/>
  <c r="D899" i="9"/>
  <c r="C899" i="9"/>
  <c r="B899" i="9"/>
  <c r="A899" i="9"/>
  <c r="E898" i="9"/>
  <c r="D898" i="9"/>
  <c r="C898" i="9"/>
  <c r="B898" i="9"/>
  <c r="A898" i="9"/>
  <c r="E897" i="9"/>
  <c r="D897" i="9"/>
  <c r="C897" i="9"/>
  <c r="B897" i="9"/>
  <c r="A897" i="9"/>
  <c r="E896" i="9"/>
  <c r="D896" i="9"/>
  <c r="C896" i="9"/>
  <c r="B896" i="9"/>
  <c r="A896" i="9"/>
  <c r="E895" i="9"/>
  <c r="D895" i="9"/>
  <c r="C895" i="9"/>
  <c r="B895" i="9"/>
  <c r="A895" i="9"/>
  <c r="E894" i="9"/>
  <c r="D894" i="9"/>
  <c r="C894" i="9"/>
  <c r="B894" i="9"/>
  <c r="A894" i="9"/>
  <c r="E893" i="9"/>
  <c r="D893" i="9"/>
  <c r="C893" i="9"/>
  <c r="B893" i="9"/>
  <c r="A893" i="9"/>
  <c r="E892" i="9"/>
  <c r="D892" i="9"/>
  <c r="C892" i="9"/>
  <c r="B892" i="9"/>
  <c r="A892" i="9"/>
  <c r="E891" i="9"/>
  <c r="D891" i="9"/>
  <c r="C891" i="9"/>
  <c r="B891" i="9"/>
  <c r="A891" i="9"/>
  <c r="E890" i="9"/>
  <c r="D890" i="9"/>
  <c r="C890" i="9"/>
  <c r="B890" i="9"/>
  <c r="A890" i="9"/>
  <c r="E889" i="9"/>
  <c r="D889" i="9"/>
  <c r="C889" i="9"/>
  <c r="B889" i="9"/>
  <c r="A889" i="9"/>
  <c r="E888" i="9"/>
  <c r="D888" i="9"/>
  <c r="C888" i="9"/>
  <c r="B888" i="9"/>
  <c r="A888" i="9"/>
  <c r="E887" i="9"/>
  <c r="D887" i="9"/>
  <c r="C887" i="9"/>
  <c r="B887" i="9"/>
  <c r="A887" i="9"/>
  <c r="E886" i="9"/>
  <c r="D886" i="9"/>
  <c r="C886" i="9"/>
  <c r="B886" i="9"/>
  <c r="A886" i="9"/>
  <c r="E885" i="9"/>
  <c r="D885" i="9"/>
  <c r="C885" i="9"/>
  <c r="B885" i="9"/>
  <c r="A885" i="9"/>
  <c r="E884" i="9"/>
  <c r="D884" i="9"/>
  <c r="C884" i="9"/>
  <c r="B884" i="9"/>
  <c r="A884" i="9"/>
  <c r="E883" i="9"/>
  <c r="D883" i="9"/>
  <c r="C883" i="9"/>
  <c r="B883" i="9"/>
  <c r="A883" i="9"/>
  <c r="E882" i="9"/>
  <c r="D882" i="9"/>
  <c r="C882" i="9"/>
  <c r="B882" i="9"/>
  <c r="A882" i="9"/>
  <c r="E881" i="9"/>
  <c r="D881" i="9"/>
  <c r="C881" i="9"/>
  <c r="B881" i="9"/>
  <c r="A881" i="9"/>
  <c r="E880" i="9"/>
  <c r="D880" i="9"/>
  <c r="C880" i="9"/>
  <c r="B880" i="9"/>
  <c r="A880" i="9"/>
  <c r="E879" i="9"/>
  <c r="D879" i="9"/>
  <c r="C879" i="9"/>
  <c r="B879" i="9"/>
  <c r="A879" i="9"/>
  <c r="E878" i="9"/>
  <c r="D878" i="9"/>
  <c r="C878" i="9"/>
  <c r="B878" i="9"/>
  <c r="A878" i="9"/>
  <c r="E877" i="9"/>
  <c r="D877" i="9"/>
  <c r="C877" i="9"/>
  <c r="B877" i="9"/>
  <c r="A877" i="9"/>
  <c r="E876" i="9"/>
  <c r="D876" i="9"/>
  <c r="C876" i="9"/>
  <c r="B876" i="9"/>
  <c r="A876" i="9"/>
  <c r="E875" i="9"/>
  <c r="D875" i="9"/>
  <c r="C875" i="9"/>
  <c r="B875" i="9"/>
  <c r="A875" i="9"/>
  <c r="E874" i="9"/>
  <c r="D874" i="9"/>
  <c r="C874" i="9"/>
  <c r="B874" i="9"/>
  <c r="A874" i="9"/>
  <c r="E873" i="9"/>
  <c r="D873" i="9"/>
  <c r="C873" i="9"/>
  <c r="B873" i="9"/>
  <c r="A873" i="9"/>
  <c r="E872" i="9"/>
  <c r="D872" i="9"/>
  <c r="C872" i="9"/>
  <c r="B872" i="9"/>
  <c r="A872" i="9"/>
  <c r="E871" i="9"/>
  <c r="D871" i="9"/>
  <c r="C871" i="9"/>
  <c r="B871" i="9"/>
  <c r="A871" i="9"/>
  <c r="E870" i="9"/>
  <c r="D870" i="9"/>
  <c r="C870" i="9"/>
  <c r="B870" i="9"/>
  <c r="A870" i="9"/>
  <c r="E869" i="9"/>
  <c r="D869" i="9"/>
  <c r="C869" i="9"/>
  <c r="B869" i="9"/>
  <c r="A869" i="9"/>
  <c r="E868" i="9"/>
  <c r="D868" i="9"/>
  <c r="C868" i="9"/>
  <c r="B868" i="9"/>
  <c r="A868" i="9"/>
  <c r="E867" i="9"/>
  <c r="D867" i="9"/>
  <c r="C867" i="9"/>
  <c r="B867" i="9"/>
  <c r="A867" i="9"/>
  <c r="E866" i="9"/>
  <c r="D866" i="9"/>
  <c r="C866" i="9"/>
  <c r="B866" i="9"/>
  <c r="A866" i="9"/>
  <c r="E865" i="9"/>
  <c r="D865" i="9"/>
  <c r="C865" i="9"/>
  <c r="B865" i="9"/>
  <c r="A865" i="9"/>
  <c r="E864" i="9"/>
  <c r="D864" i="9"/>
  <c r="C864" i="9"/>
  <c r="B864" i="9"/>
  <c r="A864" i="9"/>
  <c r="E863" i="9"/>
  <c r="D863" i="9"/>
  <c r="C863" i="9"/>
  <c r="B863" i="9"/>
  <c r="A863" i="9"/>
  <c r="E862" i="9"/>
  <c r="D862" i="9"/>
  <c r="C862" i="9"/>
  <c r="B862" i="9"/>
  <c r="A862" i="9"/>
  <c r="E861" i="9"/>
  <c r="D861" i="9"/>
  <c r="C861" i="9"/>
  <c r="B861" i="9"/>
  <c r="A861" i="9"/>
  <c r="E860" i="9"/>
  <c r="D860" i="9"/>
  <c r="C860" i="9"/>
  <c r="B860" i="9"/>
  <c r="A860" i="9"/>
  <c r="E859" i="9"/>
  <c r="D859" i="9"/>
  <c r="C859" i="9"/>
  <c r="B859" i="9"/>
  <c r="A859" i="9"/>
  <c r="E858" i="9"/>
  <c r="D858" i="9"/>
  <c r="C858" i="9"/>
  <c r="B858" i="9"/>
  <c r="A858" i="9"/>
  <c r="E857" i="9"/>
  <c r="D857" i="9"/>
  <c r="C857" i="9"/>
  <c r="B857" i="9"/>
  <c r="A857" i="9"/>
  <c r="E856" i="9"/>
  <c r="D856" i="9"/>
  <c r="C856" i="9"/>
  <c r="B856" i="9"/>
  <c r="A856" i="9"/>
  <c r="E855" i="9"/>
  <c r="D855" i="9"/>
  <c r="C855" i="9"/>
  <c r="B855" i="9"/>
  <c r="A855" i="9"/>
  <c r="E854" i="9"/>
  <c r="D854" i="9"/>
  <c r="C854" i="9"/>
  <c r="B854" i="9"/>
  <c r="A854" i="9"/>
  <c r="E853" i="9"/>
  <c r="D853" i="9"/>
  <c r="C853" i="9"/>
  <c r="B853" i="9"/>
  <c r="A853" i="9"/>
  <c r="E852" i="9"/>
  <c r="D852" i="9"/>
  <c r="C852" i="9"/>
  <c r="B852" i="9"/>
  <c r="A852" i="9"/>
  <c r="E851" i="9"/>
  <c r="D851" i="9"/>
  <c r="C851" i="9"/>
  <c r="B851" i="9"/>
  <c r="A851" i="9"/>
  <c r="E850" i="9"/>
  <c r="D850" i="9"/>
  <c r="C850" i="9"/>
  <c r="B850" i="9"/>
  <c r="A850" i="9"/>
  <c r="E849" i="9"/>
  <c r="D849" i="9"/>
  <c r="C849" i="9"/>
  <c r="B849" i="9"/>
  <c r="A849" i="9"/>
  <c r="E848" i="9"/>
  <c r="D848" i="9"/>
  <c r="C848" i="9"/>
  <c r="B848" i="9"/>
  <c r="A848" i="9"/>
  <c r="E847" i="9"/>
  <c r="D847" i="9"/>
  <c r="C847" i="9"/>
  <c r="B847" i="9"/>
  <c r="A847" i="9"/>
  <c r="E846" i="9"/>
  <c r="D846" i="9"/>
  <c r="C846" i="9"/>
  <c r="B846" i="9"/>
  <c r="A846" i="9"/>
  <c r="E845" i="9"/>
  <c r="D845" i="9"/>
  <c r="C845" i="9"/>
  <c r="B845" i="9"/>
  <c r="A845" i="9"/>
  <c r="E844" i="9"/>
  <c r="D844" i="9"/>
  <c r="C844" i="9"/>
  <c r="B844" i="9"/>
  <c r="A844" i="9"/>
  <c r="E843" i="9"/>
  <c r="D843" i="9"/>
  <c r="C843" i="9"/>
  <c r="B843" i="9"/>
  <c r="A843" i="9"/>
  <c r="E842" i="9"/>
  <c r="D842" i="9"/>
  <c r="C842" i="9"/>
  <c r="B842" i="9"/>
  <c r="A842" i="9"/>
  <c r="E841" i="9"/>
  <c r="D841" i="9"/>
  <c r="C841" i="9"/>
  <c r="B841" i="9"/>
  <c r="A841" i="9"/>
  <c r="E840" i="9"/>
  <c r="D840" i="9"/>
  <c r="C840" i="9"/>
  <c r="B840" i="9"/>
  <c r="A840" i="9"/>
  <c r="E839" i="9"/>
  <c r="D839" i="9"/>
  <c r="C839" i="9"/>
  <c r="B839" i="9"/>
  <c r="A839" i="9"/>
  <c r="E838" i="9"/>
  <c r="D838" i="9"/>
  <c r="C838" i="9"/>
  <c r="B838" i="9"/>
  <c r="A838" i="9"/>
  <c r="E837" i="9"/>
  <c r="D837" i="9"/>
  <c r="C837" i="9"/>
  <c r="B837" i="9"/>
  <c r="A837" i="9"/>
  <c r="E836" i="9"/>
  <c r="D836" i="9"/>
  <c r="C836" i="9"/>
  <c r="B836" i="9"/>
  <c r="A836" i="9"/>
  <c r="E835" i="9"/>
  <c r="D835" i="9"/>
  <c r="C835" i="9"/>
  <c r="B835" i="9"/>
  <c r="A835" i="9"/>
  <c r="E834" i="9"/>
  <c r="D834" i="9"/>
  <c r="C834" i="9"/>
  <c r="B834" i="9"/>
  <c r="A834" i="9"/>
  <c r="E833" i="9"/>
  <c r="D833" i="9"/>
  <c r="C833" i="9"/>
  <c r="B833" i="9"/>
  <c r="A833" i="9"/>
  <c r="E832" i="9"/>
  <c r="D832" i="9"/>
  <c r="C832" i="9"/>
  <c r="B832" i="9"/>
  <c r="A832" i="9"/>
  <c r="E831" i="9"/>
  <c r="D831" i="9"/>
  <c r="C831" i="9"/>
  <c r="B831" i="9"/>
  <c r="A831" i="9"/>
  <c r="E830" i="9"/>
  <c r="D830" i="9"/>
  <c r="C830" i="9"/>
  <c r="B830" i="9"/>
  <c r="A830" i="9"/>
  <c r="E829" i="9"/>
  <c r="D829" i="9"/>
  <c r="C829" i="9"/>
  <c r="B829" i="9"/>
  <c r="A829" i="9"/>
  <c r="E828" i="9"/>
  <c r="D828" i="9"/>
  <c r="C828" i="9"/>
  <c r="B828" i="9"/>
  <c r="A828" i="9"/>
  <c r="E827" i="9"/>
  <c r="D827" i="9"/>
  <c r="C827" i="9"/>
  <c r="B827" i="9"/>
  <c r="A827" i="9"/>
  <c r="E826" i="9"/>
  <c r="D826" i="9"/>
  <c r="C826" i="9"/>
  <c r="B826" i="9"/>
  <c r="A826" i="9"/>
  <c r="E825" i="9"/>
  <c r="D825" i="9"/>
  <c r="C825" i="9"/>
  <c r="B825" i="9"/>
  <c r="A825" i="9"/>
  <c r="E824" i="9"/>
  <c r="D824" i="9"/>
  <c r="C824" i="9"/>
  <c r="B824" i="9"/>
  <c r="A824" i="9"/>
  <c r="E823" i="9"/>
  <c r="D823" i="9"/>
  <c r="C823" i="9"/>
  <c r="B823" i="9"/>
  <c r="A823" i="9"/>
  <c r="E822" i="9"/>
  <c r="D822" i="9"/>
  <c r="C822" i="9"/>
  <c r="B822" i="9"/>
  <c r="A822" i="9"/>
  <c r="E821" i="9"/>
  <c r="D821" i="9"/>
  <c r="C821" i="9"/>
  <c r="B821" i="9"/>
  <c r="A821" i="9"/>
  <c r="E820" i="9"/>
  <c r="D820" i="9"/>
  <c r="C820" i="9"/>
  <c r="B820" i="9"/>
  <c r="A820" i="9"/>
  <c r="E819" i="9"/>
  <c r="D819" i="9"/>
  <c r="C819" i="9"/>
  <c r="B819" i="9"/>
  <c r="A819" i="9"/>
  <c r="E818" i="9"/>
  <c r="D818" i="9"/>
  <c r="C818" i="9"/>
  <c r="B818" i="9"/>
  <c r="A818" i="9"/>
  <c r="E817" i="9"/>
  <c r="D817" i="9"/>
  <c r="C817" i="9"/>
  <c r="B817" i="9"/>
  <c r="A817" i="9"/>
  <c r="E816" i="9"/>
  <c r="D816" i="9"/>
  <c r="C816" i="9"/>
  <c r="B816" i="9"/>
  <c r="A816" i="9"/>
  <c r="E815" i="9"/>
  <c r="D815" i="9"/>
  <c r="C815" i="9"/>
  <c r="B815" i="9"/>
  <c r="A815" i="9"/>
  <c r="E814" i="9"/>
  <c r="D814" i="9"/>
  <c r="C814" i="9"/>
  <c r="B814" i="9"/>
  <c r="A814" i="9"/>
  <c r="E813" i="9"/>
  <c r="D813" i="9"/>
  <c r="C813" i="9"/>
  <c r="B813" i="9"/>
  <c r="A813" i="9"/>
  <c r="E812" i="9"/>
  <c r="D812" i="9"/>
  <c r="C812" i="9"/>
  <c r="B812" i="9"/>
  <c r="A812" i="9"/>
  <c r="E811" i="9"/>
  <c r="D811" i="9"/>
  <c r="C811" i="9"/>
  <c r="B811" i="9"/>
  <c r="A811" i="9"/>
  <c r="E810" i="9"/>
  <c r="D810" i="9"/>
  <c r="C810" i="9"/>
  <c r="B810" i="9"/>
  <c r="A810" i="9"/>
  <c r="E809" i="9"/>
  <c r="D809" i="9"/>
  <c r="C809" i="9"/>
  <c r="B809" i="9"/>
  <c r="A809" i="9"/>
  <c r="E808" i="9"/>
  <c r="D808" i="9"/>
  <c r="C808" i="9"/>
  <c r="B808" i="9"/>
  <c r="A808" i="9"/>
  <c r="E807" i="9"/>
  <c r="D807" i="9"/>
  <c r="C807" i="9"/>
  <c r="B807" i="9"/>
  <c r="A807" i="9"/>
  <c r="E806" i="9"/>
  <c r="D806" i="9"/>
  <c r="C806" i="9"/>
  <c r="B806" i="9"/>
  <c r="A806" i="9"/>
  <c r="E805" i="9"/>
  <c r="D805" i="9"/>
  <c r="C805" i="9"/>
  <c r="B805" i="9"/>
  <c r="A805" i="9"/>
  <c r="E804" i="9"/>
  <c r="D804" i="9"/>
  <c r="C804" i="9"/>
  <c r="B804" i="9"/>
  <c r="A804" i="9"/>
  <c r="E803" i="9"/>
  <c r="D803" i="9"/>
  <c r="C803" i="9"/>
  <c r="B803" i="9"/>
  <c r="A803" i="9"/>
  <c r="E802" i="9"/>
  <c r="D802" i="9"/>
  <c r="C802" i="9"/>
  <c r="B802" i="9"/>
  <c r="A802" i="9"/>
  <c r="E801" i="9"/>
  <c r="D801" i="9"/>
  <c r="C801" i="9"/>
  <c r="B801" i="9"/>
  <c r="A801" i="9"/>
  <c r="E800" i="9"/>
  <c r="D800" i="9"/>
  <c r="C800" i="9"/>
  <c r="B800" i="9"/>
  <c r="A800" i="9"/>
  <c r="E799" i="9"/>
  <c r="D799" i="9"/>
  <c r="C799" i="9"/>
  <c r="B799" i="9"/>
  <c r="A799" i="9"/>
  <c r="E798" i="9"/>
  <c r="D798" i="9"/>
  <c r="C798" i="9"/>
  <c r="B798" i="9"/>
  <c r="A798" i="9"/>
  <c r="E797" i="9"/>
  <c r="D797" i="9"/>
  <c r="C797" i="9"/>
  <c r="B797" i="9"/>
  <c r="A797" i="9"/>
  <c r="E796" i="9"/>
  <c r="D796" i="9"/>
  <c r="C796" i="9"/>
  <c r="B796" i="9"/>
  <c r="A796" i="9"/>
  <c r="E795" i="9"/>
  <c r="D795" i="9"/>
  <c r="C795" i="9"/>
  <c r="B795" i="9"/>
  <c r="A795" i="9"/>
  <c r="E794" i="9"/>
  <c r="D794" i="9"/>
  <c r="C794" i="9"/>
  <c r="B794" i="9"/>
  <c r="A794" i="9"/>
  <c r="E793" i="9"/>
  <c r="D793" i="9"/>
  <c r="C793" i="9"/>
  <c r="B793" i="9"/>
  <c r="A793" i="9"/>
  <c r="E792" i="9"/>
  <c r="D792" i="9"/>
  <c r="C792" i="9"/>
  <c r="B792" i="9"/>
  <c r="A792" i="9"/>
  <c r="E791" i="9"/>
  <c r="D791" i="9"/>
  <c r="C791" i="9"/>
  <c r="B791" i="9"/>
  <c r="A791" i="9"/>
  <c r="E790" i="9"/>
  <c r="D790" i="9"/>
  <c r="C790" i="9"/>
  <c r="B790" i="9"/>
  <c r="A790" i="9"/>
  <c r="E789" i="9"/>
  <c r="D789" i="9"/>
  <c r="C789" i="9"/>
  <c r="B789" i="9"/>
  <c r="A789" i="9"/>
  <c r="E788" i="9"/>
  <c r="D788" i="9"/>
  <c r="C788" i="9"/>
  <c r="B788" i="9"/>
  <c r="A788" i="9"/>
  <c r="E787" i="9"/>
  <c r="D787" i="9"/>
  <c r="C787" i="9"/>
  <c r="B787" i="9"/>
  <c r="A787" i="9"/>
  <c r="E786" i="9"/>
  <c r="D786" i="9"/>
  <c r="C786" i="9"/>
  <c r="B786" i="9"/>
  <c r="A786" i="9"/>
  <c r="E785" i="9"/>
  <c r="D785" i="9"/>
  <c r="C785" i="9"/>
  <c r="B785" i="9"/>
  <c r="A785" i="9"/>
  <c r="E784" i="9"/>
  <c r="D784" i="9"/>
  <c r="C784" i="9"/>
  <c r="B784" i="9"/>
  <c r="A784" i="9"/>
  <c r="E783" i="9"/>
  <c r="D783" i="9"/>
  <c r="C783" i="9"/>
  <c r="B783" i="9"/>
  <c r="A783" i="9"/>
  <c r="E782" i="9"/>
  <c r="D782" i="9"/>
  <c r="C782" i="9"/>
  <c r="B782" i="9"/>
  <c r="A782" i="9"/>
  <c r="E781" i="9"/>
  <c r="D781" i="9"/>
  <c r="C781" i="9"/>
  <c r="B781" i="9"/>
  <c r="A781" i="9"/>
  <c r="E780" i="9"/>
  <c r="D780" i="9"/>
  <c r="C780" i="9"/>
  <c r="B780" i="9"/>
  <c r="A780" i="9"/>
  <c r="E779" i="9"/>
  <c r="D779" i="9"/>
  <c r="C779" i="9"/>
  <c r="B779" i="9"/>
  <c r="A779" i="9"/>
  <c r="E778" i="9"/>
  <c r="D778" i="9"/>
  <c r="C778" i="9"/>
  <c r="B778" i="9"/>
  <c r="A778" i="9"/>
  <c r="E777" i="9"/>
  <c r="D777" i="9"/>
  <c r="C777" i="9"/>
  <c r="B777" i="9"/>
  <c r="A777" i="9"/>
  <c r="E776" i="9"/>
  <c r="D776" i="9"/>
  <c r="C776" i="9"/>
  <c r="B776" i="9"/>
  <c r="A776" i="9"/>
  <c r="E775" i="9"/>
  <c r="D775" i="9"/>
  <c r="C775" i="9"/>
  <c r="B775" i="9"/>
  <c r="A775" i="9"/>
  <c r="E774" i="9"/>
  <c r="D774" i="9"/>
  <c r="C774" i="9"/>
  <c r="B774" i="9"/>
  <c r="A774" i="9"/>
  <c r="E773" i="9"/>
  <c r="D773" i="9"/>
  <c r="C773" i="9"/>
  <c r="B773" i="9"/>
  <c r="A773" i="9"/>
  <c r="E772" i="9"/>
  <c r="D772" i="9"/>
  <c r="C772" i="9"/>
  <c r="B772" i="9"/>
  <c r="A772" i="9"/>
  <c r="E771" i="9"/>
  <c r="D771" i="9"/>
  <c r="C771" i="9"/>
  <c r="B771" i="9"/>
  <c r="A771" i="9"/>
  <c r="E770" i="9"/>
  <c r="D770" i="9"/>
  <c r="C770" i="9"/>
  <c r="B770" i="9"/>
  <c r="A770" i="9"/>
  <c r="E769" i="9"/>
  <c r="D769" i="9"/>
  <c r="C769" i="9"/>
  <c r="B769" i="9"/>
  <c r="A769" i="9"/>
  <c r="E768" i="9"/>
  <c r="D768" i="9"/>
  <c r="C768" i="9"/>
  <c r="B768" i="9"/>
  <c r="A768" i="9"/>
  <c r="E767" i="9"/>
  <c r="D767" i="9"/>
  <c r="C767" i="9"/>
  <c r="B767" i="9"/>
  <c r="A767" i="9"/>
  <c r="E766" i="9"/>
  <c r="D766" i="9"/>
  <c r="C766" i="9"/>
  <c r="B766" i="9"/>
  <c r="A766" i="9"/>
  <c r="E765" i="9"/>
  <c r="D765" i="9"/>
  <c r="C765" i="9"/>
  <c r="B765" i="9"/>
  <c r="A765" i="9"/>
  <c r="E764" i="9"/>
  <c r="D764" i="9"/>
  <c r="C764" i="9"/>
  <c r="B764" i="9"/>
  <c r="A764" i="9"/>
  <c r="E763" i="9"/>
  <c r="D763" i="9"/>
  <c r="C763" i="9"/>
  <c r="B763" i="9"/>
  <c r="A763" i="9"/>
  <c r="E762" i="9"/>
  <c r="D762" i="9"/>
  <c r="C762" i="9"/>
  <c r="B762" i="9"/>
  <c r="A762" i="9"/>
  <c r="E761" i="9"/>
  <c r="D761" i="9"/>
  <c r="C761" i="9"/>
  <c r="B761" i="9"/>
  <c r="A761" i="9"/>
  <c r="E760" i="9"/>
  <c r="D760" i="9"/>
  <c r="C760" i="9"/>
  <c r="B760" i="9"/>
  <c r="A760" i="9"/>
  <c r="E759" i="9"/>
  <c r="D759" i="9"/>
  <c r="C759" i="9"/>
  <c r="B759" i="9"/>
  <c r="A759" i="9"/>
  <c r="E758" i="9"/>
  <c r="D758" i="9"/>
  <c r="C758" i="9"/>
  <c r="B758" i="9"/>
  <c r="A758" i="9"/>
  <c r="E757" i="9"/>
  <c r="D757" i="9"/>
  <c r="C757" i="9"/>
  <c r="B757" i="9"/>
  <c r="A757" i="9"/>
  <c r="E756" i="9"/>
  <c r="D756" i="9"/>
  <c r="C756" i="9"/>
  <c r="B756" i="9"/>
  <c r="A756" i="9"/>
  <c r="E755" i="9"/>
  <c r="D755" i="9"/>
  <c r="C755" i="9"/>
  <c r="B755" i="9"/>
  <c r="A755" i="9"/>
  <c r="E754" i="9"/>
  <c r="D754" i="9"/>
  <c r="C754" i="9"/>
  <c r="B754" i="9"/>
  <c r="A754" i="9"/>
  <c r="E753" i="9"/>
  <c r="D753" i="9"/>
  <c r="C753" i="9"/>
  <c r="B753" i="9"/>
  <c r="A753" i="9"/>
  <c r="E752" i="9"/>
  <c r="D752" i="9"/>
  <c r="C752" i="9"/>
  <c r="B752" i="9"/>
  <c r="A752" i="9"/>
  <c r="E751" i="9"/>
  <c r="D751" i="9"/>
  <c r="C751" i="9"/>
  <c r="B751" i="9"/>
  <c r="A751" i="9"/>
  <c r="E750" i="9"/>
  <c r="D750" i="9"/>
  <c r="C750" i="9"/>
  <c r="B750" i="9"/>
  <c r="A750" i="9"/>
  <c r="E749" i="9"/>
  <c r="D749" i="9"/>
  <c r="C749" i="9"/>
  <c r="B749" i="9"/>
  <c r="A749" i="9"/>
  <c r="E748" i="9"/>
  <c r="D748" i="9"/>
  <c r="C748" i="9"/>
  <c r="B748" i="9"/>
  <c r="A748" i="9"/>
  <c r="E747" i="9"/>
  <c r="D747" i="9"/>
  <c r="C747" i="9"/>
  <c r="B747" i="9"/>
  <c r="A747" i="9"/>
  <c r="E746" i="9"/>
  <c r="D746" i="9"/>
  <c r="C746" i="9"/>
  <c r="B746" i="9"/>
  <c r="A746" i="9"/>
  <c r="E745" i="9"/>
  <c r="D745" i="9"/>
  <c r="C745" i="9"/>
  <c r="B745" i="9"/>
  <c r="A745" i="9"/>
  <c r="E744" i="9"/>
  <c r="D744" i="9"/>
  <c r="C744" i="9"/>
  <c r="B744" i="9"/>
  <c r="A744" i="9"/>
  <c r="E743" i="9"/>
  <c r="D743" i="9"/>
  <c r="C743" i="9"/>
  <c r="B743" i="9"/>
  <c r="A743" i="9"/>
  <c r="E742" i="9"/>
  <c r="D742" i="9"/>
  <c r="C742" i="9"/>
  <c r="B742" i="9"/>
  <c r="A742" i="9"/>
  <c r="E741" i="9"/>
  <c r="D741" i="9"/>
  <c r="C741" i="9"/>
  <c r="B741" i="9"/>
  <c r="A741" i="9"/>
  <c r="E740" i="9"/>
  <c r="D740" i="9"/>
  <c r="C740" i="9"/>
  <c r="B740" i="9"/>
  <c r="A740" i="9"/>
  <c r="E739" i="9"/>
  <c r="D739" i="9"/>
  <c r="C739" i="9"/>
  <c r="B739" i="9"/>
  <c r="A739" i="9"/>
  <c r="E738" i="9"/>
  <c r="D738" i="9"/>
  <c r="C738" i="9"/>
  <c r="B738" i="9"/>
  <c r="A738" i="9"/>
  <c r="E737" i="9"/>
  <c r="D737" i="9"/>
  <c r="C737" i="9"/>
  <c r="B737" i="9"/>
  <c r="A737" i="9"/>
  <c r="E736" i="9"/>
  <c r="D736" i="9"/>
  <c r="C736" i="9"/>
  <c r="B736" i="9"/>
  <c r="A736" i="9"/>
  <c r="E735" i="9"/>
  <c r="D735" i="9"/>
  <c r="C735" i="9"/>
  <c r="B735" i="9"/>
  <c r="A735" i="9"/>
  <c r="E734" i="9"/>
  <c r="D734" i="9"/>
  <c r="C734" i="9"/>
  <c r="B734" i="9"/>
  <c r="A734" i="9"/>
  <c r="E733" i="9"/>
  <c r="D733" i="9"/>
  <c r="C733" i="9"/>
  <c r="B733" i="9"/>
  <c r="A733" i="9"/>
  <c r="E732" i="9"/>
  <c r="D732" i="9"/>
  <c r="C732" i="9"/>
  <c r="B732" i="9"/>
  <c r="A732" i="9"/>
  <c r="E731" i="9"/>
  <c r="D731" i="9"/>
  <c r="C731" i="9"/>
  <c r="B731" i="9"/>
  <c r="A731" i="9"/>
  <c r="E730" i="9"/>
  <c r="D730" i="9"/>
  <c r="C730" i="9"/>
  <c r="B730" i="9"/>
  <c r="A730" i="9"/>
  <c r="E729" i="9"/>
  <c r="D729" i="9"/>
  <c r="C729" i="9"/>
  <c r="B729" i="9"/>
  <c r="A729" i="9"/>
  <c r="E728" i="9"/>
  <c r="D728" i="9"/>
  <c r="C728" i="9"/>
  <c r="B728" i="9"/>
  <c r="A728" i="9"/>
  <c r="E727" i="9"/>
  <c r="D727" i="9"/>
  <c r="C727" i="9"/>
  <c r="B727" i="9"/>
  <c r="A727" i="9"/>
  <c r="E726" i="9"/>
  <c r="D726" i="9"/>
  <c r="C726" i="9"/>
  <c r="B726" i="9"/>
  <c r="A726" i="9"/>
  <c r="E725" i="9"/>
  <c r="D725" i="9"/>
  <c r="C725" i="9"/>
  <c r="B725" i="9"/>
  <c r="A725" i="9"/>
  <c r="E724" i="9"/>
  <c r="D724" i="9"/>
  <c r="C724" i="9"/>
  <c r="B724" i="9"/>
  <c r="A724" i="9"/>
  <c r="E723" i="9"/>
  <c r="D723" i="9"/>
  <c r="C723" i="9"/>
  <c r="B723" i="9"/>
  <c r="A723" i="9"/>
  <c r="E722" i="9"/>
  <c r="D722" i="9"/>
  <c r="C722" i="9"/>
  <c r="B722" i="9"/>
  <c r="A722" i="9"/>
  <c r="E721" i="9"/>
  <c r="D721" i="9"/>
  <c r="C721" i="9"/>
  <c r="B721" i="9"/>
  <c r="A721" i="9"/>
  <c r="E720" i="9"/>
  <c r="D720" i="9"/>
  <c r="C720" i="9"/>
  <c r="B720" i="9"/>
  <c r="A720" i="9"/>
  <c r="E719" i="9"/>
  <c r="D719" i="9"/>
  <c r="C719" i="9"/>
  <c r="B719" i="9"/>
  <c r="A719" i="9"/>
  <c r="E718" i="9"/>
  <c r="D718" i="9"/>
  <c r="C718" i="9"/>
  <c r="B718" i="9"/>
  <c r="A718" i="9"/>
  <c r="E717" i="9"/>
  <c r="D717" i="9"/>
  <c r="C717" i="9"/>
  <c r="B717" i="9"/>
  <c r="A717" i="9"/>
  <c r="E716" i="9"/>
  <c r="D716" i="9"/>
  <c r="C716" i="9"/>
  <c r="B716" i="9"/>
  <c r="A716" i="9"/>
  <c r="E715" i="9"/>
  <c r="D715" i="9"/>
  <c r="C715" i="9"/>
  <c r="B715" i="9"/>
  <c r="A715" i="9"/>
  <c r="E714" i="9"/>
  <c r="D714" i="9"/>
  <c r="C714" i="9"/>
  <c r="B714" i="9"/>
  <c r="A714" i="9"/>
  <c r="E713" i="9"/>
  <c r="D713" i="9"/>
  <c r="C713" i="9"/>
  <c r="B713" i="9"/>
  <c r="A713" i="9"/>
  <c r="E712" i="9"/>
  <c r="D712" i="9"/>
  <c r="C712" i="9"/>
  <c r="B712" i="9"/>
  <c r="A712" i="9"/>
  <c r="E711" i="9"/>
  <c r="D711" i="9"/>
  <c r="C711" i="9"/>
  <c r="B711" i="9"/>
  <c r="A711" i="9"/>
  <c r="E710" i="9"/>
  <c r="D710" i="9"/>
  <c r="C710" i="9"/>
  <c r="B710" i="9"/>
  <c r="A710" i="9"/>
  <c r="E709" i="9"/>
  <c r="D709" i="9"/>
  <c r="C709" i="9"/>
  <c r="B709" i="9"/>
  <c r="A709" i="9"/>
  <c r="E708" i="9"/>
  <c r="D708" i="9"/>
  <c r="C708" i="9"/>
  <c r="B708" i="9"/>
  <c r="A708" i="9"/>
  <c r="E707" i="9"/>
  <c r="D707" i="9"/>
  <c r="C707" i="9"/>
  <c r="B707" i="9"/>
  <c r="A707" i="9"/>
  <c r="E706" i="9"/>
  <c r="D706" i="9"/>
  <c r="C706" i="9"/>
  <c r="B706" i="9"/>
  <c r="A706" i="9"/>
  <c r="E705" i="9"/>
  <c r="D705" i="9"/>
  <c r="C705" i="9"/>
  <c r="B705" i="9"/>
  <c r="A705" i="9"/>
  <c r="E704" i="9"/>
  <c r="D704" i="9"/>
  <c r="C704" i="9"/>
  <c r="B704" i="9"/>
  <c r="A704" i="9"/>
  <c r="E703" i="9"/>
  <c r="D703" i="9"/>
  <c r="C703" i="9"/>
  <c r="B703" i="9"/>
  <c r="A703" i="9"/>
  <c r="E702" i="9"/>
  <c r="D702" i="9"/>
  <c r="C702" i="9"/>
  <c r="B702" i="9"/>
  <c r="A702" i="9"/>
  <c r="E701" i="9"/>
  <c r="D701" i="9"/>
  <c r="C701" i="9"/>
  <c r="B701" i="9"/>
  <c r="A701" i="9"/>
  <c r="E700" i="9"/>
  <c r="D700" i="9"/>
  <c r="C700" i="9"/>
  <c r="B700" i="9"/>
  <c r="A700" i="9"/>
  <c r="E699" i="9"/>
  <c r="D699" i="9"/>
  <c r="C699" i="9"/>
  <c r="B699" i="9"/>
  <c r="A699" i="9"/>
  <c r="E698" i="9"/>
  <c r="D698" i="9"/>
  <c r="C698" i="9"/>
  <c r="B698" i="9"/>
  <c r="A698" i="9"/>
  <c r="E697" i="9"/>
  <c r="D697" i="9"/>
  <c r="C697" i="9"/>
  <c r="B697" i="9"/>
  <c r="A697" i="9"/>
  <c r="E696" i="9"/>
  <c r="D696" i="9"/>
  <c r="C696" i="9"/>
  <c r="B696" i="9"/>
  <c r="A696" i="9"/>
  <c r="E695" i="9"/>
  <c r="D695" i="9"/>
  <c r="C695" i="9"/>
  <c r="B695" i="9"/>
  <c r="A695" i="9"/>
  <c r="E694" i="9"/>
  <c r="D694" i="9"/>
  <c r="C694" i="9"/>
  <c r="B694" i="9"/>
  <c r="A694" i="9"/>
  <c r="E693" i="9"/>
  <c r="D693" i="9"/>
  <c r="C693" i="9"/>
  <c r="B693" i="9"/>
  <c r="A693" i="9"/>
  <c r="E692" i="9"/>
  <c r="D692" i="9"/>
  <c r="C692" i="9"/>
  <c r="B692" i="9"/>
  <c r="A692" i="9"/>
  <c r="E691" i="9"/>
  <c r="D691" i="9"/>
  <c r="C691" i="9"/>
  <c r="B691" i="9"/>
  <c r="A691" i="9"/>
  <c r="E690" i="9"/>
  <c r="D690" i="9"/>
  <c r="C690" i="9"/>
  <c r="B690" i="9"/>
  <c r="A690" i="9"/>
  <c r="E689" i="9"/>
  <c r="D689" i="9"/>
  <c r="C689" i="9"/>
  <c r="B689" i="9"/>
  <c r="A689" i="9"/>
  <c r="E688" i="9"/>
  <c r="D688" i="9"/>
  <c r="C688" i="9"/>
  <c r="B688" i="9"/>
  <c r="A688" i="9"/>
  <c r="E687" i="9"/>
  <c r="D687" i="9"/>
  <c r="C687" i="9"/>
  <c r="B687" i="9"/>
  <c r="A687" i="9"/>
  <c r="E686" i="9"/>
  <c r="D686" i="9"/>
  <c r="C686" i="9"/>
  <c r="B686" i="9"/>
  <c r="A686" i="9"/>
  <c r="E685" i="9"/>
  <c r="D685" i="9"/>
  <c r="C685" i="9"/>
  <c r="B685" i="9"/>
  <c r="A685" i="9"/>
  <c r="E684" i="9"/>
  <c r="D684" i="9"/>
  <c r="C684" i="9"/>
  <c r="B684" i="9"/>
  <c r="A684" i="9"/>
  <c r="E683" i="9"/>
  <c r="D683" i="9"/>
  <c r="C683" i="9"/>
  <c r="B683" i="9"/>
  <c r="A683" i="9"/>
  <c r="E682" i="9"/>
  <c r="D682" i="9"/>
  <c r="C682" i="9"/>
  <c r="B682" i="9"/>
  <c r="A682" i="9"/>
  <c r="E681" i="9"/>
  <c r="D681" i="9"/>
  <c r="C681" i="9"/>
  <c r="B681" i="9"/>
  <c r="A681" i="9"/>
  <c r="E680" i="9"/>
  <c r="D680" i="9"/>
  <c r="C680" i="9"/>
  <c r="B680" i="9"/>
  <c r="A680" i="9"/>
  <c r="E679" i="9"/>
  <c r="D679" i="9"/>
  <c r="C679" i="9"/>
  <c r="B679" i="9"/>
  <c r="A679" i="9"/>
  <c r="E678" i="9"/>
  <c r="D678" i="9"/>
  <c r="C678" i="9"/>
  <c r="B678" i="9"/>
  <c r="A678" i="9"/>
  <c r="E677" i="9"/>
  <c r="D677" i="9"/>
  <c r="C677" i="9"/>
  <c r="B677" i="9"/>
  <c r="A677" i="9"/>
  <c r="E676" i="9"/>
  <c r="D676" i="9"/>
  <c r="C676" i="9"/>
  <c r="B676" i="9"/>
  <c r="A676" i="9"/>
  <c r="E675" i="9"/>
  <c r="D675" i="9"/>
  <c r="C675" i="9"/>
  <c r="B675" i="9"/>
  <c r="A675" i="9"/>
  <c r="E674" i="9"/>
  <c r="D674" i="9"/>
  <c r="C674" i="9"/>
  <c r="B674" i="9"/>
  <c r="A674" i="9"/>
  <c r="E673" i="9"/>
  <c r="D673" i="9"/>
  <c r="C673" i="9"/>
  <c r="B673" i="9"/>
  <c r="A673" i="9"/>
  <c r="E672" i="9"/>
  <c r="D672" i="9"/>
  <c r="C672" i="9"/>
  <c r="B672" i="9"/>
  <c r="A672" i="9"/>
  <c r="E671" i="9"/>
  <c r="D671" i="9"/>
  <c r="C671" i="9"/>
  <c r="B671" i="9"/>
  <c r="A671" i="9"/>
  <c r="E670" i="9"/>
  <c r="D670" i="9"/>
  <c r="C670" i="9"/>
  <c r="B670" i="9"/>
  <c r="A670" i="9"/>
  <c r="E669" i="9"/>
  <c r="D669" i="9"/>
  <c r="C669" i="9"/>
  <c r="B669" i="9"/>
  <c r="A669" i="9"/>
  <c r="E668" i="9"/>
  <c r="D668" i="9"/>
  <c r="C668" i="9"/>
  <c r="B668" i="9"/>
  <c r="A668" i="9"/>
  <c r="E667" i="9"/>
  <c r="D667" i="9"/>
  <c r="C667" i="9"/>
  <c r="B667" i="9"/>
  <c r="A667" i="9"/>
  <c r="E666" i="9"/>
  <c r="D666" i="9"/>
  <c r="C666" i="9"/>
  <c r="B666" i="9"/>
  <c r="A666" i="9"/>
  <c r="E665" i="9"/>
  <c r="D665" i="9"/>
  <c r="C665" i="9"/>
  <c r="B665" i="9"/>
  <c r="A665" i="9"/>
  <c r="E664" i="9"/>
  <c r="D664" i="9"/>
  <c r="C664" i="9"/>
  <c r="B664" i="9"/>
  <c r="A664" i="9"/>
  <c r="E663" i="9"/>
  <c r="D663" i="9"/>
  <c r="C663" i="9"/>
  <c r="B663" i="9"/>
  <c r="A663" i="9"/>
  <c r="E662" i="9"/>
  <c r="D662" i="9"/>
  <c r="C662" i="9"/>
  <c r="B662" i="9"/>
  <c r="A662" i="9"/>
  <c r="E661" i="9"/>
  <c r="D661" i="9"/>
  <c r="C661" i="9"/>
  <c r="B661" i="9"/>
  <c r="A661" i="9"/>
  <c r="E660" i="9"/>
  <c r="D660" i="9"/>
  <c r="C660" i="9"/>
  <c r="B660" i="9"/>
  <c r="A660" i="9"/>
  <c r="E659" i="9"/>
  <c r="D659" i="9"/>
  <c r="C659" i="9"/>
  <c r="B659" i="9"/>
  <c r="A659" i="9"/>
  <c r="E658" i="9"/>
  <c r="D658" i="9"/>
  <c r="C658" i="9"/>
  <c r="B658" i="9"/>
  <c r="A658" i="9"/>
  <c r="E657" i="9"/>
  <c r="D657" i="9"/>
  <c r="C657" i="9"/>
  <c r="B657" i="9"/>
  <c r="A657" i="9"/>
  <c r="E656" i="9"/>
  <c r="D656" i="9"/>
  <c r="C656" i="9"/>
  <c r="B656" i="9"/>
  <c r="A656" i="9"/>
  <c r="E655" i="9"/>
  <c r="D655" i="9"/>
  <c r="C655" i="9"/>
  <c r="B655" i="9"/>
  <c r="A655" i="9"/>
  <c r="E654" i="9"/>
  <c r="D654" i="9"/>
  <c r="C654" i="9"/>
  <c r="B654" i="9"/>
  <c r="A654" i="9"/>
  <c r="E653" i="9"/>
  <c r="D653" i="9"/>
  <c r="C653" i="9"/>
  <c r="B653" i="9"/>
  <c r="A653" i="9"/>
  <c r="E652" i="9"/>
  <c r="D652" i="9"/>
  <c r="C652" i="9"/>
  <c r="B652" i="9"/>
  <c r="A652" i="9"/>
  <c r="E651" i="9"/>
  <c r="D651" i="9"/>
  <c r="C651" i="9"/>
  <c r="B651" i="9"/>
  <c r="A651" i="9"/>
  <c r="E650" i="9"/>
  <c r="D650" i="9"/>
  <c r="C650" i="9"/>
  <c r="B650" i="9"/>
  <c r="A650" i="9"/>
  <c r="E649" i="9"/>
  <c r="D649" i="9"/>
  <c r="C649" i="9"/>
  <c r="B649" i="9"/>
  <c r="A649" i="9"/>
  <c r="E648" i="9"/>
  <c r="D648" i="9"/>
  <c r="C648" i="9"/>
  <c r="B648" i="9"/>
  <c r="A648" i="9"/>
  <c r="E647" i="9"/>
  <c r="D647" i="9"/>
  <c r="C647" i="9"/>
  <c r="B647" i="9"/>
  <c r="A647" i="9"/>
  <c r="E646" i="9"/>
  <c r="D646" i="9"/>
  <c r="C646" i="9"/>
  <c r="B646" i="9"/>
  <c r="A646" i="9"/>
  <c r="E645" i="9"/>
  <c r="D645" i="9"/>
  <c r="C645" i="9"/>
  <c r="B645" i="9"/>
  <c r="A645" i="9"/>
  <c r="E644" i="9"/>
  <c r="D644" i="9"/>
  <c r="C644" i="9"/>
  <c r="B644" i="9"/>
  <c r="A644" i="9"/>
  <c r="E643" i="9"/>
  <c r="D643" i="9"/>
  <c r="C643" i="9"/>
  <c r="B643" i="9"/>
  <c r="A643" i="9"/>
  <c r="E642" i="9"/>
  <c r="D642" i="9"/>
  <c r="C642" i="9"/>
  <c r="B642" i="9"/>
  <c r="A642" i="9"/>
  <c r="E641" i="9"/>
  <c r="D641" i="9"/>
  <c r="C641" i="9"/>
  <c r="B641" i="9"/>
  <c r="A641" i="9"/>
  <c r="E640" i="9"/>
  <c r="D640" i="9"/>
  <c r="C640" i="9"/>
  <c r="B640" i="9"/>
  <c r="A640" i="9"/>
  <c r="E639" i="9"/>
  <c r="D639" i="9"/>
  <c r="C639" i="9"/>
  <c r="B639" i="9"/>
  <c r="A639" i="9"/>
  <c r="E638" i="9"/>
  <c r="D638" i="9"/>
  <c r="C638" i="9"/>
  <c r="B638" i="9"/>
  <c r="A638" i="9"/>
  <c r="E637" i="9"/>
  <c r="D637" i="9"/>
  <c r="C637" i="9"/>
  <c r="B637" i="9"/>
  <c r="A637" i="9"/>
  <c r="E636" i="9"/>
  <c r="D636" i="9"/>
  <c r="C636" i="9"/>
  <c r="B636" i="9"/>
  <c r="A636" i="9"/>
  <c r="E635" i="9"/>
  <c r="D635" i="9"/>
  <c r="C635" i="9"/>
  <c r="B635" i="9"/>
  <c r="A635" i="9"/>
  <c r="E634" i="9"/>
  <c r="D634" i="9"/>
  <c r="C634" i="9"/>
  <c r="B634" i="9"/>
  <c r="A634" i="9"/>
  <c r="E633" i="9"/>
  <c r="D633" i="9"/>
  <c r="C633" i="9"/>
  <c r="B633" i="9"/>
  <c r="A633" i="9"/>
  <c r="E632" i="9"/>
  <c r="D632" i="9"/>
  <c r="C632" i="9"/>
  <c r="B632" i="9"/>
  <c r="A632" i="9"/>
  <c r="E631" i="9"/>
  <c r="D631" i="9"/>
  <c r="C631" i="9"/>
  <c r="B631" i="9"/>
  <c r="A631" i="9"/>
  <c r="E630" i="9"/>
  <c r="D630" i="9"/>
  <c r="C630" i="9"/>
  <c r="B630" i="9"/>
  <c r="A630" i="9"/>
  <c r="E629" i="9"/>
  <c r="D629" i="9"/>
  <c r="C629" i="9"/>
  <c r="B629" i="9"/>
  <c r="A629" i="9"/>
  <c r="E628" i="9"/>
  <c r="D628" i="9"/>
  <c r="C628" i="9"/>
  <c r="B628" i="9"/>
  <c r="A628" i="9"/>
  <c r="E627" i="9"/>
  <c r="D627" i="9"/>
  <c r="C627" i="9"/>
  <c r="B627" i="9"/>
  <c r="A627" i="9"/>
  <c r="E626" i="9"/>
  <c r="D626" i="9"/>
  <c r="C626" i="9"/>
  <c r="B626" i="9"/>
  <c r="A626" i="9"/>
  <c r="E625" i="9"/>
  <c r="D625" i="9"/>
  <c r="C625" i="9"/>
  <c r="B625" i="9"/>
  <c r="A625" i="9"/>
  <c r="E624" i="9"/>
  <c r="D624" i="9"/>
  <c r="C624" i="9"/>
  <c r="B624" i="9"/>
  <c r="A624" i="9"/>
  <c r="E623" i="9"/>
  <c r="D623" i="9"/>
  <c r="C623" i="9"/>
  <c r="B623" i="9"/>
  <c r="A623" i="9"/>
  <c r="E622" i="9"/>
  <c r="D622" i="9"/>
  <c r="C622" i="9"/>
  <c r="B622" i="9"/>
  <c r="A622" i="9"/>
  <c r="E621" i="9"/>
  <c r="D621" i="9"/>
  <c r="C621" i="9"/>
  <c r="B621" i="9"/>
  <c r="A621" i="9"/>
  <c r="E620" i="9"/>
  <c r="D620" i="9"/>
  <c r="C620" i="9"/>
  <c r="B620" i="9"/>
  <c r="A620" i="9"/>
  <c r="E619" i="9"/>
  <c r="D619" i="9"/>
  <c r="C619" i="9"/>
  <c r="B619" i="9"/>
  <c r="A619" i="9"/>
  <c r="E618" i="9"/>
  <c r="D618" i="9"/>
  <c r="C618" i="9"/>
  <c r="B618" i="9"/>
  <c r="A618" i="9"/>
  <c r="E617" i="9"/>
  <c r="D617" i="9"/>
  <c r="C617" i="9"/>
  <c r="B617" i="9"/>
  <c r="A617" i="9"/>
  <c r="E616" i="9"/>
  <c r="D616" i="9"/>
  <c r="C616" i="9"/>
  <c r="B616" i="9"/>
  <c r="A616" i="9"/>
  <c r="E615" i="9"/>
  <c r="D615" i="9"/>
  <c r="C615" i="9"/>
  <c r="B615" i="9"/>
  <c r="A615" i="9"/>
  <c r="E614" i="9"/>
  <c r="D614" i="9"/>
  <c r="C614" i="9"/>
  <c r="B614" i="9"/>
  <c r="A614" i="9"/>
  <c r="E613" i="9"/>
  <c r="D613" i="9"/>
  <c r="C613" i="9"/>
  <c r="B613" i="9"/>
  <c r="A613" i="9"/>
  <c r="E612" i="9"/>
  <c r="D612" i="9"/>
  <c r="C612" i="9"/>
  <c r="B612" i="9"/>
  <c r="A612" i="9"/>
  <c r="E611" i="9"/>
  <c r="D611" i="9"/>
  <c r="C611" i="9"/>
  <c r="B611" i="9"/>
  <c r="A611" i="9"/>
  <c r="E610" i="9"/>
  <c r="D610" i="9"/>
  <c r="C610" i="9"/>
  <c r="B610" i="9"/>
  <c r="A610" i="9"/>
  <c r="E609" i="9"/>
  <c r="D609" i="9"/>
  <c r="C609" i="9"/>
  <c r="B609" i="9"/>
  <c r="A609" i="9"/>
  <c r="E608" i="9"/>
  <c r="D608" i="9"/>
  <c r="C608" i="9"/>
  <c r="B608" i="9"/>
  <c r="A608" i="9"/>
  <c r="E607" i="9"/>
  <c r="D607" i="9"/>
  <c r="C607" i="9"/>
  <c r="B607" i="9"/>
  <c r="A607" i="9"/>
  <c r="E606" i="9"/>
  <c r="D606" i="9"/>
  <c r="C606" i="9"/>
  <c r="B606" i="9"/>
  <c r="A606" i="9"/>
  <c r="E605" i="9"/>
  <c r="D605" i="9"/>
  <c r="C605" i="9"/>
  <c r="B605" i="9"/>
  <c r="A605" i="9"/>
  <c r="E604" i="9"/>
  <c r="D604" i="9"/>
  <c r="C604" i="9"/>
  <c r="B604" i="9"/>
  <c r="A604" i="9"/>
  <c r="E603" i="9"/>
  <c r="D603" i="9"/>
  <c r="C603" i="9"/>
  <c r="B603" i="9"/>
  <c r="A603" i="9"/>
  <c r="E602" i="9"/>
  <c r="D602" i="9"/>
  <c r="C602" i="9"/>
  <c r="B602" i="9"/>
  <c r="A602" i="9"/>
  <c r="E601" i="9"/>
  <c r="D601" i="9"/>
  <c r="C601" i="9"/>
  <c r="B601" i="9"/>
  <c r="A601" i="9"/>
  <c r="E600" i="9"/>
  <c r="D600" i="9"/>
  <c r="C600" i="9"/>
  <c r="B600" i="9"/>
  <c r="A600" i="9"/>
  <c r="E599" i="9"/>
  <c r="D599" i="9"/>
  <c r="C599" i="9"/>
  <c r="B599" i="9"/>
  <c r="A599" i="9"/>
  <c r="E598" i="9"/>
  <c r="D598" i="9"/>
  <c r="C598" i="9"/>
  <c r="B598" i="9"/>
  <c r="A598" i="9"/>
  <c r="E597" i="9"/>
  <c r="D597" i="9"/>
  <c r="C597" i="9"/>
  <c r="B597" i="9"/>
  <c r="A597" i="9"/>
  <c r="E596" i="9"/>
  <c r="D596" i="9"/>
  <c r="C596" i="9"/>
  <c r="B596" i="9"/>
  <c r="A596" i="9"/>
  <c r="E595" i="9"/>
  <c r="D595" i="9"/>
  <c r="C595" i="9"/>
  <c r="B595" i="9"/>
  <c r="A595" i="9"/>
  <c r="E594" i="9"/>
  <c r="D594" i="9"/>
  <c r="C594" i="9"/>
  <c r="B594" i="9"/>
  <c r="A594" i="9"/>
  <c r="E593" i="9"/>
  <c r="D593" i="9"/>
  <c r="C593" i="9"/>
  <c r="B593" i="9"/>
  <c r="A593" i="9"/>
  <c r="E592" i="9"/>
  <c r="D592" i="9"/>
  <c r="C592" i="9"/>
  <c r="B592" i="9"/>
  <c r="A592" i="9"/>
  <c r="E591" i="9"/>
  <c r="D591" i="9"/>
  <c r="C591" i="9"/>
  <c r="B591" i="9"/>
  <c r="A591" i="9"/>
  <c r="E590" i="9"/>
  <c r="D590" i="9"/>
  <c r="C590" i="9"/>
  <c r="B590" i="9"/>
  <c r="A590" i="9"/>
  <c r="E589" i="9"/>
  <c r="D589" i="9"/>
  <c r="C589" i="9"/>
  <c r="B589" i="9"/>
  <c r="A589" i="9"/>
  <c r="E588" i="9"/>
  <c r="D588" i="9"/>
  <c r="C588" i="9"/>
  <c r="B588" i="9"/>
  <c r="A588" i="9"/>
  <c r="E587" i="9"/>
  <c r="D587" i="9"/>
  <c r="C587" i="9"/>
  <c r="B587" i="9"/>
  <c r="A587" i="9"/>
  <c r="E586" i="9"/>
  <c r="D586" i="9"/>
  <c r="C586" i="9"/>
  <c r="B586" i="9"/>
  <c r="A586" i="9"/>
  <c r="E585" i="9"/>
  <c r="D585" i="9"/>
  <c r="C585" i="9"/>
  <c r="B585" i="9"/>
  <c r="A585" i="9"/>
  <c r="E584" i="9"/>
  <c r="D584" i="9"/>
  <c r="C584" i="9"/>
  <c r="B584" i="9"/>
  <c r="A584" i="9"/>
  <c r="E583" i="9"/>
  <c r="D583" i="9"/>
  <c r="C583" i="9"/>
  <c r="B583" i="9"/>
  <c r="A583" i="9"/>
  <c r="E582" i="9"/>
  <c r="D582" i="9"/>
  <c r="C582" i="9"/>
  <c r="B582" i="9"/>
  <c r="A582" i="9"/>
  <c r="E581" i="9"/>
  <c r="D581" i="9"/>
  <c r="C581" i="9"/>
  <c r="B581" i="9"/>
  <c r="A581" i="9"/>
  <c r="E580" i="9"/>
  <c r="D580" i="9"/>
  <c r="C580" i="9"/>
  <c r="B580" i="9"/>
  <c r="A580" i="9"/>
  <c r="E579" i="9"/>
  <c r="D579" i="9"/>
  <c r="C579" i="9"/>
  <c r="B579" i="9"/>
  <c r="A579" i="9"/>
  <c r="E578" i="9"/>
  <c r="D578" i="9"/>
  <c r="C578" i="9"/>
  <c r="B578" i="9"/>
  <c r="A578" i="9"/>
  <c r="E577" i="9"/>
  <c r="D577" i="9"/>
  <c r="C577" i="9"/>
  <c r="B577" i="9"/>
  <c r="A577" i="9"/>
  <c r="E576" i="9"/>
  <c r="D576" i="9"/>
  <c r="C576" i="9"/>
  <c r="B576" i="9"/>
  <c r="A576" i="9"/>
  <c r="E575" i="9"/>
  <c r="D575" i="9"/>
  <c r="C575" i="9"/>
  <c r="B575" i="9"/>
  <c r="A575" i="9"/>
  <c r="E574" i="9"/>
  <c r="D574" i="9"/>
  <c r="C574" i="9"/>
  <c r="B574" i="9"/>
  <c r="A574" i="9"/>
  <c r="E573" i="9"/>
  <c r="D573" i="9"/>
  <c r="C573" i="9"/>
  <c r="B573" i="9"/>
  <c r="A573" i="9"/>
  <c r="E572" i="9"/>
  <c r="D572" i="9"/>
  <c r="C572" i="9"/>
  <c r="B572" i="9"/>
  <c r="A572" i="9"/>
  <c r="E571" i="9"/>
  <c r="D571" i="9"/>
  <c r="C571" i="9"/>
  <c r="B571" i="9"/>
  <c r="A571" i="9"/>
  <c r="E570" i="9"/>
  <c r="D570" i="9"/>
  <c r="C570" i="9"/>
  <c r="B570" i="9"/>
  <c r="A570" i="9"/>
  <c r="E569" i="9"/>
  <c r="D569" i="9"/>
  <c r="C569" i="9"/>
  <c r="B569" i="9"/>
  <c r="A569" i="9"/>
  <c r="E568" i="9"/>
  <c r="D568" i="9"/>
  <c r="C568" i="9"/>
  <c r="B568" i="9"/>
  <c r="A568" i="9"/>
  <c r="E567" i="9"/>
  <c r="D567" i="9"/>
  <c r="C567" i="9"/>
  <c r="B567" i="9"/>
  <c r="A567" i="9"/>
  <c r="E566" i="9"/>
  <c r="D566" i="9"/>
  <c r="C566" i="9"/>
  <c r="B566" i="9"/>
  <c r="A566" i="9"/>
  <c r="E565" i="9"/>
  <c r="D565" i="9"/>
  <c r="C565" i="9"/>
  <c r="B565" i="9"/>
  <c r="A565" i="9"/>
  <c r="E564" i="9"/>
  <c r="D564" i="9"/>
  <c r="C564" i="9"/>
  <c r="B564" i="9"/>
  <c r="A564" i="9"/>
  <c r="E563" i="9"/>
  <c r="D563" i="9"/>
  <c r="C563" i="9"/>
  <c r="B563" i="9"/>
  <c r="A563" i="9"/>
  <c r="E562" i="9"/>
  <c r="D562" i="9"/>
  <c r="C562" i="9"/>
  <c r="B562" i="9"/>
  <c r="A562" i="9"/>
  <c r="E561" i="9"/>
  <c r="D561" i="9"/>
  <c r="C561" i="9"/>
  <c r="B561" i="9"/>
  <c r="A561" i="9"/>
  <c r="E560" i="9"/>
  <c r="D560" i="9"/>
  <c r="C560" i="9"/>
  <c r="B560" i="9"/>
  <c r="A560" i="9"/>
  <c r="E559" i="9"/>
  <c r="D559" i="9"/>
  <c r="C559" i="9"/>
  <c r="B559" i="9"/>
  <c r="A559" i="9"/>
  <c r="E558" i="9"/>
  <c r="D558" i="9"/>
  <c r="C558" i="9"/>
  <c r="B558" i="9"/>
  <c r="A558" i="9"/>
  <c r="E557" i="9"/>
  <c r="D557" i="9"/>
  <c r="C557" i="9"/>
  <c r="B557" i="9"/>
  <c r="A557" i="9"/>
  <c r="E556" i="9"/>
  <c r="D556" i="9"/>
  <c r="C556" i="9"/>
  <c r="B556" i="9"/>
  <c r="A556" i="9"/>
  <c r="E555" i="9"/>
  <c r="D555" i="9"/>
  <c r="C555" i="9"/>
  <c r="B555" i="9"/>
  <c r="A555" i="9"/>
  <c r="E554" i="9"/>
  <c r="D554" i="9"/>
  <c r="C554" i="9"/>
  <c r="B554" i="9"/>
  <c r="A554" i="9"/>
  <c r="E553" i="9"/>
  <c r="D553" i="9"/>
  <c r="C553" i="9"/>
  <c r="B553" i="9"/>
  <c r="A553" i="9"/>
  <c r="E552" i="9"/>
  <c r="D552" i="9"/>
  <c r="C552" i="9"/>
  <c r="B552" i="9"/>
  <c r="A552" i="9"/>
  <c r="E551" i="9"/>
  <c r="D551" i="9"/>
  <c r="C551" i="9"/>
  <c r="B551" i="9"/>
  <c r="A551" i="9"/>
  <c r="E550" i="9"/>
  <c r="D550" i="9"/>
  <c r="C550" i="9"/>
  <c r="B550" i="9"/>
  <c r="A550" i="9"/>
  <c r="E549" i="9"/>
  <c r="D549" i="9"/>
  <c r="C549" i="9"/>
  <c r="B549" i="9"/>
  <c r="A549" i="9"/>
  <c r="E548" i="9"/>
  <c r="D548" i="9"/>
  <c r="C548" i="9"/>
  <c r="B548" i="9"/>
  <c r="A548" i="9"/>
  <c r="E547" i="9"/>
  <c r="D547" i="9"/>
  <c r="C547" i="9"/>
  <c r="B547" i="9"/>
  <c r="A547" i="9"/>
  <c r="E546" i="9"/>
  <c r="D546" i="9"/>
  <c r="C546" i="9"/>
  <c r="B546" i="9"/>
  <c r="A546" i="9"/>
  <c r="E545" i="9"/>
  <c r="D545" i="9"/>
  <c r="C545" i="9"/>
  <c r="B545" i="9"/>
  <c r="A545" i="9"/>
  <c r="E544" i="9"/>
  <c r="D544" i="9"/>
  <c r="C544" i="9"/>
  <c r="B544" i="9"/>
  <c r="A544" i="9"/>
  <c r="E543" i="9"/>
  <c r="D543" i="9"/>
  <c r="C543" i="9"/>
  <c r="B543" i="9"/>
  <c r="A543" i="9"/>
  <c r="E542" i="9"/>
  <c r="D542" i="9"/>
  <c r="C542" i="9"/>
  <c r="B542" i="9"/>
  <c r="A542" i="9"/>
  <c r="E541" i="9"/>
  <c r="D541" i="9"/>
  <c r="C541" i="9"/>
  <c r="B541" i="9"/>
  <c r="A541" i="9"/>
  <c r="E540" i="9"/>
  <c r="D540" i="9"/>
  <c r="C540" i="9"/>
  <c r="B540" i="9"/>
  <c r="A540" i="9"/>
  <c r="E539" i="9"/>
  <c r="D539" i="9"/>
  <c r="C539" i="9"/>
  <c r="B539" i="9"/>
  <c r="A539" i="9"/>
  <c r="E538" i="9"/>
  <c r="D538" i="9"/>
  <c r="C538" i="9"/>
  <c r="B538" i="9"/>
  <c r="A538" i="9"/>
  <c r="E537" i="9"/>
  <c r="D537" i="9"/>
  <c r="C537" i="9"/>
  <c r="B537" i="9"/>
  <c r="A537" i="9"/>
  <c r="E536" i="9"/>
  <c r="D536" i="9"/>
  <c r="C536" i="9"/>
  <c r="B536" i="9"/>
  <c r="A536" i="9"/>
  <c r="E535" i="9"/>
  <c r="D535" i="9"/>
  <c r="C535" i="9"/>
  <c r="B535" i="9"/>
  <c r="A535" i="9"/>
  <c r="E534" i="9"/>
  <c r="D534" i="9"/>
  <c r="C534" i="9"/>
  <c r="B534" i="9"/>
  <c r="A534" i="9"/>
  <c r="E533" i="9"/>
  <c r="D533" i="9"/>
  <c r="C533" i="9"/>
  <c r="B533" i="9"/>
  <c r="A533" i="9"/>
  <c r="E532" i="9"/>
  <c r="D532" i="9"/>
  <c r="C532" i="9"/>
  <c r="B532" i="9"/>
  <c r="A532" i="9"/>
  <c r="E531" i="9"/>
  <c r="D531" i="9"/>
  <c r="C531" i="9"/>
  <c r="B531" i="9"/>
  <c r="A531" i="9"/>
  <c r="E530" i="9"/>
  <c r="D530" i="9"/>
  <c r="C530" i="9"/>
  <c r="B530" i="9"/>
  <c r="A530" i="9"/>
  <c r="E529" i="9"/>
  <c r="D529" i="9"/>
  <c r="C529" i="9"/>
  <c r="B529" i="9"/>
  <c r="A529" i="9"/>
  <c r="E528" i="9"/>
  <c r="D528" i="9"/>
  <c r="C528" i="9"/>
  <c r="B528" i="9"/>
  <c r="A528" i="9"/>
  <c r="E527" i="9"/>
  <c r="D527" i="9"/>
  <c r="C527" i="9"/>
  <c r="B527" i="9"/>
  <c r="A527" i="9"/>
  <c r="E526" i="9"/>
  <c r="D526" i="9"/>
  <c r="C526" i="9"/>
  <c r="B526" i="9"/>
  <c r="A526" i="9"/>
  <c r="E525" i="9"/>
  <c r="D525" i="9"/>
  <c r="C525" i="9"/>
  <c r="B525" i="9"/>
  <c r="A525" i="9"/>
  <c r="E524" i="9"/>
  <c r="D524" i="9"/>
  <c r="C524" i="9"/>
  <c r="B524" i="9"/>
  <c r="A524" i="9"/>
  <c r="E523" i="9"/>
  <c r="D523" i="9"/>
  <c r="C523" i="9"/>
  <c r="B523" i="9"/>
  <c r="A523" i="9"/>
  <c r="E522" i="9"/>
  <c r="D522" i="9"/>
  <c r="C522" i="9"/>
  <c r="B522" i="9"/>
  <c r="A522" i="9"/>
  <c r="E521" i="9"/>
  <c r="D521" i="9"/>
  <c r="C521" i="9"/>
  <c r="B521" i="9"/>
  <c r="A521" i="9"/>
  <c r="E520" i="9"/>
  <c r="D520" i="9"/>
  <c r="C520" i="9"/>
  <c r="B520" i="9"/>
  <c r="A520" i="9"/>
  <c r="E519" i="9"/>
  <c r="D519" i="9"/>
  <c r="C519" i="9"/>
  <c r="B519" i="9"/>
  <c r="A519" i="9"/>
  <c r="E518" i="9"/>
  <c r="D518" i="9"/>
  <c r="C518" i="9"/>
  <c r="B518" i="9"/>
  <c r="A518" i="9"/>
  <c r="E517" i="9"/>
  <c r="D517" i="9"/>
  <c r="C517" i="9"/>
  <c r="B517" i="9"/>
  <c r="A517" i="9"/>
  <c r="E516" i="9"/>
  <c r="D516" i="9"/>
  <c r="C516" i="9"/>
  <c r="B516" i="9"/>
  <c r="A516" i="9"/>
  <c r="E515" i="9"/>
  <c r="D515" i="9"/>
  <c r="C515" i="9"/>
  <c r="B515" i="9"/>
  <c r="A515" i="9"/>
  <c r="E514" i="9"/>
  <c r="D514" i="9"/>
  <c r="C514" i="9"/>
  <c r="B514" i="9"/>
  <c r="A514" i="9"/>
  <c r="E513" i="9"/>
  <c r="D513" i="9"/>
  <c r="C513" i="9"/>
  <c r="B513" i="9"/>
  <c r="A513" i="9"/>
  <c r="E512" i="9"/>
  <c r="D512" i="9"/>
  <c r="C512" i="9"/>
  <c r="B512" i="9"/>
  <c r="A512" i="9"/>
  <c r="E511" i="9"/>
  <c r="D511" i="9"/>
  <c r="C511" i="9"/>
  <c r="B511" i="9"/>
  <c r="A511" i="9"/>
  <c r="E510" i="9"/>
  <c r="D510" i="9"/>
  <c r="C510" i="9"/>
  <c r="B510" i="9"/>
  <c r="A510" i="9"/>
  <c r="E509" i="9"/>
  <c r="D509" i="9"/>
  <c r="C509" i="9"/>
  <c r="B509" i="9"/>
  <c r="A509" i="9"/>
  <c r="E508" i="9"/>
  <c r="D508" i="9"/>
  <c r="C508" i="9"/>
  <c r="B508" i="9"/>
  <c r="A508" i="9"/>
  <c r="E507" i="9"/>
  <c r="D507" i="9"/>
  <c r="C507" i="9"/>
  <c r="B507" i="9"/>
  <c r="A507" i="9"/>
  <c r="E506" i="9"/>
  <c r="D506" i="9"/>
  <c r="C506" i="9"/>
  <c r="B506" i="9"/>
  <c r="A506" i="9"/>
  <c r="E505" i="9"/>
  <c r="D505" i="9"/>
  <c r="C505" i="9"/>
  <c r="B505" i="9"/>
  <c r="A505" i="9"/>
  <c r="E504" i="9"/>
  <c r="D504" i="9"/>
  <c r="C504" i="9"/>
  <c r="B504" i="9"/>
  <c r="A504" i="9"/>
  <c r="E503" i="9"/>
  <c r="D503" i="9"/>
  <c r="C503" i="9"/>
  <c r="B503" i="9"/>
  <c r="A503" i="9"/>
  <c r="E502" i="9"/>
  <c r="D502" i="9"/>
  <c r="C502" i="9"/>
  <c r="B502" i="9"/>
  <c r="A502" i="9"/>
  <c r="E501" i="9"/>
  <c r="D501" i="9"/>
  <c r="C501" i="9"/>
  <c r="B501" i="9"/>
  <c r="A501" i="9"/>
  <c r="E500" i="9"/>
  <c r="D500" i="9"/>
  <c r="C500" i="9"/>
  <c r="B500" i="9"/>
  <c r="A500" i="9"/>
  <c r="E499" i="9"/>
  <c r="D499" i="9"/>
  <c r="C499" i="9"/>
  <c r="B499" i="9"/>
  <c r="A499" i="9"/>
  <c r="E498" i="9"/>
  <c r="D498" i="9"/>
  <c r="C498" i="9"/>
  <c r="B498" i="9"/>
  <c r="A498" i="9"/>
  <c r="E497" i="9"/>
  <c r="D497" i="9"/>
  <c r="C497" i="9"/>
  <c r="B497" i="9"/>
  <c r="A497" i="9"/>
  <c r="E496" i="9"/>
  <c r="D496" i="9"/>
  <c r="C496" i="9"/>
  <c r="B496" i="9"/>
  <c r="A496" i="9"/>
  <c r="E495" i="9"/>
  <c r="D495" i="9"/>
  <c r="C495" i="9"/>
  <c r="B495" i="9"/>
  <c r="A495" i="9"/>
  <c r="E494" i="9"/>
  <c r="D494" i="9"/>
  <c r="C494" i="9"/>
  <c r="B494" i="9"/>
  <c r="A494" i="9"/>
  <c r="E493" i="9"/>
  <c r="D493" i="9"/>
  <c r="C493" i="9"/>
  <c r="B493" i="9"/>
  <c r="A493" i="9"/>
  <c r="E492" i="9"/>
  <c r="D492" i="9"/>
  <c r="C492" i="9"/>
  <c r="B492" i="9"/>
  <c r="A492" i="9"/>
  <c r="E491" i="9"/>
  <c r="D491" i="9"/>
  <c r="C491" i="9"/>
  <c r="B491" i="9"/>
  <c r="A491" i="9"/>
  <c r="E490" i="9"/>
  <c r="D490" i="9"/>
  <c r="C490" i="9"/>
  <c r="B490" i="9"/>
  <c r="A490" i="9"/>
  <c r="E489" i="9"/>
  <c r="D489" i="9"/>
  <c r="C489" i="9"/>
  <c r="B489" i="9"/>
  <c r="A489" i="9"/>
  <c r="E488" i="9"/>
  <c r="D488" i="9"/>
  <c r="C488" i="9"/>
  <c r="B488" i="9"/>
  <c r="A488" i="9"/>
  <c r="E487" i="9"/>
  <c r="D487" i="9"/>
  <c r="C487" i="9"/>
  <c r="B487" i="9"/>
  <c r="A487" i="9"/>
  <c r="E486" i="9"/>
  <c r="D486" i="9"/>
  <c r="C486" i="9"/>
  <c r="B486" i="9"/>
  <c r="A486" i="9"/>
  <c r="E485" i="9"/>
  <c r="D485" i="9"/>
  <c r="C485" i="9"/>
  <c r="B485" i="9"/>
  <c r="A485" i="9"/>
  <c r="E484" i="9"/>
  <c r="D484" i="9"/>
  <c r="C484" i="9"/>
  <c r="B484" i="9"/>
  <c r="A484" i="9"/>
  <c r="E483" i="9"/>
  <c r="D483" i="9"/>
  <c r="C483" i="9"/>
  <c r="B483" i="9"/>
  <c r="A483" i="9"/>
  <c r="E482" i="9"/>
  <c r="D482" i="9"/>
  <c r="C482" i="9"/>
  <c r="B482" i="9"/>
  <c r="A482" i="9"/>
  <c r="E481" i="9"/>
  <c r="D481" i="9"/>
  <c r="C481" i="9"/>
  <c r="B481" i="9"/>
  <c r="A481" i="9"/>
  <c r="E480" i="9"/>
  <c r="D480" i="9"/>
  <c r="C480" i="9"/>
  <c r="B480" i="9"/>
  <c r="A480" i="9"/>
  <c r="E479" i="9"/>
  <c r="D479" i="9"/>
  <c r="C479" i="9"/>
  <c r="B479" i="9"/>
  <c r="A479" i="9"/>
  <c r="E478" i="9"/>
  <c r="D478" i="9"/>
  <c r="C478" i="9"/>
  <c r="B478" i="9"/>
  <c r="A478" i="9"/>
  <c r="E477" i="9"/>
  <c r="D477" i="9"/>
  <c r="C477" i="9"/>
  <c r="B477" i="9"/>
  <c r="A477" i="9"/>
  <c r="E476" i="9"/>
  <c r="D476" i="9"/>
  <c r="C476" i="9"/>
  <c r="B476" i="9"/>
  <c r="A476" i="9"/>
  <c r="E475" i="9"/>
  <c r="D475" i="9"/>
  <c r="C475" i="9"/>
  <c r="B475" i="9"/>
  <c r="A475" i="9"/>
  <c r="E474" i="9"/>
  <c r="D474" i="9"/>
  <c r="C474" i="9"/>
  <c r="B474" i="9"/>
  <c r="A474" i="9"/>
  <c r="E473" i="9"/>
  <c r="D473" i="9"/>
  <c r="C473" i="9"/>
  <c r="B473" i="9"/>
  <c r="A473" i="9"/>
  <c r="E472" i="9"/>
  <c r="D472" i="9"/>
  <c r="C472" i="9"/>
  <c r="B472" i="9"/>
  <c r="A472" i="9"/>
  <c r="E471" i="9"/>
  <c r="D471" i="9"/>
  <c r="C471" i="9"/>
  <c r="B471" i="9"/>
  <c r="A471" i="9"/>
  <c r="E470" i="9"/>
  <c r="D470" i="9"/>
  <c r="C470" i="9"/>
  <c r="B470" i="9"/>
  <c r="A470" i="9"/>
  <c r="E469" i="9"/>
  <c r="D469" i="9"/>
  <c r="C469" i="9"/>
  <c r="B469" i="9"/>
  <c r="A469" i="9"/>
  <c r="E468" i="9"/>
  <c r="D468" i="9"/>
  <c r="C468" i="9"/>
  <c r="B468" i="9"/>
  <c r="A468" i="9"/>
  <c r="E467" i="9"/>
  <c r="D467" i="9"/>
  <c r="C467" i="9"/>
  <c r="B467" i="9"/>
  <c r="A467" i="9"/>
  <c r="E466" i="9"/>
  <c r="D466" i="9"/>
  <c r="C466" i="9"/>
  <c r="B466" i="9"/>
  <c r="A466" i="9"/>
  <c r="E465" i="9"/>
  <c r="D465" i="9"/>
  <c r="C465" i="9"/>
  <c r="B465" i="9"/>
  <c r="A465" i="9"/>
  <c r="E464" i="9"/>
  <c r="D464" i="9"/>
  <c r="C464" i="9"/>
  <c r="B464" i="9"/>
  <c r="A464" i="9"/>
  <c r="E463" i="9"/>
  <c r="D463" i="9"/>
  <c r="C463" i="9"/>
  <c r="B463" i="9"/>
  <c r="A463" i="9"/>
  <c r="E462" i="9"/>
  <c r="D462" i="9"/>
  <c r="C462" i="9"/>
  <c r="B462" i="9"/>
  <c r="A462" i="9"/>
  <c r="E461" i="9"/>
  <c r="D461" i="9"/>
  <c r="C461" i="9"/>
  <c r="B461" i="9"/>
  <c r="A461" i="9"/>
  <c r="E460" i="9"/>
  <c r="D460" i="9"/>
  <c r="C460" i="9"/>
  <c r="B460" i="9"/>
  <c r="A460" i="9"/>
  <c r="E459" i="9"/>
  <c r="D459" i="9"/>
  <c r="C459" i="9"/>
  <c r="B459" i="9"/>
  <c r="A459" i="9"/>
  <c r="E458" i="9"/>
  <c r="D458" i="9"/>
  <c r="C458" i="9"/>
  <c r="B458" i="9"/>
  <c r="A458" i="9"/>
  <c r="E457" i="9"/>
  <c r="D457" i="9"/>
  <c r="C457" i="9"/>
  <c r="B457" i="9"/>
  <c r="A457" i="9"/>
  <c r="E456" i="9"/>
  <c r="D456" i="9"/>
  <c r="C456" i="9"/>
  <c r="B456" i="9"/>
  <c r="A456" i="9"/>
  <c r="E455" i="9"/>
  <c r="D455" i="9"/>
  <c r="C455" i="9"/>
  <c r="B455" i="9"/>
  <c r="A455" i="9"/>
  <c r="E454" i="9"/>
  <c r="D454" i="9"/>
  <c r="C454" i="9"/>
  <c r="B454" i="9"/>
  <c r="A454" i="9"/>
  <c r="E453" i="9"/>
  <c r="D453" i="9"/>
  <c r="C453" i="9"/>
  <c r="B453" i="9"/>
  <c r="A453" i="9"/>
  <c r="E452" i="9"/>
  <c r="D452" i="9"/>
  <c r="C452" i="9"/>
  <c r="B452" i="9"/>
  <c r="A452" i="9"/>
  <c r="E451" i="9"/>
  <c r="D451" i="9"/>
  <c r="C451" i="9"/>
  <c r="B451" i="9"/>
  <c r="A451" i="9"/>
  <c r="E450" i="9"/>
  <c r="D450" i="9"/>
  <c r="C450" i="9"/>
  <c r="B450" i="9"/>
  <c r="A450" i="9"/>
  <c r="E449" i="9"/>
  <c r="D449" i="9"/>
  <c r="C449" i="9"/>
  <c r="B449" i="9"/>
  <c r="A449" i="9"/>
  <c r="E448" i="9"/>
  <c r="D448" i="9"/>
  <c r="C448" i="9"/>
  <c r="B448" i="9"/>
  <c r="A448" i="9"/>
  <c r="E447" i="9"/>
  <c r="D447" i="9"/>
  <c r="C447" i="9"/>
  <c r="B447" i="9"/>
  <c r="A447" i="9"/>
  <c r="E446" i="9"/>
  <c r="D446" i="9"/>
  <c r="C446" i="9"/>
  <c r="B446" i="9"/>
  <c r="A446" i="9"/>
  <c r="E445" i="9"/>
  <c r="D445" i="9"/>
  <c r="C445" i="9"/>
  <c r="B445" i="9"/>
  <c r="A445" i="9"/>
  <c r="E444" i="9"/>
  <c r="D444" i="9"/>
  <c r="C444" i="9"/>
  <c r="B444" i="9"/>
  <c r="A444" i="9"/>
  <c r="E443" i="9"/>
  <c r="D443" i="9"/>
  <c r="C443" i="9"/>
  <c r="B443" i="9"/>
  <c r="A443" i="9"/>
  <c r="E442" i="9"/>
  <c r="D442" i="9"/>
  <c r="C442" i="9"/>
  <c r="B442" i="9"/>
  <c r="A442" i="9"/>
  <c r="E441" i="9"/>
  <c r="D441" i="9"/>
  <c r="C441" i="9"/>
  <c r="B441" i="9"/>
  <c r="A441" i="9"/>
  <c r="E440" i="9"/>
  <c r="D440" i="9"/>
  <c r="C440" i="9"/>
  <c r="B440" i="9"/>
  <c r="A440" i="9"/>
  <c r="E439" i="9"/>
  <c r="D439" i="9"/>
  <c r="C439" i="9"/>
  <c r="B439" i="9"/>
  <c r="A439" i="9"/>
  <c r="E438" i="9"/>
  <c r="D438" i="9"/>
  <c r="C438" i="9"/>
  <c r="B438" i="9"/>
  <c r="A438" i="9"/>
  <c r="E437" i="9"/>
  <c r="D437" i="9"/>
  <c r="C437" i="9"/>
  <c r="B437" i="9"/>
  <c r="A437" i="9"/>
  <c r="E436" i="9"/>
  <c r="D436" i="9"/>
  <c r="C436" i="9"/>
  <c r="B436" i="9"/>
  <c r="A436" i="9"/>
  <c r="E435" i="9"/>
  <c r="D435" i="9"/>
  <c r="C435" i="9"/>
  <c r="B435" i="9"/>
  <c r="A435" i="9"/>
  <c r="E434" i="9"/>
  <c r="D434" i="9"/>
  <c r="C434" i="9"/>
  <c r="B434" i="9"/>
  <c r="A434" i="9"/>
  <c r="E433" i="9"/>
  <c r="D433" i="9"/>
  <c r="C433" i="9"/>
  <c r="B433" i="9"/>
  <c r="A433" i="9"/>
  <c r="E432" i="9"/>
  <c r="D432" i="9"/>
  <c r="C432" i="9"/>
  <c r="B432" i="9"/>
  <c r="A432" i="9"/>
  <c r="E431" i="9"/>
  <c r="D431" i="9"/>
  <c r="C431" i="9"/>
  <c r="B431" i="9"/>
  <c r="A431" i="9"/>
  <c r="E430" i="9"/>
  <c r="D430" i="9"/>
  <c r="C430" i="9"/>
  <c r="B430" i="9"/>
  <c r="A430" i="9"/>
  <c r="E429" i="9"/>
  <c r="D429" i="9"/>
  <c r="C429" i="9"/>
  <c r="B429" i="9"/>
  <c r="A429" i="9"/>
  <c r="E428" i="9"/>
  <c r="D428" i="9"/>
  <c r="C428" i="9"/>
  <c r="B428" i="9"/>
  <c r="A428" i="9"/>
  <c r="E427" i="9"/>
  <c r="D427" i="9"/>
  <c r="C427" i="9"/>
  <c r="B427" i="9"/>
  <c r="A427" i="9"/>
  <c r="E426" i="9"/>
  <c r="D426" i="9"/>
  <c r="C426" i="9"/>
  <c r="B426" i="9"/>
  <c r="A426" i="9"/>
  <c r="E425" i="9"/>
  <c r="D425" i="9"/>
  <c r="C425" i="9"/>
  <c r="B425" i="9"/>
  <c r="A425" i="9"/>
  <c r="E424" i="9"/>
  <c r="D424" i="9"/>
  <c r="C424" i="9"/>
  <c r="B424" i="9"/>
  <c r="A424" i="9"/>
  <c r="E423" i="9"/>
  <c r="D423" i="9"/>
  <c r="C423" i="9"/>
  <c r="B423" i="9"/>
  <c r="A423" i="9"/>
  <c r="E422" i="9"/>
  <c r="D422" i="9"/>
  <c r="C422" i="9"/>
  <c r="B422" i="9"/>
  <c r="A422" i="9"/>
  <c r="E421" i="9"/>
  <c r="D421" i="9"/>
  <c r="C421" i="9"/>
  <c r="B421" i="9"/>
  <c r="A421" i="9"/>
  <c r="E420" i="9"/>
  <c r="D420" i="9"/>
  <c r="C420" i="9"/>
  <c r="B420" i="9"/>
  <c r="A420" i="9"/>
  <c r="E419" i="9"/>
  <c r="D419" i="9"/>
  <c r="C419" i="9"/>
  <c r="B419" i="9"/>
  <c r="A419" i="9"/>
  <c r="E418" i="9"/>
  <c r="D418" i="9"/>
  <c r="C418" i="9"/>
  <c r="B418" i="9"/>
  <c r="A418" i="9"/>
  <c r="E417" i="9"/>
  <c r="D417" i="9"/>
  <c r="C417" i="9"/>
  <c r="B417" i="9"/>
  <c r="A417" i="9"/>
  <c r="E416" i="9"/>
  <c r="D416" i="9"/>
  <c r="C416" i="9"/>
  <c r="B416" i="9"/>
  <c r="A416" i="9"/>
  <c r="E415" i="9"/>
  <c r="D415" i="9"/>
  <c r="C415" i="9"/>
  <c r="B415" i="9"/>
  <c r="A415" i="9"/>
  <c r="E414" i="9"/>
  <c r="D414" i="9"/>
  <c r="C414" i="9"/>
  <c r="B414" i="9"/>
  <c r="A414" i="9"/>
  <c r="E413" i="9"/>
  <c r="D413" i="9"/>
  <c r="C413" i="9"/>
  <c r="B413" i="9"/>
  <c r="A413" i="9"/>
  <c r="E412" i="9"/>
  <c r="D412" i="9"/>
  <c r="C412" i="9"/>
  <c r="B412" i="9"/>
  <c r="A412" i="9"/>
  <c r="E411" i="9"/>
  <c r="D411" i="9"/>
  <c r="C411" i="9"/>
  <c r="B411" i="9"/>
  <c r="A411" i="9"/>
  <c r="E410" i="9"/>
  <c r="D410" i="9"/>
  <c r="C410" i="9"/>
  <c r="B410" i="9"/>
  <c r="A410" i="9"/>
  <c r="E409" i="9"/>
  <c r="D409" i="9"/>
  <c r="C409" i="9"/>
  <c r="B409" i="9"/>
  <c r="A409" i="9"/>
  <c r="E408" i="9"/>
  <c r="D408" i="9"/>
  <c r="C408" i="9"/>
  <c r="B408" i="9"/>
  <c r="A408" i="9"/>
  <c r="E407" i="9"/>
  <c r="D407" i="9"/>
  <c r="C407" i="9"/>
  <c r="B407" i="9"/>
  <c r="A407" i="9"/>
  <c r="E406" i="9"/>
  <c r="D406" i="9"/>
  <c r="C406" i="9"/>
  <c r="B406" i="9"/>
  <c r="A406" i="9"/>
  <c r="E405" i="9"/>
  <c r="D405" i="9"/>
  <c r="C405" i="9"/>
  <c r="B405" i="9"/>
  <c r="A405" i="9"/>
  <c r="E404" i="9"/>
  <c r="D404" i="9"/>
  <c r="C404" i="9"/>
  <c r="B404" i="9"/>
  <c r="A404" i="9"/>
  <c r="E403" i="9"/>
  <c r="D403" i="9"/>
  <c r="C403" i="9"/>
  <c r="B403" i="9"/>
  <c r="A403" i="9"/>
  <c r="E402" i="9"/>
  <c r="D402" i="9"/>
  <c r="C402" i="9"/>
  <c r="B402" i="9"/>
  <c r="A402" i="9"/>
  <c r="E401" i="9"/>
  <c r="D401" i="9"/>
  <c r="C401" i="9"/>
  <c r="B401" i="9"/>
  <c r="A401" i="9"/>
  <c r="E400" i="9"/>
  <c r="D400" i="9"/>
  <c r="C400" i="9"/>
  <c r="B400" i="9"/>
  <c r="A400" i="9"/>
  <c r="E399" i="9"/>
  <c r="D399" i="9"/>
  <c r="C399" i="9"/>
  <c r="B399" i="9"/>
  <c r="A399" i="9"/>
  <c r="E398" i="9"/>
  <c r="D398" i="9"/>
  <c r="C398" i="9"/>
  <c r="B398" i="9"/>
  <c r="A398" i="9"/>
  <c r="E397" i="9"/>
  <c r="D397" i="9"/>
  <c r="C397" i="9"/>
  <c r="B397" i="9"/>
  <c r="A397" i="9"/>
  <c r="E396" i="9"/>
  <c r="D396" i="9"/>
  <c r="C396" i="9"/>
  <c r="B396" i="9"/>
  <c r="A396" i="9"/>
  <c r="E395" i="9"/>
  <c r="D395" i="9"/>
  <c r="C395" i="9"/>
  <c r="B395" i="9"/>
  <c r="A395" i="9"/>
  <c r="E394" i="9"/>
  <c r="D394" i="9"/>
  <c r="C394" i="9"/>
  <c r="B394" i="9"/>
  <c r="A394" i="9"/>
  <c r="E393" i="9"/>
  <c r="D393" i="9"/>
  <c r="C393" i="9"/>
  <c r="B393" i="9"/>
  <c r="A393" i="9"/>
  <c r="E392" i="9"/>
  <c r="D392" i="9"/>
  <c r="C392" i="9"/>
  <c r="B392" i="9"/>
  <c r="A392" i="9"/>
  <c r="E391" i="9"/>
  <c r="D391" i="9"/>
  <c r="C391" i="9"/>
  <c r="B391" i="9"/>
  <c r="A391" i="9"/>
  <c r="E390" i="9"/>
  <c r="D390" i="9"/>
  <c r="C390" i="9"/>
  <c r="B390" i="9"/>
  <c r="A390" i="9"/>
  <c r="E389" i="9"/>
  <c r="D389" i="9"/>
  <c r="C389" i="9"/>
  <c r="B389" i="9"/>
  <c r="A389" i="9"/>
  <c r="E388" i="9"/>
  <c r="D388" i="9"/>
  <c r="C388" i="9"/>
  <c r="B388" i="9"/>
  <c r="A388" i="9"/>
  <c r="E387" i="9"/>
  <c r="D387" i="9"/>
  <c r="C387" i="9"/>
  <c r="B387" i="9"/>
  <c r="A387" i="9"/>
  <c r="E386" i="9"/>
  <c r="D386" i="9"/>
  <c r="C386" i="9"/>
  <c r="B386" i="9"/>
  <c r="A386" i="9"/>
  <c r="E385" i="9"/>
  <c r="D385" i="9"/>
  <c r="C385" i="9"/>
  <c r="B385" i="9"/>
  <c r="A385" i="9"/>
  <c r="E384" i="9"/>
  <c r="D384" i="9"/>
  <c r="C384" i="9"/>
  <c r="B384" i="9"/>
  <c r="A384" i="9"/>
  <c r="E383" i="9"/>
  <c r="D383" i="9"/>
  <c r="C383" i="9"/>
  <c r="B383" i="9"/>
  <c r="A383" i="9"/>
  <c r="E382" i="9"/>
  <c r="D382" i="9"/>
  <c r="C382" i="9"/>
  <c r="B382" i="9"/>
  <c r="A382" i="9"/>
  <c r="E381" i="9"/>
  <c r="D381" i="9"/>
  <c r="C381" i="9"/>
  <c r="B381" i="9"/>
  <c r="A381" i="9"/>
  <c r="E380" i="9"/>
  <c r="D380" i="9"/>
  <c r="C380" i="9"/>
  <c r="B380" i="9"/>
  <c r="A380" i="9"/>
  <c r="E379" i="9"/>
  <c r="D379" i="9"/>
  <c r="C379" i="9"/>
  <c r="B379" i="9"/>
  <c r="A379" i="9"/>
  <c r="E378" i="9"/>
  <c r="D378" i="9"/>
  <c r="C378" i="9"/>
  <c r="B378" i="9"/>
  <c r="A378" i="9"/>
  <c r="E377" i="9"/>
  <c r="D377" i="9"/>
  <c r="C377" i="9"/>
  <c r="B377" i="9"/>
  <c r="A377" i="9"/>
  <c r="E376" i="9"/>
  <c r="D376" i="9"/>
  <c r="C376" i="9"/>
  <c r="B376" i="9"/>
  <c r="A376" i="9"/>
  <c r="E375" i="9"/>
  <c r="D375" i="9"/>
  <c r="C375" i="9"/>
  <c r="B375" i="9"/>
  <c r="A375" i="9"/>
  <c r="E374" i="9"/>
  <c r="D374" i="9"/>
  <c r="C374" i="9"/>
  <c r="B374" i="9"/>
  <c r="A374" i="9"/>
  <c r="E373" i="9"/>
  <c r="D373" i="9"/>
  <c r="C373" i="9"/>
  <c r="B373" i="9"/>
  <c r="A373" i="9"/>
  <c r="E372" i="9"/>
  <c r="D372" i="9"/>
  <c r="C372" i="9"/>
  <c r="B372" i="9"/>
  <c r="A372" i="9"/>
  <c r="E371" i="9"/>
  <c r="D371" i="9"/>
  <c r="C371" i="9"/>
  <c r="B371" i="9"/>
  <c r="A371" i="9"/>
  <c r="E370" i="9"/>
  <c r="D370" i="9"/>
  <c r="C370" i="9"/>
  <c r="B370" i="9"/>
  <c r="A370" i="9"/>
  <c r="E369" i="9"/>
  <c r="D369" i="9"/>
  <c r="C369" i="9"/>
  <c r="B369" i="9"/>
  <c r="A369" i="9"/>
  <c r="E368" i="9"/>
  <c r="D368" i="9"/>
  <c r="C368" i="9"/>
  <c r="B368" i="9"/>
  <c r="A368" i="9"/>
  <c r="E367" i="9"/>
  <c r="D367" i="9"/>
  <c r="C367" i="9"/>
  <c r="B367" i="9"/>
  <c r="A367" i="9"/>
  <c r="E366" i="9"/>
  <c r="D366" i="9"/>
  <c r="C366" i="9"/>
  <c r="B366" i="9"/>
  <c r="A366" i="9"/>
  <c r="E365" i="9"/>
  <c r="D365" i="9"/>
  <c r="C365" i="9"/>
  <c r="B365" i="9"/>
  <c r="A365" i="9"/>
  <c r="E364" i="9"/>
  <c r="D364" i="9"/>
  <c r="C364" i="9"/>
  <c r="B364" i="9"/>
  <c r="A364" i="9"/>
  <c r="E363" i="9"/>
  <c r="D363" i="9"/>
  <c r="C363" i="9"/>
  <c r="B363" i="9"/>
  <c r="A363" i="9"/>
  <c r="E362" i="9"/>
  <c r="D362" i="9"/>
  <c r="C362" i="9"/>
  <c r="B362" i="9"/>
  <c r="A362" i="9"/>
  <c r="E361" i="9"/>
  <c r="D361" i="9"/>
  <c r="C361" i="9"/>
  <c r="B361" i="9"/>
  <c r="A361" i="9"/>
  <c r="E360" i="9"/>
  <c r="D360" i="9"/>
  <c r="C360" i="9"/>
  <c r="B360" i="9"/>
  <c r="A360" i="9"/>
  <c r="E359" i="9"/>
  <c r="D359" i="9"/>
  <c r="C359" i="9"/>
  <c r="B359" i="9"/>
  <c r="A359" i="9"/>
  <c r="E358" i="9"/>
  <c r="D358" i="9"/>
  <c r="C358" i="9"/>
  <c r="B358" i="9"/>
  <c r="A358" i="9"/>
  <c r="E357" i="9"/>
  <c r="D357" i="9"/>
  <c r="C357" i="9"/>
  <c r="B357" i="9"/>
  <c r="A357" i="9"/>
  <c r="E356" i="9"/>
  <c r="D356" i="9"/>
  <c r="C356" i="9"/>
  <c r="B356" i="9"/>
  <c r="A356" i="9"/>
  <c r="E355" i="9"/>
  <c r="D355" i="9"/>
  <c r="C355" i="9"/>
  <c r="B355" i="9"/>
  <c r="A355" i="9"/>
  <c r="E354" i="9"/>
  <c r="D354" i="9"/>
  <c r="C354" i="9"/>
  <c r="B354" i="9"/>
  <c r="A354" i="9"/>
  <c r="E353" i="9"/>
  <c r="D353" i="9"/>
  <c r="C353" i="9"/>
  <c r="B353" i="9"/>
  <c r="A353" i="9"/>
  <c r="E352" i="9"/>
  <c r="D352" i="9"/>
  <c r="C352" i="9"/>
  <c r="B352" i="9"/>
  <c r="A352" i="9"/>
  <c r="E351" i="9"/>
  <c r="D351" i="9"/>
  <c r="C351" i="9"/>
  <c r="B351" i="9"/>
  <c r="A351" i="9"/>
  <c r="E350" i="9"/>
  <c r="D350" i="9"/>
  <c r="C350" i="9"/>
  <c r="B350" i="9"/>
  <c r="A350" i="9"/>
  <c r="E349" i="9"/>
  <c r="D349" i="9"/>
  <c r="C349" i="9"/>
  <c r="B349" i="9"/>
  <c r="A349" i="9"/>
  <c r="E348" i="9"/>
  <c r="D348" i="9"/>
  <c r="C348" i="9"/>
  <c r="B348" i="9"/>
  <c r="A348" i="9"/>
  <c r="E347" i="9"/>
  <c r="D347" i="9"/>
  <c r="C347" i="9"/>
  <c r="B347" i="9"/>
  <c r="A347" i="9"/>
  <c r="E346" i="9"/>
  <c r="D346" i="9"/>
  <c r="C346" i="9"/>
  <c r="B346" i="9"/>
  <c r="A346" i="9"/>
  <c r="E345" i="9"/>
  <c r="D345" i="9"/>
  <c r="C345" i="9"/>
  <c r="B345" i="9"/>
  <c r="A345" i="9"/>
  <c r="E344" i="9"/>
  <c r="D344" i="9"/>
  <c r="C344" i="9"/>
  <c r="B344" i="9"/>
  <c r="A344" i="9"/>
  <c r="E343" i="9"/>
  <c r="D343" i="9"/>
  <c r="C343" i="9"/>
  <c r="B343" i="9"/>
  <c r="A343" i="9"/>
  <c r="E342" i="9"/>
  <c r="D342" i="9"/>
  <c r="C342" i="9"/>
  <c r="B342" i="9"/>
  <c r="A342" i="9"/>
  <c r="E341" i="9"/>
  <c r="D341" i="9"/>
  <c r="C341" i="9"/>
  <c r="B341" i="9"/>
  <c r="A341" i="9"/>
  <c r="E340" i="9"/>
  <c r="D340" i="9"/>
  <c r="C340" i="9"/>
  <c r="B340" i="9"/>
  <c r="A340" i="9"/>
  <c r="E339" i="9"/>
  <c r="D339" i="9"/>
  <c r="C339" i="9"/>
  <c r="B339" i="9"/>
  <c r="A339" i="9"/>
  <c r="E338" i="9"/>
  <c r="D338" i="9"/>
  <c r="C338" i="9"/>
  <c r="B338" i="9"/>
  <c r="A338" i="9"/>
  <c r="E337" i="9"/>
  <c r="D337" i="9"/>
  <c r="C337" i="9"/>
  <c r="B337" i="9"/>
  <c r="A337" i="9"/>
  <c r="E336" i="9"/>
  <c r="D336" i="9"/>
  <c r="C336" i="9"/>
  <c r="B336" i="9"/>
  <c r="A336" i="9"/>
  <c r="E335" i="9"/>
  <c r="D335" i="9"/>
  <c r="C335" i="9"/>
  <c r="B335" i="9"/>
  <c r="A335" i="9"/>
  <c r="E334" i="9"/>
  <c r="D334" i="9"/>
  <c r="C334" i="9"/>
  <c r="B334" i="9"/>
  <c r="A334" i="9"/>
  <c r="E333" i="9"/>
  <c r="D333" i="9"/>
  <c r="C333" i="9"/>
  <c r="B333" i="9"/>
  <c r="A333" i="9"/>
  <c r="E332" i="9"/>
  <c r="D332" i="9"/>
  <c r="C332" i="9"/>
  <c r="B332" i="9"/>
  <c r="A332" i="9"/>
  <c r="E331" i="9"/>
  <c r="D331" i="9"/>
  <c r="C331" i="9"/>
  <c r="B331" i="9"/>
  <c r="A331" i="9"/>
  <c r="E330" i="9"/>
  <c r="D330" i="9"/>
  <c r="C330" i="9"/>
  <c r="B330" i="9"/>
  <c r="A330" i="9"/>
  <c r="E329" i="9"/>
  <c r="D329" i="9"/>
  <c r="C329" i="9"/>
  <c r="B329" i="9"/>
  <c r="A329" i="9"/>
  <c r="E328" i="9"/>
  <c r="D328" i="9"/>
  <c r="C328" i="9"/>
  <c r="B328" i="9"/>
  <c r="A328" i="9"/>
  <c r="E327" i="9"/>
  <c r="D327" i="9"/>
  <c r="C327" i="9"/>
  <c r="B327" i="9"/>
  <c r="A327" i="9"/>
  <c r="E326" i="9"/>
  <c r="D326" i="9"/>
  <c r="C326" i="9"/>
  <c r="B326" i="9"/>
  <c r="A326" i="9"/>
  <c r="E325" i="9"/>
  <c r="D325" i="9"/>
  <c r="C325" i="9"/>
  <c r="B325" i="9"/>
  <c r="A325" i="9"/>
  <c r="E324" i="9"/>
  <c r="D324" i="9"/>
  <c r="C324" i="9"/>
  <c r="B324" i="9"/>
  <c r="A324" i="9"/>
  <c r="E323" i="9"/>
  <c r="D323" i="9"/>
  <c r="C323" i="9"/>
  <c r="B323" i="9"/>
  <c r="A323" i="9"/>
  <c r="E322" i="9"/>
  <c r="D322" i="9"/>
  <c r="C322" i="9"/>
  <c r="B322" i="9"/>
  <c r="A322" i="9"/>
  <c r="E321" i="9"/>
  <c r="D321" i="9"/>
  <c r="C321" i="9"/>
  <c r="B321" i="9"/>
  <c r="A321" i="9"/>
  <c r="E320" i="9"/>
  <c r="D320" i="9"/>
  <c r="C320" i="9"/>
  <c r="B320" i="9"/>
  <c r="A320" i="9"/>
  <c r="E319" i="9"/>
  <c r="D319" i="9"/>
  <c r="C319" i="9"/>
  <c r="B319" i="9"/>
  <c r="A319" i="9"/>
  <c r="E318" i="9"/>
  <c r="D318" i="9"/>
  <c r="C318" i="9"/>
  <c r="B318" i="9"/>
  <c r="A318" i="9"/>
  <c r="E317" i="9"/>
  <c r="D317" i="9"/>
  <c r="C317" i="9"/>
  <c r="B317" i="9"/>
  <c r="A317" i="9"/>
  <c r="E316" i="9"/>
  <c r="D316" i="9"/>
  <c r="C316" i="9"/>
  <c r="B316" i="9"/>
  <c r="A316" i="9"/>
  <c r="E315" i="9"/>
  <c r="D315" i="9"/>
  <c r="C315" i="9"/>
  <c r="B315" i="9"/>
  <c r="A315" i="9"/>
  <c r="E314" i="9"/>
  <c r="D314" i="9"/>
  <c r="C314" i="9"/>
  <c r="B314" i="9"/>
  <c r="A314" i="9"/>
  <c r="E313" i="9"/>
  <c r="D313" i="9"/>
  <c r="C313" i="9"/>
  <c r="B313" i="9"/>
  <c r="A313" i="9"/>
  <c r="E312" i="9"/>
  <c r="D312" i="9"/>
  <c r="C312" i="9"/>
  <c r="B312" i="9"/>
  <c r="A312" i="9"/>
  <c r="E311" i="9"/>
  <c r="D311" i="9"/>
  <c r="C311" i="9"/>
  <c r="B311" i="9"/>
  <c r="A311" i="9"/>
  <c r="E310" i="9"/>
  <c r="D310" i="9"/>
  <c r="C310" i="9"/>
  <c r="B310" i="9"/>
  <c r="A310" i="9"/>
  <c r="E309" i="9"/>
  <c r="D309" i="9"/>
  <c r="C309" i="9"/>
  <c r="B309" i="9"/>
  <c r="A309" i="9"/>
  <c r="E308" i="9"/>
  <c r="D308" i="9"/>
  <c r="C308" i="9"/>
  <c r="B308" i="9"/>
  <c r="A308" i="9"/>
  <c r="E307" i="9"/>
  <c r="D307" i="9"/>
  <c r="C307" i="9"/>
  <c r="B307" i="9"/>
  <c r="A307" i="9"/>
  <c r="E306" i="9"/>
  <c r="D306" i="9"/>
  <c r="C306" i="9"/>
  <c r="B306" i="9"/>
  <c r="A306" i="9"/>
  <c r="E305" i="9"/>
  <c r="D305" i="9"/>
  <c r="C305" i="9"/>
  <c r="B305" i="9"/>
  <c r="A305" i="9"/>
  <c r="E304" i="9"/>
  <c r="D304" i="9"/>
  <c r="C304" i="9"/>
  <c r="B304" i="9"/>
  <c r="A304" i="9"/>
  <c r="E303" i="9"/>
  <c r="D303" i="9"/>
  <c r="C303" i="9"/>
  <c r="B303" i="9"/>
  <c r="A303" i="9"/>
  <c r="E302" i="9"/>
  <c r="D302" i="9"/>
  <c r="C302" i="9"/>
  <c r="B302" i="9"/>
  <c r="A302" i="9"/>
  <c r="E301" i="9"/>
  <c r="D301" i="9"/>
  <c r="C301" i="9"/>
  <c r="B301" i="9"/>
  <c r="A301" i="9"/>
  <c r="E300" i="9"/>
  <c r="D300" i="9"/>
  <c r="C300" i="9"/>
  <c r="B300" i="9"/>
  <c r="A300" i="9"/>
  <c r="E299" i="9"/>
  <c r="D299" i="9"/>
  <c r="C299" i="9"/>
  <c r="B299" i="9"/>
  <c r="A299" i="9"/>
  <c r="E298" i="9"/>
  <c r="D298" i="9"/>
  <c r="C298" i="9"/>
  <c r="B298" i="9"/>
  <c r="A298" i="9"/>
  <c r="E297" i="9"/>
  <c r="D297" i="9"/>
  <c r="C297" i="9"/>
  <c r="B297" i="9"/>
  <c r="A297" i="9"/>
  <c r="E296" i="9"/>
  <c r="D296" i="9"/>
  <c r="C296" i="9"/>
  <c r="B296" i="9"/>
  <c r="A296" i="9"/>
  <c r="E295" i="9"/>
  <c r="D295" i="9"/>
  <c r="C295" i="9"/>
  <c r="B295" i="9"/>
  <c r="A295" i="9"/>
  <c r="E294" i="9"/>
  <c r="D294" i="9"/>
  <c r="C294" i="9"/>
  <c r="B294" i="9"/>
  <c r="A294" i="9"/>
  <c r="E293" i="9"/>
  <c r="D293" i="9"/>
  <c r="C293" i="9"/>
  <c r="B293" i="9"/>
  <c r="A293" i="9"/>
  <c r="E292" i="9"/>
  <c r="D292" i="9"/>
  <c r="C292" i="9"/>
  <c r="B292" i="9"/>
  <c r="A292" i="9"/>
  <c r="E291" i="9"/>
  <c r="D291" i="9"/>
  <c r="C291" i="9"/>
  <c r="B291" i="9"/>
  <c r="A291" i="9"/>
  <c r="E290" i="9"/>
  <c r="D290" i="9"/>
  <c r="C290" i="9"/>
  <c r="B290" i="9"/>
  <c r="A290" i="9"/>
  <c r="E289" i="9"/>
  <c r="D289" i="9"/>
  <c r="C289" i="9"/>
  <c r="B289" i="9"/>
  <c r="A289" i="9"/>
  <c r="E288" i="9"/>
  <c r="D288" i="9"/>
  <c r="C288" i="9"/>
  <c r="B288" i="9"/>
  <c r="A288" i="9"/>
  <c r="E287" i="9"/>
  <c r="D287" i="9"/>
  <c r="C287" i="9"/>
  <c r="B287" i="9"/>
  <c r="A287" i="9"/>
  <c r="E286" i="9"/>
  <c r="D286" i="9"/>
  <c r="C286" i="9"/>
  <c r="B286" i="9"/>
  <c r="A286" i="9"/>
  <c r="E285" i="9"/>
  <c r="D285" i="9"/>
  <c r="C285" i="9"/>
  <c r="B285" i="9"/>
  <c r="A285" i="9"/>
  <c r="E284" i="9"/>
  <c r="D284" i="9"/>
  <c r="C284" i="9"/>
  <c r="B284" i="9"/>
  <c r="A284" i="9"/>
  <c r="E283" i="9"/>
  <c r="D283" i="9"/>
  <c r="C283" i="9"/>
  <c r="B283" i="9"/>
  <c r="A283" i="9"/>
  <c r="E282" i="9"/>
  <c r="D282" i="9"/>
  <c r="C282" i="9"/>
  <c r="B282" i="9"/>
  <c r="A282" i="9"/>
  <c r="E281" i="9"/>
  <c r="D281" i="9"/>
  <c r="C281" i="9"/>
  <c r="B281" i="9"/>
  <c r="A281" i="9"/>
  <c r="E280" i="9"/>
  <c r="D280" i="9"/>
  <c r="C280" i="9"/>
  <c r="B280" i="9"/>
  <c r="A280" i="9"/>
  <c r="E279" i="9"/>
  <c r="D279" i="9"/>
  <c r="C279" i="9"/>
  <c r="B279" i="9"/>
  <c r="A279" i="9"/>
  <c r="E278" i="9"/>
  <c r="D278" i="9"/>
  <c r="C278" i="9"/>
  <c r="B278" i="9"/>
  <c r="A278" i="9"/>
  <c r="E277" i="9"/>
  <c r="D277" i="9"/>
  <c r="C277" i="9"/>
  <c r="B277" i="9"/>
  <c r="A277" i="9"/>
  <c r="E276" i="9"/>
  <c r="D276" i="9"/>
  <c r="C276" i="9"/>
  <c r="B276" i="9"/>
  <c r="A276" i="9"/>
  <c r="E275" i="9"/>
  <c r="D275" i="9"/>
  <c r="C275" i="9"/>
  <c r="B275" i="9"/>
  <c r="A275" i="9"/>
  <c r="E274" i="9"/>
  <c r="D274" i="9"/>
  <c r="C274" i="9"/>
  <c r="B274" i="9"/>
  <c r="A274" i="9"/>
  <c r="E273" i="9"/>
  <c r="D273" i="9"/>
  <c r="C273" i="9"/>
  <c r="B273" i="9"/>
  <c r="A273" i="9"/>
  <c r="E272" i="9"/>
  <c r="D272" i="9"/>
  <c r="C272" i="9"/>
  <c r="B272" i="9"/>
  <c r="A272" i="9"/>
  <c r="E271" i="9"/>
  <c r="D271" i="9"/>
  <c r="C271" i="9"/>
  <c r="B271" i="9"/>
  <c r="A271" i="9"/>
  <c r="E270" i="9"/>
  <c r="D270" i="9"/>
  <c r="C270" i="9"/>
  <c r="B270" i="9"/>
  <c r="A270" i="9"/>
  <c r="E269" i="9"/>
  <c r="D269" i="9"/>
  <c r="C269" i="9"/>
  <c r="B269" i="9"/>
  <c r="A269" i="9"/>
  <c r="E268" i="9"/>
  <c r="D268" i="9"/>
  <c r="C268" i="9"/>
  <c r="B268" i="9"/>
  <c r="A268" i="9"/>
  <c r="E267" i="9"/>
  <c r="D267" i="9"/>
  <c r="C267" i="9"/>
  <c r="B267" i="9"/>
  <c r="A267" i="9"/>
  <c r="E266" i="9"/>
  <c r="D266" i="9"/>
  <c r="C266" i="9"/>
  <c r="B266" i="9"/>
  <c r="A266" i="9"/>
  <c r="E265" i="9"/>
  <c r="D265" i="9"/>
  <c r="C265" i="9"/>
  <c r="B265" i="9"/>
  <c r="A265" i="9"/>
  <c r="E264" i="9"/>
  <c r="D264" i="9"/>
  <c r="C264" i="9"/>
  <c r="B264" i="9"/>
  <c r="A264" i="9"/>
  <c r="E263" i="9"/>
  <c r="D263" i="9"/>
  <c r="C263" i="9"/>
  <c r="B263" i="9"/>
  <c r="A263" i="9"/>
  <c r="E262" i="9"/>
  <c r="D262" i="9"/>
  <c r="C262" i="9"/>
  <c r="B262" i="9"/>
  <c r="A262" i="9"/>
  <c r="E261" i="9"/>
  <c r="D261" i="9"/>
  <c r="C261" i="9"/>
  <c r="B261" i="9"/>
  <c r="A261" i="9"/>
  <c r="E260" i="9"/>
  <c r="D260" i="9"/>
  <c r="C260" i="9"/>
  <c r="B260" i="9"/>
  <c r="A260" i="9"/>
  <c r="E259" i="9"/>
  <c r="D259" i="9"/>
  <c r="C259" i="9"/>
  <c r="B259" i="9"/>
  <c r="A259" i="9"/>
  <c r="E258" i="9"/>
  <c r="D258" i="9"/>
  <c r="C258" i="9"/>
  <c r="B258" i="9"/>
  <c r="A258" i="9"/>
  <c r="E257" i="9"/>
  <c r="D257" i="9"/>
  <c r="C257" i="9"/>
  <c r="B257" i="9"/>
  <c r="A257" i="9"/>
  <c r="E256" i="9"/>
  <c r="D256" i="9"/>
  <c r="C256" i="9"/>
  <c r="B256" i="9"/>
  <c r="A256" i="9"/>
  <c r="E255" i="9"/>
  <c r="D255" i="9"/>
  <c r="C255" i="9"/>
  <c r="B255" i="9"/>
  <c r="A255" i="9"/>
  <c r="E254" i="9"/>
  <c r="D254" i="9"/>
  <c r="C254" i="9"/>
  <c r="B254" i="9"/>
  <c r="A254" i="9"/>
  <c r="E253" i="9"/>
  <c r="D253" i="9"/>
  <c r="C253" i="9"/>
  <c r="B253" i="9"/>
  <c r="A253" i="9"/>
  <c r="E252" i="9"/>
  <c r="D252" i="9"/>
  <c r="C252" i="9"/>
  <c r="B252" i="9"/>
  <c r="A252" i="9"/>
  <c r="E251" i="9"/>
  <c r="D251" i="9"/>
  <c r="C251" i="9"/>
  <c r="B251" i="9"/>
  <c r="A251" i="9"/>
  <c r="E250" i="9"/>
  <c r="D250" i="9"/>
  <c r="C250" i="9"/>
  <c r="B250" i="9"/>
  <c r="A250" i="9"/>
  <c r="E249" i="9"/>
  <c r="D249" i="9"/>
  <c r="C249" i="9"/>
  <c r="B249" i="9"/>
  <c r="A249" i="9"/>
  <c r="E248" i="9"/>
  <c r="D248" i="9"/>
  <c r="C248" i="9"/>
  <c r="B248" i="9"/>
  <c r="A248" i="9"/>
  <c r="E247" i="9"/>
  <c r="D247" i="9"/>
  <c r="C247" i="9"/>
  <c r="B247" i="9"/>
  <c r="A247" i="9"/>
  <c r="E246" i="9"/>
  <c r="D246" i="9"/>
  <c r="C246" i="9"/>
  <c r="B246" i="9"/>
  <c r="A246" i="9"/>
  <c r="E245" i="9"/>
  <c r="D245" i="9"/>
  <c r="C245" i="9"/>
  <c r="B245" i="9"/>
  <c r="A245" i="9"/>
  <c r="E244" i="9"/>
  <c r="D244" i="9"/>
  <c r="C244" i="9"/>
  <c r="B244" i="9"/>
  <c r="A244" i="9"/>
  <c r="E243" i="9"/>
  <c r="D243" i="9"/>
  <c r="C243" i="9"/>
  <c r="B243" i="9"/>
  <c r="A243" i="9"/>
  <c r="E242" i="9"/>
  <c r="D242" i="9"/>
  <c r="C242" i="9"/>
  <c r="B242" i="9"/>
  <c r="A242" i="9"/>
  <c r="E241" i="9"/>
  <c r="D241" i="9"/>
  <c r="C241" i="9"/>
  <c r="B241" i="9"/>
  <c r="A241" i="9"/>
  <c r="E240" i="9"/>
  <c r="D240" i="9"/>
  <c r="C240" i="9"/>
  <c r="B240" i="9"/>
  <c r="A240" i="9"/>
  <c r="E239" i="9"/>
  <c r="D239" i="9"/>
  <c r="C239" i="9"/>
  <c r="B239" i="9"/>
  <c r="A239" i="9"/>
  <c r="E238" i="9"/>
  <c r="D238" i="9"/>
  <c r="C238" i="9"/>
  <c r="B238" i="9"/>
  <c r="A238" i="9"/>
  <c r="E237" i="9"/>
  <c r="D237" i="9"/>
  <c r="C237" i="9"/>
  <c r="B237" i="9"/>
  <c r="A237" i="9"/>
  <c r="E236" i="9"/>
  <c r="D236" i="9"/>
  <c r="C236" i="9"/>
  <c r="B236" i="9"/>
  <c r="A236" i="9"/>
  <c r="E235" i="9"/>
  <c r="D235" i="9"/>
  <c r="C235" i="9"/>
  <c r="B235" i="9"/>
  <c r="A235" i="9"/>
  <c r="E234" i="9"/>
  <c r="D234" i="9"/>
  <c r="C234" i="9"/>
  <c r="B234" i="9"/>
  <c r="A234" i="9"/>
  <c r="E233" i="9"/>
  <c r="D233" i="9"/>
  <c r="C233" i="9"/>
  <c r="B233" i="9"/>
  <c r="A233" i="9"/>
  <c r="E232" i="9"/>
  <c r="D232" i="9"/>
  <c r="C232" i="9"/>
  <c r="B232" i="9"/>
  <c r="A232" i="9"/>
  <c r="E231" i="9"/>
  <c r="D231" i="9"/>
  <c r="C231" i="9"/>
  <c r="B231" i="9"/>
  <c r="A231" i="9"/>
  <c r="E230" i="9"/>
  <c r="D230" i="9"/>
  <c r="C230" i="9"/>
  <c r="B230" i="9"/>
  <c r="A230" i="9"/>
  <c r="E229" i="9"/>
  <c r="D229" i="9"/>
  <c r="C229" i="9"/>
  <c r="B229" i="9"/>
  <c r="A229" i="9"/>
  <c r="E228" i="9"/>
  <c r="D228" i="9"/>
  <c r="C228" i="9"/>
  <c r="B228" i="9"/>
  <c r="A228" i="9"/>
  <c r="E227" i="9"/>
  <c r="D227" i="9"/>
  <c r="C227" i="9"/>
  <c r="B227" i="9"/>
  <c r="A227" i="9"/>
  <c r="E226" i="9"/>
  <c r="D226" i="9"/>
  <c r="C226" i="9"/>
  <c r="B226" i="9"/>
  <c r="A226" i="9"/>
  <c r="E225" i="9"/>
  <c r="D225" i="9"/>
  <c r="C225" i="9"/>
  <c r="B225" i="9"/>
  <c r="A225" i="9"/>
  <c r="E224" i="9"/>
  <c r="D224" i="9"/>
  <c r="C224" i="9"/>
  <c r="B224" i="9"/>
  <c r="A224" i="9"/>
  <c r="E223" i="9"/>
  <c r="D223" i="9"/>
  <c r="C223" i="9"/>
  <c r="B223" i="9"/>
  <c r="A223" i="9"/>
  <c r="E222" i="9"/>
  <c r="D222" i="9"/>
  <c r="C222" i="9"/>
  <c r="B222" i="9"/>
  <c r="A222" i="9"/>
  <c r="E221" i="9"/>
  <c r="D221" i="9"/>
  <c r="C221" i="9"/>
  <c r="B221" i="9"/>
  <c r="A221" i="9"/>
  <c r="E220" i="9"/>
  <c r="D220" i="9"/>
  <c r="C220" i="9"/>
  <c r="B220" i="9"/>
  <c r="A220" i="9"/>
  <c r="E219" i="9"/>
  <c r="D219" i="9"/>
  <c r="C219" i="9"/>
  <c r="B219" i="9"/>
  <c r="A219" i="9"/>
  <c r="E218" i="9"/>
  <c r="D218" i="9"/>
  <c r="C218" i="9"/>
  <c r="B218" i="9"/>
  <c r="A218" i="9"/>
  <c r="E217" i="9"/>
  <c r="D217" i="9"/>
  <c r="C217" i="9"/>
  <c r="B217" i="9"/>
  <c r="A217" i="9"/>
  <c r="E216" i="9"/>
  <c r="D216" i="9"/>
  <c r="C216" i="9"/>
  <c r="B216" i="9"/>
  <c r="A216" i="9"/>
  <c r="E215" i="9"/>
  <c r="D215" i="9"/>
  <c r="C215" i="9"/>
  <c r="B215" i="9"/>
  <c r="A215" i="9"/>
  <c r="E214" i="9"/>
  <c r="D214" i="9"/>
  <c r="C214" i="9"/>
  <c r="B214" i="9"/>
  <c r="A214" i="9"/>
  <c r="E213" i="9"/>
  <c r="D213" i="9"/>
  <c r="C213" i="9"/>
  <c r="B213" i="9"/>
  <c r="A213" i="9"/>
  <c r="E212" i="9"/>
  <c r="D212" i="9"/>
  <c r="C212" i="9"/>
  <c r="B212" i="9"/>
  <c r="A212" i="9"/>
  <c r="E211" i="9"/>
  <c r="D211" i="9"/>
  <c r="C211" i="9"/>
  <c r="B211" i="9"/>
  <c r="A211" i="9"/>
  <c r="E210" i="9"/>
  <c r="D210" i="9"/>
  <c r="C210" i="9"/>
  <c r="B210" i="9"/>
  <c r="A210" i="9"/>
  <c r="E209" i="9"/>
  <c r="D209" i="9"/>
  <c r="C209" i="9"/>
  <c r="B209" i="9"/>
  <c r="A209" i="9"/>
  <c r="E208" i="9"/>
  <c r="D208" i="9"/>
  <c r="C208" i="9"/>
  <c r="B208" i="9"/>
  <c r="A208" i="9"/>
  <c r="E207" i="9"/>
  <c r="D207" i="9"/>
  <c r="C207" i="9"/>
  <c r="B207" i="9"/>
  <c r="A207" i="9"/>
  <c r="E206" i="9"/>
  <c r="D206" i="9"/>
  <c r="C206" i="9"/>
  <c r="B206" i="9"/>
  <c r="A206" i="9"/>
  <c r="E205" i="9"/>
  <c r="D205" i="9"/>
  <c r="C205" i="9"/>
  <c r="B205" i="9"/>
  <c r="A205" i="9"/>
  <c r="E204" i="9"/>
  <c r="D204" i="9"/>
  <c r="C204" i="9"/>
  <c r="B204" i="9"/>
  <c r="A204" i="9"/>
  <c r="E203" i="9"/>
  <c r="D203" i="9"/>
  <c r="C203" i="9"/>
  <c r="B203" i="9"/>
  <c r="A203" i="9"/>
  <c r="E202" i="9"/>
  <c r="D202" i="9"/>
  <c r="C202" i="9"/>
  <c r="B202" i="9"/>
  <c r="A202" i="9"/>
  <c r="E201" i="9"/>
  <c r="D201" i="9"/>
  <c r="C201" i="9"/>
  <c r="B201" i="9"/>
  <c r="A201" i="9"/>
  <c r="E200" i="9"/>
  <c r="D200" i="9"/>
  <c r="C200" i="9"/>
  <c r="B200" i="9"/>
  <c r="A200" i="9"/>
  <c r="E199" i="9"/>
  <c r="D199" i="9"/>
  <c r="C199" i="9"/>
  <c r="B199" i="9"/>
  <c r="A199" i="9"/>
  <c r="E198" i="9"/>
  <c r="D198" i="9"/>
  <c r="C198" i="9"/>
  <c r="B198" i="9"/>
  <c r="A198" i="9"/>
  <c r="E197" i="9"/>
  <c r="D197" i="9"/>
  <c r="C197" i="9"/>
  <c r="B197" i="9"/>
  <c r="A197" i="9"/>
  <c r="E196" i="9"/>
  <c r="D196" i="9"/>
  <c r="C196" i="9"/>
  <c r="B196" i="9"/>
  <c r="A196" i="9"/>
  <c r="E195" i="9"/>
  <c r="D195" i="9"/>
  <c r="C195" i="9"/>
  <c r="B195" i="9"/>
  <c r="A195" i="9"/>
  <c r="E194" i="9"/>
  <c r="D194" i="9"/>
  <c r="C194" i="9"/>
  <c r="B194" i="9"/>
  <c r="A194" i="9"/>
  <c r="E193" i="9"/>
  <c r="D193" i="9"/>
  <c r="C193" i="9"/>
  <c r="B193" i="9"/>
  <c r="A193" i="9"/>
  <c r="E192" i="9"/>
  <c r="D192" i="9"/>
  <c r="C192" i="9"/>
  <c r="B192" i="9"/>
  <c r="A192" i="9"/>
  <c r="E191" i="9"/>
  <c r="D191" i="9"/>
  <c r="C191" i="9"/>
  <c r="B191" i="9"/>
  <c r="A191" i="9"/>
  <c r="E190" i="9"/>
  <c r="D190" i="9"/>
  <c r="C190" i="9"/>
  <c r="B190" i="9"/>
  <c r="A190" i="9"/>
  <c r="E189" i="9"/>
  <c r="D189" i="9"/>
  <c r="C189" i="9"/>
  <c r="B189" i="9"/>
  <c r="A189" i="9"/>
  <c r="E188" i="9"/>
  <c r="D188" i="9"/>
  <c r="C188" i="9"/>
  <c r="B188" i="9"/>
  <c r="A188" i="9"/>
  <c r="E187" i="9"/>
  <c r="D187" i="9"/>
  <c r="C187" i="9"/>
  <c r="B187" i="9"/>
  <c r="A187" i="9"/>
  <c r="E186" i="9"/>
  <c r="D186" i="9"/>
  <c r="C186" i="9"/>
  <c r="B186" i="9"/>
  <c r="A186" i="9"/>
  <c r="E185" i="9"/>
  <c r="D185" i="9"/>
  <c r="C185" i="9"/>
  <c r="B185" i="9"/>
  <c r="A185" i="9"/>
  <c r="E184" i="9"/>
  <c r="D184" i="9"/>
  <c r="C184" i="9"/>
  <c r="B184" i="9"/>
  <c r="A184" i="9"/>
  <c r="E183" i="9"/>
  <c r="D183" i="9"/>
  <c r="C183" i="9"/>
  <c r="B183" i="9"/>
  <c r="A183" i="9"/>
  <c r="E182" i="9"/>
  <c r="D182" i="9"/>
  <c r="C182" i="9"/>
  <c r="B182" i="9"/>
  <c r="A182" i="9"/>
  <c r="E181" i="9"/>
  <c r="D181" i="9"/>
  <c r="C181" i="9"/>
  <c r="B181" i="9"/>
  <c r="A181" i="9"/>
  <c r="E180" i="9"/>
  <c r="D180" i="9"/>
  <c r="C180" i="9"/>
  <c r="B180" i="9"/>
  <c r="A180" i="9"/>
  <c r="E179" i="9"/>
  <c r="D179" i="9"/>
  <c r="C179" i="9"/>
  <c r="B179" i="9"/>
  <c r="A179" i="9"/>
  <c r="E178" i="9"/>
  <c r="D178" i="9"/>
  <c r="C178" i="9"/>
  <c r="B178" i="9"/>
  <c r="A178" i="9"/>
  <c r="E177" i="9"/>
  <c r="D177" i="9"/>
  <c r="C177" i="9"/>
  <c r="B177" i="9"/>
  <c r="A177" i="9"/>
  <c r="E176" i="9"/>
  <c r="D176" i="9"/>
  <c r="C176" i="9"/>
  <c r="B176" i="9"/>
  <c r="A176" i="9"/>
  <c r="E175" i="9"/>
  <c r="D175" i="9"/>
  <c r="C175" i="9"/>
  <c r="B175" i="9"/>
  <c r="A175" i="9"/>
  <c r="E174" i="9"/>
  <c r="D174" i="9"/>
  <c r="C174" i="9"/>
  <c r="B174" i="9"/>
  <c r="A174" i="9"/>
  <c r="E173" i="9"/>
  <c r="D173" i="9"/>
  <c r="C173" i="9"/>
  <c r="B173" i="9"/>
  <c r="A173" i="9"/>
  <c r="E172" i="9"/>
  <c r="D172" i="9"/>
  <c r="C172" i="9"/>
  <c r="B172" i="9"/>
  <c r="A172" i="9"/>
  <c r="E171" i="9"/>
  <c r="D171" i="9"/>
  <c r="C171" i="9"/>
  <c r="B171" i="9"/>
  <c r="A171" i="9"/>
  <c r="E170" i="9"/>
  <c r="D170" i="9"/>
  <c r="C170" i="9"/>
  <c r="B170" i="9"/>
  <c r="A170" i="9"/>
  <c r="E169" i="9"/>
  <c r="D169" i="9"/>
  <c r="C169" i="9"/>
  <c r="B169" i="9"/>
  <c r="A169" i="9"/>
  <c r="E168" i="9"/>
  <c r="D168" i="9"/>
  <c r="C168" i="9"/>
  <c r="B168" i="9"/>
  <c r="A168" i="9"/>
  <c r="E167" i="9"/>
  <c r="D167" i="9"/>
  <c r="C167" i="9"/>
  <c r="B167" i="9"/>
  <c r="A167" i="9"/>
  <c r="E166" i="9"/>
  <c r="D166" i="9"/>
  <c r="C166" i="9"/>
  <c r="B166" i="9"/>
  <c r="A166" i="9"/>
  <c r="E165" i="9"/>
  <c r="D165" i="9"/>
  <c r="C165" i="9"/>
  <c r="B165" i="9"/>
  <c r="A165" i="9"/>
  <c r="E164" i="9"/>
  <c r="D164" i="9"/>
  <c r="C164" i="9"/>
  <c r="B164" i="9"/>
  <c r="A164" i="9"/>
  <c r="E163" i="9"/>
  <c r="D163" i="9"/>
  <c r="C163" i="9"/>
  <c r="B163" i="9"/>
  <c r="A163" i="9"/>
  <c r="E162" i="9"/>
  <c r="D162" i="9"/>
  <c r="C162" i="9"/>
  <c r="B162" i="9"/>
  <c r="A162" i="9"/>
  <c r="E161" i="9"/>
  <c r="D161" i="9"/>
  <c r="C161" i="9"/>
  <c r="B161" i="9"/>
  <c r="A161" i="9"/>
  <c r="E160" i="9"/>
  <c r="D160" i="9"/>
  <c r="C160" i="9"/>
  <c r="B160" i="9"/>
  <c r="A160" i="9"/>
  <c r="E159" i="9"/>
  <c r="D159" i="9"/>
  <c r="C159" i="9"/>
  <c r="B159" i="9"/>
  <c r="A159" i="9"/>
  <c r="E158" i="9"/>
  <c r="D158" i="9"/>
  <c r="C158" i="9"/>
  <c r="B158" i="9"/>
  <c r="A158" i="9"/>
  <c r="E157" i="9"/>
  <c r="D157" i="9"/>
  <c r="C157" i="9"/>
  <c r="B157" i="9"/>
  <c r="A157" i="9"/>
  <c r="E156" i="9"/>
  <c r="D156" i="9"/>
  <c r="C156" i="9"/>
  <c r="B156" i="9"/>
  <c r="A156" i="9"/>
  <c r="E155" i="9"/>
  <c r="D155" i="9"/>
  <c r="C155" i="9"/>
  <c r="B155" i="9"/>
  <c r="A155" i="9"/>
  <c r="E154" i="9"/>
  <c r="D154" i="9"/>
  <c r="C154" i="9"/>
  <c r="B154" i="9"/>
  <c r="A154" i="9"/>
  <c r="E153" i="9"/>
  <c r="D153" i="9"/>
  <c r="C153" i="9"/>
  <c r="B153" i="9"/>
  <c r="A153" i="9"/>
  <c r="E152" i="9"/>
  <c r="D152" i="9"/>
  <c r="C152" i="9"/>
  <c r="B152" i="9"/>
  <c r="A152" i="9"/>
  <c r="E151" i="9"/>
  <c r="D151" i="9"/>
  <c r="C151" i="9"/>
  <c r="B151" i="9"/>
  <c r="A151" i="9"/>
  <c r="E150" i="9"/>
  <c r="D150" i="9"/>
  <c r="C150" i="9"/>
  <c r="B150" i="9"/>
  <c r="A150" i="9"/>
  <c r="E149" i="9"/>
  <c r="D149" i="9"/>
  <c r="C149" i="9"/>
  <c r="B149" i="9"/>
  <c r="A149" i="9"/>
  <c r="E148" i="9"/>
  <c r="D148" i="9"/>
  <c r="C148" i="9"/>
  <c r="B148" i="9"/>
  <c r="A148" i="9"/>
  <c r="E147" i="9"/>
  <c r="D147" i="9"/>
  <c r="C147" i="9"/>
  <c r="B147" i="9"/>
  <c r="A147" i="9"/>
  <c r="E146" i="9"/>
  <c r="D146" i="9"/>
  <c r="C146" i="9"/>
  <c r="B146" i="9"/>
  <c r="A146" i="9"/>
  <c r="E145" i="9"/>
  <c r="D145" i="9"/>
  <c r="C145" i="9"/>
  <c r="B145" i="9"/>
  <c r="A145" i="9"/>
  <c r="E144" i="9"/>
  <c r="D144" i="9"/>
  <c r="C144" i="9"/>
  <c r="B144" i="9"/>
  <c r="A144" i="9"/>
  <c r="E143" i="9"/>
  <c r="D143" i="9"/>
  <c r="C143" i="9"/>
  <c r="B143" i="9"/>
  <c r="A143" i="9"/>
  <c r="E142" i="9"/>
  <c r="D142" i="9"/>
  <c r="C142" i="9"/>
  <c r="B142" i="9"/>
  <c r="A142" i="9"/>
  <c r="E141" i="9"/>
  <c r="D141" i="9"/>
  <c r="C141" i="9"/>
  <c r="B141" i="9"/>
  <c r="A141" i="9"/>
  <c r="E140" i="9"/>
  <c r="D140" i="9"/>
  <c r="C140" i="9"/>
  <c r="B140" i="9"/>
  <c r="A140" i="9"/>
  <c r="E139" i="9"/>
  <c r="D139" i="9"/>
  <c r="C139" i="9"/>
  <c r="B139" i="9"/>
  <c r="A139" i="9"/>
  <c r="E138" i="9"/>
  <c r="D138" i="9"/>
  <c r="C138" i="9"/>
  <c r="B138" i="9"/>
  <c r="A138" i="9"/>
  <c r="E137" i="9"/>
  <c r="D137" i="9"/>
  <c r="C137" i="9"/>
  <c r="B137" i="9"/>
  <c r="A137" i="9"/>
  <c r="E136" i="9"/>
  <c r="D136" i="9"/>
  <c r="C136" i="9"/>
  <c r="B136" i="9"/>
  <c r="A136" i="9"/>
  <c r="E135" i="9"/>
  <c r="D135" i="9"/>
  <c r="C135" i="9"/>
  <c r="B135" i="9"/>
  <c r="A135" i="9"/>
  <c r="E134" i="9"/>
  <c r="D134" i="9"/>
  <c r="C134" i="9"/>
  <c r="B134" i="9"/>
  <c r="A134" i="9"/>
  <c r="E133" i="9"/>
  <c r="D133" i="9"/>
  <c r="C133" i="9"/>
  <c r="B133" i="9"/>
  <c r="A133" i="9"/>
  <c r="E132" i="9"/>
  <c r="D132" i="9"/>
  <c r="C132" i="9"/>
  <c r="B132" i="9"/>
  <c r="A132" i="9"/>
  <c r="E131" i="9"/>
  <c r="D131" i="9"/>
  <c r="C131" i="9"/>
  <c r="B131" i="9"/>
  <c r="A131" i="9"/>
  <c r="E130" i="9"/>
  <c r="D130" i="9"/>
  <c r="C130" i="9"/>
  <c r="B130" i="9"/>
  <c r="A130" i="9"/>
  <c r="E129" i="9"/>
  <c r="D129" i="9"/>
  <c r="C129" i="9"/>
  <c r="B129" i="9"/>
  <c r="A129" i="9"/>
  <c r="E128" i="9"/>
  <c r="D128" i="9"/>
  <c r="C128" i="9"/>
  <c r="B128" i="9"/>
  <c r="A128" i="9"/>
  <c r="E127" i="9"/>
  <c r="D127" i="9"/>
  <c r="C127" i="9"/>
  <c r="B127" i="9"/>
  <c r="A127" i="9"/>
  <c r="E126" i="9"/>
  <c r="D126" i="9"/>
  <c r="C126" i="9"/>
  <c r="B126" i="9"/>
  <c r="A126" i="9"/>
  <c r="E125" i="9"/>
  <c r="D125" i="9"/>
  <c r="C125" i="9"/>
  <c r="B125" i="9"/>
  <c r="A125" i="9"/>
  <c r="E124" i="9"/>
  <c r="D124" i="9"/>
  <c r="C124" i="9"/>
  <c r="B124" i="9"/>
  <c r="A124" i="9"/>
  <c r="E123" i="9"/>
  <c r="D123" i="9"/>
  <c r="C123" i="9"/>
  <c r="B123" i="9"/>
  <c r="A123" i="9"/>
  <c r="E122" i="9"/>
  <c r="D122" i="9"/>
  <c r="C122" i="9"/>
  <c r="B122" i="9"/>
  <c r="A122" i="9"/>
  <c r="E121" i="9"/>
  <c r="D121" i="9"/>
  <c r="C121" i="9"/>
  <c r="B121" i="9"/>
  <c r="A121" i="9"/>
  <c r="E120" i="9"/>
  <c r="D120" i="9"/>
  <c r="C120" i="9"/>
  <c r="B120" i="9"/>
  <c r="A120" i="9"/>
  <c r="E119" i="9"/>
  <c r="D119" i="9"/>
  <c r="C119" i="9"/>
  <c r="B119" i="9"/>
  <c r="A119" i="9"/>
  <c r="E118" i="9"/>
  <c r="D118" i="9"/>
  <c r="C118" i="9"/>
  <c r="B118" i="9"/>
  <c r="A118" i="9"/>
  <c r="E117" i="9"/>
  <c r="D117" i="9"/>
  <c r="C117" i="9"/>
  <c r="B117" i="9"/>
  <c r="A117" i="9"/>
  <c r="E116" i="9"/>
  <c r="D116" i="9"/>
  <c r="C116" i="9"/>
  <c r="B116" i="9"/>
  <c r="A116" i="9"/>
  <c r="E115" i="9"/>
  <c r="D115" i="9"/>
  <c r="C115" i="9"/>
  <c r="B115" i="9"/>
  <c r="A115" i="9"/>
  <c r="E114" i="9"/>
  <c r="D114" i="9"/>
  <c r="C114" i="9"/>
  <c r="B114" i="9"/>
  <c r="A114" i="9"/>
  <c r="E113" i="9"/>
  <c r="D113" i="9"/>
  <c r="C113" i="9"/>
  <c r="B113" i="9"/>
  <c r="A113" i="9"/>
  <c r="E112" i="9"/>
  <c r="D112" i="9"/>
  <c r="C112" i="9"/>
  <c r="B112" i="9"/>
  <c r="A112" i="9"/>
  <c r="E111" i="9"/>
  <c r="D111" i="9"/>
  <c r="C111" i="9"/>
  <c r="B111" i="9"/>
  <c r="A111" i="9"/>
  <c r="E110" i="9"/>
  <c r="D110" i="9"/>
  <c r="C110" i="9"/>
  <c r="B110" i="9"/>
  <c r="A110" i="9"/>
  <c r="E109" i="9"/>
  <c r="D109" i="9"/>
  <c r="C109" i="9"/>
  <c r="B109" i="9"/>
  <c r="A109" i="9"/>
  <c r="E108" i="9"/>
  <c r="D108" i="9"/>
  <c r="C108" i="9"/>
  <c r="B108" i="9"/>
  <c r="A108" i="9"/>
  <c r="E107" i="9"/>
  <c r="D107" i="9"/>
  <c r="C107" i="9"/>
  <c r="B107" i="9"/>
  <c r="A107" i="9"/>
  <c r="E106" i="9"/>
  <c r="D106" i="9"/>
  <c r="C106" i="9"/>
  <c r="B106" i="9"/>
  <c r="A106" i="9"/>
  <c r="E105" i="9"/>
  <c r="D105" i="9"/>
  <c r="C105" i="9"/>
  <c r="B105" i="9"/>
  <c r="A105" i="9"/>
  <c r="E104" i="9"/>
  <c r="D104" i="9"/>
  <c r="C104" i="9"/>
  <c r="B104" i="9"/>
  <c r="A104" i="9"/>
  <c r="E103" i="9"/>
  <c r="D103" i="9"/>
  <c r="C103" i="9"/>
  <c r="B103" i="9"/>
  <c r="A103" i="9"/>
  <c r="E102" i="9"/>
  <c r="D102" i="9"/>
  <c r="C102" i="9"/>
  <c r="B102" i="9"/>
  <c r="A102" i="9"/>
  <c r="E101" i="9"/>
  <c r="D101" i="9"/>
  <c r="C101" i="9"/>
  <c r="B101" i="9"/>
  <c r="A101" i="9"/>
  <c r="E100" i="9"/>
  <c r="D100" i="9"/>
  <c r="C100" i="9"/>
  <c r="B100" i="9"/>
  <c r="A100" i="9"/>
  <c r="E99" i="9"/>
  <c r="D99" i="9"/>
  <c r="C99" i="9"/>
  <c r="B99" i="9"/>
  <c r="A99" i="9"/>
  <c r="E98" i="9"/>
  <c r="D98" i="9"/>
  <c r="C98" i="9"/>
  <c r="B98" i="9"/>
  <c r="A98" i="9"/>
  <c r="E97" i="9"/>
  <c r="D97" i="9"/>
  <c r="C97" i="9"/>
  <c r="B97" i="9"/>
  <c r="A97" i="9"/>
  <c r="E96" i="9"/>
  <c r="D96" i="9"/>
  <c r="C96" i="9"/>
  <c r="B96" i="9"/>
  <c r="A96" i="9"/>
  <c r="E95" i="9"/>
  <c r="D95" i="9"/>
  <c r="C95" i="9"/>
  <c r="B95" i="9"/>
  <c r="A95" i="9"/>
  <c r="E94" i="9"/>
  <c r="D94" i="9"/>
  <c r="C94" i="9"/>
  <c r="B94" i="9"/>
  <c r="A94" i="9"/>
  <c r="E93" i="9"/>
  <c r="D93" i="9"/>
  <c r="C93" i="9"/>
  <c r="B93" i="9"/>
  <c r="A93" i="9"/>
  <c r="E92" i="9"/>
  <c r="D92" i="9"/>
  <c r="C92" i="9"/>
  <c r="B92" i="9"/>
  <c r="A92" i="9"/>
  <c r="E91" i="9"/>
  <c r="D91" i="9"/>
  <c r="C91" i="9"/>
  <c r="B91" i="9"/>
  <c r="A91" i="9"/>
  <c r="E90" i="9"/>
  <c r="D90" i="9"/>
  <c r="C90" i="9"/>
  <c r="B90" i="9"/>
  <c r="A90" i="9"/>
  <c r="E89" i="9"/>
  <c r="D89" i="9"/>
  <c r="C89" i="9"/>
  <c r="B89" i="9"/>
  <c r="A89" i="9"/>
  <c r="E88" i="9"/>
  <c r="D88" i="9"/>
  <c r="C88" i="9"/>
  <c r="B88" i="9"/>
  <c r="A88" i="9"/>
  <c r="E87" i="9"/>
  <c r="D87" i="9"/>
  <c r="C87" i="9"/>
  <c r="B87" i="9"/>
  <c r="A87" i="9"/>
  <c r="E86" i="9"/>
  <c r="D86" i="9"/>
  <c r="C86" i="9"/>
  <c r="B86" i="9"/>
  <c r="A86" i="9"/>
  <c r="E85" i="9"/>
  <c r="D85" i="9"/>
  <c r="C85" i="9"/>
  <c r="B85" i="9"/>
  <c r="A85" i="9"/>
  <c r="E84" i="9"/>
  <c r="D84" i="9"/>
  <c r="C84" i="9"/>
  <c r="B84" i="9"/>
  <c r="A84" i="9"/>
  <c r="E83" i="9"/>
  <c r="D83" i="9"/>
  <c r="C83" i="9"/>
  <c r="B83" i="9"/>
  <c r="A83" i="9"/>
  <c r="E82" i="9"/>
  <c r="D82" i="9"/>
  <c r="C82" i="9"/>
  <c r="B82" i="9"/>
  <c r="A82" i="9"/>
  <c r="E81" i="9"/>
  <c r="D81" i="9"/>
  <c r="C81" i="9"/>
  <c r="B81" i="9"/>
  <c r="A81" i="9"/>
  <c r="E80" i="9"/>
  <c r="D80" i="9"/>
  <c r="C80" i="9"/>
  <c r="B80" i="9"/>
  <c r="A80" i="9"/>
  <c r="E79" i="9"/>
  <c r="D79" i="9"/>
  <c r="C79" i="9"/>
  <c r="B79" i="9"/>
  <c r="A79" i="9"/>
  <c r="E78" i="9"/>
  <c r="D78" i="9"/>
  <c r="C78" i="9"/>
  <c r="B78" i="9"/>
  <c r="A78" i="9"/>
  <c r="E77" i="9"/>
  <c r="D77" i="9"/>
  <c r="C77" i="9"/>
  <c r="B77" i="9"/>
  <c r="A77" i="9"/>
  <c r="E76" i="9"/>
  <c r="D76" i="9"/>
  <c r="C76" i="9"/>
  <c r="B76" i="9"/>
  <c r="A76" i="9"/>
  <c r="E75" i="9"/>
  <c r="D75" i="9"/>
  <c r="C75" i="9"/>
  <c r="B75" i="9"/>
  <c r="A75" i="9"/>
  <c r="E74" i="9"/>
  <c r="D74" i="9"/>
  <c r="C74" i="9"/>
  <c r="B74" i="9"/>
  <c r="A74" i="9"/>
  <c r="E73" i="9"/>
  <c r="D73" i="9"/>
  <c r="C73" i="9"/>
  <c r="B73" i="9"/>
  <c r="A73" i="9"/>
  <c r="E72" i="9"/>
  <c r="D72" i="9"/>
  <c r="C72" i="9"/>
  <c r="B72" i="9"/>
  <c r="A72" i="9"/>
  <c r="E71" i="9"/>
  <c r="D71" i="9"/>
  <c r="C71" i="9"/>
  <c r="B71" i="9"/>
  <c r="A71" i="9"/>
  <c r="E70" i="9"/>
  <c r="D70" i="9"/>
  <c r="C70" i="9"/>
  <c r="B70" i="9"/>
  <c r="A70" i="9"/>
  <c r="E69" i="9"/>
  <c r="D69" i="9"/>
  <c r="C69" i="9"/>
  <c r="B69" i="9"/>
  <c r="A69" i="9"/>
  <c r="E68" i="9"/>
  <c r="D68" i="9"/>
  <c r="C68" i="9"/>
  <c r="B68" i="9"/>
  <c r="A68" i="9"/>
  <c r="E67" i="9"/>
  <c r="D67" i="9"/>
  <c r="C67" i="9"/>
  <c r="B67" i="9"/>
  <c r="A67" i="9"/>
  <c r="E66" i="9"/>
  <c r="D66" i="9"/>
  <c r="C66" i="9"/>
  <c r="B66" i="9"/>
  <c r="A66" i="9"/>
  <c r="E65" i="9"/>
  <c r="D65" i="9"/>
  <c r="C65" i="9"/>
  <c r="B65" i="9"/>
  <c r="A65" i="9"/>
  <c r="E64" i="9"/>
  <c r="D64" i="9"/>
  <c r="C64" i="9"/>
  <c r="B64" i="9"/>
  <c r="A64" i="9"/>
  <c r="E63" i="9"/>
  <c r="D63" i="9"/>
  <c r="C63" i="9"/>
  <c r="B63" i="9"/>
  <c r="A63" i="9"/>
  <c r="E62" i="9"/>
  <c r="D62" i="9"/>
  <c r="C62" i="9"/>
  <c r="B62" i="9"/>
  <c r="A62" i="9"/>
  <c r="E61" i="9"/>
  <c r="D61" i="9"/>
  <c r="C61" i="9"/>
  <c r="B61" i="9"/>
  <c r="A61" i="9"/>
  <c r="E60" i="9"/>
  <c r="D60" i="9"/>
  <c r="C60" i="9"/>
  <c r="B60" i="9"/>
  <c r="A60" i="9"/>
  <c r="E59" i="9"/>
  <c r="D59" i="9"/>
  <c r="C59" i="9"/>
  <c r="B59" i="9"/>
  <c r="A59" i="9"/>
  <c r="E58" i="9"/>
  <c r="D58" i="9"/>
  <c r="C58" i="9"/>
  <c r="B58" i="9"/>
  <c r="A58" i="9"/>
  <c r="E57" i="9"/>
  <c r="D57" i="9"/>
  <c r="C57" i="9"/>
  <c r="B57" i="9"/>
  <c r="A57" i="9"/>
  <c r="E56" i="9"/>
  <c r="D56" i="9"/>
  <c r="C56" i="9"/>
  <c r="B56" i="9"/>
  <c r="A56" i="9"/>
  <c r="E55" i="9"/>
  <c r="D55" i="9"/>
  <c r="C55" i="9"/>
  <c r="B55" i="9"/>
  <c r="A55" i="9"/>
  <c r="E54" i="9"/>
  <c r="D54" i="9"/>
  <c r="C54" i="9"/>
  <c r="B54" i="9"/>
  <c r="A54" i="9"/>
  <c r="E53" i="9"/>
  <c r="D53" i="9"/>
  <c r="C53" i="9"/>
  <c r="B53" i="9"/>
  <c r="A53" i="9"/>
  <c r="E52" i="9"/>
  <c r="D52" i="9"/>
  <c r="C52" i="9"/>
  <c r="B52" i="9"/>
  <c r="A52" i="9"/>
  <c r="E51" i="9"/>
  <c r="D51" i="9"/>
  <c r="C51" i="9"/>
  <c r="B51" i="9"/>
  <c r="A51" i="9"/>
  <c r="E50" i="9"/>
  <c r="D50" i="9"/>
  <c r="C50" i="9"/>
  <c r="B50" i="9"/>
  <c r="A50" i="9"/>
  <c r="E49" i="9"/>
  <c r="D49" i="9"/>
  <c r="C49" i="9"/>
  <c r="B49" i="9"/>
  <c r="A49" i="9"/>
  <c r="E48" i="9"/>
  <c r="D48" i="9"/>
  <c r="C48" i="9"/>
  <c r="B48" i="9"/>
  <c r="A48" i="9"/>
  <c r="E47" i="9"/>
  <c r="D47" i="9"/>
  <c r="C47" i="9"/>
  <c r="B47" i="9"/>
  <c r="A47" i="9"/>
  <c r="E46" i="9"/>
  <c r="D46" i="9"/>
  <c r="C46" i="9"/>
  <c r="B46" i="9"/>
  <c r="A46" i="9"/>
  <c r="E45" i="9"/>
  <c r="D45" i="9"/>
  <c r="C45" i="9"/>
  <c r="B45" i="9"/>
  <c r="A45" i="9"/>
  <c r="E44" i="9"/>
  <c r="D44" i="9"/>
  <c r="C44" i="9"/>
  <c r="B44" i="9"/>
  <c r="A44" i="9"/>
  <c r="E43" i="9"/>
  <c r="D43" i="9"/>
  <c r="C43" i="9"/>
  <c r="B43" i="9"/>
  <c r="A43" i="9"/>
  <c r="E42" i="9"/>
  <c r="D42" i="9"/>
  <c r="C42" i="9"/>
  <c r="B42" i="9"/>
  <c r="A42" i="9"/>
  <c r="E41" i="9"/>
  <c r="D41" i="9"/>
  <c r="C41" i="9"/>
  <c r="B41" i="9"/>
  <c r="A41" i="9"/>
  <c r="E40" i="9"/>
  <c r="D40" i="9"/>
  <c r="C40" i="9"/>
  <c r="B40" i="9"/>
  <c r="A40" i="9"/>
  <c r="E39" i="9"/>
  <c r="D39" i="9"/>
  <c r="C39" i="9"/>
  <c r="B39" i="9"/>
  <c r="A39" i="9"/>
  <c r="E38" i="9"/>
  <c r="G38" i="9" s="1"/>
  <c r="G39" i="9" s="1"/>
  <c r="D38" i="9"/>
  <c r="C38" i="9"/>
  <c r="B38" i="9"/>
  <c r="A38" i="9"/>
  <c r="L21" i="9"/>
  <c r="S10" i="9"/>
  <c r="E1123" i="8"/>
  <c r="D1123" i="8"/>
  <c r="C1123" i="8"/>
  <c r="B1123" i="8"/>
  <c r="A1123" i="8"/>
  <c r="E1122" i="8"/>
  <c r="D1122" i="8"/>
  <c r="C1122" i="8"/>
  <c r="B1122" i="8"/>
  <c r="A1122" i="8"/>
  <c r="E1121" i="8"/>
  <c r="D1121" i="8"/>
  <c r="C1121" i="8"/>
  <c r="B1121" i="8"/>
  <c r="A1121" i="8"/>
  <c r="E1120" i="8"/>
  <c r="D1120" i="8"/>
  <c r="C1120" i="8"/>
  <c r="B1120" i="8"/>
  <c r="A1120" i="8"/>
  <c r="E1119" i="8"/>
  <c r="D1119" i="8"/>
  <c r="C1119" i="8"/>
  <c r="B1119" i="8"/>
  <c r="A1119" i="8"/>
  <c r="E1118" i="8"/>
  <c r="D1118" i="8"/>
  <c r="C1118" i="8"/>
  <c r="B1118" i="8"/>
  <c r="A1118" i="8"/>
  <c r="E1117" i="8"/>
  <c r="D1117" i="8"/>
  <c r="C1117" i="8"/>
  <c r="B1117" i="8"/>
  <c r="A1117" i="8"/>
  <c r="E1116" i="8"/>
  <c r="D1116" i="8"/>
  <c r="C1116" i="8"/>
  <c r="B1116" i="8"/>
  <c r="A1116" i="8"/>
  <c r="E1115" i="8"/>
  <c r="D1115" i="8"/>
  <c r="C1115" i="8"/>
  <c r="B1115" i="8"/>
  <c r="A1115" i="8"/>
  <c r="E1114" i="8"/>
  <c r="D1114" i="8"/>
  <c r="C1114" i="8"/>
  <c r="B1114" i="8"/>
  <c r="A1114" i="8"/>
  <c r="E1113" i="8"/>
  <c r="D1113" i="8"/>
  <c r="C1113" i="8"/>
  <c r="B1113" i="8"/>
  <c r="A1113" i="8"/>
  <c r="E1112" i="8"/>
  <c r="D1112" i="8"/>
  <c r="C1112" i="8"/>
  <c r="B1112" i="8"/>
  <c r="A1112" i="8"/>
  <c r="E1111" i="8"/>
  <c r="D1111" i="8"/>
  <c r="C1111" i="8"/>
  <c r="B1111" i="8"/>
  <c r="A1111" i="8"/>
  <c r="E1110" i="8"/>
  <c r="D1110" i="8"/>
  <c r="C1110" i="8"/>
  <c r="B1110" i="8"/>
  <c r="A1110" i="8"/>
  <c r="E1109" i="8"/>
  <c r="D1109" i="8"/>
  <c r="C1109" i="8"/>
  <c r="B1109" i="8"/>
  <c r="A1109" i="8"/>
  <c r="E1108" i="8"/>
  <c r="D1108" i="8"/>
  <c r="C1108" i="8"/>
  <c r="B1108" i="8"/>
  <c r="A1108" i="8"/>
  <c r="E1107" i="8"/>
  <c r="D1107" i="8"/>
  <c r="C1107" i="8"/>
  <c r="B1107" i="8"/>
  <c r="A1107" i="8"/>
  <c r="E1106" i="8"/>
  <c r="D1106" i="8"/>
  <c r="C1106" i="8"/>
  <c r="B1106" i="8"/>
  <c r="A1106" i="8"/>
  <c r="E1105" i="8"/>
  <c r="D1105" i="8"/>
  <c r="C1105" i="8"/>
  <c r="B1105" i="8"/>
  <c r="A1105" i="8"/>
  <c r="E1104" i="8"/>
  <c r="D1104" i="8"/>
  <c r="C1104" i="8"/>
  <c r="B1104" i="8"/>
  <c r="A1104" i="8"/>
  <c r="E1103" i="8"/>
  <c r="D1103" i="8"/>
  <c r="C1103" i="8"/>
  <c r="B1103" i="8"/>
  <c r="A1103" i="8"/>
  <c r="E1102" i="8"/>
  <c r="D1102" i="8"/>
  <c r="C1102" i="8"/>
  <c r="B1102" i="8"/>
  <c r="A1102" i="8"/>
  <c r="E1101" i="8"/>
  <c r="D1101" i="8"/>
  <c r="C1101" i="8"/>
  <c r="B1101" i="8"/>
  <c r="A1101" i="8"/>
  <c r="E1100" i="8"/>
  <c r="D1100" i="8"/>
  <c r="C1100" i="8"/>
  <c r="B1100" i="8"/>
  <c r="A1100" i="8"/>
  <c r="E1099" i="8"/>
  <c r="D1099" i="8"/>
  <c r="C1099" i="8"/>
  <c r="B1099" i="8"/>
  <c r="A1099" i="8"/>
  <c r="E1098" i="8"/>
  <c r="D1098" i="8"/>
  <c r="C1098" i="8"/>
  <c r="B1098" i="8"/>
  <c r="A1098" i="8"/>
  <c r="E1097" i="8"/>
  <c r="D1097" i="8"/>
  <c r="C1097" i="8"/>
  <c r="B1097" i="8"/>
  <c r="A1097" i="8"/>
  <c r="E1096" i="8"/>
  <c r="D1096" i="8"/>
  <c r="C1096" i="8"/>
  <c r="B1096" i="8"/>
  <c r="A1096" i="8"/>
  <c r="E1095" i="8"/>
  <c r="D1095" i="8"/>
  <c r="C1095" i="8"/>
  <c r="B1095" i="8"/>
  <c r="A1095" i="8"/>
  <c r="E1094" i="8"/>
  <c r="D1094" i="8"/>
  <c r="C1094" i="8"/>
  <c r="B1094" i="8"/>
  <c r="A1094" i="8"/>
  <c r="E1093" i="8"/>
  <c r="D1093" i="8"/>
  <c r="C1093" i="8"/>
  <c r="B1093" i="8"/>
  <c r="A1093" i="8"/>
  <c r="E1092" i="8"/>
  <c r="D1092" i="8"/>
  <c r="C1092" i="8"/>
  <c r="B1092" i="8"/>
  <c r="A1092" i="8"/>
  <c r="E1091" i="8"/>
  <c r="D1091" i="8"/>
  <c r="C1091" i="8"/>
  <c r="B1091" i="8"/>
  <c r="A1091" i="8"/>
  <c r="E1090" i="8"/>
  <c r="D1090" i="8"/>
  <c r="C1090" i="8"/>
  <c r="B1090" i="8"/>
  <c r="A1090" i="8"/>
  <c r="E1089" i="8"/>
  <c r="D1089" i="8"/>
  <c r="C1089" i="8"/>
  <c r="B1089" i="8"/>
  <c r="A1089" i="8"/>
  <c r="E1088" i="8"/>
  <c r="D1088" i="8"/>
  <c r="C1088" i="8"/>
  <c r="B1088" i="8"/>
  <c r="A1088" i="8"/>
  <c r="E1087" i="8"/>
  <c r="D1087" i="8"/>
  <c r="C1087" i="8"/>
  <c r="B1087" i="8"/>
  <c r="A1087" i="8"/>
  <c r="E1086" i="8"/>
  <c r="D1086" i="8"/>
  <c r="C1086" i="8"/>
  <c r="B1086" i="8"/>
  <c r="A1086" i="8"/>
  <c r="E1085" i="8"/>
  <c r="D1085" i="8"/>
  <c r="C1085" i="8"/>
  <c r="B1085" i="8"/>
  <c r="A1085" i="8"/>
  <c r="E1084" i="8"/>
  <c r="D1084" i="8"/>
  <c r="C1084" i="8"/>
  <c r="B1084" i="8"/>
  <c r="A1084" i="8"/>
  <c r="E1083" i="8"/>
  <c r="D1083" i="8"/>
  <c r="C1083" i="8"/>
  <c r="B1083" i="8"/>
  <c r="A1083" i="8"/>
  <c r="E1082" i="8"/>
  <c r="D1082" i="8"/>
  <c r="C1082" i="8"/>
  <c r="B1082" i="8"/>
  <c r="A1082" i="8"/>
  <c r="E1081" i="8"/>
  <c r="D1081" i="8"/>
  <c r="C1081" i="8"/>
  <c r="B1081" i="8"/>
  <c r="A1081" i="8"/>
  <c r="E1080" i="8"/>
  <c r="D1080" i="8"/>
  <c r="C1080" i="8"/>
  <c r="B1080" i="8"/>
  <c r="A1080" i="8"/>
  <c r="E1079" i="8"/>
  <c r="D1079" i="8"/>
  <c r="C1079" i="8"/>
  <c r="B1079" i="8"/>
  <c r="A1079" i="8"/>
  <c r="E1078" i="8"/>
  <c r="D1078" i="8"/>
  <c r="C1078" i="8"/>
  <c r="B1078" i="8"/>
  <c r="A1078" i="8"/>
  <c r="E1077" i="8"/>
  <c r="D1077" i="8"/>
  <c r="C1077" i="8"/>
  <c r="B1077" i="8"/>
  <c r="A1077" i="8"/>
  <c r="E1076" i="8"/>
  <c r="D1076" i="8"/>
  <c r="C1076" i="8"/>
  <c r="B1076" i="8"/>
  <c r="A1076" i="8"/>
  <c r="E1075" i="8"/>
  <c r="D1075" i="8"/>
  <c r="C1075" i="8"/>
  <c r="B1075" i="8"/>
  <c r="A1075" i="8"/>
  <c r="E1074" i="8"/>
  <c r="D1074" i="8"/>
  <c r="C1074" i="8"/>
  <c r="B1074" i="8"/>
  <c r="A1074" i="8"/>
  <c r="E1073" i="8"/>
  <c r="D1073" i="8"/>
  <c r="C1073" i="8"/>
  <c r="B1073" i="8"/>
  <c r="A1073" i="8"/>
  <c r="E1072" i="8"/>
  <c r="D1072" i="8"/>
  <c r="C1072" i="8"/>
  <c r="B1072" i="8"/>
  <c r="A1072" i="8"/>
  <c r="E1071" i="8"/>
  <c r="D1071" i="8"/>
  <c r="C1071" i="8"/>
  <c r="B1071" i="8"/>
  <c r="A1071" i="8"/>
  <c r="E1070" i="8"/>
  <c r="D1070" i="8"/>
  <c r="C1070" i="8"/>
  <c r="B1070" i="8"/>
  <c r="A1070" i="8"/>
  <c r="E1069" i="8"/>
  <c r="D1069" i="8"/>
  <c r="C1069" i="8"/>
  <c r="B1069" i="8"/>
  <c r="A1069" i="8"/>
  <c r="E1068" i="8"/>
  <c r="D1068" i="8"/>
  <c r="C1068" i="8"/>
  <c r="B1068" i="8"/>
  <c r="A1068" i="8"/>
  <c r="E1067" i="8"/>
  <c r="D1067" i="8"/>
  <c r="C1067" i="8"/>
  <c r="B1067" i="8"/>
  <c r="A1067" i="8"/>
  <c r="E1066" i="8"/>
  <c r="D1066" i="8"/>
  <c r="C1066" i="8"/>
  <c r="B1066" i="8"/>
  <c r="A1066" i="8"/>
  <c r="E1065" i="8"/>
  <c r="D1065" i="8"/>
  <c r="C1065" i="8"/>
  <c r="B1065" i="8"/>
  <c r="A1065" i="8"/>
  <c r="E1064" i="8"/>
  <c r="D1064" i="8"/>
  <c r="C1064" i="8"/>
  <c r="B1064" i="8"/>
  <c r="A1064" i="8"/>
  <c r="E1063" i="8"/>
  <c r="D1063" i="8"/>
  <c r="C1063" i="8"/>
  <c r="B1063" i="8"/>
  <c r="A1063" i="8"/>
  <c r="E1062" i="8"/>
  <c r="D1062" i="8"/>
  <c r="C1062" i="8"/>
  <c r="B1062" i="8"/>
  <c r="A1062" i="8"/>
  <c r="E1061" i="8"/>
  <c r="D1061" i="8"/>
  <c r="C1061" i="8"/>
  <c r="B1061" i="8"/>
  <c r="A1061" i="8"/>
  <c r="E1060" i="8"/>
  <c r="D1060" i="8"/>
  <c r="C1060" i="8"/>
  <c r="B1060" i="8"/>
  <c r="A1060" i="8"/>
  <c r="E1059" i="8"/>
  <c r="D1059" i="8"/>
  <c r="C1059" i="8"/>
  <c r="B1059" i="8"/>
  <c r="A1059" i="8"/>
  <c r="E1058" i="8"/>
  <c r="D1058" i="8"/>
  <c r="C1058" i="8"/>
  <c r="B1058" i="8"/>
  <c r="A1058" i="8"/>
  <c r="E1057" i="8"/>
  <c r="D1057" i="8"/>
  <c r="C1057" i="8"/>
  <c r="B1057" i="8"/>
  <c r="A1057" i="8"/>
  <c r="E1056" i="8"/>
  <c r="D1056" i="8"/>
  <c r="C1056" i="8"/>
  <c r="B1056" i="8"/>
  <c r="A1056" i="8"/>
  <c r="E1055" i="8"/>
  <c r="D1055" i="8"/>
  <c r="C1055" i="8"/>
  <c r="B1055" i="8"/>
  <c r="A1055" i="8"/>
  <c r="E1054" i="8"/>
  <c r="D1054" i="8"/>
  <c r="C1054" i="8"/>
  <c r="B1054" i="8"/>
  <c r="A1054" i="8"/>
  <c r="E1053" i="8"/>
  <c r="D1053" i="8"/>
  <c r="C1053" i="8"/>
  <c r="B1053" i="8"/>
  <c r="A1053" i="8"/>
  <c r="E1052" i="8"/>
  <c r="D1052" i="8"/>
  <c r="C1052" i="8"/>
  <c r="B1052" i="8"/>
  <c r="A1052" i="8"/>
  <c r="E1051" i="8"/>
  <c r="D1051" i="8"/>
  <c r="C1051" i="8"/>
  <c r="B1051" i="8"/>
  <c r="A1051" i="8"/>
  <c r="E1050" i="8"/>
  <c r="D1050" i="8"/>
  <c r="C1050" i="8"/>
  <c r="B1050" i="8"/>
  <c r="A1050" i="8"/>
  <c r="E1049" i="8"/>
  <c r="D1049" i="8"/>
  <c r="C1049" i="8"/>
  <c r="B1049" i="8"/>
  <c r="A1049" i="8"/>
  <c r="E1048" i="8"/>
  <c r="D1048" i="8"/>
  <c r="C1048" i="8"/>
  <c r="B1048" i="8"/>
  <c r="A1048" i="8"/>
  <c r="E1047" i="8"/>
  <c r="D1047" i="8"/>
  <c r="C1047" i="8"/>
  <c r="B1047" i="8"/>
  <c r="A1047" i="8"/>
  <c r="E1046" i="8"/>
  <c r="D1046" i="8"/>
  <c r="C1046" i="8"/>
  <c r="B1046" i="8"/>
  <c r="A1046" i="8"/>
  <c r="E1045" i="8"/>
  <c r="D1045" i="8"/>
  <c r="C1045" i="8"/>
  <c r="B1045" i="8"/>
  <c r="A1045" i="8"/>
  <c r="E1044" i="8"/>
  <c r="D1044" i="8"/>
  <c r="C1044" i="8"/>
  <c r="B1044" i="8"/>
  <c r="A1044" i="8"/>
  <c r="E1043" i="8"/>
  <c r="D1043" i="8"/>
  <c r="C1043" i="8"/>
  <c r="B1043" i="8"/>
  <c r="A1043" i="8"/>
  <c r="E1042" i="8"/>
  <c r="D1042" i="8"/>
  <c r="C1042" i="8"/>
  <c r="B1042" i="8"/>
  <c r="A1042" i="8"/>
  <c r="E1041" i="8"/>
  <c r="D1041" i="8"/>
  <c r="C1041" i="8"/>
  <c r="B1041" i="8"/>
  <c r="A1041" i="8"/>
  <c r="E1040" i="8"/>
  <c r="D1040" i="8"/>
  <c r="C1040" i="8"/>
  <c r="B1040" i="8"/>
  <c r="A1040" i="8"/>
  <c r="E1039" i="8"/>
  <c r="D1039" i="8"/>
  <c r="C1039" i="8"/>
  <c r="B1039" i="8"/>
  <c r="A1039" i="8"/>
  <c r="E1038" i="8"/>
  <c r="D1038" i="8"/>
  <c r="C1038" i="8"/>
  <c r="B1038" i="8"/>
  <c r="A1038" i="8"/>
  <c r="E1037" i="8"/>
  <c r="D1037" i="8"/>
  <c r="C1037" i="8"/>
  <c r="B1037" i="8"/>
  <c r="A1037" i="8"/>
  <c r="E1036" i="8"/>
  <c r="D1036" i="8"/>
  <c r="C1036" i="8"/>
  <c r="B1036" i="8"/>
  <c r="A1036" i="8"/>
  <c r="E1035" i="8"/>
  <c r="D1035" i="8"/>
  <c r="C1035" i="8"/>
  <c r="B1035" i="8"/>
  <c r="A1035" i="8"/>
  <c r="E1034" i="8"/>
  <c r="D1034" i="8"/>
  <c r="C1034" i="8"/>
  <c r="B1034" i="8"/>
  <c r="A1034" i="8"/>
  <c r="E1033" i="8"/>
  <c r="D1033" i="8"/>
  <c r="C1033" i="8"/>
  <c r="B1033" i="8"/>
  <c r="A1033" i="8"/>
  <c r="E1032" i="8"/>
  <c r="D1032" i="8"/>
  <c r="C1032" i="8"/>
  <c r="B1032" i="8"/>
  <c r="A1032" i="8"/>
  <c r="E1031" i="8"/>
  <c r="D1031" i="8"/>
  <c r="C1031" i="8"/>
  <c r="B1031" i="8"/>
  <c r="A1031" i="8"/>
  <c r="E1030" i="8"/>
  <c r="D1030" i="8"/>
  <c r="C1030" i="8"/>
  <c r="B1030" i="8"/>
  <c r="A1030" i="8"/>
  <c r="E1029" i="8"/>
  <c r="D1029" i="8"/>
  <c r="C1029" i="8"/>
  <c r="B1029" i="8"/>
  <c r="A1029" i="8"/>
  <c r="E1028" i="8"/>
  <c r="D1028" i="8"/>
  <c r="C1028" i="8"/>
  <c r="B1028" i="8"/>
  <c r="A1028" i="8"/>
  <c r="E1027" i="8"/>
  <c r="D1027" i="8"/>
  <c r="C1027" i="8"/>
  <c r="B1027" i="8"/>
  <c r="A1027" i="8"/>
  <c r="E1026" i="8"/>
  <c r="D1026" i="8"/>
  <c r="C1026" i="8"/>
  <c r="B1026" i="8"/>
  <c r="A1026" i="8"/>
  <c r="E1025" i="8"/>
  <c r="D1025" i="8"/>
  <c r="C1025" i="8"/>
  <c r="B1025" i="8"/>
  <c r="A1025" i="8"/>
  <c r="E1024" i="8"/>
  <c r="D1024" i="8"/>
  <c r="C1024" i="8"/>
  <c r="B1024" i="8"/>
  <c r="A1024" i="8"/>
  <c r="E1023" i="8"/>
  <c r="D1023" i="8"/>
  <c r="C1023" i="8"/>
  <c r="B1023" i="8"/>
  <c r="A1023" i="8"/>
  <c r="E1022" i="8"/>
  <c r="D1022" i="8"/>
  <c r="C1022" i="8"/>
  <c r="B1022" i="8"/>
  <c r="A1022" i="8"/>
  <c r="E1021" i="8"/>
  <c r="D1021" i="8"/>
  <c r="C1021" i="8"/>
  <c r="B1021" i="8"/>
  <c r="A1021" i="8"/>
  <c r="E1020" i="8"/>
  <c r="D1020" i="8"/>
  <c r="C1020" i="8"/>
  <c r="B1020" i="8"/>
  <c r="A1020" i="8"/>
  <c r="E1019" i="8"/>
  <c r="D1019" i="8"/>
  <c r="C1019" i="8"/>
  <c r="B1019" i="8"/>
  <c r="A1019" i="8"/>
  <c r="E1018" i="8"/>
  <c r="D1018" i="8"/>
  <c r="C1018" i="8"/>
  <c r="B1018" i="8"/>
  <c r="A1018" i="8"/>
  <c r="E1017" i="8"/>
  <c r="D1017" i="8"/>
  <c r="C1017" i="8"/>
  <c r="B1017" i="8"/>
  <c r="A1017" i="8"/>
  <c r="E1016" i="8"/>
  <c r="D1016" i="8"/>
  <c r="C1016" i="8"/>
  <c r="B1016" i="8"/>
  <c r="A1016" i="8"/>
  <c r="E1015" i="8"/>
  <c r="D1015" i="8"/>
  <c r="C1015" i="8"/>
  <c r="B1015" i="8"/>
  <c r="A1015" i="8"/>
  <c r="E1014" i="8"/>
  <c r="D1014" i="8"/>
  <c r="C1014" i="8"/>
  <c r="B1014" i="8"/>
  <c r="A1014" i="8"/>
  <c r="E1013" i="8"/>
  <c r="D1013" i="8"/>
  <c r="C1013" i="8"/>
  <c r="B1013" i="8"/>
  <c r="A1013" i="8"/>
  <c r="E1012" i="8"/>
  <c r="D1012" i="8"/>
  <c r="C1012" i="8"/>
  <c r="B1012" i="8"/>
  <c r="A1012" i="8"/>
  <c r="E1011" i="8"/>
  <c r="D1011" i="8"/>
  <c r="C1011" i="8"/>
  <c r="B1011" i="8"/>
  <c r="A1011" i="8"/>
  <c r="E1010" i="8"/>
  <c r="D1010" i="8"/>
  <c r="C1010" i="8"/>
  <c r="B1010" i="8"/>
  <c r="A1010" i="8"/>
  <c r="E1009" i="8"/>
  <c r="D1009" i="8"/>
  <c r="C1009" i="8"/>
  <c r="B1009" i="8"/>
  <c r="A1009" i="8"/>
  <c r="E1008" i="8"/>
  <c r="D1008" i="8"/>
  <c r="C1008" i="8"/>
  <c r="B1008" i="8"/>
  <c r="A1008" i="8"/>
  <c r="E1007" i="8"/>
  <c r="D1007" i="8"/>
  <c r="C1007" i="8"/>
  <c r="B1007" i="8"/>
  <c r="A1007" i="8"/>
  <c r="E1006" i="8"/>
  <c r="D1006" i="8"/>
  <c r="C1006" i="8"/>
  <c r="B1006" i="8"/>
  <c r="A1006" i="8"/>
  <c r="E1005" i="8"/>
  <c r="D1005" i="8"/>
  <c r="C1005" i="8"/>
  <c r="B1005" i="8"/>
  <c r="A1005" i="8"/>
  <c r="E1004" i="8"/>
  <c r="D1004" i="8"/>
  <c r="C1004" i="8"/>
  <c r="B1004" i="8"/>
  <c r="A1004" i="8"/>
  <c r="E1003" i="8"/>
  <c r="D1003" i="8"/>
  <c r="C1003" i="8"/>
  <c r="B1003" i="8"/>
  <c r="A1003" i="8"/>
  <c r="E1002" i="8"/>
  <c r="D1002" i="8"/>
  <c r="C1002" i="8"/>
  <c r="B1002" i="8"/>
  <c r="A1002" i="8"/>
  <c r="E1001" i="8"/>
  <c r="D1001" i="8"/>
  <c r="C1001" i="8"/>
  <c r="B1001" i="8"/>
  <c r="A1001" i="8"/>
  <c r="E1000" i="8"/>
  <c r="D1000" i="8"/>
  <c r="C1000" i="8"/>
  <c r="B1000" i="8"/>
  <c r="A1000" i="8"/>
  <c r="E999" i="8"/>
  <c r="D999" i="8"/>
  <c r="C999" i="8"/>
  <c r="B999" i="8"/>
  <c r="A999" i="8"/>
  <c r="E998" i="8"/>
  <c r="D998" i="8"/>
  <c r="C998" i="8"/>
  <c r="B998" i="8"/>
  <c r="A998" i="8"/>
  <c r="E997" i="8"/>
  <c r="D997" i="8"/>
  <c r="C997" i="8"/>
  <c r="B997" i="8"/>
  <c r="A997" i="8"/>
  <c r="E996" i="8"/>
  <c r="D996" i="8"/>
  <c r="C996" i="8"/>
  <c r="B996" i="8"/>
  <c r="A996" i="8"/>
  <c r="E995" i="8"/>
  <c r="D995" i="8"/>
  <c r="C995" i="8"/>
  <c r="B995" i="8"/>
  <c r="A995" i="8"/>
  <c r="E994" i="8"/>
  <c r="D994" i="8"/>
  <c r="C994" i="8"/>
  <c r="B994" i="8"/>
  <c r="A994" i="8"/>
  <c r="E993" i="8"/>
  <c r="D993" i="8"/>
  <c r="C993" i="8"/>
  <c r="B993" i="8"/>
  <c r="A993" i="8"/>
  <c r="E992" i="8"/>
  <c r="D992" i="8"/>
  <c r="C992" i="8"/>
  <c r="B992" i="8"/>
  <c r="A992" i="8"/>
  <c r="E991" i="8"/>
  <c r="D991" i="8"/>
  <c r="C991" i="8"/>
  <c r="B991" i="8"/>
  <c r="A991" i="8"/>
  <c r="E990" i="8"/>
  <c r="D990" i="8"/>
  <c r="C990" i="8"/>
  <c r="B990" i="8"/>
  <c r="A990" i="8"/>
  <c r="E989" i="8"/>
  <c r="D989" i="8"/>
  <c r="C989" i="8"/>
  <c r="B989" i="8"/>
  <c r="A989" i="8"/>
  <c r="E988" i="8"/>
  <c r="D988" i="8"/>
  <c r="C988" i="8"/>
  <c r="B988" i="8"/>
  <c r="A988" i="8"/>
  <c r="E987" i="8"/>
  <c r="D987" i="8"/>
  <c r="C987" i="8"/>
  <c r="B987" i="8"/>
  <c r="A987" i="8"/>
  <c r="E986" i="8"/>
  <c r="D986" i="8"/>
  <c r="C986" i="8"/>
  <c r="B986" i="8"/>
  <c r="A986" i="8"/>
  <c r="E985" i="8"/>
  <c r="D985" i="8"/>
  <c r="C985" i="8"/>
  <c r="B985" i="8"/>
  <c r="A985" i="8"/>
  <c r="E984" i="8"/>
  <c r="D984" i="8"/>
  <c r="C984" i="8"/>
  <c r="B984" i="8"/>
  <c r="A984" i="8"/>
  <c r="E983" i="8"/>
  <c r="D983" i="8"/>
  <c r="C983" i="8"/>
  <c r="B983" i="8"/>
  <c r="A983" i="8"/>
  <c r="E982" i="8"/>
  <c r="D982" i="8"/>
  <c r="C982" i="8"/>
  <c r="B982" i="8"/>
  <c r="A982" i="8"/>
  <c r="E981" i="8"/>
  <c r="D981" i="8"/>
  <c r="C981" i="8"/>
  <c r="B981" i="8"/>
  <c r="A981" i="8"/>
  <c r="E980" i="8"/>
  <c r="D980" i="8"/>
  <c r="C980" i="8"/>
  <c r="B980" i="8"/>
  <c r="A980" i="8"/>
  <c r="E979" i="8"/>
  <c r="D979" i="8"/>
  <c r="C979" i="8"/>
  <c r="B979" i="8"/>
  <c r="A979" i="8"/>
  <c r="E978" i="8"/>
  <c r="D978" i="8"/>
  <c r="C978" i="8"/>
  <c r="B978" i="8"/>
  <c r="A978" i="8"/>
  <c r="E977" i="8"/>
  <c r="D977" i="8"/>
  <c r="C977" i="8"/>
  <c r="B977" i="8"/>
  <c r="A977" i="8"/>
  <c r="E976" i="8"/>
  <c r="D976" i="8"/>
  <c r="C976" i="8"/>
  <c r="B976" i="8"/>
  <c r="A976" i="8"/>
  <c r="E975" i="8"/>
  <c r="D975" i="8"/>
  <c r="C975" i="8"/>
  <c r="B975" i="8"/>
  <c r="A975" i="8"/>
  <c r="E974" i="8"/>
  <c r="D974" i="8"/>
  <c r="C974" i="8"/>
  <c r="B974" i="8"/>
  <c r="A974" i="8"/>
  <c r="E973" i="8"/>
  <c r="D973" i="8"/>
  <c r="C973" i="8"/>
  <c r="B973" i="8"/>
  <c r="A973" i="8"/>
  <c r="E972" i="8"/>
  <c r="D972" i="8"/>
  <c r="C972" i="8"/>
  <c r="B972" i="8"/>
  <c r="A972" i="8"/>
  <c r="E971" i="8"/>
  <c r="D971" i="8"/>
  <c r="C971" i="8"/>
  <c r="B971" i="8"/>
  <c r="A971" i="8"/>
  <c r="E970" i="8"/>
  <c r="D970" i="8"/>
  <c r="C970" i="8"/>
  <c r="B970" i="8"/>
  <c r="A970" i="8"/>
  <c r="E969" i="8"/>
  <c r="D969" i="8"/>
  <c r="C969" i="8"/>
  <c r="B969" i="8"/>
  <c r="A969" i="8"/>
  <c r="E968" i="8"/>
  <c r="D968" i="8"/>
  <c r="C968" i="8"/>
  <c r="B968" i="8"/>
  <c r="A968" i="8"/>
  <c r="E967" i="8"/>
  <c r="D967" i="8"/>
  <c r="C967" i="8"/>
  <c r="B967" i="8"/>
  <c r="A967" i="8"/>
  <c r="E966" i="8"/>
  <c r="D966" i="8"/>
  <c r="C966" i="8"/>
  <c r="B966" i="8"/>
  <c r="A966" i="8"/>
  <c r="E965" i="8"/>
  <c r="D965" i="8"/>
  <c r="C965" i="8"/>
  <c r="B965" i="8"/>
  <c r="A965" i="8"/>
  <c r="E964" i="8"/>
  <c r="D964" i="8"/>
  <c r="C964" i="8"/>
  <c r="B964" i="8"/>
  <c r="A964" i="8"/>
  <c r="E963" i="8"/>
  <c r="D963" i="8"/>
  <c r="C963" i="8"/>
  <c r="B963" i="8"/>
  <c r="A963" i="8"/>
  <c r="E962" i="8"/>
  <c r="D962" i="8"/>
  <c r="C962" i="8"/>
  <c r="B962" i="8"/>
  <c r="A962" i="8"/>
  <c r="E961" i="8"/>
  <c r="D961" i="8"/>
  <c r="C961" i="8"/>
  <c r="B961" i="8"/>
  <c r="A961" i="8"/>
  <c r="E960" i="8"/>
  <c r="D960" i="8"/>
  <c r="C960" i="8"/>
  <c r="B960" i="8"/>
  <c r="A960" i="8"/>
  <c r="E959" i="8"/>
  <c r="D959" i="8"/>
  <c r="C959" i="8"/>
  <c r="B959" i="8"/>
  <c r="A959" i="8"/>
  <c r="E958" i="8"/>
  <c r="D958" i="8"/>
  <c r="C958" i="8"/>
  <c r="B958" i="8"/>
  <c r="A958" i="8"/>
  <c r="E957" i="8"/>
  <c r="D957" i="8"/>
  <c r="C957" i="8"/>
  <c r="B957" i="8"/>
  <c r="A957" i="8"/>
  <c r="E956" i="8"/>
  <c r="D956" i="8"/>
  <c r="C956" i="8"/>
  <c r="B956" i="8"/>
  <c r="A956" i="8"/>
  <c r="E955" i="8"/>
  <c r="D955" i="8"/>
  <c r="C955" i="8"/>
  <c r="B955" i="8"/>
  <c r="A955" i="8"/>
  <c r="E954" i="8"/>
  <c r="D954" i="8"/>
  <c r="C954" i="8"/>
  <c r="B954" i="8"/>
  <c r="A954" i="8"/>
  <c r="E953" i="8"/>
  <c r="D953" i="8"/>
  <c r="C953" i="8"/>
  <c r="B953" i="8"/>
  <c r="A953" i="8"/>
  <c r="E952" i="8"/>
  <c r="D952" i="8"/>
  <c r="C952" i="8"/>
  <c r="B952" i="8"/>
  <c r="A952" i="8"/>
  <c r="E951" i="8"/>
  <c r="D951" i="8"/>
  <c r="C951" i="8"/>
  <c r="B951" i="8"/>
  <c r="A951" i="8"/>
  <c r="E950" i="8"/>
  <c r="D950" i="8"/>
  <c r="C950" i="8"/>
  <c r="B950" i="8"/>
  <c r="A950" i="8"/>
  <c r="E949" i="8"/>
  <c r="D949" i="8"/>
  <c r="C949" i="8"/>
  <c r="B949" i="8"/>
  <c r="A949" i="8"/>
  <c r="E948" i="8"/>
  <c r="D948" i="8"/>
  <c r="C948" i="8"/>
  <c r="B948" i="8"/>
  <c r="A948" i="8"/>
  <c r="E947" i="8"/>
  <c r="D947" i="8"/>
  <c r="C947" i="8"/>
  <c r="B947" i="8"/>
  <c r="A947" i="8"/>
  <c r="E946" i="8"/>
  <c r="D946" i="8"/>
  <c r="C946" i="8"/>
  <c r="B946" i="8"/>
  <c r="A946" i="8"/>
  <c r="E945" i="8"/>
  <c r="D945" i="8"/>
  <c r="C945" i="8"/>
  <c r="B945" i="8"/>
  <c r="A945" i="8"/>
  <c r="E944" i="8"/>
  <c r="D944" i="8"/>
  <c r="C944" i="8"/>
  <c r="B944" i="8"/>
  <c r="A944" i="8"/>
  <c r="E943" i="8"/>
  <c r="D943" i="8"/>
  <c r="C943" i="8"/>
  <c r="B943" i="8"/>
  <c r="A943" i="8"/>
  <c r="E942" i="8"/>
  <c r="D942" i="8"/>
  <c r="C942" i="8"/>
  <c r="B942" i="8"/>
  <c r="A942" i="8"/>
  <c r="E941" i="8"/>
  <c r="D941" i="8"/>
  <c r="C941" i="8"/>
  <c r="B941" i="8"/>
  <c r="A941" i="8"/>
  <c r="E940" i="8"/>
  <c r="D940" i="8"/>
  <c r="C940" i="8"/>
  <c r="B940" i="8"/>
  <c r="A940" i="8"/>
  <c r="E939" i="8"/>
  <c r="D939" i="8"/>
  <c r="C939" i="8"/>
  <c r="B939" i="8"/>
  <c r="A939" i="8"/>
  <c r="E938" i="8"/>
  <c r="D938" i="8"/>
  <c r="C938" i="8"/>
  <c r="B938" i="8"/>
  <c r="A938" i="8"/>
  <c r="E937" i="8"/>
  <c r="D937" i="8"/>
  <c r="C937" i="8"/>
  <c r="B937" i="8"/>
  <c r="A937" i="8"/>
  <c r="E936" i="8"/>
  <c r="D936" i="8"/>
  <c r="C936" i="8"/>
  <c r="B936" i="8"/>
  <c r="A936" i="8"/>
  <c r="E935" i="8"/>
  <c r="D935" i="8"/>
  <c r="C935" i="8"/>
  <c r="B935" i="8"/>
  <c r="A935" i="8"/>
  <c r="E934" i="8"/>
  <c r="D934" i="8"/>
  <c r="C934" i="8"/>
  <c r="B934" i="8"/>
  <c r="A934" i="8"/>
  <c r="E933" i="8"/>
  <c r="D933" i="8"/>
  <c r="C933" i="8"/>
  <c r="B933" i="8"/>
  <c r="A933" i="8"/>
  <c r="E932" i="8"/>
  <c r="D932" i="8"/>
  <c r="C932" i="8"/>
  <c r="B932" i="8"/>
  <c r="A932" i="8"/>
  <c r="E931" i="8"/>
  <c r="D931" i="8"/>
  <c r="C931" i="8"/>
  <c r="B931" i="8"/>
  <c r="A931" i="8"/>
  <c r="E930" i="8"/>
  <c r="D930" i="8"/>
  <c r="C930" i="8"/>
  <c r="B930" i="8"/>
  <c r="A930" i="8"/>
  <c r="E929" i="8"/>
  <c r="D929" i="8"/>
  <c r="C929" i="8"/>
  <c r="B929" i="8"/>
  <c r="A929" i="8"/>
  <c r="E928" i="8"/>
  <c r="D928" i="8"/>
  <c r="C928" i="8"/>
  <c r="B928" i="8"/>
  <c r="A928" i="8"/>
  <c r="E927" i="8"/>
  <c r="D927" i="8"/>
  <c r="C927" i="8"/>
  <c r="B927" i="8"/>
  <c r="A927" i="8"/>
  <c r="E926" i="8"/>
  <c r="D926" i="8"/>
  <c r="C926" i="8"/>
  <c r="B926" i="8"/>
  <c r="A926" i="8"/>
  <c r="E925" i="8"/>
  <c r="D925" i="8"/>
  <c r="C925" i="8"/>
  <c r="B925" i="8"/>
  <c r="A925" i="8"/>
  <c r="E924" i="8"/>
  <c r="D924" i="8"/>
  <c r="C924" i="8"/>
  <c r="B924" i="8"/>
  <c r="A924" i="8"/>
  <c r="E923" i="8"/>
  <c r="D923" i="8"/>
  <c r="C923" i="8"/>
  <c r="B923" i="8"/>
  <c r="A923" i="8"/>
  <c r="E922" i="8"/>
  <c r="D922" i="8"/>
  <c r="C922" i="8"/>
  <c r="B922" i="8"/>
  <c r="A922" i="8"/>
  <c r="E921" i="8"/>
  <c r="D921" i="8"/>
  <c r="C921" i="8"/>
  <c r="B921" i="8"/>
  <c r="A921" i="8"/>
  <c r="E920" i="8"/>
  <c r="D920" i="8"/>
  <c r="C920" i="8"/>
  <c r="B920" i="8"/>
  <c r="A920" i="8"/>
  <c r="E919" i="8"/>
  <c r="D919" i="8"/>
  <c r="C919" i="8"/>
  <c r="B919" i="8"/>
  <c r="A919" i="8"/>
  <c r="E918" i="8"/>
  <c r="D918" i="8"/>
  <c r="C918" i="8"/>
  <c r="B918" i="8"/>
  <c r="A918" i="8"/>
  <c r="E917" i="8"/>
  <c r="D917" i="8"/>
  <c r="C917" i="8"/>
  <c r="B917" i="8"/>
  <c r="A917" i="8"/>
  <c r="E916" i="8"/>
  <c r="D916" i="8"/>
  <c r="C916" i="8"/>
  <c r="B916" i="8"/>
  <c r="A916" i="8"/>
  <c r="E915" i="8"/>
  <c r="D915" i="8"/>
  <c r="C915" i="8"/>
  <c r="B915" i="8"/>
  <c r="A915" i="8"/>
  <c r="E914" i="8"/>
  <c r="D914" i="8"/>
  <c r="C914" i="8"/>
  <c r="B914" i="8"/>
  <c r="A914" i="8"/>
  <c r="E913" i="8"/>
  <c r="D913" i="8"/>
  <c r="C913" i="8"/>
  <c r="B913" i="8"/>
  <c r="A913" i="8"/>
  <c r="E912" i="8"/>
  <c r="D912" i="8"/>
  <c r="C912" i="8"/>
  <c r="B912" i="8"/>
  <c r="A912" i="8"/>
  <c r="E911" i="8"/>
  <c r="D911" i="8"/>
  <c r="C911" i="8"/>
  <c r="B911" i="8"/>
  <c r="A911" i="8"/>
  <c r="E910" i="8"/>
  <c r="D910" i="8"/>
  <c r="C910" i="8"/>
  <c r="B910" i="8"/>
  <c r="A910" i="8"/>
  <c r="E909" i="8"/>
  <c r="D909" i="8"/>
  <c r="C909" i="8"/>
  <c r="B909" i="8"/>
  <c r="A909" i="8"/>
  <c r="E908" i="8"/>
  <c r="D908" i="8"/>
  <c r="C908" i="8"/>
  <c r="B908" i="8"/>
  <c r="A908" i="8"/>
  <c r="E907" i="8"/>
  <c r="D907" i="8"/>
  <c r="C907" i="8"/>
  <c r="B907" i="8"/>
  <c r="A907" i="8"/>
  <c r="E906" i="8"/>
  <c r="D906" i="8"/>
  <c r="C906" i="8"/>
  <c r="B906" i="8"/>
  <c r="A906" i="8"/>
  <c r="E905" i="8"/>
  <c r="D905" i="8"/>
  <c r="C905" i="8"/>
  <c r="B905" i="8"/>
  <c r="A905" i="8"/>
  <c r="E904" i="8"/>
  <c r="D904" i="8"/>
  <c r="C904" i="8"/>
  <c r="B904" i="8"/>
  <c r="A904" i="8"/>
  <c r="E903" i="8"/>
  <c r="D903" i="8"/>
  <c r="C903" i="8"/>
  <c r="B903" i="8"/>
  <c r="A903" i="8"/>
  <c r="E902" i="8"/>
  <c r="D902" i="8"/>
  <c r="C902" i="8"/>
  <c r="B902" i="8"/>
  <c r="A902" i="8"/>
  <c r="E901" i="8"/>
  <c r="D901" i="8"/>
  <c r="C901" i="8"/>
  <c r="B901" i="8"/>
  <c r="A901" i="8"/>
  <c r="E900" i="8"/>
  <c r="D900" i="8"/>
  <c r="C900" i="8"/>
  <c r="B900" i="8"/>
  <c r="A900" i="8"/>
  <c r="E899" i="8"/>
  <c r="D899" i="8"/>
  <c r="C899" i="8"/>
  <c r="B899" i="8"/>
  <c r="A899" i="8"/>
  <c r="E898" i="8"/>
  <c r="D898" i="8"/>
  <c r="C898" i="8"/>
  <c r="B898" i="8"/>
  <c r="A898" i="8"/>
  <c r="E897" i="8"/>
  <c r="D897" i="8"/>
  <c r="C897" i="8"/>
  <c r="B897" i="8"/>
  <c r="A897" i="8"/>
  <c r="E896" i="8"/>
  <c r="D896" i="8"/>
  <c r="C896" i="8"/>
  <c r="B896" i="8"/>
  <c r="A896" i="8"/>
  <c r="E895" i="8"/>
  <c r="D895" i="8"/>
  <c r="C895" i="8"/>
  <c r="B895" i="8"/>
  <c r="A895" i="8"/>
  <c r="E894" i="8"/>
  <c r="D894" i="8"/>
  <c r="C894" i="8"/>
  <c r="B894" i="8"/>
  <c r="A894" i="8"/>
  <c r="E893" i="8"/>
  <c r="D893" i="8"/>
  <c r="C893" i="8"/>
  <c r="B893" i="8"/>
  <c r="A893" i="8"/>
  <c r="E892" i="8"/>
  <c r="D892" i="8"/>
  <c r="C892" i="8"/>
  <c r="B892" i="8"/>
  <c r="A892" i="8"/>
  <c r="E891" i="8"/>
  <c r="D891" i="8"/>
  <c r="C891" i="8"/>
  <c r="B891" i="8"/>
  <c r="A891" i="8"/>
  <c r="E890" i="8"/>
  <c r="D890" i="8"/>
  <c r="C890" i="8"/>
  <c r="B890" i="8"/>
  <c r="A890" i="8"/>
  <c r="E889" i="8"/>
  <c r="D889" i="8"/>
  <c r="C889" i="8"/>
  <c r="B889" i="8"/>
  <c r="A889" i="8"/>
  <c r="E888" i="8"/>
  <c r="D888" i="8"/>
  <c r="C888" i="8"/>
  <c r="B888" i="8"/>
  <c r="A888" i="8"/>
  <c r="E887" i="8"/>
  <c r="D887" i="8"/>
  <c r="C887" i="8"/>
  <c r="B887" i="8"/>
  <c r="A887" i="8"/>
  <c r="E886" i="8"/>
  <c r="D886" i="8"/>
  <c r="C886" i="8"/>
  <c r="B886" i="8"/>
  <c r="A886" i="8"/>
  <c r="E885" i="8"/>
  <c r="D885" i="8"/>
  <c r="C885" i="8"/>
  <c r="B885" i="8"/>
  <c r="A885" i="8"/>
  <c r="E884" i="8"/>
  <c r="D884" i="8"/>
  <c r="C884" i="8"/>
  <c r="B884" i="8"/>
  <c r="A884" i="8"/>
  <c r="E883" i="8"/>
  <c r="D883" i="8"/>
  <c r="C883" i="8"/>
  <c r="B883" i="8"/>
  <c r="A883" i="8"/>
  <c r="E882" i="8"/>
  <c r="D882" i="8"/>
  <c r="C882" i="8"/>
  <c r="B882" i="8"/>
  <c r="A882" i="8"/>
  <c r="E881" i="8"/>
  <c r="D881" i="8"/>
  <c r="C881" i="8"/>
  <c r="B881" i="8"/>
  <c r="A881" i="8"/>
  <c r="E880" i="8"/>
  <c r="D880" i="8"/>
  <c r="C880" i="8"/>
  <c r="B880" i="8"/>
  <c r="A880" i="8"/>
  <c r="E879" i="8"/>
  <c r="D879" i="8"/>
  <c r="C879" i="8"/>
  <c r="B879" i="8"/>
  <c r="A879" i="8"/>
  <c r="E878" i="8"/>
  <c r="D878" i="8"/>
  <c r="C878" i="8"/>
  <c r="B878" i="8"/>
  <c r="A878" i="8"/>
  <c r="E877" i="8"/>
  <c r="D877" i="8"/>
  <c r="C877" i="8"/>
  <c r="B877" i="8"/>
  <c r="A877" i="8"/>
  <c r="E876" i="8"/>
  <c r="D876" i="8"/>
  <c r="C876" i="8"/>
  <c r="B876" i="8"/>
  <c r="A876" i="8"/>
  <c r="E875" i="8"/>
  <c r="D875" i="8"/>
  <c r="C875" i="8"/>
  <c r="B875" i="8"/>
  <c r="A875" i="8"/>
  <c r="E874" i="8"/>
  <c r="D874" i="8"/>
  <c r="C874" i="8"/>
  <c r="B874" i="8"/>
  <c r="A874" i="8"/>
  <c r="E873" i="8"/>
  <c r="D873" i="8"/>
  <c r="C873" i="8"/>
  <c r="B873" i="8"/>
  <c r="A873" i="8"/>
  <c r="E872" i="8"/>
  <c r="D872" i="8"/>
  <c r="C872" i="8"/>
  <c r="B872" i="8"/>
  <c r="A872" i="8"/>
  <c r="E871" i="8"/>
  <c r="D871" i="8"/>
  <c r="C871" i="8"/>
  <c r="B871" i="8"/>
  <c r="A871" i="8"/>
  <c r="E870" i="8"/>
  <c r="D870" i="8"/>
  <c r="C870" i="8"/>
  <c r="B870" i="8"/>
  <c r="A870" i="8"/>
  <c r="E869" i="8"/>
  <c r="D869" i="8"/>
  <c r="C869" i="8"/>
  <c r="B869" i="8"/>
  <c r="A869" i="8"/>
  <c r="E868" i="8"/>
  <c r="D868" i="8"/>
  <c r="C868" i="8"/>
  <c r="B868" i="8"/>
  <c r="A868" i="8"/>
  <c r="E867" i="8"/>
  <c r="D867" i="8"/>
  <c r="C867" i="8"/>
  <c r="B867" i="8"/>
  <c r="A867" i="8"/>
  <c r="E866" i="8"/>
  <c r="D866" i="8"/>
  <c r="C866" i="8"/>
  <c r="B866" i="8"/>
  <c r="A866" i="8"/>
  <c r="E865" i="8"/>
  <c r="D865" i="8"/>
  <c r="C865" i="8"/>
  <c r="B865" i="8"/>
  <c r="A865" i="8"/>
  <c r="E864" i="8"/>
  <c r="D864" i="8"/>
  <c r="C864" i="8"/>
  <c r="B864" i="8"/>
  <c r="A864" i="8"/>
  <c r="E863" i="8"/>
  <c r="D863" i="8"/>
  <c r="C863" i="8"/>
  <c r="B863" i="8"/>
  <c r="A863" i="8"/>
  <c r="E862" i="8"/>
  <c r="D862" i="8"/>
  <c r="C862" i="8"/>
  <c r="B862" i="8"/>
  <c r="A862" i="8"/>
  <c r="E861" i="8"/>
  <c r="D861" i="8"/>
  <c r="C861" i="8"/>
  <c r="B861" i="8"/>
  <c r="A861" i="8"/>
  <c r="E860" i="8"/>
  <c r="D860" i="8"/>
  <c r="C860" i="8"/>
  <c r="B860" i="8"/>
  <c r="A860" i="8"/>
  <c r="E859" i="8"/>
  <c r="D859" i="8"/>
  <c r="C859" i="8"/>
  <c r="B859" i="8"/>
  <c r="A859" i="8"/>
  <c r="E858" i="8"/>
  <c r="D858" i="8"/>
  <c r="C858" i="8"/>
  <c r="B858" i="8"/>
  <c r="A858" i="8"/>
  <c r="E857" i="8"/>
  <c r="D857" i="8"/>
  <c r="C857" i="8"/>
  <c r="B857" i="8"/>
  <c r="A857" i="8"/>
  <c r="E856" i="8"/>
  <c r="D856" i="8"/>
  <c r="C856" i="8"/>
  <c r="B856" i="8"/>
  <c r="A856" i="8"/>
  <c r="E855" i="8"/>
  <c r="D855" i="8"/>
  <c r="C855" i="8"/>
  <c r="B855" i="8"/>
  <c r="A855" i="8"/>
  <c r="E854" i="8"/>
  <c r="D854" i="8"/>
  <c r="C854" i="8"/>
  <c r="B854" i="8"/>
  <c r="A854" i="8"/>
  <c r="E853" i="8"/>
  <c r="D853" i="8"/>
  <c r="C853" i="8"/>
  <c r="B853" i="8"/>
  <c r="A853" i="8"/>
  <c r="E852" i="8"/>
  <c r="D852" i="8"/>
  <c r="C852" i="8"/>
  <c r="B852" i="8"/>
  <c r="A852" i="8"/>
  <c r="E851" i="8"/>
  <c r="D851" i="8"/>
  <c r="C851" i="8"/>
  <c r="B851" i="8"/>
  <c r="A851" i="8"/>
  <c r="E850" i="8"/>
  <c r="D850" i="8"/>
  <c r="C850" i="8"/>
  <c r="B850" i="8"/>
  <c r="A850" i="8"/>
  <c r="E849" i="8"/>
  <c r="D849" i="8"/>
  <c r="C849" i="8"/>
  <c r="B849" i="8"/>
  <c r="A849" i="8"/>
  <c r="E848" i="8"/>
  <c r="D848" i="8"/>
  <c r="C848" i="8"/>
  <c r="B848" i="8"/>
  <c r="A848" i="8"/>
  <c r="E847" i="8"/>
  <c r="D847" i="8"/>
  <c r="C847" i="8"/>
  <c r="B847" i="8"/>
  <c r="A847" i="8"/>
  <c r="E846" i="8"/>
  <c r="D846" i="8"/>
  <c r="C846" i="8"/>
  <c r="B846" i="8"/>
  <c r="A846" i="8"/>
  <c r="E845" i="8"/>
  <c r="D845" i="8"/>
  <c r="C845" i="8"/>
  <c r="B845" i="8"/>
  <c r="A845" i="8"/>
  <c r="E844" i="8"/>
  <c r="D844" i="8"/>
  <c r="C844" i="8"/>
  <c r="B844" i="8"/>
  <c r="A844" i="8"/>
  <c r="E843" i="8"/>
  <c r="D843" i="8"/>
  <c r="C843" i="8"/>
  <c r="B843" i="8"/>
  <c r="A843" i="8"/>
  <c r="E842" i="8"/>
  <c r="D842" i="8"/>
  <c r="C842" i="8"/>
  <c r="B842" i="8"/>
  <c r="A842" i="8"/>
  <c r="E841" i="8"/>
  <c r="D841" i="8"/>
  <c r="C841" i="8"/>
  <c r="B841" i="8"/>
  <c r="A841" i="8"/>
  <c r="E840" i="8"/>
  <c r="D840" i="8"/>
  <c r="C840" i="8"/>
  <c r="B840" i="8"/>
  <c r="A840" i="8"/>
  <c r="E839" i="8"/>
  <c r="D839" i="8"/>
  <c r="C839" i="8"/>
  <c r="B839" i="8"/>
  <c r="A839" i="8"/>
  <c r="E838" i="8"/>
  <c r="D838" i="8"/>
  <c r="C838" i="8"/>
  <c r="B838" i="8"/>
  <c r="A838" i="8"/>
  <c r="E837" i="8"/>
  <c r="D837" i="8"/>
  <c r="C837" i="8"/>
  <c r="B837" i="8"/>
  <c r="A837" i="8"/>
  <c r="E836" i="8"/>
  <c r="D836" i="8"/>
  <c r="C836" i="8"/>
  <c r="B836" i="8"/>
  <c r="A836" i="8"/>
  <c r="E835" i="8"/>
  <c r="D835" i="8"/>
  <c r="C835" i="8"/>
  <c r="B835" i="8"/>
  <c r="A835" i="8"/>
  <c r="E834" i="8"/>
  <c r="D834" i="8"/>
  <c r="C834" i="8"/>
  <c r="B834" i="8"/>
  <c r="A834" i="8"/>
  <c r="E833" i="8"/>
  <c r="D833" i="8"/>
  <c r="C833" i="8"/>
  <c r="B833" i="8"/>
  <c r="A833" i="8"/>
  <c r="E832" i="8"/>
  <c r="D832" i="8"/>
  <c r="C832" i="8"/>
  <c r="B832" i="8"/>
  <c r="A832" i="8"/>
  <c r="E831" i="8"/>
  <c r="D831" i="8"/>
  <c r="C831" i="8"/>
  <c r="B831" i="8"/>
  <c r="A831" i="8"/>
  <c r="E830" i="8"/>
  <c r="D830" i="8"/>
  <c r="C830" i="8"/>
  <c r="B830" i="8"/>
  <c r="A830" i="8"/>
  <c r="E829" i="8"/>
  <c r="D829" i="8"/>
  <c r="C829" i="8"/>
  <c r="B829" i="8"/>
  <c r="A829" i="8"/>
  <c r="E828" i="8"/>
  <c r="D828" i="8"/>
  <c r="C828" i="8"/>
  <c r="B828" i="8"/>
  <c r="A828" i="8"/>
  <c r="E827" i="8"/>
  <c r="D827" i="8"/>
  <c r="C827" i="8"/>
  <c r="B827" i="8"/>
  <c r="A827" i="8"/>
  <c r="E826" i="8"/>
  <c r="D826" i="8"/>
  <c r="C826" i="8"/>
  <c r="B826" i="8"/>
  <c r="A826" i="8"/>
  <c r="E825" i="8"/>
  <c r="D825" i="8"/>
  <c r="C825" i="8"/>
  <c r="B825" i="8"/>
  <c r="A825" i="8"/>
  <c r="E824" i="8"/>
  <c r="D824" i="8"/>
  <c r="C824" i="8"/>
  <c r="B824" i="8"/>
  <c r="A824" i="8"/>
  <c r="E823" i="8"/>
  <c r="D823" i="8"/>
  <c r="C823" i="8"/>
  <c r="B823" i="8"/>
  <c r="A823" i="8"/>
  <c r="E822" i="8"/>
  <c r="D822" i="8"/>
  <c r="C822" i="8"/>
  <c r="B822" i="8"/>
  <c r="A822" i="8"/>
  <c r="E821" i="8"/>
  <c r="D821" i="8"/>
  <c r="C821" i="8"/>
  <c r="B821" i="8"/>
  <c r="A821" i="8"/>
  <c r="E820" i="8"/>
  <c r="D820" i="8"/>
  <c r="C820" i="8"/>
  <c r="B820" i="8"/>
  <c r="A820" i="8"/>
  <c r="E819" i="8"/>
  <c r="D819" i="8"/>
  <c r="C819" i="8"/>
  <c r="B819" i="8"/>
  <c r="A819" i="8"/>
  <c r="E818" i="8"/>
  <c r="D818" i="8"/>
  <c r="C818" i="8"/>
  <c r="B818" i="8"/>
  <c r="A818" i="8"/>
  <c r="E817" i="8"/>
  <c r="D817" i="8"/>
  <c r="C817" i="8"/>
  <c r="B817" i="8"/>
  <c r="A817" i="8"/>
  <c r="E816" i="8"/>
  <c r="D816" i="8"/>
  <c r="C816" i="8"/>
  <c r="B816" i="8"/>
  <c r="A816" i="8"/>
  <c r="E815" i="8"/>
  <c r="D815" i="8"/>
  <c r="C815" i="8"/>
  <c r="B815" i="8"/>
  <c r="A815" i="8"/>
  <c r="E814" i="8"/>
  <c r="D814" i="8"/>
  <c r="C814" i="8"/>
  <c r="B814" i="8"/>
  <c r="A814" i="8"/>
  <c r="E813" i="8"/>
  <c r="D813" i="8"/>
  <c r="C813" i="8"/>
  <c r="B813" i="8"/>
  <c r="A813" i="8"/>
  <c r="E812" i="8"/>
  <c r="D812" i="8"/>
  <c r="C812" i="8"/>
  <c r="B812" i="8"/>
  <c r="A812" i="8"/>
  <c r="E811" i="8"/>
  <c r="D811" i="8"/>
  <c r="C811" i="8"/>
  <c r="B811" i="8"/>
  <c r="A811" i="8"/>
  <c r="E810" i="8"/>
  <c r="D810" i="8"/>
  <c r="C810" i="8"/>
  <c r="B810" i="8"/>
  <c r="A810" i="8"/>
  <c r="E809" i="8"/>
  <c r="D809" i="8"/>
  <c r="C809" i="8"/>
  <c r="B809" i="8"/>
  <c r="A809" i="8"/>
  <c r="E808" i="8"/>
  <c r="D808" i="8"/>
  <c r="C808" i="8"/>
  <c r="B808" i="8"/>
  <c r="A808" i="8"/>
  <c r="E807" i="8"/>
  <c r="D807" i="8"/>
  <c r="C807" i="8"/>
  <c r="B807" i="8"/>
  <c r="A807" i="8"/>
  <c r="E806" i="8"/>
  <c r="D806" i="8"/>
  <c r="C806" i="8"/>
  <c r="B806" i="8"/>
  <c r="A806" i="8"/>
  <c r="E805" i="8"/>
  <c r="D805" i="8"/>
  <c r="C805" i="8"/>
  <c r="B805" i="8"/>
  <c r="A805" i="8"/>
  <c r="E804" i="8"/>
  <c r="D804" i="8"/>
  <c r="C804" i="8"/>
  <c r="B804" i="8"/>
  <c r="A804" i="8"/>
  <c r="E803" i="8"/>
  <c r="D803" i="8"/>
  <c r="C803" i="8"/>
  <c r="B803" i="8"/>
  <c r="A803" i="8"/>
  <c r="E802" i="8"/>
  <c r="D802" i="8"/>
  <c r="C802" i="8"/>
  <c r="B802" i="8"/>
  <c r="A802" i="8"/>
  <c r="E801" i="8"/>
  <c r="D801" i="8"/>
  <c r="C801" i="8"/>
  <c r="B801" i="8"/>
  <c r="A801" i="8"/>
  <c r="E800" i="8"/>
  <c r="D800" i="8"/>
  <c r="C800" i="8"/>
  <c r="B800" i="8"/>
  <c r="A800" i="8"/>
  <c r="E799" i="8"/>
  <c r="D799" i="8"/>
  <c r="C799" i="8"/>
  <c r="B799" i="8"/>
  <c r="A799" i="8"/>
  <c r="E798" i="8"/>
  <c r="D798" i="8"/>
  <c r="C798" i="8"/>
  <c r="B798" i="8"/>
  <c r="A798" i="8"/>
  <c r="E797" i="8"/>
  <c r="D797" i="8"/>
  <c r="C797" i="8"/>
  <c r="B797" i="8"/>
  <c r="A797" i="8"/>
  <c r="E796" i="8"/>
  <c r="D796" i="8"/>
  <c r="C796" i="8"/>
  <c r="B796" i="8"/>
  <c r="A796" i="8"/>
  <c r="E795" i="8"/>
  <c r="D795" i="8"/>
  <c r="C795" i="8"/>
  <c r="B795" i="8"/>
  <c r="A795" i="8"/>
  <c r="E794" i="8"/>
  <c r="D794" i="8"/>
  <c r="C794" i="8"/>
  <c r="B794" i="8"/>
  <c r="A794" i="8"/>
  <c r="E793" i="8"/>
  <c r="D793" i="8"/>
  <c r="C793" i="8"/>
  <c r="B793" i="8"/>
  <c r="A793" i="8"/>
  <c r="E792" i="8"/>
  <c r="D792" i="8"/>
  <c r="C792" i="8"/>
  <c r="B792" i="8"/>
  <c r="A792" i="8"/>
  <c r="E791" i="8"/>
  <c r="D791" i="8"/>
  <c r="C791" i="8"/>
  <c r="B791" i="8"/>
  <c r="A791" i="8"/>
  <c r="E790" i="8"/>
  <c r="D790" i="8"/>
  <c r="C790" i="8"/>
  <c r="B790" i="8"/>
  <c r="A790" i="8"/>
  <c r="E789" i="8"/>
  <c r="D789" i="8"/>
  <c r="C789" i="8"/>
  <c r="B789" i="8"/>
  <c r="A789" i="8"/>
  <c r="E788" i="8"/>
  <c r="D788" i="8"/>
  <c r="C788" i="8"/>
  <c r="B788" i="8"/>
  <c r="A788" i="8"/>
  <c r="E787" i="8"/>
  <c r="D787" i="8"/>
  <c r="C787" i="8"/>
  <c r="B787" i="8"/>
  <c r="A787" i="8"/>
  <c r="E786" i="8"/>
  <c r="D786" i="8"/>
  <c r="C786" i="8"/>
  <c r="B786" i="8"/>
  <c r="A786" i="8"/>
  <c r="E785" i="8"/>
  <c r="D785" i="8"/>
  <c r="C785" i="8"/>
  <c r="B785" i="8"/>
  <c r="A785" i="8"/>
  <c r="E784" i="8"/>
  <c r="D784" i="8"/>
  <c r="C784" i="8"/>
  <c r="B784" i="8"/>
  <c r="A784" i="8"/>
  <c r="E783" i="8"/>
  <c r="D783" i="8"/>
  <c r="C783" i="8"/>
  <c r="B783" i="8"/>
  <c r="A783" i="8"/>
  <c r="E782" i="8"/>
  <c r="D782" i="8"/>
  <c r="C782" i="8"/>
  <c r="B782" i="8"/>
  <c r="A782" i="8"/>
  <c r="E781" i="8"/>
  <c r="D781" i="8"/>
  <c r="C781" i="8"/>
  <c r="B781" i="8"/>
  <c r="A781" i="8"/>
  <c r="E780" i="8"/>
  <c r="D780" i="8"/>
  <c r="C780" i="8"/>
  <c r="B780" i="8"/>
  <c r="A780" i="8"/>
  <c r="E779" i="8"/>
  <c r="D779" i="8"/>
  <c r="C779" i="8"/>
  <c r="B779" i="8"/>
  <c r="A779" i="8"/>
  <c r="E778" i="8"/>
  <c r="D778" i="8"/>
  <c r="C778" i="8"/>
  <c r="B778" i="8"/>
  <c r="A778" i="8"/>
  <c r="E777" i="8"/>
  <c r="D777" i="8"/>
  <c r="C777" i="8"/>
  <c r="B777" i="8"/>
  <c r="A777" i="8"/>
  <c r="E776" i="8"/>
  <c r="D776" i="8"/>
  <c r="C776" i="8"/>
  <c r="B776" i="8"/>
  <c r="A776" i="8"/>
  <c r="E775" i="8"/>
  <c r="D775" i="8"/>
  <c r="C775" i="8"/>
  <c r="B775" i="8"/>
  <c r="A775" i="8"/>
  <c r="E774" i="8"/>
  <c r="D774" i="8"/>
  <c r="C774" i="8"/>
  <c r="B774" i="8"/>
  <c r="A774" i="8"/>
  <c r="E773" i="8"/>
  <c r="D773" i="8"/>
  <c r="C773" i="8"/>
  <c r="B773" i="8"/>
  <c r="A773" i="8"/>
  <c r="E772" i="8"/>
  <c r="D772" i="8"/>
  <c r="C772" i="8"/>
  <c r="B772" i="8"/>
  <c r="A772" i="8"/>
  <c r="E771" i="8"/>
  <c r="D771" i="8"/>
  <c r="C771" i="8"/>
  <c r="B771" i="8"/>
  <c r="A771" i="8"/>
  <c r="E770" i="8"/>
  <c r="D770" i="8"/>
  <c r="C770" i="8"/>
  <c r="B770" i="8"/>
  <c r="A770" i="8"/>
  <c r="E769" i="8"/>
  <c r="D769" i="8"/>
  <c r="C769" i="8"/>
  <c r="B769" i="8"/>
  <c r="A769" i="8"/>
  <c r="E768" i="8"/>
  <c r="D768" i="8"/>
  <c r="C768" i="8"/>
  <c r="B768" i="8"/>
  <c r="A768" i="8"/>
  <c r="E767" i="8"/>
  <c r="D767" i="8"/>
  <c r="C767" i="8"/>
  <c r="B767" i="8"/>
  <c r="A767" i="8"/>
  <c r="E766" i="8"/>
  <c r="D766" i="8"/>
  <c r="C766" i="8"/>
  <c r="B766" i="8"/>
  <c r="A766" i="8"/>
  <c r="E765" i="8"/>
  <c r="D765" i="8"/>
  <c r="C765" i="8"/>
  <c r="B765" i="8"/>
  <c r="A765" i="8"/>
  <c r="E764" i="8"/>
  <c r="D764" i="8"/>
  <c r="C764" i="8"/>
  <c r="B764" i="8"/>
  <c r="A764" i="8"/>
  <c r="E763" i="8"/>
  <c r="D763" i="8"/>
  <c r="C763" i="8"/>
  <c r="B763" i="8"/>
  <c r="A763" i="8"/>
  <c r="E762" i="8"/>
  <c r="D762" i="8"/>
  <c r="C762" i="8"/>
  <c r="B762" i="8"/>
  <c r="A762" i="8"/>
  <c r="E761" i="8"/>
  <c r="D761" i="8"/>
  <c r="C761" i="8"/>
  <c r="B761" i="8"/>
  <c r="A761" i="8"/>
  <c r="E760" i="8"/>
  <c r="D760" i="8"/>
  <c r="C760" i="8"/>
  <c r="B760" i="8"/>
  <c r="A760" i="8"/>
  <c r="E759" i="8"/>
  <c r="D759" i="8"/>
  <c r="C759" i="8"/>
  <c r="B759" i="8"/>
  <c r="A759" i="8"/>
  <c r="E758" i="8"/>
  <c r="D758" i="8"/>
  <c r="C758" i="8"/>
  <c r="B758" i="8"/>
  <c r="A758" i="8"/>
  <c r="E757" i="8"/>
  <c r="D757" i="8"/>
  <c r="C757" i="8"/>
  <c r="B757" i="8"/>
  <c r="A757" i="8"/>
  <c r="E756" i="8"/>
  <c r="D756" i="8"/>
  <c r="C756" i="8"/>
  <c r="B756" i="8"/>
  <c r="A756" i="8"/>
  <c r="E755" i="8"/>
  <c r="D755" i="8"/>
  <c r="C755" i="8"/>
  <c r="B755" i="8"/>
  <c r="A755" i="8"/>
  <c r="E754" i="8"/>
  <c r="D754" i="8"/>
  <c r="C754" i="8"/>
  <c r="B754" i="8"/>
  <c r="A754" i="8"/>
  <c r="E753" i="8"/>
  <c r="D753" i="8"/>
  <c r="C753" i="8"/>
  <c r="B753" i="8"/>
  <c r="A753" i="8"/>
  <c r="E752" i="8"/>
  <c r="D752" i="8"/>
  <c r="C752" i="8"/>
  <c r="B752" i="8"/>
  <c r="A752" i="8"/>
  <c r="E751" i="8"/>
  <c r="D751" i="8"/>
  <c r="C751" i="8"/>
  <c r="B751" i="8"/>
  <c r="A751" i="8"/>
  <c r="E750" i="8"/>
  <c r="D750" i="8"/>
  <c r="C750" i="8"/>
  <c r="B750" i="8"/>
  <c r="A750" i="8"/>
  <c r="E749" i="8"/>
  <c r="D749" i="8"/>
  <c r="C749" i="8"/>
  <c r="B749" i="8"/>
  <c r="A749" i="8"/>
  <c r="E748" i="8"/>
  <c r="D748" i="8"/>
  <c r="C748" i="8"/>
  <c r="B748" i="8"/>
  <c r="A748" i="8"/>
  <c r="E747" i="8"/>
  <c r="D747" i="8"/>
  <c r="C747" i="8"/>
  <c r="B747" i="8"/>
  <c r="A747" i="8"/>
  <c r="E746" i="8"/>
  <c r="D746" i="8"/>
  <c r="C746" i="8"/>
  <c r="B746" i="8"/>
  <c r="A746" i="8"/>
  <c r="E745" i="8"/>
  <c r="D745" i="8"/>
  <c r="C745" i="8"/>
  <c r="B745" i="8"/>
  <c r="A745" i="8"/>
  <c r="E744" i="8"/>
  <c r="D744" i="8"/>
  <c r="C744" i="8"/>
  <c r="B744" i="8"/>
  <c r="A744" i="8"/>
  <c r="E743" i="8"/>
  <c r="D743" i="8"/>
  <c r="C743" i="8"/>
  <c r="B743" i="8"/>
  <c r="A743" i="8"/>
  <c r="E742" i="8"/>
  <c r="D742" i="8"/>
  <c r="C742" i="8"/>
  <c r="B742" i="8"/>
  <c r="A742" i="8"/>
  <c r="E741" i="8"/>
  <c r="D741" i="8"/>
  <c r="C741" i="8"/>
  <c r="B741" i="8"/>
  <c r="A741" i="8"/>
  <c r="E740" i="8"/>
  <c r="D740" i="8"/>
  <c r="C740" i="8"/>
  <c r="B740" i="8"/>
  <c r="A740" i="8"/>
  <c r="E739" i="8"/>
  <c r="D739" i="8"/>
  <c r="C739" i="8"/>
  <c r="B739" i="8"/>
  <c r="A739" i="8"/>
  <c r="E738" i="8"/>
  <c r="D738" i="8"/>
  <c r="C738" i="8"/>
  <c r="B738" i="8"/>
  <c r="A738" i="8"/>
  <c r="E737" i="8"/>
  <c r="D737" i="8"/>
  <c r="C737" i="8"/>
  <c r="B737" i="8"/>
  <c r="A737" i="8"/>
  <c r="E736" i="8"/>
  <c r="D736" i="8"/>
  <c r="C736" i="8"/>
  <c r="B736" i="8"/>
  <c r="A736" i="8"/>
  <c r="E735" i="8"/>
  <c r="D735" i="8"/>
  <c r="C735" i="8"/>
  <c r="B735" i="8"/>
  <c r="A735" i="8"/>
  <c r="E734" i="8"/>
  <c r="D734" i="8"/>
  <c r="C734" i="8"/>
  <c r="B734" i="8"/>
  <c r="A734" i="8"/>
  <c r="E733" i="8"/>
  <c r="D733" i="8"/>
  <c r="C733" i="8"/>
  <c r="B733" i="8"/>
  <c r="A733" i="8"/>
  <c r="E732" i="8"/>
  <c r="D732" i="8"/>
  <c r="C732" i="8"/>
  <c r="B732" i="8"/>
  <c r="A732" i="8"/>
  <c r="E731" i="8"/>
  <c r="D731" i="8"/>
  <c r="C731" i="8"/>
  <c r="B731" i="8"/>
  <c r="A731" i="8"/>
  <c r="E730" i="8"/>
  <c r="D730" i="8"/>
  <c r="C730" i="8"/>
  <c r="B730" i="8"/>
  <c r="A730" i="8"/>
  <c r="E729" i="8"/>
  <c r="D729" i="8"/>
  <c r="C729" i="8"/>
  <c r="B729" i="8"/>
  <c r="A729" i="8"/>
  <c r="E728" i="8"/>
  <c r="D728" i="8"/>
  <c r="C728" i="8"/>
  <c r="B728" i="8"/>
  <c r="A728" i="8"/>
  <c r="E727" i="8"/>
  <c r="D727" i="8"/>
  <c r="C727" i="8"/>
  <c r="B727" i="8"/>
  <c r="A727" i="8"/>
  <c r="E726" i="8"/>
  <c r="D726" i="8"/>
  <c r="C726" i="8"/>
  <c r="B726" i="8"/>
  <c r="A726" i="8"/>
  <c r="E725" i="8"/>
  <c r="D725" i="8"/>
  <c r="C725" i="8"/>
  <c r="B725" i="8"/>
  <c r="A725" i="8"/>
  <c r="E724" i="8"/>
  <c r="D724" i="8"/>
  <c r="C724" i="8"/>
  <c r="B724" i="8"/>
  <c r="A724" i="8"/>
  <c r="E723" i="8"/>
  <c r="D723" i="8"/>
  <c r="C723" i="8"/>
  <c r="B723" i="8"/>
  <c r="A723" i="8"/>
  <c r="E722" i="8"/>
  <c r="D722" i="8"/>
  <c r="C722" i="8"/>
  <c r="B722" i="8"/>
  <c r="A722" i="8"/>
  <c r="E721" i="8"/>
  <c r="D721" i="8"/>
  <c r="C721" i="8"/>
  <c r="B721" i="8"/>
  <c r="A721" i="8"/>
  <c r="E720" i="8"/>
  <c r="D720" i="8"/>
  <c r="C720" i="8"/>
  <c r="B720" i="8"/>
  <c r="A720" i="8"/>
  <c r="E719" i="8"/>
  <c r="D719" i="8"/>
  <c r="C719" i="8"/>
  <c r="B719" i="8"/>
  <c r="A719" i="8"/>
  <c r="E718" i="8"/>
  <c r="D718" i="8"/>
  <c r="C718" i="8"/>
  <c r="B718" i="8"/>
  <c r="A718" i="8"/>
  <c r="E717" i="8"/>
  <c r="D717" i="8"/>
  <c r="C717" i="8"/>
  <c r="B717" i="8"/>
  <c r="A717" i="8"/>
  <c r="E716" i="8"/>
  <c r="D716" i="8"/>
  <c r="C716" i="8"/>
  <c r="B716" i="8"/>
  <c r="A716" i="8"/>
  <c r="E715" i="8"/>
  <c r="D715" i="8"/>
  <c r="C715" i="8"/>
  <c r="B715" i="8"/>
  <c r="A715" i="8"/>
  <c r="E714" i="8"/>
  <c r="D714" i="8"/>
  <c r="C714" i="8"/>
  <c r="B714" i="8"/>
  <c r="A714" i="8"/>
  <c r="E713" i="8"/>
  <c r="D713" i="8"/>
  <c r="C713" i="8"/>
  <c r="B713" i="8"/>
  <c r="A713" i="8"/>
  <c r="E712" i="8"/>
  <c r="D712" i="8"/>
  <c r="C712" i="8"/>
  <c r="B712" i="8"/>
  <c r="A712" i="8"/>
  <c r="E711" i="8"/>
  <c r="D711" i="8"/>
  <c r="C711" i="8"/>
  <c r="B711" i="8"/>
  <c r="A711" i="8"/>
  <c r="E710" i="8"/>
  <c r="D710" i="8"/>
  <c r="C710" i="8"/>
  <c r="B710" i="8"/>
  <c r="A710" i="8"/>
  <c r="E709" i="8"/>
  <c r="D709" i="8"/>
  <c r="C709" i="8"/>
  <c r="B709" i="8"/>
  <c r="A709" i="8"/>
  <c r="E708" i="8"/>
  <c r="D708" i="8"/>
  <c r="C708" i="8"/>
  <c r="B708" i="8"/>
  <c r="A708" i="8"/>
  <c r="E707" i="8"/>
  <c r="D707" i="8"/>
  <c r="C707" i="8"/>
  <c r="B707" i="8"/>
  <c r="A707" i="8"/>
  <c r="E706" i="8"/>
  <c r="D706" i="8"/>
  <c r="C706" i="8"/>
  <c r="B706" i="8"/>
  <c r="A706" i="8"/>
  <c r="E705" i="8"/>
  <c r="D705" i="8"/>
  <c r="C705" i="8"/>
  <c r="B705" i="8"/>
  <c r="A705" i="8"/>
  <c r="E704" i="8"/>
  <c r="D704" i="8"/>
  <c r="C704" i="8"/>
  <c r="B704" i="8"/>
  <c r="A704" i="8"/>
  <c r="E703" i="8"/>
  <c r="D703" i="8"/>
  <c r="C703" i="8"/>
  <c r="B703" i="8"/>
  <c r="A703" i="8"/>
  <c r="E702" i="8"/>
  <c r="D702" i="8"/>
  <c r="C702" i="8"/>
  <c r="B702" i="8"/>
  <c r="A702" i="8"/>
  <c r="E701" i="8"/>
  <c r="D701" i="8"/>
  <c r="C701" i="8"/>
  <c r="B701" i="8"/>
  <c r="A701" i="8"/>
  <c r="E700" i="8"/>
  <c r="D700" i="8"/>
  <c r="C700" i="8"/>
  <c r="B700" i="8"/>
  <c r="A700" i="8"/>
  <c r="E699" i="8"/>
  <c r="D699" i="8"/>
  <c r="C699" i="8"/>
  <c r="B699" i="8"/>
  <c r="A699" i="8"/>
  <c r="E698" i="8"/>
  <c r="D698" i="8"/>
  <c r="C698" i="8"/>
  <c r="B698" i="8"/>
  <c r="A698" i="8"/>
  <c r="E697" i="8"/>
  <c r="D697" i="8"/>
  <c r="C697" i="8"/>
  <c r="B697" i="8"/>
  <c r="A697" i="8"/>
  <c r="E696" i="8"/>
  <c r="D696" i="8"/>
  <c r="C696" i="8"/>
  <c r="B696" i="8"/>
  <c r="A696" i="8"/>
  <c r="E695" i="8"/>
  <c r="D695" i="8"/>
  <c r="C695" i="8"/>
  <c r="B695" i="8"/>
  <c r="A695" i="8"/>
  <c r="E694" i="8"/>
  <c r="D694" i="8"/>
  <c r="C694" i="8"/>
  <c r="B694" i="8"/>
  <c r="A694" i="8"/>
  <c r="E693" i="8"/>
  <c r="D693" i="8"/>
  <c r="C693" i="8"/>
  <c r="B693" i="8"/>
  <c r="A693" i="8"/>
  <c r="E692" i="8"/>
  <c r="D692" i="8"/>
  <c r="C692" i="8"/>
  <c r="B692" i="8"/>
  <c r="A692" i="8"/>
  <c r="E691" i="8"/>
  <c r="D691" i="8"/>
  <c r="C691" i="8"/>
  <c r="B691" i="8"/>
  <c r="A691" i="8"/>
  <c r="E690" i="8"/>
  <c r="D690" i="8"/>
  <c r="C690" i="8"/>
  <c r="B690" i="8"/>
  <c r="A690" i="8"/>
  <c r="E689" i="8"/>
  <c r="D689" i="8"/>
  <c r="C689" i="8"/>
  <c r="B689" i="8"/>
  <c r="A689" i="8"/>
  <c r="E688" i="8"/>
  <c r="D688" i="8"/>
  <c r="C688" i="8"/>
  <c r="B688" i="8"/>
  <c r="A688" i="8"/>
  <c r="E687" i="8"/>
  <c r="D687" i="8"/>
  <c r="C687" i="8"/>
  <c r="B687" i="8"/>
  <c r="A687" i="8"/>
  <c r="E686" i="8"/>
  <c r="D686" i="8"/>
  <c r="C686" i="8"/>
  <c r="B686" i="8"/>
  <c r="A686" i="8"/>
  <c r="E685" i="8"/>
  <c r="D685" i="8"/>
  <c r="C685" i="8"/>
  <c r="B685" i="8"/>
  <c r="A685" i="8"/>
  <c r="E684" i="8"/>
  <c r="D684" i="8"/>
  <c r="C684" i="8"/>
  <c r="B684" i="8"/>
  <c r="A684" i="8"/>
  <c r="E683" i="8"/>
  <c r="D683" i="8"/>
  <c r="C683" i="8"/>
  <c r="B683" i="8"/>
  <c r="A683" i="8"/>
  <c r="E682" i="8"/>
  <c r="D682" i="8"/>
  <c r="C682" i="8"/>
  <c r="B682" i="8"/>
  <c r="A682" i="8"/>
  <c r="E681" i="8"/>
  <c r="D681" i="8"/>
  <c r="C681" i="8"/>
  <c r="B681" i="8"/>
  <c r="A681" i="8"/>
  <c r="E680" i="8"/>
  <c r="D680" i="8"/>
  <c r="C680" i="8"/>
  <c r="B680" i="8"/>
  <c r="A680" i="8"/>
  <c r="E679" i="8"/>
  <c r="D679" i="8"/>
  <c r="C679" i="8"/>
  <c r="B679" i="8"/>
  <c r="A679" i="8"/>
  <c r="E678" i="8"/>
  <c r="D678" i="8"/>
  <c r="C678" i="8"/>
  <c r="B678" i="8"/>
  <c r="A678" i="8"/>
  <c r="E677" i="8"/>
  <c r="D677" i="8"/>
  <c r="C677" i="8"/>
  <c r="B677" i="8"/>
  <c r="A677" i="8"/>
  <c r="E676" i="8"/>
  <c r="D676" i="8"/>
  <c r="C676" i="8"/>
  <c r="B676" i="8"/>
  <c r="A676" i="8"/>
  <c r="E675" i="8"/>
  <c r="D675" i="8"/>
  <c r="C675" i="8"/>
  <c r="B675" i="8"/>
  <c r="A675" i="8"/>
  <c r="E674" i="8"/>
  <c r="D674" i="8"/>
  <c r="C674" i="8"/>
  <c r="B674" i="8"/>
  <c r="A674" i="8"/>
  <c r="E673" i="8"/>
  <c r="D673" i="8"/>
  <c r="C673" i="8"/>
  <c r="B673" i="8"/>
  <c r="A673" i="8"/>
  <c r="E672" i="8"/>
  <c r="D672" i="8"/>
  <c r="C672" i="8"/>
  <c r="B672" i="8"/>
  <c r="A672" i="8"/>
  <c r="E671" i="8"/>
  <c r="D671" i="8"/>
  <c r="C671" i="8"/>
  <c r="B671" i="8"/>
  <c r="A671" i="8"/>
  <c r="E670" i="8"/>
  <c r="D670" i="8"/>
  <c r="C670" i="8"/>
  <c r="B670" i="8"/>
  <c r="A670" i="8"/>
  <c r="E669" i="8"/>
  <c r="D669" i="8"/>
  <c r="C669" i="8"/>
  <c r="B669" i="8"/>
  <c r="A669" i="8"/>
  <c r="E668" i="8"/>
  <c r="D668" i="8"/>
  <c r="C668" i="8"/>
  <c r="B668" i="8"/>
  <c r="A668" i="8"/>
  <c r="E667" i="8"/>
  <c r="D667" i="8"/>
  <c r="C667" i="8"/>
  <c r="B667" i="8"/>
  <c r="A667" i="8"/>
  <c r="E666" i="8"/>
  <c r="D666" i="8"/>
  <c r="C666" i="8"/>
  <c r="B666" i="8"/>
  <c r="A666" i="8"/>
  <c r="E665" i="8"/>
  <c r="D665" i="8"/>
  <c r="C665" i="8"/>
  <c r="B665" i="8"/>
  <c r="A665" i="8"/>
  <c r="E664" i="8"/>
  <c r="D664" i="8"/>
  <c r="C664" i="8"/>
  <c r="B664" i="8"/>
  <c r="A664" i="8"/>
  <c r="E663" i="8"/>
  <c r="D663" i="8"/>
  <c r="C663" i="8"/>
  <c r="B663" i="8"/>
  <c r="A663" i="8"/>
  <c r="E662" i="8"/>
  <c r="D662" i="8"/>
  <c r="C662" i="8"/>
  <c r="B662" i="8"/>
  <c r="A662" i="8"/>
  <c r="E661" i="8"/>
  <c r="D661" i="8"/>
  <c r="C661" i="8"/>
  <c r="B661" i="8"/>
  <c r="A661" i="8"/>
  <c r="E660" i="8"/>
  <c r="D660" i="8"/>
  <c r="C660" i="8"/>
  <c r="B660" i="8"/>
  <c r="A660" i="8"/>
  <c r="E659" i="8"/>
  <c r="D659" i="8"/>
  <c r="C659" i="8"/>
  <c r="B659" i="8"/>
  <c r="A659" i="8"/>
  <c r="E658" i="8"/>
  <c r="D658" i="8"/>
  <c r="C658" i="8"/>
  <c r="B658" i="8"/>
  <c r="A658" i="8"/>
  <c r="E657" i="8"/>
  <c r="D657" i="8"/>
  <c r="C657" i="8"/>
  <c r="B657" i="8"/>
  <c r="A657" i="8"/>
  <c r="E656" i="8"/>
  <c r="D656" i="8"/>
  <c r="C656" i="8"/>
  <c r="B656" i="8"/>
  <c r="A656" i="8"/>
  <c r="E655" i="8"/>
  <c r="D655" i="8"/>
  <c r="C655" i="8"/>
  <c r="B655" i="8"/>
  <c r="A655" i="8"/>
  <c r="E654" i="8"/>
  <c r="D654" i="8"/>
  <c r="C654" i="8"/>
  <c r="B654" i="8"/>
  <c r="A654" i="8"/>
  <c r="E653" i="8"/>
  <c r="D653" i="8"/>
  <c r="C653" i="8"/>
  <c r="B653" i="8"/>
  <c r="A653" i="8"/>
  <c r="E652" i="8"/>
  <c r="D652" i="8"/>
  <c r="C652" i="8"/>
  <c r="B652" i="8"/>
  <c r="A652" i="8"/>
  <c r="E651" i="8"/>
  <c r="D651" i="8"/>
  <c r="C651" i="8"/>
  <c r="B651" i="8"/>
  <c r="A651" i="8"/>
  <c r="E650" i="8"/>
  <c r="D650" i="8"/>
  <c r="C650" i="8"/>
  <c r="B650" i="8"/>
  <c r="A650" i="8"/>
  <c r="E649" i="8"/>
  <c r="D649" i="8"/>
  <c r="C649" i="8"/>
  <c r="B649" i="8"/>
  <c r="A649" i="8"/>
  <c r="E648" i="8"/>
  <c r="D648" i="8"/>
  <c r="C648" i="8"/>
  <c r="B648" i="8"/>
  <c r="A648" i="8"/>
  <c r="E647" i="8"/>
  <c r="D647" i="8"/>
  <c r="C647" i="8"/>
  <c r="B647" i="8"/>
  <c r="A647" i="8"/>
  <c r="E646" i="8"/>
  <c r="D646" i="8"/>
  <c r="C646" i="8"/>
  <c r="B646" i="8"/>
  <c r="A646" i="8"/>
  <c r="E645" i="8"/>
  <c r="D645" i="8"/>
  <c r="C645" i="8"/>
  <c r="B645" i="8"/>
  <c r="A645" i="8"/>
  <c r="E644" i="8"/>
  <c r="D644" i="8"/>
  <c r="C644" i="8"/>
  <c r="B644" i="8"/>
  <c r="A644" i="8"/>
  <c r="E643" i="8"/>
  <c r="D643" i="8"/>
  <c r="C643" i="8"/>
  <c r="B643" i="8"/>
  <c r="A643" i="8"/>
  <c r="E642" i="8"/>
  <c r="D642" i="8"/>
  <c r="C642" i="8"/>
  <c r="B642" i="8"/>
  <c r="A642" i="8"/>
  <c r="E641" i="8"/>
  <c r="D641" i="8"/>
  <c r="C641" i="8"/>
  <c r="B641" i="8"/>
  <c r="A641" i="8"/>
  <c r="E640" i="8"/>
  <c r="D640" i="8"/>
  <c r="C640" i="8"/>
  <c r="B640" i="8"/>
  <c r="A640" i="8"/>
  <c r="E639" i="8"/>
  <c r="D639" i="8"/>
  <c r="C639" i="8"/>
  <c r="B639" i="8"/>
  <c r="A639" i="8"/>
  <c r="E638" i="8"/>
  <c r="D638" i="8"/>
  <c r="C638" i="8"/>
  <c r="B638" i="8"/>
  <c r="A638" i="8"/>
  <c r="E637" i="8"/>
  <c r="D637" i="8"/>
  <c r="C637" i="8"/>
  <c r="B637" i="8"/>
  <c r="A637" i="8"/>
  <c r="E636" i="8"/>
  <c r="D636" i="8"/>
  <c r="C636" i="8"/>
  <c r="B636" i="8"/>
  <c r="A636" i="8"/>
  <c r="E635" i="8"/>
  <c r="D635" i="8"/>
  <c r="C635" i="8"/>
  <c r="B635" i="8"/>
  <c r="A635" i="8"/>
  <c r="E634" i="8"/>
  <c r="D634" i="8"/>
  <c r="C634" i="8"/>
  <c r="B634" i="8"/>
  <c r="A634" i="8"/>
  <c r="E633" i="8"/>
  <c r="D633" i="8"/>
  <c r="C633" i="8"/>
  <c r="B633" i="8"/>
  <c r="A633" i="8"/>
  <c r="E632" i="8"/>
  <c r="D632" i="8"/>
  <c r="C632" i="8"/>
  <c r="B632" i="8"/>
  <c r="A632" i="8"/>
  <c r="E631" i="8"/>
  <c r="D631" i="8"/>
  <c r="C631" i="8"/>
  <c r="B631" i="8"/>
  <c r="A631" i="8"/>
  <c r="E630" i="8"/>
  <c r="D630" i="8"/>
  <c r="C630" i="8"/>
  <c r="B630" i="8"/>
  <c r="A630" i="8"/>
  <c r="E629" i="8"/>
  <c r="D629" i="8"/>
  <c r="C629" i="8"/>
  <c r="B629" i="8"/>
  <c r="A629" i="8"/>
  <c r="E628" i="8"/>
  <c r="D628" i="8"/>
  <c r="C628" i="8"/>
  <c r="B628" i="8"/>
  <c r="A628" i="8"/>
  <c r="E627" i="8"/>
  <c r="D627" i="8"/>
  <c r="C627" i="8"/>
  <c r="B627" i="8"/>
  <c r="A627" i="8"/>
  <c r="E626" i="8"/>
  <c r="D626" i="8"/>
  <c r="C626" i="8"/>
  <c r="B626" i="8"/>
  <c r="A626" i="8"/>
  <c r="E625" i="8"/>
  <c r="D625" i="8"/>
  <c r="C625" i="8"/>
  <c r="B625" i="8"/>
  <c r="A625" i="8"/>
  <c r="E624" i="8"/>
  <c r="D624" i="8"/>
  <c r="C624" i="8"/>
  <c r="B624" i="8"/>
  <c r="A624" i="8"/>
  <c r="E623" i="8"/>
  <c r="D623" i="8"/>
  <c r="C623" i="8"/>
  <c r="B623" i="8"/>
  <c r="A623" i="8"/>
  <c r="E622" i="8"/>
  <c r="D622" i="8"/>
  <c r="C622" i="8"/>
  <c r="B622" i="8"/>
  <c r="A622" i="8"/>
  <c r="E621" i="8"/>
  <c r="D621" i="8"/>
  <c r="C621" i="8"/>
  <c r="B621" i="8"/>
  <c r="A621" i="8"/>
  <c r="E620" i="8"/>
  <c r="D620" i="8"/>
  <c r="C620" i="8"/>
  <c r="B620" i="8"/>
  <c r="A620" i="8"/>
  <c r="E619" i="8"/>
  <c r="D619" i="8"/>
  <c r="C619" i="8"/>
  <c r="B619" i="8"/>
  <c r="A619" i="8"/>
  <c r="E618" i="8"/>
  <c r="D618" i="8"/>
  <c r="C618" i="8"/>
  <c r="B618" i="8"/>
  <c r="A618" i="8"/>
  <c r="E617" i="8"/>
  <c r="D617" i="8"/>
  <c r="C617" i="8"/>
  <c r="B617" i="8"/>
  <c r="A617" i="8"/>
  <c r="E616" i="8"/>
  <c r="D616" i="8"/>
  <c r="C616" i="8"/>
  <c r="B616" i="8"/>
  <c r="A616" i="8"/>
  <c r="E615" i="8"/>
  <c r="D615" i="8"/>
  <c r="C615" i="8"/>
  <c r="B615" i="8"/>
  <c r="A615" i="8"/>
  <c r="E614" i="8"/>
  <c r="D614" i="8"/>
  <c r="C614" i="8"/>
  <c r="B614" i="8"/>
  <c r="A614" i="8"/>
  <c r="E613" i="8"/>
  <c r="D613" i="8"/>
  <c r="C613" i="8"/>
  <c r="B613" i="8"/>
  <c r="A613" i="8"/>
  <c r="E612" i="8"/>
  <c r="D612" i="8"/>
  <c r="C612" i="8"/>
  <c r="B612" i="8"/>
  <c r="A612" i="8"/>
  <c r="E611" i="8"/>
  <c r="D611" i="8"/>
  <c r="C611" i="8"/>
  <c r="B611" i="8"/>
  <c r="A611" i="8"/>
  <c r="E610" i="8"/>
  <c r="D610" i="8"/>
  <c r="C610" i="8"/>
  <c r="B610" i="8"/>
  <c r="A610" i="8"/>
  <c r="E609" i="8"/>
  <c r="D609" i="8"/>
  <c r="C609" i="8"/>
  <c r="B609" i="8"/>
  <c r="A609" i="8"/>
  <c r="E608" i="8"/>
  <c r="D608" i="8"/>
  <c r="C608" i="8"/>
  <c r="B608" i="8"/>
  <c r="A608" i="8"/>
  <c r="E607" i="8"/>
  <c r="D607" i="8"/>
  <c r="C607" i="8"/>
  <c r="B607" i="8"/>
  <c r="A607" i="8"/>
  <c r="E606" i="8"/>
  <c r="D606" i="8"/>
  <c r="C606" i="8"/>
  <c r="B606" i="8"/>
  <c r="A606" i="8"/>
  <c r="E605" i="8"/>
  <c r="D605" i="8"/>
  <c r="C605" i="8"/>
  <c r="B605" i="8"/>
  <c r="A605" i="8"/>
  <c r="E604" i="8"/>
  <c r="D604" i="8"/>
  <c r="C604" i="8"/>
  <c r="B604" i="8"/>
  <c r="A604" i="8"/>
  <c r="E603" i="8"/>
  <c r="D603" i="8"/>
  <c r="C603" i="8"/>
  <c r="B603" i="8"/>
  <c r="A603" i="8"/>
  <c r="E602" i="8"/>
  <c r="D602" i="8"/>
  <c r="C602" i="8"/>
  <c r="B602" i="8"/>
  <c r="A602" i="8"/>
  <c r="E601" i="8"/>
  <c r="D601" i="8"/>
  <c r="C601" i="8"/>
  <c r="B601" i="8"/>
  <c r="A601" i="8"/>
  <c r="E600" i="8"/>
  <c r="D600" i="8"/>
  <c r="C600" i="8"/>
  <c r="B600" i="8"/>
  <c r="A600" i="8"/>
  <c r="E599" i="8"/>
  <c r="D599" i="8"/>
  <c r="C599" i="8"/>
  <c r="B599" i="8"/>
  <c r="A599" i="8"/>
  <c r="E598" i="8"/>
  <c r="D598" i="8"/>
  <c r="C598" i="8"/>
  <c r="B598" i="8"/>
  <c r="A598" i="8"/>
  <c r="E597" i="8"/>
  <c r="D597" i="8"/>
  <c r="C597" i="8"/>
  <c r="B597" i="8"/>
  <c r="A597" i="8"/>
  <c r="E596" i="8"/>
  <c r="D596" i="8"/>
  <c r="C596" i="8"/>
  <c r="B596" i="8"/>
  <c r="A596" i="8"/>
  <c r="E595" i="8"/>
  <c r="D595" i="8"/>
  <c r="C595" i="8"/>
  <c r="B595" i="8"/>
  <c r="A595" i="8"/>
  <c r="E594" i="8"/>
  <c r="D594" i="8"/>
  <c r="C594" i="8"/>
  <c r="B594" i="8"/>
  <c r="A594" i="8"/>
  <c r="E593" i="8"/>
  <c r="D593" i="8"/>
  <c r="C593" i="8"/>
  <c r="B593" i="8"/>
  <c r="A593" i="8"/>
  <c r="E592" i="8"/>
  <c r="D592" i="8"/>
  <c r="C592" i="8"/>
  <c r="B592" i="8"/>
  <c r="A592" i="8"/>
  <c r="E591" i="8"/>
  <c r="D591" i="8"/>
  <c r="C591" i="8"/>
  <c r="B591" i="8"/>
  <c r="A591" i="8"/>
  <c r="E590" i="8"/>
  <c r="D590" i="8"/>
  <c r="C590" i="8"/>
  <c r="B590" i="8"/>
  <c r="A590" i="8"/>
  <c r="E589" i="8"/>
  <c r="D589" i="8"/>
  <c r="C589" i="8"/>
  <c r="B589" i="8"/>
  <c r="A589" i="8"/>
  <c r="E588" i="8"/>
  <c r="D588" i="8"/>
  <c r="C588" i="8"/>
  <c r="B588" i="8"/>
  <c r="A588" i="8"/>
  <c r="E587" i="8"/>
  <c r="D587" i="8"/>
  <c r="C587" i="8"/>
  <c r="B587" i="8"/>
  <c r="A587" i="8"/>
  <c r="E586" i="8"/>
  <c r="D586" i="8"/>
  <c r="C586" i="8"/>
  <c r="B586" i="8"/>
  <c r="A586" i="8"/>
  <c r="E585" i="8"/>
  <c r="D585" i="8"/>
  <c r="C585" i="8"/>
  <c r="B585" i="8"/>
  <c r="A585" i="8"/>
  <c r="E584" i="8"/>
  <c r="D584" i="8"/>
  <c r="C584" i="8"/>
  <c r="B584" i="8"/>
  <c r="A584" i="8"/>
  <c r="E583" i="8"/>
  <c r="D583" i="8"/>
  <c r="C583" i="8"/>
  <c r="B583" i="8"/>
  <c r="A583" i="8"/>
  <c r="E582" i="8"/>
  <c r="D582" i="8"/>
  <c r="C582" i="8"/>
  <c r="B582" i="8"/>
  <c r="A582" i="8"/>
  <c r="E581" i="8"/>
  <c r="D581" i="8"/>
  <c r="C581" i="8"/>
  <c r="B581" i="8"/>
  <c r="A581" i="8"/>
  <c r="E580" i="8"/>
  <c r="D580" i="8"/>
  <c r="C580" i="8"/>
  <c r="B580" i="8"/>
  <c r="A580" i="8"/>
  <c r="E579" i="8"/>
  <c r="D579" i="8"/>
  <c r="C579" i="8"/>
  <c r="B579" i="8"/>
  <c r="A579" i="8"/>
  <c r="E578" i="8"/>
  <c r="D578" i="8"/>
  <c r="C578" i="8"/>
  <c r="B578" i="8"/>
  <c r="A578" i="8"/>
  <c r="E577" i="8"/>
  <c r="D577" i="8"/>
  <c r="C577" i="8"/>
  <c r="B577" i="8"/>
  <c r="A577" i="8"/>
  <c r="E576" i="8"/>
  <c r="D576" i="8"/>
  <c r="C576" i="8"/>
  <c r="B576" i="8"/>
  <c r="A576" i="8"/>
  <c r="E575" i="8"/>
  <c r="D575" i="8"/>
  <c r="C575" i="8"/>
  <c r="B575" i="8"/>
  <c r="A575" i="8"/>
  <c r="E574" i="8"/>
  <c r="D574" i="8"/>
  <c r="C574" i="8"/>
  <c r="B574" i="8"/>
  <c r="A574" i="8"/>
  <c r="E573" i="8"/>
  <c r="D573" i="8"/>
  <c r="C573" i="8"/>
  <c r="B573" i="8"/>
  <c r="A573" i="8"/>
  <c r="E572" i="8"/>
  <c r="D572" i="8"/>
  <c r="C572" i="8"/>
  <c r="B572" i="8"/>
  <c r="A572" i="8"/>
  <c r="E571" i="8"/>
  <c r="D571" i="8"/>
  <c r="C571" i="8"/>
  <c r="B571" i="8"/>
  <c r="A571" i="8"/>
  <c r="E570" i="8"/>
  <c r="D570" i="8"/>
  <c r="C570" i="8"/>
  <c r="B570" i="8"/>
  <c r="A570" i="8"/>
  <c r="E569" i="8"/>
  <c r="D569" i="8"/>
  <c r="C569" i="8"/>
  <c r="B569" i="8"/>
  <c r="A569" i="8"/>
  <c r="E568" i="8"/>
  <c r="D568" i="8"/>
  <c r="C568" i="8"/>
  <c r="B568" i="8"/>
  <c r="A568" i="8"/>
  <c r="E567" i="8"/>
  <c r="D567" i="8"/>
  <c r="C567" i="8"/>
  <c r="B567" i="8"/>
  <c r="A567" i="8"/>
  <c r="E566" i="8"/>
  <c r="D566" i="8"/>
  <c r="C566" i="8"/>
  <c r="B566" i="8"/>
  <c r="A566" i="8"/>
  <c r="E565" i="8"/>
  <c r="D565" i="8"/>
  <c r="C565" i="8"/>
  <c r="B565" i="8"/>
  <c r="A565" i="8"/>
  <c r="E564" i="8"/>
  <c r="D564" i="8"/>
  <c r="C564" i="8"/>
  <c r="B564" i="8"/>
  <c r="A564" i="8"/>
  <c r="E563" i="8"/>
  <c r="D563" i="8"/>
  <c r="C563" i="8"/>
  <c r="B563" i="8"/>
  <c r="A563" i="8"/>
  <c r="E562" i="8"/>
  <c r="D562" i="8"/>
  <c r="C562" i="8"/>
  <c r="B562" i="8"/>
  <c r="A562" i="8"/>
  <c r="E561" i="8"/>
  <c r="D561" i="8"/>
  <c r="C561" i="8"/>
  <c r="B561" i="8"/>
  <c r="A561" i="8"/>
  <c r="E560" i="8"/>
  <c r="D560" i="8"/>
  <c r="C560" i="8"/>
  <c r="B560" i="8"/>
  <c r="A560" i="8"/>
  <c r="E559" i="8"/>
  <c r="D559" i="8"/>
  <c r="C559" i="8"/>
  <c r="B559" i="8"/>
  <c r="A559" i="8"/>
  <c r="E558" i="8"/>
  <c r="D558" i="8"/>
  <c r="C558" i="8"/>
  <c r="B558" i="8"/>
  <c r="A558" i="8"/>
  <c r="E557" i="8"/>
  <c r="D557" i="8"/>
  <c r="C557" i="8"/>
  <c r="B557" i="8"/>
  <c r="A557" i="8"/>
  <c r="E556" i="8"/>
  <c r="D556" i="8"/>
  <c r="C556" i="8"/>
  <c r="B556" i="8"/>
  <c r="A556" i="8"/>
  <c r="E555" i="8"/>
  <c r="D555" i="8"/>
  <c r="C555" i="8"/>
  <c r="B555" i="8"/>
  <c r="A555" i="8"/>
  <c r="E554" i="8"/>
  <c r="D554" i="8"/>
  <c r="C554" i="8"/>
  <c r="B554" i="8"/>
  <c r="A554" i="8"/>
  <c r="E553" i="8"/>
  <c r="D553" i="8"/>
  <c r="C553" i="8"/>
  <c r="B553" i="8"/>
  <c r="A553" i="8"/>
  <c r="E552" i="8"/>
  <c r="D552" i="8"/>
  <c r="C552" i="8"/>
  <c r="B552" i="8"/>
  <c r="A552" i="8"/>
  <c r="E551" i="8"/>
  <c r="D551" i="8"/>
  <c r="C551" i="8"/>
  <c r="B551" i="8"/>
  <c r="A551" i="8"/>
  <c r="E550" i="8"/>
  <c r="D550" i="8"/>
  <c r="C550" i="8"/>
  <c r="B550" i="8"/>
  <c r="A550" i="8"/>
  <c r="E549" i="8"/>
  <c r="D549" i="8"/>
  <c r="C549" i="8"/>
  <c r="B549" i="8"/>
  <c r="A549" i="8"/>
  <c r="E548" i="8"/>
  <c r="D548" i="8"/>
  <c r="C548" i="8"/>
  <c r="B548" i="8"/>
  <c r="A548" i="8"/>
  <c r="E547" i="8"/>
  <c r="D547" i="8"/>
  <c r="C547" i="8"/>
  <c r="B547" i="8"/>
  <c r="A547" i="8"/>
  <c r="E546" i="8"/>
  <c r="D546" i="8"/>
  <c r="C546" i="8"/>
  <c r="B546" i="8"/>
  <c r="A546" i="8"/>
  <c r="E545" i="8"/>
  <c r="D545" i="8"/>
  <c r="C545" i="8"/>
  <c r="B545" i="8"/>
  <c r="A545" i="8"/>
  <c r="E544" i="8"/>
  <c r="D544" i="8"/>
  <c r="C544" i="8"/>
  <c r="B544" i="8"/>
  <c r="A544" i="8"/>
  <c r="E543" i="8"/>
  <c r="D543" i="8"/>
  <c r="C543" i="8"/>
  <c r="B543" i="8"/>
  <c r="A543" i="8"/>
  <c r="E542" i="8"/>
  <c r="D542" i="8"/>
  <c r="C542" i="8"/>
  <c r="B542" i="8"/>
  <c r="A542" i="8"/>
  <c r="E541" i="8"/>
  <c r="D541" i="8"/>
  <c r="C541" i="8"/>
  <c r="B541" i="8"/>
  <c r="A541" i="8"/>
  <c r="E540" i="8"/>
  <c r="D540" i="8"/>
  <c r="C540" i="8"/>
  <c r="B540" i="8"/>
  <c r="A540" i="8"/>
  <c r="E539" i="8"/>
  <c r="D539" i="8"/>
  <c r="C539" i="8"/>
  <c r="B539" i="8"/>
  <c r="A539" i="8"/>
  <c r="E538" i="8"/>
  <c r="D538" i="8"/>
  <c r="C538" i="8"/>
  <c r="B538" i="8"/>
  <c r="A538" i="8"/>
  <c r="E537" i="8"/>
  <c r="D537" i="8"/>
  <c r="C537" i="8"/>
  <c r="B537" i="8"/>
  <c r="A537" i="8"/>
  <c r="E536" i="8"/>
  <c r="D536" i="8"/>
  <c r="C536" i="8"/>
  <c r="B536" i="8"/>
  <c r="A536" i="8"/>
  <c r="E535" i="8"/>
  <c r="D535" i="8"/>
  <c r="C535" i="8"/>
  <c r="B535" i="8"/>
  <c r="A535" i="8"/>
  <c r="E534" i="8"/>
  <c r="D534" i="8"/>
  <c r="C534" i="8"/>
  <c r="B534" i="8"/>
  <c r="A534" i="8"/>
  <c r="E533" i="8"/>
  <c r="D533" i="8"/>
  <c r="C533" i="8"/>
  <c r="B533" i="8"/>
  <c r="A533" i="8"/>
  <c r="E532" i="8"/>
  <c r="D532" i="8"/>
  <c r="C532" i="8"/>
  <c r="B532" i="8"/>
  <c r="A532" i="8"/>
  <c r="E531" i="8"/>
  <c r="D531" i="8"/>
  <c r="C531" i="8"/>
  <c r="B531" i="8"/>
  <c r="A531" i="8"/>
  <c r="E530" i="8"/>
  <c r="D530" i="8"/>
  <c r="C530" i="8"/>
  <c r="B530" i="8"/>
  <c r="A530" i="8"/>
  <c r="E529" i="8"/>
  <c r="D529" i="8"/>
  <c r="C529" i="8"/>
  <c r="B529" i="8"/>
  <c r="A529" i="8"/>
  <c r="E528" i="8"/>
  <c r="D528" i="8"/>
  <c r="C528" i="8"/>
  <c r="B528" i="8"/>
  <c r="A528" i="8"/>
  <c r="E527" i="8"/>
  <c r="D527" i="8"/>
  <c r="C527" i="8"/>
  <c r="B527" i="8"/>
  <c r="A527" i="8"/>
  <c r="E526" i="8"/>
  <c r="D526" i="8"/>
  <c r="C526" i="8"/>
  <c r="B526" i="8"/>
  <c r="A526" i="8"/>
  <c r="E525" i="8"/>
  <c r="D525" i="8"/>
  <c r="C525" i="8"/>
  <c r="B525" i="8"/>
  <c r="A525" i="8"/>
  <c r="E524" i="8"/>
  <c r="D524" i="8"/>
  <c r="C524" i="8"/>
  <c r="B524" i="8"/>
  <c r="A524" i="8"/>
  <c r="E523" i="8"/>
  <c r="D523" i="8"/>
  <c r="C523" i="8"/>
  <c r="B523" i="8"/>
  <c r="A523" i="8"/>
  <c r="E522" i="8"/>
  <c r="D522" i="8"/>
  <c r="C522" i="8"/>
  <c r="B522" i="8"/>
  <c r="A522" i="8"/>
  <c r="E521" i="8"/>
  <c r="D521" i="8"/>
  <c r="C521" i="8"/>
  <c r="B521" i="8"/>
  <c r="A521" i="8"/>
  <c r="E520" i="8"/>
  <c r="D520" i="8"/>
  <c r="C520" i="8"/>
  <c r="B520" i="8"/>
  <c r="A520" i="8"/>
  <c r="E519" i="8"/>
  <c r="D519" i="8"/>
  <c r="C519" i="8"/>
  <c r="B519" i="8"/>
  <c r="A519" i="8"/>
  <c r="E518" i="8"/>
  <c r="D518" i="8"/>
  <c r="C518" i="8"/>
  <c r="B518" i="8"/>
  <c r="A518" i="8"/>
  <c r="E517" i="8"/>
  <c r="D517" i="8"/>
  <c r="C517" i="8"/>
  <c r="B517" i="8"/>
  <c r="A517" i="8"/>
  <c r="E516" i="8"/>
  <c r="D516" i="8"/>
  <c r="C516" i="8"/>
  <c r="B516" i="8"/>
  <c r="A516" i="8"/>
  <c r="E515" i="8"/>
  <c r="D515" i="8"/>
  <c r="C515" i="8"/>
  <c r="B515" i="8"/>
  <c r="A515" i="8"/>
  <c r="E514" i="8"/>
  <c r="D514" i="8"/>
  <c r="C514" i="8"/>
  <c r="B514" i="8"/>
  <c r="A514" i="8"/>
  <c r="E513" i="8"/>
  <c r="D513" i="8"/>
  <c r="C513" i="8"/>
  <c r="B513" i="8"/>
  <c r="A513" i="8"/>
  <c r="E512" i="8"/>
  <c r="D512" i="8"/>
  <c r="C512" i="8"/>
  <c r="B512" i="8"/>
  <c r="A512" i="8"/>
  <c r="E511" i="8"/>
  <c r="D511" i="8"/>
  <c r="C511" i="8"/>
  <c r="B511" i="8"/>
  <c r="A511" i="8"/>
  <c r="E510" i="8"/>
  <c r="D510" i="8"/>
  <c r="C510" i="8"/>
  <c r="B510" i="8"/>
  <c r="A510" i="8"/>
  <c r="E509" i="8"/>
  <c r="D509" i="8"/>
  <c r="C509" i="8"/>
  <c r="B509" i="8"/>
  <c r="A509" i="8"/>
  <c r="E508" i="8"/>
  <c r="D508" i="8"/>
  <c r="C508" i="8"/>
  <c r="B508" i="8"/>
  <c r="A508" i="8"/>
  <c r="E507" i="8"/>
  <c r="D507" i="8"/>
  <c r="C507" i="8"/>
  <c r="B507" i="8"/>
  <c r="A507" i="8"/>
  <c r="E506" i="8"/>
  <c r="D506" i="8"/>
  <c r="C506" i="8"/>
  <c r="B506" i="8"/>
  <c r="A506" i="8"/>
  <c r="E505" i="8"/>
  <c r="D505" i="8"/>
  <c r="C505" i="8"/>
  <c r="B505" i="8"/>
  <c r="A505" i="8"/>
  <c r="E504" i="8"/>
  <c r="D504" i="8"/>
  <c r="C504" i="8"/>
  <c r="B504" i="8"/>
  <c r="A504" i="8"/>
  <c r="E503" i="8"/>
  <c r="D503" i="8"/>
  <c r="C503" i="8"/>
  <c r="B503" i="8"/>
  <c r="A503" i="8"/>
  <c r="E502" i="8"/>
  <c r="D502" i="8"/>
  <c r="C502" i="8"/>
  <c r="B502" i="8"/>
  <c r="A502" i="8"/>
  <c r="E501" i="8"/>
  <c r="D501" i="8"/>
  <c r="C501" i="8"/>
  <c r="B501" i="8"/>
  <c r="A501" i="8"/>
  <c r="E500" i="8"/>
  <c r="D500" i="8"/>
  <c r="C500" i="8"/>
  <c r="B500" i="8"/>
  <c r="A500" i="8"/>
  <c r="E499" i="8"/>
  <c r="D499" i="8"/>
  <c r="C499" i="8"/>
  <c r="B499" i="8"/>
  <c r="A499" i="8"/>
  <c r="E498" i="8"/>
  <c r="D498" i="8"/>
  <c r="C498" i="8"/>
  <c r="B498" i="8"/>
  <c r="A498" i="8"/>
  <c r="E497" i="8"/>
  <c r="D497" i="8"/>
  <c r="C497" i="8"/>
  <c r="B497" i="8"/>
  <c r="A497" i="8"/>
  <c r="E496" i="8"/>
  <c r="D496" i="8"/>
  <c r="C496" i="8"/>
  <c r="B496" i="8"/>
  <c r="A496" i="8"/>
  <c r="E495" i="8"/>
  <c r="D495" i="8"/>
  <c r="C495" i="8"/>
  <c r="B495" i="8"/>
  <c r="A495" i="8"/>
  <c r="E494" i="8"/>
  <c r="D494" i="8"/>
  <c r="C494" i="8"/>
  <c r="B494" i="8"/>
  <c r="A494" i="8"/>
  <c r="E493" i="8"/>
  <c r="D493" i="8"/>
  <c r="C493" i="8"/>
  <c r="B493" i="8"/>
  <c r="A493" i="8"/>
  <c r="E492" i="8"/>
  <c r="D492" i="8"/>
  <c r="C492" i="8"/>
  <c r="B492" i="8"/>
  <c r="A492" i="8"/>
  <c r="E491" i="8"/>
  <c r="D491" i="8"/>
  <c r="C491" i="8"/>
  <c r="B491" i="8"/>
  <c r="A491" i="8"/>
  <c r="E490" i="8"/>
  <c r="D490" i="8"/>
  <c r="C490" i="8"/>
  <c r="B490" i="8"/>
  <c r="A490" i="8"/>
  <c r="E489" i="8"/>
  <c r="D489" i="8"/>
  <c r="C489" i="8"/>
  <c r="B489" i="8"/>
  <c r="A489" i="8"/>
  <c r="E488" i="8"/>
  <c r="D488" i="8"/>
  <c r="C488" i="8"/>
  <c r="B488" i="8"/>
  <c r="A488" i="8"/>
  <c r="E487" i="8"/>
  <c r="D487" i="8"/>
  <c r="C487" i="8"/>
  <c r="B487" i="8"/>
  <c r="A487" i="8"/>
  <c r="E486" i="8"/>
  <c r="D486" i="8"/>
  <c r="C486" i="8"/>
  <c r="B486" i="8"/>
  <c r="A486" i="8"/>
  <c r="E485" i="8"/>
  <c r="D485" i="8"/>
  <c r="C485" i="8"/>
  <c r="B485" i="8"/>
  <c r="A485" i="8"/>
  <c r="E484" i="8"/>
  <c r="D484" i="8"/>
  <c r="C484" i="8"/>
  <c r="B484" i="8"/>
  <c r="A484" i="8"/>
  <c r="E483" i="8"/>
  <c r="D483" i="8"/>
  <c r="C483" i="8"/>
  <c r="B483" i="8"/>
  <c r="A483" i="8"/>
  <c r="E482" i="8"/>
  <c r="D482" i="8"/>
  <c r="C482" i="8"/>
  <c r="B482" i="8"/>
  <c r="A482" i="8"/>
  <c r="E481" i="8"/>
  <c r="D481" i="8"/>
  <c r="C481" i="8"/>
  <c r="B481" i="8"/>
  <c r="A481" i="8"/>
  <c r="E480" i="8"/>
  <c r="D480" i="8"/>
  <c r="C480" i="8"/>
  <c r="B480" i="8"/>
  <c r="A480" i="8"/>
  <c r="E479" i="8"/>
  <c r="D479" i="8"/>
  <c r="C479" i="8"/>
  <c r="B479" i="8"/>
  <c r="A479" i="8"/>
  <c r="E478" i="8"/>
  <c r="D478" i="8"/>
  <c r="C478" i="8"/>
  <c r="B478" i="8"/>
  <c r="A478" i="8"/>
  <c r="E477" i="8"/>
  <c r="D477" i="8"/>
  <c r="C477" i="8"/>
  <c r="B477" i="8"/>
  <c r="A477" i="8"/>
  <c r="E476" i="8"/>
  <c r="D476" i="8"/>
  <c r="C476" i="8"/>
  <c r="B476" i="8"/>
  <c r="A476" i="8"/>
  <c r="E475" i="8"/>
  <c r="D475" i="8"/>
  <c r="C475" i="8"/>
  <c r="B475" i="8"/>
  <c r="A475" i="8"/>
  <c r="E474" i="8"/>
  <c r="D474" i="8"/>
  <c r="C474" i="8"/>
  <c r="B474" i="8"/>
  <c r="A474" i="8"/>
  <c r="E473" i="8"/>
  <c r="D473" i="8"/>
  <c r="C473" i="8"/>
  <c r="B473" i="8"/>
  <c r="A473" i="8"/>
  <c r="E472" i="8"/>
  <c r="D472" i="8"/>
  <c r="C472" i="8"/>
  <c r="B472" i="8"/>
  <c r="A472" i="8"/>
  <c r="E471" i="8"/>
  <c r="D471" i="8"/>
  <c r="C471" i="8"/>
  <c r="B471" i="8"/>
  <c r="A471" i="8"/>
  <c r="E470" i="8"/>
  <c r="D470" i="8"/>
  <c r="C470" i="8"/>
  <c r="B470" i="8"/>
  <c r="A470" i="8"/>
  <c r="E469" i="8"/>
  <c r="D469" i="8"/>
  <c r="C469" i="8"/>
  <c r="B469" i="8"/>
  <c r="A469" i="8"/>
  <c r="E468" i="8"/>
  <c r="D468" i="8"/>
  <c r="C468" i="8"/>
  <c r="B468" i="8"/>
  <c r="A468" i="8"/>
  <c r="E467" i="8"/>
  <c r="D467" i="8"/>
  <c r="C467" i="8"/>
  <c r="B467" i="8"/>
  <c r="A467" i="8"/>
  <c r="E466" i="8"/>
  <c r="D466" i="8"/>
  <c r="C466" i="8"/>
  <c r="B466" i="8"/>
  <c r="A466" i="8"/>
  <c r="E465" i="8"/>
  <c r="D465" i="8"/>
  <c r="C465" i="8"/>
  <c r="B465" i="8"/>
  <c r="A465" i="8"/>
  <c r="E464" i="8"/>
  <c r="D464" i="8"/>
  <c r="C464" i="8"/>
  <c r="B464" i="8"/>
  <c r="A464" i="8"/>
  <c r="E463" i="8"/>
  <c r="D463" i="8"/>
  <c r="C463" i="8"/>
  <c r="B463" i="8"/>
  <c r="A463" i="8"/>
  <c r="E462" i="8"/>
  <c r="D462" i="8"/>
  <c r="C462" i="8"/>
  <c r="B462" i="8"/>
  <c r="A462" i="8"/>
  <c r="E461" i="8"/>
  <c r="D461" i="8"/>
  <c r="C461" i="8"/>
  <c r="B461" i="8"/>
  <c r="A461" i="8"/>
  <c r="E460" i="8"/>
  <c r="D460" i="8"/>
  <c r="C460" i="8"/>
  <c r="B460" i="8"/>
  <c r="A460" i="8"/>
  <c r="E459" i="8"/>
  <c r="D459" i="8"/>
  <c r="C459" i="8"/>
  <c r="B459" i="8"/>
  <c r="A459" i="8"/>
  <c r="E458" i="8"/>
  <c r="D458" i="8"/>
  <c r="C458" i="8"/>
  <c r="B458" i="8"/>
  <c r="A458" i="8"/>
  <c r="E457" i="8"/>
  <c r="D457" i="8"/>
  <c r="C457" i="8"/>
  <c r="B457" i="8"/>
  <c r="A457" i="8"/>
  <c r="E456" i="8"/>
  <c r="D456" i="8"/>
  <c r="C456" i="8"/>
  <c r="B456" i="8"/>
  <c r="A456" i="8"/>
  <c r="E455" i="8"/>
  <c r="D455" i="8"/>
  <c r="C455" i="8"/>
  <c r="B455" i="8"/>
  <c r="A455" i="8"/>
  <c r="E454" i="8"/>
  <c r="D454" i="8"/>
  <c r="C454" i="8"/>
  <c r="B454" i="8"/>
  <c r="A454" i="8"/>
  <c r="E453" i="8"/>
  <c r="D453" i="8"/>
  <c r="C453" i="8"/>
  <c r="B453" i="8"/>
  <c r="A453" i="8"/>
  <c r="E452" i="8"/>
  <c r="D452" i="8"/>
  <c r="C452" i="8"/>
  <c r="B452" i="8"/>
  <c r="A452" i="8"/>
  <c r="E451" i="8"/>
  <c r="D451" i="8"/>
  <c r="C451" i="8"/>
  <c r="B451" i="8"/>
  <c r="A451" i="8"/>
  <c r="E450" i="8"/>
  <c r="D450" i="8"/>
  <c r="C450" i="8"/>
  <c r="B450" i="8"/>
  <c r="A450" i="8"/>
  <c r="E449" i="8"/>
  <c r="D449" i="8"/>
  <c r="C449" i="8"/>
  <c r="B449" i="8"/>
  <c r="A449" i="8"/>
  <c r="E448" i="8"/>
  <c r="D448" i="8"/>
  <c r="C448" i="8"/>
  <c r="B448" i="8"/>
  <c r="A448" i="8"/>
  <c r="E447" i="8"/>
  <c r="D447" i="8"/>
  <c r="C447" i="8"/>
  <c r="B447" i="8"/>
  <c r="A447" i="8"/>
  <c r="E446" i="8"/>
  <c r="D446" i="8"/>
  <c r="C446" i="8"/>
  <c r="B446" i="8"/>
  <c r="A446" i="8"/>
  <c r="E445" i="8"/>
  <c r="D445" i="8"/>
  <c r="C445" i="8"/>
  <c r="B445" i="8"/>
  <c r="A445" i="8"/>
  <c r="E444" i="8"/>
  <c r="D444" i="8"/>
  <c r="C444" i="8"/>
  <c r="B444" i="8"/>
  <c r="A444" i="8"/>
  <c r="E443" i="8"/>
  <c r="D443" i="8"/>
  <c r="C443" i="8"/>
  <c r="B443" i="8"/>
  <c r="A443" i="8"/>
  <c r="E442" i="8"/>
  <c r="D442" i="8"/>
  <c r="C442" i="8"/>
  <c r="B442" i="8"/>
  <c r="A442" i="8"/>
  <c r="E441" i="8"/>
  <c r="D441" i="8"/>
  <c r="C441" i="8"/>
  <c r="B441" i="8"/>
  <c r="A441" i="8"/>
  <c r="E440" i="8"/>
  <c r="D440" i="8"/>
  <c r="C440" i="8"/>
  <c r="B440" i="8"/>
  <c r="A440" i="8"/>
  <c r="E439" i="8"/>
  <c r="D439" i="8"/>
  <c r="C439" i="8"/>
  <c r="B439" i="8"/>
  <c r="A439" i="8"/>
  <c r="E438" i="8"/>
  <c r="D438" i="8"/>
  <c r="C438" i="8"/>
  <c r="B438" i="8"/>
  <c r="A438" i="8"/>
  <c r="E437" i="8"/>
  <c r="D437" i="8"/>
  <c r="C437" i="8"/>
  <c r="B437" i="8"/>
  <c r="A437" i="8"/>
  <c r="E436" i="8"/>
  <c r="D436" i="8"/>
  <c r="C436" i="8"/>
  <c r="B436" i="8"/>
  <c r="A436" i="8"/>
  <c r="E435" i="8"/>
  <c r="D435" i="8"/>
  <c r="C435" i="8"/>
  <c r="B435" i="8"/>
  <c r="A435" i="8"/>
  <c r="E434" i="8"/>
  <c r="D434" i="8"/>
  <c r="C434" i="8"/>
  <c r="B434" i="8"/>
  <c r="A434" i="8"/>
  <c r="E433" i="8"/>
  <c r="D433" i="8"/>
  <c r="C433" i="8"/>
  <c r="B433" i="8"/>
  <c r="A433" i="8"/>
  <c r="E432" i="8"/>
  <c r="D432" i="8"/>
  <c r="C432" i="8"/>
  <c r="B432" i="8"/>
  <c r="A432" i="8"/>
  <c r="E431" i="8"/>
  <c r="D431" i="8"/>
  <c r="C431" i="8"/>
  <c r="B431" i="8"/>
  <c r="A431" i="8"/>
  <c r="E430" i="8"/>
  <c r="D430" i="8"/>
  <c r="C430" i="8"/>
  <c r="B430" i="8"/>
  <c r="A430" i="8"/>
  <c r="E429" i="8"/>
  <c r="D429" i="8"/>
  <c r="C429" i="8"/>
  <c r="B429" i="8"/>
  <c r="A429" i="8"/>
  <c r="E428" i="8"/>
  <c r="D428" i="8"/>
  <c r="C428" i="8"/>
  <c r="B428" i="8"/>
  <c r="A428" i="8"/>
  <c r="E427" i="8"/>
  <c r="D427" i="8"/>
  <c r="C427" i="8"/>
  <c r="B427" i="8"/>
  <c r="A427" i="8"/>
  <c r="E426" i="8"/>
  <c r="D426" i="8"/>
  <c r="C426" i="8"/>
  <c r="B426" i="8"/>
  <c r="A426" i="8"/>
  <c r="E425" i="8"/>
  <c r="D425" i="8"/>
  <c r="C425" i="8"/>
  <c r="B425" i="8"/>
  <c r="A425" i="8"/>
  <c r="E424" i="8"/>
  <c r="D424" i="8"/>
  <c r="C424" i="8"/>
  <c r="B424" i="8"/>
  <c r="A424" i="8"/>
  <c r="E423" i="8"/>
  <c r="D423" i="8"/>
  <c r="C423" i="8"/>
  <c r="B423" i="8"/>
  <c r="A423" i="8"/>
  <c r="E422" i="8"/>
  <c r="D422" i="8"/>
  <c r="C422" i="8"/>
  <c r="B422" i="8"/>
  <c r="A422" i="8"/>
  <c r="E421" i="8"/>
  <c r="D421" i="8"/>
  <c r="C421" i="8"/>
  <c r="B421" i="8"/>
  <c r="A421" i="8"/>
  <c r="E420" i="8"/>
  <c r="D420" i="8"/>
  <c r="C420" i="8"/>
  <c r="B420" i="8"/>
  <c r="A420" i="8"/>
  <c r="E419" i="8"/>
  <c r="D419" i="8"/>
  <c r="C419" i="8"/>
  <c r="B419" i="8"/>
  <c r="A419" i="8"/>
  <c r="E418" i="8"/>
  <c r="D418" i="8"/>
  <c r="C418" i="8"/>
  <c r="B418" i="8"/>
  <c r="A418" i="8"/>
  <c r="E417" i="8"/>
  <c r="D417" i="8"/>
  <c r="C417" i="8"/>
  <c r="B417" i="8"/>
  <c r="A417" i="8"/>
  <c r="E416" i="8"/>
  <c r="D416" i="8"/>
  <c r="C416" i="8"/>
  <c r="B416" i="8"/>
  <c r="A416" i="8"/>
  <c r="E415" i="8"/>
  <c r="D415" i="8"/>
  <c r="C415" i="8"/>
  <c r="B415" i="8"/>
  <c r="A415" i="8"/>
  <c r="E414" i="8"/>
  <c r="D414" i="8"/>
  <c r="C414" i="8"/>
  <c r="B414" i="8"/>
  <c r="A414" i="8"/>
  <c r="E413" i="8"/>
  <c r="D413" i="8"/>
  <c r="C413" i="8"/>
  <c r="B413" i="8"/>
  <c r="A413" i="8"/>
  <c r="E412" i="8"/>
  <c r="D412" i="8"/>
  <c r="C412" i="8"/>
  <c r="B412" i="8"/>
  <c r="A412" i="8"/>
  <c r="E411" i="8"/>
  <c r="D411" i="8"/>
  <c r="C411" i="8"/>
  <c r="B411" i="8"/>
  <c r="A411" i="8"/>
  <c r="E410" i="8"/>
  <c r="D410" i="8"/>
  <c r="C410" i="8"/>
  <c r="B410" i="8"/>
  <c r="A410" i="8"/>
  <c r="E409" i="8"/>
  <c r="D409" i="8"/>
  <c r="C409" i="8"/>
  <c r="B409" i="8"/>
  <c r="A409" i="8"/>
  <c r="E408" i="8"/>
  <c r="D408" i="8"/>
  <c r="C408" i="8"/>
  <c r="B408" i="8"/>
  <c r="A408" i="8"/>
  <c r="E407" i="8"/>
  <c r="D407" i="8"/>
  <c r="C407" i="8"/>
  <c r="B407" i="8"/>
  <c r="A407" i="8"/>
  <c r="E406" i="8"/>
  <c r="D406" i="8"/>
  <c r="C406" i="8"/>
  <c r="B406" i="8"/>
  <c r="A406" i="8"/>
  <c r="E405" i="8"/>
  <c r="D405" i="8"/>
  <c r="C405" i="8"/>
  <c r="B405" i="8"/>
  <c r="A405" i="8"/>
  <c r="E404" i="8"/>
  <c r="D404" i="8"/>
  <c r="C404" i="8"/>
  <c r="B404" i="8"/>
  <c r="A404" i="8"/>
  <c r="E403" i="8"/>
  <c r="D403" i="8"/>
  <c r="C403" i="8"/>
  <c r="B403" i="8"/>
  <c r="A403" i="8"/>
  <c r="E402" i="8"/>
  <c r="D402" i="8"/>
  <c r="C402" i="8"/>
  <c r="B402" i="8"/>
  <c r="A402" i="8"/>
  <c r="E401" i="8"/>
  <c r="D401" i="8"/>
  <c r="C401" i="8"/>
  <c r="B401" i="8"/>
  <c r="A401" i="8"/>
  <c r="E400" i="8"/>
  <c r="D400" i="8"/>
  <c r="C400" i="8"/>
  <c r="B400" i="8"/>
  <c r="A400" i="8"/>
  <c r="E399" i="8"/>
  <c r="D399" i="8"/>
  <c r="C399" i="8"/>
  <c r="B399" i="8"/>
  <c r="A399" i="8"/>
  <c r="E398" i="8"/>
  <c r="D398" i="8"/>
  <c r="C398" i="8"/>
  <c r="B398" i="8"/>
  <c r="A398" i="8"/>
  <c r="E397" i="8"/>
  <c r="D397" i="8"/>
  <c r="C397" i="8"/>
  <c r="B397" i="8"/>
  <c r="A397" i="8"/>
  <c r="E396" i="8"/>
  <c r="D396" i="8"/>
  <c r="C396" i="8"/>
  <c r="B396" i="8"/>
  <c r="A396" i="8"/>
  <c r="E395" i="8"/>
  <c r="D395" i="8"/>
  <c r="C395" i="8"/>
  <c r="B395" i="8"/>
  <c r="A395" i="8"/>
  <c r="E394" i="8"/>
  <c r="D394" i="8"/>
  <c r="C394" i="8"/>
  <c r="B394" i="8"/>
  <c r="A394" i="8"/>
  <c r="E393" i="8"/>
  <c r="D393" i="8"/>
  <c r="C393" i="8"/>
  <c r="B393" i="8"/>
  <c r="A393" i="8"/>
  <c r="E392" i="8"/>
  <c r="D392" i="8"/>
  <c r="C392" i="8"/>
  <c r="B392" i="8"/>
  <c r="A392" i="8"/>
  <c r="E391" i="8"/>
  <c r="D391" i="8"/>
  <c r="C391" i="8"/>
  <c r="B391" i="8"/>
  <c r="A391" i="8"/>
  <c r="E390" i="8"/>
  <c r="D390" i="8"/>
  <c r="C390" i="8"/>
  <c r="B390" i="8"/>
  <c r="A390" i="8"/>
  <c r="E389" i="8"/>
  <c r="D389" i="8"/>
  <c r="C389" i="8"/>
  <c r="B389" i="8"/>
  <c r="A389" i="8"/>
  <c r="E388" i="8"/>
  <c r="D388" i="8"/>
  <c r="C388" i="8"/>
  <c r="B388" i="8"/>
  <c r="A388" i="8"/>
  <c r="E387" i="8"/>
  <c r="D387" i="8"/>
  <c r="C387" i="8"/>
  <c r="B387" i="8"/>
  <c r="A387" i="8"/>
  <c r="E386" i="8"/>
  <c r="D386" i="8"/>
  <c r="C386" i="8"/>
  <c r="B386" i="8"/>
  <c r="A386" i="8"/>
  <c r="E385" i="8"/>
  <c r="D385" i="8"/>
  <c r="C385" i="8"/>
  <c r="B385" i="8"/>
  <c r="A385" i="8"/>
  <c r="E384" i="8"/>
  <c r="D384" i="8"/>
  <c r="C384" i="8"/>
  <c r="B384" i="8"/>
  <c r="A384" i="8"/>
  <c r="E383" i="8"/>
  <c r="D383" i="8"/>
  <c r="C383" i="8"/>
  <c r="B383" i="8"/>
  <c r="A383" i="8"/>
  <c r="E382" i="8"/>
  <c r="D382" i="8"/>
  <c r="C382" i="8"/>
  <c r="B382" i="8"/>
  <c r="A382" i="8"/>
  <c r="E381" i="8"/>
  <c r="D381" i="8"/>
  <c r="C381" i="8"/>
  <c r="B381" i="8"/>
  <c r="A381" i="8"/>
  <c r="E380" i="8"/>
  <c r="D380" i="8"/>
  <c r="C380" i="8"/>
  <c r="B380" i="8"/>
  <c r="A380" i="8"/>
  <c r="E379" i="8"/>
  <c r="D379" i="8"/>
  <c r="C379" i="8"/>
  <c r="B379" i="8"/>
  <c r="A379" i="8"/>
  <c r="E378" i="8"/>
  <c r="D378" i="8"/>
  <c r="C378" i="8"/>
  <c r="B378" i="8"/>
  <c r="A378" i="8"/>
  <c r="E377" i="8"/>
  <c r="D377" i="8"/>
  <c r="C377" i="8"/>
  <c r="B377" i="8"/>
  <c r="A377" i="8"/>
  <c r="E376" i="8"/>
  <c r="D376" i="8"/>
  <c r="C376" i="8"/>
  <c r="B376" i="8"/>
  <c r="A376" i="8"/>
  <c r="E375" i="8"/>
  <c r="D375" i="8"/>
  <c r="C375" i="8"/>
  <c r="B375" i="8"/>
  <c r="A375" i="8"/>
  <c r="E374" i="8"/>
  <c r="D374" i="8"/>
  <c r="C374" i="8"/>
  <c r="B374" i="8"/>
  <c r="A374" i="8"/>
  <c r="E373" i="8"/>
  <c r="D373" i="8"/>
  <c r="C373" i="8"/>
  <c r="B373" i="8"/>
  <c r="A373" i="8"/>
  <c r="E372" i="8"/>
  <c r="D372" i="8"/>
  <c r="C372" i="8"/>
  <c r="B372" i="8"/>
  <c r="A372" i="8"/>
  <c r="E371" i="8"/>
  <c r="D371" i="8"/>
  <c r="C371" i="8"/>
  <c r="B371" i="8"/>
  <c r="A371" i="8"/>
  <c r="E370" i="8"/>
  <c r="D370" i="8"/>
  <c r="C370" i="8"/>
  <c r="B370" i="8"/>
  <c r="A370" i="8"/>
  <c r="E369" i="8"/>
  <c r="D369" i="8"/>
  <c r="C369" i="8"/>
  <c r="B369" i="8"/>
  <c r="A369" i="8"/>
  <c r="E368" i="8"/>
  <c r="D368" i="8"/>
  <c r="C368" i="8"/>
  <c r="B368" i="8"/>
  <c r="A368" i="8"/>
  <c r="E367" i="8"/>
  <c r="D367" i="8"/>
  <c r="C367" i="8"/>
  <c r="B367" i="8"/>
  <c r="A367" i="8"/>
  <c r="E366" i="8"/>
  <c r="D366" i="8"/>
  <c r="C366" i="8"/>
  <c r="B366" i="8"/>
  <c r="A366" i="8"/>
  <c r="E365" i="8"/>
  <c r="D365" i="8"/>
  <c r="C365" i="8"/>
  <c r="B365" i="8"/>
  <c r="A365" i="8"/>
  <c r="E364" i="8"/>
  <c r="D364" i="8"/>
  <c r="C364" i="8"/>
  <c r="B364" i="8"/>
  <c r="A364" i="8"/>
  <c r="E363" i="8"/>
  <c r="D363" i="8"/>
  <c r="C363" i="8"/>
  <c r="B363" i="8"/>
  <c r="A363" i="8"/>
  <c r="E362" i="8"/>
  <c r="D362" i="8"/>
  <c r="C362" i="8"/>
  <c r="B362" i="8"/>
  <c r="A362" i="8"/>
  <c r="E361" i="8"/>
  <c r="D361" i="8"/>
  <c r="C361" i="8"/>
  <c r="B361" i="8"/>
  <c r="A361" i="8"/>
  <c r="E360" i="8"/>
  <c r="D360" i="8"/>
  <c r="C360" i="8"/>
  <c r="B360" i="8"/>
  <c r="A360" i="8"/>
  <c r="E359" i="8"/>
  <c r="D359" i="8"/>
  <c r="C359" i="8"/>
  <c r="B359" i="8"/>
  <c r="A359" i="8"/>
  <c r="E358" i="8"/>
  <c r="D358" i="8"/>
  <c r="C358" i="8"/>
  <c r="B358" i="8"/>
  <c r="A358" i="8"/>
  <c r="E357" i="8"/>
  <c r="D357" i="8"/>
  <c r="C357" i="8"/>
  <c r="B357" i="8"/>
  <c r="A357" i="8"/>
  <c r="E356" i="8"/>
  <c r="D356" i="8"/>
  <c r="C356" i="8"/>
  <c r="B356" i="8"/>
  <c r="A356" i="8"/>
  <c r="E355" i="8"/>
  <c r="D355" i="8"/>
  <c r="C355" i="8"/>
  <c r="B355" i="8"/>
  <c r="A355" i="8"/>
  <c r="E354" i="8"/>
  <c r="D354" i="8"/>
  <c r="C354" i="8"/>
  <c r="B354" i="8"/>
  <c r="A354" i="8"/>
  <c r="E353" i="8"/>
  <c r="D353" i="8"/>
  <c r="C353" i="8"/>
  <c r="B353" i="8"/>
  <c r="A353" i="8"/>
  <c r="E352" i="8"/>
  <c r="D352" i="8"/>
  <c r="C352" i="8"/>
  <c r="B352" i="8"/>
  <c r="A352" i="8"/>
  <c r="E351" i="8"/>
  <c r="D351" i="8"/>
  <c r="C351" i="8"/>
  <c r="B351" i="8"/>
  <c r="A351" i="8"/>
  <c r="E350" i="8"/>
  <c r="D350" i="8"/>
  <c r="C350" i="8"/>
  <c r="B350" i="8"/>
  <c r="A350" i="8"/>
  <c r="E349" i="8"/>
  <c r="D349" i="8"/>
  <c r="C349" i="8"/>
  <c r="B349" i="8"/>
  <c r="A349" i="8"/>
  <c r="E348" i="8"/>
  <c r="D348" i="8"/>
  <c r="C348" i="8"/>
  <c r="B348" i="8"/>
  <c r="A348" i="8"/>
  <c r="E347" i="8"/>
  <c r="D347" i="8"/>
  <c r="C347" i="8"/>
  <c r="B347" i="8"/>
  <c r="A347" i="8"/>
  <c r="E346" i="8"/>
  <c r="D346" i="8"/>
  <c r="C346" i="8"/>
  <c r="B346" i="8"/>
  <c r="A346" i="8"/>
  <c r="E345" i="8"/>
  <c r="D345" i="8"/>
  <c r="C345" i="8"/>
  <c r="B345" i="8"/>
  <c r="A345" i="8"/>
  <c r="E344" i="8"/>
  <c r="D344" i="8"/>
  <c r="C344" i="8"/>
  <c r="B344" i="8"/>
  <c r="A344" i="8"/>
  <c r="E343" i="8"/>
  <c r="D343" i="8"/>
  <c r="C343" i="8"/>
  <c r="B343" i="8"/>
  <c r="A343" i="8"/>
  <c r="E342" i="8"/>
  <c r="D342" i="8"/>
  <c r="C342" i="8"/>
  <c r="B342" i="8"/>
  <c r="A342" i="8"/>
  <c r="E341" i="8"/>
  <c r="D341" i="8"/>
  <c r="C341" i="8"/>
  <c r="B341" i="8"/>
  <c r="A341" i="8"/>
  <c r="E340" i="8"/>
  <c r="D340" i="8"/>
  <c r="C340" i="8"/>
  <c r="B340" i="8"/>
  <c r="A340" i="8"/>
  <c r="E339" i="8"/>
  <c r="D339" i="8"/>
  <c r="C339" i="8"/>
  <c r="B339" i="8"/>
  <c r="A339" i="8"/>
  <c r="E338" i="8"/>
  <c r="D338" i="8"/>
  <c r="C338" i="8"/>
  <c r="B338" i="8"/>
  <c r="A338" i="8"/>
  <c r="E337" i="8"/>
  <c r="D337" i="8"/>
  <c r="C337" i="8"/>
  <c r="B337" i="8"/>
  <c r="A337" i="8"/>
  <c r="E336" i="8"/>
  <c r="D336" i="8"/>
  <c r="C336" i="8"/>
  <c r="B336" i="8"/>
  <c r="A336" i="8"/>
  <c r="E335" i="8"/>
  <c r="D335" i="8"/>
  <c r="C335" i="8"/>
  <c r="B335" i="8"/>
  <c r="A335" i="8"/>
  <c r="E334" i="8"/>
  <c r="D334" i="8"/>
  <c r="C334" i="8"/>
  <c r="B334" i="8"/>
  <c r="A334" i="8"/>
  <c r="E333" i="8"/>
  <c r="D333" i="8"/>
  <c r="C333" i="8"/>
  <c r="B333" i="8"/>
  <c r="A333" i="8"/>
  <c r="E332" i="8"/>
  <c r="D332" i="8"/>
  <c r="C332" i="8"/>
  <c r="B332" i="8"/>
  <c r="A332" i="8"/>
  <c r="E331" i="8"/>
  <c r="D331" i="8"/>
  <c r="C331" i="8"/>
  <c r="B331" i="8"/>
  <c r="A331" i="8"/>
  <c r="E330" i="8"/>
  <c r="D330" i="8"/>
  <c r="C330" i="8"/>
  <c r="B330" i="8"/>
  <c r="A330" i="8"/>
  <c r="E329" i="8"/>
  <c r="D329" i="8"/>
  <c r="C329" i="8"/>
  <c r="B329" i="8"/>
  <c r="A329" i="8"/>
  <c r="E328" i="8"/>
  <c r="D328" i="8"/>
  <c r="C328" i="8"/>
  <c r="B328" i="8"/>
  <c r="A328" i="8"/>
  <c r="E327" i="8"/>
  <c r="D327" i="8"/>
  <c r="C327" i="8"/>
  <c r="B327" i="8"/>
  <c r="A327" i="8"/>
  <c r="E326" i="8"/>
  <c r="D326" i="8"/>
  <c r="C326" i="8"/>
  <c r="B326" i="8"/>
  <c r="A326" i="8"/>
  <c r="E325" i="8"/>
  <c r="D325" i="8"/>
  <c r="C325" i="8"/>
  <c r="B325" i="8"/>
  <c r="A325" i="8"/>
  <c r="E324" i="8"/>
  <c r="D324" i="8"/>
  <c r="C324" i="8"/>
  <c r="B324" i="8"/>
  <c r="A324" i="8"/>
  <c r="E323" i="8"/>
  <c r="D323" i="8"/>
  <c r="C323" i="8"/>
  <c r="B323" i="8"/>
  <c r="A323" i="8"/>
  <c r="E322" i="8"/>
  <c r="D322" i="8"/>
  <c r="C322" i="8"/>
  <c r="B322" i="8"/>
  <c r="A322" i="8"/>
  <c r="E321" i="8"/>
  <c r="D321" i="8"/>
  <c r="C321" i="8"/>
  <c r="B321" i="8"/>
  <c r="A321" i="8"/>
  <c r="E320" i="8"/>
  <c r="D320" i="8"/>
  <c r="C320" i="8"/>
  <c r="B320" i="8"/>
  <c r="A320" i="8"/>
  <c r="E319" i="8"/>
  <c r="D319" i="8"/>
  <c r="C319" i="8"/>
  <c r="B319" i="8"/>
  <c r="A319" i="8"/>
  <c r="E318" i="8"/>
  <c r="D318" i="8"/>
  <c r="C318" i="8"/>
  <c r="B318" i="8"/>
  <c r="A318" i="8"/>
  <c r="E317" i="8"/>
  <c r="D317" i="8"/>
  <c r="C317" i="8"/>
  <c r="B317" i="8"/>
  <c r="A317" i="8"/>
  <c r="E316" i="8"/>
  <c r="D316" i="8"/>
  <c r="C316" i="8"/>
  <c r="B316" i="8"/>
  <c r="A316" i="8"/>
  <c r="E315" i="8"/>
  <c r="D315" i="8"/>
  <c r="C315" i="8"/>
  <c r="B315" i="8"/>
  <c r="A315" i="8"/>
  <c r="E314" i="8"/>
  <c r="D314" i="8"/>
  <c r="C314" i="8"/>
  <c r="B314" i="8"/>
  <c r="A314" i="8"/>
  <c r="E313" i="8"/>
  <c r="D313" i="8"/>
  <c r="C313" i="8"/>
  <c r="B313" i="8"/>
  <c r="A313" i="8"/>
  <c r="E312" i="8"/>
  <c r="D312" i="8"/>
  <c r="C312" i="8"/>
  <c r="B312" i="8"/>
  <c r="A312" i="8"/>
  <c r="E311" i="8"/>
  <c r="D311" i="8"/>
  <c r="C311" i="8"/>
  <c r="B311" i="8"/>
  <c r="A311" i="8"/>
  <c r="E310" i="8"/>
  <c r="D310" i="8"/>
  <c r="C310" i="8"/>
  <c r="B310" i="8"/>
  <c r="A310" i="8"/>
  <c r="E309" i="8"/>
  <c r="D309" i="8"/>
  <c r="C309" i="8"/>
  <c r="B309" i="8"/>
  <c r="A309" i="8"/>
  <c r="E308" i="8"/>
  <c r="D308" i="8"/>
  <c r="C308" i="8"/>
  <c r="B308" i="8"/>
  <c r="A308" i="8"/>
  <c r="E307" i="8"/>
  <c r="D307" i="8"/>
  <c r="C307" i="8"/>
  <c r="B307" i="8"/>
  <c r="A307" i="8"/>
  <c r="E306" i="8"/>
  <c r="D306" i="8"/>
  <c r="C306" i="8"/>
  <c r="B306" i="8"/>
  <c r="A306" i="8"/>
  <c r="E305" i="8"/>
  <c r="D305" i="8"/>
  <c r="C305" i="8"/>
  <c r="B305" i="8"/>
  <c r="A305" i="8"/>
  <c r="E304" i="8"/>
  <c r="D304" i="8"/>
  <c r="C304" i="8"/>
  <c r="B304" i="8"/>
  <c r="A304" i="8"/>
  <c r="E303" i="8"/>
  <c r="D303" i="8"/>
  <c r="C303" i="8"/>
  <c r="B303" i="8"/>
  <c r="A303" i="8"/>
  <c r="E302" i="8"/>
  <c r="D302" i="8"/>
  <c r="C302" i="8"/>
  <c r="B302" i="8"/>
  <c r="A302" i="8"/>
  <c r="E301" i="8"/>
  <c r="D301" i="8"/>
  <c r="C301" i="8"/>
  <c r="B301" i="8"/>
  <c r="A301" i="8"/>
  <c r="E300" i="8"/>
  <c r="D300" i="8"/>
  <c r="C300" i="8"/>
  <c r="B300" i="8"/>
  <c r="A300" i="8"/>
  <c r="E299" i="8"/>
  <c r="D299" i="8"/>
  <c r="C299" i="8"/>
  <c r="B299" i="8"/>
  <c r="A299" i="8"/>
  <c r="E298" i="8"/>
  <c r="D298" i="8"/>
  <c r="C298" i="8"/>
  <c r="B298" i="8"/>
  <c r="A298" i="8"/>
  <c r="E297" i="8"/>
  <c r="D297" i="8"/>
  <c r="C297" i="8"/>
  <c r="B297" i="8"/>
  <c r="A297" i="8"/>
  <c r="E296" i="8"/>
  <c r="D296" i="8"/>
  <c r="C296" i="8"/>
  <c r="B296" i="8"/>
  <c r="A296" i="8"/>
  <c r="E295" i="8"/>
  <c r="D295" i="8"/>
  <c r="C295" i="8"/>
  <c r="B295" i="8"/>
  <c r="A295" i="8"/>
  <c r="E294" i="8"/>
  <c r="D294" i="8"/>
  <c r="C294" i="8"/>
  <c r="B294" i="8"/>
  <c r="A294" i="8"/>
  <c r="E293" i="8"/>
  <c r="D293" i="8"/>
  <c r="C293" i="8"/>
  <c r="B293" i="8"/>
  <c r="A293" i="8"/>
  <c r="E292" i="8"/>
  <c r="D292" i="8"/>
  <c r="C292" i="8"/>
  <c r="B292" i="8"/>
  <c r="A292" i="8"/>
  <c r="E291" i="8"/>
  <c r="D291" i="8"/>
  <c r="C291" i="8"/>
  <c r="B291" i="8"/>
  <c r="A291" i="8"/>
  <c r="E290" i="8"/>
  <c r="D290" i="8"/>
  <c r="C290" i="8"/>
  <c r="B290" i="8"/>
  <c r="A290" i="8"/>
  <c r="E289" i="8"/>
  <c r="D289" i="8"/>
  <c r="C289" i="8"/>
  <c r="B289" i="8"/>
  <c r="A289" i="8"/>
  <c r="E288" i="8"/>
  <c r="D288" i="8"/>
  <c r="C288" i="8"/>
  <c r="B288" i="8"/>
  <c r="A288" i="8"/>
  <c r="E287" i="8"/>
  <c r="D287" i="8"/>
  <c r="C287" i="8"/>
  <c r="B287" i="8"/>
  <c r="A287" i="8"/>
  <c r="E286" i="8"/>
  <c r="D286" i="8"/>
  <c r="C286" i="8"/>
  <c r="B286" i="8"/>
  <c r="A286" i="8"/>
  <c r="E285" i="8"/>
  <c r="D285" i="8"/>
  <c r="C285" i="8"/>
  <c r="B285" i="8"/>
  <c r="A285" i="8"/>
  <c r="E284" i="8"/>
  <c r="D284" i="8"/>
  <c r="C284" i="8"/>
  <c r="B284" i="8"/>
  <c r="A284" i="8"/>
  <c r="E283" i="8"/>
  <c r="D283" i="8"/>
  <c r="C283" i="8"/>
  <c r="B283" i="8"/>
  <c r="A283" i="8"/>
  <c r="E282" i="8"/>
  <c r="D282" i="8"/>
  <c r="C282" i="8"/>
  <c r="B282" i="8"/>
  <c r="A282" i="8"/>
  <c r="E281" i="8"/>
  <c r="D281" i="8"/>
  <c r="C281" i="8"/>
  <c r="B281" i="8"/>
  <c r="A281" i="8"/>
  <c r="E280" i="8"/>
  <c r="D280" i="8"/>
  <c r="C280" i="8"/>
  <c r="B280" i="8"/>
  <c r="A280" i="8"/>
  <c r="E279" i="8"/>
  <c r="D279" i="8"/>
  <c r="C279" i="8"/>
  <c r="B279" i="8"/>
  <c r="A279" i="8"/>
  <c r="E278" i="8"/>
  <c r="D278" i="8"/>
  <c r="C278" i="8"/>
  <c r="B278" i="8"/>
  <c r="A278" i="8"/>
  <c r="E277" i="8"/>
  <c r="D277" i="8"/>
  <c r="C277" i="8"/>
  <c r="B277" i="8"/>
  <c r="A277" i="8"/>
  <c r="E276" i="8"/>
  <c r="D276" i="8"/>
  <c r="C276" i="8"/>
  <c r="B276" i="8"/>
  <c r="A276" i="8"/>
  <c r="E275" i="8"/>
  <c r="D275" i="8"/>
  <c r="C275" i="8"/>
  <c r="B275" i="8"/>
  <c r="A275" i="8"/>
  <c r="E274" i="8"/>
  <c r="D274" i="8"/>
  <c r="C274" i="8"/>
  <c r="B274" i="8"/>
  <c r="A274" i="8"/>
  <c r="E273" i="8"/>
  <c r="D273" i="8"/>
  <c r="C273" i="8"/>
  <c r="B273" i="8"/>
  <c r="A273" i="8"/>
  <c r="E272" i="8"/>
  <c r="D272" i="8"/>
  <c r="C272" i="8"/>
  <c r="B272" i="8"/>
  <c r="A272" i="8"/>
  <c r="E271" i="8"/>
  <c r="D271" i="8"/>
  <c r="C271" i="8"/>
  <c r="B271" i="8"/>
  <c r="A271" i="8"/>
  <c r="E270" i="8"/>
  <c r="D270" i="8"/>
  <c r="C270" i="8"/>
  <c r="B270" i="8"/>
  <c r="A270" i="8"/>
  <c r="E269" i="8"/>
  <c r="D269" i="8"/>
  <c r="C269" i="8"/>
  <c r="B269" i="8"/>
  <c r="A269" i="8"/>
  <c r="E268" i="8"/>
  <c r="D268" i="8"/>
  <c r="C268" i="8"/>
  <c r="B268" i="8"/>
  <c r="A268" i="8"/>
  <c r="E267" i="8"/>
  <c r="D267" i="8"/>
  <c r="C267" i="8"/>
  <c r="B267" i="8"/>
  <c r="A267" i="8"/>
  <c r="E266" i="8"/>
  <c r="D266" i="8"/>
  <c r="C266" i="8"/>
  <c r="B266" i="8"/>
  <c r="A266" i="8"/>
  <c r="E265" i="8"/>
  <c r="D265" i="8"/>
  <c r="C265" i="8"/>
  <c r="B265" i="8"/>
  <c r="A265" i="8"/>
  <c r="E264" i="8"/>
  <c r="D264" i="8"/>
  <c r="C264" i="8"/>
  <c r="B264" i="8"/>
  <c r="A264" i="8"/>
  <c r="E263" i="8"/>
  <c r="D263" i="8"/>
  <c r="C263" i="8"/>
  <c r="B263" i="8"/>
  <c r="A263" i="8"/>
  <c r="E262" i="8"/>
  <c r="D262" i="8"/>
  <c r="C262" i="8"/>
  <c r="B262" i="8"/>
  <c r="A262" i="8"/>
  <c r="E261" i="8"/>
  <c r="D261" i="8"/>
  <c r="C261" i="8"/>
  <c r="B261" i="8"/>
  <c r="A261" i="8"/>
  <c r="E260" i="8"/>
  <c r="D260" i="8"/>
  <c r="C260" i="8"/>
  <c r="B260" i="8"/>
  <c r="A260" i="8"/>
  <c r="E259" i="8"/>
  <c r="D259" i="8"/>
  <c r="C259" i="8"/>
  <c r="B259" i="8"/>
  <c r="A259" i="8"/>
  <c r="E258" i="8"/>
  <c r="D258" i="8"/>
  <c r="C258" i="8"/>
  <c r="B258" i="8"/>
  <c r="A258" i="8"/>
  <c r="E257" i="8"/>
  <c r="D257" i="8"/>
  <c r="C257" i="8"/>
  <c r="B257" i="8"/>
  <c r="A257" i="8"/>
  <c r="E256" i="8"/>
  <c r="D256" i="8"/>
  <c r="C256" i="8"/>
  <c r="B256" i="8"/>
  <c r="A256" i="8"/>
  <c r="E255" i="8"/>
  <c r="D255" i="8"/>
  <c r="C255" i="8"/>
  <c r="B255" i="8"/>
  <c r="A255" i="8"/>
  <c r="E254" i="8"/>
  <c r="D254" i="8"/>
  <c r="C254" i="8"/>
  <c r="B254" i="8"/>
  <c r="A254" i="8"/>
  <c r="E253" i="8"/>
  <c r="D253" i="8"/>
  <c r="C253" i="8"/>
  <c r="B253" i="8"/>
  <c r="A253" i="8"/>
  <c r="E252" i="8"/>
  <c r="D252" i="8"/>
  <c r="C252" i="8"/>
  <c r="B252" i="8"/>
  <c r="A252" i="8"/>
  <c r="E251" i="8"/>
  <c r="D251" i="8"/>
  <c r="C251" i="8"/>
  <c r="B251" i="8"/>
  <c r="A251" i="8"/>
  <c r="E250" i="8"/>
  <c r="D250" i="8"/>
  <c r="C250" i="8"/>
  <c r="B250" i="8"/>
  <c r="A250" i="8"/>
  <c r="E249" i="8"/>
  <c r="D249" i="8"/>
  <c r="C249" i="8"/>
  <c r="B249" i="8"/>
  <c r="A249" i="8"/>
  <c r="E248" i="8"/>
  <c r="D248" i="8"/>
  <c r="C248" i="8"/>
  <c r="B248" i="8"/>
  <c r="A248" i="8"/>
  <c r="E247" i="8"/>
  <c r="D247" i="8"/>
  <c r="C247" i="8"/>
  <c r="B247" i="8"/>
  <c r="A247" i="8"/>
  <c r="E246" i="8"/>
  <c r="D246" i="8"/>
  <c r="C246" i="8"/>
  <c r="B246" i="8"/>
  <c r="A246" i="8"/>
  <c r="E245" i="8"/>
  <c r="D245" i="8"/>
  <c r="C245" i="8"/>
  <c r="B245" i="8"/>
  <c r="A245" i="8"/>
  <c r="E244" i="8"/>
  <c r="D244" i="8"/>
  <c r="C244" i="8"/>
  <c r="B244" i="8"/>
  <c r="A244" i="8"/>
  <c r="E243" i="8"/>
  <c r="D243" i="8"/>
  <c r="C243" i="8"/>
  <c r="B243" i="8"/>
  <c r="A243" i="8"/>
  <c r="E242" i="8"/>
  <c r="D242" i="8"/>
  <c r="C242" i="8"/>
  <c r="B242" i="8"/>
  <c r="A242" i="8"/>
  <c r="E241" i="8"/>
  <c r="D241" i="8"/>
  <c r="C241" i="8"/>
  <c r="B241" i="8"/>
  <c r="A241" i="8"/>
  <c r="E240" i="8"/>
  <c r="D240" i="8"/>
  <c r="C240" i="8"/>
  <c r="B240" i="8"/>
  <c r="A240" i="8"/>
  <c r="E239" i="8"/>
  <c r="D239" i="8"/>
  <c r="C239" i="8"/>
  <c r="B239" i="8"/>
  <c r="A239" i="8"/>
  <c r="E238" i="8"/>
  <c r="D238" i="8"/>
  <c r="C238" i="8"/>
  <c r="B238" i="8"/>
  <c r="A238" i="8"/>
  <c r="E237" i="8"/>
  <c r="D237" i="8"/>
  <c r="C237" i="8"/>
  <c r="B237" i="8"/>
  <c r="A237" i="8"/>
  <c r="E236" i="8"/>
  <c r="D236" i="8"/>
  <c r="C236" i="8"/>
  <c r="B236" i="8"/>
  <c r="A236" i="8"/>
  <c r="E235" i="8"/>
  <c r="D235" i="8"/>
  <c r="C235" i="8"/>
  <c r="B235" i="8"/>
  <c r="A235" i="8"/>
  <c r="E234" i="8"/>
  <c r="D234" i="8"/>
  <c r="C234" i="8"/>
  <c r="B234" i="8"/>
  <c r="A234" i="8"/>
  <c r="E233" i="8"/>
  <c r="D233" i="8"/>
  <c r="C233" i="8"/>
  <c r="B233" i="8"/>
  <c r="A233" i="8"/>
  <c r="E232" i="8"/>
  <c r="D232" i="8"/>
  <c r="C232" i="8"/>
  <c r="B232" i="8"/>
  <c r="A232" i="8"/>
  <c r="E231" i="8"/>
  <c r="D231" i="8"/>
  <c r="C231" i="8"/>
  <c r="B231" i="8"/>
  <c r="A231" i="8"/>
  <c r="E230" i="8"/>
  <c r="D230" i="8"/>
  <c r="C230" i="8"/>
  <c r="B230" i="8"/>
  <c r="A230" i="8"/>
  <c r="E229" i="8"/>
  <c r="D229" i="8"/>
  <c r="C229" i="8"/>
  <c r="B229" i="8"/>
  <c r="A229" i="8"/>
  <c r="E228" i="8"/>
  <c r="D228" i="8"/>
  <c r="C228" i="8"/>
  <c r="B228" i="8"/>
  <c r="A228" i="8"/>
  <c r="E227" i="8"/>
  <c r="D227" i="8"/>
  <c r="C227" i="8"/>
  <c r="B227" i="8"/>
  <c r="A227" i="8"/>
  <c r="E226" i="8"/>
  <c r="D226" i="8"/>
  <c r="C226" i="8"/>
  <c r="B226" i="8"/>
  <c r="A226" i="8"/>
  <c r="E225" i="8"/>
  <c r="D225" i="8"/>
  <c r="C225" i="8"/>
  <c r="B225" i="8"/>
  <c r="A225" i="8"/>
  <c r="E224" i="8"/>
  <c r="D224" i="8"/>
  <c r="C224" i="8"/>
  <c r="B224" i="8"/>
  <c r="A224" i="8"/>
  <c r="E223" i="8"/>
  <c r="D223" i="8"/>
  <c r="C223" i="8"/>
  <c r="B223" i="8"/>
  <c r="A223" i="8"/>
  <c r="E222" i="8"/>
  <c r="D222" i="8"/>
  <c r="C222" i="8"/>
  <c r="B222" i="8"/>
  <c r="A222" i="8"/>
  <c r="E221" i="8"/>
  <c r="D221" i="8"/>
  <c r="C221" i="8"/>
  <c r="B221" i="8"/>
  <c r="A221" i="8"/>
  <c r="E220" i="8"/>
  <c r="D220" i="8"/>
  <c r="C220" i="8"/>
  <c r="B220" i="8"/>
  <c r="A220" i="8"/>
  <c r="E219" i="8"/>
  <c r="D219" i="8"/>
  <c r="C219" i="8"/>
  <c r="B219" i="8"/>
  <c r="A219" i="8"/>
  <c r="E218" i="8"/>
  <c r="D218" i="8"/>
  <c r="C218" i="8"/>
  <c r="B218" i="8"/>
  <c r="A218" i="8"/>
  <c r="E217" i="8"/>
  <c r="D217" i="8"/>
  <c r="C217" i="8"/>
  <c r="B217" i="8"/>
  <c r="A217" i="8"/>
  <c r="E216" i="8"/>
  <c r="D216" i="8"/>
  <c r="C216" i="8"/>
  <c r="B216" i="8"/>
  <c r="A216" i="8"/>
  <c r="E215" i="8"/>
  <c r="D215" i="8"/>
  <c r="C215" i="8"/>
  <c r="B215" i="8"/>
  <c r="A215" i="8"/>
  <c r="E214" i="8"/>
  <c r="D214" i="8"/>
  <c r="C214" i="8"/>
  <c r="B214" i="8"/>
  <c r="A214" i="8"/>
  <c r="E213" i="8"/>
  <c r="D213" i="8"/>
  <c r="C213" i="8"/>
  <c r="B213" i="8"/>
  <c r="A213" i="8"/>
  <c r="E212" i="8"/>
  <c r="D212" i="8"/>
  <c r="C212" i="8"/>
  <c r="B212" i="8"/>
  <c r="A212" i="8"/>
  <c r="E211" i="8"/>
  <c r="D211" i="8"/>
  <c r="C211" i="8"/>
  <c r="B211" i="8"/>
  <c r="A211" i="8"/>
  <c r="E210" i="8"/>
  <c r="D210" i="8"/>
  <c r="C210" i="8"/>
  <c r="B210" i="8"/>
  <c r="A210" i="8"/>
  <c r="E209" i="8"/>
  <c r="D209" i="8"/>
  <c r="C209" i="8"/>
  <c r="B209" i="8"/>
  <c r="A209" i="8"/>
  <c r="E208" i="8"/>
  <c r="D208" i="8"/>
  <c r="C208" i="8"/>
  <c r="B208" i="8"/>
  <c r="A208" i="8"/>
  <c r="E207" i="8"/>
  <c r="D207" i="8"/>
  <c r="C207" i="8"/>
  <c r="B207" i="8"/>
  <c r="A207" i="8"/>
  <c r="E206" i="8"/>
  <c r="D206" i="8"/>
  <c r="C206" i="8"/>
  <c r="B206" i="8"/>
  <c r="A206" i="8"/>
  <c r="E205" i="8"/>
  <c r="D205" i="8"/>
  <c r="C205" i="8"/>
  <c r="B205" i="8"/>
  <c r="A205" i="8"/>
  <c r="E204" i="8"/>
  <c r="D204" i="8"/>
  <c r="C204" i="8"/>
  <c r="B204" i="8"/>
  <c r="A204" i="8"/>
  <c r="E203" i="8"/>
  <c r="D203" i="8"/>
  <c r="C203" i="8"/>
  <c r="B203" i="8"/>
  <c r="A203" i="8"/>
  <c r="E202" i="8"/>
  <c r="D202" i="8"/>
  <c r="C202" i="8"/>
  <c r="B202" i="8"/>
  <c r="A202" i="8"/>
  <c r="E201" i="8"/>
  <c r="D201" i="8"/>
  <c r="C201" i="8"/>
  <c r="B201" i="8"/>
  <c r="A201" i="8"/>
  <c r="E200" i="8"/>
  <c r="D200" i="8"/>
  <c r="C200" i="8"/>
  <c r="B200" i="8"/>
  <c r="A200" i="8"/>
  <c r="E199" i="8"/>
  <c r="D199" i="8"/>
  <c r="C199" i="8"/>
  <c r="B199" i="8"/>
  <c r="A199" i="8"/>
  <c r="E198" i="8"/>
  <c r="D198" i="8"/>
  <c r="C198" i="8"/>
  <c r="B198" i="8"/>
  <c r="A198" i="8"/>
  <c r="E197" i="8"/>
  <c r="D197" i="8"/>
  <c r="C197" i="8"/>
  <c r="B197" i="8"/>
  <c r="A197" i="8"/>
  <c r="E196" i="8"/>
  <c r="D196" i="8"/>
  <c r="C196" i="8"/>
  <c r="B196" i="8"/>
  <c r="A196" i="8"/>
  <c r="E195" i="8"/>
  <c r="D195" i="8"/>
  <c r="C195" i="8"/>
  <c r="B195" i="8"/>
  <c r="A195" i="8"/>
  <c r="E194" i="8"/>
  <c r="D194" i="8"/>
  <c r="C194" i="8"/>
  <c r="B194" i="8"/>
  <c r="A194" i="8"/>
  <c r="E193" i="8"/>
  <c r="D193" i="8"/>
  <c r="C193" i="8"/>
  <c r="B193" i="8"/>
  <c r="A193" i="8"/>
  <c r="E192" i="8"/>
  <c r="D192" i="8"/>
  <c r="C192" i="8"/>
  <c r="B192" i="8"/>
  <c r="A192" i="8"/>
  <c r="E191" i="8"/>
  <c r="D191" i="8"/>
  <c r="C191" i="8"/>
  <c r="B191" i="8"/>
  <c r="A191" i="8"/>
  <c r="E190" i="8"/>
  <c r="D190" i="8"/>
  <c r="C190" i="8"/>
  <c r="B190" i="8"/>
  <c r="A190" i="8"/>
  <c r="E189" i="8"/>
  <c r="D189" i="8"/>
  <c r="C189" i="8"/>
  <c r="B189" i="8"/>
  <c r="A189" i="8"/>
  <c r="E188" i="8"/>
  <c r="D188" i="8"/>
  <c r="C188" i="8"/>
  <c r="B188" i="8"/>
  <c r="A188" i="8"/>
  <c r="E187" i="8"/>
  <c r="D187" i="8"/>
  <c r="C187" i="8"/>
  <c r="B187" i="8"/>
  <c r="A187" i="8"/>
  <c r="E186" i="8"/>
  <c r="D186" i="8"/>
  <c r="C186" i="8"/>
  <c r="B186" i="8"/>
  <c r="A186" i="8"/>
  <c r="E185" i="8"/>
  <c r="D185" i="8"/>
  <c r="C185" i="8"/>
  <c r="B185" i="8"/>
  <c r="A185" i="8"/>
  <c r="E184" i="8"/>
  <c r="D184" i="8"/>
  <c r="C184" i="8"/>
  <c r="B184" i="8"/>
  <c r="A184" i="8"/>
  <c r="E183" i="8"/>
  <c r="D183" i="8"/>
  <c r="C183" i="8"/>
  <c r="B183" i="8"/>
  <c r="A183" i="8"/>
  <c r="E182" i="8"/>
  <c r="D182" i="8"/>
  <c r="C182" i="8"/>
  <c r="B182" i="8"/>
  <c r="A182" i="8"/>
  <c r="E181" i="8"/>
  <c r="D181" i="8"/>
  <c r="C181" i="8"/>
  <c r="B181" i="8"/>
  <c r="A181" i="8"/>
  <c r="E180" i="8"/>
  <c r="D180" i="8"/>
  <c r="C180" i="8"/>
  <c r="B180" i="8"/>
  <c r="A180" i="8"/>
  <c r="E179" i="8"/>
  <c r="D179" i="8"/>
  <c r="C179" i="8"/>
  <c r="B179" i="8"/>
  <c r="A179" i="8"/>
  <c r="E178" i="8"/>
  <c r="D178" i="8"/>
  <c r="C178" i="8"/>
  <c r="B178" i="8"/>
  <c r="A178" i="8"/>
  <c r="E177" i="8"/>
  <c r="D177" i="8"/>
  <c r="C177" i="8"/>
  <c r="B177" i="8"/>
  <c r="A177" i="8"/>
  <c r="E176" i="8"/>
  <c r="D176" i="8"/>
  <c r="C176" i="8"/>
  <c r="B176" i="8"/>
  <c r="A176" i="8"/>
  <c r="E175" i="8"/>
  <c r="D175" i="8"/>
  <c r="C175" i="8"/>
  <c r="B175" i="8"/>
  <c r="A175" i="8"/>
  <c r="E174" i="8"/>
  <c r="D174" i="8"/>
  <c r="C174" i="8"/>
  <c r="B174" i="8"/>
  <c r="A174" i="8"/>
  <c r="E173" i="8"/>
  <c r="D173" i="8"/>
  <c r="C173" i="8"/>
  <c r="B173" i="8"/>
  <c r="A173" i="8"/>
  <c r="E172" i="8"/>
  <c r="D172" i="8"/>
  <c r="C172" i="8"/>
  <c r="B172" i="8"/>
  <c r="A172" i="8"/>
  <c r="E171" i="8"/>
  <c r="D171" i="8"/>
  <c r="C171" i="8"/>
  <c r="B171" i="8"/>
  <c r="A171" i="8"/>
  <c r="E170" i="8"/>
  <c r="D170" i="8"/>
  <c r="C170" i="8"/>
  <c r="B170" i="8"/>
  <c r="A170" i="8"/>
  <c r="E169" i="8"/>
  <c r="D169" i="8"/>
  <c r="C169" i="8"/>
  <c r="B169" i="8"/>
  <c r="A169" i="8"/>
  <c r="E168" i="8"/>
  <c r="D168" i="8"/>
  <c r="C168" i="8"/>
  <c r="B168" i="8"/>
  <c r="A168" i="8"/>
  <c r="E167" i="8"/>
  <c r="D167" i="8"/>
  <c r="C167" i="8"/>
  <c r="B167" i="8"/>
  <c r="A167" i="8"/>
  <c r="E166" i="8"/>
  <c r="D166" i="8"/>
  <c r="C166" i="8"/>
  <c r="B166" i="8"/>
  <c r="A166" i="8"/>
  <c r="E165" i="8"/>
  <c r="D165" i="8"/>
  <c r="C165" i="8"/>
  <c r="B165" i="8"/>
  <c r="A165" i="8"/>
  <c r="E164" i="8"/>
  <c r="D164" i="8"/>
  <c r="C164" i="8"/>
  <c r="B164" i="8"/>
  <c r="A164" i="8"/>
  <c r="E163" i="8"/>
  <c r="D163" i="8"/>
  <c r="C163" i="8"/>
  <c r="B163" i="8"/>
  <c r="A163" i="8"/>
  <c r="E162" i="8"/>
  <c r="D162" i="8"/>
  <c r="C162" i="8"/>
  <c r="B162" i="8"/>
  <c r="A162" i="8"/>
  <c r="E161" i="8"/>
  <c r="D161" i="8"/>
  <c r="C161" i="8"/>
  <c r="B161" i="8"/>
  <c r="A161" i="8"/>
  <c r="E160" i="8"/>
  <c r="D160" i="8"/>
  <c r="C160" i="8"/>
  <c r="B160" i="8"/>
  <c r="A160" i="8"/>
  <c r="E159" i="8"/>
  <c r="D159" i="8"/>
  <c r="C159" i="8"/>
  <c r="B159" i="8"/>
  <c r="A159" i="8"/>
  <c r="E158" i="8"/>
  <c r="D158" i="8"/>
  <c r="C158" i="8"/>
  <c r="B158" i="8"/>
  <c r="A158" i="8"/>
  <c r="E157" i="8"/>
  <c r="D157" i="8"/>
  <c r="C157" i="8"/>
  <c r="B157" i="8"/>
  <c r="A157" i="8"/>
  <c r="E156" i="8"/>
  <c r="D156" i="8"/>
  <c r="C156" i="8"/>
  <c r="B156" i="8"/>
  <c r="A156" i="8"/>
  <c r="E155" i="8"/>
  <c r="D155" i="8"/>
  <c r="C155" i="8"/>
  <c r="B155" i="8"/>
  <c r="A155" i="8"/>
  <c r="E154" i="8"/>
  <c r="D154" i="8"/>
  <c r="C154" i="8"/>
  <c r="B154" i="8"/>
  <c r="A154" i="8"/>
  <c r="E153" i="8"/>
  <c r="D153" i="8"/>
  <c r="C153" i="8"/>
  <c r="B153" i="8"/>
  <c r="A153" i="8"/>
  <c r="E152" i="8"/>
  <c r="D152" i="8"/>
  <c r="C152" i="8"/>
  <c r="B152" i="8"/>
  <c r="A152" i="8"/>
  <c r="E151" i="8"/>
  <c r="D151" i="8"/>
  <c r="C151" i="8"/>
  <c r="B151" i="8"/>
  <c r="A151" i="8"/>
  <c r="E150" i="8"/>
  <c r="D150" i="8"/>
  <c r="C150" i="8"/>
  <c r="B150" i="8"/>
  <c r="A150" i="8"/>
  <c r="E149" i="8"/>
  <c r="D149" i="8"/>
  <c r="C149" i="8"/>
  <c r="B149" i="8"/>
  <c r="A149" i="8"/>
  <c r="E148" i="8"/>
  <c r="D148" i="8"/>
  <c r="C148" i="8"/>
  <c r="B148" i="8"/>
  <c r="A148" i="8"/>
  <c r="E147" i="8"/>
  <c r="D147" i="8"/>
  <c r="C147" i="8"/>
  <c r="B147" i="8"/>
  <c r="A147" i="8"/>
  <c r="E146" i="8"/>
  <c r="D146" i="8"/>
  <c r="C146" i="8"/>
  <c r="B146" i="8"/>
  <c r="A146" i="8"/>
  <c r="E145" i="8"/>
  <c r="D145" i="8"/>
  <c r="C145" i="8"/>
  <c r="B145" i="8"/>
  <c r="A145" i="8"/>
  <c r="E144" i="8"/>
  <c r="D144" i="8"/>
  <c r="C144" i="8"/>
  <c r="B144" i="8"/>
  <c r="A144" i="8"/>
  <c r="E143" i="8"/>
  <c r="D143" i="8"/>
  <c r="C143" i="8"/>
  <c r="B143" i="8"/>
  <c r="A143" i="8"/>
  <c r="E142" i="8"/>
  <c r="D142" i="8"/>
  <c r="C142" i="8"/>
  <c r="B142" i="8"/>
  <c r="A142" i="8"/>
  <c r="E141" i="8"/>
  <c r="D141" i="8"/>
  <c r="C141" i="8"/>
  <c r="B141" i="8"/>
  <c r="A141" i="8"/>
  <c r="E140" i="8"/>
  <c r="D140" i="8"/>
  <c r="C140" i="8"/>
  <c r="B140" i="8"/>
  <c r="A140" i="8"/>
  <c r="E139" i="8"/>
  <c r="D139" i="8"/>
  <c r="C139" i="8"/>
  <c r="B139" i="8"/>
  <c r="A139" i="8"/>
  <c r="E138" i="8"/>
  <c r="D138" i="8"/>
  <c r="C138" i="8"/>
  <c r="B138" i="8"/>
  <c r="A138" i="8"/>
  <c r="E137" i="8"/>
  <c r="D137" i="8"/>
  <c r="C137" i="8"/>
  <c r="B137" i="8"/>
  <c r="A137" i="8"/>
  <c r="E136" i="8"/>
  <c r="D136" i="8"/>
  <c r="C136" i="8"/>
  <c r="B136" i="8"/>
  <c r="A136" i="8"/>
  <c r="E135" i="8"/>
  <c r="D135" i="8"/>
  <c r="C135" i="8"/>
  <c r="B135" i="8"/>
  <c r="A135" i="8"/>
  <c r="E134" i="8"/>
  <c r="D134" i="8"/>
  <c r="C134" i="8"/>
  <c r="B134" i="8"/>
  <c r="A134" i="8"/>
  <c r="E133" i="8"/>
  <c r="D133" i="8"/>
  <c r="C133" i="8"/>
  <c r="B133" i="8"/>
  <c r="A133" i="8"/>
  <c r="E132" i="8"/>
  <c r="D132" i="8"/>
  <c r="C132" i="8"/>
  <c r="B132" i="8"/>
  <c r="A132" i="8"/>
  <c r="E131" i="8"/>
  <c r="D131" i="8"/>
  <c r="C131" i="8"/>
  <c r="B131" i="8"/>
  <c r="A131" i="8"/>
  <c r="E130" i="8"/>
  <c r="D130" i="8"/>
  <c r="C130" i="8"/>
  <c r="B130" i="8"/>
  <c r="A130" i="8"/>
  <c r="E129" i="8"/>
  <c r="D129" i="8"/>
  <c r="C129" i="8"/>
  <c r="B129" i="8"/>
  <c r="A129" i="8"/>
  <c r="E128" i="8"/>
  <c r="D128" i="8"/>
  <c r="C128" i="8"/>
  <c r="B128" i="8"/>
  <c r="A128" i="8"/>
  <c r="E127" i="8"/>
  <c r="D127" i="8"/>
  <c r="C127" i="8"/>
  <c r="B127" i="8"/>
  <c r="A127" i="8"/>
  <c r="E126" i="8"/>
  <c r="D126" i="8"/>
  <c r="C126" i="8"/>
  <c r="B126" i="8"/>
  <c r="A126" i="8"/>
  <c r="E125" i="8"/>
  <c r="D125" i="8"/>
  <c r="C125" i="8"/>
  <c r="B125" i="8"/>
  <c r="A125" i="8"/>
  <c r="E124" i="8"/>
  <c r="D124" i="8"/>
  <c r="C124" i="8"/>
  <c r="B124" i="8"/>
  <c r="A124" i="8"/>
  <c r="E123" i="8"/>
  <c r="D123" i="8"/>
  <c r="C123" i="8"/>
  <c r="B123" i="8"/>
  <c r="A123" i="8"/>
  <c r="E122" i="8"/>
  <c r="D122" i="8"/>
  <c r="C122" i="8"/>
  <c r="B122" i="8"/>
  <c r="A122" i="8"/>
  <c r="E121" i="8"/>
  <c r="D121" i="8"/>
  <c r="C121" i="8"/>
  <c r="B121" i="8"/>
  <c r="A121" i="8"/>
  <c r="E120" i="8"/>
  <c r="D120" i="8"/>
  <c r="C120" i="8"/>
  <c r="B120" i="8"/>
  <c r="A120" i="8"/>
  <c r="E119" i="8"/>
  <c r="D119" i="8"/>
  <c r="C119" i="8"/>
  <c r="B119" i="8"/>
  <c r="A119" i="8"/>
  <c r="E118" i="8"/>
  <c r="D118" i="8"/>
  <c r="C118" i="8"/>
  <c r="B118" i="8"/>
  <c r="A118" i="8"/>
  <c r="E117" i="8"/>
  <c r="D117" i="8"/>
  <c r="C117" i="8"/>
  <c r="B117" i="8"/>
  <c r="A117" i="8"/>
  <c r="E116" i="8"/>
  <c r="D116" i="8"/>
  <c r="C116" i="8"/>
  <c r="B116" i="8"/>
  <c r="A116" i="8"/>
  <c r="E115" i="8"/>
  <c r="D115" i="8"/>
  <c r="C115" i="8"/>
  <c r="B115" i="8"/>
  <c r="A115" i="8"/>
  <c r="E114" i="8"/>
  <c r="D114" i="8"/>
  <c r="C114" i="8"/>
  <c r="B114" i="8"/>
  <c r="A114" i="8"/>
  <c r="E113" i="8"/>
  <c r="D113" i="8"/>
  <c r="C113" i="8"/>
  <c r="B113" i="8"/>
  <c r="A113" i="8"/>
  <c r="E112" i="8"/>
  <c r="D112" i="8"/>
  <c r="C112" i="8"/>
  <c r="B112" i="8"/>
  <c r="A112" i="8"/>
  <c r="E111" i="8"/>
  <c r="D111" i="8"/>
  <c r="C111" i="8"/>
  <c r="B111" i="8"/>
  <c r="A111" i="8"/>
  <c r="E110" i="8"/>
  <c r="D110" i="8"/>
  <c r="C110" i="8"/>
  <c r="B110" i="8"/>
  <c r="A110" i="8"/>
  <c r="E109" i="8"/>
  <c r="D109" i="8"/>
  <c r="C109" i="8"/>
  <c r="B109" i="8"/>
  <c r="A109" i="8"/>
  <c r="E108" i="8"/>
  <c r="D108" i="8"/>
  <c r="C108" i="8"/>
  <c r="B108" i="8"/>
  <c r="A108" i="8"/>
  <c r="E107" i="8"/>
  <c r="D107" i="8"/>
  <c r="C107" i="8"/>
  <c r="B107" i="8"/>
  <c r="A107" i="8"/>
  <c r="E106" i="8"/>
  <c r="D106" i="8"/>
  <c r="C106" i="8"/>
  <c r="B106" i="8"/>
  <c r="A106" i="8"/>
  <c r="E105" i="8"/>
  <c r="D105" i="8"/>
  <c r="C105" i="8"/>
  <c r="B105" i="8"/>
  <c r="A105" i="8"/>
  <c r="E104" i="8"/>
  <c r="D104" i="8"/>
  <c r="C104" i="8"/>
  <c r="B104" i="8"/>
  <c r="A104" i="8"/>
  <c r="E103" i="8"/>
  <c r="D103" i="8"/>
  <c r="C103" i="8"/>
  <c r="B103" i="8"/>
  <c r="A103" i="8"/>
  <c r="E102" i="8"/>
  <c r="D102" i="8"/>
  <c r="C102" i="8"/>
  <c r="B102" i="8"/>
  <c r="A102" i="8"/>
  <c r="E101" i="8"/>
  <c r="D101" i="8"/>
  <c r="C101" i="8"/>
  <c r="B101" i="8"/>
  <c r="A101" i="8"/>
  <c r="E100" i="8"/>
  <c r="D100" i="8"/>
  <c r="C100" i="8"/>
  <c r="B100" i="8"/>
  <c r="A100" i="8"/>
  <c r="E99" i="8"/>
  <c r="D99" i="8"/>
  <c r="C99" i="8"/>
  <c r="B99" i="8"/>
  <c r="A99" i="8"/>
  <c r="E98" i="8"/>
  <c r="D98" i="8"/>
  <c r="C98" i="8"/>
  <c r="B98" i="8"/>
  <c r="A98" i="8"/>
  <c r="E97" i="8"/>
  <c r="D97" i="8"/>
  <c r="C97" i="8"/>
  <c r="B97" i="8"/>
  <c r="A97" i="8"/>
  <c r="E96" i="8"/>
  <c r="D96" i="8"/>
  <c r="C96" i="8"/>
  <c r="B96" i="8"/>
  <c r="A96" i="8"/>
  <c r="E95" i="8"/>
  <c r="D95" i="8"/>
  <c r="C95" i="8"/>
  <c r="B95" i="8"/>
  <c r="A95" i="8"/>
  <c r="E94" i="8"/>
  <c r="D94" i="8"/>
  <c r="C94" i="8"/>
  <c r="B94" i="8"/>
  <c r="A94" i="8"/>
  <c r="E93" i="8"/>
  <c r="D93" i="8"/>
  <c r="C93" i="8"/>
  <c r="B93" i="8"/>
  <c r="A93" i="8"/>
  <c r="E92" i="8"/>
  <c r="D92" i="8"/>
  <c r="C92" i="8"/>
  <c r="B92" i="8"/>
  <c r="A92" i="8"/>
  <c r="E91" i="8"/>
  <c r="D91" i="8"/>
  <c r="C91" i="8"/>
  <c r="B91" i="8"/>
  <c r="A91" i="8"/>
  <c r="E90" i="8"/>
  <c r="D90" i="8"/>
  <c r="C90" i="8"/>
  <c r="B90" i="8"/>
  <c r="A90" i="8"/>
  <c r="E89" i="8"/>
  <c r="D89" i="8"/>
  <c r="C89" i="8"/>
  <c r="B89" i="8"/>
  <c r="A89" i="8"/>
  <c r="E88" i="8"/>
  <c r="D88" i="8"/>
  <c r="C88" i="8"/>
  <c r="B88" i="8"/>
  <c r="A88" i="8"/>
  <c r="E87" i="8"/>
  <c r="D87" i="8"/>
  <c r="C87" i="8"/>
  <c r="B87" i="8"/>
  <c r="A87" i="8"/>
  <c r="E86" i="8"/>
  <c r="D86" i="8"/>
  <c r="C86" i="8"/>
  <c r="B86" i="8"/>
  <c r="A86" i="8"/>
  <c r="E85" i="8"/>
  <c r="D85" i="8"/>
  <c r="C85" i="8"/>
  <c r="B85" i="8"/>
  <c r="A85" i="8"/>
  <c r="E84" i="8"/>
  <c r="D84" i="8"/>
  <c r="C84" i="8"/>
  <c r="B84" i="8"/>
  <c r="A84" i="8"/>
  <c r="E83" i="8"/>
  <c r="D83" i="8"/>
  <c r="C83" i="8"/>
  <c r="B83" i="8"/>
  <c r="A83" i="8"/>
  <c r="E82" i="8"/>
  <c r="D82" i="8"/>
  <c r="C82" i="8"/>
  <c r="B82" i="8"/>
  <c r="A82" i="8"/>
  <c r="E81" i="8"/>
  <c r="D81" i="8"/>
  <c r="C81" i="8"/>
  <c r="B81" i="8"/>
  <c r="A81" i="8"/>
  <c r="E80" i="8"/>
  <c r="D80" i="8"/>
  <c r="C80" i="8"/>
  <c r="B80" i="8"/>
  <c r="A80" i="8"/>
  <c r="E79" i="8"/>
  <c r="D79" i="8"/>
  <c r="C79" i="8"/>
  <c r="B79" i="8"/>
  <c r="A79" i="8"/>
  <c r="E78" i="8"/>
  <c r="D78" i="8"/>
  <c r="C78" i="8"/>
  <c r="B78" i="8"/>
  <c r="A78" i="8"/>
  <c r="E77" i="8"/>
  <c r="D77" i="8"/>
  <c r="C77" i="8"/>
  <c r="B77" i="8"/>
  <c r="A77" i="8"/>
  <c r="E76" i="8"/>
  <c r="D76" i="8"/>
  <c r="C76" i="8"/>
  <c r="B76" i="8"/>
  <c r="A76" i="8"/>
  <c r="E75" i="8"/>
  <c r="D75" i="8"/>
  <c r="C75" i="8"/>
  <c r="B75" i="8"/>
  <c r="A75" i="8"/>
  <c r="E74" i="8"/>
  <c r="D74" i="8"/>
  <c r="C74" i="8"/>
  <c r="B74" i="8"/>
  <c r="A74" i="8"/>
  <c r="E73" i="8"/>
  <c r="D73" i="8"/>
  <c r="C73" i="8"/>
  <c r="B73" i="8"/>
  <c r="A73" i="8"/>
  <c r="E72" i="8"/>
  <c r="D72" i="8"/>
  <c r="C72" i="8"/>
  <c r="B72" i="8"/>
  <c r="A72" i="8"/>
  <c r="E71" i="8"/>
  <c r="D71" i="8"/>
  <c r="C71" i="8"/>
  <c r="B71" i="8"/>
  <c r="A71" i="8"/>
  <c r="E70" i="8"/>
  <c r="D70" i="8"/>
  <c r="C70" i="8"/>
  <c r="B70" i="8"/>
  <c r="A70" i="8"/>
  <c r="E69" i="8"/>
  <c r="D69" i="8"/>
  <c r="C69" i="8"/>
  <c r="B69" i="8"/>
  <c r="A69" i="8"/>
  <c r="E68" i="8"/>
  <c r="D68" i="8"/>
  <c r="C68" i="8"/>
  <c r="B68" i="8"/>
  <c r="A68" i="8"/>
  <c r="E67" i="8"/>
  <c r="D67" i="8"/>
  <c r="C67" i="8"/>
  <c r="B67" i="8"/>
  <c r="A67" i="8"/>
  <c r="E66" i="8"/>
  <c r="D66" i="8"/>
  <c r="C66" i="8"/>
  <c r="B66" i="8"/>
  <c r="A66" i="8"/>
  <c r="E65" i="8"/>
  <c r="D65" i="8"/>
  <c r="C65" i="8"/>
  <c r="B65" i="8"/>
  <c r="A65" i="8"/>
  <c r="E64" i="8"/>
  <c r="D64" i="8"/>
  <c r="C64" i="8"/>
  <c r="B64" i="8"/>
  <c r="A64" i="8"/>
  <c r="E63" i="8"/>
  <c r="D63" i="8"/>
  <c r="C63" i="8"/>
  <c r="B63" i="8"/>
  <c r="A63" i="8"/>
  <c r="E62" i="8"/>
  <c r="D62" i="8"/>
  <c r="C62" i="8"/>
  <c r="B62" i="8"/>
  <c r="A62" i="8"/>
  <c r="E61" i="8"/>
  <c r="D61" i="8"/>
  <c r="C61" i="8"/>
  <c r="B61" i="8"/>
  <c r="A61" i="8"/>
  <c r="E60" i="8"/>
  <c r="D60" i="8"/>
  <c r="C60" i="8"/>
  <c r="B60" i="8"/>
  <c r="A60" i="8"/>
  <c r="E59" i="8"/>
  <c r="D59" i="8"/>
  <c r="C59" i="8"/>
  <c r="B59" i="8"/>
  <c r="A59" i="8"/>
  <c r="E58" i="8"/>
  <c r="D58" i="8"/>
  <c r="C58" i="8"/>
  <c r="B58" i="8"/>
  <c r="A58" i="8"/>
  <c r="E57" i="8"/>
  <c r="D57" i="8"/>
  <c r="C57" i="8"/>
  <c r="B57" i="8"/>
  <c r="A57" i="8"/>
  <c r="E56" i="8"/>
  <c r="D56" i="8"/>
  <c r="C56" i="8"/>
  <c r="B56" i="8"/>
  <c r="A56" i="8"/>
  <c r="E55" i="8"/>
  <c r="D55" i="8"/>
  <c r="C55" i="8"/>
  <c r="B55" i="8"/>
  <c r="A55" i="8"/>
  <c r="E54" i="8"/>
  <c r="D54" i="8"/>
  <c r="C54" i="8"/>
  <c r="B54" i="8"/>
  <c r="A54" i="8"/>
  <c r="E53" i="8"/>
  <c r="D53" i="8"/>
  <c r="C53" i="8"/>
  <c r="B53" i="8"/>
  <c r="A53" i="8"/>
  <c r="E52" i="8"/>
  <c r="D52" i="8"/>
  <c r="C52" i="8"/>
  <c r="B52" i="8"/>
  <c r="A52" i="8"/>
  <c r="E51" i="8"/>
  <c r="D51" i="8"/>
  <c r="C51" i="8"/>
  <c r="B51" i="8"/>
  <c r="A51" i="8"/>
  <c r="E50" i="8"/>
  <c r="D50" i="8"/>
  <c r="C50" i="8"/>
  <c r="B50" i="8"/>
  <c r="A50" i="8"/>
  <c r="E49" i="8"/>
  <c r="D49" i="8"/>
  <c r="C49" i="8"/>
  <c r="B49" i="8"/>
  <c r="A49" i="8"/>
  <c r="E48" i="8"/>
  <c r="D48" i="8"/>
  <c r="C48" i="8"/>
  <c r="B48" i="8"/>
  <c r="A48" i="8"/>
  <c r="E47" i="8"/>
  <c r="D47" i="8"/>
  <c r="C47" i="8"/>
  <c r="B47" i="8"/>
  <c r="A47" i="8"/>
  <c r="E46" i="8"/>
  <c r="D46" i="8"/>
  <c r="C46" i="8"/>
  <c r="B46" i="8"/>
  <c r="A46" i="8"/>
  <c r="E45" i="8"/>
  <c r="D45" i="8"/>
  <c r="C45" i="8"/>
  <c r="B45" i="8"/>
  <c r="A45" i="8"/>
  <c r="E44" i="8"/>
  <c r="D44" i="8"/>
  <c r="C44" i="8"/>
  <c r="B44" i="8"/>
  <c r="A44" i="8"/>
  <c r="E43" i="8"/>
  <c r="D43" i="8"/>
  <c r="C43" i="8"/>
  <c r="B43" i="8"/>
  <c r="A43" i="8"/>
  <c r="E42" i="8"/>
  <c r="D42" i="8"/>
  <c r="C42" i="8"/>
  <c r="B42" i="8"/>
  <c r="A42" i="8"/>
  <c r="E41" i="8"/>
  <c r="D41" i="8"/>
  <c r="C41" i="8"/>
  <c r="B41" i="8"/>
  <c r="A41" i="8"/>
  <c r="E40" i="8"/>
  <c r="D40" i="8"/>
  <c r="C40" i="8"/>
  <c r="B40" i="8"/>
  <c r="A40" i="8"/>
  <c r="E39" i="8"/>
  <c r="D39" i="8"/>
  <c r="C39" i="8"/>
  <c r="B39" i="8"/>
  <c r="A39" i="8"/>
  <c r="E38" i="8"/>
  <c r="D38" i="8"/>
  <c r="C38" i="8"/>
  <c r="B38" i="8"/>
  <c r="A38" i="8"/>
  <c r="L21" i="8"/>
  <c r="S10" i="8"/>
  <c r="E1123" i="7"/>
  <c r="D1123" i="7"/>
  <c r="C1123" i="7"/>
  <c r="B1123" i="7"/>
  <c r="A1123" i="7"/>
  <c r="E1122" i="7"/>
  <c r="D1122" i="7"/>
  <c r="C1122" i="7"/>
  <c r="B1122" i="7"/>
  <c r="A1122" i="7"/>
  <c r="E1121" i="7"/>
  <c r="D1121" i="7"/>
  <c r="C1121" i="7"/>
  <c r="B1121" i="7"/>
  <c r="A1121" i="7"/>
  <c r="E1120" i="7"/>
  <c r="D1120" i="7"/>
  <c r="C1120" i="7"/>
  <c r="B1120" i="7"/>
  <c r="A1120" i="7"/>
  <c r="E1119" i="7"/>
  <c r="D1119" i="7"/>
  <c r="C1119" i="7"/>
  <c r="B1119" i="7"/>
  <c r="A1119" i="7"/>
  <c r="E1118" i="7"/>
  <c r="D1118" i="7"/>
  <c r="C1118" i="7"/>
  <c r="B1118" i="7"/>
  <c r="A1118" i="7"/>
  <c r="E1117" i="7"/>
  <c r="D1117" i="7"/>
  <c r="C1117" i="7"/>
  <c r="B1117" i="7"/>
  <c r="A1117" i="7"/>
  <c r="E1116" i="7"/>
  <c r="D1116" i="7"/>
  <c r="C1116" i="7"/>
  <c r="B1116" i="7"/>
  <c r="A1116" i="7"/>
  <c r="E1115" i="7"/>
  <c r="D1115" i="7"/>
  <c r="C1115" i="7"/>
  <c r="B1115" i="7"/>
  <c r="A1115" i="7"/>
  <c r="E1114" i="7"/>
  <c r="D1114" i="7"/>
  <c r="C1114" i="7"/>
  <c r="B1114" i="7"/>
  <c r="A1114" i="7"/>
  <c r="E1113" i="7"/>
  <c r="D1113" i="7"/>
  <c r="C1113" i="7"/>
  <c r="B1113" i="7"/>
  <c r="A1113" i="7"/>
  <c r="E1112" i="7"/>
  <c r="D1112" i="7"/>
  <c r="C1112" i="7"/>
  <c r="B1112" i="7"/>
  <c r="A1112" i="7"/>
  <c r="E1111" i="7"/>
  <c r="D1111" i="7"/>
  <c r="C1111" i="7"/>
  <c r="B1111" i="7"/>
  <c r="A1111" i="7"/>
  <c r="E1110" i="7"/>
  <c r="D1110" i="7"/>
  <c r="C1110" i="7"/>
  <c r="B1110" i="7"/>
  <c r="A1110" i="7"/>
  <c r="E1109" i="7"/>
  <c r="D1109" i="7"/>
  <c r="C1109" i="7"/>
  <c r="B1109" i="7"/>
  <c r="A1109" i="7"/>
  <c r="E1108" i="7"/>
  <c r="D1108" i="7"/>
  <c r="C1108" i="7"/>
  <c r="B1108" i="7"/>
  <c r="A1108" i="7"/>
  <c r="E1107" i="7"/>
  <c r="D1107" i="7"/>
  <c r="C1107" i="7"/>
  <c r="B1107" i="7"/>
  <c r="A1107" i="7"/>
  <c r="E1106" i="7"/>
  <c r="D1106" i="7"/>
  <c r="C1106" i="7"/>
  <c r="B1106" i="7"/>
  <c r="A1106" i="7"/>
  <c r="E1105" i="7"/>
  <c r="D1105" i="7"/>
  <c r="C1105" i="7"/>
  <c r="B1105" i="7"/>
  <c r="A1105" i="7"/>
  <c r="E1104" i="7"/>
  <c r="D1104" i="7"/>
  <c r="C1104" i="7"/>
  <c r="B1104" i="7"/>
  <c r="A1104" i="7"/>
  <c r="E1103" i="7"/>
  <c r="D1103" i="7"/>
  <c r="C1103" i="7"/>
  <c r="B1103" i="7"/>
  <c r="A1103" i="7"/>
  <c r="E1102" i="7"/>
  <c r="D1102" i="7"/>
  <c r="C1102" i="7"/>
  <c r="B1102" i="7"/>
  <c r="A1102" i="7"/>
  <c r="E1101" i="7"/>
  <c r="D1101" i="7"/>
  <c r="C1101" i="7"/>
  <c r="B1101" i="7"/>
  <c r="A1101" i="7"/>
  <c r="E1100" i="7"/>
  <c r="D1100" i="7"/>
  <c r="C1100" i="7"/>
  <c r="B1100" i="7"/>
  <c r="A1100" i="7"/>
  <c r="E1099" i="7"/>
  <c r="D1099" i="7"/>
  <c r="C1099" i="7"/>
  <c r="B1099" i="7"/>
  <c r="A1099" i="7"/>
  <c r="E1098" i="7"/>
  <c r="D1098" i="7"/>
  <c r="C1098" i="7"/>
  <c r="B1098" i="7"/>
  <c r="A1098" i="7"/>
  <c r="E1097" i="7"/>
  <c r="D1097" i="7"/>
  <c r="C1097" i="7"/>
  <c r="B1097" i="7"/>
  <c r="A1097" i="7"/>
  <c r="E1096" i="7"/>
  <c r="D1096" i="7"/>
  <c r="C1096" i="7"/>
  <c r="B1096" i="7"/>
  <c r="A1096" i="7"/>
  <c r="E1095" i="7"/>
  <c r="D1095" i="7"/>
  <c r="C1095" i="7"/>
  <c r="B1095" i="7"/>
  <c r="A1095" i="7"/>
  <c r="E1094" i="7"/>
  <c r="D1094" i="7"/>
  <c r="C1094" i="7"/>
  <c r="B1094" i="7"/>
  <c r="A1094" i="7"/>
  <c r="E1093" i="7"/>
  <c r="D1093" i="7"/>
  <c r="C1093" i="7"/>
  <c r="B1093" i="7"/>
  <c r="A1093" i="7"/>
  <c r="E1092" i="7"/>
  <c r="D1092" i="7"/>
  <c r="C1092" i="7"/>
  <c r="B1092" i="7"/>
  <c r="A1092" i="7"/>
  <c r="E1091" i="7"/>
  <c r="D1091" i="7"/>
  <c r="C1091" i="7"/>
  <c r="B1091" i="7"/>
  <c r="A1091" i="7"/>
  <c r="E1090" i="7"/>
  <c r="D1090" i="7"/>
  <c r="C1090" i="7"/>
  <c r="B1090" i="7"/>
  <c r="A1090" i="7"/>
  <c r="E1089" i="7"/>
  <c r="D1089" i="7"/>
  <c r="C1089" i="7"/>
  <c r="B1089" i="7"/>
  <c r="A1089" i="7"/>
  <c r="E1088" i="7"/>
  <c r="D1088" i="7"/>
  <c r="C1088" i="7"/>
  <c r="B1088" i="7"/>
  <c r="A1088" i="7"/>
  <c r="E1087" i="7"/>
  <c r="D1087" i="7"/>
  <c r="C1087" i="7"/>
  <c r="B1087" i="7"/>
  <c r="A1087" i="7"/>
  <c r="E1086" i="7"/>
  <c r="D1086" i="7"/>
  <c r="C1086" i="7"/>
  <c r="B1086" i="7"/>
  <c r="A1086" i="7"/>
  <c r="E1085" i="7"/>
  <c r="D1085" i="7"/>
  <c r="C1085" i="7"/>
  <c r="B1085" i="7"/>
  <c r="A1085" i="7"/>
  <c r="E1084" i="7"/>
  <c r="D1084" i="7"/>
  <c r="C1084" i="7"/>
  <c r="B1084" i="7"/>
  <c r="A1084" i="7"/>
  <c r="E1083" i="7"/>
  <c r="D1083" i="7"/>
  <c r="C1083" i="7"/>
  <c r="B1083" i="7"/>
  <c r="A1083" i="7"/>
  <c r="E1082" i="7"/>
  <c r="D1082" i="7"/>
  <c r="C1082" i="7"/>
  <c r="B1082" i="7"/>
  <c r="A1082" i="7"/>
  <c r="E1081" i="7"/>
  <c r="D1081" i="7"/>
  <c r="C1081" i="7"/>
  <c r="B1081" i="7"/>
  <c r="A1081" i="7"/>
  <c r="E1080" i="7"/>
  <c r="D1080" i="7"/>
  <c r="C1080" i="7"/>
  <c r="B1080" i="7"/>
  <c r="A1080" i="7"/>
  <c r="E1079" i="7"/>
  <c r="D1079" i="7"/>
  <c r="C1079" i="7"/>
  <c r="B1079" i="7"/>
  <c r="A1079" i="7"/>
  <c r="E1078" i="7"/>
  <c r="D1078" i="7"/>
  <c r="C1078" i="7"/>
  <c r="B1078" i="7"/>
  <c r="A1078" i="7"/>
  <c r="E1077" i="7"/>
  <c r="D1077" i="7"/>
  <c r="C1077" i="7"/>
  <c r="B1077" i="7"/>
  <c r="A1077" i="7"/>
  <c r="E1076" i="7"/>
  <c r="D1076" i="7"/>
  <c r="C1076" i="7"/>
  <c r="B1076" i="7"/>
  <c r="A1076" i="7"/>
  <c r="E1075" i="7"/>
  <c r="D1075" i="7"/>
  <c r="C1075" i="7"/>
  <c r="B1075" i="7"/>
  <c r="A1075" i="7"/>
  <c r="E1074" i="7"/>
  <c r="D1074" i="7"/>
  <c r="C1074" i="7"/>
  <c r="B1074" i="7"/>
  <c r="A1074" i="7"/>
  <c r="E1073" i="7"/>
  <c r="D1073" i="7"/>
  <c r="C1073" i="7"/>
  <c r="B1073" i="7"/>
  <c r="A1073" i="7"/>
  <c r="E1072" i="7"/>
  <c r="D1072" i="7"/>
  <c r="C1072" i="7"/>
  <c r="B1072" i="7"/>
  <c r="A1072" i="7"/>
  <c r="E1071" i="7"/>
  <c r="D1071" i="7"/>
  <c r="C1071" i="7"/>
  <c r="B1071" i="7"/>
  <c r="A1071" i="7"/>
  <c r="E1070" i="7"/>
  <c r="D1070" i="7"/>
  <c r="C1070" i="7"/>
  <c r="B1070" i="7"/>
  <c r="A1070" i="7"/>
  <c r="E1069" i="7"/>
  <c r="D1069" i="7"/>
  <c r="C1069" i="7"/>
  <c r="B1069" i="7"/>
  <c r="A1069" i="7"/>
  <c r="E1068" i="7"/>
  <c r="D1068" i="7"/>
  <c r="C1068" i="7"/>
  <c r="B1068" i="7"/>
  <c r="A1068" i="7"/>
  <c r="E1067" i="7"/>
  <c r="D1067" i="7"/>
  <c r="C1067" i="7"/>
  <c r="B1067" i="7"/>
  <c r="A1067" i="7"/>
  <c r="E1066" i="7"/>
  <c r="D1066" i="7"/>
  <c r="C1066" i="7"/>
  <c r="B1066" i="7"/>
  <c r="A1066" i="7"/>
  <c r="E1065" i="7"/>
  <c r="D1065" i="7"/>
  <c r="C1065" i="7"/>
  <c r="B1065" i="7"/>
  <c r="A1065" i="7"/>
  <c r="E1064" i="7"/>
  <c r="D1064" i="7"/>
  <c r="C1064" i="7"/>
  <c r="B1064" i="7"/>
  <c r="A1064" i="7"/>
  <c r="E1063" i="7"/>
  <c r="D1063" i="7"/>
  <c r="C1063" i="7"/>
  <c r="B1063" i="7"/>
  <c r="A1063" i="7"/>
  <c r="E1062" i="7"/>
  <c r="D1062" i="7"/>
  <c r="C1062" i="7"/>
  <c r="B1062" i="7"/>
  <c r="A1062" i="7"/>
  <c r="E1061" i="7"/>
  <c r="D1061" i="7"/>
  <c r="C1061" i="7"/>
  <c r="B1061" i="7"/>
  <c r="A1061" i="7"/>
  <c r="E1060" i="7"/>
  <c r="D1060" i="7"/>
  <c r="C1060" i="7"/>
  <c r="B1060" i="7"/>
  <c r="A1060" i="7"/>
  <c r="E1059" i="7"/>
  <c r="D1059" i="7"/>
  <c r="C1059" i="7"/>
  <c r="B1059" i="7"/>
  <c r="A1059" i="7"/>
  <c r="E1058" i="7"/>
  <c r="D1058" i="7"/>
  <c r="C1058" i="7"/>
  <c r="B1058" i="7"/>
  <c r="A1058" i="7"/>
  <c r="E1057" i="7"/>
  <c r="D1057" i="7"/>
  <c r="C1057" i="7"/>
  <c r="B1057" i="7"/>
  <c r="A1057" i="7"/>
  <c r="E1056" i="7"/>
  <c r="D1056" i="7"/>
  <c r="C1056" i="7"/>
  <c r="B1056" i="7"/>
  <c r="A1056" i="7"/>
  <c r="E1055" i="7"/>
  <c r="D1055" i="7"/>
  <c r="C1055" i="7"/>
  <c r="B1055" i="7"/>
  <c r="A1055" i="7"/>
  <c r="E1054" i="7"/>
  <c r="D1054" i="7"/>
  <c r="C1054" i="7"/>
  <c r="B1054" i="7"/>
  <c r="A1054" i="7"/>
  <c r="E1053" i="7"/>
  <c r="D1053" i="7"/>
  <c r="C1053" i="7"/>
  <c r="B1053" i="7"/>
  <c r="A1053" i="7"/>
  <c r="E1052" i="7"/>
  <c r="D1052" i="7"/>
  <c r="C1052" i="7"/>
  <c r="B1052" i="7"/>
  <c r="A1052" i="7"/>
  <c r="E1051" i="7"/>
  <c r="D1051" i="7"/>
  <c r="C1051" i="7"/>
  <c r="B1051" i="7"/>
  <c r="A1051" i="7"/>
  <c r="E1050" i="7"/>
  <c r="D1050" i="7"/>
  <c r="C1050" i="7"/>
  <c r="B1050" i="7"/>
  <c r="A1050" i="7"/>
  <c r="E1049" i="7"/>
  <c r="D1049" i="7"/>
  <c r="C1049" i="7"/>
  <c r="B1049" i="7"/>
  <c r="A1049" i="7"/>
  <c r="E1048" i="7"/>
  <c r="D1048" i="7"/>
  <c r="C1048" i="7"/>
  <c r="B1048" i="7"/>
  <c r="A1048" i="7"/>
  <c r="E1047" i="7"/>
  <c r="D1047" i="7"/>
  <c r="C1047" i="7"/>
  <c r="B1047" i="7"/>
  <c r="A1047" i="7"/>
  <c r="E1046" i="7"/>
  <c r="D1046" i="7"/>
  <c r="C1046" i="7"/>
  <c r="B1046" i="7"/>
  <c r="A1046" i="7"/>
  <c r="E1045" i="7"/>
  <c r="D1045" i="7"/>
  <c r="C1045" i="7"/>
  <c r="B1045" i="7"/>
  <c r="A1045" i="7"/>
  <c r="E1044" i="7"/>
  <c r="D1044" i="7"/>
  <c r="C1044" i="7"/>
  <c r="B1044" i="7"/>
  <c r="A1044" i="7"/>
  <c r="E1043" i="7"/>
  <c r="D1043" i="7"/>
  <c r="C1043" i="7"/>
  <c r="B1043" i="7"/>
  <c r="A1043" i="7"/>
  <c r="E1042" i="7"/>
  <c r="D1042" i="7"/>
  <c r="C1042" i="7"/>
  <c r="B1042" i="7"/>
  <c r="A1042" i="7"/>
  <c r="E1041" i="7"/>
  <c r="D1041" i="7"/>
  <c r="C1041" i="7"/>
  <c r="B1041" i="7"/>
  <c r="A1041" i="7"/>
  <c r="E1040" i="7"/>
  <c r="D1040" i="7"/>
  <c r="C1040" i="7"/>
  <c r="B1040" i="7"/>
  <c r="A1040" i="7"/>
  <c r="E1039" i="7"/>
  <c r="D1039" i="7"/>
  <c r="C1039" i="7"/>
  <c r="B1039" i="7"/>
  <c r="A1039" i="7"/>
  <c r="E1038" i="7"/>
  <c r="D1038" i="7"/>
  <c r="C1038" i="7"/>
  <c r="B1038" i="7"/>
  <c r="A1038" i="7"/>
  <c r="E1037" i="7"/>
  <c r="D1037" i="7"/>
  <c r="C1037" i="7"/>
  <c r="B1037" i="7"/>
  <c r="A1037" i="7"/>
  <c r="E1036" i="7"/>
  <c r="D1036" i="7"/>
  <c r="C1036" i="7"/>
  <c r="B1036" i="7"/>
  <c r="A1036" i="7"/>
  <c r="E1035" i="7"/>
  <c r="D1035" i="7"/>
  <c r="C1035" i="7"/>
  <c r="B1035" i="7"/>
  <c r="A1035" i="7"/>
  <c r="E1034" i="7"/>
  <c r="D1034" i="7"/>
  <c r="C1034" i="7"/>
  <c r="B1034" i="7"/>
  <c r="A1034" i="7"/>
  <c r="E1033" i="7"/>
  <c r="D1033" i="7"/>
  <c r="C1033" i="7"/>
  <c r="B1033" i="7"/>
  <c r="A1033" i="7"/>
  <c r="E1032" i="7"/>
  <c r="D1032" i="7"/>
  <c r="C1032" i="7"/>
  <c r="B1032" i="7"/>
  <c r="A1032" i="7"/>
  <c r="E1031" i="7"/>
  <c r="D1031" i="7"/>
  <c r="C1031" i="7"/>
  <c r="B1031" i="7"/>
  <c r="A1031" i="7"/>
  <c r="E1030" i="7"/>
  <c r="D1030" i="7"/>
  <c r="C1030" i="7"/>
  <c r="B1030" i="7"/>
  <c r="A1030" i="7"/>
  <c r="E1029" i="7"/>
  <c r="D1029" i="7"/>
  <c r="C1029" i="7"/>
  <c r="B1029" i="7"/>
  <c r="A1029" i="7"/>
  <c r="E1028" i="7"/>
  <c r="D1028" i="7"/>
  <c r="C1028" i="7"/>
  <c r="B1028" i="7"/>
  <c r="A1028" i="7"/>
  <c r="E1027" i="7"/>
  <c r="D1027" i="7"/>
  <c r="C1027" i="7"/>
  <c r="B1027" i="7"/>
  <c r="A1027" i="7"/>
  <c r="E1026" i="7"/>
  <c r="D1026" i="7"/>
  <c r="C1026" i="7"/>
  <c r="B1026" i="7"/>
  <c r="A1026" i="7"/>
  <c r="E1025" i="7"/>
  <c r="D1025" i="7"/>
  <c r="C1025" i="7"/>
  <c r="B1025" i="7"/>
  <c r="A1025" i="7"/>
  <c r="E1024" i="7"/>
  <c r="D1024" i="7"/>
  <c r="C1024" i="7"/>
  <c r="B1024" i="7"/>
  <c r="A1024" i="7"/>
  <c r="E1023" i="7"/>
  <c r="D1023" i="7"/>
  <c r="C1023" i="7"/>
  <c r="B1023" i="7"/>
  <c r="A1023" i="7"/>
  <c r="E1022" i="7"/>
  <c r="D1022" i="7"/>
  <c r="C1022" i="7"/>
  <c r="B1022" i="7"/>
  <c r="A1022" i="7"/>
  <c r="E1021" i="7"/>
  <c r="D1021" i="7"/>
  <c r="C1021" i="7"/>
  <c r="B1021" i="7"/>
  <c r="A1021" i="7"/>
  <c r="E1020" i="7"/>
  <c r="D1020" i="7"/>
  <c r="C1020" i="7"/>
  <c r="B1020" i="7"/>
  <c r="A1020" i="7"/>
  <c r="E1019" i="7"/>
  <c r="D1019" i="7"/>
  <c r="C1019" i="7"/>
  <c r="B1019" i="7"/>
  <c r="A1019" i="7"/>
  <c r="E1018" i="7"/>
  <c r="D1018" i="7"/>
  <c r="C1018" i="7"/>
  <c r="B1018" i="7"/>
  <c r="A1018" i="7"/>
  <c r="E1017" i="7"/>
  <c r="D1017" i="7"/>
  <c r="C1017" i="7"/>
  <c r="B1017" i="7"/>
  <c r="A1017" i="7"/>
  <c r="E1016" i="7"/>
  <c r="D1016" i="7"/>
  <c r="C1016" i="7"/>
  <c r="B1016" i="7"/>
  <c r="A1016" i="7"/>
  <c r="E1015" i="7"/>
  <c r="D1015" i="7"/>
  <c r="C1015" i="7"/>
  <c r="B1015" i="7"/>
  <c r="A1015" i="7"/>
  <c r="E1014" i="7"/>
  <c r="D1014" i="7"/>
  <c r="C1014" i="7"/>
  <c r="B1014" i="7"/>
  <c r="A1014" i="7"/>
  <c r="E1013" i="7"/>
  <c r="D1013" i="7"/>
  <c r="C1013" i="7"/>
  <c r="B1013" i="7"/>
  <c r="A1013" i="7"/>
  <c r="E1012" i="7"/>
  <c r="D1012" i="7"/>
  <c r="C1012" i="7"/>
  <c r="B1012" i="7"/>
  <c r="A1012" i="7"/>
  <c r="E1011" i="7"/>
  <c r="D1011" i="7"/>
  <c r="C1011" i="7"/>
  <c r="B1011" i="7"/>
  <c r="A1011" i="7"/>
  <c r="E1010" i="7"/>
  <c r="D1010" i="7"/>
  <c r="C1010" i="7"/>
  <c r="B1010" i="7"/>
  <c r="A1010" i="7"/>
  <c r="E1009" i="7"/>
  <c r="D1009" i="7"/>
  <c r="C1009" i="7"/>
  <c r="B1009" i="7"/>
  <c r="A1009" i="7"/>
  <c r="E1008" i="7"/>
  <c r="D1008" i="7"/>
  <c r="C1008" i="7"/>
  <c r="B1008" i="7"/>
  <c r="A1008" i="7"/>
  <c r="E1007" i="7"/>
  <c r="D1007" i="7"/>
  <c r="C1007" i="7"/>
  <c r="B1007" i="7"/>
  <c r="A1007" i="7"/>
  <c r="E1006" i="7"/>
  <c r="D1006" i="7"/>
  <c r="C1006" i="7"/>
  <c r="B1006" i="7"/>
  <c r="A1006" i="7"/>
  <c r="E1005" i="7"/>
  <c r="D1005" i="7"/>
  <c r="C1005" i="7"/>
  <c r="B1005" i="7"/>
  <c r="A1005" i="7"/>
  <c r="E1004" i="7"/>
  <c r="D1004" i="7"/>
  <c r="C1004" i="7"/>
  <c r="B1004" i="7"/>
  <c r="A1004" i="7"/>
  <c r="E1003" i="7"/>
  <c r="D1003" i="7"/>
  <c r="C1003" i="7"/>
  <c r="B1003" i="7"/>
  <c r="A1003" i="7"/>
  <c r="E1002" i="7"/>
  <c r="D1002" i="7"/>
  <c r="C1002" i="7"/>
  <c r="B1002" i="7"/>
  <c r="A1002" i="7"/>
  <c r="E1001" i="7"/>
  <c r="D1001" i="7"/>
  <c r="C1001" i="7"/>
  <c r="B1001" i="7"/>
  <c r="A1001" i="7"/>
  <c r="E1000" i="7"/>
  <c r="D1000" i="7"/>
  <c r="C1000" i="7"/>
  <c r="B1000" i="7"/>
  <c r="A1000" i="7"/>
  <c r="E999" i="7"/>
  <c r="D999" i="7"/>
  <c r="C999" i="7"/>
  <c r="B999" i="7"/>
  <c r="A999" i="7"/>
  <c r="E998" i="7"/>
  <c r="D998" i="7"/>
  <c r="C998" i="7"/>
  <c r="B998" i="7"/>
  <c r="A998" i="7"/>
  <c r="E997" i="7"/>
  <c r="D997" i="7"/>
  <c r="C997" i="7"/>
  <c r="B997" i="7"/>
  <c r="A997" i="7"/>
  <c r="E996" i="7"/>
  <c r="D996" i="7"/>
  <c r="C996" i="7"/>
  <c r="B996" i="7"/>
  <c r="A996" i="7"/>
  <c r="E995" i="7"/>
  <c r="D995" i="7"/>
  <c r="C995" i="7"/>
  <c r="B995" i="7"/>
  <c r="A995" i="7"/>
  <c r="E994" i="7"/>
  <c r="D994" i="7"/>
  <c r="C994" i="7"/>
  <c r="B994" i="7"/>
  <c r="A994" i="7"/>
  <c r="E993" i="7"/>
  <c r="D993" i="7"/>
  <c r="C993" i="7"/>
  <c r="B993" i="7"/>
  <c r="A993" i="7"/>
  <c r="E992" i="7"/>
  <c r="D992" i="7"/>
  <c r="C992" i="7"/>
  <c r="B992" i="7"/>
  <c r="A992" i="7"/>
  <c r="E991" i="7"/>
  <c r="D991" i="7"/>
  <c r="C991" i="7"/>
  <c r="B991" i="7"/>
  <c r="A991" i="7"/>
  <c r="E990" i="7"/>
  <c r="D990" i="7"/>
  <c r="C990" i="7"/>
  <c r="B990" i="7"/>
  <c r="A990" i="7"/>
  <c r="E989" i="7"/>
  <c r="D989" i="7"/>
  <c r="C989" i="7"/>
  <c r="B989" i="7"/>
  <c r="A989" i="7"/>
  <c r="E988" i="7"/>
  <c r="D988" i="7"/>
  <c r="C988" i="7"/>
  <c r="B988" i="7"/>
  <c r="A988" i="7"/>
  <c r="E987" i="7"/>
  <c r="D987" i="7"/>
  <c r="C987" i="7"/>
  <c r="B987" i="7"/>
  <c r="A987" i="7"/>
  <c r="E986" i="7"/>
  <c r="D986" i="7"/>
  <c r="C986" i="7"/>
  <c r="B986" i="7"/>
  <c r="A986" i="7"/>
  <c r="E985" i="7"/>
  <c r="D985" i="7"/>
  <c r="C985" i="7"/>
  <c r="B985" i="7"/>
  <c r="A985" i="7"/>
  <c r="E984" i="7"/>
  <c r="D984" i="7"/>
  <c r="C984" i="7"/>
  <c r="B984" i="7"/>
  <c r="A984" i="7"/>
  <c r="E983" i="7"/>
  <c r="D983" i="7"/>
  <c r="C983" i="7"/>
  <c r="B983" i="7"/>
  <c r="A983" i="7"/>
  <c r="E982" i="7"/>
  <c r="D982" i="7"/>
  <c r="C982" i="7"/>
  <c r="B982" i="7"/>
  <c r="A982" i="7"/>
  <c r="E981" i="7"/>
  <c r="D981" i="7"/>
  <c r="C981" i="7"/>
  <c r="B981" i="7"/>
  <c r="A981" i="7"/>
  <c r="E980" i="7"/>
  <c r="D980" i="7"/>
  <c r="C980" i="7"/>
  <c r="B980" i="7"/>
  <c r="A980" i="7"/>
  <c r="E979" i="7"/>
  <c r="D979" i="7"/>
  <c r="C979" i="7"/>
  <c r="B979" i="7"/>
  <c r="A979" i="7"/>
  <c r="E978" i="7"/>
  <c r="D978" i="7"/>
  <c r="C978" i="7"/>
  <c r="B978" i="7"/>
  <c r="A978" i="7"/>
  <c r="E977" i="7"/>
  <c r="D977" i="7"/>
  <c r="C977" i="7"/>
  <c r="B977" i="7"/>
  <c r="A977" i="7"/>
  <c r="E976" i="7"/>
  <c r="D976" i="7"/>
  <c r="C976" i="7"/>
  <c r="B976" i="7"/>
  <c r="A976" i="7"/>
  <c r="E975" i="7"/>
  <c r="D975" i="7"/>
  <c r="C975" i="7"/>
  <c r="B975" i="7"/>
  <c r="A975" i="7"/>
  <c r="E974" i="7"/>
  <c r="D974" i="7"/>
  <c r="C974" i="7"/>
  <c r="B974" i="7"/>
  <c r="A974" i="7"/>
  <c r="E973" i="7"/>
  <c r="D973" i="7"/>
  <c r="C973" i="7"/>
  <c r="B973" i="7"/>
  <c r="A973" i="7"/>
  <c r="E972" i="7"/>
  <c r="D972" i="7"/>
  <c r="C972" i="7"/>
  <c r="B972" i="7"/>
  <c r="A972" i="7"/>
  <c r="E971" i="7"/>
  <c r="D971" i="7"/>
  <c r="C971" i="7"/>
  <c r="B971" i="7"/>
  <c r="A971" i="7"/>
  <c r="E970" i="7"/>
  <c r="D970" i="7"/>
  <c r="C970" i="7"/>
  <c r="B970" i="7"/>
  <c r="A970" i="7"/>
  <c r="E969" i="7"/>
  <c r="D969" i="7"/>
  <c r="C969" i="7"/>
  <c r="B969" i="7"/>
  <c r="A969" i="7"/>
  <c r="E968" i="7"/>
  <c r="D968" i="7"/>
  <c r="C968" i="7"/>
  <c r="B968" i="7"/>
  <c r="A968" i="7"/>
  <c r="E967" i="7"/>
  <c r="D967" i="7"/>
  <c r="C967" i="7"/>
  <c r="B967" i="7"/>
  <c r="A967" i="7"/>
  <c r="E966" i="7"/>
  <c r="D966" i="7"/>
  <c r="C966" i="7"/>
  <c r="B966" i="7"/>
  <c r="A966" i="7"/>
  <c r="E965" i="7"/>
  <c r="D965" i="7"/>
  <c r="C965" i="7"/>
  <c r="B965" i="7"/>
  <c r="A965" i="7"/>
  <c r="E964" i="7"/>
  <c r="D964" i="7"/>
  <c r="C964" i="7"/>
  <c r="B964" i="7"/>
  <c r="A964" i="7"/>
  <c r="E963" i="7"/>
  <c r="D963" i="7"/>
  <c r="C963" i="7"/>
  <c r="B963" i="7"/>
  <c r="A963" i="7"/>
  <c r="E962" i="7"/>
  <c r="D962" i="7"/>
  <c r="C962" i="7"/>
  <c r="B962" i="7"/>
  <c r="A962" i="7"/>
  <c r="E961" i="7"/>
  <c r="D961" i="7"/>
  <c r="C961" i="7"/>
  <c r="B961" i="7"/>
  <c r="A961" i="7"/>
  <c r="E960" i="7"/>
  <c r="D960" i="7"/>
  <c r="C960" i="7"/>
  <c r="B960" i="7"/>
  <c r="A960" i="7"/>
  <c r="E959" i="7"/>
  <c r="D959" i="7"/>
  <c r="C959" i="7"/>
  <c r="B959" i="7"/>
  <c r="A959" i="7"/>
  <c r="E958" i="7"/>
  <c r="D958" i="7"/>
  <c r="C958" i="7"/>
  <c r="B958" i="7"/>
  <c r="A958" i="7"/>
  <c r="E957" i="7"/>
  <c r="D957" i="7"/>
  <c r="C957" i="7"/>
  <c r="B957" i="7"/>
  <c r="A957" i="7"/>
  <c r="E956" i="7"/>
  <c r="D956" i="7"/>
  <c r="C956" i="7"/>
  <c r="B956" i="7"/>
  <c r="A956" i="7"/>
  <c r="E955" i="7"/>
  <c r="D955" i="7"/>
  <c r="C955" i="7"/>
  <c r="B955" i="7"/>
  <c r="A955" i="7"/>
  <c r="E954" i="7"/>
  <c r="D954" i="7"/>
  <c r="C954" i="7"/>
  <c r="B954" i="7"/>
  <c r="A954" i="7"/>
  <c r="E953" i="7"/>
  <c r="D953" i="7"/>
  <c r="C953" i="7"/>
  <c r="B953" i="7"/>
  <c r="A953" i="7"/>
  <c r="E952" i="7"/>
  <c r="D952" i="7"/>
  <c r="C952" i="7"/>
  <c r="B952" i="7"/>
  <c r="A952" i="7"/>
  <c r="E951" i="7"/>
  <c r="D951" i="7"/>
  <c r="C951" i="7"/>
  <c r="B951" i="7"/>
  <c r="A951" i="7"/>
  <c r="E950" i="7"/>
  <c r="D950" i="7"/>
  <c r="C950" i="7"/>
  <c r="B950" i="7"/>
  <c r="A950" i="7"/>
  <c r="E949" i="7"/>
  <c r="D949" i="7"/>
  <c r="C949" i="7"/>
  <c r="B949" i="7"/>
  <c r="A949" i="7"/>
  <c r="E948" i="7"/>
  <c r="D948" i="7"/>
  <c r="C948" i="7"/>
  <c r="B948" i="7"/>
  <c r="A948" i="7"/>
  <c r="E947" i="7"/>
  <c r="D947" i="7"/>
  <c r="C947" i="7"/>
  <c r="B947" i="7"/>
  <c r="A947" i="7"/>
  <c r="E946" i="7"/>
  <c r="D946" i="7"/>
  <c r="C946" i="7"/>
  <c r="B946" i="7"/>
  <c r="A946" i="7"/>
  <c r="E945" i="7"/>
  <c r="D945" i="7"/>
  <c r="C945" i="7"/>
  <c r="B945" i="7"/>
  <c r="A945" i="7"/>
  <c r="E944" i="7"/>
  <c r="D944" i="7"/>
  <c r="C944" i="7"/>
  <c r="B944" i="7"/>
  <c r="A944" i="7"/>
  <c r="E943" i="7"/>
  <c r="D943" i="7"/>
  <c r="C943" i="7"/>
  <c r="B943" i="7"/>
  <c r="A943" i="7"/>
  <c r="E942" i="7"/>
  <c r="D942" i="7"/>
  <c r="C942" i="7"/>
  <c r="B942" i="7"/>
  <c r="A942" i="7"/>
  <c r="E941" i="7"/>
  <c r="D941" i="7"/>
  <c r="C941" i="7"/>
  <c r="B941" i="7"/>
  <c r="A941" i="7"/>
  <c r="E940" i="7"/>
  <c r="D940" i="7"/>
  <c r="C940" i="7"/>
  <c r="B940" i="7"/>
  <c r="A940" i="7"/>
  <c r="E939" i="7"/>
  <c r="D939" i="7"/>
  <c r="C939" i="7"/>
  <c r="B939" i="7"/>
  <c r="A939" i="7"/>
  <c r="E938" i="7"/>
  <c r="D938" i="7"/>
  <c r="C938" i="7"/>
  <c r="B938" i="7"/>
  <c r="A938" i="7"/>
  <c r="E937" i="7"/>
  <c r="D937" i="7"/>
  <c r="C937" i="7"/>
  <c r="B937" i="7"/>
  <c r="A937" i="7"/>
  <c r="E936" i="7"/>
  <c r="D936" i="7"/>
  <c r="C936" i="7"/>
  <c r="B936" i="7"/>
  <c r="A936" i="7"/>
  <c r="E935" i="7"/>
  <c r="D935" i="7"/>
  <c r="C935" i="7"/>
  <c r="B935" i="7"/>
  <c r="A935" i="7"/>
  <c r="E934" i="7"/>
  <c r="D934" i="7"/>
  <c r="C934" i="7"/>
  <c r="B934" i="7"/>
  <c r="A934" i="7"/>
  <c r="E933" i="7"/>
  <c r="D933" i="7"/>
  <c r="C933" i="7"/>
  <c r="B933" i="7"/>
  <c r="A933" i="7"/>
  <c r="E932" i="7"/>
  <c r="D932" i="7"/>
  <c r="C932" i="7"/>
  <c r="B932" i="7"/>
  <c r="A932" i="7"/>
  <c r="E931" i="7"/>
  <c r="D931" i="7"/>
  <c r="C931" i="7"/>
  <c r="B931" i="7"/>
  <c r="A931" i="7"/>
  <c r="E930" i="7"/>
  <c r="D930" i="7"/>
  <c r="C930" i="7"/>
  <c r="B930" i="7"/>
  <c r="A930" i="7"/>
  <c r="E929" i="7"/>
  <c r="D929" i="7"/>
  <c r="C929" i="7"/>
  <c r="B929" i="7"/>
  <c r="A929" i="7"/>
  <c r="E928" i="7"/>
  <c r="D928" i="7"/>
  <c r="C928" i="7"/>
  <c r="B928" i="7"/>
  <c r="A928" i="7"/>
  <c r="E927" i="7"/>
  <c r="D927" i="7"/>
  <c r="C927" i="7"/>
  <c r="B927" i="7"/>
  <c r="A927" i="7"/>
  <c r="E926" i="7"/>
  <c r="D926" i="7"/>
  <c r="C926" i="7"/>
  <c r="B926" i="7"/>
  <c r="A926" i="7"/>
  <c r="E925" i="7"/>
  <c r="D925" i="7"/>
  <c r="C925" i="7"/>
  <c r="B925" i="7"/>
  <c r="A925" i="7"/>
  <c r="E924" i="7"/>
  <c r="D924" i="7"/>
  <c r="C924" i="7"/>
  <c r="B924" i="7"/>
  <c r="A924" i="7"/>
  <c r="E923" i="7"/>
  <c r="D923" i="7"/>
  <c r="C923" i="7"/>
  <c r="B923" i="7"/>
  <c r="A923" i="7"/>
  <c r="E922" i="7"/>
  <c r="D922" i="7"/>
  <c r="C922" i="7"/>
  <c r="B922" i="7"/>
  <c r="A922" i="7"/>
  <c r="E921" i="7"/>
  <c r="D921" i="7"/>
  <c r="C921" i="7"/>
  <c r="B921" i="7"/>
  <c r="A921" i="7"/>
  <c r="E920" i="7"/>
  <c r="D920" i="7"/>
  <c r="C920" i="7"/>
  <c r="B920" i="7"/>
  <c r="A920" i="7"/>
  <c r="E919" i="7"/>
  <c r="D919" i="7"/>
  <c r="C919" i="7"/>
  <c r="B919" i="7"/>
  <c r="A919" i="7"/>
  <c r="E918" i="7"/>
  <c r="D918" i="7"/>
  <c r="C918" i="7"/>
  <c r="B918" i="7"/>
  <c r="A918" i="7"/>
  <c r="E917" i="7"/>
  <c r="D917" i="7"/>
  <c r="C917" i="7"/>
  <c r="B917" i="7"/>
  <c r="A917" i="7"/>
  <c r="E916" i="7"/>
  <c r="D916" i="7"/>
  <c r="C916" i="7"/>
  <c r="B916" i="7"/>
  <c r="A916" i="7"/>
  <c r="E915" i="7"/>
  <c r="D915" i="7"/>
  <c r="C915" i="7"/>
  <c r="B915" i="7"/>
  <c r="A915" i="7"/>
  <c r="E914" i="7"/>
  <c r="D914" i="7"/>
  <c r="C914" i="7"/>
  <c r="B914" i="7"/>
  <c r="A914" i="7"/>
  <c r="E913" i="7"/>
  <c r="D913" i="7"/>
  <c r="C913" i="7"/>
  <c r="B913" i="7"/>
  <c r="A913" i="7"/>
  <c r="E912" i="7"/>
  <c r="D912" i="7"/>
  <c r="C912" i="7"/>
  <c r="B912" i="7"/>
  <c r="A912" i="7"/>
  <c r="E911" i="7"/>
  <c r="D911" i="7"/>
  <c r="C911" i="7"/>
  <c r="B911" i="7"/>
  <c r="A911" i="7"/>
  <c r="E910" i="7"/>
  <c r="D910" i="7"/>
  <c r="C910" i="7"/>
  <c r="B910" i="7"/>
  <c r="A910" i="7"/>
  <c r="E909" i="7"/>
  <c r="D909" i="7"/>
  <c r="C909" i="7"/>
  <c r="B909" i="7"/>
  <c r="A909" i="7"/>
  <c r="E908" i="7"/>
  <c r="D908" i="7"/>
  <c r="C908" i="7"/>
  <c r="B908" i="7"/>
  <c r="A908" i="7"/>
  <c r="E907" i="7"/>
  <c r="D907" i="7"/>
  <c r="C907" i="7"/>
  <c r="B907" i="7"/>
  <c r="A907" i="7"/>
  <c r="E906" i="7"/>
  <c r="D906" i="7"/>
  <c r="C906" i="7"/>
  <c r="B906" i="7"/>
  <c r="A906" i="7"/>
  <c r="E905" i="7"/>
  <c r="D905" i="7"/>
  <c r="C905" i="7"/>
  <c r="B905" i="7"/>
  <c r="A905" i="7"/>
  <c r="E904" i="7"/>
  <c r="D904" i="7"/>
  <c r="C904" i="7"/>
  <c r="B904" i="7"/>
  <c r="A904" i="7"/>
  <c r="E903" i="7"/>
  <c r="D903" i="7"/>
  <c r="C903" i="7"/>
  <c r="B903" i="7"/>
  <c r="A903" i="7"/>
  <c r="E902" i="7"/>
  <c r="D902" i="7"/>
  <c r="C902" i="7"/>
  <c r="B902" i="7"/>
  <c r="A902" i="7"/>
  <c r="E901" i="7"/>
  <c r="D901" i="7"/>
  <c r="C901" i="7"/>
  <c r="B901" i="7"/>
  <c r="A901" i="7"/>
  <c r="E900" i="7"/>
  <c r="D900" i="7"/>
  <c r="C900" i="7"/>
  <c r="B900" i="7"/>
  <c r="A900" i="7"/>
  <c r="E899" i="7"/>
  <c r="D899" i="7"/>
  <c r="C899" i="7"/>
  <c r="B899" i="7"/>
  <c r="A899" i="7"/>
  <c r="E898" i="7"/>
  <c r="D898" i="7"/>
  <c r="C898" i="7"/>
  <c r="B898" i="7"/>
  <c r="A898" i="7"/>
  <c r="E897" i="7"/>
  <c r="D897" i="7"/>
  <c r="C897" i="7"/>
  <c r="B897" i="7"/>
  <c r="A897" i="7"/>
  <c r="E896" i="7"/>
  <c r="D896" i="7"/>
  <c r="C896" i="7"/>
  <c r="B896" i="7"/>
  <c r="A896" i="7"/>
  <c r="E895" i="7"/>
  <c r="D895" i="7"/>
  <c r="C895" i="7"/>
  <c r="B895" i="7"/>
  <c r="A895" i="7"/>
  <c r="E894" i="7"/>
  <c r="D894" i="7"/>
  <c r="C894" i="7"/>
  <c r="B894" i="7"/>
  <c r="A894" i="7"/>
  <c r="E893" i="7"/>
  <c r="D893" i="7"/>
  <c r="C893" i="7"/>
  <c r="B893" i="7"/>
  <c r="A893" i="7"/>
  <c r="E892" i="7"/>
  <c r="D892" i="7"/>
  <c r="C892" i="7"/>
  <c r="B892" i="7"/>
  <c r="A892" i="7"/>
  <c r="E891" i="7"/>
  <c r="D891" i="7"/>
  <c r="C891" i="7"/>
  <c r="B891" i="7"/>
  <c r="A891" i="7"/>
  <c r="E890" i="7"/>
  <c r="D890" i="7"/>
  <c r="C890" i="7"/>
  <c r="B890" i="7"/>
  <c r="A890" i="7"/>
  <c r="E889" i="7"/>
  <c r="D889" i="7"/>
  <c r="C889" i="7"/>
  <c r="B889" i="7"/>
  <c r="A889" i="7"/>
  <c r="E888" i="7"/>
  <c r="D888" i="7"/>
  <c r="C888" i="7"/>
  <c r="B888" i="7"/>
  <c r="A888" i="7"/>
  <c r="E887" i="7"/>
  <c r="D887" i="7"/>
  <c r="C887" i="7"/>
  <c r="B887" i="7"/>
  <c r="A887" i="7"/>
  <c r="E886" i="7"/>
  <c r="D886" i="7"/>
  <c r="C886" i="7"/>
  <c r="B886" i="7"/>
  <c r="A886" i="7"/>
  <c r="E885" i="7"/>
  <c r="D885" i="7"/>
  <c r="C885" i="7"/>
  <c r="B885" i="7"/>
  <c r="A885" i="7"/>
  <c r="E884" i="7"/>
  <c r="D884" i="7"/>
  <c r="C884" i="7"/>
  <c r="B884" i="7"/>
  <c r="A884" i="7"/>
  <c r="E883" i="7"/>
  <c r="D883" i="7"/>
  <c r="C883" i="7"/>
  <c r="B883" i="7"/>
  <c r="A883" i="7"/>
  <c r="E882" i="7"/>
  <c r="D882" i="7"/>
  <c r="C882" i="7"/>
  <c r="B882" i="7"/>
  <c r="A882" i="7"/>
  <c r="E881" i="7"/>
  <c r="D881" i="7"/>
  <c r="C881" i="7"/>
  <c r="B881" i="7"/>
  <c r="A881" i="7"/>
  <c r="E880" i="7"/>
  <c r="D880" i="7"/>
  <c r="C880" i="7"/>
  <c r="B880" i="7"/>
  <c r="A880" i="7"/>
  <c r="E879" i="7"/>
  <c r="D879" i="7"/>
  <c r="C879" i="7"/>
  <c r="B879" i="7"/>
  <c r="A879" i="7"/>
  <c r="E878" i="7"/>
  <c r="D878" i="7"/>
  <c r="C878" i="7"/>
  <c r="B878" i="7"/>
  <c r="A878" i="7"/>
  <c r="E877" i="7"/>
  <c r="D877" i="7"/>
  <c r="C877" i="7"/>
  <c r="B877" i="7"/>
  <c r="A877" i="7"/>
  <c r="E876" i="7"/>
  <c r="D876" i="7"/>
  <c r="C876" i="7"/>
  <c r="B876" i="7"/>
  <c r="A876" i="7"/>
  <c r="E875" i="7"/>
  <c r="D875" i="7"/>
  <c r="C875" i="7"/>
  <c r="B875" i="7"/>
  <c r="A875" i="7"/>
  <c r="E874" i="7"/>
  <c r="D874" i="7"/>
  <c r="C874" i="7"/>
  <c r="B874" i="7"/>
  <c r="A874" i="7"/>
  <c r="E873" i="7"/>
  <c r="D873" i="7"/>
  <c r="C873" i="7"/>
  <c r="B873" i="7"/>
  <c r="A873" i="7"/>
  <c r="E872" i="7"/>
  <c r="D872" i="7"/>
  <c r="C872" i="7"/>
  <c r="B872" i="7"/>
  <c r="A872" i="7"/>
  <c r="E871" i="7"/>
  <c r="D871" i="7"/>
  <c r="C871" i="7"/>
  <c r="B871" i="7"/>
  <c r="A871" i="7"/>
  <c r="E870" i="7"/>
  <c r="D870" i="7"/>
  <c r="C870" i="7"/>
  <c r="B870" i="7"/>
  <c r="A870" i="7"/>
  <c r="E869" i="7"/>
  <c r="D869" i="7"/>
  <c r="C869" i="7"/>
  <c r="B869" i="7"/>
  <c r="A869" i="7"/>
  <c r="E868" i="7"/>
  <c r="D868" i="7"/>
  <c r="C868" i="7"/>
  <c r="B868" i="7"/>
  <c r="A868" i="7"/>
  <c r="E867" i="7"/>
  <c r="D867" i="7"/>
  <c r="C867" i="7"/>
  <c r="B867" i="7"/>
  <c r="A867" i="7"/>
  <c r="E866" i="7"/>
  <c r="D866" i="7"/>
  <c r="C866" i="7"/>
  <c r="B866" i="7"/>
  <c r="A866" i="7"/>
  <c r="E865" i="7"/>
  <c r="D865" i="7"/>
  <c r="C865" i="7"/>
  <c r="B865" i="7"/>
  <c r="A865" i="7"/>
  <c r="E864" i="7"/>
  <c r="D864" i="7"/>
  <c r="C864" i="7"/>
  <c r="B864" i="7"/>
  <c r="A864" i="7"/>
  <c r="E863" i="7"/>
  <c r="D863" i="7"/>
  <c r="C863" i="7"/>
  <c r="B863" i="7"/>
  <c r="A863" i="7"/>
  <c r="E862" i="7"/>
  <c r="D862" i="7"/>
  <c r="C862" i="7"/>
  <c r="B862" i="7"/>
  <c r="A862" i="7"/>
  <c r="E861" i="7"/>
  <c r="D861" i="7"/>
  <c r="C861" i="7"/>
  <c r="B861" i="7"/>
  <c r="A861" i="7"/>
  <c r="E860" i="7"/>
  <c r="D860" i="7"/>
  <c r="C860" i="7"/>
  <c r="B860" i="7"/>
  <c r="A860" i="7"/>
  <c r="E859" i="7"/>
  <c r="D859" i="7"/>
  <c r="C859" i="7"/>
  <c r="B859" i="7"/>
  <c r="A859" i="7"/>
  <c r="E858" i="7"/>
  <c r="D858" i="7"/>
  <c r="C858" i="7"/>
  <c r="B858" i="7"/>
  <c r="A858" i="7"/>
  <c r="E857" i="7"/>
  <c r="D857" i="7"/>
  <c r="C857" i="7"/>
  <c r="B857" i="7"/>
  <c r="A857" i="7"/>
  <c r="E856" i="7"/>
  <c r="D856" i="7"/>
  <c r="C856" i="7"/>
  <c r="B856" i="7"/>
  <c r="A856" i="7"/>
  <c r="E855" i="7"/>
  <c r="D855" i="7"/>
  <c r="C855" i="7"/>
  <c r="B855" i="7"/>
  <c r="A855" i="7"/>
  <c r="E854" i="7"/>
  <c r="D854" i="7"/>
  <c r="C854" i="7"/>
  <c r="B854" i="7"/>
  <c r="A854" i="7"/>
  <c r="E853" i="7"/>
  <c r="D853" i="7"/>
  <c r="C853" i="7"/>
  <c r="B853" i="7"/>
  <c r="A853" i="7"/>
  <c r="E852" i="7"/>
  <c r="D852" i="7"/>
  <c r="C852" i="7"/>
  <c r="B852" i="7"/>
  <c r="A852" i="7"/>
  <c r="E851" i="7"/>
  <c r="D851" i="7"/>
  <c r="C851" i="7"/>
  <c r="B851" i="7"/>
  <c r="A851" i="7"/>
  <c r="E850" i="7"/>
  <c r="D850" i="7"/>
  <c r="C850" i="7"/>
  <c r="B850" i="7"/>
  <c r="A850" i="7"/>
  <c r="E849" i="7"/>
  <c r="D849" i="7"/>
  <c r="C849" i="7"/>
  <c r="B849" i="7"/>
  <c r="A849" i="7"/>
  <c r="E848" i="7"/>
  <c r="D848" i="7"/>
  <c r="C848" i="7"/>
  <c r="B848" i="7"/>
  <c r="A848" i="7"/>
  <c r="E847" i="7"/>
  <c r="D847" i="7"/>
  <c r="C847" i="7"/>
  <c r="B847" i="7"/>
  <c r="A847" i="7"/>
  <c r="E846" i="7"/>
  <c r="D846" i="7"/>
  <c r="C846" i="7"/>
  <c r="B846" i="7"/>
  <c r="A846" i="7"/>
  <c r="E845" i="7"/>
  <c r="D845" i="7"/>
  <c r="C845" i="7"/>
  <c r="B845" i="7"/>
  <c r="A845" i="7"/>
  <c r="E844" i="7"/>
  <c r="D844" i="7"/>
  <c r="C844" i="7"/>
  <c r="B844" i="7"/>
  <c r="A844" i="7"/>
  <c r="E843" i="7"/>
  <c r="D843" i="7"/>
  <c r="C843" i="7"/>
  <c r="B843" i="7"/>
  <c r="A843" i="7"/>
  <c r="E842" i="7"/>
  <c r="D842" i="7"/>
  <c r="C842" i="7"/>
  <c r="B842" i="7"/>
  <c r="A842" i="7"/>
  <c r="E841" i="7"/>
  <c r="D841" i="7"/>
  <c r="C841" i="7"/>
  <c r="B841" i="7"/>
  <c r="A841" i="7"/>
  <c r="E840" i="7"/>
  <c r="D840" i="7"/>
  <c r="C840" i="7"/>
  <c r="B840" i="7"/>
  <c r="A840" i="7"/>
  <c r="E839" i="7"/>
  <c r="D839" i="7"/>
  <c r="C839" i="7"/>
  <c r="B839" i="7"/>
  <c r="A839" i="7"/>
  <c r="E838" i="7"/>
  <c r="D838" i="7"/>
  <c r="C838" i="7"/>
  <c r="B838" i="7"/>
  <c r="A838" i="7"/>
  <c r="E837" i="7"/>
  <c r="D837" i="7"/>
  <c r="C837" i="7"/>
  <c r="B837" i="7"/>
  <c r="A837" i="7"/>
  <c r="E836" i="7"/>
  <c r="D836" i="7"/>
  <c r="C836" i="7"/>
  <c r="B836" i="7"/>
  <c r="A836" i="7"/>
  <c r="E835" i="7"/>
  <c r="D835" i="7"/>
  <c r="C835" i="7"/>
  <c r="B835" i="7"/>
  <c r="A835" i="7"/>
  <c r="E834" i="7"/>
  <c r="D834" i="7"/>
  <c r="C834" i="7"/>
  <c r="B834" i="7"/>
  <c r="A834" i="7"/>
  <c r="E833" i="7"/>
  <c r="D833" i="7"/>
  <c r="C833" i="7"/>
  <c r="B833" i="7"/>
  <c r="A833" i="7"/>
  <c r="E832" i="7"/>
  <c r="D832" i="7"/>
  <c r="C832" i="7"/>
  <c r="B832" i="7"/>
  <c r="A832" i="7"/>
  <c r="E831" i="7"/>
  <c r="D831" i="7"/>
  <c r="C831" i="7"/>
  <c r="B831" i="7"/>
  <c r="A831" i="7"/>
  <c r="E830" i="7"/>
  <c r="D830" i="7"/>
  <c r="C830" i="7"/>
  <c r="B830" i="7"/>
  <c r="A830" i="7"/>
  <c r="E829" i="7"/>
  <c r="D829" i="7"/>
  <c r="C829" i="7"/>
  <c r="B829" i="7"/>
  <c r="A829" i="7"/>
  <c r="E828" i="7"/>
  <c r="D828" i="7"/>
  <c r="C828" i="7"/>
  <c r="B828" i="7"/>
  <c r="A828" i="7"/>
  <c r="E827" i="7"/>
  <c r="D827" i="7"/>
  <c r="C827" i="7"/>
  <c r="B827" i="7"/>
  <c r="A827" i="7"/>
  <c r="E826" i="7"/>
  <c r="D826" i="7"/>
  <c r="C826" i="7"/>
  <c r="B826" i="7"/>
  <c r="A826" i="7"/>
  <c r="E825" i="7"/>
  <c r="D825" i="7"/>
  <c r="C825" i="7"/>
  <c r="B825" i="7"/>
  <c r="A825" i="7"/>
  <c r="E824" i="7"/>
  <c r="D824" i="7"/>
  <c r="C824" i="7"/>
  <c r="B824" i="7"/>
  <c r="A824" i="7"/>
  <c r="E823" i="7"/>
  <c r="D823" i="7"/>
  <c r="C823" i="7"/>
  <c r="B823" i="7"/>
  <c r="A823" i="7"/>
  <c r="E822" i="7"/>
  <c r="D822" i="7"/>
  <c r="C822" i="7"/>
  <c r="B822" i="7"/>
  <c r="A822" i="7"/>
  <c r="E821" i="7"/>
  <c r="D821" i="7"/>
  <c r="C821" i="7"/>
  <c r="B821" i="7"/>
  <c r="A821" i="7"/>
  <c r="E820" i="7"/>
  <c r="D820" i="7"/>
  <c r="C820" i="7"/>
  <c r="B820" i="7"/>
  <c r="A820" i="7"/>
  <c r="E819" i="7"/>
  <c r="D819" i="7"/>
  <c r="C819" i="7"/>
  <c r="B819" i="7"/>
  <c r="A819" i="7"/>
  <c r="E818" i="7"/>
  <c r="D818" i="7"/>
  <c r="C818" i="7"/>
  <c r="B818" i="7"/>
  <c r="A818" i="7"/>
  <c r="E817" i="7"/>
  <c r="D817" i="7"/>
  <c r="C817" i="7"/>
  <c r="B817" i="7"/>
  <c r="A817" i="7"/>
  <c r="E816" i="7"/>
  <c r="D816" i="7"/>
  <c r="C816" i="7"/>
  <c r="B816" i="7"/>
  <c r="A816" i="7"/>
  <c r="E815" i="7"/>
  <c r="D815" i="7"/>
  <c r="C815" i="7"/>
  <c r="B815" i="7"/>
  <c r="A815" i="7"/>
  <c r="E814" i="7"/>
  <c r="D814" i="7"/>
  <c r="C814" i="7"/>
  <c r="B814" i="7"/>
  <c r="A814" i="7"/>
  <c r="E813" i="7"/>
  <c r="D813" i="7"/>
  <c r="C813" i="7"/>
  <c r="B813" i="7"/>
  <c r="A813" i="7"/>
  <c r="E812" i="7"/>
  <c r="D812" i="7"/>
  <c r="C812" i="7"/>
  <c r="B812" i="7"/>
  <c r="A812" i="7"/>
  <c r="E811" i="7"/>
  <c r="D811" i="7"/>
  <c r="C811" i="7"/>
  <c r="B811" i="7"/>
  <c r="A811" i="7"/>
  <c r="E810" i="7"/>
  <c r="D810" i="7"/>
  <c r="C810" i="7"/>
  <c r="B810" i="7"/>
  <c r="A810" i="7"/>
  <c r="E809" i="7"/>
  <c r="D809" i="7"/>
  <c r="C809" i="7"/>
  <c r="B809" i="7"/>
  <c r="A809" i="7"/>
  <c r="E808" i="7"/>
  <c r="D808" i="7"/>
  <c r="C808" i="7"/>
  <c r="B808" i="7"/>
  <c r="A808" i="7"/>
  <c r="E807" i="7"/>
  <c r="D807" i="7"/>
  <c r="C807" i="7"/>
  <c r="B807" i="7"/>
  <c r="A807" i="7"/>
  <c r="E806" i="7"/>
  <c r="D806" i="7"/>
  <c r="C806" i="7"/>
  <c r="B806" i="7"/>
  <c r="A806" i="7"/>
  <c r="E805" i="7"/>
  <c r="D805" i="7"/>
  <c r="C805" i="7"/>
  <c r="B805" i="7"/>
  <c r="A805" i="7"/>
  <c r="E804" i="7"/>
  <c r="D804" i="7"/>
  <c r="C804" i="7"/>
  <c r="B804" i="7"/>
  <c r="A804" i="7"/>
  <c r="E803" i="7"/>
  <c r="D803" i="7"/>
  <c r="C803" i="7"/>
  <c r="B803" i="7"/>
  <c r="A803" i="7"/>
  <c r="E802" i="7"/>
  <c r="D802" i="7"/>
  <c r="C802" i="7"/>
  <c r="B802" i="7"/>
  <c r="A802" i="7"/>
  <c r="E801" i="7"/>
  <c r="D801" i="7"/>
  <c r="C801" i="7"/>
  <c r="B801" i="7"/>
  <c r="A801" i="7"/>
  <c r="E800" i="7"/>
  <c r="D800" i="7"/>
  <c r="C800" i="7"/>
  <c r="B800" i="7"/>
  <c r="A800" i="7"/>
  <c r="E799" i="7"/>
  <c r="D799" i="7"/>
  <c r="C799" i="7"/>
  <c r="B799" i="7"/>
  <c r="A799" i="7"/>
  <c r="E798" i="7"/>
  <c r="D798" i="7"/>
  <c r="C798" i="7"/>
  <c r="B798" i="7"/>
  <c r="A798" i="7"/>
  <c r="E797" i="7"/>
  <c r="D797" i="7"/>
  <c r="C797" i="7"/>
  <c r="B797" i="7"/>
  <c r="A797" i="7"/>
  <c r="E796" i="7"/>
  <c r="D796" i="7"/>
  <c r="C796" i="7"/>
  <c r="B796" i="7"/>
  <c r="A796" i="7"/>
  <c r="E795" i="7"/>
  <c r="D795" i="7"/>
  <c r="C795" i="7"/>
  <c r="B795" i="7"/>
  <c r="A795" i="7"/>
  <c r="E794" i="7"/>
  <c r="D794" i="7"/>
  <c r="C794" i="7"/>
  <c r="B794" i="7"/>
  <c r="A794" i="7"/>
  <c r="E793" i="7"/>
  <c r="D793" i="7"/>
  <c r="C793" i="7"/>
  <c r="B793" i="7"/>
  <c r="A793" i="7"/>
  <c r="E792" i="7"/>
  <c r="D792" i="7"/>
  <c r="C792" i="7"/>
  <c r="B792" i="7"/>
  <c r="A792" i="7"/>
  <c r="E791" i="7"/>
  <c r="D791" i="7"/>
  <c r="C791" i="7"/>
  <c r="B791" i="7"/>
  <c r="A791" i="7"/>
  <c r="E790" i="7"/>
  <c r="D790" i="7"/>
  <c r="C790" i="7"/>
  <c r="B790" i="7"/>
  <c r="A790" i="7"/>
  <c r="E789" i="7"/>
  <c r="D789" i="7"/>
  <c r="C789" i="7"/>
  <c r="B789" i="7"/>
  <c r="A789" i="7"/>
  <c r="E788" i="7"/>
  <c r="D788" i="7"/>
  <c r="C788" i="7"/>
  <c r="B788" i="7"/>
  <c r="A788" i="7"/>
  <c r="E787" i="7"/>
  <c r="D787" i="7"/>
  <c r="C787" i="7"/>
  <c r="B787" i="7"/>
  <c r="A787" i="7"/>
  <c r="E786" i="7"/>
  <c r="D786" i="7"/>
  <c r="C786" i="7"/>
  <c r="B786" i="7"/>
  <c r="A786" i="7"/>
  <c r="E785" i="7"/>
  <c r="D785" i="7"/>
  <c r="C785" i="7"/>
  <c r="B785" i="7"/>
  <c r="A785" i="7"/>
  <c r="E784" i="7"/>
  <c r="D784" i="7"/>
  <c r="C784" i="7"/>
  <c r="B784" i="7"/>
  <c r="A784" i="7"/>
  <c r="E783" i="7"/>
  <c r="D783" i="7"/>
  <c r="C783" i="7"/>
  <c r="B783" i="7"/>
  <c r="A783" i="7"/>
  <c r="E782" i="7"/>
  <c r="D782" i="7"/>
  <c r="C782" i="7"/>
  <c r="B782" i="7"/>
  <c r="A782" i="7"/>
  <c r="E781" i="7"/>
  <c r="D781" i="7"/>
  <c r="C781" i="7"/>
  <c r="B781" i="7"/>
  <c r="A781" i="7"/>
  <c r="E780" i="7"/>
  <c r="D780" i="7"/>
  <c r="C780" i="7"/>
  <c r="B780" i="7"/>
  <c r="A780" i="7"/>
  <c r="E779" i="7"/>
  <c r="D779" i="7"/>
  <c r="C779" i="7"/>
  <c r="B779" i="7"/>
  <c r="A779" i="7"/>
  <c r="E778" i="7"/>
  <c r="D778" i="7"/>
  <c r="C778" i="7"/>
  <c r="B778" i="7"/>
  <c r="A778" i="7"/>
  <c r="E777" i="7"/>
  <c r="D777" i="7"/>
  <c r="C777" i="7"/>
  <c r="B777" i="7"/>
  <c r="A777" i="7"/>
  <c r="E776" i="7"/>
  <c r="D776" i="7"/>
  <c r="C776" i="7"/>
  <c r="B776" i="7"/>
  <c r="A776" i="7"/>
  <c r="E775" i="7"/>
  <c r="D775" i="7"/>
  <c r="C775" i="7"/>
  <c r="B775" i="7"/>
  <c r="A775" i="7"/>
  <c r="E774" i="7"/>
  <c r="D774" i="7"/>
  <c r="C774" i="7"/>
  <c r="B774" i="7"/>
  <c r="A774" i="7"/>
  <c r="E773" i="7"/>
  <c r="D773" i="7"/>
  <c r="C773" i="7"/>
  <c r="B773" i="7"/>
  <c r="A773" i="7"/>
  <c r="E772" i="7"/>
  <c r="D772" i="7"/>
  <c r="C772" i="7"/>
  <c r="B772" i="7"/>
  <c r="A772" i="7"/>
  <c r="E771" i="7"/>
  <c r="D771" i="7"/>
  <c r="C771" i="7"/>
  <c r="B771" i="7"/>
  <c r="A771" i="7"/>
  <c r="E770" i="7"/>
  <c r="D770" i="7"/>
  <c r="C770" i="7"/>
  <c r="B770" i="7"/>
  <c r="A770" i="7"/>
  <c r="E769" i="7"/>
  <c r="D769" i="7"/>
  <c r="C769" i="7"/>
  <c r="B769" i="7"/>
  <c r="A769" i="7"/>
  <c r="E768" i="7"/>
  <c r="D768" i="7"/>
  <c r="C768" i="7"/>
  <c r="B768" i="7"/>
  <c r="A768" i="7"/>
  <c r="E767" i="7"/>
  <c r="D767" i="7"/>
  <c r="C767" i="7"/>
  <c r="B767" i="7"/>
  <c r="A767" i="7"/>
  <c r="E766" i="7"/>
  <c r="D766" i="7"/>
  <c r="C766" i="7"/>
  <c r="B766" i="7"/>
  <c r="A766" i="7"/>
  <c r="E765" i="7"/>
  <c r="D765" i="7"/>
  <c r="C765" i="7"/>
  <c r="B765" i="7"/>
  <c r="A765" i="7"/>
  <c r="E764" i="7"/>
  <c r="D764" i="7"/>
  <c r="C764" i="7"/>
  <c r="B764" i="7"/>
  <c r="A764" i="7"/>
  <c r="E763" i="7"/>
  <c r="D763" i="7"/>
  <c r="C763" i="7"/>
  <c r="B763" i="7"/>
  <c r="A763" i="7"/>
  <c r="E762" i="7"/>
  <c r="D762" i="7"/>
  <c r="C762" i="7"/>
  <c r="B762" i="7"/>
  <c r="A762" i="7"/>
  <c r="E761" i="7"/>
  <c r="D761" i="7"/>
  <c r="C761" i="7"/>
  <c r="B761" i="7"/>
  <c r="A761" i="7"/>
  <c r="E760" i="7"/>
  <c r="D760" i="7"/>
  <c r="C760" i="7"/>
  <c r="B760" i="7"/>
  <c r="A760" i="7"/>
  <c r="E759" i="7"/>
  <c r="D759" i="7"/>
  <c r="C759" i="7"/>
  <c r="B759" i="7"/>
  <c r="A759" i="7"/>
  <c r="E758" i="7"/>
  <c r="D758" i="7"/>
  <c r="C758" i="7"/>
  <c r="B758" i="7"/>
  <c r="A758" i="7"/>
  <c r="E757" i="7"/>
  <c r="D757" i="7"/>
  <c r="C757" i="7"/>
  <c r="B757" i="7"/>
  <c r="A757" i="7"/>
  <c r="E756" i="7"/>
  <c r="D756" i="7"/>
  <c r="C756" i="7"/>
  <c r="B756" i="7"/>
  <c r="A756" i="7"/>
  <c r="E755" i="7"/>
  <c r="D755" i="7"/>
  <c r="C755" i="7"/>
  <c r="B755" i="7"/>
  <c r="A755" i="7"/>
  <c r="E754" i="7"/>
  <c r="D754" i="7"/>
  <c r="C754" i="7"/>
  <c r="B754" i="7"/>
  <c r="A754" i="7"/>
  <c r="E753" i="7"/>
  <c r="D753" i="7"/>
  <c r="C753" i="7"/>
  <c r="B753" i="7"/>
  <c r="A753" i="7"/>
  <c r="E752" i="7"/>
  <c r="D752" i="7"/>
  <c r="C752" i="7"/>
  <c r="B752" i="7"/>
  <c r="A752" i="7"/>
  <c r="E751" i="7"/>
  <c r="D751" i="7"/>
  <c r="C751" i="7"/>
  <c r="B751" i="7"/>
  <c r="A751" i="7"/>
  <c r="E750" i="7"/>
  <c r="D750" i="7"/>
  <c r="C750" i="7"/>
  <c r="B750" i="7"/>
  <c r="A750" i="7"/>
  <c r="E749" i="7"/>
  <c r="D749" i="7"/>
  <c r="C749" i="7"/>
  <c r="B749" i="7"/>
  <c r="A749" i="7"/>
  <c r="E748" i="7"/>
  <c r="D748" i="7"/>
  <c r="C748" i="7"/>
  <c r="B748" i="7"/>
  <c r="A748" i="7"/>
  <c r="E747" i="7"/>
  <c r="D747" i="7"/>
  <c r="C747" i="7"/>
  <c r="B747" i="7"/>
  <c r="A747" i="7"/>
  <c r="E746" i="7"/>
  <c r="D746" i="7"/>
  <c r="C746" i="7"/>
  <c r="B746" i="7"/>
  <c r="A746" i="7"/>
  <c r="E745" i="7"/>
  <c r="D745" i="7"/>
  <c r="C745" i="7"/>
  <c r="B745" i="7"/>
  <c r="A745" i="7"/>
  <c r="E744" i="7"/>
  <c r="D744" i="7"/>
  <c r="C744" i="7"/>
  <c r="B744" i="7"/>
  <c r="A744" i="7"/>
  <c r="E743" i="7"/>
  <c r="D743" i="7"/>
  <c r="C743" i="7"/>
  <c r="B743" i="7"/>
  <c r="A743" i="7"/>
  <c r="E742" i="7"/>
  <c r="D742" i="7"/>
  <c r="C742" i="7"/>
  <c r="B742" i="7"/>
  <c r="A742" i="7"/>
  <c r="E741" i="7"/>
  <c r="D741" i="7"/>
  <c r="C741" i="7"/>
  <c r="B741" i="7"/>
  <c r="A741" i="7"/>
  <c r="E740" i="7"/>
  <c r="D740" i="7"/>
  <c r="C740" i="7"/>
  <c r="B740" i="7"/>
  <c r="A740" i="7"/>
  <c r="E739" i="7"/>
  <c r="D739" i="7"/>
  <c r="C739" i="7"/>
  <c r="B739" i="7"/>
  <c r="A739" i="7"/>
  <c r="E738" i="7"/>
  <c r="D738" i="7"/>
  <c r="C738" i="7"/>
  <c r="B738" i="7"/>
  <c r="A738" i="7"/>
  <c r="E737" i="7"/>
  <c r="D737" i="7"/>
  <c r="C737" i="7"/>
  <c r="B737" i="7"/>
  <c r="A737" i="7"/>
  <c r="E736" i="7"/>
  <c r="D736" i="7"/>
  <c r="C736" i="7"/>
  <c r="B736" i="7"/>
  <c r="A736" i="7"/>
  <c r="E735" i="7"/>
  <c r="D735" i="7"/>
  <c r="C735" i="7"/>
  <c r="B735" i="7"/>
  <c r="A735" i="7"/>
  <c r="E734" i="7"/>
  <c r="D734" i="7"/>
  <c r="C734" i="7"/>
  <c r="B734" i="7"/>
  <c r="A734" i="7"/>
  <c r="E733" i="7"/>
  <c r="D733" i="7"/>
  <c r="C733" i="7"/>
  <c r="B733" i="7"/>
  <c r="A733" i="7"/>
  <c r="E732" i="7"/>
  <c r="D732" i="7"/>
  <c r="C732" i="7"/>
  <c r="B732" i="7"/>
  <c r="A732" i="7"/>
  <c r="E731" i="7"/>
  <c r="D731" i="7"/>
  <c r="C731" i="7"/>
  <c r="B731" i="7"/>
  <c r="A731" i="7"/>
  <c r="E730" i="7"/>
  <c r="D730" i="7"/>
  <c r="C730" i="7"/>
  <c r="B730" i="7"/>
  <c r="A730" i="7"/>
  <c r="E729" i="7"/>
  <c r="D729" i="7"/>
  <c r="C729" i="7"/>
  <c r="B729" i="7"/>
  <c r="A729" i="7"/>
  <c r="E728" i="7"/>
  <c r="D728" i="7"/>
  <c r="C728" i="7"/>
  <c r="B728" i="7"/>
  <c r="A728" i="7"/>
  <c r="E727" i="7"/>
  <c r="D727" i="7"/>
  <c r="C727" i="7"/>
  <c r="B727" i="7"/>
  <c r="A727" i="7"/>
  <c r="E726" i="7"/>
  <c r="D726" i="7"/>
  <c r="C726" i="7"/>
  <c r="B726" i="7"/>
  <c r="A726" i="7"/>
  <c r="E725" i="7"/>
  <c r="D725" i="7"/>
  <c r="C725" i="7"/>
  <c r="B725" i="7"/>
  <c r="A725" i="7"/>
  <c r="E724" i="7"/>
  <c r="D724" i="7"/>
  <c r="C724" i="7"/>
  <c r="B724" i="7"/>
  <c r="A724" i="7"/>
  <c r="E723" i="7"/>
  <c r="D723" i="7"/>
  <c r="C723" i="7"/>
  <c r="B723" i="7"/>
  <c r="A723" i="7"/>
  <c r="E722" i="7"/>
  <c r="D722" i="7"/>
  <c r="C722" i="7"/>
  <c r="B722" i="7"/>
  <c r="A722" i="7"/>
  <c r="E721" i="7"/>
  <c r="D721" i="7"/>
  <c r="C721" i="7"/>
  <c r="B721" i="7"/>
  <c r="A721" i="7"/>
  <c r="E720" i="7"/>
  <c r="D720" i="7"/>
  <c r="C720" i="7"/>
  <c r="B720" i="7"/>
  <c r="A720" i="7"/>
  <c r="E719" i="7"/>
  <c r="D719" i="7"/>
  <c r="C719" i="7"/>
  <c r="B719" i="7"/>
  <c r="A719" i="7"/>
  <c r="E718" i="7"/>
  <c r="D718" i="7"/>
  <c r="C718" i="7"/>
  <c r="B718" i="7"/>
  <c r="A718" i="7"/>
  <c r="E717" i="7"/>
  <c r="D717" i="7"/>
  <c r="C717" i="7"/>
  <c r="B717" i="7"/>
  <c r="A717" i="7"/>
  <c r="E716" i="7"/>
  <c r="D716" i="7"/>
  <c r="C716" i="7"/>
  <c r="B716" i="7"/>
  <c r="A716" i="7"/>
  <c r="E715" i="7"/>
  <c r="D715" i="7"/>
  <c r="C715" i="7"/>
  <c r="B715" i="7"/>
  <c r="A715" i="7"/>
  <c r="E714" i="7"/>
  <c r="D714" i="7"/>
  <c r="C714" i="7"/>
  <c r="B714" i="7"/>
  <c r="A714" i="7"/>
  <c r="E713" i="7"/>
  <c r="D713" i="7"/>
  <c r="C713" i="7"/>
  <c r="B713" i="7"/>
  <c r="A713" i="7"/>
  <c r="E712" i="7"/>
  <c r="D712" i="7"/>
  <c r="C712" i="7"/>
  <c r="B712" i="7"/>
  <c r="A712" i="7"/>
  <c r="E711" i="7"/>
  <c r="D711" i="7"/>
  <c r="C711" i="7"/>
  <c r="B711" i="7"/>
  <c r="A711" i="7"/>
  <c r="E710" i="7"/>
  <c r="D710" i="7"/>
  <c r="C710" i="7"/>
  <c r="B710" i="7"/>
  <c r="A710" i="7"/>
  <c r="E709" i="7"/>
  <c r="D709" i="7"/>
  <c r="C709" i="7"/>
  <c r="B709" i="7"/>
  <c r="A709" i="7"/>
  <c r="E708" i="7"/>
  <c r="D708" i="7"/>
  <c r="C708" i="7"/>
  <c r="B708" i="7"/>
  <c r="A708" i="7"/>
  <c r="E707" i="7"/>
  <c r="D707" i="7"/>
  <c r="C707" i="7"/>
  <c r="B707" i="7"/>
  <c r="A707" i="7"/>
  <c r="E706" i="7"/>
  <c r="D706" i="7"/>
  <c r="C706" i="7"/>
  <c r="B706" i="7"/>
  <c r="A706" i="7"/>
  <c r="E705" i="7"/>
  <c r="D705" i="7"/>
  <c r="C705" i="7"/>
  <c r="B705" i="7"/>
  <c r="A705" i="7"/>
  <c r="E704" i="7"/>
  <c r="D704" i="7"/>
  <c r="C704" i="7"/>
  <c r="B704" i="7"/>
  <c r="A704" i="7"/>
  <c r="E703" i="7"/>
  <c r="D703" i="7"/>
  <c r="C703" i="7"/>
  <c r="B703" i="7"/>
  <c r="A703" i="7"/>
  <c r="E702" i="7"/>
  <c r="D702" i="7"/>
  <c r="C702" i="7"/>
  <c r="B702" i="7"/>
  <c r="A702" i="7"/>
  <c r="E701" i="7"/>
  <c r="D701" i="7"/>
  <c r="C701" i="7"/>
  <c r="B701" i="7"/>
  <c r="A701" i="7"/>
  <c r="E700" i="7"/>
  <c r="D700" i="7"/>
  <c r="C700" i="7"/>
  <c r="B700" i="7"/>
  <c r="A700" i="7"/>
  <c r="E699" i="7"/>
  <c r="D699" i="7"/>
  <c r="C699" i="7"/>
  <c r="B699" i="7"/>
  <c r="A699" i="7"/>
  <c r="E698" i="7"/>
  <c r="D698" i="7"/>
  <c r="C698" i="7"/>
  <c r="B698" i="7"/>
  <c r="A698" i="7"/>
  <c r="E697" i="7"/>
  <c r="D697" i="7"/>
  <c r="C697" i="7"/>
  <c r="B697" i="7"/>
  <c r="A697" i="7"/>
  <c r="E696" i="7"/>
  <c r="D696" i="7"/>
  <c r="C696" i="7"/>
  <c r="B696" i="7"/>
  <c r="A696" i="7"/>
  <c r="E695" i="7"/>
  <c r="D695" i="7"/>
  <c r="C695" i="7"/>
  <c r="B695" i="7"/>
  <c r="A695" i="7"/>
  <c r="E694" i="7"/>
  <c r="D694" i="7"/>
  <c r="C694" i="7"/>
  <c r="B694" i="7"/>
  <c r="A694" i="7"/>
  <c r="E693" i="7"/>
  <c r="D693" i="7"/>
  <c r="C693" i="7"/>
  <c r="B693" i="7"/>
  <c r="A693" i="7"/>
  <c r="E692" i="7"/>
  <c r="D692" i="7"/>
  <c r="C692" i="7"/>
  <c r="B692" i="7"/>
  <c r="A692" i="7"/>
  <c r="E691" i="7"/>
  <c r="D691" i="7"/>
  <c r="C691" i="7"/>
  <c r="B691" i="7"/>
  <c r="A691" i="7"/>
  <c r="E690" i="7"/>
  <c r="D690" i="7"/>
  <c r="C690" i="7"/>
  <c r="B690" i="7"/>
  <c r="A690" i="7"/>
  <c r="E689" i="7"/>
  <c r="D689" i="7"/>
  <c r="C689" i="7"/>
  <c r="B689" i="7"/>
  <c r="A689" i="7"/>
  <c r="E688" i="7"/>
  <c r="D688" i="7"/>
  <c r="C688" i="7"/>
  <c r="B688" i="7"/>
  <c r="A688" i="7"/>
  <c r="E687" i="7"/>
  <c r="D687" i="7"/>
  <c r="C687" i="7"/>
  <c r="B687" i="7"/>
  <c r="A687" i="7"/>
  <c r="E686" i="7"/>
  <c r="D686" i="7"/>
  <c r="C686" i="7"/>
  <c r="B686" i="7"/>
  <c r="A686" i="7"/>
  <c r="E685" i="7"/>
  <c r="D685" i="7"/>
  <c r="C685" i="7"/>
  <c r="B685" i="7"/>
  <c r="A685" i="7"/>
  <c r="E684" i="7"/>
  <c r="D684" i="7"/>
  <c r="C684" i="7"/>
  <c r="B684" i="7"/>
  <c r="A684" i="7"/>
  <c r="E683" i="7"/>
  <c r="D683" i="7"/>
  <c r="C683" i="7"/>
  <c r="B683" i="7"/>
  <c r="A683" i="7"/>
  <c r="E682" i="7"/>
  <c r="D682" i="7"/>
  <c r="C682" i="7"/>
  <c r="B682" i="7"/>
  <c r="A682" i="7"/>
  <c r="E681" i="7"/>
  <c r="D681" i="7"/>
  <c r="C681" i="7"/>
  <c r="B681" i="7"/>
  <c r="A681" i="7"/>
  <c r="E680" i="7"/>
  <c r="D680" i="7"/>
  <c r="C680" i="7"/>
  <c r="B680" i="7"/>
  <c r="A680" i="7"/>
  <c r="E679" i="7"/>
  <c r="D679" i="7"/>
  <c r="C679" i="7"/>
  <c r="B679" i="7"/>
  <c r="A679" i="7"/>
  <c r="E678" i="7"/>
  <c r="D678" i="7"/>
  <c r="C678" i="7"/>
  <c r="B678" i="7"/>
  <c r="A678" i="7"/>
  <c r="E677" i="7"/>
  <c r="D677" i="7"/>
  <c r="C677" i="7"/>
  <c r="B677" i="7"/>
  <c r="A677" i="7"/>
  <c r="E676" i="7"/>
  <c r="D676" i="7"/>
  <c r="C676" i="7"/>
  <c r="B676" i="7"/>
  <c r="A676" i="7"/>
  <c r="E675" i="7"/>
  <c r="D675" i="7"/>
  <c r="C675" i="7"/>
  <c r="B675" i="7"/>
  <c r="A675" i="7"/>
  <c r="E674" i="7"/>
  <c r="D674" i="7"/>
  <c r="C674" i="7"/>
  <c r="B674" i="7"/>
  <c r="A674" i="7"/>
  <c r="E673" i="7"/>
  <c r="D673" i="7"/>
  <c r="C673" i="7"/>
  <c r="B673" i="7"/>
  <c r="A673" i="7"/>
  <c r="E672" i="7"/>
  <c r="D672" i="7"/>
  <c r="C672" i="7"/>
  <c r="B672" i="7"/>
  <c r="A672" i="7"/>
  <c r="E671" i="7"/>
  <c r="D671" i="7"/>
  <c r="C671" i="7"/>
  <c r="B671" i="7"/>
  <c r="A671" i="7"/>
  <c r="E670" i="7"/>
  <c r="D670" i="7"/>
  <c r="C670" i="7"/>
  <c r="B670" i="7"/>
  <c r="A670" i="7"/>
  <c r="E669" i="7"/>
  <c r="D669" i="7"/>
  <c r="C669" i="7"/>
  <c r="B669" i="7"/>
  <c r="A669" i="7"/>
  <c r="E668" i="7"/>
  <c r="D668" i="7"/>
  <c r="C668" i="7"/>
  <c r="B668" i="7"/>
  <c r="A668" i="7"/>
  <c r="E667" i="7"/>
  <c r="D667" i="7"/>
  <c r="C667" i="7"/>
  <c r="B667" i="7"/>
  <c r="A667" i="7"/>
  <c r="E666" i="7"/>
  <c r="D666" i="7"/>
  <c r="C666" i="7"/>
  <c r="B666" i="7"/>
  <c r="A666" i="7"/>
  <c r="E665" i="7"/>
  <c r="D665" i="7"/>
  <c r="C665" i="7"/>
  <c r="B665" i="7"/>
  <c r="A665" i="7"/>
  <c r="E664" i="7"/>
  <c r="D664" i="7"/>
  <c r="C664" i="7"/>
  <c r="B664" i="7"/>
  <c r="A664" i="7"/>
  <c r="E663" i="7"/>
  <c r="D663" i="7"/>
  <c r="C663" i="7"/>
  <c r="B663" i="7"/>
  <c r="A663" i="7"/>
  <c r="E662" i="7"/>
  <c r="D662" i="7"/>
  <c r="C662" i="7"/>
  <c r="B662" i="7"/>
  <c r="A662" i="7"/>
  <c r="E661" i="7"/>
  <c r="D661" i="7"/>
  <c r="C661" i="7"/>
  <c r="B661" i="7"/>
  <c r="A661" i="7"/>
  <c r="E660" i="7"/>
  <c r="D660" i="7"/>
  <c r="C660" i="7"/>
  <c r="B660" i="7"/>
  <c r="A660" i="7"/>
  <c r="E659" i="7"/>
  <c r="D659" i="7"/>
  <c r="C659" i="7"/>
  <c r="B659" i="7"/>
  <c r="A659" i="7"/>
  <c r="E658" i="7"/>
  <c r="D658" i="7"/>
  <c r="C658" i="7"/>
  <c r="B658" i="7"/>
  <c r="A658" i="7"/>
  <c r="E657" i="7"/>
  <c r="D657" i="7"/>
  <c r="C657" i="7"/>
  <c r="B657" i="7"/>
  <c r="A657" i="7"/>
  <c r="E656" i="7"/>
  <c r="D656" i="7"/>
  <c r="C656" i="7"/>
  <c r="B656" i="7"/>
  <c r="A656" i="7"/>
  <c r="E655" i="7"/>
  <c r="D655" i="7"/>
  <c r="C655" i="7"/>
  <c r="B655" i="7"/>
  <c r="A655" i="7"/>
  <c r="E654" i="7"/>
  <c r="D654" i="7"/>
  <c r="C654" i="7"/>
  <c r="B654" i="7"/>
  <c r="A654" i="7"/>
  <c r="E653" i="7"/>
  <c r="D653" i="7"/>
  <c r="C653" i="7"/>
  <c r="B653" i="7"/>
  <c r="A653" i="7"/>
  <c r="E652" i="7"/>
  <c r="D652" i="7"/>
  <c r="C652" i="7"/>
  <c r="B652" i="7"/>
  <c r="A652" i="7"/>
  <c r="E651" i="7"/>
  <c r="D651" i="7"/>
  <c r="C651" i="7"/>
  <c r="B651" i="7"/>
  <c r="A651" i="7"/>
  <c r="E650" i="7"/>
  <c r="D650" i="7"/>
  <c r="C650" i="7"/>
  <c r="B650" i="7"/>
  <c r="A650" i="7"/>
  <c r="E649" i="7"/>
  <c r="D649" i="7"/>
  <c r="C649" i="7"/>
  <c r="B649" i="7"/>
  <c r="A649" i="7"/>
  <c r="E648" i="7"/>
  <c r="D648" i="7"/>
  <c r="C648" i="7"/>
  <c r="B648" i="7"/>
  <c r="A648" i="7"/>
  <c r="E647" i="7"/>
  <c r="D647" i="7"/>
  <c r="C647" i="7"/>
  <c r="B647" i="7"/>
  <c r="A647" i="7"/>
  <c r="E646" i="7"/>
  <c r="D646" i="7"/>
  <c r="C646" i="7"/>
  <c r="B646" i="7"/>
  <c r="A646" i="7"/>
  <c r="E645" i="7"/>
  <c r="D645" i="7"/>
  <c r="C645" i="7"/>
  <c r="B645" i="7"/>
  <c r="A645" i="7"/>
  <c r="E644" i="7"/>
  <c r="D644" i="7"/>
  <c r="C644" i="7"/>
  <c r="B644" i="7"/>
  <c r="A644" i="7"/>
  <c r="E643" i="7"/>
  <c r="D643" i="7"/>
  <c r="C643" i="7"/>
  <c r="B643" i="7"/>
  <c r="A643" i="7"/>
  <c r="E642" i="7"/>
  <c r="D642" i="7"/>
  <c r="C642" i="7"/>
  <c r="B642" i="7"/>
  <c r="A642" i="7"/>
  <c r="E641" i="7"/>
  <c r="D641" i="7"/>
  <c r="C641" i="7"/>
  <c r="B641" i="7"/>
  <c r="A641" i="7"/>
  <c r="E640" i="7"/>
  <c r="D640" i="7"/>
  <c r="C640" i="7"/>
  <c r="B640" i="7"/>
  <c r="A640" i="7"/>
  <c r="E639" i="7"/>
  <c r="D639" i="7"/>
  <c r="C639" i="7"/>
  <c r="B639" i="7"/>
  <c r="A639" i="7"/>
  <c r="E638" i="7"/>
  <c r="D638" i="7"/>
  <c r="C638" i="7"/>
  <c r="B638" i="7"/>
  <c r="A638" i="7"/>
  <c r="E637" i="7"/>
  <c r="D637" i="7"/>
  <c r="C637" i="7"/>
  <c r="B637" i="7"/>
  <c r="A637" i="7"/>
  <c r="E636" i="7"/>
  <c r="D636" i="7"/>
  <c r="C636" i="7"/>
  <c r="B636" i="7"/>
  <c r="A636" i="7"/>
  <c r="E635" i="7"/>
  <c r="D635" i="7"/>
  <c r="C635" i="7"/>
  <c r="B635" i="7"/>
  <c r="A635" i="7"/>
  <c r="E634" i="7"/>
  <c r="D634" i="7"/>
  <c r="C634" i="7"/>
  <c r="B634" i="7"/>
  <c r="A634" i="7"/>
  <c r="E633" i="7"/>
  <c r="D633" i="7"/>
  <c r="C633" i="7"/>
  <c r="B633" i="7"/>
  <c r="A633" i="7"/>
  <c r="E632" i="7"/>
  <c r="D632" i="7"/>
  <c r="C632" i="7"/>
  <c r="B632" i="7"/>
  <c r="A632" i="7"/>
  <c r="E631" i="7"/>
  <c r="D631" i="7"/>
  <c r="C631" i="7"/>
  <c r="B631" i="7"/>
  <c r="A631" i="7"/>
  <c r="E630" i="7"/>
  <c r="D630" i="7"/>
  <c r="C630" i="7"/>
  <c r="B630" i="7"/>
  <c r="A630" i="7"/>
  <c r="E629" i="7"/>
  <c r="D629" i="7"/>
  <c r="C629" i="7"/>
  <c r="B629" i="7"/>
  <c r="A629" i="7"/>
  <c r="E628" i="7"/>
  <c r="D628" i="7"/>
  <c r="C628" i="7"/>
  <c r="B628" i="7"/>
  <c r="A628" i="7"/>
  <c r="E627" i="7"/>
  <c r="D627" i="7"/>
  <c r="C627" i="7"/>
  <c r="B627" i="7"/>
  <c r="A627" i="7"/>
  <c r="E626" i="7"/>
  <c r="D626" i="7"/>
  <c r="C626" i="7"/>
  <c r="B626" i="7"/>
  <c r="A626" i="7"/>
  <c r="E625" i="7"/>
  <c r="D625" i="7"/>
  <c r="C625" i="7"/>
  <c r="B625" i="7"/>
  <c r="A625" i="7"/>
  <c r="E624" i="7"/>
  <c r="D624" i="7"/>
  <c r="C624" i="7"/>
  <c r="B624" i="7"/>
  <c r="A624" i="7"/>
  <c r="E623" i="7"/>
  <c r="D623" i="7"/>
  <c r="C623" i="7"/>
  <c r="B623" i="7"/>
  <c r="A623" i="7"/>
  <c r="E622" i="7"/>
  <c r="D622" i="7"/>
  <c r="C622" i="7"/>
  <c r="B622" i="7"/>
  <c r="A622" i="7"/>
  <c r="E621" i="7"/>
  <c r="D621" i="7"/>
  <c r="C621" i="7"/>
  <c r="B621" i="7"/>
  <c r="A621" i="7"/>
  <c r="E620" i="7"/>
  <c r="D620" i="7"/>
  <c r="C620" i="7"/>
  <c r="B620" i="7"/>
  <c r="A620" i="7"/>
  <c r="E619" i="7"/>
  <c r="D619" i="7"/>
  <c r="C619" i="7"/>
  <c r="B619" i="7"/>
  <c r="A619" i="7"/>
  <c r="E618" i="7"/>
  <c r="D618" i="7"/>
  <c r="C618" i="7"/>
  <c r="B618" i="7"/>
  <c r="A618" i="7"/>
  <c r="E617" i="7"/>
  <c r="D617" i="7"/>
  <c r="C617" i="7"/>
  <c r="B617" i="7"/>
  <c r="A617" i="7"/>
  <c r="E616" i="7"/>
  <c r="D616" i="7"/>
  <c r="C616" i="7"/>
  <c r="B616" i="7"/>
  <c r="A616" i="7"/>
  <c r="E615" i="7"/>
  <c r="D615" i="7"/>
  <c r="C615" i="7"/>
  <c r="B615" i="7"/>
  <c r="A615" i="7"/>
  <c r="E614" i="7"/>
  <c r="D614" i="7"/>
  <c r="C614" i="7"/>
  <c r="B614" i="7"/>
  <c r="A614" i="7"/>
  <c r="E613" i="7"/>
  <c r="D613" i="7"/>
  <c r="C613" i="7"/>
  <c r="B613" i="7"/>
  <c r="A613" i="7"/>
  <c r="E612" i="7"/>
  <c r="D612" i="7"/>
  <c r="C612" i="7"/>
  <c r="B612" i="7"/>
  <c r="A612" i="7"/>
  <c r="E611" i="7"/>
  <c r="D611" i="7"/>
  <c r="C611" i="7"/>
  <c r="B611" i="7"/>
  <c r="A611" i="7"/>
  <c r="E610" i="7"/>
  <c r="D610" i="7"/>
  <c r="C610" i="7"/>
  <c r="B610" i="7"/>
  <c r="A610" i="7"/>
  <c r="E609" i="7"/>
  <c r="D609" i="7"/>
  <c r="C609" i="7"/>
  <c r="B609" i="7"/>
  <c r="A609" i="7"/>
  <c r="E608" i="7"/>
  <c r="D608" i="7"/>
  <c r="C608" i="7"/>
  <c r="B608" i="7"/>
  <c r="A608" i="7"/>
  <c r="E607" i="7"/>
  <c r="D607" i="7"/>
  <c r="C607" i="7"/>
  <c r="B607" i="7"/>
  <c r="A607" i="7"/>
  <c r="E606" i="7"/>
  <c r="D606" i="7"/>
  <c r="C606" i="7"/>
  <c r="B606" i="7"/>
  <c r="A606" i="7"/>
  <c r="E605" i="7"/>
  <c r="D605" i="7"/>
  <c r="C605" i="7"/>
  <c r="B605" i="7"/>
  <c r="A605" i="7"/>
  <c r="E604" i="7"/>
  <c r="D604" i="7"/>
  <c r="C604" i="7"/>
  <c r="B604" i="7"/>
  <c r="A604" i="7"/>
  <c r="E603" i="7"/>
  <c r="D603" i="7"/>
  <c r="C603" i="7"/>
  <c r="B603" i="7"/>
  <c r="A603" i="7"/>
  <c r="E602" i="7"/>
  <c r="D602" i="7"/>
  <c r="C602" i="7"/>
  <c r="B602" i="7"/>
  <c r="A602" i="7"/>
  <c r="E601" i="7"/>
  <c r="D601" i="7"/>
  <c r="C601" i="7"/>
  <c r="B601" i="7"/>
  <c r="A601" i="7"/>
  <c r="E600" i="7"/>
  <c r="D600" i="7"/>
  <c r="C600" i="7"/>
  <c r="B600" i="7"/>
  <c r="A600" i="7"/>
  <c r="E599" i="7"/>
  <c r="D599" i="7"/>
  <c r="C599" i="7"/>
  <c r="B599" i="7"/>
  <c r="A599" i="7"/>
  <c r="E598" i="7"/>
  <c r="D598" i="7"/>
  <c r="C598" i="7"/>
  <c r="B598" i="7"/>
  <c r="A598" i="7"/>
  <c r="E597" i="7"/>
  <c r="D597" i="7"/>
  <c r="C597" i="7"/>
  <c r="B597" i="7"/>
  <c r="A597" i="7"/>
  <c r="E596" i="7"/>
  <c r="D596" i="7"/>
  <c r="C596" i="7"/>
  <c r="B596" i="7"/>
  <c r="A596" i="7"/>
  <c r="E595" i="7"/>
  <c r="D595" i="7"/>
  <c r="C595" i="7"/>
  <c r="B595" i="7"/>
  <c r="A595" i="7"/>
  <c r="E594" i="7"/>
  <c r="D594" i="7"/>
  <c r="C594" i="7"/>
  <c r="B594" i="7"/>
  <c r="A594" i="7"/>
  <c r="E593" i="7"/>
  <c r="D593" i="7"/>
  <c r="C593" i="7"/>
  <c r="B593" i="7"/>
  <c r="A593" i="7"/>
  <c r="E592" i="7"/>
  <c r="D592" i="7"/>
  <c r="C592" i="7"/>
  <c r="B592" i="7"/>
  <c r="A592" i="7"/>
  <c r="E591" i="7"/>
  <c r="D591" i="7"/>
  <c r="C591" i="7"/>
  <c r="B591" i="7"/>
  <c r="A591" i="7"/>
  <c r="E590" i="7"/>
  <c r="D590" i="7"/>
  <c r="C590" i="7"/>
  <c r="B590" i="7"/>
  <c r="A590" i="7"/>
  <c r="E589" i="7"/>
  <c r="D589" i="7"/>
  <c r="C589" i="7"/>
  <c r="B589" i="7"/>
  <c r="A589" i="7"/>
  <c r="E588" i="7"/>
  <c r="D588" i="7"/>
  <c r="C588" i="7"/>
  <c r="B588" i="7"/>
  <c r="A588" i="7"/>
  <c r="E587" i="7"/>
  <c r="D587" i="7"/>
  <c r="C587" i="7"/>
  <c r="B587" i="7"/>
  <c r="A587" i="7"/>
  <c r="E586" i="7"/>
  <c r="D586" i="7"/>
  <c r="C586" i="7"/>
  <c r="B586" i="7"/>
  <c r="A586" i="7"/>
  <c r="E585" i="7"/>
  <c r="D585" i="7"/>
  <c r="C585" i="7"/>
  <c r="B585" i="7"/>
  <c r="A585" i="7"/>
  <c r="E584" i="7"/>
  <c r="D584" i="7"/>
  <c r="C584" i="7"/>
  <c r="B584" i="7"/>
  <c r="A584" i="7"/>
  <c r="E583" i="7"/>
  <c r="D583" i="7"/>
  <c r="C583" i="7"/>
  <c r="B583" i="7"/>
  <c r="A583" i="7"/>
  <c r="E582" i="7"/>
  <c r="D582" i="7"/>
  <c r="C582" i="7"/>
  <c r="B582" i="7"/>
  <c r="A582" i="7"/>
  <c r="E581" i="7"/>
  <c r="D581" i="7"/>
  <c r="C581" i="7"/>
  <c r="B581" i="7"/>
  <c r="A581" i="7"/>
  <c r="E580" i="7"/>
  <c r="D580" i="7"/>
  <c r="C580" i="7"/>
  <c r="B580" i="7"/>
  <c r="A580" i="7"/>
  <c r="E579" i="7"/>
  <c r="D579" i="7"/>
  <c r="C579" i="7"/>
  <c r="B579" i="7"/>
  <c r="A579" i="7"/>
  <c r="E578" i="7"/>
  <c r="D578" i="7"/>
  <c r="C578" i="7"/>
  <c r="B578" i="7"/>
  <c r="A578" i="7"/>
  <c r="E577" i="7"/>
  <c r="D577" i="7"/>
  <c r="C577" i="7"/>
  <c r="B577" i="7"/>
  <c r="A577" i="7"/>
  <c r="E576" i="7"/>
  <c r="D576" i="7"/>
  <c r="C576" i="7"/>
  <c r="B576" i="7"/>
  <c r="A576" i="7"/>
  <c r="E575" i="7"/>
  <c r="D575" i="7"/>
  <c r="C575" i="7"/>
  <c r="B575" i="7"/>
  <c r="A575" i="7"/>
  <c r="E574" i="7"/>
  <c r="D574" i="7"/>
  <c r="C574" i="7"/>
  <c r="B574" i="7"/>
  <c r="A574" i="7"/>
  <c r="E573" i="7"/>
  <c r="D573" i="7"/>
  <c r="C573" i="7"/>
  <c r="B573" i="7"/>
  <c r="A573" i="7"/>
  <c r="E572" i="7"/>
  <c r="D572" i="7"/>
  <c r="C572" i="7"/>
  <c r="B572" i="7"/>
  <c r="A572" i="7"/>
  <c r="E571" i="7"/>
  <c r="D571" i="7"/>
  <c r="C571" i="7"/>
  <c r="B571" i="7"/>
  <c r="A571" i="7"/>
  <c r="E570" i="7"/>
  <c r="D570" i="7"/>
  <c r="C570" i="7"/>
  <c r="B570" i="7"/>
  <c r="A570" i="7"/>
  <c r="E569" i="7"/>
  <c r="D569" i="7"/>
  <c r="C569" i="7"/>
  <c r="B569" i="7"/>
  <c r="A569" i="7"/>
  <c r="E568" i="7"/>
  <c r="D568" i="7"/>
  <c r="C568" i="7"/>
  <c r="B568" i="7"/>
  <c r="A568" i="7"/>
  <c r="E567" i="7"/>
  <c r="D567" i="7"/>
  <c r="C567" i="7"/>
  <c r="B567" i="7"/>
  <c r="A567" i="7"/>
  <c r="E566" i="7"/>
  <c r="D566" i="7"/>
  <c r="C566" i="7"/>
  <c r="B566" i="7"/>
  <c r="A566" i="7"/>
  <c r="E565" i="7"/>
  <c r="D565" i="7"/>
  <c r="C565" i="7"/>
  <c r="B565" i="7"/>
  <c r="A565" i="7"/>
  <c r="E564" i="7"/>
  <c r="D564" i="7"/>
  <c r="C564" i="7"/>
  <c r="B564" i="7"/>
  <c r="A564" i="7"/>
  <c r="E563" i="7"/>
  <c r="D563" i="7"/>
  <c r="C563" i="7"/>
  <c r="B563" i="7"/>
  <c r="A563" i="7"/>
  <c r="E562" i="7"/>
  <c r="D562" i="7"/>
  <c r="C562" i="7"/>
  <c r="B562" i="7"/>
  <c r="A562" i="7"/>
  <c r="E561" i="7"/>
  <c r="D561" i="7"/>
  <c r="C561" i="7"/>
  <c r="B561" i="7"/>
  <c r="A561" i="7"/>
  <c r="E560" i="7"/>
  <c r="D560" i="7"/>
  <c r="C560" i="7"/>
  <c r="B560" i="7"/>
  <c r="A560" i="7"/>
  <c r="E559" i="7"/>
  <c r="D559" i="7"/>
  <c r="C559" i="7"/>
  <c r="B559" i="7"/>
  <c r="A559" i="7"/>
  <c r="E558" i="7"/>
  <c r="D558" i="7"/>
  <c r="C558" i="7"/>
  <c r="B558" i="7"/>
  <c r="A558" i="7"/>
  <c r="E557" i="7"/>
  <c r="D557" i="7"/>
  <c r="C557" i="7"/>
  <c r="B557" i="7"/>
  <c r="A557" i="7"/>
  <c r="E556" i="7"/>
  <c r="D556" i="7"/>
  <c r="C556" i="7"/>
  <c r="B556" i="7"/>
  <c r="A556" i="7"/>
  <c r="E555" i="7"/>
  <c r="D555" i="7"/>
  <c r="C555" i="7"/>
  <c r="B555" i="7"/>
  <c r="A555" i="7"/>
  <c r="E554" i="7"/>
  <c r="D554" i="7"/>
  <c r="C554" i="7"/>
  <c r="B554" i="7"/>
  <c r="A554" i="7"/>
  <c r="E553" i="7"/>
  <c r="D553" i="7"/>
  <c r="C553" i="7"/>
  <c r="B553" i="7"/>
  <c r="A553" i="7"/>
  <c r="E552" i="7"/>
  <c r="D552" i="7"/>
  <c r="C552" i="7"/>
  <c r="B552" i="7"/>
  <c r="A552" i="7"/>
  <c r="E551" i="7"/>
  <c r="D551" i="7"/>
  <c r="C551" i="7"/>
  <c r="B551" i="7"/>
  <c r="A551" i="7"/>
  <c r="E550" i="7"/>
  <c r="D550" i="7"/>
  <c r="C550" i="7"/>
  <c r="B550" i="7"/>
  <c r="A550" i="7"/>
  <c r="E549" i="7"/>
  <c r="D549" i="7"/>
  <c r="C549" i="7"/>
  <c r="B549" i="7"/>
  <c r="A549" i="7"/>
  <c r="E548" i="7"/>
  <c r="D548" i="7"/>
  <c r="C548" i="7"/>
  <c r="B548" i="7"/>
  <c r="A548" i="7"/>
  <c r="E547" i="7"/>
  <c r="D547" i="7"/>
  <c r="C547" i="7"/>
  <c r="B547" i="7"/>
  <c r="A547" i="7"/>
  <c r="E546" i="7"/>
  <c r="D546" i="7"/>
  <c r="C546" i="7"/>
  <c r="B546" i="7"/>
  <c r="A546" i="7"/>
  <c r="E545" i="7"/>
  <c r="D545" i="7"/>
  <c r="C545" i="7"/>
  <c r="B545" i="7"/>
  <c r="A545" i="7"/>
  <c r="E544" i="7"/>
  <c r="D544" i="7"/>
  <c r="C544" i="7"/>
  <c r="B544" i="7"/>
  <c r="A544" i="7"/>
  <c r="E543" i="7"/>
  <c r="D543" i="7"/>
  <c r="C543" i="7"/>
  <c r="B543" i="7"/>
  <c r="A543" i="7"/>
  <c r="E542" i="7"/>
  <c r="D542" i="7"/>
  <c r="C542" i="7"/>
  <c r="B542" i="7"/>
  <c r="A542" i="7"/>
  <c r="E541" i="7"/>
  <c r="D541" i="7"/>
  <c r="C541" i="7"/>
  <c r="B541" i="7"/>
  <c r="A541" i="7"/>
  <c r="E540" i="7"/>
  <c r="D540" i="7"/>
  <c r="C540" i="7"/>
  <c r="B540" i="7"/>
  <c r="A540" i="7"/>
  <c r="E539" i="7"/>
  <c r="D539" i="7"/>
  <c r="C539" i="7"/>
  <c r="B539" i="7"/>
  <c r="A539" i="7"/>
  <c r="E538" i="7"/>
  <c r="D538" i="7"/>
  <c r="C538" i="7"/>
  <c r="B538" i="7"/>
  <c r="A538" i="7"/>
  <c r="E537" i="7"/>
  <c r="D537" i="7"/>
  <c r="C537" i="7"/>
  <c r="B537" i="7"/>
  <c r="A537" i="7"/>
  <c r="E536" i="7"/>
  <c r="D536" i="7"/>
  <c r="C536" i="7"/>
  <c r="B536" i="7"/>
  <c r="A536" i="7"/>
  <c r="E535" i="7"/>
  <c r="D535" i="7"/>
  <c r="C535" i="7"/>
  <c r="B535" i="7"/>
  <c r="A535" i="7"/>
  <c r="E534" i="7"/>
  <c r="D534" i="7"/>
  <c r="C534" i="7"/>
  <c r="B534" i="7"/>
  <c r="A534" i="7"/>
  <c r="E533" i="7"/>
  <c r="D533" i="7"/>
  <c r="C533" i="7"/>
  <c r="B533" i="7"/>
  <c r="A533" i="7"/>
  <c r="E532" i="7"/>
  <c r="D532" i="7"/>
  <c r="C532" i="7"/>
  <c r="B532" i="7"/>
  <c r="A532" i="7"/>
  <c r="E531" i="7"/>
  <c r="D531" i="7"/>
  <c r="C531" i="7"/>
  <c r="B531" i="7"/>
  <c r="A531" i="7"/>
  <c r="E530" i="7"/>
  <c r="D530" i="7"/>
  <c r="C530" i="7"/>
  <c r="B530" i="7"/>
  <c r="A530" i="7"/>
  <c r="E529" i="7"/>
  <c r="D529" i="7"/>
  <c r="C529" i="7"/>
  <c r="B529" i="7"/>
  <c r="A529" i="7"/>
  <c r="E528" i="7"/>
  <c r="D528" i="7"/>
  <c r="C528" i="7"/>
  <c r="B528" i="7"/>
  <c r="A528" i="7"/>
  <c r="E527" i="7"/>
  <c r="D527" i="7"/>
  <c r="C527" i="7"/>
  <c r="B527" i="7"/>
  <c r="A527" i="7"/>
  <c r="E526" i="7"/>
  <c r="D526" i="7"/>
  <c r="C526" i="7"/>
  <c r="B526" i="7"/>
  <c r="A526" i="7"/>
  <c r="E525" i="7"/>
  <c r="D525" i="7"/>
  <c r="C525" i="7"/>
  <c r="B525" i="7"/>
  <c r="A525" i="7"/>
  <c r="E524" i="7"/>
  <c r="D524" i="7"/>
  <c r="C524" i="7"/>
  <c r="B524" i="7"/>
  <c r="A524" i="7"/>
  <c r="E523" i="7"/>
  <c r="D523" i="7"/>
  <c r="C523" i="7"/>
  <c r="B523" i="7"/>
  <c r="A523" i="7"/>
  <c r="E522" i="7"/>
  <c r="D522" i="7"/>
  <c r="C522" i="7"/>
  <c r="B522" i="7"/>
  <c r="A522" i="7"/>
  <c r="E521" i="7"/>
  <c r="D521" i="7"/>
  <c r="C521" i="7"/>
  <c r="B521" i="7"/>
  <c r="A521" i="7"/>
  <c r="E520" i="7"/>
  <c r="D520" i="7"/>
  <c r="C520" i="7"/>
  <c r="B520" i="7"/>
  <c r="A520" i="7"/>
  <c r="E519" i="7"/>
  <c r="D519" i="7"/>
  <c r="C519" i="7"/>
  <c r="B519" i="7"/>
  <c r="A519" i="7"/>
  <c r="E518" i="7"/>
  <c r="D518" i="7"/>
  <c r="C518" i="7"/>
  <c r="B518" i="7"/>
  <c r="A518" i="7"/>
  <c r="E517" i="7"/>
  <c r="D517" i="7"/>
  <c r="C517" i="7"/>
  <c r="B517" i="7"/>
  <c r="A517" i="7"/>
  <c r="E516" i="7"/>
  <c r="D516" i="7"/>
  <c r="C516" i="7"/>
  <c r="B516" i="7"/>
  <c r="A516" i="7"/>
  <c r="E515" i="7"/>
  <c r="D515" i="7"/>
  <c r="C515" i="7"/>
  <c r="B515" i="7"/>
  <c r="A515" i="7"/>
  <c r="E514" i="7"/>
  <c r="D514" i="7"/>
  <c r="C514" i="7"/>
  <c r="B514" i="7"/>
  <c r="A514" i="7"/>
  <c r="E513" i="7"/>
  <c r="D513" i="7"/>
  <c r="C513" i="7"/>
  <c r="B513" i="7"/>
  <c r="A513" i="7"/>
  <c r="E512" i="7"/>
  <c r="D512" i="7"/>
  <c r="C512" i="7"/>
  <c r="B512" i="7"/>
  <c r="A512" i="7"/>
  <c r="E511" i="7"/>
  <c r="D511" i="7"/>
  <c r="C511" i="7"/>
  <c r="B511" i="7"/>
  <c r="A511" i="7"/>
  <c r="E510" i="7"/>
  <c r="D510" i="7"/>
  <c r="C510" i="7"/>
  <c r="B510" i="7"/>
  <c r="A510" i="7"/>
  <c r="E509" i="7"/>
  <c r="D509" i="7"/>
  <c r="C509" i="7"/>
  <c r="B509" i="7"/>
  <c r="A509" i="7"/>
  <c r="E508" i="7"/>
  <c r="D508" i="7"/>
  <c r="C508" i="7"/>
  <c r="B508" i="7"/>
  <c r="A508" i="7"/>
  <c r="E507" i="7"/>
  <c r="D507" i="7"/>
  <c r="C507" i="7"/>
  <c r="B507" i="7"/>
  <c r="A507" i="7"/>
  <c r="E506" i="7"/>
  <c r="D506" i="7"/>
  <c r="C506" i="7"/>
  <c r="B506" i="7"/>
  <c r="A506" i="7"/>
  <c r="E505" i="7"/>
  <c r="D505" i="7"/>
  <c r="C505" i="7"/>
  <c r="B505" i="7"/>
  <c r="A505" i="7"/>
  <c r="E504" i="7"/>
  <c r="D504" i="7"/>
  <c r="C504" i="7"/>
  <c r="B504" i="7"/>
  <c r="A504" i="7"/>
  <c r="E503" i="7"/>
  <c r="D503" i="7"/>
  <c r="C503" i="7"/>
  <c r="B503" i="7"/>
  <c r="A503" i="7"/>
  <c r="E502" i="7"/>
  <c r="D502" i="7"/>
  <c r="C502" i="7"/>
  <c r="B502" i="7"/>
  <c r="A502" i="7"/>
  <c r="E501" i="7"/>
  <c r="D501" i="7"/>
  <c r="C501" i="7"/>
  <c r="B501" i="7"/>
  <c r="A501" i="7"/>
  <c r="E500" i="7"/>
  <c r="D500" i="7"/>
  <c r="C500" i="7"/>
  <c r="B500" i="7"/>
  <c r="A500" i="7"/>
  <c r="E499" i="7"/>
  <c r="D499" i="7"/>
  <c r="C499" i="7"/>
  <c r="B499" i="7"/>
  <c r="A499" i="7"/>
  <c r="E498" i="7"/>
  <c r="D498" i="7"/>
  <c r="C498" i="7"/>
  <c r="B498" i="7"/>
  <c r="A498" i="7"/>
  <c r="E497" i="7"/>
  <c r="D497" i="7"/>
  <c r="C497" i="7"/>
  <c r="B497" i="7"/>
  <c r="A497" i="7"/>
  <c r="E496" i="7"/>
  <c r="D496" i="7"/>
  <c r="C496" i="7"/>
  <c r="B496" i="7"/>
  <c r="A496" i="7"/>
  <c r="E495" i="7"/>
  <c r="D495" i="7"/>
  <c r="C495" i="7"/>
  <c r="B495" i="7"/>
  <c r="A495" i="7"/>
  <c r="E494" i="7"/>
  <c r="D494" i="7"/>
  <c r="C494" i="7"/>
  <c r="B494" i="7"/>
  <c r="A494" i="7"/>
  <c r="E493" i="7"/>
  <c r="D493" i="7"/>
  <c r="C493" i="7"/>
  <c r="B493" i="7"/>
  <c r="A493" i="7"/>
  <c r="E492" i="7"/>
  <c r="D492" i="7"/>
  <c r="C492" i="7"/>
  <c r="B492" i="7"/>
  <c r="A492" i="7"/>
  <c r="E491" i="7"/>
  <c r="D491" i="7"/>
  <c r="C491" i="7"/>
  <c r="B491" i="7"/>
  <c r="A491" i="7"/>
  <c r="E490" i="7"/>
  <c r="D490" i="7"/>
  <c r="C490" i="7"/>
  <c r="B490" i="7"/>
  <c r="A490" i="7"/>
  <c r="E489" i="7"/>
  <c r="D489" i="7"/>
  <c r="C489" i="7"/>
  <c r="B489" i="7"/>
  <c r="A489" i="7"/>
  <c r="E488" i="7"/>
  <c r="D488" i="7"/>
  <c r="C488" i="7"/>
  <c r="B488" i="7"/>
  <c r="A488" i="7"/>
  <c r="E487" i="7"/>
  <c r="D487" i="7"/>
  <c r="C487" i="7"/>
  <c r="B487" i="7"/>
  <c r="A487" i="7"/>
  <c r="E486" i="7"/>
  <c r="D486" i="7"/>
  <c r="C486" i="7"/>
  <c r="B486" i="7"/>
  <c r="A486" i="7"/>
  <c r="E485" i="7"/>
  <c r="D485" i="7"/>
  <c r="C485" i="7"/>
  <c r="B485" i="7"/>
  <c r="A485" i="7"/>
  <c r="E484" i="7"/>
  <c r="D484" i="7"/>
  <c r="C484" i="7"/>
  <c r="B484" i="7"/>
  <c r="A484" i="7"/>
  <c r="E483" i="7"/>
  <c r="D483" i="7"/>
  <c r="C483" i="7"/>
  <c r="B483" i="7"/>
  <c r="A483" i="7"/>
  <c r="E482" i="7"/>
  <c r="D482" i="7"/>
  <c r="C482" i="7"/>
  <c r="B482" i="7"/>
  <c r="A482" i="7"/>
  <c r="E481" i="7"/>
  <c r="D481" i="7"/>
  <c r="C481" i="7"/>
  <c r="B481" i="7"/>
  <c r="A481" i="7"/>
  <c r="E480" i="7"/>
  <c r="D480" i="7"/>
  <c r="C480" i="7"/>
  <c r="B480" i="7"/>
  <c r="A480" i="7"/>
  <c r="E479" i="7"/>
  <c r="D479" i="7"/>
  <c r="C479" i="7"/>
  <c r="B479" i="7"/>
  <c r="A479" i="7"/>
  <c r="E478" i="7"/>
  <c r="D478" i="7"/>
  <c r="C478" i="7"/>
  <c r="B478" i="7"/>
  <c r="A478" i="7"/>
  <c r="E477" i="7"/>
  <c r="D477" i="7"/>
  <c r="C477" i="7"/>
  <c r="B477" i="7"/>
  <c r="A477" i="7"/>
  <c r="E476" i="7"/>
  <c r="D476" i="7"/>
  <c r="C476" i="7"/>
  <c r="B476" i="7"/>
  <c r="A476" i="7"/>
  <c r="E475" i="7"/>
  <c r="D475" i="7"/>
  <c r="C475" i="7"/>
  <c r="B475" i="7"/>
  <c r="A475" i="7"/>
  <c r="E474" i="7"/>
  <c r="D474" i="7"/>
  <c r="C474" i="7"/>
  <c r="B474" i="7"/>
  <c r="A474" i="7"/>
  <c r="E473" i="7"/>
  <c r="D473" i="7"/>
  <c r="C473" i="7"/>
  <c r="B473" i="7"/>
  <c r="A473" i="7"/>
  <c r="E472" i="7"/>
  <c r="D472" i="7"/>
  <c r="C472" i="7"/>
  <c r="B472" i="7"/>
  <c r="A472" i="7"/>
  <c r="E471" i="7"/>
  <c r="D471" i="7"/>
  <c r="C471" i="7"/>
  <c r="B471" i="7"/>
  <c r="A471" i="7"/>
  <c r="E470" i="7"/>
  <c r="D470" i="7"/>
  <c r="C470" i="7"/>
  <c r="B470" i="7"/>
  <c r="A470" i="7"/>
  <c r="E469" i="7"/>
  <c r="D469" i="7"/>
  <c r="C469" i="7"/>
  <c r="B469" i="7"/>
  <c r="A469" i="7"/>
  <c r="E468" i="7"/>
  <c r="D468" i="7"/>
  <c r="C468" i="7"/>
  <c r="B468" i="7"/>
  <c r="A468" i="7"/>
  <c r="E467" i="7"/>
  <c r="D467" i="7"/>
  <c r="C467" i="7"/>
  <c r="B467" i="7"/>
  <c r="A467" i="7"/>
  <c r="E466" i="7"/>
  <c r="D466" i="7"/>
  <c r="C466" i="7"/>
  <c r="B466" i="7"/>
  <c r="A466" i="7"/>
  <c r="E465" i="7"/>
  <c r="D465" i="7"/>
  <c r="C465" i="7"/>
  <c r="B465" i="7"/>
  <c r="A465" i="7"/>
  <c r="E464" i="7"/>
  <c r="D464" i="7"/>
  <c r="C464" i="7"/>
  <c r="B464" i="7"/>
  <c r="A464" i="7"/>
  <c r="E463" i="7"/>
  <c r="D463" i="7"/>
  <c r="C463" i="7"/>
  <c r="B463" i="7"/>
  <c r="A463" i="7"/>
  <c r="E462" i="7"/>
  <c r="D462" i="7"/>
  <c r="C462" i="7"/>
  <c r="B462" i="7"/>
  <c r="A462" i="7"/>
  <c r="E461" i="7"/>
  <c r="D461" i="7"/>
  <c r="C461" i="7"/>
  <c r="B461" i="7"/>
  <c r="A461" i="7"/>
  <c r="E460" i="7"/>
  <c r="D460" i="7"/>
  <c r="C460" i="7"/>
  <c r="B460" i="7"/>
  <c r="A460" i="7"/>
  <c r="E459" i="7"/>
  <c r="D459" i="7"/>
  <c r="C459" i="7"/>
  <c r="B459" i="7"/>
  <c r="A459" i="7"/>
  <c r="E458" i="7"/>
  <c r="D458" i="7"/>
  <c r="C458" i="7"/>
  <c r="B458" i="7"/>
  <c r="A458" i="7"/>
  <c r="E457" i="7"/>
  <c r="D457" i="7"/>
  <c r="C457" i="7"/>
  <c r="B457" i="7"/>
  <c r="A457" i="7"/>
  <c r="E456" i="7"/>
  <c r="D456" i="7"/>
  <c r="C456" i="7"/>
  <c r="B456" i="7"/>
  <c r="A456" i="7"/>
  <c r="E455" i="7"/>
  <c r="D455" i="7"/>
  <c r="C455" i="7"/>
  <c r="B455" i="7"/>
  <c r="A455" i="7"/>
  <c r="E454" i="7"/>
  <c r="D454" i="7"/>
  <c r="C454" i="7"/>
  <c r="B454" i="7"/>
  <c r="A454" i="7"/>
  <c r="E453" i="7"/>
  <c r="D453" i="7"/>
  <c r="C453" i="7"/>
  <c r="B453" i="7"/>
  <c r="A453" i="7"/>
  <c r="E452" i="7"/>
  <c r="D452" i="7"/>
  <c r="C452" i="7"/>
  <c r="B452" i="7"/>
  <c r="A452" i="7"/>
  <c r="E451" i="7"/>
  <c r="D451" i="7"/>
  <c r="C451" i="7"/>
  <c r="B451" i="7"/>
  <c r="A451" i="7"/>
  <c r="E450" i="7"/>
  <c r="D450" i="7"/>
  <c r="C450" i="7"/>
  <c r="B450" i="7"/>
  <c r="A450" i="7"/>
  <c r="E449" i="7"/>
  <c r="D449" i="7"/>
  <c r="C449" i="7"/>
  <c r="B449" i="7"/>
  <c r="A449" i="7"/>
  <c r="E448" i="7"/>
  <c r="D448" i="7"/>
  <c r="C448" i="7"/>
  <c r="B448" i="7"/>
  <c r="A448" i="7"/>
  <c r="E447" i="7"/>
  <c r="D447" i="7"/>
  <c r="C447" i="7"/>
  <c r="B447" i="7"/>
  <c r="A447" i="7"/>
  <c r="E446" i="7"/>
  <c r="D446" i="7"/>
  <c r="C446" i="7"/>
  <c r="B446" i="7"/>
  <c r="A446" i="7"/>
  <c r="E445" i="7"/>
  <c r="D445" i="7"/>
  <c r="C445" i="7"/>
  <c r="B445" i="7"/>
  <c r="A445" i="7"/>
  <c r="E444" i="7"/>
  <c r="D444" i="7"/>
  <c r="C444" i="7"/>
  <c r="B444" i="7"/>
  <c r="A444" i="7"/>
  <c r="E443" i="7"/>
  <c r="D443" i="7"/>
  <c r="C443" i="7"/>
  <c r="B443" i="7"/>
  <c r="A443" i="7"/>
  <c r="E442" i="7"/>
  <c r="D442" i="7"/>
  <c r="C442" i="7"/>
  <c r="B442" i="7"/>
  <c r="A442" i="7"/>
  <c r="E441" i="7"/>
  <c r="D441" i="7"/>
  <c r="C441" i="7"/>
  <c r="B441" i="7"/>
  <c r="A441" i="7"/>
  <c r="E440" i="7"/>
  <c r="D440" i="7"/>
  <c r="C440" i="7"/>
  <c r="B440" i="7"/>
  <c r="A440" i="7"/>
  <c r="E439" i="7"/>
  <c r="D439" i="7"/>
  <c r="C439" i="7"/>
  <c r="B439" i="7"/>
  <c r="A439" i="7"/>
  <c r="E438" i="7"/>
  <c r="D438" i="7"/>
  <c r="C438" i="7"/>
  <c r="B438" i="7"/>
  <c r="A438" i="7"/>
  <c r="E437" i="7"/>
  <c r="D437" i="7"/>
  <c r="C437" i="7"/>
  <c r="B437" i="7"/>
  <c r="A437" i="7"/>
  <c r="E436" i="7"/>
  <c r="D436" i="7"/>
  <c r="C436" i="7"/>
  <c r="B436" i="7"/>
  <c r="A436" i="7"/>
  <c r="E435" i="7"/>
  <c r="D435" i="7"/>
  <c r="C435" i="7"/>
  <c r="B435" i="7"/>
  <c r="A435" i="7"/>
  <c r="E434" i="7"/>
  <c r="D434" i="7"/>
  <c r="C434" i="7"/>
  <c r="B434" i="7"/>
  <c r="A434" i="7"/>
  <c r="E433" i="7"/>
  <c r="D433" i="7"/>
  <c r="C433" i="7"/>
  <c r="B433" i="7"/>
  <c r="A433" i="7"/>
  <c r="E432" i="7"/>
  <c r="D432" i="7"/>
  <c r="C432" i="7"/>
  <c r="B432" i="7"/>
  <c r="A432" i="7"/>
  <c r="E431" i="7"/>
  <c r="D431" i="7"/>
  <c r="C431" i="7"/>
  <c r="B431" i="7"/>
  <c r="A431" i="7"/>
  <c r="E430" i="7"/>
  <c r="D430" i="7"/>
  <c r="C430" i="7"/>
  <c r="B430" i="7"/>
  <c r="A430" i="7"/>
  <c r="E429" i="7"/>
  <c r="D429" i="7"/>
  <c r="C429" i="7"/>
  <c r="B429" i="7"/>
  <c r="A429" i="7"/>
  <c r="E428" i="7"/>
  <c r="D428" i="7"/>
  <c r="C428" i="7"/>
  <c r="B428" i="7"/>
  <c r="A428" i="7"/>
  <c r="E427" i="7"/>
  <c r="D427" i="7"/>
  <c r="C427" i="7"/>
  <c r="B427" i="7"/>
  <c r="A427" i="7"/>
  <c r="E426" i="7"/>
  <c r="D426" i="7"/>
  <c r="C426" i="7"/>
  <c r="B426" i="7"/>
  <c r="A426" i="7"/>
  <c r="E425" i="7"/>
  <c r="D425" i="7"/>
  <c r="C425" i="7"/>
  <c r="B425" i="7"/>
  <c r="A425" i="7"/>
  <c r="E424" i="7"/>
  <c r="D424" i="7"/>
  <c r="C424" i="7"/>
  <c r="B424" i="7"/>
  <c r="A424" i="7"/>
  <c r="E423" i="7"/>
  <c r="D423" i="7"/>
  <c r="C423" i="7"/>
  <c r="B423" i="7"/>
  <c r="A423" i="7"/>
  <c r="E422" i="7"/>
  <c r="D422" i="7"/>
  <c r="C422" i="7"/>
  <c r="B422" i="7"/>
  <c r="A422" i="7"/>
  <c r="E421" i="7"/>
  <c r="D421" i="7"/>
  <c r="C421" i="7"/>
  <c r="B421" i="7"/>
  <c r="A421" i="7"/>
  <c r="E420" i="7"/>
  <c r="D420" i="7"/>
  <c r="C420" i="7"/>
  <c r="B420" i="7"/>
  <c r="A420" i="7"/>
  <c r="E419" i="7"/>
  <c r="D419" i="7"/>
  <c r="C419" i="7"/>
  <c r="B419" i="7"/>
  <c r="A419" i="7"/>
  <c r="E418" i="7"/>
  <c r="D418" i="7"/>
  <c r="C418" i="7"/>
  <c r="B418" i="7"/>
  <c r="A418" i="7"/>
  <c r="E417" i="7"/>
  <c r="D417" i="7"/>
  <c r="C417" i="7"/>
  <c r="B417" i="7"/>
  <c r="A417" i="7"/>
  <c r="E416" i="7"/>
  <c r="D416" i="7"/>
  <c r="C416" i="7"/>
  <c r="B416" i="7"/>
  <c r="A416" i="7"/>
  <c r="E415" i="7"/>
  <c r="D415" i="7"/>
  <c r="C415" i="7"/>
  <c r="B415" i="7"/>
  <c r="A415" i="7"/>
  <c r="E414" i="7"/>
  <c r="D414" i="7"/>
  <c r="C414" i="7"/>
  <c r="B414" i="7"/>
  <c r="A414" i="7"/>
  <c r="E413" i="7"/>
  <c r="D413" i="7"/>
  <c r="C413" i="7"/>
  <c r="B413" i="7"/>
  <c r="A413" i="7"/>
  <c r="E412" i="7"/>
  <c r="D412" i="7"/>
  <c r="C412" i="7"/>
  <c r="B412" i="7"/>
  <c r="A412" i="7"/>
  <c r="E411" i="7"/>
  <c r="D411" i="7"/>
  <c r="C411" i="7"/>
  <c r="B411" i="7"/>
  <c r="A411" i="7"/>
  <c r="E410" i="7"/>
  <c r="D410" i="7"/>
  <c r="C410" i="7"/>
  <c r="B410" i="7"/>
  <c r="A410" i="7"/>
  <c r="E409" i="7"/>
  <c r="D409" i="7"/>
  <c r="C409" i="7"/>
  <c r="B409" i="7"/>
  <c r="A409" i="7"/>
  <c r="E408" i="7"/>
  <c r="D408" i="7"/>
  <c r="C408" i="7"/>
  <c r="B408" i="7"/>
  <c r="A408" i="7"/>
  <c r="E407" i="7"/>
  <c r="D407" i="7"/>
  <c r="C407" i="7"/>
  <c r="B407" i="7"/>
  <c r="A407" i="7"/>
  <c r="E406" i="7"/>
  <c r="D406" i="7"/>
  <c r="C406" i="7"/>
  <c r="B406" i="7"/>
  <c r="A406" i="7"/>
  <c r="E405" i="7"/>
  <c r="D405" i="7"/>
  <c r="C405" i="7"/>
  <c r="B405" i="7"/>
  <c r="A405" i="7"/>
  <c r="E404" i="7"/>
  <c r="D404" i="7"/>
  <c r="C404" i="7"/>
  <c r="B404" i="7"/>
  <c r="A404" i="7"/>
  <c r="E403" i="7"/>
  <c r="D403" i="7"/>
  <c r="C403" i="7"/>
  <c r="B403" i="7"/>
  <c r="A403" i="7"/>
  <c r="E402" i="7"/>
  <c r="D402" i="7"/>
  <c r="C402" i="7"/>
  <c r="B402" i="7"/>
  <c r="A402" i="7"/>
  <c r="E401" i="7"/>
  <c r="D401" i="7"/>
  <c r="C401" i="7"/>
  <c r="B401" i="7"/>
  <c r="A401" i="7"/>
  <c r="E400" i="7"/>
  <c r="D400" i="7"/>
  <c r="C400" i="7"/>
  <c r="B400" i="7"/>
  <c r="A400" i="7"/>
  <c r="E399" i="7"/>
  <c r="D399" i="7"/>
  <c r="C399" i="7"/>
  <c r="B399" i="7"/>
  <c r="A399" i="7"/>
  <c r="E398" i="7"/>
  <c r="D398" i="7"/>
  <c r="C398" i="7"/>
  <c r="B398" i="7"/>
  <c r="A398" i="7"/>
  <c r="E397" i="7"/>
  <c r="D397" i="7"/>
  <c r="C397" i="7"/>
  <c r="B397" i="7"/>
  <c r="A397" i="7"/>
  <c r="E396" i="7"/>
  <c r="D396" i="7"/>
  <c r="C396" i="7"/>
  <c r="B396" i="7"/>
  <c r="A396" i="7"/>
  <c r="E395" i="7"/>
  <c r="D395" i="7"/>
  <c r="C395" i="7"/>
  <c r="B395" i="7"/>
  <c r="A395" i="7"/>
  <c r="E394" i="7"/>
  <c r="D394" i="7"/>
  <c r="C394" i="7"/>
  <c r="B394" i="7"/>
  <c r="A394" i="7"/>
  <c r="E393" i="7"/>
  <c r="D393" i="7"/>
  <c r="C393" i="7"/>
  <c r="B393" i="7"/>
  <c r="A393" i="7"/>
  <c r="E392" i="7"/>
  <c r="D392" i="7"/>
  <c r="C392" i="7"/>
  <c r="B392" i="7"/>
  <c r="A392" i="7"/>
  <c r="E391" i="7"/>
  <c r="D391" i="7"/>
  <c r="C391" i="7"/>
  <c r="B391" i="7"/>
  <c r="A391" i="7"/>
  <c r="E390" i="7"/>
  <c r="D390" i="7"/>
  <c r="C390" i="7"/>
  <c r="B390" i="7"/>
  <c r="A390" i="7"/>
  <c r="E389" i="7"/>
  <c r="D389" i="7"/>
  <c r="C389" i="7"/>
  <c r="B389" i="7"/>
  <c r="A389" i="7"/>
  <c r="E388" i="7"/>
  <c r="D388" i="7"/>
  <c r="C388" i="7"/>
  <c r="B388" i="7"/>
  <c r="A388" i="7"/>
  <c r="E387" i="7"/>
  <c r="D387" i="7"/>
  <c r="C387" i="7"/>
  <c r="B387" i="7"/>
  <c r="A387" i="7"/>
  <c r="E386" i="7"/>
  <c r="D386" i="7"/>
  <c r="C386" i="7"/>
  <c r="B386" i="7"/>
  <c r="A386" i="7"/>
  <c r="E385" i="7"/>
  <c r="D385" i="7"/>
  <c r="C385" i="7"/>
  <c r="B385" i="7"/>
  <c r="A385" i="7"/>
  <c r="E384" i="7"/>
  <c r="D384" i="7"/>
  <c r="C384" i="7"/>
  <c r="B384" i="7"/>
  <c r="A384" i="7"/>
  <c r="E383" i="7"/>
  <c r="D383" i="7"/>
  <c r="C383" i="7"/>
  <c r="B383" i="7"/>
  <c r="A383" i="7"/>
  <c r="E382" i="7"/>
  <c r="D382" i="7"/>
  <c r="C382" i="7"/>
  <c r="B382" i="7"/>
  <c r="A382" i="7"/>
  <c r="E381" i="7"/>
  <c r="D381" i="7"/>
  <c r="C381" i="7"/>
  <c r="B381" i="7"/>
  <c r="A381" i="7"/>
  <c r="E380" i="7"/>
  <c r="D380" i="7"/>
  <c r="C380" i="7"/>
  <c r="B380" i="7"/>
  <c r="A380" i="7"/>
  <c r="E379" i="7"/>
  <c r="D379" i="7"/>
  <c r="C379" i="7"/>
  <c r="B379" i="7"/>
  <c r="A379" i="7"/>
  <c r="E378" i="7"/>
  <c r="D378" i="7"/>
  <c r="C378" i="7"/>
  <c r="B378" i="7"/>
  <c r="A378" i="7"/>
  <c r="E377" i="7"/>
  <c r="D377" i="7"/>
  <c r="C377" i="7"/>
  <c r="B377" i="7"/>
  <c r="A377" i="7"/>
  <c r="E376" i="7"/>
  <c r="D376" i="7"/>
  <c r="C376" i="7"/>
  <c r="B376" i="7"/>
  <c r="A376" i="7"/>
  <c r="E375" i="7"/>
  <c r="D375" i="7"/>
  <c r="C375" i="7"/>
  <c r="B375" i="7"/>
  <c r="A375" i="7"/>
  <c r="E374" i="7"/>
  <c r="D374" i="7"/>
  <c r="C374" i="7"/>
  <c r="B374" i="7"/>
  <c r="A374" i="7"/>
  <c r="E373" i="7"/>
  <c r="D373" i="7"/>
  <c r="C373" i="7"/>
  <c r="B373" i="7"/>
  <c r="A373" i="7"/>
  <c r="E372" i="7"/>
  <c r="D372" i="7"/>
  <c r="C372" i="7"/>
  <c r="B372" i="7"/>
  <c r="A372" i="7"/>
  <c r="E371" i="7"/>
  <c r="D371" i="7"/>
  <c r="C371" i="7"/>
  <c r="B371" i="7"/>
  <c r="A371" i="7"/>
  <c r="E370" i="7"/>
  <c r="D370" i="7"/>
  <c r="C370" i="7"/>
  <c r="B370" i="7"/>
  <c r="A370" i="7"/>
  <c r="E369" i="7"/>
  <c r="D369" i="7"/>
  <c r="C369" i="7"/>
  <c r="B369" i="7"/>
  <c r="A369" i="7"/>
  <c r="E368" i="7"/>
  <c r="D368" i="7"/>
  <c r="C368" i="7"/>
  <c r="B368" i="7"/>
  <c r="A368" i="7"/>
  <c r="E367" i="7"/>
  <c r="D367" i="7"/>
  <c r="C367" i="7"/>
  <c r="B367" i="7"/>
  <c r="A367" i="7"/>
  <c r="E366" i="7"/>
  <c r="D366" i="7"/>
  <c r="C366" i="7"/>
  <c r="B366" i="7"/>
  <c r="A366" i="7"/>
  <c r="E365" i="7"/>
  <c r="D365" i="7"/>
  <c r="C365" i="7"/>
  <c r="B365" i="7"/>
  <c r="A365" i="7"/>
  <c r="E364" i="7"/>
  <c r="D364" i="7"/>
  <c r="C364" i="7"/>
  <c r="B364" i="7"/>
  <c r="A364" i="7"/>
  <c r="E363" i="7"/>
  <c r="D363" i="7"/>
  <c r="C363" i="7"/>
  <c r="B363" i="7"/>
  <c r="A363" i="7"/>
  <c r="E362" i="7"/>
  <c r="D362" i="7"/>
  <c r="C362" i="7"/>
  <c r="B362" i="7"/>
  <c r="A362" i="7"/>
  <c r="E361" i="7"/>
  <c r="D361" i="7"/>
  <c r="C361" i="7"/>
  <c r="B361" i="7"/>
  <c r="A361" i="7"/>
  <c r="E360" i="7"/>
  <c r="D360" i="7"/>
  <c r="C360" i="7"/>
  <c r="B360" i="7"/>
  <c r="A360" i="7"/>
  <c r="E359" i="7"/>
  <c r="D359" i="7"/>
  <c r="C359" i="7"/>
  <c r="B359" i="7"/>
  <c r="A359" i="7"/>
  <c r="E358" i="7"/>
  <c r="D358" i="7"/>
  <c r="C358" i="7"/>
  <c r="B358" i="7"/>
  <c r="A358" i="7"/>
  <c r="E357" i="7"/>
  <c r="D357" i="7"/>
  <c r="C357" i="7"/>
  <c r="B357" i="7"/>
  <c r="A357" i="7"/>
  <c r="E356" i="7"/>
  <c r="D356" i="7"/>
  <c r="C356" i="7"/>
  <c r="B356" i="7"/>
  <c r="A356" i="7"/>
  <c r="E355" i="7"/>
  <c r="D355" i="7"/>
  <c r="C355" i="7"/>
  <c r="B355" i="7"/>
  <c r="A355" i="7"/>
  <c r="E354" i="7"/>
  <c r="D354" i="7"/>
  <c r="C354" i="7"/>
  <c r="B354" i="7"/>
  <c r="A354" i="7"/>
  <c r="E353" i="7"/>
  <c r="D353" i="7"/>
  <c r="C353" i="7"/>
  <c r="B353" i="7"/>
  <c r="A353" i="7"/>
  <c r="E352" i="7"/>
  <c r="D352" i="7"/>
  <c r="C352" i="7"/>
  <c r="B352" i="7"/>
  <c r="A352" i="7"/>
  <c r="E351" i="7"/>
  <c r="D351" i="7"/>
  <c r="C351" i="7"/>
  <c r="B351" i="7"/>
  <c r="A351" i="7"/>
  <c r="E350" i="7"/>
  <c r="D350" i="7"/>
  <c r="C350" i="7"/>
  <c r="B350" i="7"/>
  <c r="A350" i="7"/>
  <c r="E349" i="7"/>
  <c r="D349" i="7"/>
  <c r="C349" i="7"/>
  <c r="B349" i="7"/>
  <c r="A349" i="7"/>
  <c r="E348" i="7"/>
  <c r="D348" i="7"/>
  <c r="C348" i="7"/>
  <c r="B348" i="7"/>
  <c r="A348" i="7"/>
  <c r="E347" i="7"/>
  <c r="D347" i="7"/>
  <c r="C347" i="7"/>
  <c r="B347" i="7"/>
  <c r="A347" i="7"/>
  <c r="E346" i="7"/>
  <c r="D346" i="7"/>
  <c r="C346" i="7"/>
  <c r="B346" i="7"/>
  <c r="A346" i="7"/>
  <c r="E345" i="7"/>
  <c r="D345" i="7"/>
  <c r="C345" i="7"/>
  <c r="B345" i="7"/>
  <c r="A345" i="7"/>
  <c r="E344" i="7"/>
  <c r="D344" i="7"/>
  <c r="C344" i="7"/>
  <c r="B344" i="7"/>
  <c r="A344" i="7"/>
  <c r="E343" i="7"/>
  <c r="D343" i="7"/>
  <c r="C343" i="7"/>
  <c r="B343" i="7"/>
  <c r="A343" i="7"/>
  <c r="E342" i="7"/>
  <c r="D342" i="7"/>
  <c r="C342" i="7"/>
  <c r="B342" i="7"/>
  <c r="A342" i="7"/>
  <c r="E341" i="7"/>
  <c r="D341" i="7"/>
  <c r="C341" i="7"/>
  <c r="B341" i="7"/>
  <c r="A341" i="7"/>
  <c r="E340" i="7"/>
  <c r="D340" i="7"/>
  <c r="C340" i="7"/>
  <c r="B340" i="7"/>
  <c r="A340" i="7"/>
  <c r="E339" i="7"/>
  <c r="D339" i="7"/>
  <c r="C339" i="7"/>
  <c r="B339" i="7"/>
  <c r="A339" i="7"/>
  <c r="E338" i="7"/>
  <c r="D338" i="7"/>
  <c r="C338" i="7"/>
  <c r="B338" i="7"/>
  <c r="A338" i="7"/>
  <c r="E337" i="7"/>
  <c r="D337" i="7"/>
  <c r="C337" i="7"/>
  <c r="B337" i="7"/>
  <c r="A337" i="7"/>
  <c r="E336" i="7"/>
  <c r="D336" i="7"/>
  <c r="C336" i="7"/>
  <c r="B336" i="7"/>
  <c r="A336" i="7"/>
  <c r="E335" i="7"/>
  <c r="D335" i="7"/>
  <c r="C335" i="7"/>
  <c r="B335" i="7"/>
  <c r="A335" i="7"/>
  <c r="E334" i="7"/>
  <c r="D334" i="7"/>
  <c r="C334" i="7"/>
  <c r="B334" i="7"/>
  <c r="A334" i="7"/>
  <c r="E333" i="7"/>
  <c r="D333" i="7"/>
  <c r="C333" i="7"/>
  <c r="B333" i="7"/>
  <c r="A333" i="7"/>
  <c r="E332" i="7"/>
  <c r="D332" i="7"/>
  <c r="C332" i="7"/>
  <c r="B332" i="7"/>
  <c r="A332" i="7"/>
  <c r="E331" i="7"/>
  <c r="D331" i="7"/>
  <c r="C331" i="7"/>
  <c r="B331" i="7"/>
  <c r="A331" i="7"/>
  <c r="E330" i="7"/>
  <c r="D330" i="7"/>
  <c r="C330" i="7"/>
  <c r="B330" i="7"/>
  <c r="A330" i="7"/>
  <c r="E329" i="7"/>
  <c r="D329" i="7"/>
  <c r="C329" i="7"/>
  <c r="B329" i="7"/>
  <c r="A329" i="7"/>
  <c r="E328" i="7"/>
  <c r="D328" i="7"/>
  <c r="C328" i="7"/>
  <c r="B328" i="7"/>
  <c r="A328" i="7"/>
  <c r="E327" i="7"/>
  <c r="D327" i="7"/>
  <c r="C327" i="7"/>
  <c r="B327" i="7"/>
  <c r="A327" i="7"/>
  <c r="E326" i="7"/>
  <c r="D326" i="7"/>
  <c r="C326" i="7"/>
  <c r="B326" i="7"/>
  <c r="A326" i="7"/>
  <c r="E325" i="7"/>
  <c r="D325" i="7"/>
  <c r="C325" i="7"/>
  <c r="B325" i="7"/>
  <c r="A325" i="7"/>
  <c r="E324" i="7"/>
  <c r="D324" i="7"/>
  <c r="C324" i="7"/>
  <c r="B324" i="7"/>
  <c r="A324" i="7"/>
  <c r="E323" i="7"/>
  <c r="D323" i="7"/>
  <c r="C323" i="7"/>
  <c r="B323" i="7"/>
  <c r="A323" i="7"/>
  <c r="E322" i="7"/>
  <c r="D322" i="7"/>
  <c r="C322" i="7"/>
  <c r="B322" i="7"/>
  <c r="A322" i="7"/>
  <c r="E321" i="7"/>
  <c r="D321" i="7"/>
  <c r="C321" i="7"/>
  <c r="B321" i="7"/>
  <c r="A321" i="7"/>
  <c r="E320" i="7"/>
  <c r="D320" i="7"/>
  <c r="C320" i="7"/>
  <c r="B320" i="7"/>
  <c r="A320" i="7"/>
  <c r="E319" i="7"/>
  <c r="D319" i="7"/>
  <c r="C319" i="7"/>
  <c r="B319" i="7"/>
  <c r="A319" i="7"/>
  <c r="E318" i="7"/>
  <c r="D318" i="7"/>
  <c r="C318" i="7"/>
  <c r="B318" i="7"/>
  <c r="A318" i="7"/>
  <c r="E317" i="7"/>
  <c r="D317" i="7"/>
  <c r="C317" i="7"/>
  <c r="B317" i="7"/>
  <c r="A317" i="7"/>
  <c r="E316" i="7"/>
  <c r="D316" i="7"/>
  <c r="C316" i="7"/>
  <c r="B316" i="7"/>
  <c r="A316" i="7"/>
  <c r="E315" i="7"/>
  <c r="D315" i="7"/>
  <c r="C315" i="7"/>
  <c r="B315" i="7"/>
  <c r="A315" i="7"/>
  <c r="E314" i="7"/>
  <c r="D314" i="7"/>
  <c r="C314" i="7"/>
  <c r="B314" i="7"/>
  <c r="A314" i="7"/>
  <c r="E313" i="7"/>
  <c r="D313" i="7"/>
  <c r="C313" i="7"/>
  <c r="B313" i="7"/>
  <c r="A313" i="7"/>
  <c r="E312" i="7"/>
  <c r="D312" i="7"/>
  <c r="C312" i="7"/>
  <c r="B312" i="7"/>
  <c r="A312" i="7"/>
  <c r="E311" i="7"/>
  <c r="D311" i="7"/>
  <c r="C311" i="7"/>
  <c r="B311" i="7"/>
  <c r="A311" i="7"/>
  <c r="E310" i="7"/>
  <c r="D310" i="7"/>
  <c r="C310" i="7"/>
  <c r="B310" i="7"/>
  <c r="A310" i="7"/>
  <c r="E309" i="7"/>
  <c r="D309" i="7"/>
  <c r="C309" i="7"/>
  <c r="B309" i="7"/>
  <c r="A309" i="7"/>
  <c r="E308" i="7"/>
  <c r="D308" i="7"/>
  <c r="C308" i="7"/>
  <c r="B308" i="7"/>
  <c r="A308" i="7"/>
  <c r="E307" i="7"/>
  <c r="D307" i="7"/>
  <c r="C307" i="7"/>
  <c r="B307" i="7"/>
  <c r="A307" i="7"/>
  <c r="E306" i="7"/>
  <c r="D306" i="7"/>
  <c r="C306" i="7"/>
  <c r="B306" i="7"/>
  <c r="A306" i="7"/>
  <c r="E305" i="7"/>
  <c r="D305" i="7"/>
  <c r="C305" i="7"/>
  <c r="B305" i="7"/>
  <c r="A305" i="7"/>
  <c r="E304" i="7"/>
  <c r="D304" i="7"/>
  <c r="C304" i="7"/>
  <c r="B304" i="7"/>
  <c r="A304" i="7"/>
  <c r="E303" i="7"/>
  <c r="D303" i="7"/>
  <c r="C303" i="7"/>
  <c r="B303" i="7"/>
  <c r="A303" i="7"/>
  <c r="E302" i="7"/>
  <c r="D302" i="7"/>
  <c r="C302" i="7"/>
  <c r="B302" i="7"/>
  <c r="A302" i="7"/>
  <c r="E301" i="7"/>
  <c r="D301" i="7"/>
  <c r="C301" i="7"/>
  <c r="B301" i="7"/>
  <c r="A301" i="7"/>
  <c r="E300" i="7"/>
  <c r="D300" i="7"/>
  <c r="C300" i="7"/>
  <c r="B300" i="7"/>
  <c r="A300" i="7"/>
  <c r="E299" i="7"/>
  <c r="D299" i="7"/>
  <c r="C299" i="7"/>
  <c r="B299" i="7"/>
  <c r="A299" i="7"/>
  <c r="E298" i="7"/>
  <c r="D298" i="7"/>
  <c r="C298" i="7"/>
  <c r="B298" i="7"/>
  <c r="A298" i="7"/>
  <c r="E297" i="7"/>
  <c r="D297" i="7"/>
  <c r="C297" i="7"/>
  <c r="B297" i="7"/>
  <c r="A297" i="7"/>
  <c r="E296" i="7"/>
  <c r="D296" i="7"/>
  <c r="C296" i="7"/>
  <c r="B296" i="7"/>
  <c r="A296" i="7"/>
  <c r="E295" i="7"/>
  <c r="D295" i="7"/>
  <c r="C295" i="7"/>
  <c r="B295" i="7"/>
  <c r="A295" i="7"/>
  <c r="E294" i="7"/>
  <c r="D294" i="7"/>
  <c r="C294" i="7"/>
  <c r="B294" i="7"/>
  <c r="A294" i="7"/>
  <c r="E293" i="7"/>
  <c r="D293" i="7"/>
  <c r="C293" i="7"/>
  <c r="B293" i="7"/>
  <c r="A293" i="7"/>
  <c r="E292" i="7"/>
  <c r="D292" i="7"/>
  <c r="C292" i="7"/>
  <c r="B292" i="7"/>
  <c r="A292" i="7"/>
  <c r="E291" i="7"/>
  <c r="D291" i="7"/>
  <c r="C291" i="7"/>
  <c r="B291" i="7"/>
  <c r="A291" i="7"/>
  <c r="E290" i="7"/>
  <c r="D290" i="7"/>
  <c r="C290" i="7"/>
  <c r="B290" i="7"/>
  <c r="A290" i="7"/>
  <c r="E289" i="7"/>
  <c r="D289" i="7"/>
  <c r="C289" i="7"/>
  <c r="B289" i="7"/>
  <c r="A289" i="7"/>
  <c r="E288" i="7"/>
  <c r="D288" i="7"/>
  <c r="C288" i="7"/>
  <c r="B288" i="7"/>
  <c r="A288" i="7"/>
  <c r="E287" i="7"/>
  <c r="D287" i="7"/>
  <c r="C287" i="7"/>
  <c r="B287" i="7"/>
  <c r="A287" i="7"/>
  <c r="E286" i="7"/>
  <c r="D286" i="7"/>
  <c r="C286" i="7"/>
  <c r="B286" i="7"/>
  <c r="A286" i="7"/>
  <c r="E285" i="7"/>
  <c r="D285" i="7"/>
  <c r="C285" i="7"/>
  <c r="B285" i="7"/>
  <c r="A285" i="7"/>
  <c r="E284" i="7"/>
  <c r="D284" i="7"/>
  <c r="C284" i="7"/>
  <c r="B284" i="7"/>
  <c r="A284" i="7"/>
  <c r="E283" i="7"/>
  <c r="D283" i="7"/>
  <c r="C283" i="7"/>
  <c r="B283" i="7"/>
  <c r="A283" i="7"/>
  <c r="E282" i="7"/>
  <c r="D282" i="7"/>
  <c r="C282" i="7"/>
  <c r="B282" i="7"/>
  <c r="A282" i="7"/>
  <c r="E281" i="7"/>
  <c r="D281" i="7"/>
  <c r="C281" i="7"/>
  <c r="B281" i="7"/>
  <c r="A281" i="7"/>
  <c r="E280" i="7"/>
  <c r="D280" i="7"/>
  <c r="C280" i="7"/>
  <c r="B280" i="7"/>
  <c r="A280" i="7"/>
  <c r="E279" i="7"/>
  <c r="D279" i="7"/>
  <c r="C279" i="7"/>
  <c r="B279" i="7"/>
  <c r="A279" i="7"/>
  <c r="E278" i="7"/>
  <c r="D278" i="7"/>
  <c r="C278" i="7"/>
  <c r="B278" i="7"/>
  <c r="A278" i="7"/>
  <c r="E277" i="7"/>
  <c r="D277" i="7"/>
  <c r="C277" i="7"/>
  <c r="B277" i="7"/>
  <c r="A277" i="7"/>
  <c r="E276" i="7"/>
  <c r="D276" i="7"/>
  <c r="C276" i="7"/>
  <c r="B276" i="7"/>
  <c r="A276" i="7"/>
  <c r="E275" i="7"/>
  <c r="D275" i="7"/>
  <c r="C275" i="7"/>
  <c r="B275" i="7"/>
  <c r="A275" i="7"/>
  <c r="E274" i="7"/>
  <c r="D274" i="7"/>
  <c r="C274" i="7"/>
  <c r="B274" i="7"/>
  <c r="A274" i="7"/>
  <c r="E273" i="7"/>
  <c r="D273" i="7"/>
  <c r="C273" i="7"/>
  <c r="B273" i="7"/>
  <c r="A273" i="7"/>
  <c r="E272" i="7"/>
  <c r="D272" i="7"/>
  <c r="C272" i="7"/>
  <c r="B272" i="7"/>
  <c r="A272" i="7"/>
  <c r="E271" i="7"/>
  <c r="D271" i="7"/>
  <c r="C271" i="7"/>
  <c r="B271" i="7"/>
  <c r="A271" i="7"/>
  <c r="E270" i="7"/>
  <c r="D270" i="7"/>
  <c r="C270" i="7"/>
  <c r="B270" i="7"/>
  <c r="A270" i="7"/>
  <c r="E269" i="7"/>
  <c r="D269" i="7"/>
  <c r="C269" i="7"/>
  <c r="B269" i="7"/>
  <c r="A269" i="7"/>
  <c r="E268" i="7"/>
  <c r="D268" i="7"/>
  <c r="C268" i="7"/>
  <c r="B268" i="7"/>
  <c r="A268" i="7"/>
  <c r="E267" i="7"/>
  <c r="D267" i="7"/>
  <c r="C267" i="7"/>
  <c r="B267" i="7"/>
  <c r="A267" i="7"/>
  <c r="E266" i="7"/>
  <c r="D266" i="7"/>
  <c r="C266" i="7"/>
  <c r="B266" i="7"/>
  <c r="A266" i="7"/>
  <c r="E265" i="7"/>
  <c r="D265" i="7"/>
  <c r="C265" i="7"/>
  <c r="B265" i="7"/>
  <c r="A265" i="7"/>
  <c r="E264" i="7"/>
  <c r="D264" i="7"/>
  <c r="C264" i="7"/>
  <c r="B264" i="7"/>
  <c r="A264" i="7"/>
  <c r="E263" i="7"/>
  <c r="D263" i="7"/>
  <c r="C263" i="7"/>
  <c r="B263" i="7"/>
  <c r="A263" i="7"/>
  <c r="E262" i="7"/>
  <c r="D262" i="7"/>
  <c r="C262" i="7"/>
  <c r="B262" i="7"/>
  <c r="A262" i="7"/>
  <c r="E261" i="7"/>
  <c r="D261" i="7"/>
  <c r="C261" i="7"/>
  <c r="B261" i="7"/>
  <c r="A261" i="7"/>
  <c r="E260" i="7"/>
  <c r="D260" i="7"/>
  <c r="C260" i="7"/>
  <c r="B260" i="7"/>
  <c r="A260" i="7"/>
  <c r="E259" i="7"/>
  <c r="D259" i="7"/>
  <c r="C259" i="7"/>
  <c r="B259" i="7"/>
  <c r="A259" i="7"/>
  <c r="E258" i="7"/>
  <c r="D258" i="7"/>
  <c r="C258" i="7"/>
  <c r="B258" i="7"/>
  <c r="A258" i="7"/>
  <c r="E257" i="7"/>
  <c r="D257" i="7"/>
  <c r="C257" i="7"/>
  <c r="B257" i="7"/>
  <c r="A257" i="7"/>
  <c r="E256" i="7"/>
  <c r="D256" i="7"/>
  <c r="C256" i="7"/>
  <c r="B256" i="7"/>
  <c r="A256" i="7"/>
  <c r="E255" i="7"/>
  <c r="D255" i="7"/>
  <c r="C255" i="7"/>
  <c r="B255" i="7"/>
  <c r="A255" i="7"/>
  <c r="E254" i="7"/>
  <c r="D254" i="7"/>
  <c r="C254" i="7"/>
  <c r="B254" i="7"/>
  <c r="A254" i="7"/>
  <c r="E253" i="7"/>
  <c r="D253" i="7"/>
  <c r="C253" i="7"/>
  <c r="B253" i="7"/>
  <c r="A253" i="7"/>
  <c r="E252" i="7"/>
  <c r="D252" i="7"/>
  <c r="C252" i="7"/>
  <c r="B252" i="7"/>
  <c r="A252" i="7"/>
  <c r="E251" i="7"/>
  <c r="D251" i="7"/>
  <c r="C251" i="7"/>
  <c r="B251" i="7"/>
  <c r="A251" i="7"/>
  <c r="E250" i="7"/>
  <c r="D250" i="7"/>
  <c r="C250" i="7"/>
  <c r="B250" i="7"/>
  <c r="A250" i="7"/>
  <c r="E249" i="7"/>
  <c r="D249" i="7"/>
  <c r="C249" i="7"/>
  <c r="B249" i="7"/>
  <c r="A249" i="7"/>
  <c r="E248" i="7"/>
  <c r="D248" i="7"/>
  <c r="C248" i="7"/>
  <c r="B248" i="7"/>
  <c r="A248" i="7"/>
  <c r="E247" i="7"/>
  <c r="D247" i="7"/>
  <c r="C247" i="7"/>
  <c r="B247" i="7"/>
  <c r="A247" i="7"/>
  <c r="E246" i="7"/>
  <c r="D246" i="7"/>
  <c r="C246" i="7"/>
  <c r="B246" i="7"/>
  <c r="A246" i="7"/>
  <c r="E245" i="7"/>
  <c r="D245" i="7"/>
  <c r="C245" i="7"/>
  <c r="B245" i="7"/>
  <c r="A245" i="7"/>
  <c r="E244" i="7"/>
  <c r="D244" i="7"/>
  <c r="C244" i="7"/>
  <c r="B244" i="7"/>
  <c r="A244" i="7"/>
  <c r="E243" i="7"/>
  <c r="D243" i="7"/>
  <c r="C243" i="7"/>
  <c r="B243" i="7"/>
  <c r="A243" i="7"/>
  <c r="E242" i="7"/>
  <c r="D242" i="7"/>
  <c r="C242" i="7"/>
  <c r="B242" i="7"/>
  <c r="A242" i="7"/>
  <c r="E241" i="7"/>
  <c r="D241" i="7"/>
  <c r="C241" i="7"/>
  <c r="B241" i="7"/>
  <c r="A241" i="7"/>
  <c r="E240" i="7"/>
  <c r="D240" i="7"/>
  <c r="C240" i="7"/>
  <c r="B240" i="7"/>
  <c r="A240" i="7"/>
  <c r="E239" i="7"/>
  <c r="D239" i="7"/>
  <c r="C239" i="7"/>
  <c r="B239" i="7"/>
  <c r="A239" i="7"/>
  <c r="E238" i="7"/>
  <c r="D238" i="7"/>
  <c r="C238" i="7"/>
  <c r="B238" i="7"/>
  <c r="A238" i="7"/>
  <c r="E237" i="7"/>
  <c r="D237" i="7"/>
  <c r="C237" i="7"/>
  <c r="B237" i="7"/>
  <c r="A237" i="7"/>
  <c r="E236" i="7"/>
  <c r="D236" i="7"/>
  <c r="C236" i="7"/>
  <c r="B236" i="7"/>
  <c r="A236" i="7"/>
  <c r="E235" i="7"/>
  <c r="D235" i="7"/>
  <c r="C235" i="7"/>
  <c r="B235" i="7"/>
  <c r="A235" i="7"/>
  <c r="E234" i="7"/>
  <c r="D234" i="7"/>
  <c r="C234" i="7"/>
  <c r="B234" i="7"/>
  <c r="A234" i="7"/>
  <c r="E233" i="7"/>
  <c r="D233" i="7"/>
  <c r="C233" i="7"/>
  <c r="B233" i="7"/>
  <c r="A233" i="7"/>
  <c r="E232" i="7"/>
  <c r="D232" i="7"/>
  <c r="C232" i="7"/>
  <c r="B232" i="7"/>
  <c r="A232" i="7"/>
  <c r="E231" i="7"/>
  <c r="D231" i="7"/>
  <c r="C231" i="7"/>
  <c r="B231" i="7"/>
  <c r="A231" i="7"/>
  <c r="E230" i="7"/>
  <c r="D230" i="7"/>
  <c r="C230" i="7"/>
  <c r="B230" i="7"/>
  <c r="A230" i="7"/>
  <c r="E229" i="7"/>
  <c r="D229" i="7"/>
  <c r="C229" i="7"/>
  <c r="B229" i="7"/>
  <c r="A229" i="7"/>
  <c r="E228" i="7"/>
  <c r="D228" i="7"/>
  <c r="C228" i="7"/>
  <c r="B228" i="7"/>
  <c r="A228" i="7"/>
  <c r="E227" i="7"/>
  <c r="D227" i="7"/>
  <c r="C227" i="7"/>
  <c r="B227" i="7"/>
  <c r="A227" i="7"/>
  <c r="E226" i="7"/>
  <c r="D226" i="7"/>
  <c r="C226" i="7"/>
  <c r="B226" i="7"/>
  <c r="A226" i="7"/>
  <c r="E225" i="7"/>
  <c r="D225" i="7"/>
  <c r="C225" i="7"/>
  <c r="B225" i="7"/>
  <c r="A225" i="7"/>
  <c r="E224" i="7"/>
  <c r="D224" i="7"/>
  <c r="C224" i="7"/>
  <c r="B224" i="7"/>
  <c r="A224" i="7"/>
  <c r="E223" i="7"/>
  <c r="D223" i="7"/>
  <c r="C223" i="7"/>
  <c r="B223" i="7"/>
  <c r="A223" i="7"/>
  <c r="E222" i="7"/>
  <c r="D222" i="7"/>
  <c r="C222" i="7"/>
  <c r="B222" i="7"/>
  <c r="A222" i="7"/>
  <c r="E221" i="7"/>
  <c r="D221" i="7"/>
  <c r="C221" i="7"/>
  <c r="B221" i="7"/>
  <c r="A221" i="7"/>
  <c r="E220" i="7"/>
  <c r="D220" i="7"/>
  <c r="C220" i="7"/>
  <c r="B220" i="7"/>
  <c r="A220" i="7"/>
  <c r="E219" i="7"/>
  <c r="D219" i="7"/>
  <c r="C219" i="7"/>
  <c r="B219" i="7"/>
  <c r="A219" i="7"/>
  <c r="E218" i="7"/>
  <c r="D218" i="7"/>
  <c r="C218" i="7"/>
  <c r="B218" i="7"/>
  <c r="A218" i="7"/>
  <c r="E217" i="7"/>
  <c r="D217" i="7"/>
  <c r="C217" i="7"/>
  <c r="B217" i="7"/>
  <c r="A217" i="7"/>
  <c r="E216" i="7"/>
  <c r="D216" i="7"/>
  <c r="C216" i="7"/>
  <c r="B216" i="7"/>
  <c r="A216" i="7"/>
  <c r="E215" i="7"/>
  <c r="D215" i="7"/>
  <c r="C215" i="7"/>
  <c r="B215" i="7"/>
  <c r="A215" i="7"/>
  <c r="E214" i="7"/>
  <c r="D214" i="7"/>
  <c r="C214" i="7"/>
  <c r="B214" i="7"/>
  <c r="A214" i="7"/>
  <c r="E213" i="7"/>
  <c r="D213" i="7"/>
  <c r="C213" i="7"/>
  <c r="B213" i="7"/>
  <c r="A213" i="7"/>
  <c r="E212" i="7"/>
  <c r="D212" i="7"/>
  <c r="C212" i="7"/>
  <c r="B212" i="7"/>
  <c r="A212" i="7"/>
  <c r="E211" i="7"/>
  <c r="D211" i="7"/>
  <c r="C211" i="7"/>
  <c r="B211" i="7"/>
  <c r="A211" i="7"/>
  <c r="E210" i="7"/>
  <c r="D210" i="7"/>
  <c r="C210" i="7"/>
  <c r="B210" i="7"/>
  <c r="A210" i="7"/>
  <c r="E209" i="7"/>
  <c r="D209" i="7"/>
  <c r="C209" i="7"/>
  <c r="B209" i="7"/>
  <c r="A209" i="7"/>
  <c r="E208" i="7"/>
  <c r="D208" i="7"/>
  <c r="C208" i="7"/>
  <c r="B208" i="7"/>
  <c r="A208" i="7"/>
  <c r="E207" i="7"/>
  <c r="D207" i="7"/>
  <c r="C207" i="7"/>
  <c r="B207" i="7"/>
  <c r="A207" i="7"/>
  <c r="E206" i="7"/>
  <c r="D206" i="7"/>
  <c r="C206" i="7"/>
  <c r="B206" i="7"/>
  <c r="A206" i="7"/>
  <c r="E205" i="7"/>
  <c r="D205" i="7"/>
  <c r="C205" i="7"/>
  <c r="B205" i="7"/>
  <c r="A205" i="7"/>
  <c r="E204" i="7"/>
  <c r="D204" i="7"/>
  <c r="C204" i="7"/>
  <c r="B204" i="7"/>
  <c r="A204" i="7"/>
  <c r="E203" i="7"/>
  <c r="D203" i="7"/>
  <c r="C203" i="7"/>
  <c r="B203" i="7"/>
  <c r="A203" i="7"/>
  <c r="E202" i="7"/>
  <c r="D202" i="7"/>
  <c r="C202" i="7"/>
  <c r="B202" i="7"/>
  <c r="A202" i="7"/>
  <c r="E201" i="7"/>
  <c r="D201" i="7"/>
  <c r="C201" i="7"/>
  <c r="B201" i="7"/>
  <c r="A201" i="7"/>
  <c r="E200" i="7"/>
  <c r="D200" i="7"/>
  <c r="C200" i="7"/>
  <c r="B200" i="7"/>
  <c r="A200" i="7"/>
  <c r="E199" i="7"/>
  <c r="D199" i="7"/>
  <c r="C199" i="7"/>
  <c r="B199" i="7"/>
  <c r="A199" i="7"/>
  <c r="E198" i="7"/>
  <c r="D198" i="7"/>
  <c r="C198" i="7"/>
  <c r="B198" i="7"/>
  <c r="A198" i="7"/>
  <c r="E197" i="7"/>
  <c r="D197" i="7"/>
  <c r="C197" i="7"/>
  <c r="B197" i="7"/>
  <c r="A197" i="7"/>
  <c r="E196" i="7"/>
  <c r="D196" i="7"/>
  <c r="C196" i="7"/>
  <c r="B196" i="7"/>
  <c r="A196" i="7"/>
  <c r="E195" i="7"/>
  <c r="D195" i="7"/>
  <c r="C195" i="7"/>
  <c r="B195" i="7"/>
  <c r="A195" i="7"/>
  <c r="E194" i="7"/>
  <c r="D194" i="7"/>
  <c r="C194" i="7"/>
  <c r="B194" i="7"/>
  <c r="A194" i="7"/>
  <c r="E193" i="7"/>
  <c r="D193" i="7"/>
  <c r="C193" i="7"/>
  <c r="B193" i="7"/>
  <c r="A193" i="7"/>
  <c r="E192" i="7"/>
  <c r="D192" i="7"/>
  <c r="C192" i="7"/>
  <c r="B192" i="7"/>
  <c r="A192" i="7"/>
  <c r="E191" i="7"/>
  <c r="D191" i="7"/>
  <c r="C191" i="7"/>
  <c r="B191" i="7"/>
  <c r="A191" i="7"/>
  <c r="E190" i="7"/>
  <c r="D190" i="7"/>
  <c r="C190" i="7"/>
  <c r="B190" i="7"/>
  <c r="A190" i="7"/>
  <c r="E189" i="7"/>
  <c r="D189" i="7"/>
  <c r="C189" i="7"/>
  <c r="B189" i="7"/>
  <c r="A189" i="7"/>
  <c r="E188" i="7"/>
  <c r="D188" i="7"/>
  <c r="C188" i="7"/>
  <c r="B188" i="7"/>
  <c r="A188" i="7"/>
  <c r="E187" i="7"/>
  <c r="D187" i="7"/>
  <c r="C187" i="7"/>
  <c r="B187" i="7"/>
  <c r="A187" i="7"/>
  <c r="E186" i="7"/>
  <c r="D186" i="7"/>
  <c r="C186" i="7"/>
  <c r="B186" i="7"/>
  <c r="A186" i="7"/>
  <c r="E185" i="7"/>
  <c r="D185" i="7"/>
  <c r="C185" i="7"/>
  <c r="B185" i="7"/>
  <c r="A185" i="7"/>
  <c r="E184" i="7"/>
  <c r="D184" i="7"/>
  <c r="C184" i="7"/>
  <c r="B184" i="7"/>
  <c r="A184" i="7"/>
  <c r="E183" i="7"/>
  <c r="D183" i="7"/>
  <c r="C183" i="7"/>
  <c r="B183" i="7"/>
  <c r="A183" i="7"/>
  <c r="E182" i="7"/>
  <c r="D182" i="7"/>
  <c r="C182" i="7"/>
  <c r="B182" i="7"/>
  <c r="A182" i="7"/>
  <c r="E181" i="7"/>
  <c r="D181" i="7"/>
  <c r="C181" i="7"/>
  <c r="B181" i="7"/>
  <c r="A181" i="7"/>
  <c r="E180" i="7"/>
  <c r="D180" i="7"/>
  <c r="C180" i="7"/>
  <c r="B180" i="7"/>
  <c r="A180" i="7"/>
  <c r="E179" i="7"/>
  <c r="D179" i="7"/>
  <c r="C179" i="7"/>
  <c r="B179" i="7"/>
  <c r="A179" i="7"/>
  <c r="E178" i="7"/>
  <c r="D178" i="7"/>
  <c r="C178" i="7"/>
  <c r="B178" i="7"/>
  <c r="A178" i="7"/>
  <c r="E177" i="7"/>
  <c r="D177" i="7"/>
  <c r="C177" i="7"/>
  <c r="B177" i="7"/>
  <c r="A177" i="7"/>
  <c r="E176" i="7"/>
  <c r="D176" i="7"/>
  <c r="C176" i="7"/>
  <c r="B176" i="7"/>
  <c r="A176" i="7"/>
  <c r="E175" i="7"/>
  <c r="D175" i="7"/>
  <c r="C175" i="7"/>
  <c r="B175" i="7"/>
  <c r="A175" i="7"/>
  <c r="E174" i="7"/>
  <c r="D174" i="7"/>
  <c r="C174" i="7"/>
  <c r="B174" i="7"/>
  <c r="A174" i="7"/>
  <c r="E173" i="7"/>
  <c r="D173" i="7"/>
  <c r="C173" i="7"/>
  <c r="B173" i="7"/>
  <c r="A173" i="7"/>
  <c r="E172" i="7"/>
  <c r="D172" i="7"/>
  <c r="C172" i="7"/>
  <c r="B172" i="7"/>
  <c r="A172" i="7"/>
  <c r="E171" i="7"/>
  <c r="D171" i="7"/>
  <c r="C171" i="7"/>
  <c r="B171" i="7"/>
  <c r="A171" i="7"/>
  <c r="E170" i="7"/>
  <c r="D170" i="7"/>
  <c r="C170" i="7"/>
  <c r="B170" i="7"/>
  <c r="A170" i="7"/>
  <c r="E169" i="7"/>
  <c r="D169" i="7"/>
  <c r="C169" i="7"/>
  <c r="B169" i="7"/>
  <c r="A169" i="7"/>
  <c r="E168" i="7"/>
  <c r="D168" i="7"/>
  <c r="C168" i="7"/>
  <c r="B168" i="7"/>
  <c r="A168" i="7"/>
  <c r="E167" i="7"/>
  <c r="D167" i="7"/>
  <c r="C167" i="7"/>
  <c r="B167" i="7"/>
  <c r="A167" i="7"/>
  <c r="E166" i="7"/>
  <c r="D166" i="7"/>
  <c r="C166" i="7"/>
  <c r="B166" i="7"/>
  <c r="A166" i="7"/>
  <c r="E165" i="7"/>
  <c r="D165" i="7"/>
  <c r="C165" i="7"/>
  <c r="B165" i="7"/>
  <c r="A165" i="7"/>
  <c r="E164" i="7"/>
  <c r="D164" i="7"/>
  <c r="C164" i="7"/>
  <c r="B164" i="7"/>
  <c r="A164" i="7"/>
  <c r="E163" i="7"/>
  <c r="D163" i="7"/>
  <c r="C163" i="7"/>
  <c r="B163" i="7"/>
  <c r="A163" i="7"/>
  <c r="E162" i="7"/>
  <c r="D162" i="7"/>
  <c r="C162" i="7"/>
  <c r="B162" i="7"/>
  <c r="A162" i="7"/>
  <c r="E161" i="7"/>
  <c r="D161" i="7"/>
  <c r="C161" i="7"/>
  <c r="B161" i="7"/>
  <c r="A161" i="7"/>
  <c r="E160" i="7"/>
  <c r="D160" i="7"/>
  <c r="C160" i="7"/>
  <c r="B160" i="7"/>
  <c r="A160" i="7"/>
  <c r="E159" i="7"/>
  <c r="D159" i="7"/>
  <c r="C159" i="7"/>
  <c r="B159" i="7"/>
  <c r="A159" i="7"/>
  <c r="E158" i="7"/>
  <c r="D158" i="7"/>
  <c r="C158" i="7"/>
  <c r="B158" i="7"/>
  <c r="A158" i="7"/>
  <c r="E157" i="7"/>
  <c r="D157" i="7"/>
  <c r="C157" i="7"/>
  <c r="B157" i="7"/>
  <c r="A157" i="7"/>
  <c r="E156" i="7"/>
  <c r="D156" i="7"/>
  <c r="C156" i="7"/>
  <c r="B156" i="7"/>
  <c r="A156" i="7"/>
  <c r="E155" i="7"/>
  <c r="D155" i="7"/>
  <c r="C155" i="7"/>
  <c r="B155" i="7"/>
  <c r="A155" i="7"/>
  <c r="E154" i="7"/>
  <c r="D154" i="7"/>
  <c r="C154" i="7"/>
  <c r="B154" i="7"/>
  <c r="A154" i="7"/>
  <c r="E153" i="7"/>
  <c r="D153" i="7"/>
  <c r="C153" i="7"/>
  <c r="B153" i="7"/>
  <c r="A153" i="7"/>
  <c r="E152" i="7"/>
  <c r="D152" i="7"/>
  <c r="C152" i="7"/>
  <c r="B152" i="7"/>
  <c r="A152" i="7"/>
  <c r="E151" i="7"/>
  <c r="D151" i="7"/>
  <c r="C151" i="7"/>
  <c r="B151" i="7"/>
  <c r="A151" i="7"/>
  <c r="E150" i="7"/>
  <c r="D150" i="7"/>
  <c r="C150" i="7"/>
  <c r="B150" i="7"/>
  <c r="A150" i="7"/>
  <c r="E149" i="7"/>
  <c r="D149" i="7"/>
  <c r="C149" i="7"/>
  <c r="B149" i="7"/>
  <c r="A149" i="7"/>
  <c r="E148" i="7"/>
  <c r="D148" i="7"/>
  <c r="C148" i="7"/>
  <c r="B148" i="7"/>
  <c r="A148" i="7"/>
  <c r="E147" i="7"/>
  <c r="D147" i="7"/>
  <c r="C147" i="7"/>
  <c r="B147" i="7"/>
  <c r="A147" i="7"/>
  <c r="E146" i="7"/>
  <c r="D146" i="7"/>
  <c r="C146" i="7"/>
  <c r="B146" i="7"/>
  <c r="A146" i="7"/>
  <c r="E145" i="7"/>
  <c r="D145" i="7"/>
  <c r="C145" i="7"/>
  <c r="B145" i="7"/>
  <c r="A145" i="7"/>
  <c r="E144" i="7"/>
  <c r="D144" i="7"/>
  <c r="C144" i="7"/>
  <c r="B144" i="7"/>
  <c r="A144" i="7"/>
  <c r="E143" i="7"/>
  <c r="D143" i="7"/>
  <c r="C143" i="7"/>
  <c r="B143" i="7"/>
  <c r="A143" i="7"/>
  <c r="E142" i="7"/>
  <c r="D142" i="7"/>
  <c r="C142" i="7"/>
  <c r="B142" i="7"/>
  <c r="A142" i="7"/>
  <c r="E141" i="7"/>
  <c r="D141" i="7"/>
  <c r="C141" i="7"/>
  <c r="B141" i="7"/>
  <c r="A141" i="7"/>
  <c r="E140" i="7"/>
  <c r="D140" i="7"/>
  <c r="C140" i="7"/>
  <c r="B140" i="7"/>
  <c r="A140" i="7"/>
  <c r="E139" i="7"/>
  <c r="D139" i="7"/>
  <c r="C139" i="7"/>
  <c r="B139" i="7"/>
  <c r="A139" i="7"/>
  <c r="E138" i="7"/>
  <c r="D138" i="7"/>
  <c r="C138" i="7"/>
  <c r="B138" i="7"/>
  <c r="A138" i="7"/>
  <c r="E137" i="7"/>
  <c r="D137" i="7"/>
  <c r="C137" i="7"/>
  <c r="B137" i="7"/>
  <c r="A137" i="7"/>
  <c r="E136" i="7"/>
  <c r="D136" i="7"/>
  <c r="C136" i="7"/>
  <c r="B136" i="7"/>
  <c r="A136" i="7"/>
  <c r="E135" i="7"/>
  <c r="D135" i="7"/>
  <c r="C135" i="7"/>
  <c r="B135" i="7"/>
  <c r="A135" i="7"/>
  <c r="E134" i="7"/>
  <c r="D134" i="7"/>
  <c r="C134" i="7"/>
  <c r="B134" i="7"/>
  <c r="A134" i="7"/>
  <c r="E133" i="7"/>
  <c r="D133" i="7"/>
  <c r="C133" i="7"/>
  <c r="B133" i="7"/>
  <c r="A133" i="7"/>
  <c r="E132" i="7"/>
  <c r="D132" i="7"/>
  <c r="C132" i="7"/>
  <c r="B132" i="7"/>
  <c r="A132" i="7"/>
  <c r="E131" i="7"/>
  <c r="D131" i="7"/>
  <c r="C131" i="7"/>
  <c r="B131" i="7"/>
  <c r="A131" i="7"/>
  <c r="E130" i="7"/>
  <c r="D130" i="7"/>
  <c r="C130" i="7"/>
  <c r="B130" i="7"/>
  <c r="A130" i="7"/>
  <c r="E129" i="7"/>
  <c r="D129" i="7"/>
  <c r="C129" i="7"/>
  <c r="B129" i="7"/>
  <c r="A129" i="7"/>
  <c r="E128" i="7"/>
  <c r="D128" i="7"/>
  <c r="C128" i="7"/>
  <c r="B128" i="7"/>
  <c r="A128" i="7"/>
  <c r="E127" i="7"/>
  <c r="D127" i="7"/>
  <c r="C127" i="7"/>
  <c r="B127" i="7"/>
  <c r="A127" i="7"/>
  <c r="E126" i="7"/>
  <c r="D126" i="7"/>
  <c r="C126" i="7"/>
  <c r="B126" i="7"/>
  <c r="A126" i="7"/>
  <c r="E125" i="7"/>
  <c r="D125" i="7"/>
  <c r="C125" i="7"/>
  <c r="B125" i="7"/>
  <c r="A125" i="7"/>
  <c r="E124" i="7"/>
  <c r="D124" i="7"/>
  <c r="C124" i="7"/>
  <c r="B124" i="7"/>
  <c r="A124" i="7"/>
  <c r="E123" i="7"/>
  <c r="D123" i="7"/>
  <c r="C123" i="7"/>
  <c r="B123" i="7"/>
  <c r="A123" i="7"/>
  <c r="E122" i="7"/>
  <c r="D122" i="7"/>
  <c r="C122" i="7"/>
  <c r="B122" i="7"/>
  <c r="A122" i="7"/>
  <c r="E121" i="7"/>
  <c r="D121" i="7"/>
  <c r="C121" i="7"/>
  <c r="B121" i="7"/>
  <c r="A121" i="7"/>
  <c r="E120" i="7"/>
  <c r="D120" i="7"/>
  <c r="C120" i="7"/>
  <c r="B120" i="7"/>
  <c r="A120" i="7"/>
  <c r="E119" i="7"/>
  <c r="D119" i="7"/>
  <c r="C119" i="7"/>
  <c r="B119" i="7"/>
  <c r="A119" i="7"/>
  <c r="E118" i="7"/>
  <c r="D118" i="7"/>
  <c r="C118" i="7"/>
  <c r="B118" i="7"/>
  <c r="A118" i="7"/>
  <c r="E117" i="7"/>
  <c r="D117" i="7"/>
  <c r="C117" i="7"/>
  <c r="B117" i="7"/>
  <c r="A117" i="7"/>
  <c r="E116" i="7"/>
  <c r="D116" i="7"/>
  <c r="C116" i="7"/>
  <c r="B116" i="7"/>
  <c r="A116" i="7"/>
  <c r="E115" i="7"/>
  <c r="D115" i="7"/>
  <c r="C115" i="7"/>
  <c r="B115" i="7"/>
  <c r="A115" i="7"/>
  <c r="E114" i="7"/>
  <c r="D114" i="7"/>
  <c r="C114" i="7"/>
  <c r="B114" i="7"/>
  <c r="A114" i="7"/>
  <c r="E113" i="7"/>
  <c r="D113" i="7"/>
  <c r="C113" i="7"/>
  <c r="B113" i="7"/>
  <c r="A113" i="7"/>
  <c r="E112" i="7"/>
  <c r="D112" i="7"/>
  <c r="C112" i="7"/>
  <c r="B112" i="7"/>
  <c r="A112" i="7"/>
  <c r="E111" i="7"/>
  <c r="D111" i="7"/>
  <c r="C111" i="7"/>
  <c r="B111" i="7"/>
  <c r="A111" i="7"/>
  <c r="E110" i="7"/>
  <c r="D110" i="7"/>
  <c r="C110" i="7"/>
  <c r="B110" i="7"/>
  <c r="A110" i="7"/>
  <c r="E109" i="7"/>
  <c r="D109" i="7"/>
  <c r="C109" i="7"/>
  <c r="B109" i="7"/>
  <c r="A109" i="7"/>
  <c r="E108" i="7"/>
  <c r="D108" i="7"/>
  <c r="C108" i="7"/>
  <c r="B108" i="7"/>
  <c r="A108" i="7"/>
  <c r="E107" i="7"/>
  <c r="D107" i="7"/>
  <c r="C107" i="7"/>
  <c r="B107" i="7"/>
  <c r="A107" i="7"/>
  <c r="E106" i="7"/>
  <c r="D106" i="7"/>
  <c r="C106" i="7"/>
  <c r="B106" i="7"/>
  <c r="A106" i="7"/>
  <c r="E105" i="7"/>
  <c r="D105" i="7"/>
  <c r="C105" i="7"/>
  <c r="B105" i="7"/>
  <c r="A105" i="7"/>
  <c r="E104" i="7"/>
  <c r="D104" i="7"/>
  <c r="C104" i="7"/>
  <c r="B104" i="7"/>
  <c r="A104" i="7"/>
  <c r="E103" i="7"/>
  <c r="D103" i="7"/>
  <c r="C103" i="7"/>
  <c r="B103" i="7"/>
  <c r="A103" i="7"/>
  <c r="E102" i="7"/>
  <c r="D102" i="7"/>
  <c r="C102" i="7"/>
  <c r="B102" i="7"/>
  <c r="A102" i="7"/>
  <c r="E101" i="7"/>
  <c r="D101" i="7"/>
  <c r="C101" i="7"/>
  <c r="B101" i="7"/>
  <c r="A101" i="7"/>
  <c r="E100" i="7"/>
  <c r="D100" i="7"/>
  <c r="C100" i="7"/>
  <c r="B100" i="7"/>
  <c r="A100" i="7"/>
  <c r="E99" i="7"/>
  <c r="D99" i="7"/>
  <c r="C99" i="7"/>
  <c r="B99" i="7"/>
  <c r="A99" i="7"/>
  <c r="E98" i="7"/>
  <c r="D98" i="7"/>
  <c r="C98" i="7"/>
  <c r="B98" i="7"/>
  <c r="A98" i="7"/>
  <c r="E97" i="7"/>
  <c r="D97" i="7"/>
  <c r="C97" i="7"/>
  <c r="B97" i="7"/>
  <c r="A97" i="7"/>
  <c r="E96" i="7"/>
  <c r="D96" i="7"/>
  <c r="C96" i="7"/>
  <c r="B96" i="7"/>
  <c r="A96" i="7"/>
  <c r="E95" i="7"/>
  <c r="D95" i="7"/>
  <c r="C95" i="7"/>
  <c r="B95" i="7"/>
  <c r="A95" i="7"/>
  <c r="E94" i="7"/>
  <c r="D94" i="7"/>
  <c r="C94" i="7"/>
  <c r="B94" i="7"/>
  <c r="A94" i="7"/>
  <c r="E93" i="7"/>
  <c r="D93" i="7"/>
  <c r="C93" i="7"/>
  <c r="B93" i="7"/>
  <c r="A93" i="7"/>
  <c r="E92" i="7"/>
  <c r="D92" i="7"/>
  <c r="C92" i="7"/>
  <c r="B92" i="7"/>
  <c r="A92" i="7"/>
  <c r="E91" i="7"/>
  <c r="D91" i="7"/>
  <c r="C91" i="7"/>
  <c r="B91" i="7"/>
  <c r="A91" i="7"/>
  <c r="E90" i="7"/>
  <c r="D90" i="7"/>
  <c r="C90" i="7"/>
  <c r="B90" i="7"/>
  <c r="A90" i="7"/>
  <c r="E89" i="7"/>
  <c r="D89" i="7"/>
  <c r="C89" i="7"/>
  <c r="B89" i="7"/>
  <c r="A89" i="7"/>
  <c r="E88" i="7"/>
  <c r="D88" i="7"/>
  <c r="C88" i="7"/>
  <c r="B88" i="7"/>
  <c r="A88" i="7"/>
  <c r="E87" i="7"/>
  <c r="D87" i="7"/>
  <c r="C87" i="7"/>
  <c r="B87" i="7"/>
  <c r="A87" i="7"/>
  <c r="E86" i="7"/>
  <c r="D86" i="7"/>
  <c r="C86" i="7"/>
  <c r="B86" i="7"/>
  <c r="A86" i="7"/>
  <c r="E85" i="7"/>
  <c r="D85" i="7"/>
  <c r="C85" i="7"/>
  <c r="B85" i="7"/>
  <c r="A85" i="7"/>
  <c r="E84" i="7"/>
  <c r="D84" i="7"/>
  <c r="C84" i="7"/>
  <c r="B84" i="7"/>
  <c r="A84" i="7"/>
  <c r="E83" i="7"/>
  <c r="D83" i="7"/>
  <c r="C83" i="7"/>
  <c r="B83" i="7"/>
  <c r="A83" i="7"/>
  <c r="E82" i="7"/>
  <c r="D82" i="7"/>
  <c r="C82" i="7"/>
  <c r="B82" i="7"/>
  <c r="A82" i="7"/>
  <c r="E81" i="7"/>
  <c r="D81" i="7"/>
  <c r="C81" i="7"/>
  <c r="B81" i="7"/>
  <c r="A81" i="7"/>
  <c r="E80" i="7"/>
  <c r="D80" i="7"/>
  <c r="C80" i="7"/>
  <c r="B80" i="7"/>
  <c r="A80" i="7"/>
  <c r="E79" i="7"/>
  <c r="D79" i="7"/>
  <c r="C79" i="7"/>
  <c r="B79" i="7"/>
  <c r="A79" i="7"/>
  <c r="E78" i="7"/>
  <c r="D78" i="7"/>
  <c r="C78" i="7"/>
  <c r="B78" i="7"/>
  <c r="A78" i="7"/>
  <c r="E77" i="7"/>
  <c r="D77" i="7"/>
  <c r="C77" i="7"/>
  <c r="B77" i="7"/>
  <c r="A77" i="7"/>
  <c r="E76" i="7"/>
  <c r="D76" i="7"/>
  <c r="C76" i="7"/>
  <c r="B76" i="7"/>
  <c r="A76" i="7"/>
  <c r="E75" i="7"/>
  <c r="D75" i="7"/>
  <c r="C75" i="7"/>
  <c r="B75" i="7"/>
  <c r="A75" i="7"/>
  <c r="E74" i="7"/>
  <c r="D74" i="7"/>
  <c r="C74" i="7"/>
  <c r="B74" i="7"/>
  <c r="A74" i="7"/>
  <c r="E73" i="7"/>
  <c r="D73" i="7"/>
  <c r="C73" i="7"/>
  <c r="B73" i="7"/>
  <c r="A73" i="7"/>
  <c r="E72" i="7"/>
  <c r="D72" i="7"/>
  <c r="C72" i="7"/>
  <c r="B72" i="7"/>
  <c r="A72" i="7"/>
  <c r="E71" i="7"/>
  <c r="D71" i="7"/>
  <c r="C71" i="7"/>
  <c r="B71" i="7"/>
  <c r="A71" i="7"/>
  <c r="E70" i="7"/>
  <c r="D70" i="7"/>
  <c r="C70" i="7"/>
  <c r="B70" i="7"/>
  <c r="A70" i="7"/>
  <c r="E69" i="7"/>
  <c r="D69" i="7"/>
  <c r="C69" i="7"/>
  <c r="B69" i="7"/>
  <c r="A69" i="7"/>
  <c r="E68" i="7"/>
  <c r="D68" i="7"/>
  <c r="C68" i="7"/>
  <c r="B68" i="7"/>
  <c r="A68" i="7"/>
  <c r="E67" i="7"/>
  <c r="D67" i="7"/>
  <c r="C67" i="7"/>
  <c r="B67" i="7"/>
  <c r="A67" i="7"/>
  <c r="E66" i="7"/>
  <c r="D66" i="7"/>
  <c r="C66" i="7"/>
  <c r="B66" i="7"/>
  <c r="A66" i="7"/>
  <c r="E65" i="7"/>
  <c r="D65" i="7"/>
  <c r="C65" i="7"/>
  <c r="B65" i="7"/>
  <c r="A65" i="7"/>
  <c r="E64" i="7"/>
  <c r="D64" i="7"/>
  <c r="C64" i="7"/>
  <c r="B64" i="7"/>
  <c r="A64" i="7"/>
  <c r="E63" i="7"/>
  <c r="D63" i="7"/>
  <c r="C63" i="7"/>
  <c r="B63" i="7"/>
  <c r="A63" i="7"/>
  <c r="E62" i="7"/>
  <c r="D62" i="7"/>
  <c r="C62" i="7"/>
  <c r="B62" i="7"/>
  <c r="A62" i="7"/>
  <c r="E61" i="7"/>
  <c r="D61" i="7"/>
  <c r="C61" i="7"/>
  <c r="B61" i="7"/>
  <c r="A61" i="7"/>
  <c r="E60" i="7"/>
  <c r="D60" i="7"/>
  <c r="C60" i="7"/>
  <c r="B60" i="7"/>
  <c r="A60" i="7"/>
  <c r="E59" i="7"/>
  <c r="D59" i="7"/>
  <c r="C59" i="7"/>
  <c r="B59" i="7"/>
  <c r="A59" i="7"/>
  <c r="E58" i="7"/>
  <c r="D58" i="7"/>
  <c r="C58" i="7"/>
  <c r="B58" i="7"/>
  <c r="A58" i="7"/>
  <c r="E57" i="7"/>
  <c r="D57" i="7"/>
  <c r="C57" i="7"/>
  <c r="B57" i="7"/>
  <c r="A57" i="7"/>
  <c r="E56" i="7"/>
  <c r="D56" i="7"/>
  <c r="C56" i="7"/>
  <c r="B56" i="7"/>
  <c r="A56" i="7"/>
  <c r="E55" i="7"/>
  <c r="D55" i="7"/>
  <c r="C55" i="7"/>
  <c r="B55" i="7"/>
  <c r="A55" i="7"/>
  <c r="E54" i="7"/>
  <c r="D54" i="7"/>
  <c r="C54" i="7"/>
  <c r="B54" i="7"/>
  <c r="A54" i="7"/>
  <c r="E53" i="7"/>
  <c r="D53" i="7"/>
  <c r="C53" i="7"/>
  <c r="B53" i="7"/>
  <c r="A53" i="7"/>
  <c r="E52" i="7"/>
  <c r="D52" i="7"/>
  <c r="C52" i="7"/>
  <c r="B52" i="7"/>
  <c r="A52" i="7"/>
  <c r="E51" i="7"/>
  <c r="D51" i="7"/>
  <c r="C51" i="7"/>
  <c r="B51" i="7"/>
  <c r="A51" i="7"/>
  <c r="E50" i="7"/>
  <c r="D50" i="7"/>
  <c r="C50" i="7"/>
  <c r="B50" i="7"/>
  <c r="A50" i="7"/>
  <c r="E49" i="7"/>
  <c r="D49" i="7"/>
  <c r="C49" i="7"/>
  <c r="B49" i="7"/>
  <c r="A49" i="7"/>
  <c r="E48" i="7"/>
  <c r="D48" i="7"/>
  <c r="C48" i="7"/>
  <c r="B48" i="7"/>
  <c r="A48" i="7"/>
  <c r="E47" i="7"/>
  <c r="D47" i="7"/>
  <c r="C47" i="7"/>
  <c r="B47" i="7"/>
  <c r="A47" i="7"/>
  <c r="E46" i="7"/>
  <c r="D46" i="7"/>
  <c r="C46" i="7"/>
  <c r="B46" i="7"/>
  <c r="A46" i="7"/>
  <c r="E45" i="7"/>
  <c r="D45" i="7"/>
  <c r="C45" i="7"/>
  <c r="B45" i="7"/>
  <c r="A45" i="7"/>
  <c r="E44" i="7"/>
  <c r="D44" i="7"/>
  <c r="C44" i="7"/>
  <c r="B44" i="7"/>
  <c r="A44" i="7"/>
  <c r="E43" i="7"/>
  <c r="D43" i="7"/>
  <c r="C43" i="7"/>
  <c r="B43" i="7"/>
  <c r="A43" i="7"/>
  <c r="E42" i="7"/>
  <c r="D42" i="7"/>
  <c r="C42" i="7"/>
  <c r="B42" i="7"/>
  <c r="A42" i="7"/>
  <c r="E41" i="7"/>
  <c r="D41" i="7"/>
  <c r="C41" i="7"/>
  <c r="B41" i="7"/>
  <c r="A41" i="7"/>
  <c r="E40" i="7"/>
  <c r="D40" i="7"/>
  <c r="C40" i="7"/>
  <c r="B40" i="7"/>
  <c r="A40" i="7"/>
  <c r="E39" i="7"/>
  <c r="D39" i="7"/>
  <c r="C39" i="7"/>
  <c r="B39" i="7"/>
  <c r="A39" i="7"/>
  <c r="G38" i="7"/>
  <c r="G39" i="7" s="1"/>
  <c r="G40" i="7" s="1"/>
  <c r="G41" i="7" s="1"/>
  <c r="G42" i="7" s="1"/>
  <c r="G43" i="7" s="1"/>
  <c r="F38" i="7"/>
  <c r="E38" i="7"/>
  <c r="D38" i="7"/>
  <c r="C38" i="7"/>
  <c r="B38" i="7"/>
  <c r="A38" i="7"/>
  <c r="L21" i="7"/>
  <c r="S10" i="7"/>
  <c r="F1001" i="1"/>
  <c r="G1001" i="1"/>
  <c r="H1001" i="1"/>
  <c r="I1004" i="1" s="1"/>
  <c r="J1001" i="1"/>
  <c r="K1001" i="1"/>
  <c r="M1001" i="1"/>
  <c r="F1002" i="1"/>
  <c r="G1002" i="1" s="1"/>
  <c r="H1002" i="1"/>
  <c r="J1002" i="1"/>
  <c r="K1002" i="1" s="1"/>
  <c r="M1002" i="1"/>
  <c r="F1003" i="1"/>
  <c r="G1003" i="1" s="1"/>
  <c r="H1003" i="1"/>
  <c r="I1003" i="1"/>
  <c r="J1003" i="1"/>
  <c r="M1003" i="1"/>
  <c r="F1004" i="1"/>
  <c r="G1006" i="1" s="1"/>
  <c r="H1004" i="1"/>
  <c r="I1005" i="1" s="1"/>
  <c r="J1004" i="1"/>
  <c r="M1004" i="1"/>
  <c r="F1005" i="1"/>
  <c r="G1005" i="1"/>
  <c r="H1005" i="1"/>
  <c r="J1005" i="1"/>
  <c r="K1012" i="1" s="1"/>
  <c r="M1005" i="1"/>
  <c r="F1006" i="1"/>
  <c r="G1007" i="1" s="1"/>
  <c r="H1006" i="1"/>
  <c r="I1010" i="1" s="1"/>
  <c r="J1006" i="1"/>
  <c r="M1006" i="1"/>
  <c r="F1007" i="1"/>
  <c r="H1007" i="1"/>
  <c r="J1007" i="1"/>
  <c r="K1007" i="1"/>
  <c r="M1007" i="1"/>
  <c r="F1008" i="1"/>
  <c r="G1010" i="1" s="1"/>
  <c r="H1008" i="1"/>
  <c r="J1008" i="1"/>
  <c r="K1014" i="1" s="1"/>
  <c r="M1008" i="1"/>
  <c r="F1009" i="1"/>
  <c r="G1009" i="1" s="1"/>
  <c r="H1009" i="1"/>
  <c r="I1009" i="1"/>
  <c r="J1009" i="1"/>
  <c r="M1009" i="1"/>
  <c r="F1010" i="1"/>
  <c r="G1012" i="1" s="1"/>
  <c r="H1010" i="1"/>
  <c r="I1011" i="1" s="1"/>
  <c r="J1010" i="1"/>
  <c r="M1010" i="1"/>
  <c r="F1011" i="1"/>
  <c r="G1011" i="1"/>
  <c r="H1011" i="1"/>
  <c r="J1011" i="1"/>
  <c r="K1018" i="1" s="1"/>
  <c r="M1011" i="1"/>
  <c r="F1012" i="1"/>
  <c r="G1013" i="1" s="1"/>
  <c r="H1012" i="1"/>
  <c r="I1016" i="1" s="1"/>
  <c r="J1012" i="1"/>
  <c r="M1012" i="1"/>
  <c r="F1013" i="1"/>
  <c r="H1013" i="1"/>
  <c r="J1013" i="1"/>
  <c r="K1013" i="1"/>
  <c r="M1013" i="1"/>
  <c r="F1014" i="1"/>
  <c r="G1015" i="1" s="1"/>
  <c r="H1014" i="1"/>
  <c r="J1014" i="1"/>
  <c r="K1020" i="1" s="1"/>
  <c r="M1014" i="1"/>
  <c r="F1015" i="1"/>
  <c r="H1015" i="1"/>
  <c r="I1015" i="1"/>
  <c r="J1015" i="1"/>
  <c r="M1015" i="1"/>
  <c r="F1016" i="1"/>
  <c r="G1018" i="1" s="1"/>
  <c r="H1016" i="1"/>
  <c r="I1017" i="1" s="1"/>
  <c r="J1016" i="1"/>
  <c r="M1016" i="1"/>
  <c r="F1017" i="1"/>
  <c r="G1017" i="1"/>
  <c r="H1017" i="1"/>
  <c r="J1017" i="1"/>
  <c r="K1024" i="1" s="1"/>
  <c r="M1017" i="1"/>
  <c r="F1018" i="1"/>
  <c r="G1019" i="1" s="1"/>
  <c r="H1018" i="1"/>
  <c r="I1022" i="1" s="1"/>
  <c r="J1018" i="1"/>
  <c r="M1018" i="1"/>
  <c r="F1019" i="1"/>
  <c r="H1019" i="1"/>
  <c r="J1019" i="1"/>
  <c r="K1019" i="1"/>
  <c r="M1019" i="1"/>
  <c r="F1020" i="1"/>
  <c r="G1022" i="1" s="1"/>
  <c r="H1020" i="1"/>
  <c r="J1020" i="1"/>
  <c r="K1026" i="1" s="1"/>
  <c r="M1020" i="1"/>
  <c r="F1021" i="1"/>
  <c r="G1021" i="1"/>
  <c r="H1021" i="1"/>
  <c r="I1021" i="1"/>
  <c r="J1021" i="1"/>
  <c r="M1021" i="1"/>
  <c r="F1022" i="1"/>
  <c r="G1024" i="1" s="1"/>
  <c r="H1022" i="1"/>
  <c r="I1023" i="1" s="1"/>
  <c r="J1022" i="1"/>
  <c r="M1022" i="1"/>
  <c r="F1023" i="1"/>
  <c r="G1023" i="1"/>
  <c r="H1023" i="1"/>
  <c r="J1023" i="1"/>
  <c r="K1030" i="1" s="1"/>
  <c r="M1023" i="1"/>
  <c r="F1024" i="1"/>
  <c r="G1025" i="1" s="1"/>
  <c r="H1024" i="1"/>
  <c r="I1028" i="1" s="1"/>
  <c r="J1024" i="1"/>
  <c r="M1024" i="1"/>
  <c r="F1025" i="1"/>
  <c r="H1025" i="1"/>
  <c r="J1025" i="1"/>
  <c r="K1025" i="1"/>
  <c r="M1025" i="1"/>
  <c r="F1026" i="1"/>
  <c r="G1028" i="1" s="1"/>
  <c r="H1026" i="1"/>
  <c r="J1026" i="1"/>
  <c r="K1032" i="1" s="1"/>
  <c r="M1026" i="1"/>
  <c r="F1027" i="1"/>
  <c r="G1027" i="1"/>
  <c r="H1027" i="1"/>
  <c r="I1027" i="1"/>
  <c r="J1027" i="1"/>
  <c r="M1027" i="1"/>
  <c r="F1028" i="1"/>
  <c r="G1030" i="1" s="1"/>
  <c r="H1028" i="1"/>
  <c r="I1029" i="1" s="1"/>
  <c r="J1028" i="1"/>
  <c r="M1028" i="1"/>
  <c r="F1029" i="1"/>
  <c r="G1029" i="1"/>
  <c r="H1029" i="1"/>
  <c r="J1029" i="1"/>
  <c r="K1036" i="1" s="1"/>
  <c r="M1029" i="1"/>
  <c r="F1030" i="1"/>
  <c r="G1031" i="1" s="1"/>
  <c r="H1030" i="1"/>
  <c r="I1034" i="1" s="1"/>
  <c r="J1030" i="1"/>
  <c r="M1030" i="1"/>
  <c r="F1031" i="1"/>
  <c r="H1031" i="1"/>
  <c r="J1031" i="1"/>
  <c r="K1031" i="1"/>
  <c r="M1031" i="1"/>
  <c r="F1032" i="1"/>
  <c r="G1034" i="1" s="1"/>
  <c r="H1032" i="1"/>
  <c r="J1032" i="1"/>
  <c r="K1038" i="1" s="1"/>
  <c r="M1032" i="1"/>
  <c r="F1033" i="1"/>
  <c r="G1033" i="1"/>
  <c r="H1033" i="1"/>
  <c r="I1033" i="1"/>
  <c r="J1033" i="1"/>
  <c r="M1033" i="1"/>
  <c r="F1034" i="1"/>
  <c r="G1036" i="1" s="1"/>
  <c r="H1034" i="1"/>
  <c r="I1035" i="1" s="1"/>
  <c r="J1034" i="1"/>
  <c r="M1034" i="1"/>
  <c r="F1035" i="1"/>
  <c r="G1035" i="1"/>
  <c r="H1035" i="1"/>
  <c r="J1035" i="1"/>
  <c r="K1042" i="1" s="1"/>
  <c r="M1035" i="1"/>
  <c r="F1036" i="1"/>
  <c r="G1037" i="1" s="1"/>
  <c r="H1036" i="1"/>
  <c r="I1040" i="1" s="1"/>
  <c r="J1036" i="1"/>
  <c r="M1036" i="1"/>
  <c r="F1037" i="1"/>
  <c r="H1037" i="1"/>
  <c r="J1037" i="1"/>
  <c r="M1037" i="1"/>
  <c r="F1038" i="1"/>
  <c r="G1040" i="1" s="1"/>
  <c r="H1038" i="1"/>
  <c r="J1038" i="1"/>
  <c r="K1044" i="1" s="1"/>
  <c r="M1038" i="1"/>
  <c r="F1039" i="1"/>
  <c r="G1039" i="1"/>
  <c r="H1039" i="1"/>
  <c r="I1039" i="1"/>
  <c r="J1039" i="1"/>
  <c r="M1039" i="1"/>
  <c r="F1040" i="1"/>
  <c r="G1042" i="1" s="1"/>
  <c r="H1040" i="1"/>
  <c r="I1041" i="1" s="1"/>
  <c r="J1040" i="1"/>
  <c r="M1040" i="1"/>
  <c r="F1041" i="1"/>
  <c r="G1041" i="1"/>
  <c r="H1041" i="1"/>
  <c r="J1041" i="1"/>
  <c r="K1048" i="1" s="1"/>
  <c r="M1041" i="1"/>
  <c r="F1042" i="1"/>
  <c r="G1043" i="1" s="1"/>
  <c r="H1042" i="1"/>
  <c r="I1046" i="1" s="1"/>
  <c r="J1042" i="1"/>
  <c r="M1042" i="1"/>
  <c r="F1043" i="1"/>
  <c r="H1043" i="1"/>
  <c r="J1043" i="1"/>
  <c r="K1043" i="1"/>
  <c r="M1043" i="1"/>
  <c r="F1044" i="1"/>
  <c r="G1046" i="1" s="1"/>
  <c r="H1044" i="1"/>
  <c r="J1044" i="1"/>
  <c r="K1050" i="1" s="1"/>
  <c r="M1044" i="1"/>
  <c r="F1045" i="1"/>
  <c r="G1045" i="1"/>
  <c r="H1045" i="1"/>
  <c r="I1045" i="1"/>
  <c r="J1045" i="1"/>
  <c r="M1045" i="1"/>
  <c r="F1046" i="1"/>
  <c r="G1048" i="1" s="1"/>
  <c r="H1046" i="1"/>
  <c r="I1047" i="1" s="1"/>
  <c r="J1046" i="1"/>
  <c r="M1046" i="1"/>
  <c r="F1047" i="1"/>
  <c r="G1047" i="1"/>
  <c r="H1047" i="1"/>
  <c r="J1047" i="1"/>
  <c r="K1054" i="1" s="1"/>
  <c r="M1047" i="1"/>
  <c r="F1048" i="1"/>
  <c r="G1049" i="1" s="1"/>
  <c r="H1048" i="1"/>
  <c r="I1052" i="1" s="1"/>
  <c r="J1048" i="1"/>
  <c r="M1048" i="1"/>
  <c r="F1049" i="1"/>
  <c r="H1049" i="1"/>
  <c r="J1049" i="1"/>
  <c r="K1049" i="1"/>
  <c r="M1049" i="1"/>
  <c r="F1050" i="1"/>
  <c r="G1052" i="1" s="1"/>
  <c r="H1050" i="1"/>
  <c r="J1050" i="1"/>
  <c r="K1052" i="1" s="1"/>
  <c r="M1050" i="1"/>
  <c r="F1051" i="1"/>
  <c r="G1051" i="1"/>
  <c r="H1051" i="1"/>
  <c r="I1051" i="1"/>
  <c r="J1051" i="1"/>
  <c r="M1051" i="1"/>
  <c r="F1052" i="1"/>
  <c r="G1054" i="1" s="1"/>
  <c r="H1052" i="1"/>
  <c r="I1053" i="1" s="1"/>
  <c r="J1052" i="1"/>
  <c r="M1052" i="1"/>
  <c r="F1053" i="1"/>
  <c r="G1053" i="1"/>
  <c r="H1053" i="1"/>
  <c r="J1053" i="1"/>
  <c r="M1053" i="1"/>
  <c r="F1054" i="1"/>
  <c r="H1054" i="1"/>
  <c r="J1054" i="1"/>
  <c r="M1054" i="1"/>
  <c r="F48" i="1"/>
  <c r="F49" i="1"/>
  <c r="F50" i="1"/>
  <c r="F51" i="1"/>
  <c r="F52" i="1"/>
  <c r="F53" i="1"/>
  <c r="G54" i="1" s="1"/>
  <c r="F54" i="1"/>
  <c r="F55" i="1"/>
  <c r="F56" i="1"/>
  <c r="F57" i="1"/>
  <c r="F58" i="1"/>
  <c r="F59" i="1"/>
  <c r="G61" i="1" s="1"/>
  <c r="F60" i="1"/>
  <c r="F61" i="1"/>
  <c r="F62" i="1"/>
  <c r="F63" i="1"/>
  <c r="F64" i="1"/>
  <c r="F65" i="1"/>
  <c r="G67" i="1" s="1"/>
  <c r="F66" i="1"/>
  <c r="F67" i="1"/>
  <c r="F68" i="1"/>
  <c r="F69" i="1"/>
  <c r="F70" i="1"/>
  <c r="F71" i="1"/>
  <c r="G73" i="1" s="1"/>
  <c r="F72" i="1"/>
  <c r="F73" i="1"/>
  <c r="F74" i="1"/>
  <c r="F75" i="1"/>
  <c r="F76" i="1"/>
  <c r="F77" i="1"/>
  <c r="G79" i="1" s="1"/>
  <c r="F78" i="1"/>
  <c r="F79" i="1"/>
  <c r="F80" i="1"/>
  <c r="F81" i="1"/>
  <c r="F82" i="1"/>
  <c r="F83" i="1"/>
  <c r="G85" i="1" s="1"/>
  <c r="F84" i="1"/>
  <c r="F85" i="1"/>
  <c r="F86" i="1"/>
  <c r="F87" i="1"/>
  <c r="F88" i="1"/>
  <c r="F89" i="1"/>
  <c r="G91" i="1" s="1"/>
  <c r="F90" i="1"/>
  <c r="F91" i="1"/>
  <c r="F92" i="1"/>
  <c r="F93" i="1"/>
  <c r="F94" i="1"/>
  <c r="F95" i="1"/>
  <c r="G97" i="1" s="1"/>
  <c r="F96" i="1"/>
  <c r="F97" i="1"/>
  <c r="F98" i="1"/>
  <c r="F99" i="1"/>
  <c r="F100" i="1"/>
  <c r="F101" i="1"/>
  <c r="G102" i="1" s="1"/>
  <c r="F102" i="1"/>
  <c r="F103" i="1"/>
  <c r="F104" i="1"/>
  <c r="F105" i="1"/>
  <c r="F106" i="1"/>
  <c r="F107" i="1"/>
  <c r="G108" i="1" s="1"/>
  <c r="F108" i="1"/>
  <c r="F109" i="1"/>
  <c r="F110" i="1"/>
  <c r="F111" i="1"/>
  <c r="F112" i="1"/>
  <c r="F113" i="1"/>
  <c r="G114" i="1" s="1"/>
  <c r="F114" i="1"/>
  <c r="F115" i="1"/>
  <c r="F116" i="1"/>
  <c r="F117" i="1"/>
  <c r="F118" i="1"/>
  <c r="F119" i="1"/>
  <c r="G119" i="1" s="1"/>
  <c r="F120" i="1"/>
  <c r="F121" i="1"/>
  <c r="F122" i="1"/>
  <c r="F123" i="1"/>
  <c r="F124" i="1"/>
  <c r="F125" i="1"/>
  <c r="G125" i="1" s="1"/>
  <c r="F126" i="1"/>
  <c r="F127" i="1"/>
  <c r="F128" i="1"/>
  <c r="F129" i="1"/>
  <c r="F130" i="1"/>
  <c r="F131" i="1"/>
  <c r="G131" i="1" s="1"/>
  <c r="F132" i="1"/>
  <c r="F133" i="1"/>
  <c r="F134" i="1"/>
  <c r="F135" i="1"/>
  <c r="F136" i="1"/>
  <c r="F137" i="1"/>
  <c r="G137" i="1" s="1"/>
  <c r="F138" i="1"/>
  <c r="F139" i="1"/>
  <c r="F140" i="1"/>
  <c r="F141" i="1"/>
  <c r="F142" i="1"/>
  <c r="F143" i="1"/>
  <c r="G143" i="1" s="1"/>
  <c r="F144" i="1"/>
  <c r="F145" i="1"/>
  <c r="F146" i="1"/>
  <c r="F147" i="1"/>
  <c r="F148" i="1"/>
  <c r="F149" i="1"/>
  <c r="G149" i="1" s="1"/>
  <c r="F150" i="1"/>
  <c r="F151" i="1"/>
  <c r="F152" i="1"/>
  <c r="F153" i="1"/>
  <c r="F154" i="1"/>
  <c r="F155" i="1"/>
  <c r="G155" i="1" s="1"/>
  <c r="F156" i="1"/>
  <c r="F157" i="1"/>
  <c r="F158" i="1"/>
  <c r="F159" i="1"/>
  <c r="F160" i="1"/>
  <c r="F161" i="1"/>
  <c r="G161" i="1" s="1"/>
  <c r="F162" i="1"/>
  <c r="F163" i="1"/>
  <c r="F164" i="1"/>
  <c r="F165" i="1"/>
  <c r="F166" i="1"/>
  <c r="F167" i="1"/>
  <c r="G167" i="1" s="1"/>
  <c r="F168" i="1"/>
  <c r="F169" i="1"/>
  <c r="F170" i="1"/>
  <c r="F171" i="1"/>
  <c r="F172" i="1"/>
  <c r="F173" i="1"/>
  <c r="G173" i="1" s="1"/>
  <c r="F174" i="1"/>
  <c r="F175" i="1"/>
  <c r="F176" i="1"/>
  <c r="F177" i="1"/>
  <c r="F178" i="1"/>
  <c r="F179" i="1"/>
  <c r="G179" i="1" s="1"/>
  <c r="F180" i="1"/>
  <c r="F181" i="1"/>
  <c r="F182" i="1"/>
  <c r="F183" i="1"/>
  <c r="F184" i="1"/>
  <c r="F185" i="1"/>
  <c r="G185" i="1" s="1"/>
  <c r="F186" i="1"/>
  <c r="F187" i="1"/>
  <c r="F188" i="1"/>
  <c r="F189" i="1"/>
  <c r="F190" i="1"/>
  <c r="F191" i="1"/>
  <c r="G191" i="1" s="1"/>
  <c r="F192" i="1"/>
  <c r="F193" i="1"/>
  <c r="F194" i="1"/>
  <c r="F195" i="1"/>
  <c r="F196" i="1"/>
  <c r="F197" i="1"/>
  <c r="G197" i="1" s="1"/>
  <c r="F198" i="1"/>
  <c r="F199" i="1"/>
  <c r="F200" i="1"/>
  <c r="F201" i="1"/>
  <c r="F202" i="1"/>
  <c r="F203" i="1"/>
  <c r="G203" i="1" s="1"/>
  <c r="F204" i="1"/>
  <c r="F205" i="1"/>
  <c r="F206" i="1"/>
  <c r="F207" i="1"/>
  <c r="F208" i="1"/>
  <c r="F209" i="1"/>
  <c r="G209" i="1" s="1"/>
  <c r="F210" i="1"/>
  <c r="F211" i="1"/>
  <c r="F212" i="1"/>
  <c r="F213" i="1"/>
  <c r="F214" i="1"/>
  <c r="F215" i="1"/>
  <c r="G216" i="1" s="1"/>
  <c r="F216" i="1"/>
  <c r="F217" i="1"/>
  <c r="F218" i="1"/>
  <c r="F219" i="1"/>
  <c r="F220" i="1"/>
  <c r="F221" i="1"/>
  <c r="G222" i="1" s="1"/>
  <c r="F222" i="1"/>
  <c r="F223" i="1"/>
  <c r="F224" i="1"/>
  <c r="F225" i="1"/>
  <c r="F226" i="1"/>
  <c r="F227" i="1"/>
  <c r="G227" i="1" s="1"/>
  <c r="F228" i="1"/>
  <c r="F229" i="1"/>
  <c r="F230" i="1"/>
  <c r="F231" i="1"/>
  <c r="F232" i="1"/>
  <c r="F233" i="1"/>
  <c r="G234" i="1" s="1"/>
  <c r="F234" i="1"/>
  <c r="F235" i="1"/>
  <c r="F236" i="1"/>
  <c r="F237" i="1"/>
  <c r="F238" i="1"/>
  <c r="F239" i="1"/>
  <c r="G241" i="1" s="1"/>
  <c r="F240" i="1"/>
  <c r="F241" i="1"/>
  <c r="F242" i="1"/>
  <c r="F243" i="1"/>
  <c r="F244" i="1"/>
  <c r="F245" i="1"/>
  <c r="G246" i="1" s="1"/>
  <c r="F246" i="1"/>
  <c r="F247" i="1"/>
  <c r="F248" i="1"/>
  <c r="F249" i="1"/>
  <c r="F250" i="1"/>
  <c r="F251" i="1"/>
  <c r="G253" i="1" s="1"/>
  <c r="F252" i="1"/>
  <c r="F253" i="1"/>
  <c r="F254" i="1"/>
  <c r="F255" i="1"/>
  <c r="F256" i="1"/>
  <c r="F257" i="1"/>
  <c r="F258" i="1"/>
  <c r="F259" i="1"/>
  <c r="F260" i="1"/>
  <c r="F261" i="1"/>
  <c r="F262" i="1"/>
  <c r="F263" i="1"/>
  <c r="G264" i="1" s="1"/>
  <c r="F264" i="1"/>
  <c r="F265" i="1"/>
  <c r="F266" i="1"/>
  <c r="F267" i="1"/>
  <c r="F268" i="1"/>
  <c r="F269" i="1"/>
  <c r="F270" i="1"/>
  <c r="F271" i="1"/>
  <c r="F272" i="1"/>
  <c r="F273" i="1"/>
  <c r="F274" i="1"/>
  <c r="F275" i="1"/>
  <c r="F276" i="1"/>
  <c r="F277" i="1"/>
  <c r="F278" i="1"/>
  <c r="F279" i="1"/>
  <c r="F280" i="1"/>
  <c r="F281" i="1"/>
  <c r="G282" i="1" s="1"/>
  <c r="F282" i="1"/>
  <c r="F283" i="1"/>
  <c r="F284" i="1"/>
  <c r="F285" i="1"/>
  <c r="F286" i="1"/>
  <c r="F287" i="1"/>
  <c r="G288" i="1" s="1"/>
  <c r="F288" i="1"/>
  <c r="F289" i="1"/>
  <c r="F290" i="1"/>
  <c r="F291" i="1"/>
  <c r="F292" i="1"/>
  <c r="F293" i="1"/>
  <c r="G294" i="1" s="1"/>
  <c r="F294" i="1"/>
  <c r="F295" i="1"/>
  <c r="F296" i="1"/>
  <c r="F297" i="1"/>
  <c r="F298" i="1"/>
  <c r="F299" i="1"/>
  <c r="G300" i="1" s="1"/>
  <c r="F300" i="1"/>
  <c r="F301" i="1"/>
  <c r="F302" i="1"/>
  <c r="F303" i="1"/>
  <c r="F304" i="1"/>
  <c r="F305" i="1"/>
  <c r="F306" i="1"/>
  <c r="F307" i="1"/>
  <c r="F308" i="1"/>
  <c r="F309" i="1"/>
  <c r="F310" i="1"/>
  <c r="F311" i="1"/>
  <c r="F312" i="1"/>
  <c r="F313" i="1"/>
  <c r="F314" i="1"/>
  <c r="F315" i="1"/>
  <c r="F316" i="1"/>
  <c r="F317" i="1"/>
  <c r="G318" i="1" s="1"/>
  <c r="F318" i="1"/>
  <c r="F319" i="1"/>
  <c r="F320" i="1"/>
  <c r="F321" i="1"/>
  <c r="F322" i="1"/>
  <c r="F323" i="1"/>
  <c r="G324" i="1" s="1"/>
  <c r="F324" i="1"/>
  <c r="F325" i="1"/>
  <c r="F326" i="1"/>
  <c r="F327" i="1"/>
  <c r="F328" i="1"/>
  <c r="F329" i="1"/>
  <c r="G330" i="1" s="1"/>
  <c r="F330" i="1"/>
  <c r="F331" i="1"/>
  <c r="F332" i="1"/>
  <c r="F333" i="1"/>
  <c r="F334" i="1"/>
  <c r="F335" i="1"/>
  <c r="G336" i="1" s="1"/>
  <c r="F336" i="1"/>
  <c r="F337" i="1"/>
  <c r="F338" i="1"/>
  <c r="F339" i="1"/>
  <c r="F340" i="1"/>
  <c r="F341" i="1"/>
  <c r="F342" i="1"/>
  <c r="F343" i="1"/>
  <c r="F344" i="1"/>
  <c r="F345" i="1"/>
  <c r="F346" i="1"/>
  <c r="F347" i="1"/>
  <c r="G347" i="1" s="1"/>
  <c r="F348" i="1"/>
  <c r="F349" i="1"/>
  <c r="F350" i="1"/>
  <c r="F351" i="1"/>
  <c r="F352" i="1"/>
  <c r="F353" i="1"/>
  <c r="G353" i="1" s="1"/>
  <c r="F354" i="1"/>
  <c r="F355" i="1"/>
  <c r="F356" i="1"/>
  <c r="F357" i="1"/>
  <c r="F358" i="1"/>
  <c r="F359" i="1"/>
  <c r="G359" i="1" s="1"/>
  <c r="F360" i="1"/>
  <c r="F361" i="1"/>
  <c r="F362" i="1"/>
  <c r="F363" i="1"/>
  <c r="F364" i="1"/>
  <c r="F365" i="1"/>
  <c r="G366" i="1" s="1"/>
  <c r="F366" i="1"/>
  <c r="F367" i="1"/>
  <c r="F368" i="1"/>
  <c r="F369" i="1"/>
  <c r="F370" i="1"/>
  <c r="F371" i="1"/>
  <c r="G373" i="1" s="1"/>
  <c r="F372" i="1"/>
  <c r="F373" i="1"/>
  <c r="F374" i="1"/>
  <c r="F375" i="1"/>
  <c r="F376" i="1"/>
  <c r="F377" i="1"/>
  <c r="G378" i="1" s="1"/>
  <c r="F378" i="1"/>
  <c r="F379" i="1"/>
  <c r="F380" i="1"/>
  <c r="F381" i="1"/>
  <c r="F382" i="1"/>
  <c r="F383" i="1"/>
  <c r="F384" i="1"/>
  <c r="F385" i="1"/>
  <c r="F386" i="1"/>
  <c r="F387" i="1"/>
  <c r="F388" i="1"/>
  <c r="F389" i="1"/>
  <c r="G389" i="1" s="1"/>
  <c r="F390" i="1"/>
  <c r="F391" i="1"/>
  <c r="F392" i="1"/>
  <c r="F393" i="1"/>
  <c r="F394" i="1"/>
  <c r="F395" i="1"/>
  <c r="G396" i="1" s="1"/>
  <c r="F396" i="1"/>
  <c r="F397" i="1"/>
  <c r="F398" i="1"/>
  <c r="F399" i="1"/>
  <c r="F400" i="1"/>
  <c r="F401" i="1"/>
  <c r="G402" i="1" s="1"/>
  <c r="F402" i="1"/>
  <c r="F403" i="1"/>
  <c r="F404" i="1"/>
  <c r="F405" i="1"/>
  <c r="F406" i="1"/>
  <c r="F407" i="1"/>
  <c r="G408" i="1" s="1"/>
  <c r="F408" i="1"/>
  <c r="F409" i="1"/>
  <c r="F410" i="1"/>
  <c r="F411" i="1"/>
  <c r="F412" i="1"/>
  <c r="F413" i="1"/>
  <c r="G415" i="1" s="1"/>
  <c r="F414" i="1"/>
  <c r="F415" i="1"/>
  <c r="F416" i="1"/>
  <c r="F417" i="1"/>
  <c r="F418" i="1"/>
  <c r="F419" i="1"/>
  <c r="G420" i="1" s="1"/>
  <c r="F420" i="1"/>
  <c r="F421" i="1"/>
  <c r="F422" i="1"/>
  <c r="F423" i="1"/>
  <c r="F424" i="1"/>
  <c r="F425" i="1"/>
  <c r="G427" i="1" s="1"/>
  <c r="F426" i="1"/>
  <c r="F427" i="1"/>
  <c r="F428" i="1"/>
  <c r="F429" i="1"/>
  <c r="F430" i="1"/>
  <c r="F431" i="1"/>
  <c r="G432" i="1" s="1"/>
  <c r="F432" i="1"/>
  <c r="F433" i="1"/>
  <c r="F434" i="1"/>
  <c r="F435" i="1"/>
  <c r="F436" i="1"/>
  <c r="F437" i="1"/>
  <c r="G437" i="1" s="1"/>
  <c r="F438" i="1"/>
  <c r="F439" i="1"/>
  <c r="F440" i="1"/>
  <c r="F441" i="1"/>
  <c r="F442" i="1"/>
  <c r="F443" i="1"/>
  <c r="G443" i="1" s="1"/>
  <c r="F444" i="1"/>
  <c r="F445" i="1"/>
  <c r="F446" i="1"/>
  <c r="F447" i="1"/>
  <c r="F448" i="1"/>
  <c r="F449" i="1"/>
  <c r="G451" i="1" s="1"/>
  <c r="F450" i="1"/>
  <c r="F451" i="1"/>
  <c r="F452" i="1"/>
  <c r="F453" i="1"/>
  <c r="F454" i="1"/>
  <c r="F455" i="1"/>
  <c r="G456" i="1" s="1"/>
  <c r="F456" i="1"/>
  <c r="F457" i="1"/>
  <c r="F458" i="1"/>
  <c r="F459" i="1"/>
  <c r="F460" i="1"/>
  <c r="F461" i="1"/>
  <c r="G462" i="1" s="1"/>
  <c r="F462" i="1"/>
  <c r="F463" i="1"/>
  <c r="F464" i="1"/>
  <c r="F465" i="1"/>
  <c r="F466" i="1"/>
  <c r="F467" i="1"/>
  <c r="G467" i="1" s="1"/>
  <c r="F468" i="1"/>
  <c r="F469" i="1"/>
  <c r="F470" i="1"/>
  <c r="F471" i="1"/>
  <c r="F472" i="1"/>
  <c r="F473" i="1"/>
  <c r="G473" i="1" s="1"/>
  <c r="F474" i="1"/>
  <c r="F475" i="1"/>
  <c r="F476" i="1"/>
  <c r="F477" i="1"/>
  <c r="F478" i="1"/>
  <c r="F479" i="1"/>
  <c r="G479" i="1" s="1"/>
  <c r="F480" i="1"/>
  <c r="F481" i="1"/>
  <c r="F482" i="1"/>
  <c r="F483" i="1"/>
  <c r="F484" i="1"/>
  <c r="F485" i="1"/>
  <c r="G487" i="1" s="1"/>
  <c r="F486" i="1"/>
  <c r="F487" i="1"/>
  <c r="F488" i="1"/>
  <c r="F489" i="1"/>
  <c r="F490" i="1"/>
  <c r="F491" i="1"/>
  <c r="G492" i="1" s="1"/>
  <c r="F492" i="1"/>
  <c r="F493" i="1"/>
  <c r="F494" i="1"/>
  <c r="F495" i="1"/>
  <c r="F496" i="1"/>
  <c r="F497" i="1"/>
  <c r="G498" i="1" s="1"/>
  <c r="F498" i="1"/>
  <c r="F499" i="1"/>
  <c r="F500" i="1"/>
  <c r="F501" i="1"/>
  <c r="F502" i="1"/>
  <c r="F503" i="1"/>
  <c r="G503" i="1" s="1"/>
  <c r="F504" i="1"/>
  <c r="F505" i="1"/>
  <c r="F506" i="1"/>
  <c r="F507" i="1"/>
  <c r="F508" i="1"/>
  <c r="F509" i="1"/>
  <c r="G509" i="1" s="1"/>
  <c r="F510" i="1"/>
  <c r="F511" i="1"/>
  <c r="F512" i="1"/>
  <c r="F513" i="1"/>
  <c r="F514" i="1"/>
  <c r="F515" i="1"/>
  <c r="G515" i="1" s="1"/>
  <c r="F516" i="1"/>
  <c r="F517" i="1"/>
  <c r="F518" i="1"/>
  <c r="F519" i="1"/>
  <c r="F520" i="1"/>
  <c r="F521" i="1"/>
  <c r="G523" i="1" s="1"/>
  <c r="F522" i="1"/>
  <c r="F523" i="1"/>
  <c r="F524" i="1"/>
  <c r="F525" i="1"/>
  <c r="F526" i="1"/>
  <c r="F527" i="1"/>
  <c r="G528" i="1" s="1"/>
  <c r="F528" i="1"/>
  <c r="F529" i="1"/>
  <c r="F530" i="1"/>
  <c r="F531" i="1"/>
  <c r="F532" i="1"/>
  <c r="F533" i="1"/>
  <c r="G534" i="1" s="1"/>
  <c r="F534" i="1"/>
  <c r="F535" i="1"/>
  <c r="F536" i="1"/>
  <c r="F537" i="1"/>
  <c r="F538" i="1"/>
  <c r="F539" i="1"/>
  <c r="G539" i="1" s="1"/>
  <c r="F540" i="1"/>
  <c r="F541" i="1"/>
  <c r="F542" i="1"/>
  <c r="F543" i="1"/>
  <c r="F544" i="1"/>
  <c r="F545" i="1"/>
  <c r="G545" i="1" s="1"/>
  <c r="F546" i="1"/>
  <c r="F547" i="1"/>
  <c r="F548" i="1"/>
  <c r="F549" i="1"/>
  <c r="F550" i="1"/>
  <c r="F551" i="1"/>
  <c r="G551" i="1" s="1"/>
  <c r="F552" i="1"/>
  <c r="F553" i="1"/>
  <c r="F554" i="1"/>
  <c r="F555" i="1"/>
  <c r="F556" i="1"/>
  <c r="F557" i="1"/>
  <c r="G559" i="1" s="1"/>
  <c r="F558" i="1"/>
  <c r="F559" i="1"/>
  <c r="F560" i="1"/>
  <c r="F561" i="1"/>
  <c r="F562" i="1"/>
  <c r="F563" i="1"/>
  <c r="G564" i="1" s="1"/>
  <c r="F564" i="1"/>
  <c r="F565" i="1"/>
  <c r="F566" i="1"/>
  <c r="F567" i="1"/>
  <c r="F568" i="1"/>
  <c r="F569" i="1"/>
  <c r="G570" i="1" s="1"/>
  <c r="F570" i="1"/>
  <c r="F571" i="1"/>
  <c r="F572" i="1"/>
  <c r="F573" i="1"/>
  <c r="F574" i="1"/>
  <c r="F575" i="1"/>
  <c r="G575" i="1" s="1"/>
  <c r="F576" i="1"/>
  <c r="F577" i="1"/>
  <c r="F578" i="1"/>
  <c r="F579" i="1"/>
  <c r="F580" i="1"/>
  <c r="F581" i="1"/>
  <c r="G581" i="1" s="1"/>
  <c r="F582" i="1"/>
  <c r="F583" i="1"/>
  <c r="F584" i="1"/>
  <c r="F585" i="1"/>
  <c r="F586" i="1"/>
  <c r="F587" i="1"/>
  <c r="G587" i="1" s="1"/>
  <c r="F588" i="1"/>
  <c r="F589" i="1"/>
  <c r="F590" i="1"/>
  <c r="F591" i="1"/>
  <c r="F592" i="1"/>
  <c r="F593" i="1"/>
  <c r="G595" i="1" s="1"/>
  <c r="F594" i="1"/>
  <c r="F595" i="1"/>
  <c r="F596" i="1"/>
  <c r="F597" i="1"/>
  <c r="F598" i="1"/>
  <c r="F599" i="1"/>
  <c r="G600" i="1" s="1"/>
  <c r="F600" i="1"/>
  <c r="F601" i="1"/>
  <c r="F602" i="1"/>
  <c r="F603" i="1"/>
  <c r="F604" i="1"/>
  <c r="F605" i="1"/>
  <c r="F606" i="1"/>
  <c r="F607" i="1"/>
  <c r="F608" i="1"/>
  <c r="F609" i="1"/>
  <c r="F610" i="1"/>
  <c r="F611" i="1"/>
  <c r="G611" i="1" s="1"/>
  <c r="F612" i="1"/>
  <c r="F613" i="1"/>
  <c r="F614" i="1"/>
  <c r="F615" i="1"/>
  <c r="F616" i="1"/>
  <c r="F617" i="1"/>
  <c r="G619" i="1" s="1"/>
  <c r="F618" i="1"/>
  <c r="F619" i="1"/>
  <c r="F620" i="1"/>
  <c r="F621" i="1"/>
  <c r="F622" i="1"/>
  <c r="F623" i="1"/>
  <c r="G623" i="1" s="1"/>
  <c r="F624" i="1"/>
  <c r="F625" i="1"/>
  <c r="F626" i="1"/>
  <c r="F627" i="1"/>
  <c r="F628" i="1"/>
  <c r="F629" i="1"/>
  <c r="G629" i="1" s="1"/>
  <c r="F630" i="1"/>
  <c r="F631" i="1"/>
  <c r="F632" i="1"/>
  <c r="F633" i="1"/>
  <c r="F634" i="1"/>
  <c r="F635" i="1"/>
  <c r="G636" i="1" s="1"/>
  <c r="F636" i="1"/>
  <c r="F637" i="1"/>
  <c r="F638" i="1"/>
  <c r="F639" i="1"/>
  <c r="F640" i="1"/>
  <c r="F641" i="1"/>
  <c r="G641" i="1" s="1"/>
  <c r="F642" i="1"/>
  <c r="F643" i="1"/>
  <c r="F644" i="1"/>
  <c r="F645" i="1"/>
  <c r="F646" i="1"/>
  <c r="F647" i="1"/>
  <c r="G648" i="1" s="1"/>
  <c r="F648" i="1"/>
  <c r="F649" i="1"/>
  <c r="F650" i="1"/>
  <c r="F651" i="1"/>
  <c r="F652" i="1"/>
  <c r="F653" i="1"/>
  <c r="G653" i="1" s="1"/>
  <c r="F654" i="1"/>
  <c r="F655" i="1"/>
  <c r="F656" i="1"/>
  <c r="F657" i="1"/>
  <c r="F658" i="1"/>
  <c r="F659" i="1"/>
  <c r="G659" i="1" s="1"/>
  <c r="F660" i="1"/>
  <c r="F661" i="1"/>
  <c r="F662" i="1"/>
  <c r="F663" i="1"/>
  <c r="F664" i="1"/>
  <c r="F665" i="1"/>
  <c r="G667" i="1" s="1"/>
  <c r="F666" i="1"/>
  <c r="F667" i="1"/>
  <c r="F668" i="1"/>
  <c r="F669" i="1"/>
  <c r="F670" i="1"/>
  <c r="F671" i="1"/>
  <c r="G673" i="1" s="1"/>
  <c r="F672" i="1"/>
  <c r="F673" i="1"/>
  <c r="F674" i="1"/>
  <c r="F675" i="1"/>
  <c r="F676" i="1"/>
  <c r="F677" i="1"/>
  <c r="G677" i="1" s="1"/>
  <c r="F678" i="1"/>
  <c r="F679" i="1"/>
  <c r="F680" i="1"/>
  <c r="F681" i="1"/>
  <c r="F682" i="1"/>
  <c r="F683" i="1"/>
  <c r="G683" i="1" s="1"/>
  <c r="F684" i="1"/>
  <c r="F685" i="1"/>
  <c r="F686" i="1"/>
  <c r="F687" i="1"/>
  <c r="F688" i="1"/>
  <c r="F689" i="1"/>
  <c r="G689" i="1" s="1"/>
  <c r="F690" i="1"/>
  <c r="F691" i="1"/>
  <c r="F692" i="1"/>
  <c r="F693" i="1"/>
  <c r="F694" i="1"/>
  <c r="F695" i="1"/>
  <c r="G695" i="1" s="1"/>
  <c r="F696" i="1"/>
  <c r="F697" i="1"/>
  <c r="F698" i="1"/>
  <c r="F699" i="1"/>
  <c r="F700" i="1"/>
  <c r="F701" i="1"/>
  <c r="G701" i="1" s="1"/>
  <c r="F702" i="1"/>
  <c r="F703" i="1"/>
  <c r="F704" i="1"/>
  <c r="F705" i="1"/>
  <c r="F706" i="1"/>
  <c r="F707" i="1"/>
  <c r="G707" i="1" s="1"/>
  <c r="F708" i="1"/>
  <c r="F709" i="1"/>
  <c r="F710" i="1"/>
  <c r="F711" i="1"/>
  <c r="F712" i="1"/>
  <c r="F713" i="1"/>
  <c r="G713" i="1" s="1"/>
  <c r="F714" i="1"/>
  <c r="F715" i="1"/>
  <c r="F716" i="1"/>
  <c r="F717" i="1"/>
  <c r="F718" i="1"/>
  <c r="F719" i="1"/>
  <c r="G720" i="1" s="1"/>
  <c r="F720" i="1"/>
  <c r="F721" i="1"/>
  <c r="F722" i="1"/>
  <c r="F723" i="1"/>
  <c r="F724" i="1"/>
  <c r="F725" i="1"/>
  <c r="G727" i="1" s="1"/>
  <c r="F726" i="1"/>
  <c r="F727" i="1"/>
  <c r="F728" i="1"/>
  <c r="F729" i="1"/>
  <c r="F730" i="1"/>
  <c r="F731" i="1"/>
  <c r="G731" i="1" s="1"/>
  <c r="F732" i="1"/>
  <c r="F733" i="1"/>
  <c r="F734" i="1"/>
  <c r="F735" i="1"/>
  <c r="F736" i="1"/>
  <c r="F737" i="1"/>
  <c r="G737" i="1" s="1"/>
  <c r="F738" i="1"/>
  <c r="F739" i="1"/>
  <c r="F740" i="1"/>
  <c r="F741" i="1"/>
  <c r="F742" i="1"/>
  <c r="F743" i="1"/>
  <c r="G745" i="1" s="1"/>
  <c r="F744" i="1"/>
  <c r="F745" i="1"/>
  <c r="F746" i="1"/>
  <c r="F747" i="1"/>
  <c r="F748" i="1"/>
  <c r="F749" i="1"/>
  <c r="G751" i="1" s="1"/>
  <c r="F750" i="1"/>
  <c r="F751" i="1"/>
  <c r="F752" i="1"/>
  <c r="F753" i="1"/>
  <c r="F754" i="1"/>
  <c r="F755" i="1"/>
  <c r="G757" i="1" s="1"/>
  <c r="F756" i="1"/>
  <c r="F757" i="1"/>
  <c r="F758" i="1"/>
  <c r="F759" i="1"/>
  <c r="F760" i="1"/>
  <c r="F761" i="1"/>
  <c r="G763" i="1" s="1"/>
  <c r="F762" i="1"/>
  <c r="F763" i="1"/>
  <c r="F764" i="1"/>
  <c r="F765" i="1"/>
  <c r="F766" i="1"/>
  <c r="F767" i="1"/>
  <c r="G769" i="1" s="1"/>
  <c r="F768" i="1"/>
  <c r="F769" i="1"/>
  <c r="F770" i="1"/>
  <c r="F771" i="1"/>
  <c r="F772" i="1"/>
  <c r="F773" i="1"/>
  <c r="F774" i="1"/>
  <c r="F775" i="1"/>
  <c r="F776" i="1"/>
  <c r="F777" i="1"/>
  <c r="F778" i="1"/>
  <c r="F779" i="1"/>
  <c r="F780" i="1"/>
  <c r="F781" i="1"/>
  <c r="F782" i="1"/>
  <c r="F783" i="1"/>
  <c r="F784" i="1"/>
  <c r="F785" i="1"/>
  <c r="G786" i="1" s="1"/>
  <c r="F786" i="1"/>
  <c r="F787" i="1"/>
  <c r="F788" i="1"/>
  <c r="F789" i="1"/>
  <c r="F790" i="1"/>
  <c r="F791" i="1"/>
  <c r="F792" i="1"/>
  <c r="F793" i="1"/>
  <c r="F794" i="1"/>
  <c r="F795" i="1"/>
  <c r="F796" i="1"/>
  <c r="F797" i="1"/>
  <c r="G798" i="1" s="1"/>
  <c r="F798" i="1"/>
  <c r="F799" i="1"/>
  <c r="F800" i="1"/>
  <c r="F801" i="1"/>
  <c r="F802" i="1"/>
  <c r="F803" i="1"/>
  <c r="F804" i="1"/>
  <c r="F805" i="1"/>
  <c r="F806" i="1"/>
  <c r="F807" i="1"/>
  <c r="F808" i="1"/>
  <c r="F809" i="1"/>
  <c r="G810" i="1" s="1"/>
  <c r="F810" i="1"/>
  <c r="F811" i="1"/>
  <c r="F812" i="1"/>
  <c r="F813" i="1"/>
  <c r="F814" i="1"/>
  <c r="F815" i="1"/>
  <c r="F816" i="1"/>
  <c r="F817" i="1"/>
  <c r="F818" i="1"/>
  <c r="F819" i="1"/>
  <c r="F820" i="1"/>
  <c r="F821" i="1"/>
  <c r="G822" i="1" s="1"/>
  <c r="F822" i="1"/>
  <c r="F823" i="1"/>
  <c r="F824" i="1"/>
  <c r="F825" i="1"/>
  <c r="F826" i="1"/>
  <c r="F827" i="1"/>
  <c r="F828" i="1"/>
  <c r="F829" i="1"/>
  <c r="F830" i="1"/>
  <c r="F831" i="1"/>
  <c r="F832" i="1"/>
  <c r="F833" i="1"/>
  <c r="G835" i="1" s="1"/>
  <c r="F834" i="1"/>
  <c r="F835" i="1"/>
  <c r="F836" i="1"/>
  <c r="F837" i="1"/>
  <c r="F838" i="1"/>
  <c r="F839" i="1"/>
  <c r="G839" i="1" s="1"/>
  <c r="F840" i="1"/>
  <c r="F841" i="1"/>
  <c r="F842" i="1"/>
  <c r="F843" i="1"/>
  <c r="F844" i="1"/>
  <c r="F845" i="1"/>
  <c r="G847" i="1" s="1"/>
  <c r="F846" i="1"/>
  <c r="F847" i="1"/>
  <c r="F848" i="1"/>
  <c r="F849" i="1"/>
  <c r="F850" i="1"/>
  <c r="F851" i="1"/>
  <c r="G852" i="1" s="1"/>
  <c r="F852" i="1"/>
  <c r="F853" i="1"/>
  <c r="F854" i="1"/>
  <c r="F855" i="1"/>
  <c r="F856" i="1"/>
  <c r="F857" i="1"/>
  <c r="G857" i="1" s="1"/>
  <c r="F858" i="1"/>
  <c r="F859" i="1"/>
  <c r="F860" i="1"/>
  <c r="F861" i="1"/>
  <c r="F862" i="1"/>
  <c r="F863" i="1"/>
  <c r="G863" i="1" s="1"/>
  <c r="F864" i="1"/>
  <c r="F865" i="1"/>
  <c r="F866" i="1"/>
  <c r="F867" i="1"/>
  <c r="F868" i="1"/>
  <c r="F869" i="1"/>
  <c r="G870" i="1" s="1"/>
  <c r="F870" i="1"/>
  <c r="F871" i="1"/>
  <c r="F872" i="1"/>
  <c r="F873" i="1"/>
  <c r="F874" i="1"/>
  <c r="F875" i="1"/>
  <c r="G875" i="1" s="1"/>
  <c r="F876" i="1"/>
  <c r="F877" i="1"/>
  <c r="F878" i="1"/>
  <c r="F879" i="1"/>
  <c r="F880" i="1"/>
  <c r="F881" i="1"/>
  <c r="G882" i="1" s="1"/>
  <c r="F882" i="1"/>
  <c r="F883" i="1"/>
  <c r="F884" i="1"/>
  <c r="F885" i="1"/>
  <c r="F886" i="1"/>
  <c r="F887" i="1"/>
  <c r="G887" i="1" s="1"/>
  <c r="F888" i="1"/>
  <c r="F889" i="1"/>
  <c r="F890" i="1"/>
  <c r="F891" i="1"/>
  <c r="F892" i="1"/>
  <c r="F893" i="1"/>
  <c r="G894" i="1" s="1"/>
  <c r="F894" i="1"/>
  <c r="F895" i="1"/>
  <c r="F896" i="1"/>
  <c r="F897" i="1"/>
  <c r="F898" i="1"/>
  <c r="F899" i="1"/>
  <c r="G899" i="1" s="1"/>
  <c r="F900" i="1"/>
  <c r="F901" i="1"/>
  <c r="F902" i="1"/>
  <c r="F903" i="1"/>
  <c r="F904" i="1"/>
  <c r="F905" i="1"/>
  <c r="G906" i="1" s="1"/>
  <c r="F906" i="1"/>
  <c r="F907" i="1"/>
  <c r="F908" i="1"/>
  <c r="F909" i="1"/>
  <c r="F910" i="1"/>
  <c r="F911" i="1"/>
  <c r="G911" i="1" s="1"/>
  <c r="F912" i="1"/>
  <c r="F913" i="1"/>
  <c r="F914" i="1"/>
  <c r="F915" i="1"/>
  <c r="F916" i="1"/>
  <c r="F917" i="1"/>
  <c r="G919" i="1" s="1"/>
  <c r="F918" i="1"/>
  <c r="F919" i="1"/>
  <c r="F920" i="1"/>
  <c r="G920" i="1" s="1"/>
  <c r="F921" i="1"/>
  <c r="F922" i="1"/>
  <c r="F923" i="1"/>
  <c r="G925" i="1" s="1"/>
  <c r="F924" i="1"/>
  <c r="F925" i="1"/>
  <c r="F926" i="1"/>
  <c r="G926" i="1" s="1"/>
  <c r="F927" i="1"/>
  <c r="F928" i="1"/>
  <c r="F929" i="1"/>
  <c r="G931" i="1" s="1"/>
  <c r="F930" i="1"/>
  <c r="F931" i="1"/>
  <c r="F932" i="1"/>
  <c r="F933" i="1"/>
  <c r="F934" i="1"/>
  <c r="F935" i="1"/>
  <c r="G936" i="1" s="1"/>
  <c r="F936" i="1"/>
  <c r="F937" i="1"/>
  <c r="F938" i="1"/>
  <c r="G939" i="1" s="1"/>
  <c r="F939" i="1"/>
  <c r="F940" i="1"/>
  <c r="F941" i="1"/>
  <c r="G943" i="1" s="1"/>
  <c r="F942" i="1"/>
  <c r="F943" i="1"/>
  <c r="F944" i="1"/>
  <c r="G944" i="1" s="1"/>
  <c r="F945" i="1"/>
  <c r="F946" i="1"/>
  <c r="F947" i="1"/>
  <c r="G947" i="1" s="1"/>
  <c r="F948" i="1"/>
  <c r="F949" i="1"/>
  <c r="F950" i="1"/>
  <c r="G950" i="1" s="1"/>
  <c r="F951" i="1"/>
  <c r="F952" i="1"/>
  <c r="F953" i="1"/>
  <c r="G954" i="1" s="1"/>
  <c r="F954" i="1"/>
  <c r="F955" i="1"/>
  <c r="F956" i="1"/>
  <c r="G956" i="1" s="1"/>
  <c r="F957" i="1"/>
  <c r="F958" i="1"/>
  <c r="F959" i="1"/>
  <c r="G959" i="1" s="1"/>
  <c r="F960" i="1"/>
  <c r="F961" i="1"/>
  <c r="F962" i="1"/>
  <c r="G962" i="1" s="1"/>
  <c r="F963" i="1"/>
  <c r="F964" i="1"/>
  <c r="F965" i="1"/>
  <c r="G966" i="1" s="1"/>
  <c r="F966" i="1"/>
  <c r="F967" i="1"/>
  <c r="F968" i="1"/>
  <c r="G968" i="1" s="1"/>
  <c r="F969" i="1"/>
  <c r="F970" i="1"/>
  <c r="F971" i="1"/>
  <c r="G971" i="1" s="1"/>
  <c r="F972" i="1"/>
  <c r="F973" i="1"/>
  <c r="F974" i="1"/>
  <c r="G974" i="1" s="1"/>
  <c r="F975" i="1"/>
  <c r="F976" i="1"/>
  <c r="F977" i="1"/>
  <c r="G978" i="1" s="1"/>
  <c r="F978" i="1"/>
  <c r="F979" i="1"/>
  <c r="G980" i="1" s="1"/>
  <c r="F980" i="1"/>
  <c r="F981" i="1"/>
  <c r="F982" i="1"/>
  <c r="F983" i="1"/>
  <c r="G984" i="1" s="1"/>
  <c r="F984" i="1"/>
  <c r="G986" i="1" s="1"/>
  <c r="F985" i="1"/>
  <c r="G987" i="1" s="1"/>
  <c r="F986" i="1"/>
  <c r="F987" i="1"/>
  <c r="F988" i="1"/>
  <c r="F989" i="1"/>
  <c r="G991" i="1" s="1"/>
  <c r="F990" i="1"/>
  <c r="G992" i="1" s="1"/>
  <c r="F991" i="1"/>
  <c r="F992" i="1"/>
  <c r="F993" i="1"/>
  <c r="F994" i="1"/>
  <c r="F995" i="1"/>
  <c r="G996" i="1" s="1"/>
  <c r="F996" i="1"/>
  <c r="G998" i="1" s="1"/>
  <c r="F997" i="1"/>
  <c r="F998" i="1"/>
  <c r="F999" i="1"/>
  <c r="F1000" i="1"/>
  <c r="M1000" i="1"/>
  <c r="J1000" i="1"/>
  <c r="H1000" i="1"/>
  <c r="M999" i="1"/>
  <c r="J999" i="1"/>
  <c r="H999" i="1"/>
  <c r="G999" i="1"/>
  <c r="M998" i="1"/>
  <c r="J998" i="1"/>
  <c r="I998" i="1"/>
  <c r="H998" i="1"/>
  <c r="M997" i="1"/>
  <c r="J997" i="1"/>
  <c r="I997" i="1"/>
  <c r="H997" i="1"/>
  <c r="M996" i="1"/>
  <c r="J996" i="1"/>
  <c r="I996" i="1"/>
  <c r="H996" i="1"/>
  <c r="M995" i="1"/>
  <c r="J995" i="1"/>
  <c r="H995" i="1"/>
  <c r="I999" i="1" s="1"/>
  <c r="M994" i="1"/>
  <c r="J994" i="1"/>
  <c r="H994" i="1"/>
  <c r="G994" i="1"/>
  <c r="M993" i="1"/>
  <c r="J993" i="1"/>
  <c r="H993" i="1"/>
  <c r="M992" i="1"/>
  <c r="J992" i="1"/>
  <c r="H992" i="1"/>
  <c r="M991" i="1"/>
  <c r="J991" i="1"/>
  <c r="H991" i="1"/>
  <c r="M990" i="1"/>
  <c r="J990" i="1"/>
  <c r="H990" i="1"/>
  <c r="M989" i="1"/>
  <c r="J989" i="1"/>
  <c r="K994" i="1" s="1"/>
  <c r="H989" i="1"/>
  <c r="M988" i="1"/>
  <c r="K988" i="1"/>
  <c r="J988" i="1"/>
  <c r="H988" i="1"/>
  <c r="M987" i="1"/>
  <c r="J987" i="1"/>
  <c r="K993" i="1" s="1"/>
  <c r="H987" i="1"/>
  <c r="I991" i="1" s="1"/>
  <c r="M986" i="1"/>
  <c r="J986" i="1"/>
  <c r="I986" i="1"/>
  <c r="H986" i="1"/>
  <c r="I990" i="1" s="1"/>
  <c r="M985" i="1"/>
  <c r="J985" i="1"/>
  <c r="K992" i="1" s="1"/>
  <c r="I985" i="1"/>
  <c r="H985" i="1"/>
  <c r="M984" i="1"/>
  <c r="J984" i="1"/>
  <c r="K991" i="1" s="1"/>
  <c r="I984" i="1"/>
  <c r="H984" i="1"/>
  <c r="M983" i="1"/>
  <c r="J983" i="1"/>
  <c r="H983" i="1"/>
  <c r="I987" i="1" s="1"/>
  <c r="M982" i="1"/>
  <c r="J982" i="1"/>
  <c r="H982" i="1"/>
  <c r="M981" i="1"/>
  <c r="J981" i="1"/>
  <c r="H981" i="1"/>
  <c r="G983" i="1"/>
  <c r="M980" i="1"/>
  <c r="J980" i="1"/>
  <c r="H980" i="1"/>
  <c r="M979" i="1"/>
  <c r="J979" i="1"/>
  <c r="H979" i="1"/>
  <c r="M978" i="1"/>
  <c r="J978" i="1"/>
  <c r="H978" i="1"/>
  <c r="M977" i="1"/>
  <c r="J977" i="1"/>
  <c r="K982" i="1" s="1"/>
  <c r="H977" i="1"/>
  <c r="M976" i="1"/>
  <c r="K976" i="1"/>
  <c r="J976" i="1"/>
  <c r="H976" i="1"/>
  <c r="M975" i="1"/>
  <c r="J975" i="1"/>
  <c r="H975" i="1"/>
  <c r="M974" i="1"/>
  <c r="J974" i="1"/>
  <c r="K981" i="1" s="1"/>
  <c r="I974" i="1"/>
  <c r="H974" i="1"/>
  <c r="I978" i="1" s="1"/>
  <c r="M973" i="1"/>
  <c r="J973" i="1"/>
  <c r="K980" i="1" s="1"/>
  <c r="H973" i="1"/>
  <c r="M972" i="1"/>
  <c r="K972" i="1"/>
  <c r="J972" i="1"/>
  <c r="K979" i="1" s="1"/>
  <c r="H972" i="1"/>
  <c r="M971" i="1"/>
  <c r="K971" i="1"/>
  <c r="J971" i="1"/>
  <c r="H971" i="1"/>
  <c r="I975" i="1" s="1"/>
  <c r="M970" i="1"/>
  <c r="J970" i="1"/>
  <c r="H970" i="1"/>
  <c r="M969" i="1"/>
  <c r="J969" i="1"/>
  <c r="H969" i="1"/>
  <c r="I973" i="1" s="1"/>
  <c r="G969" i="1"/>
  <c r="M968" i="1"/>
  <c r="J968" i="1"/>
  <c r="H968" i="1"/>
  <c r="I972" i="1" s="1"/>
  <c r="M967" i="1"/>
  <c r="J967" i="1"/>
  <c r="H967" i="1"/>
  <c r="M966" i="1"/>
  <c r="J966" i="1"/>
  <c r="H966" i="1"/>
  <c r="M965" i="1"/>
  <c r="J965" i="1"/>
  <c r="K970" i="1" s="1"/>
  <c r="H965" i="1"/>
  <c r="M964" i="1"/>
  <c r="J964" i="1"/>
  <c r="H964" i="1"/>
  <c r="M963" i="1"/>
  <c r="J963" i="1"/>
  <c r="H963" i="1"/>
  <c r="M962" i="1"/>
  <c r="J962" i="1"/>
  <c r="K969" i="1" s="1"/>
  <c r="I962" i="1"/>
  <c r="H962" i="1"/>
  <c r="I966" i="1" s="1"/>
  <c r="M961" i="1"/>
  <c r="J961" i="1"/>
  <c r="K968" i="1" s="1"/>
  <c r="H961" i="1"/>
  <c r="M960" i="1"/>
  <c r="K960" i="1"/>
  <c r="J960" i="1"/>
  <c r="K967" i="1" s="1"/>
  <c r="H960" i="1"/>
  <c r="M959" i="1"/>
  <c r="K959" i="1"/>
  <c r="J959" i="1"/>
  <c r="K964" i="1" s="1"/>
  <c r="H959" i="1"/>
  <c r="I963" i="1" s="1"/>
  <c r="M958" i="1"/>
  <c r="J958" i="1"/>
  <c r="H958" i="1"/>
  <c r="M957" i="1"/>
  <c r="J957" i="1"/>
  <c r="H957" i="1"/>
  <c r="I961" i="1" s="1"/>
  <c r="G957" i="1"/>
  <c r="M956" i="1"/>
  <c r="J956" i="1"/>
  <c r="H956" i="1"/>
  <c r="I960" i="1" s="1"/>
  <c r="M955" i="1"/>
  <c r="J955" i="1"/>
  <c r="H955" i="1"/>
  <c r="M954" i="1"/>
  <c r="J954" i="1"/>
  <c r="H954" i="1"/>
  <c r="M953" i="1"/>
  <c r="J953" i="1"/>
  <c r="K958" i="1" s="1"/>
  <c r="H953" i="1"/>
  <c r="M952" i="1"/>
  <c r="J952" i="1"/>
  <c r="H952" i="1"/>
  <c r="M951" i="1"/>
  <c r="J951" i="1"/>
  <c r="H951" i="1"/>
  <c r="M950" i="1"/>
  <c r="J950" i="1"/>
  <c r="K957" i="1" s="1"/>
  <c r="I950" i="1"/>
  <c r="H950" i="1"/>
  <c r="I954" i="1" s="1"/>
  <c r="M949" i="1"/>
  <c r="J949" i="1"/>
  <c r="K956" i="1" s="1"/>
  <c r="H949" i="1"/>
  <c r="M948" i="1"/>
  <c r="K948" i="1"/>
  <c r="J948" i="1"/>
  <c r="K955" i="1" s="1"/>
  <c r="H948" i="1"/>
  <c r="M947" i="1"/>
  <c r="K947" i="1"/>
  <c r="J947" i="1"/>
  <c r="K952" i="1" s="1"/>
  <c r="H947" i="1"/>
  <c r="I951" i="1" s="1"/>
  <c r="M946" i="1"/>
  <c r="J946" i="1"/>
  <c r="H946" i="1"/>
  <c r="M945" i="1"/>
  <c r="J945" i="1"/>
  <c r="H945" i="1"/>
  <c r="G945" i="1"/>
  <c r="M944" i="1"/>
  <c r="J944" i="1"/>
  <c r="H944" i="1"/>
  <c r="M943" i="1"/>
  <c r="J943" i="1"/>
  <c r="H943" i="1"/>
  <c r="M942" i="1"/>
  <c r="J942" i="1"/>
  <c r="H942" i="1"/>
  <c r="M941" i="1"/>
  <c r="J941" i="1"/>
  <c r="K946" i="1" s="1"/>
  <c r="H941" i="1"/>
  <c r="M940" i="1"/>
  <c r="J940" i="1"/>
  <c r="H940" i="1"/>
  <c r="M939" i="1"/>
  <c r="J939" i="1"/>
  <c r="H939" i="1"/>
  <c r="I943" i="1" s="1"/>
  <c r="M938" i="1"/>
  <c r="J938" i="1"/>
  <c r="K945" i="1" s="1"/>
  <c r="I938" i="1"/>
  <c r="H938" i="1"/>
  <c r="I942" i="1" s="1"/>
  <c r="G938" i="1"/>
  <c r="M937" i="1"/>
  <c r="J937" i="1"/>
  <c r="K944" i="1" s="1"/>
  <c r="I937" i="1"/>
  <c r="H937" i="1"/>
  <c r="M936" i="1"/>
  <c r="J936" i="1"/>
  <c r="K943" i="1" s="1"/>
  <c r="I936" i="1"/>
  <c r="H936" i="1"/>
  <c r="M935" i="1"/>
  <c r="J935" i="1"/>
  <c r="H935" i="1"/>
  <c r="I939" i="1" s="1"/>
  <c r="M934" i="1"/>
  <c r="J934" i="1"/>
  <c r="H934" i="1"/>
  <c r="M933" i="1"/>
  <c r="J933" i="1"/>
  <c r="H933" i="1"/>
  <c r="M932" i="1"/>
  <c r="J932" i="1"/>
  <c r="H932" i="1"/>
  <c r="G932" i="1"/>
  <c r="M931" i="1"/>
  <c r="J931" i="1"/>
  <c r="H931" i="1"/>
  <c r="M930" i="1"/>
  <c r="J930" i="1"/>
  <c r="H930" i="1"/>
  <c r="M929" i="1"/>
  <c r="J929" i="1"/>
  <c r="K934" i="1" s="1"/>
  <c r="H929" i="1"/>
  <c r="M928" i="1"/>
  <c r="J928" i="1"/>
  <c r="H928" i="1"/>
  <c r="M927" i="1"/>
  <c r="J927" i="1"/>
  <c r="K933" i="1" s="1"/>
  <c r="H927" i="1"/>
  <c r="I931" i="1" s="1"/>
  <c r="M926" i="1"/>
  <c r="J926" i="1"/>
  <c r="I926" i="1"/>
  <c r="H926" i="1"/>
  <c r="I930" i="1" s="1"/>
  <c r="M925" i="1"/>
  <c r="J925" i="1"/>
  <c r="K932" i="1" s="1"/>
  <c r="I925" i="1"/>
  <c r="H925" i="1"/>
  <c r="M924" i="1"/>
  <c r="J924" i="1"/>
  <c r="I924" i="1"/>
  <c r="H924" i="1"/>
  <c r="M923" i="1"/>
  <c r="J923" i="1"/>
  <c r="H923" i="1"/>
  <c r="I927" i="1" s="1"/>
  <c r="M922" i="1"/>
  <c r="J922" i="1"/>
  <c r="H922" i="1"/>
  <c r="G924" i="1"/>
  <c r="M921" i="1"/>
  <c r="J921" i="1"/>
  <c r="H921" i="1"/>
  <c r="M920" i="1"/>
  <c r="J920" i="1"/>
  <c r="H920" i="1"/>
  <c r="M919" i="1"/>
  <c r="J919" i="1"/>
  <c r="H919" i="1"/>
  <c r="M918" i="1"/>
  <c r="J918" i="1"/>
  <c r="H918" i="1"/>
  <c r="M917" i="1"/>
  <c r="J917" i="1"/>
  <c r="K922" i="1" s="1"/>
  <c r="H917" i="1"/>
  <c r="M916" i="1"/>
  <c r="K916" i="1"/>
  <c r="J916" i="1"/>
  <c r="H916" i="1"/>
  <c r="M915" i="1"/>
  <c r="J915" i="1"/>
  <c r="K921" i="1" s="1"/>
  <c r="H915" i="1"/>
  <c r="I919" i="1" s="1"/>
  <c r="G915" i="1"/>
  <c r="M914" i="1"/>
  <c r="J914" i="1"/>
  <c r="I914" i="1"/>
  <c r="H914" i="1"/>
  <c r="I918" i="1" s="1"/>
  <c r="G914" i="1"/>
  <c r="M913" i="1"/>
  <c r="J913" i="1"/>
  <c r="K920" i="1" s="1"/>
  <c r="I913" i="1"/>
  <c r="H913" i="1"/>
  <c r="M912" i="1"/>
  <c r="J912" i="1"/>
  <c r="K919" i="1" s="1"/>
  <c r="I912" i="1"/>
  <c r="H912" i="1"/>
  <c r="M911" i="1"/>
  <c r="J911" i="1"/>
  <c r="H911" i="1"/>
  <c r="I915" i="1" s="1"/>
  <c r="G913" i="1"/>
  <c r="M910" i="1"/>
  <c r="J910" i="1"/>
  <c r="H910" i="1"/>
  <c r="M909" i="1"/>
  <c r="J909" i="1"/>
  <c r="H909" i="1"/>
  <c r="M908" i="1"/>
  <c r="J908" i="1"/>
  <c r="H908" i="1"/>
  <c r="G908" i="1"/>
  <c r="M907" i="1"/>
  <c r="J907" i="1"/>
  <c r="H907" i="1"/>
  <c r="M906" i="1"/>
  <c r="J906" i="1"/>
  <c r="H906" i="1"/>
  <c r="M905" i="1"/>
  <c r="J905" i="1"/>
  <c r="K910" i="1" s="1"/>
  <c r="H905" i="1"/>
  <c r="M904" i="1"/>
  <c r="K904" i="1"/>
  <c r="J904" i="1"/>
  <c r="H904" i="1"/>
  <c r="M903" i="1"/>
  <c r="J903" i="1"/>
  <c r="K909" i="1" s="1"/>
  <c r="H903" i="1"/>
  <c r="G903" i="1"/>
  <c r="M902" i="1"/>
  <c r="J902" i="1"/>
  <c r="I902" i="1"/>
  <c r="H902" i="1"/>
  <c r="I906" i="1" s="1"/>
  <c r="G902" i="1"/>
  <c r="M901" i="1"/>
  <c r="J901" i="1"/>
  <c r="K908" i="1" s="1"/>
  <c r="H901" i="1"/>
  <c r="M900" i="1"/>
  <c r="K900" i="1"/>
  <c r="J900" i="1"/>
  <c r="K907" i="1" s="1"/>
  <c r="H900" i="1"/>
  <c r="M899" i="1"/>
  <c r="K899" i="1"/>
  <c r="J899" i="1"/>
  <c r="H899" i="1"/>
  <c r="I903" i="1" s="1"/>
  <c r="G901" i="1"/>
  <c r="M898" i="1"/>
  <c r="J898" i="1"/>
  <c r="H898" i="1"/>
  <c r="M897" i="1"/>
  <c r="J897" i="1"/>
  <c r="H897" i="1"/>
  <c r="I901" i="1" s="1"/>
  <c r="G897" i="1"/>
  <c r="M896" i="1"/>
  <c r="J896" i="1"/>
  <c r="H896" i="1"/>
  <c r="I900" i="1" s="1"/>
  <c r="G896" i="1"/>
  <c r="M895" i="1"/>
  <c r="J895" i="1"/>
  <c r="H895" i="1"/>
  <c r="M894" i="1"/>
  <c r="J894" i="1"/>
  <c r="H894" i="1"/>
  <c r="M893" i="1"/>
  <c r="J893" i="1"/>
  <c r="K898" i="1" s="1"/>
  <c r="H893" i="1"/>
  <c r="M892" i="1"/>
  <c r="J892" i="1"/>
  <c r="H892" i="1"/>
  <c r="M891" i="1"/>
  <c r="J891" i="1"/>
  <c r="K897" i="1" s="1"/>
  <c r="H891" i="1"/>
  <c r="G891" i="1"/>
  <c r="M890" i="1"/>
  <c r="J890" i="1"/>
  <c r="I890" i="1"/>
  <c r="H890" i="1"/>
  <c r="I894" i="1" s="1"/>
  <c r="G890" i="1"/>
  <c r="M889" i="1"/>
  <c r="J889" i="1"/>
  <c r="K896" i="1" s="1"/>
  <c r="H889" i="1"/>
  <c r="M888" i="1"/>
  <c r="K888" i="1"/>
  <c r="J888" i="1"/>
  <c r="K895" i="1" s="1"/>
  <c r="H888" i="1"/>
  <c r="M887" i="1"/>
  <c r="K887" i="1"/>
  <c r="J887" i="1"/>
  <c r="K892" i="1" s="1"/>
  <c r="H887" i="1"/>
  <c r="I891" i="1" s="1"/>
  <c r="G889" i="1"/>
  <c r="M886" i="1"/>
  <c r="J886" i="1"/>
  <c r="H886" i="1"/>
  <c r="M885" i="1"/>
  <c r="J885" i="1"/>
  <c r="H885" i="1"/>
  <c r="I889" i="1" s="1"/>
  <c r="G885" i="1"/>
  <c r="M884" i="1"/>
  <c r="J884" i="1"/>
  <c r="H884" i="1"/>
  <c r="I888" i="1" s="1"/>
  <c r="G884" i="1"/>
  <c r="M883" i="1"/>
  <c r="J883" i="1"/>
  <c r="H883" i="1"/>
  <c r="M882" i="1"/>
  <c r="J882" i="1"/>
  <c r="H882" i="1"/>
  <c r="M881" i="1"/>
  <c r="J881" i="1"/>
  <c r="K886" i="1" s="1"/>
  <c r="H881" i="1"/>
  <c r="M880" i="1"/>
  <c r="J880" i="1"/>
  <c r="H880" i="1"/>
  <c r="M879" i="1"/>
  <c r="J879" i="1"/>
  <c r="K885" i="1" s="1"/>
  <c r="H879" i="1"/>
  <c r="G879" i="1"/>
  <c r="M878" i="1"/>
  <c r="J878" i="1"/>
  <c r="I878" i="1"/>
  <c r="H878" i="1"/>
  <c r="I882" i="1" s="1"/>
  <c r="G878" i="1"/>
  <c r="M877" i="1"/>
  <c r="J877" i="1"/>
  <c r="K884" i="1" s="1"/>
  <c r="H877" i="1"/>
  <c r="M876" i="1"/>
  <c r="K876" i="1"/>
  <c r="J876" i="1"/>
  <c r="K883" i="1" s="1"/>
  <c r="H876" i="1"/>
  <c r="M875" i="1"/>
  <c r="K875" i="1"/>
  <c r="J875" i="1"/>
  <c r="K880" i="1" s="1"/>
  <c r="H875" i="1"/>
  <c r="I879" i="1" s="1"/>
  <c r="G877" i="1"/>
  <c r="M874" i="1"/>
  <c r="J874" i="1"/>
  <c r="H874" i="1"/>
  <c r="M873" i="1"/>
  <c r="J873" i="1"/>
  <c r="H873" i="1"/>
  <c r="G873" i="1"/>
  <c r="M872" i="1"/>
  <c r="J872" i="1"/>
  <c r="H872" i="1"/>
  <c r="G872" i="1"/>
  <c r="M871" i="1"/>
  <c r="J871" i="1"/>
  <c r="H871" i="1"/>
  <c r="M870" i="1"/>
  <c r="J870" i="1"/>
  <c r="H870" i="1"/>
  <c r="M869" i="1"/>
  <c r="J869" i="1"/>
  <c r="K874" i="1" s="1"/>
  <c r="H869" i="1"/>
  <c r="M868" i="1"/>
  <c r="J868" i="1"/>
  <c r="H868" i="1"/>
  <c r="M867" i="1"/>
  <c r="J867" i="1"/>
  <c r="H867" i="1"/>
  <c r="I871" i="1" s="1"/>
  <c r="G867" i="1"/>
  <c r="M866" i="1"/>
  <c r="J866" i="1"/>
  <c r="K873" i="1" s="1"/>
  <c r="I866" i="1"/>
  <c r="H866" i="1"/>
  <c r="I870" i="1" s="1"/>
  <c r="G866" i="1"/>
  <c r="M865" i="1"/>
  <c r="J865" i="1"/>
  <c r="K872" i="1" s="1"/>
  <c r="I865" i="1"/>
  <c r="H865" i="1"/>
  <c r="M864" i="1"/>
  <c r="J864" i="1"/>
  <c r="K871" i="1" s="1"/>
  <c r="I864" i="1"/>
  <c r="H864" i="1"/>
  <c r="M863" i="1"/>
  <c r="J863" i="1"/>
  <c r="H863" i="1"/>
  <c r="I867" i="1" s="1"/>
  <c r="G865" i="1"/>
  <c r="M862" i="1"/>
  <c r="J862" i="1"/>
  <c r="H862" i="1"/>
  <c r="M861" i="1"/>
  <c r="J861" i="1"/>
  <c r="H861" i="1"/>
  <c r="M860" i="1"/>
  <c r="J860" i="1"/>
  <c r="H860" i="1"/>
  <c r="G860" i="1"/>
  <c r="M859" i="1"/>
  <c r="J859" i="1"/>
  <c r="H859" i="1"/>
  <c r="I863" i="1" s="1"/>
  <c r="M858" i="1"/>
  <c r="J858" i="1"/>
  <c r="I858" i="1"/>
  <c r="H858" i="1"/>
  <c r="M857" i="1"/>
  <c r="J857" i="1"/>
  <c r="I857" i="1"/>
  <c r="H857" i="1"/>
  <c r="I861" i="1" s="1"/>
  <c r="G859" i="1"/>
  <c r="M856" i="1"/>
  <c r="J856" i="1"/>
  <c r="K862" i="1" s="1"/>
  <c r="H856" i="1"/>
  <c r="M855" i="1"/>
  <c r="J855" i="1"/>
  <c r="H855" i="1"/>
  <c r="M854" i="1"/>
  <c r="J854" i="1"/>
  <c r="K861" i="1" s="1"/>
  <c r="H854" i="1"/>
  <c r="G856" i="1"/>
  <c r="M853" i="1"/>
  <c r="J853" i="1"/>
  <c r="K860" i="1" s="1"/>
  <c r="H853" i="1"/>
  <c r="M852" i="1"/>
  <c r="J852" i="1"/>
  <c r="H852" i="1"/>
  <c r="I856" i="1" s="1"/>
  <c r="M851" i="1"/>
  <c r="J851" i="1"/>
  <c r="K858" i="1" s="1"/>
  <c r="H851" i="1"/>
  <c r="M850" i="1"/>
  <c r="J850" i="1"/>
  <c r="K857" i="1" s="1"/>
  <c r="H850" i="1"/>
  <c r="M849" i="1"/>
  <c r="J849" i="1"/>
  <c r="H849" i="1"/>
  <c r="I850" i="1" s="1"/>
  <c r="G851" i="1"/>
  <c r="M848" i="1"/>
  <c r="J848" i="1"/>
  <c r="I848" i="1"/>
  <c r="H848" i="1"/>
  <c r="G848" i="1"/>
  <c r="M847" i="1"/>
  <c r="J847" i="1"/>
  <c r="I847" i="1"/>
  <c r="H847" i="1"/>
  <c r="M846" i="1"/>
  <c r="J846" i="1"/>
  <c r="H846" i="1"/>
  <c r="M845" i="1"/>
  <c r="J845" i="1"/>
  <c r="H845" i="1"/>
  <c r="M844" i="1"/>
  <c r="K844" i="1"/>
  <c r="J844" i="1"/>
  <c r="H844" i="1"/>
  <c r="M843" i="1"/>
  <c r="J843" i="1"/>
  <c r="H843" i="1"/>
  <c r="M842" i="1"/>
  <c r="J842" i="1"/>
  <c r="H842" i="1"/>
  <c r="I846" i="1" s="1"/>
  <c r="M841" i="1"/>
  <c r="J841" i="1"/>
  <c r="H841" i="1"/>
  <c r="I845" i="1" s="1"/>
  <c r="G841" i="1"/>
  <c r="G842" i="1"/>
  <c r="M840" i="1"/>
  <c r="J840" i="1"/>
  <c r="H840" i="1"/>
  <c r="I844" i="1" s="1"/>
  <c r="M839" i="1"/>
  <c r="J839" i="1"/>
  <c r="K845" i="1" s="1"/>
  <c r="H839" i="1"/>
  <c r="M838" i="1"/>
  <c r="J838" i="1"/>
  <c r="H838" i="1"/>
  <c r="M837" i="1"/>
  <c r="J837" i="1"/>
  <c r="H837" i="1"/>
  <c r="M836" i="1"/>
  <c r="J836" i="1"/>
  <c r="H836" i="1"/>
  <c r="M835" i="1"/>
  <c r="J835" i="1"/>
  <c r="K842" i="1" s="1"/>
  <c r="H835" i="1"/>
  <c r="M834" i="1"/>
  <c r="K834" i="1"/>
  <c r="J834" i="1"/>
  <c r="H834" i="1"/>
  <c r="G836" i="1"/>
  <c r="M833" i="1"/>
  <c r="K833" i="1"/>
  <c r="J833" i="1"/>
  <c r="H833" i="1"/>
  <c r="M832" i="1"/>
  <c r="J832" i="1"/>
  <c r="K839" i="1" s="1"/>
  <c r="H832" i="1"/>
  <c r="I836" i="1" s="1"/>
  <c r="G832" i="1"/>
  <c r="G834" i="1"/>
  <c r="M831" i="1"/>
  <c r="J831" i="1"/>
  <c r="H831" i="1"/>
  <c r="I835" i="1" s="1"/>
  <c r="G831" i="1"/>
  <c r="M830" i="1"/>
  <c r="J830" i="1"/>
  <c r="K837" i="1" s="1"/>
  <c r="H830" i="1"/>
  <c r="M829" i="1"/>
  <c r="J829" i="1"/>
  <c r="I829" i="1"/>
  <c r="H829" i="1"/>
  <c r="M828" i="1"/>
  <c r="J828" i="1"/>
  <c r="H828" i="1"/>
  <c r="I832" i="1" s="1"/>
  <c r="G830" i="1"/>
  <c r="M827" i="1"/>
  <c r="J827" i="1"/>
  <c r="H827" i="1"/>
  <c r="M826" i="1"/>
  <c r="J826" i="1"/>
  <c r="H826" i="1"/>
  <c r="M825" i="1"/>
  <c r="J825" i="1"/>
  <c r="I825" i="1"/>
  <c r="H825" i="1"/>
  <c r="G825" i="1"/>
  <c r="M824" i="1"/>
  <c r="J824" i="1"/>
  <c r="K831" i="1" s="1"/>
  <c r="H824" i="1"/>
  <c r="M823" i="1"/>
  <c r="J823" i="1"/>
  <c r="K830" i="1" s="1"/>
  <c r="H823" i="1"/>
  <c r="M822" i="1"/>
  <c r="K822" i="1"/>
  <c r="J822" i="1"/>
  <c r="K827" i="1" s="1"/>
  <c r="H822" i="1"/>
  <c r="I826" i="1" s="1"/>
  <c r="G824" i="1"/>
  <c r="M821" i="1"/>
  <c r="K821" i="1"/>
  <c r="J821" i="1"/>
  <c r="H821" i="1"/>
  <c r="G823" i="1"/>
  <c r="M820" i="1"/>
  <c r="J820" i="1"/>
  <c r="K826" i="1" s="1"/>
  <c r="H820" i="1"/>
  <c r="I824" i="1" s="1"/>
  <c r="G820" i="1"/>
  <c r="M819" i="1"/>
  <c r="J819" i="1"/>
  <c r="I819" i="1"/>
  <c r="H819" i="1"/>
  <c r="I823" i="1" s="1"/>
  <c r="G819" i="1"/>
  <c r="M818" i="1"/>
  <c r="J818" i="1"/>
  <c r="K825" i="1" s="1"/>
  <c r="I818" i="1"/>
  <c r="H818" i="1"/>
  <c r="M817" i="1"/>
  <c r="J817" i="1"/>
  <c r="K824" i="1" s="1"/>
  <c r="I817" i="1"/>
  <c r="H817" i="1"/>
  <c r="M816" i="1"/>
  <c r="J816" i="1"/>
  <c r="K823" i="1" s="1"/>
  <c r="H816" i="1"/>
  <c r="G818" i="1"/>
  <c r="M815" i="1"/>
  <c r="J815" i="1"/>
  <c r="H815" i="1"/>
  <c r="M814" i="1"/>
  <c r="J814" i="1"/>
  <c r="H814" i="1"/>
  <c r="G814" i="1"/>
  <c r="M813" i="1"/>
  <c r="J813" i="1"/>
  <c r="I813" i="1"/>
  <c r="H813" i="1"/>
  <c r="G813" i="1"/>
  <c r="M812" i="1"/>
  <c r="J812" i="1"/>
  <c r="H812" i="1"/>
  <c r="M811" i="1"/>
  <c r="J811" i="1"/>
  <c r="H811" i="1"/>
  <c r="M810" i="1"/>
  <c r="J810" i="1"/>
  <c r="K815" i="1" s="1"/>
  <c r="H810" i="1"/>
  <c r="I814" i="1" s="1"/>
  <c r="G812" i="1"/>
  <c r="M809" i="1"/>
  <c r="J809" i="1"/>
  <c r="H809" i="1"/>
  <c r="G811" i="1"/>
  <c r="M808" i="1"/>
  <c r="J808" i="1"/>
  <c r="K814" i="1" s="1"/>
  <c r="H808" i="1"/>
  <c r="I812" i="1" s="1"/>
  <c r="G808" i="1"/>
  <c r="M807" i="1"/>
  <c r="J807" i="1"/>
  <c r="I807" i="1"/>
  <c r="H807" i="1"/>
  <c r="I811" i="1" s="1"/>
  <c r="G807" i="1"/>
  <c r="M806" i="1"/>
  <c r="J806" i="1"/>
  <c r="I806" i="1"/>
  <c r="H806" i="1"/>
  <c r="M805" i="1"/>
  <c r="J805" i="1"/>
  <c r="I805" i="1"/>
  <c r="H805" i="1"/>
  <c r="M804" i="1"/>
  <c r="J804" i="1"/>
  <c r="K811" i="1" s="1"/>
  <c r="H804" i="1"/>
  <c r="G806" i="1"/>
  <c r="M803" i="1"/>
  <c r="J803" i="1"/>
  <c r="H803" i="1"/>
  <c r="M802" i="1"/>
  <c r="J802" i="1"/>
  <c r="H802" i="1"/>
  <c r="G802" i="1"/>
  <c r="M801" i="1"/>
  <c r="J801" i="1"/>
  <c r="I801" i="1"/>
  <c r="H801" i="1"/>
  <c r="G801" i="1"/>
  <c r="M800" i="1"/>
  <c r="J800" i="1"/>
  <c r="K807" i="1" s="1"/>
  <c r="H800" i="1"/>
  <c r="M799" i="1"/>
  <c r="J799" i="1"/>
  <c r="H799" i="1"/>
  <c r="M798" i="1"/>
  <c r="J798" i="1"/>
  <c r="H798" i="1"/>
  <c r="I802" i="1" s="1"/>
  <c r="G800" i="1"/>
  <c r="M797" i="1"/>
  <c r="J797" i="1"/>
  <c r="H797" i="1"/>
  <c r="G799" i="1"/>
  <c r="M796" i="1"/>
  <c r="J796" i="1"/>
  <c r="K802" i="1" s="1"/>
  <c r="H796" i="1"/>
  <c r="I800" i="1" s="1"/>
  <c r="G796" i="1"/>
  <c r="M795" i="1"/>
  <c r="J795" i="1"/>
  <c r="I795" i="1"/>
  <c r="H795" i="1"/>
  <c r="I799" i="1" s="1"/>
  <c r="G795" i="1"/>
  <c r="M794" i="1"/>
  <c r="J794" i="1"/>
  <c r="I794" i="1"/>
  <c r="H794" i="1"/>
  <c r="M793" i="1"/>
  <c r="J793" i="1"/>
  <c r="I793" i="1"/>
  <c r="H793" i="1"/>
  <c r="M792" i="1"/>
  <c r="J792" i="1"/>
  <c r="H792" i="1"/>
  <c r="G794" i="1"/>
  <c r="M791" i="1"/>
  <c r="J791" i="1"/>
  <c r="H791" i="1"/>
  <c r="M790" i="1"/>
  <c r="J790" i="1"/>
  <c r="H790" i="1"/>
  <c r="G790" i="1"/>
  <c r="M789" i="1"/>
  <c r="J789" i="1"/>
  <c r="I789" i="1"/>
  <c r="H789" i="1"/>
  <c r="G789" i="1"/>
  <c r="M788" i="1"/>
  <c r="J788" i="1"/>
  <c r="H788" i="1"/>
  <c r="M787" i="1"/>
  <c r="J787" i="1"/>
  <c r="H787" i="1"/>
  <c r="M786" i="1"/>
  <c r="J786" i="1"/>
  <c r="H786" i="1"/>
  <c r="I790" i="1" s="1"/>
  <c r="G788" i="1"/>
  <c r="M785" i="1"/>
  <c r="J785" i="1"/>
  <c r="H785" i="1"/>
  <c r="G787" i="1"/>
  <c r="M784" i="1"/>
  <c r="J784" i="1"/>
  <c r="K790" i="1" s="1"/>
  <c r="H784" i="1"/>
  <c r="I788" i="1" s="1"/>
  <c r="G784" i="1"/>
  <c r="M783" i="1"/>
  <c r="J783" i="1"/>
  <c r="I783" i="1"/>
  <c r="H783" i="1"/>
  <c r="I787" i="1" s="1"/>
  <c r="G783" i="1"/>
  <c r="M782" i="1"/>
  <c r="J782" i="1"/>
  <c r="I782" i="1"/>
  <c r="H782" i="1"/>
  <c r="M781" i="1"/>
  <c r="J781" i="1"/>
  <c r="I781" i="1"/>
  <c r="H781" i="1"/>
  <c r="M780" i="1"/>
  <c r="J780" i="1"/>
  <c r="K787" i="1" s="1"/>
  <c r="H780" i="1"/>
  <c r="G782" i="1"/>
  <c r="M779" i="1"/>
  <c r="J779" i="1"/>
  <c r="H779" i="1"/>
  <c r="M778" i="1"/>
  <c r="J778" i="1"/>
  <c r="H778" i="1"/>
  <c r="G778" i="1"/>
  <c r="M777" i="1"/>
  <c r="J777" i="1"/>
  <c r="H777" i="1"/>
  <c r="G777" i="1"/>
  <c r="M776" i="1"/>
  <c r="J776" i="1"/>
  <c r="H776" i="1"/>
  <c r="M775" i="1"/>
  <c r="J775" i="1"/>
  <c r="H775" i="1"/>
  <c r="M774" i="1"/>
  <c r="J774" i="1"/>
  <c r="H774" i="1"/>
  <c r="I778" i="1" s="1"/>
  <c r="G776" i="1"/>
  <c r="M773" i="1"/>
  <c r="K773" i="1"/>
  <c r="J773" i="1"/>
  <c r="H773" i="1"/>
  <c r="G775" i="1"/>
  <c r="M772" i="1"/>
  <c r="J772" i="1"/>
  <c r="H772" i="1"/>
  <c r="I776" i="1" s="1"/>
  <c r="G772" i="1"/>
  <c r="M771" i="1"/>
  <c r="J771" i="1"/>
  <c r="I771" i="1"/>
  <c r="H771" i="1"/>
  <c r="M770" i="1"/>
  <c r="J770" i="1"/>
  <c r="K777" i="1" s="1"/>
  <c r="I770" i="1"/>
  <c r="H770" i="1"/>
  <c r="G771" i="1"/>
  <c r="M769" i="1"/>
  <c r="J769" i="1"/>
  <c r="K776" i="1" s="1"/>
  <c r="I769" i="1"/>
  <c r="H769" i="1"/>
  <c r="M768" i="1"/>
  <c r="J768" i="1"/>
  <c r="K771" i="1" s="1"/>
  <c r="H768" i="1"/>
  <c r="G770" i="1"/>
  <c r="M767" i="1"/>
  <c r="J767" i="1"/>
  <c r="I767" i="1"/>
  <c r="H767" i="1"/>
  <c r="M766" i="1"/>
  <c r="J766" i="1"/>
  <c r="H766" i="1"/>
  <c r="G766" i="1"/>
  <c r="M765" i="1"/>
  <c r="J765" i="1"/>
  <c r="I765" i="1"/>
  <c r="H765" i="1"/>
  <c r="M764" i="1"/>
  <c r="J764" i="1"/>
  <c r="H764" i="1"/>
  <c r="G765" i="1"/>
  <c r="M763" i="1"/>
  <c r="J763" i="1"/>
  <c r="H763" i="1"/>
  <c r="M762" i="1"/>
  <c r="J762" i="1"/>
  <c r="H762" i="1"/>
  <c r="G764" i="1"/>
  <c r="M761" i="1"/>
  <c r="J761" i="1"/>
  <c r="H761" i="1"/>
  <c r="M760" i="1"/>
  <c r="J760" i="1"/>
  <c r="H760" i="1"/>
  <c r="I761" i="1" s="1"/>
  <c r="G760" i="1"/>
  <c r="M759" i="1"/>
  <c r="J759" i="1"/>
  <c r="I759" i="1"/>
  <c r="H759" i="1"/>
  <c r="M758" i="1"/>
  <c r="J758" i="1"/>
  <c r="K765" i="1" s="1"/>
  <c r="I758" i="1"/>
  <c r="H758" i="1"/>
  <c r="G759" i="1"/>
  <c r="M757" i="1"/>
  <c r="J757" i="1"/>
  <c r="K759" i="1" s="1"/>
  <c r="I757" i="1"/>
  <c r="H757" i="1"/>
  <c r="M756" i="1"/>
  <c r="J756" i="1"/>
  <c r="H756" i="1"/>
  <c r="G758" i="1"/>
  <c r="M755" i="1"/>
  <c r="J755" i="1"/>
  <c r="I755" i="1"/>
  <c r="H755" i="1"/>
  <c r="M754" i="1"/>
  <c r="J754" i="1"/>
  <c r="H754" i="1"/>
  <c r="G754" i="1"/>
  <c r="M753" i="1"/>
  <c r="J753" i="1"/>
  <c r="I753" i="1"/>
  <c r="H753" i="1"/>
  <c r="M752" i="1"/>
  <c r="J752" i="1"/>
  <c r="H752" i="1"/>
  <c r="G753" i="1"/>
  <c r="M751" i="1"/>
  <c r="J751" i="1"/>
  <c r="H751" i="1"/>
  <c r="M750" i="1"/>
  <c r="J750" i="1"/>
  <c r="H750" i="1"/>
  <c r="G752" i="1"/>
  <c r="M749" i="1"/>
  <c r="K749" i="1"/>
  <c r="J749" i="1"/>
  <c r="H749" i="1"/>
  <c r="M748" i="1"/>
  <c r="J748" i="1"/>
  <c r="H748" i="1"/>
  <c r="I749" i="1" s="1"/>
  <c r="G748" i="1"/>
  <c r="M747" i="1"/>
  <c r="J747" i="1"/>
  <c r="I747" i="1"/>
  <c r="H747" i="1"/>
  <c r="M746" i="1"/>
  <c r="J746" i="1"/>
  <c r="K753" i="1" s="1"/>
  <c r="I746" i="1"/>
  <c r="H746" i="1"/>
  <c r="G747" i="1"/>
  <c r="M745" i="1"/>
  <c r="J745" i="1"/>
  <c r="K752" i="1" s="1"/>
  <c r="I745" i="1"/>
  <c r="H745" i="1"/>
  <c r="M744" i="1"/>
  <c r="J744" i="1"/>
  <c r="K747" i="1" s="1"/>
  <c r="H744" i="1"/>
  <c r="G746" i="1"/>
  <c r="M743" i="1"/>
  <c r="J743" i="1"/>
  <c r="I743" i="1"/>
  <c r="H743" i="1"/>
  <c r="M742" i="1"/>
  <c r="J742" i="1"/>
  <c r="H742" i="1"/>
  <c r="G742" i="1"/>
  <c r="M741" i="1"/>
  <c r="J741" i="1"/>
  <c r="I741" i="1"/>
  <c r="H741" i="1"/>
  <c r="M740" i="1"/>
  <c r="J740" i="1"/>
  <c r="H740" i="1"/>
  <c r="G741" i="1"/>
  <c r="M739" i="1"/>
  <c r="J739" i="1"/>
  <c r="H739" i="1"/>
  <c r="M738" i="1"/>
  <c r="J738" i="1"/>
  <c r="H738" i="1"/>
  <c r="G740" i="1"/>
  <c r="M737" i="1"/>
  <c r="K737" i="1"/>
  <c r="J737" i="1"/>
  <c r="H737" i="1"/>
  <c r="M736" i="1"/>
  <c r="J736" i="1"/>
  <c r="H736" i="1"/>
  <c r="I737" i="1" s="1"/>
  <c r="M735" i="1"/>
  <c r="J735" i="1"/>
  <c r="I735" i="1"/>
  <c r="H735" i="1"/>
  <c r="M734" i="1"/>
  <c r="J734" i="1"/>
  <c r="I734" i="1"/>
  <c r="H734" i="1"/>
  <c r="M733" i="1"/>
  <c r="J733" i="1"/>
  <c r="H733" i="1"/>
  <c r="M732" i="1"/>
  <c r="J732" i="1"/>
  <c r="H732" i="1"/>
  <c r="I736" i="1" s="1"/>
  <c r="G734" i="1"/>
  <c r="M731" i="1"/>
  <c r="J731" i="1"/>
  <c r="H731" i="1"/>
  <c r="M730" i="1"/>
  <c r="J730" i="1"/>
  <c r="H730" i="1"/>
  <c r="M729" i="1"/>
  <c r="J729" i="1"/>
  <c r="I729" i="1"/>
  <c r="H729" i="1"/>
  <c r="M728" i="1"/>
  <c r="J728" i="1"/>
  <c r="I728" i="1"/>
  <c r="H728" i="1"/>
  <c r="M727" i="1"/>
  <c r="J727" i="1"/>
  <c r="K734" i="1" s="1"/>
  <c r="I727" i="1"/>
  <c r="H727" i="1"/>
  <c r="I731" i="1" s="1"/>
  <c r="M726" i="1"/>
  <c r="J726" i="1"/>
  <c r="K733" i="1" s="1"/>
  <c r="H726" i="1"/>
  <c r="I730" i="1" s="1"/>
  <c r="M725" i="1"/>
  <c r="J725" i="1"/>
  <c r="K732" i="1" s="1"/>
  <c r="H725" i="1"/>
  <c r="M724" i="1"/>
  <c r="J724" i="1"/>
  <c r="H724" i="1"/>
  <c r="I726" i="1" s="1"/>
  <c r="M723" i="1"/>
  <c r="J723" i="1"/>
  <c r="H723" i="1"/>
  <c r="M722" i="1"/>
  <c r="J722" i="1"/>
  <c r="K729" i="1" s="1"/>
  <c r="H722" i="1"/>
  <c r="M721" i="1"/>
  <c r="J721" i="1"/>
  <c r="H721" i="1"/>
  <c r="M720" i="1"/>
  <c r="K720" i="1"/>
  <c r="J720" i="1"/>
  <c r="H720" i="1"/>
  <c r="I724" i="1" s="1"/>
  <c r="G722" i="1"/>
  <c r="M719" i="1"/>
  <c r="J719" i="1"/>
  <c r="H719" i="1"/>
  <c r="M718" i="1"/>
  <c r="J718" i="1"/>
  <c r="H718" i="1"/>
  <c r="I722" i="1" s="1"/>
  <c r="G718" i="1"/>
  <c r="M717" i="1"/>
  <c r="J717" i="1"/>
  <c r="H717" i="1"/>
  <c r="I721" i="1" s="1"/>
  <c r="G717" i="1"/>
  <c r="G719" i="1"/>
  <c r="M716" i="1"/>
  <c r="J716" i="1"/>
  <c r="H716" i="1"/>
  <c r="G716" i="1"/>
  <c r="M715" i="1"/>
  <c r="J715" i="1"/>
  <c r="H715" i="1"/>
  <c r="M714" i="1"/>
  <c r="J714" i="1"/>
  <c r="H714" i="1"/>
  <c r="M713" i="1"/>
  <c r="J713" i="1"/>
  <c r="K719" i="1" s="1"/>
  <c r="H713" i="1"/>
  <c r="M712" i="1"/>
  <c r="J712" i="1"/>
  <c r="K718" i="1" s="1"/>
  <c r="H712" i="1"/>
  <c r="G712" i="1"/>
  <c r="M711" i="1"/>
  <c r="J711" i="1"/>
  <c r="H711" i="1"/>
  <c r="I715" i="1" s="1"/>
  <c r="G711" i="1"/>
  <c r="M710" i="1"/>
  <c r="J710" i="1"/>
  <c r="H710" i="1"/>
  <c r="I714" i="1" s="1"/>
  <c r="G710" i="1"/>
  <c r="M709" i="1"/>
  <c r="J709" i="1"/>
  <c r="K716" i="1" s="1"/>
  <c r="H709" i="1"/>
  <c r="M708" i="1"/>
  <c r="J708" i="1"/>
  <c r="K715" i="1" s="1"/>
  <c r="H708" i="1"/>
  <c r="M707" i="1"/>
  <c r="J707" i="1"/>
  <c r="K714" i="1" s="1"/>
  <c r="H707" i="1"/>
  <c r="M706" i="1"/>
  <c r="J706" i="1"/>
  <c r="H706" i="1"/>
  <c r="G706" i="1"/>
  <c r="M705" i="1"/>
  <c r="J705" i="1"/>
  <c r="H705" i="1"/>
  <c r="I709" i="1" s="1"/>
  <c r="G705" i="1"/>
  <c r="M704" i="1"/>
  <c r="J704" i="1"/>
  <c r="H704" i="1"/>
  <c r="I708" i="1" s="1"/>
  <c r="G704" i="1"/>
  <c r="M703" i="1"/>
  <c r="J703" i="1"/>
  <c r="K710" i="1" s="1"/>
  <c r="H703" i="1"/>
  <c r="M702" i="1"/>
  <c r="J702" i="1"/>
  <c r="K709" i="1" s="1"/>
  <c r="H702" i="1"/>
  <c r="M701" i="1"/>
  <c r="J701" i="1"/>
  <c r="K708" i="1" s="1"/>
  <c r="H701" i="1"/>
  <c r="M700" i="1"/>
  <c r="J700" i="1"/>
  <c r="H700" i="1"/>
  <c r="G700" i="1"/>
  <c r="M699" i="1"/>
  <c r="J699" i="1"/>
  <c r="H699" i="1"/>
  <c r="I703" i="1" s="1"/>
  <c r="G699" i="1"/>
  <c r="M698" i="1"/>
  <c r="J698" i="1"/>
  <c r="H698" i="1"/>
  <c r="G698" i="1"/>
  <c r="M697" i="1"/>
  <c r="J697" i="1"/>
  <c r="K704" i="1" s="1"/>
  <c r="H697" i="1"/>
  <c r="M696" i="1"/>
  <c r="J696" i="1"/>
  <c r="K703" i="1" s="1"/>
  <c r="H696" i="1"/>
  <c r="M695" i="1"/>
  <c r="J695" i="1"/>
  <c r="K702" i="1" s="1"/>
  <c r="H695" i="1"/>
  <c r="M694" i="1"/>
  <c r="J694" i="1"/>
  <c r="H694" i="1"/>
  <c r="G694" i="1"/>
  <c r="M693" i="1"/>
  <c r="J693" i="1"/>
  <c r="H693" i="1"/>
  <c r="I697" i="1" s="1"/>
  <c r="G693" i="1"/>
  <c r="M692" i="1"/>
  <c r="J692" i="1"/>
  <c r="H692" i="1"/>
  <c r="I696" i="1" s="1"/>
  <c r="G692" i="1"/>
  <c r="M691" i="1"/>
  <c r="J691" i="1"/>
  <c r="K698" i="1" s="1"/>
  <c r="H691" i="1"/>
  <c r="M690" i="1"/>
  <c r="J690" i="1"/>
  <c r="K697" i="1" s="1"/>
  <c r="H690" i="1"/>
  <c r="M689" i="1"/>
  <c r="J689" i="1"/>
  <c r="K696" i="1" s="1"/>
  <c r="H689" i="1"/>
  <c r="M688" i="1"/>
  <c r="J688" i="1"/>
  <c r="H688" i="1"/>
  <c r="G688" i="1"/>
  <c r="M687" i="1"/>
  <c r="J687" i="1"/>
  <c r="H687" i="1"/>
  <c r="I691" i="1" s="1"/>
  <c r="G687" i="1"/>
  <c r="M686" i="1"/>
  <c r="J686" i="1"/>
  <c r="H686" i="1"/>
  <c r="I690" i="1" s="1"/>
  <c r="G686" i="1"/>
  <c r="M685" i="1"/>
  <c r="J685" i="1"/>
  <c r="K692" i="1" s="1"/>
  <c r="H685" i="1"/>
  <c r="M684" i="1"/>
  <c r="J684" i="1"/>
  <c r="K691" i="1" s="1"/>
  <c r="H684" i="1"/>
  <c r="M683" i="1"/>
  <c r="J683" i="1"/>
  <c r="K690" i="1" s="1"/>
  <c r="H683" i="1"/>
  <c r="M682" i="1"/>
  <c r="J682" i="1"/>
  <c r="H682" i="1"/>
  <c r="G682" i="1"/>
  <c r="M681" i="1"/>
  <c r="J681" i="1"/>
  <c r="H681" i="1"/>
  <c r="I685" i="1" s="1"/>
  <c r="G681" i="1"/>
  <c r="M680" i="1"/>
  <c r="J680" i="1"/>
  <c r="H680" i="1"/>
  <c r="G680" i="1"/>
  <c r="M679" i="1"/>
  <c r="J679" i="1"/>
  <c r="K686" i="1" s="1"/>
  <c r="H679" i="1"/>
  <c r="M678" i="1"/>
  <c r="J678" i="1"/>
  <c r="K685" i="1" s="1"/>
  <c r="H678" i="1"/>
  <c r="M677" i="1"/>
  <c r="J677" i="1"/>
  <c r="K684" i="1" s="1"/>
  <c r="H677" i="1"/>
  <c r="M676" i="1"/>
  <c r="J676" i="1"/>
  <c r="H676" i="1"/>
  <c r="G676" i="1"/>
  <c r="M675" i="1"/>
  <c r="J675" i="1"/>
  <c r="H675" i="1"/>
  <c r="I679" i="1" s="1"/>
  <c r="G675" i="1"/>
  <c r="M674" i="1"/>
  <c r="J674" i="1"/>
  <c r="H674" i="1"/>
  <c r="I678" i="1" s="1"/>
  <c r="G674" i="1"/>
  <c r="M673" i="1"/>
  <c r="J673" i="1"/>
  <c r="K680" i="1" s="1"/>
  <c r="H673" i="1"/>
  <c r="M672" i="1"/>
  <c r="J672" i="1"/>
  <c r="K679" i="1" s="1"/>
  <c r="I672" i="1"/>
  <c r="H672" i="1"/>
  <c r="M671" i="1"/>
  <c r="J671" i="1"/>
  <c r="K678" i="1" s="1"/>
  <c r="I671" i="1"/>
  <c r="H671" i="1"/>
  <c r="M670" i="1"/>
  <c r="J670" i="1"/>
  <c r="H670" i="1"/>
  <c r="G670" i="1"/>
  <c r="M669" i="1"/>
  <c r="J669" i="1"/>
  <c r="I669" i="1"/>
  <c r="H669" i="1"/>
  <c r="M668" i="1"/>
  <c r="J668" i="1"/>
  <c r="K675" i="1" s="1"/>
  <c r="I668" i="1"/>
  <c r="H668" i="1"/>
  <c r="G669" i="1"/>
  <c r="M667" i="1"/>
  <c r="J667" i="1"/>
  <c r="H667" i="1"/>
  <c r="M666" i="1"/>
  <c r="K666" i="1"/>
  <c r="J666" i="1"/>
  <c r="H666" i="1"/>
  <c r="G668" i="1"/>
  <c r="M665" i="1"/>
  <c r="K665" i="1"/>
  <c r="J665" i="1"/>
  <c r="K672" i="1" s="1"/>
  <c r="H665" i="1"/>
  <c r="M664" i="1"/>
  <c r="J664" i="1"/>
  <c r="K671" i="1" s="1"/>
  <c r="H664" i="1"/>
  <c r="M663" i="1"/>
  <c r="J663" i="1"/>
  <c r="H663" i="1"/>
  <c r="I667" i="1" s="1"/>
  <c r="M662" i="1"/>
  <c r="J662" i="1"/>
  <c r="H662" i="1"/>
  <c r="G662" i="1"/>
  <c r="G664" i="1"/>
  <c r="M661" i="1"/>
  <c r="J661" i="1"/>
  <c r="H661" i="1"/>
  <c r="M660" i="1"/>
  <c r="J660" i="1"/>
  <c r="K667" i="1" s="1"/>
  <c r="H660" i="1"/>
  <c r="M659" i="1"/>
  <c r="J659" i="1"/>
  <c r="I659" i="1"/>
  <c r="H659" i="1"/>
  <c r="M658" i="1"/>
  <c r="J658" i="1"/>
  <c r="K664" i="1" s="1"/>
  <c r="H658" i="1"/>
  <c r="I662" i="1" s="1"/>
  <c r="G658" i="1"/>
  <c r="M657" i="1"/>
  <c r="J657" i="1"/>
  <c r="I657" i="1"/>
  <c r="H657" i="1"/>
  <c r="G657" i="1"/>
  <c r="M656" i="1"/>
  <c r="J656" i="1"/>
  <c r="K663" i="1" s="1"/>
  <c r="I656" i="1"/>
  <c r="H656" i="1"/>
  <c r="M655" i="1"/>
  <c r="J655" i="1"/>
  <c r="K662" i="1" s="1"/>
  <c r="H655" i="1"/>
  <c r="M654" i="1"/>
  <c r="K654" i="1"/>
  <c r="J654" i="1"/>
  <c r="H654" i="1"/>
  <c r="G656" i="1"/>
  <c r="M653" i="1"/>
  <c r="K653" i="1"/>
  <c r="J653" i="1"/>
  <c r="K660" i="1" s="1"/>
  <c r="H653" i="1"/>
  <c r="M652" i="1"/>
  <c r="K652" i="1"/>
  <c r="J652" i="1"/>
  <c r="K659" i="1" s="1"/>
  <c r="H652" i="1"/>
  <c r="M651" i="1"/>
  <c r="K651" i="1"/>
  <c r="J651" i="1"/>
  <c r="H651" i="1"/>
  <c r="I655" i="1" s="1"/>
  <c r="M650" i="1"/>
  <c r="J650" i="1"/>
  <c r="H650" i="1"/>
  <c r="I654" i="1" s="1"/>
  <c r="G652" i="1"/>
  <c r="M649" i="1"/>
  <c r="J649" i="1"/>
  <c r="H649" i="1"/>
  <c r="M648" i="1"/>
  <c r="J648" i="1"/>
  <c r="I648" i="1"/>
  <c r="H648" i="1"/>
  <c r="G650" i="1"/>
  <c r="M647" i="1"/>
  <c r="J647" i="1"/>
  <c r="H647" i="1"/>
  <c r="M646" i="1"/>
  <c r="J646" i="1"/>
  <c r="H646" i="1"/>
  <c r="G646" i="1"/>
  <c r="M645" i="1"/>
  <c r="J645" i="1"/>
  <c r="I645" i="1"/>
  <c r="H645" i="1"/>
  <c r="G645" i="1"/>
  <c r="M644" i="1"/>
  <c r="J644" i="1"/>
  <c r="I644" i="1"/>
  <c r="H644" i="1"/>
  <c r="M643" i="1"/>
  <c r="J643" i="1"/>
  <c r="K650" i="1" s="1"/>
  <c r="I643" i="1"/>
  <c r="H643" i="1"/>
  <c r="I647" i="1" s="1"/>
  <c r="M642" i="1"/>
  <c r="J642" i="1"/>
  <c r="K649" i="1" s="1"/>
  <c r="I642" i="1"/>
  <c r="H642" i="1"/>
  <c r="G644" i="1"/>
  <c r="M641" i="1"/>
  <c r="J641" i="1"/>
  <c r="I641" i="1"/>
  <c r="H641" i="1"/>
  <c r="M640" i="1"/>
  <c r="J640" i="1"/>
  <c r="H640" i="1"/>
  <c r="M639" i="1"/>
  <c r="J639" i="1"/>
  <c r="H639" i="1"/>
  <c r="M638" i="1"/>
  <c r="J638" i="1"/>
  <c r="H638" i="1"/>
  <c r="G640" i="1"/>
  <c r="M637" i="1"/>
  <c r="J637" i="1"/>
  <c r="I637" i="1"/>
  <c r="H637" i="1"/>
  <c r="M636" i="1"/>
  <c r="J636" i="1"/>
  <c r="I636" i="1"/>
  <c r="H636" i="1"/>
  <c r="G638" i="1"/>
  <c r="M635" i="1"/>
  <c r="J635" i="1"/>
  <c r="I635" i="1"/>
  <c r="H635" i="1"/>
  <c r="M634" i="1"/>
  <c r="J634" i="1"/>
  <c r="H634" i="1"/>
  <c r="I638" i="1" s="1"/>
  <c r="M633" i="1"/>
  <c r="J633" i="1"/>
  <c r="I633" i="1"/>
  <c r="H633" i="1"/>
  <c r="G633" i="1"/>
  <c r="M632" i="1"/>
  <c r="J632" i="1"/>
  <c r="K639" i="1" s="1"/>
  <c r="I632" i="1"/>
  <c r="H632" i="1"/>
  <c r="G632" i="1"/>
  <c r="M631" i="1"/>
  <c r="J631" i="1"/>
  <c r="H631" i="1"/>
  <c r="M630" i="1"/>
  <c r="J630" i="1"/>
  <c r="H630" i="1"/>
  <c r="M629" i="1"/>
  <c r="K629" i="1"/>
  <c r="J629" i="1"/>
  <c r="K636" i="1" s="1"/>
  <c r="H629" i="1"/>
  <c r="M628" i="1"/>
  <c r="K628" i="1"/>
  <c r="J628" i="1"/>
  <c r="K634" i="1" s="1"/>
  <c r="H628" i="1"/>
  <c r="M627" i="1"/>
  <c r="J627" i="1"/>
  <c r="H627" i="1"/>
  <c r="I631" i="1" s="1"/>
  <c r="M626" i="1"/>
  <c r="J626" i="1"/>
  <c r="H626" i="1"/>
  <c r="I630" i="1" s="1"/>
  <c r="G626" i="1"/>
  <c r="G628" i="1"/>
  <c r="M625" i="1"/>
  <c r="J625" i="1"/>
  <c r="H625" i="1"/>
  <c r="I629" i="1" s="1"/>
  <c r="M624" i="1"/>
  <c r="J624" i="1"/>
  <c r="K631" i="1" s="1"/>
  <c r="H624" i="1"/>
  <c r="M623" i="1"/>
  <c r="J623" i="1"/>
  <c r="K630" i="1" s="1"/>
  <c r="I623" i="1"/>
  <c r="H623" i="1"/>
  <c r="M622" i="1"/>
  <c r="J622" i="1"/>
  <c r="H622" i="1"/>
  <c r="G622" i="1"/>
  <c r="M621" i="1"/>
  <c r="J621" i="1"/>
  <c r="H621" i="1"/>
  <c r="I625" i="1" s="1"/>
  <c r="G621" i="1"/>
  <c r="M620" i="1"/>
  <c r="J620" i="1"/>
  <c r="H620" i="1"/>
  <c r="I624" i="1" s="1"/>
  <c r="G620" i="1"/>
  <c r="M619" i="1"/>
  <c r="K619" i="1"/>
  <c r="J619" i="1"/>
  <c r="I619" i="1"/>
  <c r="H619" i="1"/>
  <c r="M618" i="1"/>
  <c r="J618" i="1"/>
  <c r="H618" i="1"/>
  <c r="M617" i="1"/>
  <c r="J617" i="1"/>
  <c r="H617" i="1"/>
  <c r="M616" i="1"/>
  <c r="J616" i="1"/>
  <c r="H616" i="1"/>
  <c r="M615" i="1"/>
  <c r="J615" i="1"/>
  <c r="H615" i="1"/>
  <c r="M614" i="1"/>
  <c r="J614" i="1"/>
  <c r="H614" i="1"/>
  <c r="I618" i="1" s="1"/>
  <c r="G614" i="1"/>
  <c r="M613" i="1"/>
  <c r="J613" i="1"/>
  <c r="H613" i="1"/>
  <c r="M612" i="1"/>
  <c r="J612" i="1"/>
  <c r="H612" i="1"/>
  <c r="M611" i="1"/>
  <c r="J611" i="1"/>
  <c r="H611" i="1"/>
  <c r="M610" i="1"/>
  <c r="K610" i="1"/>
  <c r="J610" i="1"/>
  <c r="K616" i="1" s="1"/>
  <c r="H610" i="1"/>
  <c r="I614" i="1" s="1"/>
  <c r="G610" i="1"/>
  <c r="M609" i="1"/>
  <c r="K609" i="1"/>
  <c r="J609" i="1"/>
  <c r="I609" i="1"/>
  <c r="H609" i="1"/>
  <c r="G609" i="1"/>
  <c r="M608" i="1"/>
  <c r="J608" i="1"/>
  <c r="K615" i="1" s="1"/>
  <c r="I608" i="1"/>
  <c r="H608" i="1"/>
  <c r="M607" i="1"/>
  <c r="J607" i="1"/>
  <c r="H607" i="1"/>
  <c r="M606" i="1"/>
  <c r="J606" i="1"/>
  <c r="H606" i="1"/>
  <c r="G608" i="1"/>
  <c r="M605" i="1"/>
  <c r="J605" i="1"/>
  <c r="H605" i="1"/>
  <c r="M604" i="1"/>
  <c r="J604" i="1"/>
  <c r="H604" i="1"/>
  <c r="G604" i="1"/>
  <c r="M603" i="1"/>
  <c r="J603" i="1"/>
  <c r="H603" i="1"/>
  <c r="I607" i="1" s="1"/>
  <c r="G603" i="1"/>
  <c r="M602" i="1"/>
  <c r="J602" i="1"/>
  <c r="H602" i="1"/>
  <c r="I606" i="1" s="1"/>
  <c r="G602" i="1"/>
  <c r="M601" i="1"/>
  <c r="J601" i="1"/>
  <c r="H601" i="1"/>
  <c r="M600" i="1"/>
  <c r="J600" i="1"/>
  <c r="K607" i="1" s="1"/>
  <c r="H600" i="1"/>
  <c r="M599" i="1"/>
  <c r="J599" i="1"/>
  <c r="K606" i="1" s="1"/>
  <c r="H599" i="1"/>
  <c r="M598" i="1"/>
  <c r="K598" i="1"/>
  <c r="J598" i="1"/>
  <c r="H598" i="1"/>
  <c r="M597" i="1"/>
  <c r="J597" i="1"/>
  <c r="K604" i="1" s="1"/>
  <c r="H597" i="1"/>
  <c r="M596" i="1"/>
  <c r="J596" i="1"/>
  <c r="H596" i="1"/>
  <c r="I600" i="1" s="1"/>
  <c r="G596" i="1"/>
  <c r="M595" i="1"/>
  <c r="J595" i="1"/>
  <c r="H595" i="1"/>
  <c r="M594" i="1"/>
  <c r="J594" i="1"/>
  <c r="K601" i="1" s="1"/>
  <c r="H594" i="1"/>
  <c r="M593" i="1"/>
  <c r="J593" i="1"/>
  <c r="K600" i="1" s="1"/>
  <c r="H593" i="1"/>
  <c r="M592" i="1"/>
  <c r="K592" i="1"/>
  <c r="J592" i="1"/>
  <c r="H592" i="1"/>
  <c r="G594" i="1"/>
  <c r="M591" i="1"/>
  <c r="J591" i="1"/>
  <c r="K597" i="1" s="1"/>
  <c r="H591" i="1"/>
  <c r="M590" i="1"/>
  <c r="J590" i="1"/>
  <c r="H590" i="1"/>
  <c r="I594" i="1" s="1"/>
  <c r="G590" i="1"/>
  <c r="M589" i="1"/>
  <c r="J589" i="1"/>
  <c r="H589" i="1"/>
  <c r="G589" i="1"/>
  <c r="M588" i="1"/>
  <c r="J588" i="1"/>
  <c r="K595" i="1" s="1"/>
  <c r="H588" i="1"/>
  <c r="M587" i="1"/>
  <c r="J587" i="1"/>
  <c r="K594" i="1" s="1"/>
  <c r="H587" i="1"/>
  <c r="M586" i="1"/>
  <c r="K586" i="1"/>
  <c r="J586" i="1"/>
  <c r="H586" i="1"/>
  <c r="M585" i="1"/>
  <c r="J585" i="1"/>
  <c r="K591" i="1" s="1"/>
  <c r="H585" i="1"/>
  <c r="M584" i="1"/>
  <c r="J584" i="1"/>
  <c r="H584" i="1"/>
  <c r="I588" i="1" s="1"/>
  <c r="G584" i="1"/>
  <c r="M583" i="1"/>
  <c r="J583" i="1"/>
  <c r="H583" i="1"/>
  <c r="M582" i="1"/>
  <c r="J582" i="1"/>
  <c r="K589" i="1" s="1"/>
  <c r="H582" i="1"/>
  <c r="M581" i="1"/>
  <c r="J581" i="1"/>
  <c r="K588" i="1" s="1"/>
  <c r="H581" i="1"/>
  <c r="M580" i="1"/>
  <c r="K580" i="1"/>
  <c r="J580" i="1"/>
  <c r="H580" i="1"/>
  <c r="M579" i="1"/>
  <c r="J579" i="1"/>
  <c r="K585" i="1" s="1"/>
  <c r="H579" i="1"/>
  <c r="M578" i="1"/>
  <c r="J578" i="1"/>
  <c r="H578" i="1"/>
  <c r="I582" i="1" s="1"/>
  <c r="G578" i="1"/>
  <c r="M577" i="1"/>
  <c r="J577" i="1"/>
  <c r="H577" i="1"/>
  <c r="M576" i="1"/>
  <c r="J576" i="1"/>
  <c r="K583" i="1" s="1"/>
  <c r="H576" i="1"/>
  <c r="M575" i="1"/>
  <c r="J575" i="1"/>
  <c r="K582" i="1" s="1"/>
  <c r="H575" i="1"/>
  <c r="M574" i="1"/>
  <c r="K574" i="1"/>
  <c r="J574" i="1"/>
  <c r="H574" i="1"/>
  <c r="M573" i="1"/>
  <c r="J573" i="1"/>
  <c r="K579" i="1" s="1"/>
  <c r="H573" i="1"/>
  <c r="M572" i="1"/>
  <c r="J572" i="1"/>
  <c r="H572" i="1"/>
  <c r="I576" i="1" s="1"/>
  <c r="G572" i="1"/>
  <c r="M571" i="1"/>
  <c r="J571" i="1"/>
  <c r="H571" i="1"/>
  <c r="M570" i="1"/>
  <c r="J570" i="1"/>
  <c r="K577" i="1" s="1"/>
  <c r="H570" i="1"/>
  <c r="M569" i="1"/>
  <c r="J569" i="1"/>
  <c r="K576" i="1" s="1"/>
  <c r="H569" i="1"/>
  <c r="M568" i="1"/>
  <c r="K568" i="1"/>
  <c r="J568" i="1"/>
  <c r="H568" i="1"/>
  <c r="M567" i="1"/>
  <c r="J567" i="1"/>
  <c r="K573" i="1" s="1"/>
  <c r="H567" i="1"/>
  <c r="G569" i="1"/>
  <c r="M566" i="1"/>
  <c r="J566" i="1"/>
  <c r="H566" i="1"/>
  <c r="I570" i="1" s="1"/>
  <c r="G566" i="1"/>
  <c r="M565" i="1"/>
  <c r="J565" i="1"/>
  <c r="H565" i="1"/>
  <c r="M564" i="1"/>
  <c r="J564" i="1"/>
  <c r="K571" i="1" s="1"/>
  <c r="H564" i="1"/>
  <c r="M563" i="1"/>
  <c r="J563" i="1"/>
  <c r="K570" i="1" s="1"/>
  <c r="H563" i="1"/>
  <c r="M562" i="1"/>
  <c r="K562" i="1"/>
  <c r="J562" i="1"/>
  <c r="H562" i="1"/>
  <c r="M561" i="1"/>
  <c r="J561" i="1"/>
  <c r="K567" i="1" s="1"/>
  <c r="H561" i="1"/>
  <c r="M560" i="1"/>
  <c r="J560" i="1"/>
  <c r="H560" i="1"/>
  <c r="I564" i="1" s="1"/>
  <c r="G560" i="1"/>
  <c r="M559" i="1"/>
  <c r="J559" i="1"/>
  <c r="H559" i="1"/>
  <c r="M558" i="1"/>
  <c r="J558" i="1"/>
  <c r="K565" i="1" s="1"/>
  <c r="H558" i="1"/>
  <c r="M557" i="1"/>
  <c r="J557" i="1"/>
  <c r="K564" i="1" s="1"/>
  <c r="H557" i="1"/>
  <c r="M556" i="1"/>
  <c r="K556" i="1"/>
  <c r="J556" i="1"/>
  <c r="H556" i="1"/>
  <c r="G558" i="1"/>
  <c r="M555" i="1"/>
  <c r="J555" i="1"/>
  <c r="K561" i="1" s="1"/>
  <c r="H555" i="1"/>
  <c r="M554" i="1"/>
  <c r="J554" i="1"/>
  <c r="H554" i="1"/>
  <c r="I558" i="1" s="1"/>
  <c r="G554" i="1"/>
  <c r="M553" i="1"/>
  <c r="J553" i="1"/>
  <c r="H553" i="1"/>
  <c r="G553" i="1"/>
  <c r="M552" i="1"/>
  <c r="J552" i="1"/>
  <c r="K559" i="1" s="1"/>
  <c r="H552" i="1"/>
  <c r="M551" i="1"/>
  <c r="J551" i="1"/>
  <c r="K558" i="1" s="1"/>
  <c r="H551" i="1"/>
  <c r="M550" i="1"/>
  <c r="K550" i="1"/>
  <c r="J550" i="1"/>
  <c r="H550" i="1"/>
  <c r="M549" i="1"/>
  <c r="J549" i="1"/>
  <c r="K555" i="1" s="1"/>
  <c r="H549" i="1"/>
  <c r="M548" i="1"/>
  <c r="J548" i="1"/>
  <c r="H548" i="1"/>
  <c r="I552" i="1" s="1"/>
  <c r="G548" i="1"/>
  <c r="M547" i="1"/>
  <c r="J547" i="1"/>
  <c r="H547" i="1"/>
  <c r="M546" i="1"/>
  <c r="J546" i="1"/>
  <c r="K553" i="1" s="1"/>
  <c r="H546" i="1"/>
  <c r="M545" i="1"/>
  <c r="J545" i="1"/>
  <c r="K552" i="1" s="1"/>
  <c r="H545" i="1"/>
  <c r="M544" i="1"/>
  <c r="K544" i="1"/>
  <c r="J544" i="1"/>
  <c r="H544" i="1"/>
  <c r="M543" i="1"/>
  <c r="J543" i="1"/>
  <c r="K549" i="1" s="1"/>
  <c r="H543" i="1"/>
  <c r="M542" i="1"/>
  <c r="J542" i="1"/>
  <c r="H542" i="1"/>
  <c r="I546" i="1" s="1"/>
  <c r="G542" i="1"/>
  <c r="M541" i="1"/>
  <c r="J541" i="1"/>
  <c r="H541" i="1"/>
  <c r="M540" i="1"/>
  <c r="J540" i="1"/>
  <c r="K547" i="1" s="1"/>
  <c r="H540" i="1"/>
  <c r="M539" i="1"/>
  <c r="J539" i="1"/>
  <c r="K546" i="1" s="1"/>
  <c r="H539" i="1"/>
  <c r="M538" i="1"/>
  <c r="K538" i="1"/>
  <c r="J538" i="1"/>
  <c r="H538" i="1"/>
  <c r="M537" i="1"/>
  <c r="J537" i="1"/>
  <c r="K543" i="1" s="1"/>
  <c r="H537" i="1"/>
  <c r="M536" i="1"/>
  <c r="J536" i="1"/>
  <c r="H536" i="1"/>
  <c r="I540" i="1" s="1"/>
  <c r="G536" i="1"/>
  <c r="M535" i="1"/>
  <c r="J535" i="1"/>
  <c r="H535" i="1"/>
  <c r="M534" i="1"/>
  <c r="J534" i="1"/>
  <c r="K541" i="1" s="1"/>
  <c r="H534" i="1"/>
  <c r="M533" i="1"/>
  <c r="J533" i="1"/>
  <c r="K540" i="1" s="1"/>
  <c r="H533" i="1"/>
  <c r="M532" i="1"/>
  <c r="K532" i="1"/>
  <c r="J532" i="1"/>
  <c r="H532" i="1"/>
  <c r="M531" i="1"/>
  <c r="J531" i="1"/>
  <c r="K537" i="1" s="1"/>
  <c r="H531" i="1"/>
  <c r="G533" i="1"/>
  <c r="M530" i="1"/>
  <c r="J530" i="1"/>
  <c r="H530" i="1"/>
  <c r="I534" i="1" s="1"/>
  <c r="G530" i="1"/>
  <c r="M529" i="1"/>
  <c r="J529" i="1"/>
  <c r="H529" i="1"/>
  <c r="M528" i="1"/>
  <c r="J528" i="1"/>
  <c r="K535" i="1" s="1"/>
  <c r="H528" i="1"/>
  <c r="M527" i="1"/>
  <c r="J527" i="1"/>
  <c r="K534" i="1" s="1"/>
  <c r="H527" i="1"/>
  <c r="M526" i="1"/>
  <c r="K526" i="1"/>
  <c r="J526" i="1"/>
  <c r="H526" i="1"/>
  <c r="M525" i="1"/>
  <c r="J525" i="1"/>
  <c r="K531" i="1" s="1"/>
  <c r="H525" i="1"/>
  <c r="M524" i="1"/>
  <c r="J524" i="1"/>
  <c r="H524" i="1"/>
  <c r="I528" i="1" s="1"/>
  <c r="G524" i="1"/>
  <c r="M523" i="1"/>
  <c r="J523" i="1"/>
  <c r="H523" i="1"/>
  <c r="M522" i="1"/>
  <c r="J522" i="1"/>
  <c r="K529" i="1" s="1"/>
  <c r="H522" i="1"/>
  <c r="M521" i="1"/>
  <c r="J521" i="1"/>
  <c r="K528" i="1" s="1"/>
  <c r="H521" i="1"/>
  <c r="M520" i="1"/>
  <c r="K520" i="1"/>
  <c r="J520" i="1"/>
  <c r="H520" i="1"/>
  <c r="G522" i="1"/>
  <c r="M519" i="1"/>
  <c r="J519" i="1"/>
  <c r="K525" i="1" s="1"/>
  <c r="H519" i="1"/>
  <c r="M518" i="1"/>
  <c r="J518" i="1"/>
  <c r="H518" i="1"/>
  <c r="I522" i="1" s="1"/>
  <c r="G518" i="1"/>
  <c r="M517" i="1"/>
  <c r="J517" i="1"/>
  <c r="H517" i="1"/>
  <c r="G517" i="1"/>
  <c r="M516" i="1"/>
  <c r="J516" i="1"/>
  <c r="K523" i="1" s="1"/>
  <c r="H516" i="1"/>
  <c r="M515" i="1"/>
  <c r="J515" i="1"/>
  <c r="K522" i="1" s="1"/>
  <c r="H515" i="1"/>
  <c r="M514" i="1"/>
  <c r="K514" i="1"/>
  <c r="J514" i="1"/>
  <c r="H514" i="1"/>
  <c r="M513" i="1"/>
  <c r="J513" i="1"/>
  <c r="K519" i="1" s="1"/>
  <c r="H513" i="1"/>
  <c r="M512" i="1"/>
  <c r="J512" i="1"/>
  <c r="H512" i="1"/>
  <c r="I516" i="1" s="1"/>
  <c r="G512" i="1"/>
  <c r="M511" i="1"/>
  <c r="J511" i="1"/>
  <c r="H511" i="1"/>
  <c r="M510" i="1"/>
  <c r="J510" i="1"/>
  <c r="K517" i="1" s="1"/>
  <c r="H510" i="1"/>
  <c r="M509" i="1"/>
  <c r="J509" i="1"/>
  <c r="K516" i="1" s="1"/>
  <c r="H509" i="1"/>
  <c r="M508" i="1"/>
  <c r="K508" i="1"/>
  <c r="J508" i="1"/>
  <c r="H508" i="1"/>
  <c r="M507" i="1"/>
  <c r="J507" i="1"/>
  <c r="K513" i="1" s="1"/>
  <c r="H507" i="1"/>
  <c r="M506" i="1"/>
  <c r="J506" i="1"/>
  <c r="H506" i="1"/>
  <c r="I510" i="1" s="1"/>
  <c r="G506" i="1"/>
  <c r="M505" i="1"/>
  <c r="J505" i="1"/>
  <c r="H505" i="1"/>
  <c r="M504" i="1"/>
  <c r="J504" i="1"/>
  <c r="K511" i="1" s="1"/>
  <c r="H504" i="1"/>
  <c r="M503" i="1"/>
  <c r="J503" i="1"/>
  <c r="K510" i="1" s="1"/>
  <c r="H503" i="1"/>
  <c r="M502" i="1"/>
  <c r="K502" i="1"/>
  <c r="J502" i="1"/>
  <c r="H502" i="1"/>
  <c r="M501" i="1"/>
  <c r="J501" i="1"/>
  <c r="K507" i="1" s="1"/>
  <c r="H501" i="1"/>
  <c r="M500" i="1"/>
  <c r="J500" i="1"/>
  <c r="H500" i="1"/>
  <c r="I504" i="1" s="1"/>
  <c r="G500" i="1"/>
  <c r="M499" i="1"/>
  <c r="J499" i="1"/>
  <c r="H499" i="1"/>
  <c r="M498" i="1"/>
  <c r="J498" i="1"/>
  <c r="K505" i="1" s="1"/>
  <c r="H498" i="1"/>
  <c r="M497" i="1"/>
  <c r="J497" i="1"/>
  <c r="K504" i="1" s="1"/>
  <c r="H497" i="1"/>
  <c r="M496" i="1"/>
  <c r="K496" i="1"/>
  <c r="J496" i="1"/>
  <c r="H496" i="1"/>
  <c r="M495" i="1"/>
  <c r="J495" i="1"/>
  <c r="K501" i="1" s="1"/>
  <c r="H495" i="1"/>
  <c r="G497" i="1"/>
  <c r="M494" i="1"/>
  <c r="J494" i="1"/>
  <c r="H494" i="1"/>
  <c r="I498" i="1" s="1"/>
  <c r="G494" i="1"/>
  <c r="M493" i="1"/>
  <c r="J493" i="1"/>
  <c r="H493" i="1"/>
  <c r="M492" i="1"/>
  <c r="J492" i="1"/>
  <c r="K499" i="1" s="1"/>
  <c r="H492" i="1"/>
  <c r="M491" i="1"/>
  <c r="J491" i="1"/>
  <c r="K498" i="1" s="1"/>
  <c r="H491" i="1"/>
  <c r="M490" i="1"/>
  <c r="K490" i="1"/>
  <c r="J490" i="1"/>
  <c r="H490" i="1"/>
  <c r="M489" i="1"/>
  <c r="J489" i="1"/>
  <c r="K495" i="1" s="1"/>
  <c r="H489" i="1"/>
  <c r="M488" i="1"/>
  <c r="J488" i="1"/>
  <c r="H488" i="1"/>
  <c r="I492" i="1" s="1"/>
  <c r="G488" i="1"/>
  <c r="M487" i="1"/>
  <c r="J487" i="1"/>
  <c r="H487" i="1"/>
  <c r="M486" i="1"/>
  <c r="J486" i="1"/>
  <c r="K493" i="1" s="1"/>
  <c r="H486" i="1"/>
  <c r="M485" i="1"/>
  <c r="J485" i="1"/>
  <c r="K492" i="1" s="1"/>
  <c r="H485" i="1"/>
  <c r="M484" i="1"/>
  <c r="K484" i="1"/>
  <c r="J484" i="1"/>
  <c r="H484" i="1"/>
  <c r="G486" i="1"/>
  <c r="M483" i="1"/>
  <c r="J483" i="1"/>
  <c r="K489" i="1" s="1"/>
  <c r="H483" i="1"/>
  <c r="M482" i="1"/>
  <c r="J482" i="1"/>
  <c r="H482" i="1"/>
  <c r="I486" i="1" s="1"/>
  <c r="G482" i="1"/>
  <c r="M481" i="1"/>
  <c r="J481" i="1"/>
  <c r="H481" i="1"/>
  <c r="G481" i="1"/>
  <c r="M480" i="1"/>
  <c r="J480" i="1"/>
  <c r="K487" i="1" s="1"/>
  <c r="H480" i="1"/>
  <c r="M479" i="1"/>
  <c r="J479" i="1"/>
  <c r="K486" i="1" s="1"/>
  <c r="H479" i="1"/>
  <c r="M478" i="1"/>
  <c r="K478" i="1"/>
  <c r="J478" i="1"/>
  <c r="H478" i="1"/>
  <c r="M477" i="1"/>
  <c r="J477" i="1"/>
  <c r="K483" i="1" s="1"/>
  <c r="H477" i="1"/>
  <c r="M476" i="1"/>
  <c r="J476" i="1"/>
  <c r="H476" i="1"/>
  <c r="I480" i="1" s="1"/>
  <c r="G476" i="1"/>
  <c r="M475" i="1"/>
  <c r="J475" i="1"/>
  <c r="H475" i="1"/>
  <c r="M474" i="1"/>
  <c r="J474" i="1"/>
  <c r="K481" i="1" s="1"/>
  <c r="H474" i="1"/>
  <c r="M473" i="1"/>
  <c r="J473" i="1"/>
  <c r="K480" i="1" s="1"/>
  <c r="H473" i="1"/>
  <c r="M472" i="1"/>
  <c r="K472" i="1"/>
  <c r="J472" i="1"/>
  <c r="H472" i="1"/>
  <c r="M471" i="1"/>
  <c r="J471" i="1"/>
  <c r="K477" i="1" s="1"/>
  <c r="H471" i="1"/>
  <c r="M470" i="1"/>
  <c r="J470" i="1"/>
  <c r="H470" i="1"/>
  <c r="I474" i="1" s="1"/>
  <c r="G470" i="1"/>
  <c r="M469" i="1"/>
  <c r="J469" i="1"/>
  <c r="H469" i="1"/>
  <c r="M468" i="1"/>
  <c r="J468" i="1"/>
  <c r="K475" i="1" s="1"/>
  <c r="H468" i="1"/>
  <c r="M467" i="1"/>
  <c r="J467" i="1"/>
  <c r="K474" i="1" s="1"/>
  <c r="H467" i="1"/>
  <c r="M466" i="1"/>
  <c r="K466" i="1"/>
  <c r="J466" i="1"/>
  <c r="H466" i="1"/>
  <c r="M465" i="1"/>
  <c r="J465" i="1"/>
  <c r="K471" i="1" s="1"/>
  <c r="H465" i="1"/>
  <c r="M464" i="1"/>
  <c r="J464" i="1"/>
  <c r="H464" i="1"/>
  <c r="I468" i="1" s="1"/>
  <c r="G464" i="1"/>
  <c r="M463" i="1"/>
  <c r="J463" i="1"/>
  <c r="H463" i="1"/>
  <c r="M462" i="1"/>
  <c r="J462" i="1"/>
  <c r="K469" i="1" s="1"/>
  <c r="H462" i="1"/>
  <c r="M461" i="1"/>
  <c r="J461" i="1"/>
  <c r="K468" i="1" s="1"/>
  <c r="H461" i="1"/>
  <c r="M460" i="1"/>
  <c r="K460" i="1"/>
  <c r="J460" i="1"/>
  <c r="H460" i="1"/>
  <c r="M459" i="1"/>
  <c r="J459" i="1"/>
  <c r="K465" i="1" s="1"/>
  <c r="H459" i="1"/>
  <c r="G461" i="1"/>
  <c r="M458" i="1"/>
  <c r="J458" i="1"/>
  <c r="H458" i="1"/>
  <c r="I462" i="1" s="1"/>
  <c r="G458" i="1"/>
  <c r="M457" i="1"/>
  <c r="J457" i="1"/>
  <c r="H457" i="1"/>
  <c r="M456" i="1"/>
  <c r="J456" i="1"/>
  <c r="K463" i="1" s="1"/>
  <c r="H456" i="1"/>
  <c r="M455" i="1"/>
  <c r="J455" i="1"/>
  <c r="K462" i="1" s="1"/>
  <c r="H455" i="1"/>
  <c r="M454" i="1"/>
  <c r="K454" i="1"/>
  <c r="J454" i="1"/>
  <c r="H454" i="1"/>
  <c r="M453" i="1"/>
  <c r="J453" i="1"/>
  <c r="K459" i="1" s="1"/>
  <c r="H453" i="1"/>
  <c r="M452" i="1"/>
  <c r="J452" i="1"/>
  <c r="H452" i="1"/>
  <c r="I456" i="1" s="1"/>
  <c r="G452" i="1"/>
  <c r="M451" i="1"/>
  <c r="J451" i="1"/>
  <c r="H451" i="1"/>
  <c r="M450" i="1"/>
  <c r="J450" i="1"/>
  <c r="K457" i="1" s="1"/>
  <c r="H450" i="1"/>
  <c r="M449" i="1"/>
  <c r="J449" i="1"/>
  <c r="K456" i="1" s="1"/>
  <c r="H449" i="1"/>
  <c r="M448" i="1"/>
  <c r="K448" i="1"/>
  <c r="J448" i="1"/>
  <c r="H448" i="1"/>
  <c r="G450" i="1"/>
  <c r="M447" i="1"/>
  <c r="J447" i="1"/>
  <c r="K453" i="1" s="1"/>
  <c r="H447" i="1"/>
  <c r="M446" i="1"/>
  <c r="J446" i="1"/>
  <c r="H446" i="1"/>
  <c r="I450" i="1" s="1"/>
  <c r="G446" i="1"/>
  <c r="M445" i="1"/>
  <c r="J445" i="1"/>
  <c r="H445" i="1"/>
  <c r="G445" i="1"/>
  <c r="M444" i="1"/>
  <c r="J444" i="1"/>
  <c r="K451" i="1" s="1"/>
  <c r="H444" i="1"/>
  <c r="M443" i="1"/>
  <c r="J443" i="1"/>
  <c r="K450" i="1" s="1"/>
  <c r="H443" i="1"/>
  <c r="M442" i="1"/>
  <c r="K442" i="1"/>
  <c r="J442" i="1"/>
  <c r="H442" i="1"/>
  <c r="M441" i="1"/>
  <c r="J441" i="1"/>
  <c r="K447" i="1" s="1"/>
  <c r="H441" i="1"/>
  <c r="M440" i="1"/>
  <c r="J440" i="1"/>
  <c r="H440" i="1"/>
  <c r="I444" i="1" s="1"/>
  <c r="G440" i="1"/>
  <c r="M439" i="1"/>
  <c r="J439" i="1"/>
  <c r="H439" i="1"/>
  <c r="M438" i="1"/>
  <c r="J438" i="1"/>
  <c r="K445" i="1" s="1"/>
  <c r="H438" i="1"/>
  <c r="M437" i="1"/>
  <c r="J437" i="1"/>
  <c r="K444" i="1" s="1"/>
  <c r="H437" i="1"/>
  <c r="M436" i="1"/>
  <c r="K436" i="1"/>
  <c r="J436" i="1"/>
  <c r="H436" i="1"/>
  <c r="M435" i="1"/>
  <c r="J435" i="1"/>
  <c r="K441" i="1" s="1"/>
  <c r="H435" i="1"/>
  <c r="M434" i="1"/>
  <c r="J434" i="1"/>
  <c r="H434" i="1"/>
  <c r="I438" i="1" s="1"/>
  <c r="G434" i="1"/>
  <c r="M433" i="1"/>
  <c r="J433" i="1"/>
  <c r="H433" i="1"/>
  <c r="M432" i="1"/>
  <c r="J432" i="1"/>
  <c r="K439" i="1" s="1"/>
  <c r="H432" i="1"/>
  <c r="M431" i="1"/>
  <c r="J431" i="1"/>
  <c r="K438" i="1" s="1"/>
  <c r="H431" i="1"/>
  <c r="M430" i="1"/>
  <c r="J430" i="1"/>
  <c r="H430" i="1"/>
  <c r="M429" i="1"/>
  <c r="J429" i="1"/>
  <c r="K435" i="1" s="1"/>
  <c r="H429" i="1"/>
  <c r="G431" i="1"/>
  <c r="M428" i="1"/>
  <c r="J428" i="1"/>
  <c r="H428" i="1"/>
  <c r="I432" i="1" s="1"/>
  <c r="G428" i="1"/>
  <c r="M427" i="1"/>
  <c r="J427" i="1"/>
  <c r="H427" i="1"/>
  <c r="M426" i="1"/>
  <c r="J426" i="1"/>
  <c r="K433" i="1" s="1"/>
  <c r="H426" i="1"/>
  <c r="M425" i="1"/>
  <c r="J425" i="1"/>
  <c r="H425" i="1"/>
  <c r="M424" i="1"/>
  <c r="J424" i="1"/>
  <c r="H424" i="1"/>
  <c r="G426" i="1"/>
  <c r="M423" i="1"/>
  <c r="J423" i="1"/>
  <c r="K429" i="1" s="1"/>
  <c r="H423" i="1"/>
  <c r="M422" i="1"/>
  <c r="J422" i="1"/>
  <c r="H422" i="1"/>
  <c r="I426" i="1" s="1"/>
  <c r="G422" i="1"/>
  <c r="M421" i="1"/>
  <c r="J421" i="1"/>
  <c r="H421" i="1"/>
  <c r="M420" i="1"/>
  <c r="J420" i="1"/>
  <c r="K427" i="1" s="1"/>
  <c r="H420" i="1"/>
  <c r="M419" i="1"/>
  <c r="J419" i="1"/>
  <c r="H419" i="1"/>
  <c r="M418" i="1"/>
  <c r="J418" i="1"/>
  <c r="H418" i="1"/>
  <c r="I422" i="1" s="1"/>
  <c r="M417" i="1"/>
  <c r="J417" i="1"/>
  <c r="H417" i="1"/>
  <c r="M416" i="1"/>
  <c r="J416" i="1"/>
  <c r="H416" i="1"/>
  <c r="I420" i="1" s="1"/>
  <c r="G416" i="1"/>
  <c r="M415" i="1"/>
  <c r="J415" i="1"/>
  <c r="H415" i="1"/>
  <c r="M414" i="1"/>
  <c r="J414" i="1"/>
  <c r="H414" i="1"/>
  <c r="M413" i="1"/>
  <c r="J413" i="1"/>
  <c r="H413" i="1"/>
  <c r="M412" i="1"/>
  <c r="J412" i="1"/>
  <c r="H412" i="1"/>
  <c r="G414" i="1"/>
  <c r="M411" i="1"/>
  <c r="J411" i="1"/>
  <c r="K417" i="1" s="1"/>
  <c r="H411" i="1"/>
  <c r="M410" i="1"/>
  <c r="J410" i="1"/>
  <c r="H410" i="1"/>
  <c r="I414" i="1" s="1"/>
  <c r="G410" i="1"/>
  <c r="M409" i="1"/>
  <c r="J409" i="1"/>
  <c r="H409" i="1"/>
  <c r="M408" i="1"/>
  <c r="J408" i="1"/>
  <c r="K415" i="1" s="1"/>
  <c r="H408" i="1"/>
  <c r="M407" i="1"/>
  <c r="J407" i="1"/>
  <c r="H407" i="1"/>
  <c r="M406" i="1"/>
  <c r="J406" i="1"/>
  <c r="I406" i="1"/>
  <c r="H406" i="1"/>
  <c r="M405" i="1"/>
  <c r="J405" i="1"/>
  <c r="K412" i="1" s="1"/>
  <c r="H405" i="1"/>
  <c r="M404" i="1"/>
  <c r="J404" i="1"/>
  <c r="H404" i="1"/>
  <c r="I408" i="1" s="1"/>
  <c r="G404" i="1"/>
  <c r="M403" i="1"/>
  <c r="J403" i="1"/>
  <c r="H403" i="1"/>
  <c r="I407" i="1" s="1"/>
  <c r="M402" i="1"/>
  <c r="J402" i="1"/>
  <c r="H402" i="1"/>
  <c r="M401" i="1"/>
  <c r="J401" i="1"/>
  <c r="K404" i="1" s="1"/>
  <c r="H401" i="1"/>
  <c r="I405" i="1" s="1"/>
  <c r="M400" i="1"/>
  <c r="J400" i="1"/>
  <c r="H400" i="1"/>
  <c r="I404" i="1" s="1"/>
  <c r="M399" i="1"/>
  <c r="J399" i="1"/>
  <c r="H399" i="1"/>
  <c r="M398" i="1"/>
  <c r="J398" i="1"/>
  <c r="H398" i="1"/>
  <c r="I402" i="1" s="1"/>
  <c r="G400" i="1"/>
  <c r="M397" i="1"/>
  <c r="J397" i="1"/>
  <c r="H397" i="1"/>
  <c r="M396" i="1"/>
  <c r="J396" i="1"/>
  <c r="I396" i="1"/>
  <c r="H396" i="1"/>
  <c r="M395" i="1"/>
  <c r="J395" i="1"/>
  <c r="K402" i="1" s="1"/>
  <c r="H395" i="1"/>
  <c r="M394" i="1"/>
  <c r="J394" i="1"/>
  <c r="I394" i="1"/>
  <c r="H394" i="1"/>
  <c r="M393" i="1"/>
  <c r="J393" i="1"/>
  <c r="H393" i="1"/>
  <c r="M392" i="1"/>
  <c r="K392" i="1"/>
  <c r="J392" i="1"/>
  <c r="H392" i="1"/>
  <c r="M391" i="1"/>
  <c r="J391" i="1"/>
  <c r="I391" i="1"/>
  <c r="H391" i="1"/>
  <c r="I395" i="1" s="1"/>
  <c r="G391" i="1"/>
  <c r="M390" i="1"/>
  <c r="J390" i="1"/>
  <c r="H390" i="1"/>
  <c r="M389" i="1"/>
  <c r="K389" i="1"/>
  <c r="J389" i="1"/>
  <c r="H389" i="1"/>
  <c r="I393" i="1" s="1"/>
  <c r="M388" i="1"/>
  <c r="J388" i="1"/>
  <c r="H388" i="1"/>
  <c r="M387" i="1"/>
  <c r="J387" i="1"/>
  <c r="H387" i="1"/>
  <c r="M386" i="1"/>
  <c r="K386" i="1"/>
  <c r="J386" i="1"/>
  <c r="H386" i="1"/>
  <c r="I390" i="1" s="1"/>
  <c r="G388" i="1"/>
  <c r="M385" i="1"/>
  <c r="J385" i="1"/>
  <c r="H385" i="1"/>
  <c r="G385" i="1"/>
  <c r="M384" i="1"/>
  <c r="J384" i="1"/>
  <c r="I384" i="1"/>
  <c r="H384" i="1"/>
  <c r="M383" i="1"/>
  <c r="J383" i="1"/>
  <c r="K390" i="1" s="1"/>
  <c r="H383" i="1"/>
  <c r="M382" i="1"/>
  <c r="J382" i="1"/>
  <c r="I382" i="1"/>
  <c r="H382" i="1"/>
  <c r="G384" i="1"/>
  <c r="M381" i="1"/>
  <c r="J381" i="1"/>
  <c r="H381" i="1"/>
  <c r="M380" i="1"/>
  <c r="J380" i="1"/>
  <c r="H380" i="1"/>
  <c r="M379" i="1"/>
  <c r="J379" i="1"/>
  <c r="I379" i="1"/>
  <c r="H379" i="1"/>
  <c r="I383" i="1" s="1"/>
  <c r="M378" i="1"/>
  <c r="J378" i="1"/>
  <c r="K385" i="1" s="1"/>
  <c r="H378" i="1"/>
  <c r="M377" i="1"/>
  <c r="J377" i="1"/>
  <c r="H377" i="1"/>
  <c r="I381" i="1" s="1"/>
  <c r="M376" i="1"/>
  <c r="J376" i="1"/>
  <c r="I376" i="1"/>
  <c r="H376" i="1"/>
  <c r="I380" i="1" s="1"/>
  <c r="M375" i="1"/>
  <c r="J375" i="1"/>
  <c r="H375" i="1"/>
  <c r="M374" i="1"/>
  <c r="J374" i="1"/>
  <c r="H374" i="1"/>
  <c r="I378" i="1" s="1"/>
  <c r="G374" i="1"/>
  <c r="G376" i="1"/>
  <c r="M373" i="1"/>
  <c r="J373" i="1"/>
  <c r="H373" i="1"/>
  <c r="I377" i="1" s="1"/>
  <c r="M372" i="1"/>
  <c r="J372" i="1"/>
  <c r="I372" i="1"/>
  <c r="H372" i="1"/>
  <c r="M371" i="1"/>
  <c r="J371" i="1"/>
  <c r="H371" i="1"/>
  <c r="M370" i="1"/>
  <c r="J370" i="1"/>
  <c r="I370" i="1"/>
  <c r="H370" i="1"/>
  <c r="M369" i="1"/>
  <c r="J369" i="1"/>
  <c r="H369" i="1"/>
  <c r="G369" i="1"/>
  <c r="M368" i="1"/>
  <c r="J368" i="1"/>
  <c r="H368" i="1"/>
  <c r="G368" i="1"/>
  <c r="M367" i="1"/>
  <c r="J367" i="1"/>
  <c r="H367" i="1"/>
  <c r="I371" i="1" s="1"/>
  <c r="M366" i="1"/>
  <c r="J366" i="1"/>
  <c r="H366" i="1"/>
  <c r="M365" i="1"/>
  <c r="J365" i="1"/>
  <c r="K368" i="1" s="1"/>
  <c r="H365" i="1"/>
  <c r="I369" i="1" s="1"/>
  <c r="M364" i="1"/>
  <c r="J364" i="1"/>
  <c r="H364" i="1"/>
  <c r="I368" i="1" s="1"/>
  <c r="M363" i="1"/>
  <c r="J363" i="1"/>
  <c r="H363" i="1"/>
  <c r="G365" i="1"/>
  <c r="M362" i="1"/>
  <c r="J362" i="1"/>
  <c r="H362" i="1"/>
  <c r="I366" i="1" s="1"/>
  <c r="G364" i="1"/>
  <c r="M361" i="1"/>
  <c r="J361" i="1"/>
  <c r="H361" i="1"/>
  <c r="M360" i="1"/>
  <c r="J360" i="1"/>
  <c r="I360" i="1"/>
  <c r="H360" i="1"/>
  <c r="G360" i="1"/>
  <c r="M359" i="1"/>
  <c r="J359" i="1"/>
  <c r="K366" i="1" s="1"/>
  <c r="H359" i="1"/>
  <c r="M358" i="1"/>
  <c r="K358" i="1"/>
  <c r="J358" i="1"/>
  <c r="I358" i="1"/>
  <c r="H358" i="1"/>
  <c r="M357" i="1"/>
  <c r="K357" i="1"/>
  <c r="J357" i="1"/>
  <c r="H357" i="1"/>
  <c r="M356" i="1"/>
  <c r="J356" i="1"/>
  <c r="H356" i="1"/>
  <c r="G358" i="1"/>
  <c r="M355" i="1"/>
  <c r="J355" i="1"/>
  <c r="H355" i="1"/>
  <c r="I359" i="1" s="1"/>
  <c r="M354" i="1"/>
  <c r="J354" i="1"/>
  <c r="K361" i="1" s="1"/>
  <c r="H354" i="1"/>
  <c r="M353" i="1"/>
  <c r="K353" i="1"/>
  <c r="J353" i="1"/>
  <c r="I353" i="1"/>
  <c r="H353" i="1"/>
  <c r="M352" i="1"/>
  <c r="K352" i="1"/>
  <c r="J352" i="1"/>
  <c r="I352" i="1"/>
  <c r="H352" i="1"/>
  <c r="M351" i="1"/>
  <c r="K351" i="1"/>
  <c r="J351" i="1"/>
  <c r="H351" i="1"/>
  <c r="M350" i="1"/>
  <c r="J350" i="1"/>
  <c r="H350" i="1"/>
  <c r="G352" i="1"/>
  <c r="M349" i="1"/>
  <c r="J349" i="1"/>
  <c r="H349" i="1"/>
  <c r="M348" i="1"/>
  <c r="J348" i="1"/>
  <c r="K355" i="1" s="1"/>
  <c r="H348" i="1"/>
  <c r="M347" i="1"/>
  <c r="K347" i="1"/>
  <c r="J347" i="1"/>
  <c r="I347" i="1"/>
  <c r="H347" i="1"/>
  <c r="M346" i="1"/>
  <c r="K346" i="1"/>
  <c r="J346" i="1"/>
  <c r="H346" i="1"/>
  <c r="M345" i="1"/>
  <c r="K345" i="1"/>
  <c r="J345" i="1"/>
  <c r="H345" i="1"/>
  <c r="M344" i="1"/>
  <c r="J344" i="1"/>
  <c r="H344" i="1"/>
  <c r="G346" i="1"/>
  <c r="M343" i="1"/>
  <c r="J343" i="1"/>
  <c r="I343" i="1"/>
  <c r="H343" i="1"/>
  <c r="M342" i="1"/>
  <c r="J342" i="1"/>
  <c r="H342" i="1"/>
  <c r="I346" i="1" s="1"/>
  <c r="G344" i="1"/>
  <c r="M341" i="1"/>
  <c r="J341" i="1"/>
  <c r="I341" i="1"/>
  <c r="H341" i="1"/>
  <c r="M340" i="1"/>
  <c r="J340" i="1"/>
  <c r="H340" i="1"/>
  <c r="G342" i="1"/>
  <c r="M339" i="1"/>
  <c r="J339" i="1"/>
  <c r="I339" i="1"/>
  <c r="H339" i="1"/>
  <c r="M338" i="1"/>
  <c r="J338" i="1"/>
  <c r="K344" i="1" s="1"/>
  <c r="H338" i="1"/>
  <c r="G340" i="1"/>
  <c r="M337" i="1"/>
  <c r="J337" i="1"/>
  <c r="H337" i="1"/>
  <c r="M336" i="1"/>
  <c r="J336" i="1"/>
  <c r="H336" i="1"/>
  <c r="I340" i="1" s="1"/>
  <c r="G338" i="1"/>
  <c r="M335" i="1"/>
  <c r="J335" i="1"/>
  <c r="I335" i="1"/>
  <c r="H335" i="1"/>
  <c r="M334" i="1"/>
  <c r="J334" i="1"/>
  <c r="K341" i="1" s="1"/>
  <c r="H334" i="1"/>
  <c r="M333" i="1"/>
  <c r="J333" i="1"/>
  <c r="H333" i="1"/>
  <c r="M332" i="1"/>
  <c r="J332" i="1"/>
  <c r="H332" i="1"/>
  <c r="G334" i="1"/>
  <c r="M331" i="1"/>
  <c r="J331" i="1"/>
  <c r="H331" i="1"/>
  <c r="M330" i="1"/>
  <c r="J330" i="1"/>
  <c r="H330" i="1"/>
  <c r="I331" i="1" s="1"/>
  <c r="G332" i="1"/>
  <c r="M329" i="1"/>
  <c r="J329" i="1"/>
  <c r="I329" i="1"/>
  <c r="H329" i="1"/>
  <c r="M328" i="1"/>
  <c r="J328" i="1"/>
  <c r="K335" i="1" s="1"/>
  <c r="H328" i="1"/>
  <c r="M327" i="1"/>
  <c r="J327" i="1"/>
  <c r="I327" i="1"/>
  <c r="H327" i="1"/>
  <c r="M326" i="1"/>
  <c r="J326" i="1"/>
  <c r="H326" i="1"/>
  <c r="G328" i="1"/>
  <c r="M325" i="1"/>
  <c r="J325" i="1"/>
  <c r="I325" i="1"/>
  <c r="H325" i="1"/>
  <c r="M324" i="1"/>
  <c r="J324" i="1"/>
  <c r="H324" i="1"/>
  <c r="I328" i="1" s="1"/>
  <c r="G326" i="1"/>
  <c r="M323" i="1"/>
  <c r="J323" i="1"/>
  <c r="I323" i="1"/>
  <c r="H323" i="1"/>
  <c r="M322" i="1"/>
  <c r="J322" i="1"/>
  <c r="H322" i="1"/>
  <c r="M321" i="1"/>
  <c r="J321" i="1"/>
  <c r="I321" i="1"/>
  <c r="H321" i="1"/>
  <c r="M320" i="1"/>
  <c r="J320" i="1"/>
  <c r="H320" i="1"/>
  <c r="G322" i="1"/>
  <c r="M319" i="1"/>
  <c r="J319" i="1"/>
  <c r="H319" i="1"/>
  <c r="M318" i="1"/>
  <c r="J318" i="1"/>
  <c r="H318" i="1"/>
  <c r="I322" i="1" s="1"/>
  <c r="G320" i="1"/>
  <c r="M317" i="1"/>
  <c r="J317" i="1"/>
  <c r="I317" i="1"/>
  <c r="H317" i="1"/>
  <c r="M316" i="1"/>
  <c r="J316" i="1"/>
  <c r="K323" i="1" s="1"/>
  <c r="H316" i="1"/>
  <c r="M315" i="1"/>
  <c r="J315" i="1"/>
  <c r="H315" i="1"/>
  <c r="M314" i="1"/>
  <c r="J314" i="1"/>
  <c r="H314" i="1"/>
  <c r="G316" i="1"/>
  <c r="M313" i="1"/>
  <c r="J313" i="1"/>
  <c r="H313" i="1"/>
  <c r="M312" i="1"/>
  <c r="J312" i="1"/>
  <c r="H312" i="1"/>
  <c r="I313" i="1" s="1"/>
  <c r="G314" i="1"/>
  <c r="M311" i="1"/>
  <c r="J311" i="1"/>
  <c r="I311" i="1"/>
  <c r="H311" i="1"/>
  <c r="M310" i="1"/>
  <c r="J310" i="1"/>
  <c r="K317" i="1" s="1"/>
  <c r="H310" i="1"/>
  <c r="G312" i="1"/>
  <c r="M309" i="1"/>
  <c r="J309" i="1"/>
  <c r="I309" i="1"/>
  <c r="H309" i="1"/>
  <c r="M308" i="1"/>
  <c r="J308" i="1"/>
  <c r="H308" i="1"/>
  <c r="G310" i="1"/>
  <c r="M307" i="1"/>
  <c r="J307" i="1"/>
  <c r="I307" i="1"/>
  <c r="H307" i="1"/>
  <c r="M306" i="1"/>
  <c r="J306" i="1"/>
  <c r="H306" i="1"/>
  <c r="I310" i="1" s="1"/>
  <c r="G308" i="1"/>
  <c r="M305" i="1"/>
  <c r="J305" i="1"/>
  <c r="I305" i="1"/>
  <c r="H305" i="1"/>
  <c r="M304" i="1"/>
  <c r="J304" i="1"/>
  <c r="H304" i="1"/>
  <c r="G306" i="1"/>
  <c r="M303" i="1"/>
  <c r="J303" i="1"/>
  <c r="I303" i="1"/>
  <c r="H303" i="1"/>
  <c r="M302" i="1"/>
  <c r="J302" i="1"/>
  <c r="H302" i="1"/>
  <c r="G304" i="1"/>
  <c r="M301" i="1"/>
  <c r="J301" i="1"/>
  <c r="H301" i="1"/>
  <c r="M300" i="1"/>
  <c r="J300" i="1"/>
  <c r="H300" i="1"/>
  <c r="I304" i="1" s="1"/>
  <c r="G302" i="1"/>
  <c r="M299" i="1"/>
  <c r="J299" i="1"/>
  <c r="I299" i="1"/>
  <c r="H299" i="1"/>
  <c r="M298" i="1"/>
  <c r="J298" i="1"/>
  <c r="K305" i="1" s="1"/>
  <c r="H298" i="1"/>
  <c r="M297" i="1"/>
  <c r="J297" i="1"/>
  <c r="H297" i="1"/>
  <c r="M296" i="1"/>
  <c r="J296" i="1"/>
  <c r="H296" i="1"/>
  <c r="G298" i="1"/>
  <c r="M295" i="1"/>
  <c r="J295" i="1"/>
  <c r="H295" i="1"/>
  <c r="M294" i="1"/>
  <c r="J294" i="1"/>
  <c r="H294" i="1"/>
  <c r="I295" i="1" s="1"/>
  <c r="G296" i="1"/>
  <c r="M293" i="1"/>
  <c r="J293" i="1"/>
  <c r="I293" i="1"/>
  <c r="H293" i="1"/>
  <c r="M292" i="1"/>
  <c r="J292" i="1"/>
  <c r="K299" i="1" s="1"/>
  <c r="H292" i="1"/>
  <c r="M291" i="1"/>
  <c r="J291" i="1"/>
  <c r="I291" i="1"/>
  <c r="H291" i="1"/>
  <c r="M290" i="1"/>
  <c r="J290" i="1"/>
  <c r="H290" i="1"/>
  <c r="G292" i="1"/>
  <c r="M289" i="1"/>
  <c r="J289" i="1"/>
  <c r="I289" i="1"/>
  <c r="H289" i="1"/>
  <c r="M288" i="1"/>
  <c r="J288" i="1"/>
  <c r="H288" i="1"/>
  <c r="I292" i="1" s="1"/>
  <c r="G290" i="1"/>
  <c r="M287" i="1"/>
  <c r="J287" i="1"/>
  <c r="I287" i="1"/>
  <c r="H287" i="1"/>
  <c r="M286" i="1"/>
  <c r="J286" i="1"/>
  <c r="K293" i="1" s="1"/>
  <c r="H286" i="1"/>
  <c r="M285" i="1"/>
  <c r="J285" i="1"/>
  <c r="I285" i="1"/>
  <c r="H285" i="1"/>
  <c r="M284" i="1"/>
  <c r="J284" i="1"/>
  <c r="H284" i="1"/>
  <c r="G286" i="1"/>
  <c r="M283" i="1"/>
  <c r="J283" i="1"/>
  <c r="H283" i="1"/>
  <c r="M282" i="1"/>
  <c r="J282" i="1"/>
  <c r="H282" i="1"/>
  <c r="I286" i="1" s="1"/>
  <c r="G284" i="1"/>
  <c r="M281" i="1"/>
  <c r="J281" i="1"/>
  <c r="I281" i="1"/>
  <c r="H281" i="1"/>
  <c r="M280" i="1"/>
  <c r="J280" i="1"/>
  <c r="K287" i="1" s="1"/>
  <c r="H280" i="1"/>
  <c r="M279" i="1"/>
  <c r="J279" i="1"/>
  <c r="H279" i="1"/>
  <c r="M278" i="1"/>
  <c r="J278" i="1"/>
  <c r="H278" i="1"/>
  <c r="G280" i="1"/>
  <c r="M277" i="1"/>
  <c r="J277" i="1"/>
  <c r="H277" i="1"/>
  <c r="M276" i="1"/>
  <c r="J276" i="1"/>
  <c r="H276" i="1"/>
  <c r="I277" i="1" s="1"/>
  <c r="G278" i="1"/>
  <c r="M275" i="1"/>
  <c r="J275" i="1"/>
  <c r="I275" i="1"/>
  <c r="H275" i="1"/>
  <c r="M274" i="1"/>
  <c r="J274" i="1"/>
  <c r="K281" i="1" s="1"/>
  <c r="H274" i="1"/>
  <c r="G276" i="1"/>
  <c r="M273" i="1"/>
  <c r="J273" i="1"/>
  <c r="I273" i="1"/>
  <c r="H273" i="1"/>
  <c r="M272" i="1"/>
  <c r="J272" i="1"/>
  <c r="H272" i="1"/>
  <c r="G274" i="1"/>
  <c r="M271" i="1"/>
  <c r="J271" i="1"/>
  <c r="I271" i="1"/>
  <c r="H271" i="1"/>
  <c r="M270" i="1"/>
  <c r="J270" i="1"/>
  <c r="H270" i="1"/>
  <c r="I274" i="1" s="1"/>
  <c r="G272" i="1"/>
  <c r="M269" i="1"/>
  <c r="J269" i="1"/>
  <c r="I269" i="1"/>
  <c r="H269" i="1"/>
  <c r="M268" i="1"/>
  <c r="J268" i="1"/>
  <c r="K275" i="1" s="1"/>
  <c r="H268" i="1"/>
  <c r="G270" i="1"/>
  <c r="M267" i="1"/>
  <c r="J267" i="1"/>
  <c r="I267" i="1"/>
  <c r="H267" i="1"/>
  <c r="M266" i="1"/>
  <c r="J266" i="1"/>
  <c r="H266" i="1"/>
  <c r="G268" i="1"/>
  <c r="M265" i="1"/>
  <c r="J265" i="1"/>
  <c r="H265" i="1"/>
  <c r="M264" i="1"/>
  <c r="J264" i="1"/>
  <c r="H264" i="1"/>
  <c r="I268" i="1" s="1"/>
  <c r="G266" i="1"/>
  <c r="M263" i="1"/>
  <c r="J263" i="1"/>
  <c r="I263" i="1"/>
  <c r="H263" i="1"/>
  <c r="M262" i="1"/>
  <c r="J262" i="1"/>
  <c r="K269" i="1" s="1"/>
  <c r="H262" i="1"/>
  <c r="M261" i="1"/>
  <c r="J261" i="1"/>
  <c r="H261" i="1"/>
  <c r="M260" i="1"/>
  <c r="J260" i="1"/>
  <c r="H260" i="1"/>
  <c r="G262" i="1"/>
  <c r="M259" i="1"/>
  <c r="J259" i="1"/>
  <c r="H259" i="1"/>
  <c r="M258" i="1"/>
  <c r="J258" i="1"/>
  <c r="H258" i="1"/>
  <c r="I259" i="1" s="1"/>
  <c r="G260" i="1"/>
  <c r="M257" i="1"/>
  <c r="J257" i="1"/>
  <c r="I257" i="1"/>
  <c r="H257" i="1"/>
  <c r="G257" i="1"/>
  <c r="M256" i="1"/>
  <c r="J256" i="1"/>
  <c r="I256" i="1"/>
  <c r="H256" i="1"/>
  <c r="G256" i="1"/>
  <c r="G258" i="1"/>
  <c r="M255" i="1"/>
  <c r="J255" i="1"/>
  <c r="H255" i="1"/>
  <c r="M254" i="1"/>
  <c r="K254" i="1"/>
  <c r="J254" i="1"/>
  <c r="I254" i="1"/>
  <c r="H254" i="1"/>
  <c r="M253" i="1"/>
  <c r="K253" i="1"/>
  <c r="J253" i="1"/>
  <c r="I253" i="1"/>
  <c r="H253" i="1"/>
  <c r="G255" i="1"/>
  <c r="M252" i="1"/>
  <c r="J252" i="1"/>
  <c r="H252" i="1"/>
  <c r="G254" i="1"/>
  <c r="M251" i="1"/>
  <c r="J251" i="1"/>
  <c r="H251" i="1"/>
  <c r="I255" i="1" s="1"/>
  <c r="M250" i="1"/>
  <c r="J250" i="1"/>
  <c r="K257" i="1" s="1"/>
  <c r="H250" i="1"/>
  <c r="M249" i="1"/>
  <c r="J249" i="1"/>
  <c r="H249" i="1"/>
  <c r="G249" i="1"/>
  <c r="M248" i="1"/>
  <c r="J248" i="1"/>
  <c r="H248" i="1"/>
  <c r="M247" i="1"/>
  <c r="J247" i="1"/>
  <c r="H247" i="1"/>
  <c r="M246" i="1"/>
  <c r="J246" i="1"/>
  <c r="H246" i="1"/>
  <c r="G248" i="1"/>
  <c r="M245" i="1"/>
  <c r="J245" i="1"/>
  <c r="K252" i="1" s="1"/>
  <c r="I245" i="1"/>
  <c r="H245" i="1"/>
  <c r="M244" i="1"/>
  <c r="J244" i="1"/>
  <c r="K251" i="1" s="1"/>
  <c r="H244" i="1"/>
  <c r="I248" i="1" s="1"/>
  <c r="M243" i="1"/>
  <c r="J243" i="1"/>
  <c r="H243" i="1"/>
  <c r="M242" i="1"/>
  <c r="J242" i="1"/>
  <c r="H242" i="1"/>
  <c r="M241" i="1"/>
  <c r="J241" i="1"/>
  <c r="H241" i="1"/>
  <c r="M240" i="1"/>
  <c r="J240" i="1"/>
  <c r="H240" i="1"/>
  <c r="M239" i="1"/>
  <c r="J239" i="1"/>
  <c r="H239" i="1"/>
  <c r="G239" i="1"/>
  <c r="M238" i="1"/>
  <c r="J238" i="1"/>
  <c r="H238" i="1"/>
  <c r="M237" i="1"/>
  <c r="J237" i="1"/>
  <c r="H237" i="1"/>
  <c r="I241" i="1" s="1"/>
  <c r="M236" i="1"/>
  <c r="J236" i="1"/>
  <c r="K241" i="1" s="1"/>
  <c r="H236" i="1"/>
  <c r="M235" i="1"/>
  <c r="K235" i="1"/>
  <c r="J235" i="1"/>
  <c r="H235" i="1"/>
  <c r="M234" i="1"/>
  <c r="J234" i="1"/>
  <c r="H234" i="1"/>
  <c r="I237" i="1" s="1"/>
  <c r="G236" i="1"/>
  <c r="M233" i="1"/>
  <c r="J233" i="1"/>
  <c r="H233" i="1"/>
  <c r="M232" i="1"/>
  <c r="J232" i="1"/>
  <c r="H232" i="1"/>
  <c r="M231" i="1"/>
  <c r="J231" i="1"/>
  <c r="H231" i="1"/>
  <c r="I235" i="1" s="1"/>
  <c r="M230" i="1"/>
  <c r="J230" i="1"/>
  <c r="K237" i="1" s="1"/>
  <c r="H230" i="1"/>
  <c r="M229" i="1"/>
  <c r="K229" i="1"/>
  <c r="J229" i="1"/>
  <c r="H229" i="1"/>
  <c r="M228" i="1"/>
  <c r="J228" i="1"/>
  <c r="H228" i="1"/>
  <c r="I231" i="1" s="1"/>
  <c r="G230" i="1"/>
  <c r="M227" i="1"/>
  <c r="J227" i="1"/>
  <c r="H227" i="1"/>
  <c r="M226" i="1"/>
  <c r="J226" i="1"/>
  <c r="H226" i="1"/>
  <c r="G228" i="1"/>
  <c r="M225" i="1"/>
  <c r="J225" i="1"/>
  <c r="H225" i="1"/>
  <c r="I229" i="1" s="1"/>
  <c r="M224" i="1"/>
  <c r="J224" i="1"/>
  <c r="K231" i="1" s="1"/>
  <c r="H224" i="1"/>
  <c r="M223" i="1"/>
  <c r="K223" i="1"/>
  <c r="J223" i="1"/>
  <c r="H223" i="1"/>
  <c r="M222" i="1"/>
  <c r="J222" i="1"/>
  <c r="H222" i="1"/>
  <c r="I225" i="1" s="1"/>
  <c r="G224" i="1"/>
  <c r="M221" i="1"/>
  <c r="J221" i="1"/>
  <c r="H221" i="1"/>
  <c r="G221" i="1"/>
  <c r="M220" i="1"/>
  <c r="J220" i="1"/>
  <c r="H220" i="1"/>
  <c r="M219" i="1"/>
  <c r="J219" i="1"/>
  <c r="H219" i="1"/>
  <c r="I223" i="1" s="1"/>
  <c r="M218" i="1"/>
  <c r="J218" i="1"/>
  <c r="K225" i="1" s="1"/>
  <c r="H218" i="1"/>
  <c r="M217" i="1"/>
  <c r="K217" i="1"/>
  <c r="J217" i="1"/>
  <c r="H217" i="1"/>
  <c r="M216" i="1"/>
  <c r="J216" i="1"/>
  <c r="H216" i="1"/>
  <c r="I219" i="1" s="1"/>
  <c r="G218" i="1"/>
  <c r="M215" i="1"/>
  <c r="J215" i="1"/>
  <c r="H215" i="1"/>
  <c r="M214" i="1"/>
  <c r="J214" i="1"/>
  <c r="H214" i="1"/>
  <c r="M213" i="1"/>
  <c r="J213" i="1"/>
  <c r="H213" i="1"/>
  <c r="I217" i="1" s="1"/>
  <c r="M212" i="1"/>
  <c r="J212" i="1"/>
  <c r="K219" i="1" s="1"/>
  <c r="H212" i="1"/>
  <c r="M211" i="1"/>
  <c r="K211" i="1"/>
  <c r="J211" i="1"/>
  <c r="H211" i="1"/>
  <c r="M210" i="1"/>
  <c r="J210" i="1"/>
  <c r="H210" i="1"/>
  <c r="I213" i="1" s="1"/>
  <c r="G212" i="1"/>
  <c r="M209" i="1"/>
  <c r="J209" i="1"/>
  <c r="H209" i="1"/>
  <c r="M208" i="1"/>
  <c r="J208" i="1"/>
  <c r="H208" i="1"/>
  <c r="G210" i="1"/>
  <c r="M207" i="1"/>
  <c r="J207" i="1"/>
  <c r="H207" i="1"/>
  <c r="I211" i="1" s="1"/>
  <c r="M206" i="1"/>
  <c r="J206" i="1"/>
  <c r="K213" i="1" s="1"/>
  <c r="H206" i="1"/>
  <c r="M205" i="1"/>
  <c r="K205" i="1"/>
  <c r="J205" i="1"/>
  <c r="H205" i="1"/>
  <c r="M204" i="1"/>
  <c r="J204" i="1"/>
  <c r="H204" i="1"/>
  <c r="I207" i="1" s="1"/>
  <c r="G206" i="1"/>
  <c r="M203" i="1"/>
  <c r="J203" i="1"/>
  <c r="H203" i="1"/>
  <c r="M202" i="1"/>
  <c r="J202" i="1"/>
  <c r="H202" i="1"/>
  <c r="I203" i="1" s="1"/>
  <c r="M201" i="1"/>
  <c r="J201" i="1"/>
  <c r="I201" i="1"/>
  <c r="H201" i="1"/>
  <c r="M200" i="1"/>
  <c r="J200" i="1"/>
  <c r="H200" i="1"/>
  <c r="M199" i="1"/>
  <c r="J199" i="1"/>
  <c r="H199" i="1"/>
  <c r="M198" i="1"/>
  <c r="J198" i="1"/>
  <c r="H198" i="1"/>
  <c r="G200" i="1"/>
  <c r="M197" i="1"/>
  <c r="J197" i="1"/>
  <c r="I197" i="1"/>
  <c r="H197" i="1"/>
  <c r="M196" i="1"/>
  <c r="J196" i="1"/>
  <c r="K202" i="1" s="1"/>
  <c r="H196" i="1"/>
  <c r="M195" i="1"/>
  <c r="J195" i="1"/>
  <c r="I195" i="1"/>
  <c r="H195" i="1"/>
  <c r="M194" i="1"/>
  <c r="J194" i="1"/>
  <c r="K199" i="1" s="1"/>
  <c r="H194" i="1"/>
  <c r="M193" i="1"/>
  <c r="J193" i="1"/>
  <c r="H193" i="1"/>
  <c r="M192" i="1"/>
  <c r="J192" i="1"/>
  <c r="I192" i="1"/>
  <c r="H192" i="1"/>
  <c r="I196" i="1" s="1"/>
  <c r="G194" i="1"/>
  <c r="M191" i="1"/>
  <c r="J191" i="1"/>
  <c r="H191" i="1"/>
  <c r="M190" i="1"/>
  <c r="J190" i="1"/>
  <c r="H190" i="1"/>
  <c r="I194" i="1" s="1"/>
  <c r="M189" i="1"/>
  <c r="J189" i="1"/>
  <c r="I189" i="1"/>
  <c r="H189" i="1"/>
  <c r="M188" i="1"/>
  <c r="J188" i="1"/>
  <c r="H188" i="1"/>
  <c r="M187" i="1"/>
  <c r="J187" i="1"/>
  <c r="H187" i="1"/>
  <c r="M186" i="1"/>
  <c r="J186" i="1"/>
  <c r="H186" i="1"/>
  <c r="G188" i="1"/>
  <c r="M185" i="1"/>
  <c r="J185" i="1"/>
  <c r="I185" i="1"/>
  <c r="H185" i="1"/>
  <c r="M184" i="1"/>
  <c r="J184" i="1"/>
  <c r="K190" i="1" s="1"/>
  <c r="H184" i="1"/>
  <c r="M183" i="1"/>
  <c r="J183" i="1"/>
  <c r="I183" i="1"/>
  <c r="H183" i="1"/>
  <c r="M182" i="1"/>
  <c r="J182" i="1"/>
  <c r="H182" i="1"/>
  <c r="M181" i="1"/>
  <c r="J181" i="1"/>
  <c r="H181" i="1"/>
  <c r="M180" i="1"/>
  <c r="J180" i="1"/>
  <c r="I180" i="1"/>
  <c r="H180" i="1"/>
  <c r="I184" i="1" s="1"/>
  <c r="G182" i="1"/>
  <c r="M179" i="1"/>
  <c r="J179" i="1"/>
  <c r="H179" i="1"/>
  <c r="M178" i="1"/>
  <c r="J178" i="1"/>
  <c r="H178" i="1"/>
  <c r="M177" i="1"/>
  <c r="J177" i="1"/>
  <c r="I177" i="1"/>
  <c r="H177" i="1"/>
  <c r="M176" i="1"/>
  <c r="J176" i="1"/>
  <c r="H176" i="1"/>
  <c r="M175" i="1"/>
  <c r="J175" i="1"/>
  <c r="H175" i="1"/>
  <c r="M174" i="1"/>
  <c r="J174" i="1"/>
  <c r="H174" i="1"/>
  <c r="G176" i="1"/>
  <c r="M173" i="1"/>
  <c r="J173" i="1"/>
  <c r="H173" i="1"/>
  <c r="M172" i="1"/>
  <c r="J172" i="1"/>
  <c r="K178" i="1" s="1"/>
  <c r="H172" i="1"/>
  <c r="M171" i="1"/>
  <c r="J171" i="1"/>
  <c r="H171" i="1"/>
  <c r="M170" i="1"/>
  <c r="J170" i="1"/>
  <c r="H170" i="1"/>
  <c r="M169" i="1"/>
  <c r="J169" i="1"/>
  <c r="H169" i="1"/>
  <c r="I173" i="1" s="1"/>
  <c r="M168" i="1"/>
  <c r="J168" i="1"/>
  <c r="H168" i="1"/>
  <c r="I172" i="1" s="1"/>
  <c r="G170" i="1"/>
  <c r="M167" i="1"/>
  <c r="J167" i="1"/>
  <c r="H167" i="1"/>
  <c r="M166" i="1"/>
  <c r="J166" i="1"/>
  <c r="H166" i="1"/>
  <c r="G168" i="1"/>
  <c r="M165" i="1"/>
  <c r="J165" i="1"/>
  <c r="I165" i="1"/>
  <c r="H165" i="1"/>
  <c r="M164" i="1"/>
  <c r="J164" i="1"/>
  <c r="H164" i="1"/>
  <c r="M163" i="1"/>
  <c r="J163" i="1"/>
  <c r="H163" i="1"/>
  <c r="M162" i="1"/>
  <c r="J162" i="1"/>
  <c r="H162" i="1"/>
  <c r="G164" i="1"/>
  <c r="M161" i="1"/>
  <c r="J161" i="1"/>
  <c r="H161" i="1"/>
  <c r="M160" i="1"/>
  <c r="J160" i="1"/>
  <c r="K166" i="1" s="1"/>
  <c r="H160" i="1"/>
  <c r="M159" i="1"/>
  <c r="J159" i="1"/>
  <c r="H159" i="1"/>
  <c r="M158" i="1"/>
  <c r="J158" i="1"/>
  <c r="K159" i="1" s="1"/>
  <c r="H158" i="1"/>
  <c r="M157" i="1"/>
  <c r="J157" i="1"/>
  <c r="H157" i="1"/>
  <c r="I161" i="1" s="1"/>
  <c r="M156" i="1"/>
  <c r="J156" i="1"/>
  <c r="I156" i="1"/>
  <c r="H156" i="1"/>
  <c r="I160" i="1" s="1"/>
  <c r="G158" i="1"/>
  <c r="M155" i="1"/>
  <c r="J155" i="1"/>
  <c r="H155" i="1"/>
  <c r="M154" i="1"/>
  <c r="J154" i="1"/>
  <c r="H154" i="1"/>
  <c r="M153" i="1"/>
  <c r="J153" i="1"/>
  <c r="I153" i="1"/>
  <c r="H153" i="1"/>
  <c r="M152" i="1"/>
  <c r="J152" i="1"/>
  <c r="H152" i="1"/>
  <c r="M151" i="1"/>
  <c r="J151" i="1"/>
  <c r="H151" i="1"/>
  <c r="M150" i="1"/>
  <c r="J150" i="1"/>
  <c r="H150" i="1"/>
  <c r="G152" i="1"/>
  <c r="M149" i="1"/>
  <c r="J149" i="1"/>
  <c r="H149" i="1"/>
  <c r="M148" i="1"/>
  <c r="J148" i="1"/>
  <c r="K154" i="1" s="1"/>
  <c r="H148" i="1"/>
  <c r="M147" i="1"/>
  <c r="J147" i="1"/>
  <c r="I147" i="1"/>
  <c r="H147" i="1"/>
  <c r="M146" i="1"/>
  <c r="J146" i="1"/>
  <c r="H146" i="1"/>
  <c r="M145" i="1"/>
  <c r="J145" i="1"/>
  <c r="K152" i="1" s="1"/>
  <c r="H145" i="1"/>
  <c r="I149" i="1" s="1"/>
  <c r="M144" i="1"/>
  <c r="J144" i="1"/>
  <c r="H144" i="1"/>
  <c r="I148" i="1" s="1"/>
  <c r="G146" i="1"/>
  <c r="M143" i="1"/>
  <c r="J143" i="1"/>
  <c r="H143" i="1"/>
  <c r="M142" i="1"/>
  <c r="J142" i="1"/>
  <c r="H142" i="1"/>
  <c r="I144" i="1" s="1"/>
  <c r="M141" i="1"/>
  <c r="J141" i="1"/>
  <c r="I141" i="1"/>
  <c r="H141" i="1"/>
  <c r="I145" i="1" s="1"/>
  <c r="M140" i="1"/>
  <c r="J140" i="1"/>
  <c r="H140" i="1"/>
  <c r="M139" i="1"/>
  <c r="J139" i="1"/>
  <c r="H139" i="1"/>
  <c r="M138" i="1"/>
  <c r="J138" i="1"/>
  <c r="H138" i="1"/>
  <c r="M137" i="1"/>
  <c r="J137" i="1"/>
  <c r="H137" i="1"/>
  <c r="M136" i="1"/>
  <c r="J136" i="1"/>
  <c r="K142" i="1" s="1"/>
  <c r="H136" i="1"/>
  <c r="M135" i="1"/>
  <c r="J135" i="1"/>
  <c r="I135" i="1"/>
  <c r="H135" i="1"/>
  <c r="M134" i="1"/>
  <c r="J134" i="1"/>
  <c r="H134" i="1"/>
  <c r="M133" i="1"/>
  <c r="J133" i="1"/>
  <c r="H133" i="1"/>
  <c r="I137" i="1" s="1"/>
  <c r="M132" i="1"/>
  <c r="J132" i="1"/>
  <c r="H132" i="1"/>
  <c r="I136" i="1" s="1"/>
  <c r="G134" i="1"/>
  <c r="M131" i="1"/>
  <c r="J131" i="1"/>
  <c r="H131" i="1"/>
  <c r="M130" i="1"/>
  <c r="J130" i="1"/>
  <c r="H130" i="1"/>
  <c r="M129" i="1"/>
  <c r="J129" i="1"/>
  <c r="I129" i="1"/>
  <c r="H129" i="1"/>
  <c r="M128" i="1"/>
  <c r="J128" i="1"/>
  <c r="H128" i="1"/>
  <c r="M127" i="1"/>
  <c r="J127" i="1"/>
  <c r="H127" i="1"/>
  <c r="M126" i="1"/>
  <c r="J126" i="1"/>
  <c r="H126" i="1"/>
  <c r="G128" i="1"/>
  <c r="M125" i="1"/>
  <c r="J125" i="1"/>
  <c r="I125" i="1"/>
  <c r="H125" i="1"/>
  <c r="M124" i="1"/>
  <c r="J124" i="1"/>
  <c r="K130" i="1" s="1"/>
  <c r="H124" i="1"/>
  <c r="M123" i="1"/>
  <c r="J123" i="1"/>
  <c r="I123" i="1"/>
  <c r="H123" i="1"/>
  <c r="M122" i="1"/>
  <c r="J122" i="1"/>
  <c r="H122" i="1"/>
  <c r="M121" i="1"/>
  <c r="J121" i="1"/>
  <c r="K128" i="1" s="1"/>
  <c r="H121" i="1"/>
  <c r="M120" i="1"/>
  <c r="J120" i="1"/>
  <c r="I120" i="1"/>
  <c r="H120" i="1"/>
  <c r="I124" i="1" s="1"/>
  <c r="G122" i="1"/>
  <c r="M119" i="1"/>
  <c r="J119" i="1"/>
  <c r="H119" i="1"/>
  <c r="M118" i="1"/>
  <c r="J118" i="1"/>
  <c r="H118" i="1"/>
  <c r="I122" i="1" s="1"/>
  <c r="M117" i="1"/>
  <c r="J117" i="1"/>
  <c r="H117" i="1"/>
  <c r="M116" i="1"/>
  <c r="J116" i="1"/>
  <c r="H116" i="1"/>
  <c r="G117" i="1"/>
  <c r="M115" i="1"/>
  <c r="J115" i="1"/>
  <c r="H115" i="1"/>
  <c r="I119" i="1" s="1"/>
  <c r="M114" i="1"/>
  <c r="J114" i="1"/>
  <c r="H114" i="1"/>
  <c r="G116" i="1"/>
  <c r="M113" i="1"/>
  <c r="J113" i="1"/>
  <c r="H113" i="1"/>
  <c r="M112" i="1"/>
  <c r="J112" i="1"/>
  <c r="K119" i="1" s="1"/>
  <c r="H112" i="1"/>
  <c r="I116" i="1" s="1"/>
  <c r="M111" i="1"/>
  <c r="J111" i="1"/>
  <c r="H111" i="1"/>
  <c r="G113" i="1"/>
  <c r="M110" i="1"/>
  <c r="J110" i="1"/>
  <c r="K117" i="1" s="1"/>
  <c r="H110" i="1"/>
  <c r="G111" i="1"/>
  <c r="M109" i="1"/>
  <c r="J109" i="1"/>
  <c r="K116" i="1" s="1"/>
  <c r="H109" i="1"/>
  <c r="I111" i="1" s="1"/>
  <c r="M108" i="1"/>
  <c r="J108" i="1"/>
  <c r="I108" i="1"/>
  <c r="H108" i="1"/>
  <c r="G110" i="1"/>
  <c r="M107" i="1"/>
  <c r="J107" i="1"/>
  <c r="K114" i="1" s="1"/>
  <c r="H107" i="1"/>
  <c r="M106" i="1"/>
  <c r="J106" i="1"/>
  <c r="K113" i="1" s="1"/>
  <c r="H106" i="1"/>
  <c r="M105" i="1"/>
  <c r="J105" i="1"/>
  <c r="I105" i="1"/>
  <c r="H105" i="1"/>
  <c r="G105" i="1"/>
  <c r="M104" i="1"/>
  <c r="J104" i="1"/>
  <c r="K111" i="1" s="1"/>
  <c r="I104" i="1"/>
  <c r="H104" i="1"/>
  <c r="G104" i="1"/>
  <c r="M103" i="1"/>
  <c r="J103" i="1"/>
  <c r="K110" i="1" s="1"/>
  <c r="H103" i="1"/>
  <c r="I103" i="1" s="1"/>
  <c r="M102" i="1"/>
  <c r="J102" i="1"/>
  <c r="H102" i="1"/>
  <c r="M101" i="1"/>
  <c r="J101" i="1"/>
  <c r="H101" i="1"/>
  <c r="M100" i="1"/>
  <c r="J100" i="1"/>
  <c r="H100" i="1"/>
  <c r="M99" i="1"/>
  <c r="J99" i="1"/>
  <c r="K106" i="1" s="1"/>
  <c r="H99" i="1"/>
  <c r="M98" i="1"/>
  <c r="J98" i="1"/>
  <c r="H98" i="1"/>
  <c r="I102" i="1" s="1"/>
  <c r="G98" i="1"/>
  <c r="G100" i="1"/>
  <c r="M97" i="1"/>
  <c r="J97" i="1"/>
  <c r="H97" i="1"/>
  <c r="M96" i="1"/>
  <c r="J96" i="1"/>
  <c r="K103" i="1" s="1"/>
  <c r="I96" i="1"/>
  <c r="H96" i="1"/>
  <c r="M95" i="1"/>
  <c r="J95" i="1"/>
  <c r="K101" i="1" s="1"/>
  <c r="H95" i="1"/>
  <c r="I99" i="1" s="1"/>
  <c r="M94" i="1"/>
  <c r="K94" i="1"/>
  <c r="J94" i="1"/>
  <c r="H94" i="1"/>
  <c r="M93" i="1"/>
  <c r="J93" i="1"/>
  <c r="H93" i="1"/>
  <c r="M92" i="1"/>
  <c r="J92" i="1"/>
  <c r="H92" i="1"/>
  <c r="G92" i="1"/>
  <c r="G94" i="1"/>
  <c r="M91" i="1"/>
  <c r="J91" i="1"/>
  <c r="H91" i="1"/>
  <c r="M90" i="1"/>
  <c r="J90" i="1"/>
  <c r="I90" i="1"/>
  <c r="H90" i="1"/>
  <c r="M89" i="1"/>
  <c r="J89" i="1"/>
  <c r="H89" i="1"/>
  <c r="M88" i="1"/>
  <c r="K88" i="1"/>
  <c r="J88" i="1"/>
  <c r="H88" i="1"/>
  <c r="M87" i="1"/>
  <c r="J87" i="1"/>
  <c r="K93" i="1" s="1"/>
  <c r="H87" i="1"/>
  <c r="M86" i="1"/>
  <c r="J86" i="1"/>
  <c r="H86" i="1"/>
  <c r="G86" i="1"/>
  <c r="G88" i="1"/>
  <c r="M85" i="1"/>
  <c r="J85" i="1"/>
  <c r="H85" i="1"/>
  <c r="M84" i="1"/>
  <c r="J84" i="1"/>
  <c r="K91" i="1" s="1"/>
  <c r="I84" i="1"/>
  <c r="H84" i="1"/>
  <c r="M83" i="1"/>
  <c r="J83" i="1"/>
  <c r="H83" i="1"/>
  <c r="I87" i="1" s="1"/>
  <c r="M82" i="1"/>
  <c r="K82" i="1"/>
  <c r="J82" i="1"/>
  <c r="H82" i="1"/>
  <c r="M81" i="1"/>
  <c r="J81" i="1"/>
  <c r="H81" i="1"/>
  <c r="M80" i="1"/>
  <c r="J80" i="1"/>
  <c r="H80" i="1"/>
  <c r="G80" i="1"/>
  <c r="G82" i="1"/>
  <c r="M79" i="1"/>
  <c r="J79" i="1"/>
  <c r="H79" i="1"/>
  <c r="M78" i="1"/>
  <c r="J78" i="1"/>
  <c r="I78" i="1"/>
  <c r="H78" i="1"/>
  <c r="M77" i="1"/>
  <c r="J77" i="1"/>
  <c r="H77" i="1"/>
  <c r="M76" i="1"/>
  <c r="K76" i="1"/>
  <c r="J76" i="1"/>
  <c r="H76" i="1"/>
  <c r="M75" i="1"/>
  <c r="J75" i="1"/>
  <c r="K81" i="1" s="1"/>
  <c r="H75" i="1"/>
  <c r="M74" i="1"/>
  <c r="J74" i="1"/>
  <c r="H74" i="1"/>
  <c r="G74" i="1"/>
  <c r="G76" i="1"/>
  <c r="M73" i="1"/>
  <c r="J73" i="1"/>
  <c r="H73" i="1"/>
  <c r="M72" i="1"/>
  <c r="J72" i="1"/>
  <c r="K79" i="1" s="1"/>
  <c r="I72" i="1"/>
  <c r="H72" i="1"/>
  <c r="M71" i="1"/>
  <c r="J71" i="1"/>
  <c r="H71" i="1"/>
  <c r="I75" i="1" s="1"/>
  <c r="M70" i="1"/>
  <c r="K70" i="1"/>
  <c r="J70" i="1"/>
  <c r="H70" i="1"/>
  <c r="M69" i="1"/>
  <c r="J69" i="1"/>
  <c r="H69" i="1"/>
  <c r="M68" i="1"/>
  <c r="J68" i="1"/>
  <c r="H68" i="1"/>
  <c r="G68" i="1"/>
  <c r="G70" i="1"/>
  <c r="M67" i="1"/>
  <c r="J67" i="1"/>
  <c r="H67" i="1"/>
  <c r="M66" i="1"/>
  <c r="J66" i="1"/>
  <c r="I66" i="1"/>
  <c r="H66" i="1"/>
  <c r="M65" i="1"/>
  <c r="J65" i="1"/>
  <c r="H65" i="1"/>
  <c r="M64" i="1"/>
  <c r="K64" i="1"/>
  <c r="J64" i="1"/>
  <c r="H64" i="1"/>
  <c r="M63" i="1"/>
  <c r="J63" i="1"/>
  <c r="K69" i="1" s="1"/>
  <c r="H63" i="1"/>
  <c r="M62" i="1"/>
  <c r="J62" i="1"/>
  <c r="H62" i="1"/>
  <c r="G62" i="1"/>
  <c r="G64" i="1"/>
  <c r="M61" i="1"/>
  <c r="J61" i="1"/>
  <c r="H61" i="1"/>
  <c r="M60" i="1"/>
  <c r="J60" i="1"/>
  <c r="K67" i="1" s="1"/>
  <c r="I60" i="1"/>
  <c r="H60" i="1"/>
  <c r="M59" i="1"/>
  <c r="J59" i="1"/>
  <c r="H59" i="1"/>
  <c r="I63" i="1" s="1"/>
  <c r="M58" i="1"/>
  <c r="K58" i="1"/>
  <c r="J58" i="1"/>
  <c r="H58" i="1"/>
  <c r="I62" i="1" s="1"/>
  <c r="M57" i="1"/>
  <c r="J57" i="1"/>
  <c r="H57" i="1"/>
  <c r="M56" i="1"/>
  <c r="J56" i="1"/>
  <c r="H56" i="1"/>
  <c r="G56" i="1"/>
  <c r="G58" i="1"/>
  <c r="M55" i="1"/>
  <c r="J55" i="1"/>
  <c r="H55" i="1"/>
  <c r="M54" i="1"/>
  <c r="J54" i="1"/>
  <c r="I54" i="1"/>
  <c r="H54" i="1"/>
  <c r="M53" i="1"/>
  <c r="J53" i="1"/>
  <c r="I53" i="1"/>
  <c r="H53" i="1"/>
  <c r="G53" i="1"/>
  <c r="M52" i="1"/>
  <c r="J52" i="1"/>
  <c r="I52" i="1"/>
  <c r="H52" i="1"/>
  <c r="G52" i="1"/>
  <c r="M51" i="1"/>
  <c r="J51" i="1"/>
  <c r="K57" i="1" s="1"/>
  <c r="I51" i="1"/>
  <c r="H51" i="1"/>
  <c r="J50" i="1"/>
  <c r="H50" i="1"/>
  <c r="G50" i="1"/>
  <c r="J49" i="1"/>
  <c r="K56" i="1" s="1"/>
  <c r="H49" i="1"/>
  <c r="G51" i="1"/>
  <c r="J48" i="1"/>
  <c r="K55" i="1" s="1"/>
  <c r="H48" i="1"/>
  <c r="J47" i="1"/>
  <c r="K54" i="1" s="1"/>
  <c r="H47" i="1"/>
  <c r="F47" i="1"/>
  <c r="G49" i="1" s="1"/>
  <c r="L21" i="4"/>
  <c r="S10" i="4"/>
  <c r="G40" i="9" l="1"/>
  <c r="G41" i="9" s="1"/>
  <c r="G42" i="9" s="1"/>
  <c r="G43" i="9" s="1"/>
  <c r="G44" i="9" s="1"/>
  <c r="G45" i="9" s="1"/>
  <c r="G46" i="9" s="1"/>
  <c r="G47" i="9" s="1"/>
  <c r="G48" i="9" s="1"/>
  <c r="G49" i="9" s="1"/>
  <c r="G50" i="9" s="1"/>
  <c r="G51" i="9" s="1"/>
  <c r="G52" i="9" s="1"/>
  <c r="G53" i="9" s="1"/>
  <c r="G54" i="9" s="1"/>
  <c r="G55" i="9" s="1"/>
  <c r="G56" i="9" s="1"/>
  <c r="G57" i="9" s="1"/>
  <c r="G58" i="9" s="1"/>
  <c r="G59" i="9" s="1"/>
  <c r="G60" i="9" s="1"/>
  <c r="G61" i="9" s="1"/>
  <c r="G62" i="9" s="1"/>
  <c r="G63" i="9" s="1"/>
  <c r="G64" i="9" s="1"/>
  <c r="G65" i="9" s="1"/>
  <c r="G66" i="9" s="1"/>
  <c r="G67" i="9" s="1"/>
  <c r="G68" i="9" s="1"/>
  <c r="G69" i="9" s="1"/>
  <c r="G70" i="9" s="1"/>
  <c r="G71" i="9" s="1"/>
  <c r="G72" i="9" s="1"/>
  <c r="G73" i="9" s="1"/>
  <c r="G74" i="9" s="1"/>
  <c r="G75" i="9" s="1"/>
  <c r="G76" i="9" s="1"/>
  <c r="G77" i="9" s="1"/>
  <c r="G78" i="9" s="1"/>
  <c r="G79" i="9" s="1"/>
  <c r="G80" i="9" s="1"/>
  <c r="G81" i="9" s="1"/>
  <c r="G82" i="9" s="1"/>
  <c r="G83" i="9" s="1"/>
  <c r="G84" i="9" s="1"/>
  <c r="G85" i="9" s="1"/>
  <c r="G86" i="9" s="1"/>
  <c r="G87" i="9" s="1"/>
  <c r="G88" i="9" s="1"/>
  <c r="G89" i="9" s="1"/>
  <c r="G90" i="9" s="1"/>
  <c r="G91" i="9" s="1"/>
  <c r="G92" i="9" s="1"/>
  <c r="G93" i="9" s="1"/>
  <c r="G94" i="9" s="1"/>
  <c r="G95" i="9" s="1"/>
  <c r="G96" i="9" s="1"/>
  <c r="G97" i="9" s="1"/>
  <c r="G98" i="9" s="1"/>
  <c r="G99" i="9" s="1"/>
  <c r="G100" i="9" s="1"/>
  <c r="G101" i="9" s="1"/>
  <c r="G102" i="9" s="1"/>
  <c r="G103" i="9" s="1"/>
  <c r="G104" i="9" s="1"/>
  <c r="G105" i="9" s="1"/>
  <c r="G106" i="9" s="1"/>
  <c r="G107" i="9" s="1"/>
  <c r="G108" i="9" s="1"/>
  <c r="G109" i="9" s="1"/>
  <c r="G110" i="9" s="1"/>
  <c r="G111" i="9" s="1"/>
  <c r="G112" i="9" s="1"/>
  <c r="G113" i="9" s="1"/>
  <c r="G114" i="9" s="1"/>
  <c r="G115" i="9" s="1"/>
  <c r="G116" i="9" s="1"/>
  <c r="G117" i="9" s="1"/>
  <c r="G118" i="9" s="1"/>
  <c r="G119" i="9" s="1"/>
  <c r="G120" i="9" s="1"/>
  <c r="G121" i="9" s="1"/>
  <c r="G122" i="9" s="1"/>
  <c r="G123" i="9" s="1"/>
  <c r="G124" i="9" s="1"/>
  <c r="G125" i="9" s="1"/>
  <c r="G126" i="9" s="1"/>
  <c r="G127" i="9" s="1"/>
  <c r="G128" i="9" s="1"/>
  <c r="G129" i="9" s="1"/>
  <c r="G130" i="9" s="1"/>
  <c r="G131" i="9" s="1"/>
  <c r="G132" i="9" s="1"/>
  <c r="G133" i="9" s="1"/>
  <c r="G134" i="9" s="1"/>
  <c r="G135" i="9" s="1"/>
  <c r="G136" i="9" s="1"/>
  <c r="G137" i="9" s="1"/>
  <c r="G138" i="9" s="1"/>
  <c r="G139" i="9" s="1"/>
  <c r="G140" i="9" s="1"/>
  <c r="G141" i="9" s="1"/>
  <c r="G142" i="9" s="1"/>
  <c r="G143" i="9" s="1"/>
  <c r="G144" i="9" s="1"/>
  <c r="G145" i="9" s="1"/>
  <c r="G146" i="9" s="1"/>
  <c r="G147" i="9" s="1"/>
  <c r="G148" i="9" s="1"/>
  <c r="G149" i="9" s="1"/>
  <c r="G150" i="9" s="1"/>
  <c r="G151" i="9" s="1"/>
  <c r="G152" i="9" s="1"/>
  <c r="G153" i="9" s="1"/>
  <c r="G154" i="9" s="1"/>
  <c r="G155" i="9" s="1"/>
  <c r="G156" i="9" s="1"/>
  <c r="G157" i="9" s="1"/>
  <c r="G158" i="9" s="1"/>
  <c r="G159" i="9" s="1"/>
  <c r="G160" i="9" s="1"/>
  <c r="G161" i="9" s="1"/>
  <c r="G162" i="9" s="1"/>
  <c r="G163" i="9" s="1"/>
  <c r="G164" i="9" s="1"/>
  <c r="G165" i="9" s="1"/>
  <c r="G166" i="9" s="1"/>
  <c r="G167" i="9" s="1"/>
  <c r="G168" i="9" s="1"/>
  <c r="G169" i="9" s="1"/>
  <c r="G170" i="9" s="1"/>
  <c r="G171" i="9" s="1"/>
  <c r="G172" i="9" s="1"/>
  <c r="G173" i="9" s="1"/>
  <c r="G174" i="9" s="1"/>
  <c r="G175" i="9" s="1"/>
  <c r="G176" i="9" s="1"/>
  <c r="G177" i="9" s="1"/>
  <c r="G178" i="9" s="1"/>
  <c r="G179" i="9" s="1"/>
  <c r="G180" i="9" s="1"/>
  <c r="G181" i="9" s="1"/>
  <c r="G182" i="9" s="1"/>
  <c r="G183" i="9" s="1"/>
  <c r="G184" i="9" s="1"/>
  <c r="G185" i="9" s="1"/>
  <c r="G186" i="9" s="1"/>
  <c r="G187" i="9" s="1"/>
  <c r="G188" i="9" s="1"/>
  <c r="G189" i="9" s="1"/>
  <c r="G190" i="9" s="1"/>
  <c r="G191" i="9" s="1"/>
  <c r="G192" i="9" s="1"/>
  <c r="G193" i="9" s="1"/>
  <c r="G194" i="9" s="1"/>
  <c r="G195" i="9" s="1"/>
  <c r="G196" i="9" s="1"/>
  <c r="G197" i="9" s="1"/>
  <c r="G198" i="9" s="1"/>
  <c r="G199" i="9" s="1"/>
  <c r="G200" i="9" s="1"/>
  <c r="G201" i="9" s="1"/>
  <c r="G202" i="9" s="1"/>
  <c r="G203" i="9" s="1"/>
  <c r="G204" i="9" s="1"/>
  <c r="G205" i="9" s="1"/>
  <c r="G206" i="9" s="1"/>
  <c r="G207" i="9" s="1"/>
  <c r="G208" i="9" s="1"/>
  <c r="G209" i="9" s="1"/>
  <c r="G210" i="9" s="1"/>
  <c r="G211" i="9" s="1"/>
  <c r="G212" i="9" s="1"/>
  <c r="G213" i="9" s="1"/>
  <c r="G214" i="9" s="1"/>
  <c r="G215" i="9" s="1"/>
  <c r="G216" i="9" s="1"/>
  <c r="G217" i="9" s="1"/>
  <c r="G218" i="9" s="1"/>
  <c r="G219" i="9" s="1"/>
  <c r="G220" i="9" s="1"/>
  <c r="G221" i="9" s="1"/>
  <c r="G222" i="9" s="1"/>
  <c r="G223" i="9" s="1"/>
  <c r="G224" i="9" s="1"/>
  <c r="G225" i="9" s="1"/>
  <c r="G226" i="9" s="1"/>
  <c r="G227" i="9" s="1"/>
  <c r="G228" i="9" s="1"/>
  <c r="G229" i="9" s="1"/>
  <c r="G230" i="9" s="1"/>
  <c r="G231" i="9" s="1"/>
  <c r="G232" i="9" s="1"/>
  <c r="G233" i="9" s="1"/>
  <c r="G234" i="9" s="1"/>
  <c r="G235" i="9" s="1"/>
  <c r="G236" i="9" s="1"/>
  <c r="G237" i="9" s="1"/>
  <c r="G238" i="9" s="1"/>
  <c r="G239" i="9" s="1"/>
  <c r="G240" i="9" s="1"/>
  <c r="G241" i="9" s="1"/>
  <c r="G242" i="9" s="1"/>
  <c r="G243" i="9" s="1"/>
  <c r="G244" i="9" s="1"/>
  <c r="G245" i="9" s="1"/>
  <c r="G246" i="9" s="1"/>
  <c r="G247" i="9" s="1"/>
  <c r="G248" i="9" s="1"/>
  <c r="G249" i="9" s="1"/>
  <c r="G250" i="9" s="1"/>
  <c r="G251" i="9" s="1"/>
  <c r="G252" i="9" s="1"/>
  <c r="G253" i="9" s="1"/>
  <c r="G254" i="9" s="1"/>
  <c r="G255" i="9" s="1"/>
  <c r="G256" i="9" s="1"/>
  <c r="G257" i="9" s="1"/>
  <c r="G258" i="9" s="1"/>
  <c r="G259" i="9" s="1"/>
  <c r="G260" i="9" s="1"/>
  <c r="G261" i="9" s="1"/>
  <c r="G262" i="9" s="1"/>
  <c r="G263" i="9" s="1"/>
  <c r="G264" i="9" s="1"/>
  <c r="G265" i="9" s="1"/>
  <c r="G266" i="9" s="1"/>
  <c r="G267" i="9" s="1"/>
  <c r="G268" i="9" s="1"/>
  <c r="G269" i="9" s="1"/>
  <c r="G270" i="9" s="1"/>
  <c r="G271" i="9" s="1"/>
  <c r="G272" i="9" s="1"/>
  <c r="G273" i="9" s="1"/>
  <c r="G274" i="9" s="1"/>
  <c r="G275" i="9" s="1"/>
  <c r="G276" i="9" s="1"/>
  <c r="G277" i="9" s="1"/>
  <c r="G278" i="9" s="1"/>
  <c r="G279" i="9" s="1"/>
  <c r="G280" i="9" s="1"/>
  <c r="G281" i="9" s="1"/>
  <c r="G282" i="9" s="1"/>
  <c r="G283" i="9" s="1"/>
  <c r="G284" i="9" s="1"/>
  <c r="G285" i="9" s="1"/>
  <c r="G286" i="9" s="1"/>
  <c r="G287" i="9" s="1"/>
  <c r="G288" i="9" s="1"/>
  <c r="G289" i="9" s="1"/>
  <c r="G290" i="9" s="1"/>
  <c r="G291" i="9" s="1"/>
  <c r="G292" i="9" s="1"/>
  <c r="G293" i="9" s="1"/>
  <c r="G294" i="9" s="1"/>
  <c r="G295" i="9" s="1"/>
  <c r="G296" i="9" s="1"/>
  <c r="G297" i="9" s="1"/>
  <c r="G298" i="9" s="1"/>
  <c r="G299" i="9" s="1"/>
  <c r="G300" i="9" s="1"/>
  <c r="G301" i="9" s="1"/>
  <c r="G302" i="9" s="1"/>
  <c r="G303" i="9" s="1"/>
  <c r="G304" i="9" s="1"/>
  <c r="G305" i="9" s="1"/>
  <c r="G306" i="9" s="1"/>
  <c r="G307" i="9" s="1"/>
  <c r="G308" i="9" s="1"/>
  <c r="G309" i="9" s="1"/>
  <c r="G310" i="9" s="1"/>
  <c r="G311" i="9" s="1"/>
  <c r="G312" i="9" s="1"/>
  <c r="G313" i="9" s="1"/>
  <c r="G314" i="9" s="1"/>
  <c r="G315" i="9" s="1"/>
  <c r="G316" i="9" s="1"/>
  <c r="G317" i="9" s="1"/>
  <c r="G318" i="9" s="1"/>
  <c r="G319" i="9" s="1"/>
  <c r="G320" i="9" s="1"/>
  <c r="G321" i="9" s="1"/>
  <c r="G322" i="9" s="1"/>
  <c r="G323" i="9" s="1"/>
  <c r="G324" i="9" s="1"/>
  <c r="G325" i="9" s="1"/>
  <c r="G326" i="9" s="1"/>
  <c r="G327" i="9" s="1"/>
  <c r="G328" i="9" s="1"/>
  <c r="G329" i="9" s="1"/>
  <c r="G330" i="9" s="1"/>
  <c r="G331" i="9" s="1"/>
  <c r="G332" i="9" s="1"/>
  <c r="G333" i="9" s="1"/>
  <c r="G334" i="9" s="1"/>
  <c r="G335" i="9" s="1"/>
  <c r="G336" i="9" s="1"/>
  <c r="G337" i="9" s="1"/>
  <c r="G338" i="9" s="1"/>
  <c r="G339" i="9" s="1"/>
  <c r="G340" i="9" s="1"/>
  <c r="G341" i="9" s="1"/>
  <c r="G342" i="9" s="1"/>
  <c r="G343" i="9" s="1"/>
  <c r="G344" i="9" s="1"/>
  <c r="G345" i="9" s="1"/>
  <c r="G346" i="9" s="1"/>
  <c r="G347" i="9" s="1"/>
  <c r="G348" i="9" s="1"/>
  <c r="G349" i="9" s="1"/>
  <c r="G350" i="9" s="1"/>
  <c r="G351" i="9" s="1"/>
  <c r="G352" i="9" s="1"/>
  <c r="G353" i="9" s="1"/>
  <c r="G354" i="9" s="1"/>
  <c r="G355" i="9" s="1"/>
  <c r="G356" i="9" s="1"/>
  <c r="G357" i="9" s="1"/>
  <c r="G358" i="9" s="1"/>
  <c r="G359" i="9" s="1"/>
  <c r="G360" i="9" s="1"/>
  <c r="G361" i="9" s="1"/>
  <c r="G362" i="9" s="1"/>
  <c r="G363" i="9" s="1"/>
  <c r="G364" i="9" s="1"/>
  <c r="G365" i="9" s="1"/>
  <c r="G366" i="9" s="1"/>
  <c r="G367" i="9" s="1"/>
  <c r="G368" i="9" s="1"/>
  <c r="G369" i="9" s="1"/>
  <c r="G370" i="9" s="1"/>
  <c r="G371" i="9" s="1"/>
  <c r="G372" i="9" s="1"/>
  <c r="G373" i="9" s="1"/>
  <c r="G374" i="9" s="1"/>
  <c r="G375" i="9" s="1"/>
  <c r="G376" i="9" s="1"/>
  <c r="G377" i="9" s="1"/>
  <c r="G378" i="9" s="1"/>
  <c r="G379" i="9" s="1"/>
  <c r="G380" i="9" s="1"/>
  <c r="G381" i="9" s="1"/>
  <c r="G382" i="9" s="1"/>
  <c r="G383" i="9" s="1"/>
  <c r="G384" i="9" s="1"/>
  <c r="G385" i="9" s="1"/>
  <c r="G386" i="9" s="1"/>
  <c r="G387" i="9" s="1"/>
  <c r="G388" i="9" s="1"/>
  <c r="G389" i="9" s="1"/>
  <c r="G390" i="9" s="1"/>
  <c r="G391" i="9" s="1"/>
  <c r="G392" i="9" s="1"/>
  <c r="G393" i="9" s="1"/>
  <c r="G394" i="9" s="1"/>
  <c r="G395" i="9" s="1"/>
  <c r="G396" i="9" s="1"/>
  <c r="G397" i="9" s="1"/>
  <c r="G398" i="9" s="1"/>
  <c r="G399" i="9" s="1"/>
  <c r="G400" i="9" s="1"/>
  <c r="G401" i="9" s="1"/>
  <c r="G402" i="9" s="1"/>
  <c r="G403" i="9" s="1"/>
  <c r="G404" i="9" s="1"/>
  <c r="G405" i="9" s="1"/>
  <c r="G406" i="9" s="1"/>
  <c r="G407" i="9" s="1"/>
  <c r="G408" i="9" s="1"/>
  <c r="G409" i="9" s="1"/>
  <c r="G410" i="9" s="1"/>
  <c r="G411" i="9" s="1"/>
  <c r="G412" i="9" s="1"/>
  <c r="G413" i="9" s="1"/>
  <c r="G414" i="9" s="1"/>
  <c r="G415" i="9" s="1"/>
  <c r="G416" i="9" s="1"/>
  <c r="G417" i="9" s="1"/>
  <c r="G418" i="9" s="1"/>
  <c r="G419" i="9" s="1"/>
  <c r="G420" i="9" s="1"/>
  <c r="G421" i="9" s="1"/>
  <c r="G422" i="9" s="1"/>
  <c r="G423" i="9" s="1"/>
  <c r="G424" i="9" s="1"/>
  <c r="G425" i="9" s="1"/>
  <c r="G426" i="9" s="1"/>
  <c r="G427" i="9" s="1"/>
  <c r="G428" i="9" s="1"/>
  <c r="G429" i="9" s="1"/>
  <c r="G430" i="9" s="1"/>
  <c r="G431" i="9" s="1"/>
  <c r="G432" i="9" s="1"/>
  <c r="G433" i="9" s="1"/>
  <c r="G434" i="9" s="1"/>
  <c r="G435" i="9" s="1"/>
  <c r="G436" i="9" s="1"/>
  <c r="G437" i="9" s="1"/>
  <c r="G438" i="9" s="1"/>
  <c r="G439" i="9" s="1"/>
  <c r="G440" i="9" s="1"/>
  <c r="G441" i="9" s="1"/>
  <c r="G442" i="9" s="1"/>
  <c r="G443" i="9" s="1"/>
  <c r="G444" i="9" s="1"/>
  <c r="G445" i="9" s="1"/>
  <c r="G446" i="9" s="1"/>
  <c r="G447" i="9" s="1"/>
  <c r="G448" i="9" s="1"/>
  <c r="G449" i="9" s="1"/>
  <c r="G450" i="9" s="1"/>
  <c r="G451" i="9" s="1"/>
  <c r="G452" i="9" s="1"/>
  <c r="G453" i="9" s="1"/>
  <c r="G454" i="9" s="1"/>
  <c r="G455" i="9" s="1"/>
  <c r="G456" i="9" s="1"/>
  <c r="G457" i="9" s="1"/>
  <c r="G458" i="9" s="1"/>
  <c r="G459" i="9" s="1"/>
  <c r="G460" i="9" s="1"/>
  <c r="G461" i="9" s="1"/>
  <c r="G462" i="9" s="1"/>
  <c r="G463" i="9" s="1"/>
  <c r="G464" i="9" s="1"/>
  <c r="G465" i="9" s="1"/>
  <c r="G466" i="9" s="1"/>
  <c r="G467" i="9" s="1"/>
  <c r="G468" i="9" s="1"/>
  <c r="G469" i="9" s="1"/>
  <c r="G470" i="9" s="1"/>
  <c r="G471" i="9" s="1"/>
  <c r="G472" i="9" s="1"/>
  <c r="G473" i="9" s="1"/>
  <c r="G474" i="9" s="1"/>
  <c r="G475" i="9" s="1"/>
  <c r="G476" i="9" s="1"/>
  <c r="G477" i="9" s="1"/>
  <c r="G478" i="9" s="1"/>
  <c r="G479" i="9" s="1"/>
  <c r="G480" i="9" s="1"/>
  <c r="G481" i="9" s="1"/>
  <c r="G482" i="9" s="1"/>
  <c r="G483" i="9" s="1"/>
  <c r="G484" i="9" s="1"/>
  <c r="G485" i="9" s="1"/>
  <c r="G486" i="9" s="1"/>
  <c r="G487" i="9" s="1"/>
  <c r="G488" i="9" s="1"/>
  <c r="G489" i="9" s="1"/>
  <c r="G490" i="9" s="1"/>
  <c r="G491" i="9" s="1"/>
  <c r="G492" i="9" s="1"/>
  <c r="G493" i="9" s="1"/>
  <c r="G494" i="9" s="1"/>
  <c r="G495" i="9" s="1"/>
  <c r="G496" i="9" s="1"/>
  <c r="G497" i="9" s="1"/>
  <c r="G498" i="9" s="1"/>
  <c r="G499" i="9" s="1"/>
  <c r="G500" i="9" s="1"/>
  <c r="G501" i="9" s="1"/>
  <c r="G502" i="9" s="1"/>
  <c r="G503" i="9" s="1"/>
  <c r="G504" i="9" s="1"/>
  <c r="G505" i="9" s="1"/>
  <c r="G506" i="9" s="1"/>
  <c r="G507" i="9" s="1"/>
  <c r="G508" i="9" s="1"/>
  <c r="G509" i="9" s="1"/>
  <c r="G510" i="9" s="1"/>
  <c r="G511" i="9" s="1"/>
  <c r="G512" i="9" s="1"/>
  <c r="G513" i="9" s="1"/>
  <c r="G514" i="9" s="1"/>
  <c r="G515" i="9" s="1"/>
  <c r="G516" i="9" s="1"/>
  <c r="G517" i="9" s="1"/>
  <c r="G518" i="9" s="1"/>
  <c r="G519" i="9" s="1"/>
  <c r="G520" i="9" s="1"/>
  <c r="G521" i="9" s="1"/>
  <c r="G522" i="9" s="1"/>
  <c r="G523" i="9" s="1"/>
  <c r="G524" i="9" s="1"/>
  <c r="G525" i="9" s="1"/>
  <c r="G526" i="9" s="1"/>
  <c r="G527" i="9" s="1"/>
  <c r="G528" i="9" s="1"/>
  <c r="G529" i="9" s="1"/>
  <c r="G530" i="9" s="1"/>
  <c r="G531" i="9" s="1"/>
  <c r="G532" i="9" s="1"/>
  <c r="G533" i="9" s="1"/>
  <c r="G534" i="9" s="1"/>
  <c r="G535" i="9" s="1"/>
  <c r="G536" i="9" s="1"/>
  <c r="G537" i="9" s="1"/>
  <c r="G538" i="9" s="1"/>
  <c r="G539" i="9" s="1"/>
  <c r="G540" i="9" s="1"/>
  <c r="G541" i="9" s="1"/>
  <c r="G542" i="9" s="1"/>
  <c r="G543" i="9" s="1"/>
  <c r="G544" i="9" s="1"/>
  <c r="G545" i="9" s="1"/>
  <c r="G546" i="9" s="1"/>
  <c r="G547" i="9" s="1"/>
  <c r="G548" i="9" s="1"/>
  <c r="G549" i="9" s="1"/>
  <c r="G550" i="9" s="1"/>
  <c r="G551" i="9" s="1"/>
  <c r="G552" i="9" s="1"/>
  <c r="G553" i="9" s="1"/>
  <c r="G554" i="9" s="1"/>
  <c r="G555" i="9" s="1"/>
  <c r="G556" i="9" s="1"/>
  <c r="G557" i="9" s="1"/>
  <c r="G558" i="9" s="1"/>
  <c r="G559" i="9" s="1"/>
  <c r="G560" i="9" s="1"/>
  <c r="G561" i="9" s="1"/>
  <c r="G562" i="9" s="1"/>
  <c r="G563" i="9" s="1"/>
  <c r="G564" i="9" s="1"/>
  <c r="G565" i="9" s="1"/>
  <c r="G566" i="9" s="1"/>
  <c r="G567" i="9" s="1"/>
  <c r="G568" i="9" s="1"/>
  <c r="G569" i="9" s="1"/>
  <c r="G570" i="9" s="1"/>
  <c r="G571" i="9" s="1"/>
  <c r="G572" i="9" s="1"/>
  <c r="G573" i="9" s="1"/>
  <c r="G574" i="9" s="1"/>
  <c r="G575" i="9" s="1"/>
  <c r="G576" i="9" s="1"/>
  <c r="G577" i="9" s="1"/>
  <c r="G578" i="9" s="1"/>
  <c r="G579" i="9" s="1"/>
  <c r="G580" i="9" s="1"/>
  <c r="G581" i="9" s="1"/>
  <c r="G582" i="9" s="1"/>
  <c r="G583" i="9" s="1"/>
  <c r="G584" i="9" s="1"/>
  <c r="G585" i="9" s="1"/>
  <c r="G586" i="9" s="1"/>
  <c r="G587" i="9" s="1"/>
  <c r="G588" i="9" s="1"/>
  <c r="G589" i="9" s="1"/>
  <c r="G590" i="9" s="1"/>
  <c r="G591" i="9" s="1"/>
  <c r="G592" i="9" s="1"/>
  <c r="G593" i="9" s="1"/>
  <c r="G594" i="9" s="1"/>
  <c r="G595" i="9" s="1"/>
  <c r="G596" i="9" s="1"/>
  <c r="G597" i="9" s="1"/>
  <c r="G598" i="9" s="1"/>
  <c r="G599" i="9" s="1"/>
  <c r="G600" i="9" s="1"/>
  <c r="G601" i="9" s="1"/>
  <c r="G602" i="9" s="1"/>
  <c r="G603" i="9" s="1"/>
  <c r="G604" i="9" s="1"/>
  <c r="G605" i="9" s="1"/>
  <c r="G606" i="9" s="1"/>
  <c r="G607" i="9" s="1"/>
  <c r="G608" i="9" s="1"/>
  <c r="G609" i="9" s="1"/>
  <c r="G610" i="9" s="1"/>
  <c r="G611" i="9" s="1"/>
  <c r="G612" i="9" s="1"/>
  <c r="G613" i="9" s="1"/>
  <c r="G614" i="9" s="1"/>
  <c r="G615" i="9" s="1"/>
  <c r="G616" i="9" s="1"/>
  <c r="G617" i="9" s="1"/>
  <c r="G618" i="9" s="1"/>
  <c r="G619" i="9" s="1"/>
  <c r="G620" i="9" s="1"/>
  <c r="G621" i="9" s="1"/>
  <c r="G622" i="9" s="1"/>
  <c r="G623" i="9" s="1"/>
  <c r="G624" i="9" s="1"/>
  <c r="G625" i="9" s="1"/>
  <c r="G626" i="9" s="1"/>
  <c r="G627" i="9" s="1"/>
  <c r="G628" i="9" s="1"/>
  <c r="G629" i="9" s="1"/>
  <c r="G630" i="9" s="1"/>
  <c r="G631" i="9" s="1"/>
  <c r="G632" i="9" s="1"/>
  <c r="G633" i="9" s="1"/>
  <c r="G634" i="9" s="1"/>
  <c r="G635" i="9" s="1"/>
  <c r="G636" i="9" s="1"/>
  <c r="G637" i="9" s="1"/>
  <c r="G638" i="9" s="1"/>
  <c r="G639" i="9" s="1"/>
  <c r="G640" i="9" s="1"/>
  <c r="G641" i="9" s="1"/>
  <c r="G642" i="9" s="1"/>
  <c r="G643" i="9" s="1"/>
  <c r="G644" i="9" s="1"/>
  <c r="G645" i="9" s="1"/>
  <c r="G646" i="9" s="1"/>
  <c r="G647" i="9" s="1"/>
  <c r="G648" i="9" s="1"/>
  <c r="G649" i="9" s="1"/>
  <c r="G650" i="9" s="1"/>
  <c r="G651" i="9" s="1"/>
  <c r="G652" i="9" s="1"/>
  <c r="G653" i="9" s="1"/>
  <c r="G654" i="9" s="1"/>
  <c r="G655" i="9" s="1"/>
  <c r="G656" i="9" s="1"/>
  <c r="G657" i="9" s="1"/>
  <c r="G658" i="9" s="1"/>
  <c r="G659" i="9" s="1"/>
  <c r="G660" i="9" s="1"/>
  <c r="G661" i="9" s="1"/>
  <c r="G662" i="9" s="1"/>
  <c r="G663" i="9" s="1"/>
  <c r="G664" i="9" s="1"/>
  <c r="G665" i="9" s="1"/>
  <c r="G666" i="9" s="1"/>
  <c r="G667" i="9" s="1"/>
  <c r="G668" i="9" s="1"/>
  <c r="G669" i="9" s="1"/>
  <c r="G670" i="9" s="1"/>
  <c r="G671" i="9" s="1"/>
  <c r="G672" i="9" s="1"/>
  <c r="G673" i="9" s="1"/>
  <c r="G674" i="9" s="1"/>
  <c r="G675" i="9" s="1"/>
  <c r="G676" i="9" s="1"/>
  <c r="G677" i="9" s="1"/>
  <c r="G678" i="9" s="1"/>
  <c r="G679" i="9" s="1"/>
  <c r="G680" i="9" s="1"/>
  <c r="G681" i="9" s="1"/>
  <c r="G682" i="9" s="1"/>
  <c r="G683" i="9" s="1"/>
  <c r="G684" i="9" s="1"/>
  <c r="G685" i="9" s="1"/>
  <c r="G686" i="9" s="1"/>
  <c r="G687" i="9" s="1"/>
  <c r="G688" i="9" s="1"/>
  <c r="G689" i="9" s="1"/>
  <c r="G690" i="9" s="1"/>
  <c r="G691" i="9" s="1"/>
  <c r="G692" i="9" s="1"/>
  <c r="G693" i="9" s="1"/>
  <c r="G694" i="9" s="1"/>
  <c r="G695" i="9" s="1"/>
  <c r="G696" i="9" s="1"/>
  <c r="G697" i="9" s="1"/>
  <c r="G698" i="9" s="1"/>
  <c r="G699" i="9" s="1"/>
  <c r="G700" i="9" s="1"/>
  <c r="G701" i="9" s="1"/>
  <c r="G702" i="9" s="1"/>
  <c r="G703" i="9" s="1"/>
  <c r="G704" i="9" s="1"/>
  <c r="G705" i="9" s="1"/>
  <c r="G706" i="9" s="1"/>
  <c r="G707" i="9" s="1"/>
  <c r="G708" i="9" s="1"/>
  <c r="G709" i="9" s="1"/>
  <c r="G710" i="9" s="1"/>
  <c r="G711" i="9" s="1"/>
  <c r="G712" i="9" s="1"/>
  <c r="G713" i="9" s="1"/>
  <c r="G714" i="9" s="1"/>
  <c r="G715" i="9" s="1"/>
  <c r="G716" i="9" s="1"/>
  <c r="G717" i="9" s="1"/>
  <c r="G718" i="9" s="1"/>
  <c r="G719" i="9" s="1"/>
  <c r="G720" i="9" s="1"/>
  <c r="G721" i="9" s="1"/>
  <c r="G722" i="9" s="1"/>
  <c r="G723" i="9" s="1"/>
  <c r="G724" i="9" s="1"/>
  <c r="G725" i="9" s="1"/>
  <c r="G726" i="9" s="1"/>
  <c r="G727" i="9" s="1"/>
  <c r="G728" i="9" s="1"/>
  <c r="G729" i="9" s="1"/>
  <c r="G730" i="9" s="1"/>
  <c r="G731" i="9" s="1"/>
  <c r="G732" i="9" s="1"/>
  <c r="G733" i="9" s="1"/>
  <c r="G734" i="9" s="1"/>
  <c r="G735" i="9" s="1"/>
  <c r="G736" i="9" s="1"/>
  <c r="G737" i="9" s="1"/>
  <c r="G738" i="9" s="1"/>
  <c r="G739" i="9" s="1"/>
  <c r="G740" i="9" s="1"/>
  <c r="G741" i="9" s="1"/>
  <c r="G742" i="9" s="1"/>
  <c r="G743" i="9" s="1"/>
  <c r="G744" i="9" s="1"/>
  <c r="G745" i="9" s="1"/>
  <c r="G746" i="9" s="1"/>
  <c r="G747" i="9" s="1"/>
  <c r="G748" i="9" s="1"/>
  <c r="G749" i="9" s="1"/>
  <c r="G750" i="9" s="1"/>
  <c r="G751" i="9" s="1"/>
  <c r="G752" i="9" s="1"/>
  <c r="G753" i="9" s="1"/>
  <c r="G754" i="9" s="1"/>
  <c r="G755" i="9" s="1"/>
  <c r="G756" i="9" s="1"/>
  <c r="G757" i="9" s="1"/>
  <c r="G758" i="9" s="1"/>
  <c r="G759" i="9" s="1"/>
  <c r="G760" i="9" s="1"/>
  <c r="G761" i="9" s="1"/>
  <c r="G762" i="9" s="1"/>
  <c r="G763" i="9" s="1"/>
  <c r="G764" i="9" s="1"/>
  <c r="G765" i="9" s="1"/>
  <c r="G766" i="9" s="1"/>
  <c r="G767" i="9" s="1"/>
  <c r="G768" i="9" s="1"/>
  <c r="G769" i="9" s="1"/>
  <c r="G770" i="9" s="1"/>
  <c r="G771" i="9" s="1"/>
  <c r="G772" i="9" s="1"/>
  <c r="G773" i="9" s="1"/>
  <c r="G774" i="9" s="1"/>
  <c r="G775" i="9" s="1"/>
  <c r="G776" i="9" s="1"/>
  <c r="G777" i="9" s="1"/>
  <c r="G778" i="9" s="1"/>
  <c r="G779" i="9" s="1"/>
  <c r="G780" i="9" s="1"/>
  <c r="G781" i="9" s="1"/>
  <c r="G782" i="9" s="1"/>
  <c r="G783" i="9" s="1"/>
  <c r="G784" i="9" s="1"/>
  <c r="G785" i="9" s="1"/>
  <c r="G786" i="9" s="1"/>
  <c r="G787" i="9" s="1"/>
  <c r="G788" i="9" s="1"/>
  <c r="G789" i="9" s="1"/>
  <c r="G790" i="9" s="1"/>
  <c r="G791" i="9" s="1"/>
  <c r="G792" i="9" s="1"/>
  <c r="G793" i="9" s="1"/>
  <c r="G794" i="9" s="1"/>
  <c r="G795" i="9" s="1"/>
  <c r="G796" i="9" s="1"/>
  <c r="G797" i="9" s="1"/>
  <c r="G798" i="9" s="1"/>
  <c r="G799" i="9" s="1"/>
  <c r="G800" i="9" s="1"/>
  <c r="G801" i="9" s="1"/>
  <c r="G802" i="9" s="1"/>
  <c r="G803" i="9" s="1"/>
  <c r="G804" i="9" s="1"/>
  <c r="G805" i="9" s="1"/>
  <c r="G806" i="9" s="1"/>
  <c r="G807" i="9" s="1"/>
  <c r="G808" i="9" s="1"/>
  <c r="G809" i="9" s="1"/>
  <c r="G810" i="9" s="1"/>
  <c r="G811" i="9" s="1"/>
  <c r="G812" i="9" s="1"/>
  <c r="G813" i="9" s="1"/>
  <c r="G814" i="9" s="1"/>
  <c r="G815" i="9" s="1"/>
  <c r="G816" i="9" s="1"/>
  <c r="G817" i="9" s="1"/>
  <c r="G818" i="9" s="1"/>
  <c r="G819" i="9" s="1"/>
  <c r="G820" i="9" s="1"/>
  <c r="G821" i="9" s="1"/>
  <c r="G822" i="9" s="1"/>
  <c r="G823" i="9" s="1"/>
  <c r="G824" i="9" s="1"/>
  <c r="G825" i="9" s="1"/>
  <c r="G826" i="9" s="1"/>
  <c r="G827" i="9" s="1"/>
  <c r="G828" i="9" s="1"/>
  <c r="G829" i="9" s="1"/>
  <c r="G830" i="9" s="1"/>
  <c r="G831" i="9" s="1"/>
  <c r="G832" i="9" s="1"/>
  <c r="G833" i="9" s="1"/>
  <c r="G834" i="9" s="1"/>
  <c r="G835" i="9" s="1"/>
  <c r="G836" i="9" s="1"/>
  <c r="G837" i="9" s="1"/>
  <c r="G838" i="9" s="1"/>
  <c r="G839" i="9" s="1"/>
  <c r="G840" i="9" s="1"/>
  <c r="G841" i="9" s="1"/>
  <c r="G842" i="9" s="1"/>
  <c r="G843" i="9" s="1"/>
  <c r="G844" i="9" s="1"/>
  <c r="G845" i="9" s="1"/>
  <c r="G846" i="9" s="1"/>
  <c r="G847" i="9" s="1"/>
  <c r="G848" i="9" s="1"/>
  <c r="G849" i="9" s="1"/>
  <c r="G850" i="9" s="1"/>
  <c r="G851" i="9" s="1"/>
  <c r="G852" i="9" s="1"/>
  <c r="G853" i="9" s="1"/>
  <c r="G854" i="9" s="1"/>
  <c r="G855" i="9" s="1"/>
  <c r="G856" i="9" s="1"/>
  <c r="G857" i="9" s="1"/>
  <c r="G858" i="9" s="1"/>
  <c r="G859" i="9" s="1"/>
  <c r="G860" i="9" s="1"/>
  <c r="G861" i="9" s="1"/>
  <c r="G862" i="9" s="1"/>
  <c r="G863" i="9" s="1"/>
  <c r="G864" i="9" s="1"/>
  <c r="G865" i="9" s="1"/>
  <c r="G866" i="9" s="1"/>
  <c r="G867" i="9" s="1"/>
  <c r="G868" i="9" s="1"/>
  <c r="G869" i="9" s="1"/>
  <c r="G870" i="9" s="1"/>
  <c r="G871" i="9" s="1"/>
  <c r="G872" i="9" s="1"/>
  <c r="G873" i="9" s="1"/>
  <c r="G874" i="9" s="1"/>
  <c r="G875" i="9" s="1"/>
  <c r="G876" i="9" s="1"/>
  <c r="G877" i="9" s="1"/>
  <c r="G878" i="9" s="1"/>
  <c r="G879" i="9" s="1"/>
  <c r="G880" i="9" s="1"/>
  <c r="G881" i="9" s="1"/>
  <c r="G882" i="9" s="1"/>
  <c r="G883" i="9" s="1"/>
  <c r="G884" i="9" s="1"/>
  <c r="G885" i="9" s="1"/>
  <c r="G886" i="9" s="1"/>
  <c r="G887" i="9" s="1"/>
  <c r="G888" i="9" s="1"/>
  <c r="G889" i="9" s="1"/>
  <c r="G890" i="9" s="1"/>
  <c r="G891" i="9" s="1"/>
  <c r="G892" i="9" s="1"/>
  <c r="G893" i="9" s="1"/>
  <c r="G894" i="9" s="1"/>
  <c r="G895" i="9" s="1"/>
  <c r="G896" i="9" s="1"/>
  <c r="G897" i="9" s="1"/>
  <c r="G898" i="9" s="1"/>
  <c r="G899" i="9" s="1"/>
  <c r="G900" i="9" s="1"/>
  <c r="G901" i="9" s="1"/>
  <c r="G902" i="9" s="1"/>
  <c r="G903" i="9" s="1"/>
  <c r="G904" i="9" s="1"/>
  <c r="G905" i="9" s="1"/>
  <c r="G906" i="9" s="1"/>
  <c r="G907" i="9" s="1"/>
  <c r="G908" i="9" s="1"/>
  <c r="G909" i="9" s="1"/>
  <c r="G910" i="9" s="1"/>
  <c r="G911" i="9" s="1"/>
  <c r="G912" i="9" s="1"/>
  <c r="G913" i="9" s="1"/>
  <c r="G914" i="9" s="1"/>
  <c r="G915" i="9" s="1"/>
  <c r="G916" i="9" s="1"/>
  <c r="G917" i="9" s="1"/>
  <c r="G918" i="9" s="1"/>
  <c r="G919" i="9" s="1"/>
  <c r="G920" i="9" s="1"/>
  <c r="G921" i="9" s="1"/>
  <c r="G922" i="9" s="1"/>
  <c r="G923" i="9" s="1"/>
  <c r="G924" i="9" s="1"/>
  <c r="G925" i="9" s="1"/>
  <c r="G926" i="9" s="1"/>
  <c r="G927" i="9" s="1"/>
  <c r="G928" i="9" s="1"/>
  <c r="G929" i="9" s="1"/>
  <c r="G930" i="9" s="1"/>
  <c r="G931" i="9" s="1"/>
  <c r="G932" i="9" s="1"/>
  <c r="G933" i="9" s="1"/>
  <c r="G934" i="9" s="1"/>
  <c r="G935" i="9" s="1"/>
  <c r="G936" i="9" s="1"/>
  <c r="G937" i="9" s="1"/>
  <c r="G938" i="9" s="1"/>
  <c r="G939" i="9" s="1"/>
  <c r="G940" i="9" s="1"/>
  <c r="G941" i="9" s="1"/>
  <c r="G942" i="9" s="1"/>
  <c r="G943" i="9" s="1"/>
  <c r="G944" i="9" s="1"/>
  <c r="G945" i="9" s="1"/>
  <c r="G946" i="9" s="1"/>
  <c r="G947" i="9" s="1"/>
  <c r="G948" i="9" s="1"/>
  <c r="G949" i="9" s="1"/>
  <c r="G950" i="9" s="1"/>
  <c r="G951" i="9" s="1"/>
  <c r="G952" i="9" s="1"/>
  <c r="G953" i="9" s="1"/>
  <c r="G954" i="9" s="1"/>
  <c r="G955" i="9" s="1"/>
  <c r="G956" i="9" s="1"/>
  <c r="G957" i="9" s="1"/>
  <c r="G958" i="9" s="1"/>
  <c r="G959" i="9" s="1"/>
  <c r="G960" i="9" s="1"/>
  <c r="G961" i="9" s="1"/>
  <c r="G962" i="9" s="1"/>
  <c r="G963" i="9" s="1"/>
  <c r="G964" i="9" s="1"/>
  <c r="G965" i="9" s="1"/>
  <c r="G966" i="9" s="1"/>
  <c r="G967" i="9" s="1"/>
  <c r="G968" i="9" s="1"/>
  <c r="G969" i="9" s="1"/>
  <c r="G970" i="9" s="1"/>
  <c r="G971" i="9" s="1"/>
  <c r="G972" i="9" s="1"/>
  <c r="G973" i="9" s="1"/>
  <c r="G974" i="9" s="1"/>
  <c r="G975" i="9" s="1"/>
  <c r="G976" i="9" s="1"/>
  <c r="G977" i="9" s="1"/>
  <c r="G978" i="9" s="1"/>
  <c r="G979" i="9" s="1"/>
  <c r="G980" i="9" s="1"/>
  <c r="G981" i="9" s="1"/>
  <c r="G982" i="9" s="1"/>
  <c r="G983" i="9" s="1"/>
  <c r="G984" i="9" s="1"/>
  <c r="G985" i="9" s="1"/>
  <c r="G986" i="9" s="1"/>
  <c r="G987" i="9" s="1"/>
  <c r="G988" i="9" s="1"/>
  <c r="G989" i="9" s="1"/>
  <c r="G990" i="9" s="1"/>
  <c r="G991" i="9" s="1"/>
  <c r="G992" i="9" s="1"/>
  <c r="G993" i="9" s="1"/>
  <c r="G994" i="9" s="1"/>
  <c r="G995" i="9" s="1"/>
  <c r="G996" i="9" s="1"/>
  <c r="G997" i="9" s="1"/>
  <c r="G998" i="9" s="1"/>
  <c r="G999" i="9" s="1"/>
  <c r="G1000" i="9" s="1"/>
  <c r="G1001" i="9" s="1"/>
  <c r="G1002" i="9" s="1"/>
  <c r="G1003" i="9" s="1"/>
  <c r="G1004" i="9" s="1"/>
  <c r="G1005" i="9" s="1"/>
  <c r="G1006" i="9" s="1"/>
  <c r="G1007" i="9" s="1"/>
  <c r="G1008" i="9" s="1"/>
  <c r="G1009" i="9" s="1"/>
  <c r="G1010" i="9" s="1"/>
  <c r="G1011" i="9" s="1"/>
  <c r="G1012" i="9" s="1"/>
  <c r="G1013" i="9" s="1"/>
  <c r="G1014" i="9" s="1"/>
  <c r="G1015" i="9" s="1"/>
  <c r="G1016" i="9" s="1"/>
  <c r="G1017" i="9" s="1"/>
  <c r="G1018" i="9" s="1"/>
  <c r="G1019" i="9" s="1"/>
  <c r="G1020" i="9" s="1"/>
  <c r="G1021" i="9" s="1"/>
  <c r="G1022" i="9" s="1"/>
  <c r="G1023" i="9" s="1"/>
  <c r="G1024" i="9" s="1"/>
  <c r="G1025" i="9" s="1"/>
  <c r="G1026" i="9" s="1"/>
  <c r="G1027" i="9" s="1"/>
  <c r="G1028" i="9" s="1"/>
  <c r="G1029" i="9" s="1"/>
  <c r="G1030" i="9" s="1"/>
  <c r="G1031" i="9" s="1"/>
  <c r="G1032" i="9" s="1"/>
  <c r="G1033" i="9" s="1"/>
  <c r="G1034" i="9" s="1"/>
  <c r="G1035" i="9" s="1"/>
  <c r="G1036" i="9" s="1"/>
  <c r="G1037" i="9" s="1"/>
  <c r="G1038" i="9" s="1"/>
  <c r="G1039" i="9" s="1"/>
  <c r="G1040" i="9" s="1"/>
  <c r="G1041" i="9" s="1"/>
  <c r="G1042" i="9" s="1"/>
  <c r="G1043" i="9" s="1"/>
  <c r="G1044" i="9" s="1"/>
  <c r="G1045" i="9" s="1"/>
  <c r="G1046" i="9" s="1"/>
  <c r="G1047" i="9" s="1"/>
  <c r="G1048" i="9" s="1"/>
  <c r="G1049" i="9" s="1"/>
  <c r="G1050" i="9" s="1"/>
  <c r="G1051" i="9" s="1"/>
  <c r="G1052" i="9" s="1"/>
  <c r="G1053" i="9" s="1"/>
  <c r="G1054" i="9" s="1"/>
  <c r="F38" i="9"/>
  <c r="F39" i="9" s="1"/>
  <c r="G38" i="8"/>
  <c r="G39" i="8" s="1"/>
  <c r="G40" i="8" s="1"/>
  <c r="G41" i="8" s="1"/>
  <c r="G42" i="8" s="1"/>
  <c r="G43" i="8" s="1"/>
  <c r="G44" i="8" s="1"/>
  <c r="G45" i="8" s="1"/>
  <c r="G46" i="8" s="1"/>
  <c r="G47" i="8" s="1"/>
  <c r="G48" i="8" s="1"/>
  <c r="G49" i="8" s="1"/>
  <c r="G50" i="8" s="1"/>
  <c r="G51" i="8" s="1"/>
  <c r="G52" i="8" s="1"/>
  <c r="G53" i="8" s="1"/>
  <c r="G54" i="8" s="1"/>
  <c r="G55" i="8" s="1"/>
  <c r="G56" i="8" s="1"/>
  <c r="G57" i="8" s="1"/>
  <c r="G58" i="8" s="1"/>
  <c r="G59" i="8" s="1"/>
  <c r="G60" i="8" s="1"/>
  <c r="G61" i="8" s="1"/>
  <c r="G62" i="8" s="1"/>
  <c r="G63" i="8" s="1"/>
  <c r="G64" i="8" s="1"/>
  <c r="G65" i="8" s="1"/>
  <c r="G66" i="8" s="1"/>
  <c r="G67" i="8" s="1"/>
  <c r="G68" i="8" s="1"/>
  <c r="G69" i="8" s="1"/>
  <c r="G70" i="8" s="1"/>
  <c r="G71" i="8" s="1"/>
  <c r="G72" i="8" s="1"/>
  <c r="G73" i="8" s="1"/>
  <c r="G74" i="8" s="1"/>
  <c r="G75" i="8" s="1"/>
  <c r="G76" i="8" s="1"/>
  <c r="G77" i="8" s="1"/>
  <c r="G78" i="8" s="1"/>
  <c r="G79" i="8" s="1"/>
  <c r="G80" i="8" s="1"/>
  <c r="G81" i="8" s="1"/>
  <c r="G82" i="8" s="1"/>
  <c r="G83" i="8" s="1"/>
  <c r="G84" i="8" s="1"/>
  <c r="G85" i="8" s="1"/>
  <c r="G86" i="8" s="1"/>
  <c r="G87" i="8" s="1"/>
  <c r="G88" i="8" s="1"/>
  <c r="G89" i="8" s="1"/>
  <c r="G90" i="8" s="1"/>
  <c r="G91" i="8" s="1"/>
  <c r="G92" i="8" s="1"/>
  <c r="G93" i="8" s="1"/>
  <c r="G94" i="8" s="1"/>
  <c r="G95" i="8" s="1"/>
  <c r="G96" i="8" s="1"/>
  <c r="G97" i="8" s="1"/>
  <c r="G98" i="8" s="1"/>
  <c r="G99" i="8" s="1"/>
  <c r="G100" i="8" s="1"/>
  <c r="G101" i="8" s="1"/>
  <c r="G102" i="8" s="1"/>
  <c r="G103" i="8" s="1"/>
  <c r="G104" i="8" s="1"/>
  <c r="G105" i="8" s="1"/>
  <c r="G106" i="8" s="1"/>
  <c r="G107" i="8" s="1"/>
  <c r="G108" i="8" s="1"/>
  <c r="G109" i="8" s="1"/>
  <c r="G110" i="8" s="1"/>
  <c r="G111" i="8" s="1"/>
  <c r="G112" i="8" s="1"/>
  <c r="G113" i="8" s="1"/>
  <c r="G114" i="8" s="1"/>
  <c r="G115" i="8" s="1"/>
  <c r="G116" i="8" s="1"/>
  <c r="G117" i="8" s="1"/>
  <c r="G118" i="8" s="1"/>
  <c r="G119" i="8" s="1"/>
  <c r="G120" i="8" s="1"/>
  <c r="G121" i="8" s="1"/>
  <c r="G122" i="8" s="1"/>
  <c r="G123" i="8" s="1"/>
  <c r="G124" i="8" s="1"/>
  <c r="G125" i="8" s="1"/>
  <c r="G126" i="8" s="1"/>
  <c r="G127" i="8" s="1"/>
  <c r="G128" i="8" s="1"/>
  <c r="G129" i="8" s="1"/>
  <c r="G130" i="8" s="1"/>
  <c r="G131" i="8" s="1"/>
  <c r="G132" i="8" s="1"/>
  <c r="G133" i="8" s="1"/>
  <c r="G134" i="8" s="1"/>
  <c r="G135" i="8" s="1"/>
  <c r="G136" i="8" s="1"/>
  <c r="G137" i="8" s="1"/>
  <c r="G138" i="8" s="1"/>
  <c r="G139" i="8" s="1"/>
  <c r="G140" i="8" s="1"/>
  <c r="G141" i="8" s="1"/>
  <c r="G142" i="8" s="1"/>
  <c r="G143" i="8" s="1"/>
  <c r="G144" i="8" s="1"/>
  <c r="G145" i="8" s="1"/>
  <c r="G146" i="8" s="1"/>
  <c r="G147" i="8" s="1"/>
  <c r="G148" i="8" s="1"/>
  <c r="G149" i="8" s="1"/>
  <c r="G150" i="8" s="1"/>
  <c r="G151" i="8" s="1"/>
  <c r="G152" i="8" s="1"/>
  <c r="G153" i="8" s="1"/>
  <c r="G154" i="8" s="1"/>
  <c r="G155" i="8" s="1"/>
  <c r="G156" i="8" s="1"/>
  <c r="G157" i="8" s="1"/>
  <c r="G158" i="8" s="1"/>
  <c r="G159" i="8" s="1"/>
  <c r="G160" i="8" s="1"/>
  <c r="G161" i="8" s="1"/>
  <c r="G162" i="8" s="1"/>
  <c r="G163" i="8" s="1"/>
  <c r="G164" i="8" s="1"/>
  <c r="G165" i="8" s="1"/>
  <c r="G166" i="8" s="1"/>
  <c r="G167" i="8" s="1"/>
  <c r="G168" i="8" s="1"/>
  <c r="G169" i="8" s="1"/>
  <c r="G170" i="8" s="1"/>
  <c r="G171" i="8" s="1"/>
  <c r="G172" i="8" s="1"/>
  <c r="G173" i="8" s="1"/>
  <c r="G174" i="8" s="1"/>
  <c r="G175" i="8" s="1"/>
  <c r="G176" i="8" s="1"/>
  <c r="G177" i="8" s="1"/>
  <c r="G178" i="8" s="1"/>
  <c r="G179" i="8" s="1"/>
  <c r="G180" i="8" s="1"/>
  <c r="G181" i="8" s="1"/>
  <c r="G182" i="8" s="1"/>
  <c r="G183" i="8" s="1"/>
  <c r="G184" i="8" s="1"/>
  <c r="G185" i="8" s="1"/>
  <c r="G186" i="8" s="1"/>
  <c r="G187" i="8" s="1"/>
  <c r="G188" i="8" s="1"/>
  <c r="G189" i="8" s="1"/>
  <c r="G190" i="8" s="1"/>
  <c r="G191" i="8" s="1"/>
  <c r="G192" i="8" s="1"/>
  <c r="G193" i="8" s="1"/>
  <c r="G194" i="8" s="1"/>
  <c r="G195" i="8" s="1"/>
  <c r="G196" i="8" s="1"/>
  <c r="G197" i="8" s="1"/>
  <c r="G198" i="8" s="1"/>
  <c r="G199" i="8" s="1"/>
  <c r="G200" i="8" s="1"/>
  <c r="G201" i="8" s="1"/>
  <c r="G202" i="8" s="1"/>
  <c r="G203" i="8" s="1"/>
  <c r="G204" i="8" s="1"/>
  <c r="G205" i="8" s="1"/>
  <c r="G206" i="8" s="1"/>
  <c r="G207" i="8" s="1"/>
  <c r="G208" i="8" s="1"/>
  <c r="G209" i="8" s="1"/>
  <c r="G210" i="8" s="1"/>
  <c r="G211" i="8" s="1"/>
  <c r="G212" i="8" s="1"/>
  <c r="G213" i="8" s="1"/>
  <c r="G214" i="8" s="1"/>
  <c r="G215" i="8" s="1"/>
  <c r="G216" i="8" s="1"/>
  <c r="G217" i="8" s="1"/>
  <c r="G218" i="8" s="1"/>
  <c r="G219" i="8" s="1"/>
  <c r="G220" i="8" s="1"/>
  <c r="G221" i="8" s="1"/>
  <c r="G222" i="8" s="1"/>
  <c r="G223" i="8" s="1"/>
  <c r="G224" i="8" s="1"/>
  <c r="G225" i="8" s="1"/>
  <c r="G226" i="8" s="1"/>
  <c r="G227" i="8" s="1"/>
  <c r="G228" i="8" s="1"/>
  <c r="G229" i="8" s="1"/>
  <c r="G230" i="8" s="1"/>
  <c r="G231" i="8" s="1"/>
  <c r="G232" i="8" s="1"/>
  <c r="G233" i="8" s="1"/>
  <c r="G234" i="8" s="1"/>
  <c r="G235" i="8" s="1"/>
  <c r="G236" i="8" s="1"/>
  <c r="G237" i="8" s="1"/>
  <c r="G238" i="8" s="1"/>
  <c r="G239" i="8" s="1"/>
  <c r="G240" i="8" s="1"/>
  <c r="G241" i="8" s="1"/>
  <c r="G242" i="8" s="1"/>
  <c r="G243" i="8" s="1"/>
  <c r="G244" i="8" s="1"/>
  <c r="G245" i="8" s="1"/>
  <c r="G246" i="8" s="1"/>
  <c r="G247" i="8" s="1"/>
  <c r="G248" i="8" s="1"/>
  <c r="G249" i="8" s="1"/>
  <c r="G250" i="8" s="1"/>
  <c r="G251" i="8" s="1"/>
  <c r="G252" i="8" s="1"/>
  <c r="G253" i="8" s="1"/>
  <c r="G254" i="8" s="1"/>
  <c r="G255" i="8" s="1"/>
  <c r="G256" i="8" s="1"/>
  <c r="G257" i="8" s="1"/>
  <c r="G258" i="8" s="1"/>
  <c r="G259" i="8" s="1"/>
  <c r="G260" i="8" s="1"/>
  <c r="G261" i="8" s="1"/>
  <c r="G262" i="8" s="1"/>
  <c r="G263" i="8" s="1"/>
  <c r="G264" i="8" s="1"/>
  <c r="G265" i="8" s="1"/>
  <c r="G266" i="8" s="1"/>
  <c r="G267" i="8" s="1"/>
  <c r="G268" i="8" s="1"/>
  <c r="G269" i="8" s="1"/>
  <c r="G270" i="8" s="1"/>
  <c r="G271" i="8" s="1"/>
  <c r="G272" i="8" s="1"/>
  <c r="G273" i="8" s="1"/>
  <c r="G274" i="8" s="1"/>
  <c r="G275" i="8" s="1"/>
  <c r="G276" i="8" s="1"/>
  <c r="G277" i="8" s="1"/>
  <c r="G278" i="8" s="1"/>
  <c r="G279" i="8" s="1"/>
  <c r="G280" i="8" s="1"/>
  <c r="G281" i="8" s="1"/>
  <c r="G282" i="8" s="1"/>
  <c r="G283" i="8" s="1"/>
  <c r="G284" i="8" s="1"/>
  <c r="G285" i="8" s="1"/>
  <c r="G286" i="8" s="1"/>
  <c r="G287" i="8" s="1"/>
  <c r="G288" i="8" s="1"/>
  <c r="G289" i="8" s="1"/>
  <c r="G290" i="8" s="1"/>
  <c r="G291" i="8" s="1"/>
  <c r="G292" i="8" s="1"/>
  <c r="G293" i="8" s="1"/>
  <c r="G294" i="8" s="1"/>
  <c r="G295" i="8" s="1"/>
  <c r="G296" i="8" s="1"/>
  <c r="G297" i="8" s="1"/>
  <c r="G298" i="8" s="1"/>
  <c r="G299" i="8" s="1"/>
  <c r="G300" i="8" s="1"/>
  <c r="G301" i="8" s="1"/>
  <c r="G302" i="8" s="1"/>
  <c r="G303" i="8" s="1"/>
  <c r="G304" i="8" s="1"/>
  <c r="G305" i="8" s="1"/>
  <c r="G306" i="8" s="1"/>
  <c r="G307" i="8" s="1"/>
  <c r="G308" i="8" s="1"/>
  <c r="G309" i="8" s="1"/>
  <c r="G310" i="8" s="1"/>
  <c r="G311" i="8" s="1"/>
  <c r="G312" i="8" s="1"/>
  <c r="G313" i="8" s="1"/>
  <c r="G314" i="8" s="1"/>
  <c r="G315" i="8" s="1"/>
  <c r="G316" i="8" s="1"/>
  <c r="G317" i="8" s="1"/>
  <c r="G318" i="8" s="1"/>
  <c r="G319" i="8" s="1"/>
  <c r="G320" i="8" s="1"/>
  <c r="G321" i="8" s="1"/>
  <c r="G322" i="8" s="1"/>
  <c r="G323" i="8" s="1"/>
  <c r="G324" i="8" s="1"/>
  <c r="G325" i="8" s="1"/>
  <c r="G326" i="8" s="1"/>
  <c r="G327" i="8" s="1"/>
  <c r="G328" i="8" s="1"/>
  <c r="G329" i="8" s="1"/>
  <c r="G330" i="8" s="1"/>
  <c r="G331" i="8" s="1"/>
  <c r="G332" i="8" s="1"/>
  <c r="G333" i="8" s="1"/>
  <c r="G334" i="8" s="1"/>
  <c r="G335" i="8" s="1"/>
  <c r="G336" i="8" s="1"/>
  <c r="G337" i="8" s="1"/>
  <c r="G338" i="8" s="1"/>
  <c r="G339" i="8" s="1"/>
  <c r="G340" i="8" s="1"/>
  <c r="G341" i="8" s="1"/>
  <c r="G342" i="8" s="1"/>
  <c r="G343" i="8" s="1"/>
  <c r="G344" i="8" s="1"/>
  <c r="G345" i="8" s="1"/>
  <c r="G346" i="8" s="1"/>
  <c r="G347" i="8" s="1"/>
  <c r="G348" i="8" s="1"/>
  <c r="G349" i="8" s="1"/>
  <c r="G350" i="8" s="1"/>
  <c r="G351" i="8" s="1"/>
  <c r="G352" i="8" s="1"/>
  <c r="G353" i="8" s="1"/>
  <c r="G354" i="8" s="1"/>
  <c r="G355" i="8" s="1"/>
  <c r="G356" i="8" s="1"/>
  <c r="G357" i="8" s="1"/>
  <c r="G358" i="8" s="1"/>
  <c r="G359" i="8" s="1"/>
  <c r="G360" i="8" s="1"/>
  <c r="G361" i="8" s="1"/>
  <c r="G362" i="8" s="1"/>
  <c r="G363" i="8" s="1"/>
  <c r="G364" i="8" s="1"/>
  <c r="G365" i="8" s="1"/>
  <c r="G366" i="8" s="1"/>
  <c r="G367" i="8" s="1"/>
  <c r="G368" i="8" s="1"/>
  <c r="G369" i="8" s="1"/>
  <c r="G370" i="8" s="1"/>
  <c r="G371" i="8" s="1"/>
  <c r="G372" i="8" s="1"/>
  <c r="G373" i="8" s="1"/>
  <c r="G374" i="8" s="1"/>
  <c r="G375" i="8" s="1"/>
  <c r="G376" i="8" s="1"/>
  <c r="G377" i="8" s="1"/>
  <c r="G378" i="8" s="1"/>
  <c r="G379" i="8" s="1"/>
  <c r="G380" i="8" s="1"/>
  <c r="G381" i="8" s="1"/>
  <c r="G382" i="8" s="1"/>
  <c r="G383" i="8" s="1"/>
  <c r="G384" i="8" s="1"/>
  <c r="G385" i="8" s="1"/>
  <c r="G386" i="8" s="1"/>
  <c r="G387" i="8" s="1"/>
  <c r="G388" i="8" s="1"/>
  <c r="G389" i="8" s="1"/>
  <c r="G390" i="8" s="1"/>
  <c r="G391" i="8" s="1"/>
  <c r="G392" i="8" s="1"/>
  <c r="G393" i="8" s="1"/>
  <c r="G394" i="8" s="1"/>
  <c r="G395" i="8" s="1"/>
  <c r="G396" i="8" s="1"/>
  <c r="G397" i="8" s="1"/>
  <c r="G398" i="8" s="1"/>
  <c r="G399" i="8" s="1"/>
  <c r="G400" i="8" s="1"/>
  <c r="G401" i="8" s="1"/>
  <c r="G402" i="8" s="1"/>
  <c r="G403" i="8" s="1"/>
  <c r="G404" i="8" s="1"/>
  <c r="G405" i="8" s="1"/>
  <c r="G406" i="8" s="1"/>
  <c r="G407" i="8" s="1"/>
  <c r="G408" i="8" s="1"/>
  <c r="G409" i="8" s="1"/>
  <c r="G410" i="8" s="1"/>
  <c r="G411" i="8" s="1"/>
  <c r="G412" i="8" s="1"/>
  <c r="G413" i="8" s="1"/>
  <c r="G414" i="8" s="1"/>
  <c r="G415" i="8" s="1"/>
  <c r="G416" i="8" s="1"/>
  <c r="G417" i="8" s="1"/>
  <c r="G418" i="8" s="1"/>
  <c r="G419" i="8" s="1"/>
  <c r="G420" i="8" s="1"/>
  <c r="G421" i="8" s="1"/>
  <c r="G422" i="8" s="1"/>
  <c r="G423" i="8" s="1"/>
  <c r="G424" i="8" s="1"/>
  <c r="G425" i="8" s="1"/>
  <c r="G426" i="8" s="1"/>
  <c r="G427" i="8" s="1"/>
  <c r="G428" i="8" s="1"/>
  <c r="G429" i="8" s="1"/>
  <c r="G430" i="8" s="1"/>
  <c r="G431" i="8" s="1"/>
  <c r="G432" i="8" s="1"/>
  <c r="G433" i="8" s="1"/>
  <c r="G434" i="8" s="1"/>
  <c r="G435" i="8" s="1"/>
  <c r="G436" i="8" s="1"/>
  <c r="G437" i="8" s="1"/>
  <c r="G438" i="8" s="1"/>
  <c r="G439" i="8" s="1"/>
  <c r="G440" i="8" s="1"/>
  <c r="G441" i="8" s="1"/>
  <c r="G442" i="8" s="1"/>
  <c r="G443" i="8" s="1"/>
  <c r="G444" i="8" s="1"/>
  <c r="G445" i="8" s="1"/>
  <c r="G446" i="8" s="1"/>
  <c r="G447" i="8" s="1"/>
  <c r="G448" i="8" s="1"/>
  <c r="G449" i="8" s="1"/>
  <c r="G450" i="8" s="1"/>
  <c r="G451" i="8" s="1"/>
  <c r="G452" i="8" s="1"/>
  <c r="G453" i="8" s="1"/>
  <c r="G454" i="8" s="1"/>
  <c r="G455" i="8" s="1"/>
  <c r="G456" i="8" s="1"/>
  <c r="G457" i="8" s="1"/>
  <c r="G458" i="8" s="1"/>
  <c r="G459" i="8" s="1"/>
  <c r="G460" i="8" s="1"/>
  <c r="G461" i="8" s="1"/>
  <c r="G462" i="8" s="1"/>
  <c r="G463" i="8" s="1"/>
  <c r="G464" i="8" s="1"/>
  <c r="G465" i="8" s="1"/>
  <c r="G466" i="8" s="1"/>
  <c r="G467" i="8" s="1"/>
  <c r="G468" i="8" s="1"/>
  <c r="G469" i="8" s="1"/>
  <c r="G470" i="8" s="1"/>
  <c r="G471" i="8" s="1"/>
  <c r="G472" i="8" s="1"/>
  <c r="G473" i="8" s="1"/>
  <c r="G474" i="8" s="1"/>
  <c r="G475" i="8" s="1"/>
  <c r="G476" i="8" s="1"/>
  <c r="G477" i="8" s="1"/>
  <c r="G478" i="8" s="1"/>
  <c r="G479" i="8" s="1"/>
  <c r="G480" i="8" s="1"/>
  <c r="G481" i="8" s="1"/>
  <c r="G482" i="8" s="1"/>
  <c r="G483" i="8" s="1"/>
  <c r="G484" i="8" s="1"/>
  <c r="G485" i="8" s="1"/>
  <c r="G486" i="8" s="1"/>
  <c r="G487" i="8" s="1"/>
  <c r="G488" i="8" s="1"/>
  <c r="G489" i="8" s="1"/>
  <c r="G490" i="8" s="1"/>
  <c r="G491" i="8" s="1"/>
  <c r="G492" i="8" s="1"/>
  <c r="G493" i="8" s="1"/>
  <c r="G494" i="8" s="1"/>
  <c r="G495" i="8" s="1"/>
  <c r="G496" i="8" s="1"/>
  <c r="G497" i="8" s="1"/>
  <c r="G498" i="8" s="1"/>
  <c r="G499" i="8" s="1"/>
  <c r="G500" i="8" s="1"/>
  <c r="G501" i="8" s="1"/>
  <c r="G502" i="8" s="1"/>
  <c r="G503" i="8" s="1"/>
  <c r="G504" i="8" s="1"/>
  <c r="G505" i="8" s="1"/>
  <c r="G506" i="8" s="1"/>
  <c r="G507" i="8" s="1"/>
  <c r="G508" i="8" s="1"/>
  <c r="G509" i="8" s="1"/>
  <c r="G510" i="8" s="1"/>
  <c r="G511" i="8" s="1"/>
  <c r="G512" i="8" s="1"/>
  <c r="G513" i="8" s="1"/>
  <c r="G514" i="8" s="1"/>
  <c r="G515" i="8" s="1"/>
  <c r="G516" i="8" s="1"/>
  <c r="G517" i="8" s="1"/>
  <c r="G518" i="8" s="1"/>
  <c r="G519" i="8" s="1"/>
  <c r="G520" i="8" s="1"/>
  <c r="G521" i="8" s="1"/>
  <c r="G522" i="8" s="1"/>
  <c r="G523" i="8" s="1"/>
  <c r="G524" i="8" s="1"/>
  <c r="G525" i="8" s="1"/>
  <c r="G526" i="8" s="1"/>
  <c r="G527" i="8" s="1"/>
  <c r="G528" i="8" s="1"/>
  <c r="G529" i="8" s="1"/>
  <c r="G530" i="8" s="1"/>
  <c r="G531" i="8" s="1"/>
  <c r="G532" i="8" s="1"/>
  <c r="G533" i="8" s="1"/>
  <c r="G534" i="8" s="1"/>
  <c r="G535" i="8" s="1"/>
  <c r="G536" i="8" s="1"/>
  <c r="G537" i="8" s="1"/>
  <c r="G538" i="8" s="1"/>
  <c r="G539" i="8" s="1"/>
  <c r="G540" i="8" s="1"/>
  <c r="G541" i="8" s="1"/>
  <c r="G542" i="8" s="1"/>
  <c r="G543" i="8" s="1"/>
  <c r="G544" i="8" s="1"/>
  <c r="G545" i="8" s="1"/>
  <c r="G546" i="8" s="1"/>
  <c r="G547" i="8" s="1"/>
  <c r="G548" i="8" s="1"/>
  <c r="G549" i="8" s="1"/>
  <c r="G550" i="8" s="1"/>
  <c r="G551" i="8" s="1"/>
  <c r="G552" i="8" s="1"/>
  <c r="G553" i="8" s="1"/>
  <c r="G554" i="8" s="1"/>
  <c r="G555" i="8" s="1"/>
  <c r="G556" i="8" s="1"/>
  <c r="G557" i="8" s="1"/>
  <c r="G558" i="8" s="1"/>
  <c r="G559" i="8" s="1"/>
  <c r="G560" i="8" s="1"/>
  <c r="G561" i="8" s="1"/>
  <c r="G562" i="8" s="1"/>
  <c r="G563" i="8" s="1"/>
  <c r="G564" i="8" s="1"/>
  <c r="G565" i="8" s="1"/>
  <c r="G566" i="8" s="1"/>
  <c r="G567" i="8" s="1"/>
  <c r="G568" i="8" s="1"/>
  <c r="G569" i="8" s="1"/>
  <c r="G570" i="8" s="1"/>
  <c r="G571" i="8" s="1"/>
  <c r="G572" i="8" s="1"/>
  <c r="G573" i="8" s="1"/>
  <c r="G574" i="8" s="1"/>
  <c r="G575" i="8" s="1"/>
  <c r="G576" i="8" s="1"/>
  <c r="G577" i="8" s="1"/>
  <c r="G578" i="8" s="1"/>
  <c r="G579" i="8" s="1"/>
  <c r="G580" i="8" s="1"/>
  <c r="G581" i="8" s="1"/>
  <c r="G582" i="8" s="1"/>
  <c r="G583" i="8" s="1"/>
  <c r="G584" i="8" s="1"/>
  <c r="G585" i="8" s="1"/>
  <c r="G586" i="8" s="1"/>
  <c r="G587" i="8" s="1"/>
  <c r="G588" i="8" s="1"/>
  <c r="G589" i="8" s="1"/>
  <c r="G590" i="8" s="1"/>
  <c r="G591" i="8" s="1"/>
  <c r="G592" i="8" s="1"/>
  <c r="G593" i="8" s="1"/>
  <c r="G594" i="8" s="1"/>
  <c r="G595" i="8" s="1"/>
  <c r="G596" i="8" s="1"/>
  <c r="G597" i="8" s="1"/>
  <c r="G598" i="8" s="1"/>
  <c r="G599" i="8" s="1"/>
  <c r="G600" i="8" s="1"/>
  <c r="G601" i="8" s="1"/>
  <c r="G602" i="8" s="1"/>
  <c r="G603" i="8" s="1"/>
  <c r="G604" i="8" s="1"/>
  <c r="G605" i="8" s="1"/>
  <c r="G606" i="8" s="1"/>
  <c r="G607" i="8" s="1"/>
  <c r="G608" i="8" s="1"/>
  <c r="G609" i="8" s="1"/>
  <c r="G610" i="8" s="1"/>
  <c r="G611" i="8" s="1"/>
  <c r="G612" i="8" s="1"/>
  <c r="G613" i="8" s="1"/>
  <c r="G614" i="8" s="1"/>
  <c r="G615" i="8" s="1"/>
  <c r="G616" i="8" s="1"/>
  <c r="G617" i="8" s="1"/>
  <c r="G618" i="8" s="1"/>
  <c r="G619" i="8" s="1"/>
  <c r="G620" i="8" s="1"/>
  <c r="G621" i="8" s="1"/>
  <c r="G622" i="8" s="1"/>
  <c r="G623" i="8" s="1"/>
  <c r="G624" i="8" s="1"/>
  <c r="G625" i="8" s="1"/>
  <c r="G626" i="8" s="1"/>
  <c r="G627" i="8" s="1"/>
  <c r="G628" i="8" s="1"/>
  <c r="G629" i="8" s="1"/>
  <c r="G630" i="8" s="1"/>
  <c r="G631" i="8" s="1"/>
  <c r="G632" i="8" s="1"/>
  <c r="G633" i="8" s="1"/>
  <c r="G634" i="8" s="1"/>
  <c r="G635" i="8" s="1"/>
  <c r="G636" i="8" s="1"/>
  <c r="G637" i="8" s="1"/>
  <c r="G638" i="8" s="1"/>
  <c r="G639" i="8" s="1"/>
  <c r="G640" i="8" s="1"/>
  <c r="G641" i="8" s="1"/>
  <c r="G642" i="8" s="1"/>
  <c r="G643" i="8" s="1"/>
  <c r="G644" i="8" s="1"/>
  <c r="G645" i="8" s="1"/>
  <c r="G646" i="8" s="1"/>
  <c r="G647" i="8" s="1"/>
  <c r="G648" i="8" s="1"/>
  <c r="G649" i="8" s="1"/>
  <c r="G650" i="8" s="1"/>
  <c r="G651" i="8" s="1"/>
  <c r="G652" i="8" s="1"/>
  <c r="G653" i="8" s="1"/>
  <c r="G654" i="8" s="1"/>
  <c r="G655" i="8" s="1"/>
  <c r="G656" i="8" s="1"/>
  <c r="G657" i="8" s="1"/>
  <c r="G658" i="8" s="1"/>
  <c r="G659" i="8" s="1"/>
  <c r="G660" i="8" s="1"/>
  <c r="G661" i="8" s="1"/>
  <c r="G662" i="8" s="1"/>
  <c r="G663" i="8" s="1"/>
  <c r="G664" i="8" s="1"/>
  <c r="G665" i="8" s="1"/>
  <c r="G666" i="8" s="1"/>
  <c r="G667" i="8" s="1"/>
  <c r="G668" i="8" s="1"/>
  <c r="G669" i="8" s="1"/>
  <c r="G670" i="8" s="1"/>
  <c r="G671" i="8" s="1"/>
  <c r="G672" i="8" s="1"/>
  <c r="G673" i="8" s="1"/>
  <c r="G674" i="8" s="1"/>
  <c r="G675" i="8" s="1"/>
  <c r="G676" i="8" s="1"/>
  <c r="G677" i="8" s="1"/>
  <c r="G678" i="8" s="1"/>
  <c r="G679" i="8" s="1"/>
  <c r="G680" i="8" s="1"/>
  <c r="G681" i="8" s="1"/>
  <c r="G682" i="8" s="1"/>
  <c r="G683" i="8" s="1"/>
  <c r="G684" i="8" s="1"/>
  <c r="G685" i="8" s="1"/>
  <c r="G686" i="8" s="1"/>
  <c r="G687" i="8" s="1"/>
  <c r="G688" i="8" s="1"/>
  <c r="G689" i="8" s="1"/>
  <c r="G690" i="8" s="1"/>
  <c r="G691" i="8" s="1"/>
  <c r="G692" i="8" s="1"/>
  <c r="G693" i="8" s="1"/>
  <c r="G694" i="8" s="1"/>
  <c r="G695" i="8" s="1"/>
  <c r="G696" i="8" s="1"/>
  <c r="G697" i="8" s="1"/>
  <c r="G698" i="8" s="1"/>
  <c r="G699" i="8" s="1"/>
  <c r="G700" i="8" s="1"/>
  <c r="G701" i="8" s="1"/>
  <c r="G702" i="8" s="1"/>
  <c r="G703" i="8" s="1"/>
  <c r="G704" i="8" s="1"/>
  <c r="G705" i="8" s="1"/>
  <c r="G706" i="8" s="1"/>
  <c r="G707" i="8" s="1"/>
  <c r="G708" i="8" s="1"/>
  <c r="G709" i="8" s="1"/>
  <c r="G710" i="8" s="1"/>
  <c r="G711" i="8" s="1"/>
  <c r="G712" i="8" s="1"/>
  <c r="G713" i="8" s="1"/>
  <c r="G714" i="8" s="1"/>
  <c r="G715" i="8" s="1"/>
  <c r="G716" i="8" s="1"/>
  <c r="G717" i="8" s="1"/>
  <c r="G718" i="8" s="1"/>
  <c r="G719" i="8" s="1"/>
  <c r="G720" i="8" s="1"/>
  <c r="G721" i="8" s="1"/>
  <c r="G722" i="8" s="1"/>
  <c r="G723" i="8" s="1"/>
  <c r="G724" i="8" s="1"/>
  <c r="G725" i="8" s="1"/>
  <c r="G726" i="8" s="1"/>
  <c r="G727" i="8" s="1"/>
  <c r="G728" i="8" s="1"/>
  <c r="G729" i="8" s="1"/>
  <c r="G730" i="8" s="1"/>
  <c r="G731" i="8" s="1"/>
  <c r="G732" i="8" s="1"/>
  <c r="G733" i="8" s="1"/>
  <c r="G734" i="8" s="1"/>
  <c r="G735" i="8" s="1"/>
  <c r="G736" i="8" s="1"/>
  <c r="G737" i="8" s="1"/>
  <c r="G738" i="8" s="1"/>
  <c r="G739" i="8" s="1"/>
  <c r="G740" i="8" s="1"/>
  <c r="G741" i="8" s="1"/>
  <c r="G742" i="8" s="1"/>
  <c r="G743" i="8" s="1"/>
  <c r="G744" i="8" s="1"/>
  <c r="G745" i="8" s="1"/>
  <c r="G746" i="8" s="1"/>
  <c r="G747" i="8" s="1"/>
  <c r="G748" i="8" s="1"/>
  <c r="G749" i="8" s="1"/>
  <c r="G750" i="8" s="1"/>
  <c r="G751" i="8" s="1"/>
  <c r="G752" i="8" s="1"/>
  <c r="G753" i="8" s="1"/>
  <c r="G754" i="8" s="1"/>
  <c r="G755" i="8" s="1"/>
  <c r="G756" i="8" s="1"/>
  <c r="G757" i="8" s="1"/>
  <c r="G758" i="8" s="1"/>
  <c r="G759" i="8" s="1"/>
  <c r="G760" i="8" s="1"/>
  <c r="G761" i="8" s="1"/>
  <c r="G762" i="8" s="1"/>
  <c r="G763" i="8" s="1"/>
  <c r="G764" i="8" s="1"/>
  <c r="G765" i="8" s="1"/>
  <c r="G766" i="8" s="1"/>
  <c r="G767" i="8" s="1"/>
  <c r="G768" i="8" s="1"/>
  <c r="G769" i="8" s="1"/>
  <c r="G770" i="8" s="1"/>
  <c r="G771" i="8" s="1"/>
  <c r="G772" i="8" s="1"/>
  <c r="G773" i="8" s="1"/>
  <c r="G774" i="8" s="1"/>
  <c r="G775" i="8" s="1"/>
  <c r="G776" i="8" s="1"/>
  <c r="G777" i="8" s="1"/>
  <c r="G778" i="8" s="1"/>
  <c r="G779" i="8" s="1"/>
  <c r="G780" i="8" s="1"/>
  <c r="G781" i="8" s="1"/>
  <c r="G782" i="8" s="1"/>
  <c r="G783" i="8" s="1"/>
  <c r="G784" i="8" s="1"/>
  <c r="G785" i="8" s="1"/>
  <c r="G786" i="8" s="1"/>
  <c r="G787" i="8" s="1"/>
  <c r="G788" i="8" s="1"/>
  <c r="G789" i="8" s="1"/>
  <c r="G790" i="8" s="1"/>
  <c r="G791" i="8" s="1"/>
  <c r="G792" i="8" s="1"/>
  <c r="G793" i="8" s="1"/>
  <c r="G794" i="8" s="1"/>
  <c r="G795" i="8" s="1"/>
  <c r="G796" i="8" s="1"/>
  <c r="G797" i="8" s="1"/>
  <c r="G798" i="8" s="1"/>
  <c r="G799" i="8" s="1"/>
  <c r="G800" i="8" s="1"/>
  <c r="G801" i="8" s="1"/>
  <c r="G802" i="8" s="1"/>
  <c r="G803" i="8" s="1"/>
  <c r="G804" i="8" s="1"/>
  <c r="G805" i="8" s="1"/>
  <c r="G806" i="8" s="1"/>
  <c r="G807" i="8" s="1"/>
  <c r="G808" i="8" s="1"/>
  <c r="G809" i="8" s="1"/>
  <c r="G810" i="8" s="1"/>
  <c r="G811" i="8" s="1"/>
  <c r="G812" i="8" s="1"/>
  <c r="G813" i="8" s="1"/>
  <c r="G814" i="8" s="1"/>
  <c r="G815" i="8" s="1"/>
  <c r="G816" i="8" s="1"/>
  <c r="G817" i="8" s="1"/>
  <c r="G818" i="8" s="1"/>
  <c r="G819" i="8" s="1"/>
  <c r="G820" i="8" s="1"/>
  <c r="G821" i="8" s="1"/>
  <c r="G822" i="8" s="1"/>
  <c r="G823" i="8" s="1"/>
  <c r="G824" i="8" s="1"/>
  <c r="G825" i="8" s="1"/>
  <c r="G826" i="8" s="1"/>
  <c r="G827" i="8" s="1"/>
  <c r="G828" i="8" s="1"/>
  <c r="G829" i="8" s="1"/>
  <c r="G830" i="8" s="1"/>
  <c r="G831" i="8" s="1"/>
  <c r="G832" i="8" s="1"/>
  <c r="G833" i="8" s="1"/>
  <c r="G834" i="8" s="1"/>
  <c r="G835" i="8" s="1"/>
  <c r="G836" i="8" s="1"/>
  <c r="G837" i="8" s="1"/>
  <c r="G838" i="8" s="1"/>
  <c r="G839" i="8" s="1"/>
  <c r="G840" i="8" s="1"/>
  <c r="G841" i="8" s="1"/>
  <c r="G842" i="8" s="1"/>
  <c r="G843" i="8" s="1"/>
  <c r="G844" i="8" s="1"/>
  <c r="G845" i="8" s="1"/>
  <c r="G846" i="8" s="1"/>
  <c r="G847" i="8" s="1"/>
  <c r="G848" i="8" s="1"/>
  <c r="G849" i="8" s="1"/>
  <c r="G850" i="8" s="1"/>
  <c r="G851" i="8" s="1"/>
  <c r="G852" i="8" s="1"/>
  <c r="G853" i="8" s="1"/>
  <c r="G854" i="8" s="1"/>
  <c r="G855" i="8" s="1"/>
  <c r="G856" i="8" s="1"/>
  <c r="G857" i="8" s="1"/>
  <c r="G858" i="8" s="1"/>
  <c r="G859" i="8" s="1"/>
  <c r="G860" i="8" s="1"/>
  <c r="G861" i="8" s="1"/>
  <c r="G862" i="8" s="1"/>
  <c r="G863" i="8" s="1"/>
  <c r="G864" i="8" s="1"/>
  <c r="G865" i="8" s="1"/>
  <c r="G866" i="8" s="1"/>
  <c r="G867" i="8" s="1"/>
  <c r="G868" i="8" s="1"/>
  <c r="G869" i="8" s="1"/>
  <c r="G870" i="8" s="1"/>
  <c r="G871" i="8" s="1"/>
  <c r="G872" i="8" s="1"/>
  <c r="G873" i="8" s="1"/>
  <c r="G874" i="8" s="1"/>
  <c r="G875" i="8" s="1"/>
  <c r="G876" i="8" s="1"/>
  <c r="G877" i="8" s="1"/>
  <c r="G878" i="8" s="1"/>
  <c r="G879" i="8" s="1"/>
  <c r="G880" i="8" s="1"/>
  <c r="G881" i="8" s="1"/>
  <c r="G882" i="8" s="1"/>
  <c r="G883" i="8" s="1"/>
  <c r="G884" i="8" s="1"/>
  <c r="G885" i="8" s="1"/>
  <c r="G886" i="8" s="1"/>
  <c r="G887" i="8" s="1"/>
  <c r="G888" i="8" s="1"/>
  <c r="G889" i="8" s="1"/>
  <c r="G890" i="8" s="1"/>
  <c r="G891" i="8" s="1"/>
  <c r="G892" i="8" s="1"/>
  <c r="G893" i="8" s="1"/>
  <c r="G894" i="8" s="1"/>
  <c r="G895" i="8" s="1"/>
  <c r="G896" i="8" s="1"/>
  <c r="G897" i="8" s="1"/>
  <c r="G898" i="8" s="1"/>
  <c r="G899" i="8" s="1"/>
  <c r="G900" i="8" s="1"/>
  <c r="G901" i="8" s="1"/>
  <c r="G902" i="8" s="1"/>
  <c r="G903" i="8" s="1"/>
  <c r="G904" i="8" s="1"/>
  <c r="G905" i="8" s="1"/>
  <c r="G906" i="8" s="1"/>
  <c r="G907" i="8" s="1"/>
  <c r="G908" i="8" s="1"/>
  <c r="G909" i="8" s="1"/>
  <c r="G910" i="8" s="1"/>
  <c r="G911" i="8" s="1"/>
  <c r="G912" i="8" s="1"/>
  <c r="G913" i="8" s="1"/>
  <c r="G914" i="8" s="1"/>
  <c r="G915" i="8" s="1"/>
  <c r="G916" i="8" s="1"/>
  <c r="G917" i="8" s="1"/>
  <c r="G918" i="8" s="1"/>
  <c r="G919" i="8" s="1"/>
  <c r="G920" i="8" s="1"/>
  <c r="G921" i="8" s="1"/>
  <c r="G922" i="8" s="1"/>
  <c r="G923" i="8" s="1"/>
  <c r="G924" i="8" s="1"/>
  <c r="G925" i="8" s="1"/>
  <c r="G926" i="8" s="1"/>
  <c r="G927" i="8" s="1"/>
  <c r="G928" i="8" s="1"/>
  <c r="G929" i="8" s="1"/>
  <c r="G930" i="8" s="1"/>
  <c r="G931" i="8" s="1"/>
  <c r="G932" i="8" s="1"/>
  <c r="G933" i="8" s="1"/>
  <c r="G934" i="8" s="1"/>
  <c r="G935" i="8" s="1"/>
  <c r="G936" i="8" s="1"/>
  <c r="G937" i="8" s="1"/>
  <c r="G938" i="8" s="1"/>
  <c r="G939" i="8" s="1"/>
  <c r="G940" i="8" s="1"/>
  <c r="G941" i="8" s="1"/>
  <c r="G942" i="8" s="1"/>
  <c r="G943" i="8" s="1"/>
  <c r="G944" i="8" s="1"/>
  <c r="G945" i="8" s="1"/>
  <c r="G946" i="8" s="1"/>
  <c r="G947" i="8" s="1"/>
  <c r="G948" i="8" s="1"/>
  <c r="G949" i="8" s="1"/>
  <c r="G950" i="8" s="1"/>
  <c r="G951" i="8" s="1"/>
  <c r="G952" i="8" s="1"/>
  <c r="G953" i="8" s="1"/>
  <c r="G954" i="8" s="1"/>
  <c r="G955" i="8" s="1"/>
  <c r="G956" i="8" s="1"/>
  <c r="G957" i="8" s="1"/>
  <c r="G958" i="8" s="1"/>
  <c r="G959" i="8" s="1"/>
  <c r="G960" i="8" s="1"/>
  <c r="G961" i="8" s="1"/>
  <c r="G962" i="8" s="1"/>
  <c r="G963" i="8" s="1"/>
  <c r="G964" i="8" s="1"/>
  <c r="G965" i="8" s="1"/>
  <c r="G966" i="8" s="1"/>
  <c r="G967" i="8" s="1"/>
  <c r="G968" i="8" s="1"/>
  <c r="G969" i="8" s="1"/>
  <c r="G970" i="8" s="1"/>
  <c r="G971" i="8" s="1"/>
  <c r="G972" i="8" s="1"/>
  <c r="G973" i="8" s="1"/>
  <c r="G974" i="8" s="1"/>
  <c r="G975" i="8" s="1"/>
  <c r="G976" i="8" s="1"/>
  <c r="G977" i="8" s="1"/>
  <c r="G978" i="8" s="1"/>
  <c r="G979" i="8" s="1"/>
  <c r="G980" i="8" s="1"/>
  <c r="G981" i="8" s="1"/>
  <c r="G982" i="8" s="1"/>
  <c r="G983" i="8" s="1"/>
  <c r="G984" i="8" s="1"/>
  <c r="G985" i="8" s="1"/>
  <c r="G986" i="8" s="1"/>
  <c r="G987" i="8" s="1"/>
  <c r="G988" i="8" s="1"/>
  <c r="G989" i="8" s="1"/>
  <c r="G990" i="8" s="1"/>
  <c r="G991" i="8" s="1"/>
  <c r="G992" i="8" s="1"/>
  <c r="G993" i="8" s="1"/>
  <c r="G994" i="8" s="1"/>
  <c r="G995" i="8" s="1"/>
  <c r="G996" i="8" s="1"/>
  <c r="G997" i="8" s="1"/>
  <c r="G998" i="8" s="1"/>
  <c r="G999" i="8" s="1"/>
  <c r="G1000" i="8" s="1"/>
  <c r="G1001" i="8" s="1"/>
  <c r="G1002" i="8" s="1"/>
  <c r="G1003" i="8" s="1"/>
  <c r="G1004" i="8" s="1"/>
  <c r="G1005" i="8" s="1"/>
  <c r="G1006" i="8" s="1"/>
  <c r="G1007" i="8" s="1"/>
  <c r="G1008" i="8" s="1"/>
  <c r="G1009" i="8" s="1"/>
  <c r="G1010" i="8" s="1"/>
  <c r="G1011" i="8" s="1"/>
  <c r="G1012" i="8" s="1"/>
  <c r="G1013" i="8" s="1"/>
  <c r="G1014" i="8" s="1"/>
  <c r="G1015" i="8" s="1"/>
  <c r="G1016" i="8" s="1"/>
  <c r="G1017" i="8" s="1"/>
  <c r="G1018" i="8" s="1"/>
  <c r="G1019" i="8" s="1"/>
  <c r="G1020" i="8" s="1"/>
  <c r="G1021" i="8" s="1"/>
  <c r="G1022" i="8" s="1"/>
  <c r="G1023" i="8" s="1"/>
  <c r="G1024" i="8" s="1"/>
  <c r="G1025" i="8" s="1"/>
  <c r="G1026" i="8" s="1"/>
  <c r="G1027" i="8" s="1"/>
  <c r="G1028" i="8" s="1"/>
  <c r="G1029" i="8" s="1"/>
  <c r="G1030" i="8" s="1"/>
  <c r="G1031" i="8" s="1"/>
  <c r="G1032" i="8" s="1"/>
  <c r="G1033" i="8" s="1"/>
  <c r="G1034" i="8" s="1"/>
  <c r="G1035" i="8" s="1"/>
  <c r="G1036" i="8" s="1"/>
  <c r="G1037" i="8" s="1"/>
  <c r="G1038" i="8" s="1"/>
  <c r="G1039" i="8" s="1"/>
  <c r="G1040" i="8" s="1"/>
  <c r="G1041" i="8" s="1"/>
  <c r="G1042" i="8" s="1"/>
  <c r="G1043" i="8" s="1"/>
  <c r="G1044" i="8" s="1"/>
  <c r="G1045" i="8" s="1"/>
  <c r="G1046" i="8" s="1"/>
  <c r="G1047" i="8" s="1"/>
  <c r="G1048" i="8" s="1"/>
  <c r="G1049" i="8" s="1"/>
  <c r="G1050" i="8" s="1"/>
  <c r="G1051" i="8" s="1"/>
  <c r="G1052" i="8" s="1"/>
  <c r="G1053" i="8" s="1"/>
  <c r="G1054" i="8" s="1"/>
  <c r="F38" i="8"/>
  <c r="F39" i="8"/>
  <c r="F39" i="7"/>
  <c r="I38" i="7"/>
  <c r="H38" i="7"/>
  <c r="G44" i="7"/>
  <c r="G45" i="7" s="1"/>
  <c r="G46" i="7" s="1"/>
  <c r="G47" i="7" s="1"/>
  <c r="G48" i="7" s="1"/>
  <c r="G49" i="7" s="1"/>
  <c r="G50" i="7" s="1"/>
  <c r="G51" i="7" s="1"/>
  <c r="G52" i="7" s="1"/>
  <c r="G53" i="7" s="1"/>
  <c r="G54" i="7" s="1"/>
  <c r="G55" i="7" s="1"/>
  <c r="G56" i="7" s="1"/>
  <c r="G57" i="7" s="1"/>
  <c r="G58" i="7" s="1"/>
  <c r="G59" i="7" s="1"/>
  <c r="G60" i="7" s="1"/>
  <c r="G61" i="7" s="1"/>
  <c r="G62" i="7" s="1"/>
  <c r="G63" i="7" s="1"/>
  <c r="G64" i="7" s="1"/>
  <c r="G65" i="7" s="1"/>
  <c r="G66" i="7" s="1"/>
  <c r="G67" i="7" s="1"/>
  <c r="G68" i="7" s="1"/>
  <c r="G69" i="7" s="1"/>
  <c r="G70" i="7" s="1"/>
  <c r="G71" i="7" s="1"/>
  <c r="G72" i="7" s="1"/>
  <c r="G73" i="7" s="1"/>
  <c r="G74" i="7" s="1"/>
  <c r="G75" i="7" s="1"/>
  <c r="G76" i="7" s="1"/>
  <c r="G77" i="7" s="1"/>
  <c r="G78" i="7" s="1"/>
  <c r="G79" i="7" s="1"/>
  <c r="G80" i="7" s="1"/>
  <c r="G81" i="7" s="1"/>
  <c r="G82" i="7" s="1"/>
  <c r="G83" i="7" s="1"/>
  <c r="G84" i="7" s="1"/>
  <c r="G85" i="7" s="1"/>
  <c r="G86" i="7" s="1"/>
  <c r="G87" i="7" s="1"/>
  <c r="G88" i="7" s="1"/>
  <c r="G89" i="7" s="1"/>
  <c r="G90" i="7" s="1"/>
  <c r="G91" i="7" s="1"/>
  <c r="G92" i="7" s="1"/>
  <c r="G93" i="7" s="1"/>
  <c r="G94" i="7" s="1"/>
  <c r="G95" i="7" s="1"/>
  <c r="G96" i="7" s="1"/>
  <c r="G97" i="7" s="1"/>
  <c r="G98" i="7" s="1"/>
  <c r="G99" i="7" s="1"/>
  <c r="G100" i="7" s="1"/>
  <c r="G101" i="7" s="1"/>
  <c r="G102" i="7" s="1"/>
  <c r="G103" i="7" s="1"/>
  <c r="G104" i="7" s="1"/>
  <c r="G105" i="7" s="1"/>
  <c r="G106" i="7" s="1"/>
  <c r="G107" i="7" s="1"/>
  <c r="G108" i="7" s="1"/>
  <c r="G109" i="7" s="1"/>
  <c r="G110" i="7" s="1"/>
  <c r="G111" i="7" s="1"/>
  <c r="G112" i="7" s="1"/>
  <c r="G113" i="7" s="1"/>
  <c r="G114" i="7" s="1"/>
  <c r="G115" i="7" s="1"/>
  <c r="G116" i="7" s="1"/>
  <c r="G117" i="7" s="1"/>
  <c r="G118" i="7" s="1"/>
  <c r="G119" i="7" s="1"/>
  <c r="G120" i="7" s="1"/>
  <c r="G121" i="7" s="1"/>
  <c r="G122" i="7" s="1"/>
  <c r="G123" i="7" s="1"/>
  <c r="G124" i="7" s="1"/>
  <c r="G125" i="7" s="1"/>
  <c r="G126" i="7" s="1"/>
  <c r="G127" i="7" s="1"/>
  <c r="G128" i="7" s="1"/>
  <c r="G129" i="7" s="1"/>
  <c r="G130" i="7" s="1"/>
  <c r="G131" i="7" s="1"/>
  <c r="G132" i="7" s="1"/>
  <c r="G133" i="7" s="1"/>
  <c r="G134" i="7" s="1"/>
  <c r="G135" i="7" s="1"/>
  <c r="G136" i="7" s="1"/>
  <c r="G137" i="7" s="1"/>
  <c r="G138" i="7" s="1"/>
  <c r="G139" i="7" s="1"/>
  <c r="G140" i="7" s="1"/>
  <c r="G141" i="7" s="1"/>
  <c r="G142" i="7" s="1"/>
  <c r="G143" i="7" s="1"/>
  <c r="G144" i="7" s="1"/>
  <c r="G145" i="7" s="1"/>
  <c r="G146" i="7" s="1"/>
  <c r="G147" i="7" s="1"/>
  <c r="G148" i="7" s="1"/>
  <c r="G149" i="7" s="1"/>
  <c r="G150" i="7" s="1"/>
  <c r="G151" i="7" s="1"/>
  <c r="G152" i="7" s="1"/>
  <c r="G153" i="7" s="1"/>
  <c r="G154" i="7" s="1"/>
  <c r="G155" i="7" s="1"/>
  <c r="G156" i="7" s="1"/>
  <c r="G157" i="7" s="1"/>
  <c r="G158" i="7" s="1"/>
  <c r="G159" i="7" s="1"/>
  <c r="G160" i="7" s="1"/>
  <c r="G161" i="7" s="1"/>
  <c r="G162" i="7" s="1"/>
  <c r="G163" i="7" s="1"/>
  <c r="G164" i="7" s="1"/>
  <c r="G165" i="7" s="1"/>
  <c r="G166" i="7" s="1"/>
  <c r="G167" i="7" s="1"/>
  <c r="G168" i="7" s="1"/>
  <c r="G169" i="7" s="1"/>
  <c r="G170" i="7" s="1"/>
  <c r="G171" i="7" s="1"/>
  <c r="G172" i="7" s="1"/>
  <c r="G173" i="7" s="1"/>
  <c r="G174" i="7" s="1"/>
  <c r="G175" i="7" s="1"/>
  <c r="G176" i="7" s="1"/>
  <c r="G177" i="7" s="1"/>
  <c r="G178" i="7" s="1"/>
  <c r="G179" i="7" s="1"/>
  <c r="G180" i="7" s="1"/>
  <c r="G181" i="7" s="1"/>
  <c r="G182" i="7" s="1"/>
  <c r="G183" i="7" s="1"/>
  <c r="G184" i="7" s="1"/>
  <c r="G185" i="7" s="1"/>
  <c r="G186" i="7" s="1"/>
  <c r="G187" i="7" s="1"/>
  <c r="G188" i="7" s="1"/>
  <c r="G189" i="7" s="1"/>
  <c r="G190" i="7" s="1"/>
  <c r="G191" i="7" s="1"/>
  <c r="G192" i="7" s="1"/>
  <c r="G193" i="7" s="1"/>
  <c r="G194" i="7" s="1"/>
  <c r="G195" i="7" s="1"/>
  <c r="G196" i="7" s="1"/>
  <c r="G197" i="7" s="1"/>
  <c r="G198" i="7" s="1"/>
  <c r="G199" i="7" s="1"/>
  <c r="G200" i="7" s="1"/>
  <c r="G201" i="7" s="1"/>
  <c r="G202" i="7" s="1"/>
  <c r="G203" i="7" s="1"/>
  <c r="G204" i="7" s="1"/>
  <c r="G205" i="7" s="1"/>
  <c r="G206" i="7" s="1"/>
  <c r="G207" i="7" s="1"/>
  <c r="G208" i="7" s="1"/>
  <c r="G209" i="7" s="1"/>
  <c r="G210" i="7" s="1"/>
  <c r="G211" i="7" s="1"/>
  <c r="G212" i="7" s="1"/>
  <c r="G213" i="7" s="1"/>
  <c r="G214" i="7" s="1"/>
  <c r="G215" i="7" s="1"/>
  <c r="G216" i="7" s="1"/>
  <c r="G217" i="7" s="1"/>
  <c r="G218" i="7" s="1"/>
  <c r="G219" i="7" s="1"/>
  <c r="G220" i="7" s="1"/>
  <c r="G221" i="7" s="1"/>
  <c r="G222" i="7" s="1"/>
  <c r="G223" i="7" s="1"/>
  <c r="G224" i="7" s="1"/>
  <c r="G225" i="7" s="1"/>
  <c r="G226" i="7" s="1"/>
  <c r="G227" i="7" s="1"/>
  <c r="G228" i="7" s="1"/>
  <c r="G229" i="7" s="1"/>
  <c r="G230" i="7" s="1"/>
  <c r="G231" i="7" s="1"/>
  <c r="G232" i="7" s="1"/>
  <c r="G233" i="7" s="1"/>
  <c r="G234" i="7" s="1"/>
  <c r="G235" i="7" s="1"/>
  <c r="G236" i="7" s="1"/>
  <c r="G237" i="7" s="1"/>
  <c r="G238" i="7" s="1"/>
  <c r="G239" i="7" s="1"/>
  <c r="G240" i="7" s="1"/>
  <c r="G241" i="7" s="1"/>
  <c r="G242" i="7" s="1"/>
  <c r="G243" i="7" s="1"/>
  <c r="G244" i="7" s="1"/>
  <c r="G245" i="7" s="1"/>
  <c r="G246" i="7" s="1"/>
  <c r="G247" i="7" s="1"/>
  <c r="G248" i="7" s="1"/>
  <c r="G249" i="7" s="1"/>
  <c r="G250" i="7" s="1"/>
  <c r="G251" i="7" s="1"/>
  <c r="G252" i="7" s="1"/>
  <c r="G253" i="7" s="1"/>
  <c r="G254" i="7" s="1"/>
  <c r="G255" i="7" s="1"/>
  <c r="G256" i="7" s="1"/>
  <c r="G257" i="7" s="1"/>
  <c r="G258" i="7" s="1"/>
  <c r="G259" i="7" s="1"/>
  <c r="G260" i="7" s="1"/>
  <c r="G261" i="7" s="1"/>
  <c r="G262" i="7" s="1"/>
  <c r="G263" i="7" s="1"/>
  <c r="G264" i="7" s="1"/>
  <c r="G265" i="7" s="1"/>
  <c r="G266" i="7" s="1"/>
  <c r="G267" i="7" s="1"/>
  <c r="G268" i="7" s="1"/>
  <c r="G269" i="7" s="1"/>
  <c r="G270" i="7" s="1"/>
  <c r="G271" i="7" s="1"/>
  <c r="G272" i="7" s="1"/>
  <c r="G273" i="7" s="1"/>
  <c r="G274" i="7" s="1"/>
  <c r="G275" i="7" s="1"/>
  <c r="G276" i="7" s="1"/>
  <c r="G277" i="7" s="1"/>
  <c r="G278" i="7" s="1"/>
  <c r="G279" i="7" s="1"/>
  <c r="G280" i="7" s="1"/>
  <c r="G281" i="7" s="1"/>
  <c r="G282" i="7" s="1"/>
  <c r="G283" i="7" s="1"/>
  <c r="G284" i="7" s="1"/>
  <c r="G285" i="7" s="1"/>
  <c r="G286" i="7" s="1"/>
  <c r="G287" i="7" s="1"/>
  <c r="G288" i="7" s="1"/>
  <c r="G289" i="7" s="1"/>
  <c r="G290" i="7" s="1"/>
  <c r="G291" i="7" s="1"/>
  <c r="G292" i="7" s="1"/>
  <c r="G293" i="7" s="1"/>
  <c r="G294" i="7" s="1"/>
  <c r="G295" i="7" s="1"/>
  <c r="G296" i="7" s="1"/>
  <c r="G297" i="7" s="1"/>
  <c r="G298" i="7" s="1"/>
  <c r="G299" i="7" s="1"/>
  <c r="G300" i="7" s="1"/>
  <c r="G301" i="7" s="1"/>
  <c r="G302" i="7" s="1"/>
  <c r="G303" i="7" s="1"/>
  <c r="G304" i="7" s="1"/>
  <c r="G305" i="7" s="1"/>
  <c r="G306" i="7" s="1"/>
  <c r="G307" i="7" s="1"/>
  <c r="G308" i="7" s="1"/>
  <c r="G309" i="7" s="1"/>
  <c r="G310" i="7" s="1"/>
  <c r="G311" i="7" s="1"/>
  <c r="G312" i="7" s="1"/>
  <c r="G313" i="7" s="1"/>
  <c r="G314" i="7" s="1"/>
  <c r="G315" i="7" s="1"/>
  <c r="G316" i="7" s="1"/>
  <c r="G317" i="7" s="1"/>
  <c r="G318" i="7" s="1"/>
  <c r="G319" i="7" s="1"/>
  <c r="G320" i="7" s="1"/>
  <c r="G321" i="7" s="1"/>
  <c r="G322" i="7" s="1"/>
  <c r="G323" i="7" s="1"/>
  <c r="G324" i="7" s="1"/>
  <c r="G325" i="7" s="1"/>
  <c r="G326" i="7" s="1"/>
  <c r="G327" i="7" s="1"/>
  <c r="G328" i="7" s="1"/>
  <c r="G329" i="7" s="1"/>
  <c r="G330" i="7" s="1"/>
  <c r="G331" i="7" s="1"/>
  <c r="G332" i="7" s="1"/>
  <c r="G333" i="7" s="1"/>
  <c r="G334" i="7" s="1"/>
  <c r="G335" i="7" s="1"/>
  <c r="G336" i="7" s="1"/>
  <c r="G337" i="7" s="1"/>
  <c r="G338" i="7" s="1"/>
  <c r="G339" i="7" s="1"/>
  <c r="G340" i="7" s="1"/>
  <c r="G341" i="7" s="1"/>
  <c r="G342" i="7" s="1"/>
  <c r="G343" i="7" s="1"/>
  <c r="G344" i="7" s="1"/>
  <c r="G345" i="7" s="1"/>
  <c r="G346" i="7" s="1"/>
  <c r="G347" i="7" s="1"/>
  <c r="G348" i="7" s="1"/>
  <c r="G349" i="7" s="1"/>
  <c r="G350" i="7" s="1"/>
  <c r="G351" i="7" s="1"/>
  <c r="G352" i="7" s="1"/>
  <c r="G353" i="7" s="1"/>
  <c r="G354" i="7" s="1"/>
  <c r="G355" i="7" s="1"/>
  <c r="G356" i="7" s="1"/>
  <c r="G357" i="7" s="1"/>
  <c r="G358" i="7" s="1"/>
  <c r="G359" i="7" s="1"/>
  <c r="G360" i="7" s="1"/>
  <c r="G361" i="7" s="1"/>
  <c r="G362" i="7" s="1"/>
  <c r="G363" i="7" s="1"/>
  <c r="G364" i="7" s="1"/>
  <c r="G365" i="7" s="1"/>
  <c r="G366" i="7" s="1"/>
  <c r="G367" i="7" s="1"/>
  <c r="G368" i="7" s="1"/>
  <c r="G369" i="7" s="1"/>
  <c r="G370" i="7" s="1"/>
  <c r="G371" i="7" s="1"/>
  <c r="G372" i="7" s="1"/>
  <c r="G373" i="7" s="1"/>
  <c r="G374" i="7" s="1"/>
  <c r="G375" i="7" s="1"/>
  <c r="G376" i="7" s="1"/>
  <c r="G377" i="7" s="1"/>
  <c r="G378" i="7" s="1"/>
  <c r="G379" i="7" s="1"/>
  <c r="G380" i="7" s="1"/>
  <c r="G381" i="7" s="1"/>
  <c r="G382" i="7" s="1"/>
  <c r="G383" i="7" s="1"/>
  <c r="G384" i="7" s="1"/>
  <c r="G385" i="7" s="1"/>
  <c r="G386" i="7" s="1"/>
  <c r="G387" i="7" s="1"/>
  <c r="G388" i="7" s="1"/>
  <c r="G389" i="7" s="1"/>
  <c r="G390" i="7" s="1"/>
  <c r="G391" i="7" s="1"/>
  <c r="G392" i="7" s="1"/>
  <c r="G393" i="7" s="1"/>
  <c r="G394" i="7" s="1"/>
  <c r="G395" i="7" s="1"/>
  <c r="G396" i="7" s="1"/>
  <c r="G397" i="7" s="1"/>
  <c r="G398" i="7" s="1"/>
  <c r="G399" i="7" s="1"/>
  <c r="G400" i="7" s="1"/>
  <c r="G401" i="7" s="1"/>
  <c r="G402" i="7" s="1"/>
  <c r="G403" i="7" s="1"/>
  <c r="G404" i="7" s="1"/>
  <c r="G405" i="7" s="1"/>
  <c r="G406" i="7" s="1"/>
  <c r="G407" i="7" s="1"/>
  <c r="G408" i="7" s="1"/>
  <c r="G409" i="7" s="1"/>
  <c r="G410" i="7" s="1"/>
  <c r="G411" i="7" s="1"/>
  <c r="G412" i="7" s="1"/>
  <c r="G413" i="7" s="1"/>
  <c r="G414" i="7" s="1"/>
  <c r="G415" i="7" s="1"/>
  <c r="G416" i="7" s="1"/>
  <c r="G417" i="7" s="1"/>
  <c r="G418" i="7" s="1"/>
  <c r="G419" i="7" s="1"/>
  <c r="G420" i="7" s="1"/>
  <c r="G421" i="7" s="1"/>
  <c r="G422" i="7" s="1"/>
  <c r="G423" i="7" s="1"/>
  <c r="G424" i="7" s="1"/>
  <c r="G425" i="7" s="1"/>
  <c r="G426" i="7" s="1"/>
  <c r="G427" i="7" s="1"/>
  <c r="G428" i="7" s="1"/>
  <c r="G429" i="7" s="1"/>
  <c r="G430" i="7" s="1"/>
  <c r="G431" i="7" s="1"/>
  <c r="G432" i="7" s="1"/>
  <c r="G433" i="7" s="1"/>
  <c r="G434" i="7" s="1"/>
  <c r="G435" i="7" s="1"/>
  <c r="G436" i="7" s="1"/>
  <c r="G437" i="7" s="1"/>
  <c r="G438" i="7" s="1"/>
  <c r="G439" i="7" s="1"/>
  <c r="G440" i="7" s="1"/>
  <c r="G441" i="7" s="1"/>
  <c r="G442" i="7" s="1"/>
  <c r="G443" i="7" s="1"/>
  <c r="G444" i="7" s="1"/>
  <c r="G445" i="7" s="1"/>
  <c r="G446" i="7" s="1"/>
  <c r="G447" i="7" s="1"/>
  <c r="G448" i="7" s="1"/>
  <c r="G449" i="7" s="1"/>
  <c r="G450" i="7" s="1"/>
  <c r="G451" i="7" s="1"/>
  <c r="G452" i="7" s="1"/>
  <c r="G453" i="7" s="1"/>
  <c r="G454" i="7" s="1"/>
  <c r="G455" i="7" s="1"/>
  <c r="G456" i="7" s="1"/>
  <c r="G457" i="7" s="1"/>
  <c r="G458" i="7" s="1"/>
  <c r="G459" i="7" s="1"/>
  <c r="G460" i="7" s="1"/>
  <c r="G461" i="7" s="1"/>
  <c r="G462" i="7" s="1"/>
  <c r="G463" i="7" s="1"/>
  <c r="G464" i="7" s="1"/>
  <c r="G465" i="7" s="1"/>
  <c r="G466" i="7" s="1"/>
  <c r="G467" i="7" s="1"/>
  <c r="G468" i="7" s="1"/>
  <c r="G469" i="7" s="1"/>
  <c r="G470" i="7" s="1"/>
  <c r="G471" i="7" s="1"/>
  <c r="G472" i="7" s="1"/>
  <c r="G473" i="7" s="1"/>
  <c r="G474" i="7" s="1"/>
  <c r="G475" i="7" s="1"/>
  <c r="G476" i="7" s="1"/>
  <c r="G477" i="7" s="1"/>
  <c r="G478" i="7" s="1"/>
  <c r="G479" i="7" s="1"/>
  <c r="G480" i="7" s="1"/>
  <c r="G481" i="7" s="1"/>
  <c r="G482" i="7" s="1"/>
  <c r="G483" i="7" s="1"/>
  <c r="G484" i="7" s="1"/>
  <c r="G485" i="7" s="1"/>
  <c r="G486" i="7" s="1"/>
  <c r="G487" i="7" s="1"/>
  <c r="G488" i="7" s="1"/>
  <c r="G489" i="7" s="1"/>
  <c r="G490" i="7" s="1"/>
  <c r="G491" i="7" s="1"/>
  <c r="G492" i="7" s="1"/>
  <c r="G493" i="7" s="1"/>
  <c r="G494" i="7" s="1"/>
  <c r="G495" i="7" s="1"/>
  <c r="G496" i="7" s="1"/>
  <c r="G497" i="7" s="1"/>
  <c r="G498" i="7" s="1"/>
  <c r="G499" i="7" s="1"/>
  <c r="G500" i="7" s="1"/>
  <c r="G501" i="7" s="1"/>
  <c r="G502" i="7" s="1"/>
  <c r="G503" i="7" s="1"/>
  <c r="G504" i="7" s="1"/>
  <c r="G505" i="7" s="1"/>
  <c r="G506" i="7" s="1"/>
  <c r="G507" i="7" s="1"/>
  <c r="G508" i="7" s="1"/>
  <c r="G509" i="7" s="1"/>
  <c r="G510" i="7" s="1"/>
  <c r="G511" i="7" s="1"/>
  <c r="G512" i="7" s="1"/>
  <c r="G513" i="7" s="1"/>
  <c r="G514" i="7" s="1"/>
  <c r="G515" i="7" s="1"/>
  <c r="G516" i="7" s="1"/>
  <c r="G517" i="7" s="1"/>
  <c r="G518" i="7" s="1"/>
  <c r="G519" i="7" s="1"/>
  <c r="G520" i="7" s="1"/>
  <c r="G521" i="7" s="1"/>
  <c r="G522" i="7" s="1"/>
  <c r="G523" i="7" s="1"/>
  <c r="G524" i="7" s="1"/>
  <c r="G525" i="7" s="1"/>
  <c r="G526" i="7" s="1"/>
  <c r="G527" i="7" s="1"/>
  <c r="G528" i="7" s="1"/>
  <c r="G529" i="7" s="1"/>
  <c r="G530" i="7" s="1"/>
  <c r="G531" i="7" s="1"/>
  <c r="G532" i="7" s="1"/>
  <c r="G533" i="7" s="1"/>
  <c r="G534" i="7" s="1"/>
  <c r="G535" i="7" s="1"/>
  <c r="G536" i="7" s="1"/>
  <c r="G537" i="7" s="1"/>
  <c r="G538" i="7" s="1"/>
  <c r="G539" i="7" s="1"/>
  <c r="G540" i="7" s="1"/>
  <c r="G541" i="7" s="1"/>
  <c r="G542" i="7" s="1"/>
  <c r="G543" i="7" s="1"/>
  <c r="G544" i="7" s="1"/>
  <c r="G545" i="7" s="1"/>
  <c r="G546" i="7" s="1"/>
  <c r="G547" i="7" s="1"/>
  <c r="G548" i="7" s="1"/>
  <c r="G549" i="7" s="1"/>
  <c r="G550" i="7" s="1"/>
  <c r="G551" i="7" s="1"/>
  <c r="G552" i="7" s="1"/>
  <c r="G553" i="7" s="1"/>
  <c r="G554" i="7" s="1"/>
  <c r="G555" i="7" s="1"/>
  <c r="G556" i="7" s="1"/>
  <c r="G557" i="7" s="1"/>
  <c r="G558" i="7" s="1"/>
  <c r="G559" i="7" s="1"/>
  <c r="G560" i="7" s="1"/>
  <c r="G561" i="7" s="1"/>
  <c r="G562" i="7" s="1"/>
  <c r="G563" i="7" s="1"/>
  <c r="G564" i="7" s="1"/>
  <c r="G565" i="7" s="1"/>
  <c r="G566" i="7" s="1"/>
  <c r="G567" i="7" s="1"/>
  <c r="G568" i="7" s="1"/>
  <c r="G569" i="7" s="1"/>
  <c r="G570" i="7" s="1"/>
  <c r="G571" i="7" s="1"/>
  <c r="G572" i="7" s="1"/>
  <c r="G573" i="7" s="1"/>
  <c r="G574" i="7" s="1"/>
  <c r="G575" i="7" s="1"/>
  <c r="G576" i="7" s="1"/>
  <c r="G577" i="7" s="1"/>
  <c r="G578" i="7" s="1"/>
  <c r="G579" i="7" s="1"/>
  <c r="G580" i="7" s="1"/>
  <c r="G581" i="7" s="1"/>
  <c r="G582" i="7" s="1"/>
  <c r="G583" i="7" s="1"/>
  <c r="G584" i="7" s="1"/>
  <c r="G585" i="7" s="1"/>
  <c r="G586" i="7" s="1"/>
  <c r="G587" i="7" s="1"/>
  <c r="G588" i="7" s="1"/>
  <c r="G589" i="7" s="1"/>
  <c r="G590" i="7" s="1"/>
  <c r="G591" i="7" s="1"/>
  <c r="G592" i="7" s="1"/>
  <c r="G593" i="7" s="1"/>
  <c r="G594" i="7" s="1"/>
  <c r="G595" i="7" s="1"/>
  <c r="G596" i="7" s="1"/>
  <c r="G597" i="7" s="1"/>
  <c r="G598" i="7" s="1"/>
  <c r="G599" i="7" s="1"/>
  <c r="G600" i="7" s="1"/>
  <c r="G601" i="7" s="1"/>
  <c r="G602" i="7" s="1"/>
  <c r="G603" i="7" s="1"/>
  <c r="G604" i="7" s="1"/>
  <c r="G605" i="7" s="1"/>
  <c r="G606" i="7" s="1"/>
  <c r="G607" i="7" s="1"/>
  <c r="G608" i="7" s="1"/>
  <c r="G609" i="7" s="1"/>
  <c r="G610" i="7" s="1"/>
  <c r="G611" i="7" s="1"/>
  <c r="G612" i="7" s="1"/>
  <c r="G613" i="7" s="1"/>
  <c r="G614" i="7" s="1"/>
  <c r="G615" i="7" s="1"/>
  <c r="G616" i="7" s="1"/>
  <c r="G617" i="7" s="1"/>
  <c r="G618" i="7" s="1"/>
  <c r="G619" i="7" s="1"/>
  <c r="G620" i="7" s="1"/>
  <c r="G621" i="7" s="1"/>
  <c r="G622" i="7" s="1"/>
  <c r="G623" i="7" s="1"/>
  <c r="G624" i="7" s="1"/>
  <c r="G625" i="7" s="1"/>
  <c r="G626" i="7" s="1"/>
  <c r="G627" i="7" s="1"/>
  <c r="G628" i="7" s="1"/>
  <c r="G629" i="7" s="1"/>
  <c r="G630" i="7" s="1"/>
  <c r="G631" i="7" s="1"/>
  <c r="G632" i="7" s="1"/>
  <c r="G633" i="7" s="1"/>
  <c r="G634" i="7" s="1"/>
  <c r="G635" i="7" s="1"/>
  <c r="G636" i="7" s="1"/>
  <c r="G637" i="7" s="1"/>
  <c r="G638" i="7" s="1"/>
  <c r="G639" i="7" s="1"/>
  <c r="G640" i="7" s="1"/>
  <c r="G641" i="7" s="1"/>
  <c r="G642" i="7" s="1"/>
  <c r="G643" i="7" s="1"/>
  <c r="G644" i="7" s="1"/>
  <c r="G645" i="7" s="1"/>
  <c r="G646" i="7" s="1"/>
  <c r="G647" i="7" s="1"/>
  <c r="G648" i="7" s="1"/>
  <c r="G649" i="7" s="1"/>
  <c r="G650" i="7" s="1"/>
  <c r="G651" i="7" s="1"/>
  <c r="G652" i="7" s="1"/>
  <c r="G653" i="7" s="1"/>
  <c r="G654" i="7" s="1"/>
  <c r="G655" i="7" s="1"/>
  <c r="G656" i="7" s="1"/>
  <c r="G657" i="7" s="1"/>
  <c r="G658" i="7" s="1"/>
  <c r="G659" i="7" s="1"/>
  <c r="G660" i="7" s="1"/>
  <c r="G661" i="7" s="1"/>
  <c r="G662" i="7" s="1"/>
  <c r="G663" i="7" s="1"/>
  <c r="G664" i="7" s="1"/>
  <c r="G665" i="7" s="1"/>
  <c r="G666" i="7" s="1"/>
  <c r="G667" i="7" s="1"/>
  <c r="G668" i="7" s="1"/>
  <c r="G669" i="7" s="1"/>
  <c r="G670" i="7" s="1"/>
  <c r="G671" i="7" s="1"/>
  <c r="G672" i="7" s="1"/>
  <c r="G673" i="7" s="1"/>
  <c r="G674" i="7" s="1"/>
  <c r="G675" i="7" s="1"/>
  <c r="G676" i="7" s="1"/>
  <c r="G677" i="7" s="1"/>
  <c r="G678" i="7" s="1"/>
  <c r="G679" i="7" s="1"/>
  <c r="G680" i="7" s="1"/>
  <c r="G681" i="7" s="1"/>
  <c r="G682" i="7" s="1"/>
  <c r="G683" i="7" s="1"/>
  <c r="G684" i="7" s="1"/>
  <c r="G685" i="7" s="1"/>
  <c r="G686" i="7" s="1"/>
  <c r="G687" i="7" s="1"/>
  <c r="G688" i="7" s="1"/>
  <c r="G689" i="7" s="1"/>
  <c r="G690" i="7" s="1"/>
  <c r="G691" i="7" s="1"/>
  <c r="G692" i="7" s="1"/>
  <c r="G693" i="7" s="1"/>
  <c r="G694" i="7" s="1"/>
  <c r="G695" i="7" s="1"/>
  <c r="G696" i="7" s="1"/>
  <c r="G697" i="7" s="1"/>
  <c r="G698" i="7" s="1"/>
  <c r="G699" i="7" s="1"/>
  <c r="G700" i="7" s="1"/>
  <c r="G701" i="7" s="1"/>
  <c r="G702" i="7" s="1"/>
  <c r="G703" i="7" s="1"/>
  <c r="G704" i="7" s="1"/>
  <c r="G705" i="7" s="1"/>
  <c r="G706" i="7" s="1"/>
  <c r="G707" i="7" s="1"/>
  <c r="G708" i="7" s="1"/>
  <c r="G709" i="7" s="1"/>
  <c r="G710" i="7" s="1"/>
  <c r="G711" i="7" s="1"/>
  <c r="G712" i="7" s="1"/>
  <c r="G713" i="7" s="1"/>
  <c r="G714" i="7" s="1"/>
  <c r="G715" i="7" s="1"/>
  <c r="G716" i="7" s="1"/>
  <c r="G717" i="7" s="1"/>
  <c r="G718" i="7" s="1"/>
  <c r="G719" i="7" s="1"/>
  <c r="G720" i="7" s="1"/>
  <c r="G721" i="7" s="1"/>
  <c r="G722" i="7" s="1"/>
  <c r="G723" i="7" s="1"/>
  <c r="G724" i="7" s="1"/>
  <c r="G725" i="7" s="1"/>
  <c r="G726" i="7" s="1"/>
  <c r="G727" i="7" s="1"/>
  <c r="G728" i="7" s="1"/>
  <c r="G729" i="7" s="1"/>
  <c r="G730" i="7" s="1"/>
  <c r="G731" i="7" s="1"/>
  <c r="G732" i="7" s="1"/>
  <c r="G733" i="7" s="1"/>
  <c r="G734" i="7" s="1"/>
  <c r="G735" i="7" s="1"/>
  <c r="G736" i="7" s="1"/>
  <c r="G737" i="7" s="1"/>
  <c r="G738" i="7" s="1"/>
  <c r="G739" i="7" s="1"/>
  <c r="G740" i="7" s="1"/>
  <c r="G741" i="7" s="1"/>
  <c r="G742" i="7" s="1"/>
  <c r="G743" i="7" s="1"/>
  <c r="G744" i="7" s="1"/>
  <c r="G745" i="7" s="1"/>
  <c r="G746" i="7" s="1"/>
  <c r="G747" i="7" s="1"/>
  <c r="G748" i="7" s="1"/>
  <c r="G749" i="7" s="1"/>
  <c r="G750" i="7" s="1"/>
  <c r="G751" i="7" s="1"/>
  <c r="G752" i="7" s="1"/>
  <c r="G753" i="7" s="1"/>
  <c r="G754" i="7" s="1"/>
  <c r="G755" i="7" s="1"/>
  <c r="G756" i="7" s="1"/>
  <c r="G757" i="7" s="1"/>
  <c r="G758" i="7" s="1"/>
  <c r="G759" i="7" s="1"/>
  <c r="G760" i="7" s="1"/>
  <c r="G761" i="7" s="1"/>
  <c r="G762" i="7" s="1"/>
  <c r="G763" i="7" s="1"/>
  <c r="G764" i="7" s="1"/>
  <c r="G765" i="7" s="1"/>
  <c r="G766" i="7" s="1"/>
  <c r="G767" i="7" s="1"/>
  <c r="G768" i="7" s="1"/>
  <c r="G769" i="7" s="1"/>
  <c r="G770" i="7" s="1"/>
  <c r="G771" i="7" s="1"/>
  <c r="G772" i="7" s="1"/>
  <c r="G773" i="7" s="1"/>
  <c r="G774" i="7" s="1"/>
  <c r="G775" i="7" s="1"/>
  <c r="G776" i="7" s="1"/>
  <c r="G777" i="7" s="1"/>
  <c r="G778" i="7" s="1"/>
  <c r="G779" i="7" s="1"/>
  <c r="G780" i="7" s="1"/>
  <c r="G781" i="7" s="1"/>
  <c r="G782" i="7" s="1"/>
  <c r="G783" i="7" s="1"/>
  <c r="G784" i="7" s="1"/>
  <c r="G785" i="7" s="1"/>
  <c r="G786" i="7" s="1"/>
  <c r="G787" i="7" s="1"/>
  <c r="G788" i="7" s="1"/>
  <c r="G789" i="7" s="1"/>
  <c r="G790" i="7" s="1"/>
  <c r="G791" i="7" s="1"/>
  <c r="G792" i="7" s="1"/>
  <c r="G793" i="7" s="1"/>
  <c r="G794" i="7" s="1"/>
  <c r="G795" i="7" s="1"/>
  <c r="G796" i="7" s="1"/>
  <c r="G797" i="7" s="1"/>
  <c r="G798" i="7" s="1"/>
  <c r="G799" i="7" s="1"/>
  <c r="G800" i="7" s="1"/>
  <c r="G801" i="7" s="1"/>
  <c r="G802" i="7" s="1"/>
  <c r="G803" i="7" s="1"/>
  <c r="G804" i="7" s="1"/>
  <c r="G805" i="7" s="1"/>
  <c r="G806" i="7" s="1"/>
  <c r="G807" i="7" s="1"/>
  <c r="G808" i="7" s="1"/>
  <c r="G809" i="7" s="1"/>
  <c r="G810" i="7" s="1"/>
  <c r="G811" i="7" s="1"/>
  <c r="G812" i="7" s="1"/>
  <c r="G813" i="7" s="1"/>
  <c r="G814" i="7" s="1"/>
  <c r="G815" i="7" s="1"/>
  <c r="G816" i="7" s="1"/>
  <c r="G817" i="7" s="1"/>
  <c r="G818" i="7" s="1"/>
  <c r="G819" i="7" s="1"/>
  <c r="G820" i="7" s="1"/>
  <c r="G821" i="7" s="1"/>
  <c r="G822" i="7" s="1"/>
  <c r="G823" i="7" s="1"/>
  <c r="G824" i="7" s="1"/>
  <c r="G825" i="7" s="1"/>
  <c r="G826" i="7" s="1"/>
  <c r="G827" i="7" s="1"/>
  <c r="G828" i="7" s="1"/>
  <c r="G829" i="7" s="1"/>
  <c r="G830" i="7" s="1"/>
  <c r="G831" i="7" s="1"/>
  <c r="G832" i="7" s="1"/>
  <c r="G833" i="7" s="1"/>
  <c r="G834" i="7" s="1"/>
  <c r="G835" i="7" s="1"/>
  <c r="G836" i="7" s="1"/>
  <c r="G837" i="7" s="1"/>
  <c r="G838" i="7" s="1"/>
  <c r="G839" i="7" s="1"/>
  <c r="G840" i="7" s="1"/>
  <c r="G841" i="7" s="1"/>
  <c r="G842" i="7" s="1"/>
  <c r="G843" i="7" s="1"/>
  <c r="G844" i="7" s="1"/>
  <c r="G845" i="7" s="1"/>
  <c r="G846" i="7" s="1"/>
  <c r="G847" i="7" s="1"/>
  <c r="G848" i="7" s="1"/>
  <c r="G849" i="7" s="1"/>
  <c r="G850" i="7" s="1"/>
  <c r="G851" i="7" s="1"/>
  <c r="G852" i="7" s="1"/>
  <c r="G853" i="7" s="1"/>
  <c r="G854" i="7" s="1"/>
  <c r="G855" i="7" s="1"/>
  <c r="G856" i="7" s="1"/>
  <c r="G857" i="7" s="1"/>
  <c r="G858" i="7" s="1"/>
  <c r="G859" i="7" s="1"/>
  <c r="G860" i="7" s="1"/>
  <c r="G861" i="7" s="1"/>
  <c r="G862" i="7" s="1"/>
  <c r="G863" i="7" s="1"/>
  <c r="G864" i="7" s="1"/>
  <c r="G865" i="7" s="1"/>
  <c r="G866" i="7" s="1"/>
  <c r="G867" i="7" s="1"/>
  <c r="G868" i="7" s="1"/>
  <c r="G869" i="7" s="1"/>
  <c r="G870" i="7" s="1"/>
  <c r="G871" i="7" s="1"/>
  <c r="G872" i="7" s="1"/>
  <c r="G873" i="7" s="1"/>
  <c r="G874" i="7" s="1"/>
  <c r="G875" i="7" s="1"/>
  <c r="G876" i="7" s="1"/>
  <c r="G877" i="7" s="1"/>
  <c r="G878" i="7" s="1"/>
  <c r="G879" i="7" s="1"/>
  <c r="G880" i="7" s="1"/>
  <c r="G881" i="7" s="1"/>
  <c r="G882" i="7" s="1"/>
  <c r="G883" i="7" s="1"/>
  <c r="G884" i="7" s="1"/>
  <c r="G885" i="7" s="1"/>
  <c r="G886" i="7" s="1"/>
  <c r="G887" i="7" s="1"/>
  <c r="G888" i="7" s="1"/>
  <c r="G889" i="7" s="1"/>
  <c r="G890" i="7" s="1"/>
  <c r="G891" i="7" s="1"/>
  <c r="G892" i="7" s="1"/>
  <c r="G893" i="7" s="1"/>
  <c r="G894" i="7" s="1"/>
  <c r="G895" i="7" s="1"/>
  <c r="G896" i="7" s="1"/>
  <c r="G897" i="7" s="1"/>
  <c r="G898" i="7" s="1"/>
  <c r="G899" i="7" s="1"/>
  <c r="G900" i="7" s="1"/>
  <c r="G901" i="7" s="1"/>
  <c r="G902" i="7" s="1"/>
  <c r="G903" i="7" s="1"/>
  <c r="G904" i="7" s="1"/>
  <c r="G905" i="7" s="1"/>
  <c r="G906" i="7" s="1"/>
  <c r="G907" i="7" s="1"/>
  <c r="G908" i="7" s="1"/>
  <c r="G909" i="7" s="1"/>
  <c r="G910" i="7" s="1"/>
  <c r="G911" i="7" s="1"/>
  <c r="G912" i="7" s="1"/>
  <c r="G913" i="7" s="1"/>
  <c r="G914" i="7" s="1"/>
  <c r="G915" i="7" s="1"/>
  <c r="G916" i="7" s="1"/>
  <c r="G917" i="7" s="1"/>
  <c r="G918" i="7" s="1"/>
  <c r="G919" i="7" s="1"/>
  <c r="G920" i="7" s="1"/>
  <c r="G921" i="7" s="1"/>
  <c r="G922" i="7" s="1"/>
  <c r="G923" i="7" s="1"/>
  <c r="G924" i="7" s="1"/>
  <c r="G925" i="7" s="1"/>
  <c r="G926" i="7" s="1"/>
  <c r="G927" i="7" s="1"/>
  <c r="G928" i="7" s="1"/>
  <c r="G929" i="7" s="1"/>
  <c r="G930" i="7" s="1"/>
  <c r="G931" i="7" s="1"/>
  <c r="G932" i="7" s="1"/>
  <c r="G933" i="7" s="1"/>
  <c r="G934" i="7" s="1"/>
  <c r="G935" i="7" s="1"/>
  <c r="G936" i="7" s="1"/>
  <c r="G937" i="7" s="1"/>
  <c r="G938" i="7" s="1"/>
  <c r="G939" i="7" s="1"/>
  <c r="G940" i="7" s="1"/>
  <c r="G941" i="7" s="1"/>
  <c r="G942" i="7" s="1"/>
  <c r="G943" i="7" s="1"/>
  <c r="G944" i="7" s="1"/>
  <c r="G945" i="7" s="1"/>
  <c r="G946" i="7" s="1"/>
  <c r="G947" i="7" s="1"/>
  <c r="G948" i="7" s="1"/>
  <c r="G949" i="7" s="1"/>
  <c r="G950" i="7" s="1"/>
  <c r="G951" i="7" s="1"/>
  <c r="G952" i="7" s="1"/>
  <c r="G953" i="7" s="1"/>
  <c r="G954" i="7" s="1"/>
  <c r="G955" i="7" s="1"/>
  <c r="G956" i="7" s="1"/>
  <c r="G957" i="7" s="1"/>
  <c r="G958" i="7" s="1"/>
  <c r="G959" i="7" s="1"/>
  <c r="G960" i="7" s="1"/>
  <c r="G961" i="7" s="1"/>
  <c r="G962" i="7" s="1"/>
  <c r="G963" i="7" s="1"/>
  <c r="G964" i="7" s="1"/>
  <c r="G965" i="7" s="1"/>
  <c r="G966" i="7" s="1"/>
  <c r="G967" i="7" s="1"/>
  <c r="G968" i="7" s="1"/>
  <c r="G969" i="7" s="1"/>
  <c r="G970" i="7" s="1"/>
  <c r="G971" i="7" s="1"/>
  <c r="G972" i="7" s="1"/>
  <c r="G973" i="7" s="1"/>
  <c r="G974" i="7" s="1"/>
  <c r="G975" i="7" s="1"/>
  <c r="G976" i="7" s="1"/>
  <c r="G977" i="7" s="1"/>
  <c r="G978" i="7" s="1"/>
  <c r="G979" i="7" s="1"/>
  <c r="G980" i="7" s="1"/>
  <c r="G981" i="7" s="1"/>
  <c r="G982" i="7" s="1"/>
  <c r="G983" i="7" s="1"/>
  <c r="G984" i="7" s="1"/>
  <c r="G985" i="7" s="1"/>
  <c r="G986" i="7" s="1"/>
  <c r="G987" i="7" s="1"/>
  <c r="G988" i="7" s="1"/>
  <c r="G989" i="7" s="1"/>
  <c r="G990" i="7" s="1"/>
  <c r="G991" i="7" s="1"/>
  <c r="G992" i="7" s="1"/>
  <c r="G993" i="7" s="1"/>
  <c r="G994" i="7" s="1"/>
  <c r="G995" i="7" s="1"/>
  <c r="G996" i="7" s="1"/>
  <c r="G997" i="7" s="1"/>
  <c r="G998" i="7" s="1"/>
  <c r="G999" i="7" s="1"/>
  <c r="G1000" i="7" s="1"/>
  <c r="G1001" i="7" s="1"/>
  <c r="G1002" i="7" s="1"/>
  <c r="G1003" i="7" s="1"/>
  <c r="G1004" i="7" s="1"/>
  <c r="G1005" i="7" s="1"/>
  <c r="G1006" i="7" s="1"/>
  <c r="G1007" i="7" s="1"/>
  <c r="G1008" i="7" s="1"/>
  <c r="G1009" i="7" s="1"/>
  <c r="G1010" i="7" s="1"/>
  <c r="G1011" i="7" s="1"/>
  <c r="G1012" i="7" s="1"/>
  <c r="G1013" i="7" s="1"/>
  <c r="G1014" i="7" s="1"/>
  <c r="G1015" i="7" s="1"/>
  <c r="G1016" i="7" s="1"/>
  <c r="G1017" i="7" s="1"/>
  <c r="G1018" i="7" s="1"/>
  <c r="G1019" i="7" s="1"/>
  <c r="G1020" i="7" s="1"/>
  <c r="G1021" i="7" s="1"/>
  <c r="G1022" i="7" s="1"/>
  <c r="G1023" i="7" s="1"/>
  <c r="G1024" i="7" s="1"/>
  <c r="G1025" i="7" s="1"/>
  <c r="G1026" i="7" s="1"/>
  <c r="G1027" i="7" s="1"/>
  <c r="G1028" i="7" s="1"/>
  <c r="G1029" i="7" s="1"/>
  <c r="G1030" i="7" s="1"/>
  <c r="G1031" i="7" s="1"/>
  <c r="G1032" i="7" s="1"/>
  <c r="G1033" i="7" s="1"/>
  <c r="G1034" i="7" s="1"/>
  <c r="G1035" i="7" s="1"/>
  <c r="G1036" i="7" s="1"/>
  <c r="G1037" i="7" s="1"/>
  <c r="G1038" i="7" s="1"/>
  <c r="G1039" i="7" s="1"/>
  <c r="G1040" i="7" s="1"/>
  <c r="G1041" i="7" s="1"/>
  <c r="G1042" i="7" s="1"/>
  <c r="G1043" i="7" s="1"/>
  <c r="G1044" i="7" s="1"/>
  <c r="G1045" i="7" s="1"/>
  <c r="G1046" i="7" s="1"/>
  <c r="G1047" i="7" s="1"/>
  <c r="G1048" i="7" s="1"/>
  <c r="G1049" i="7" s="1"/>
  <c r="G1050" i="7" s="1"/>
  <c r="G1051" i="7" s="1"/>
  <c r="G1052" i="7" s="1"/>
  <c r="G1053" i="7" s="1"/>
  <c r="G1054" i="7" s="1"/>
  <c r="K1037" i="1"/>
  <c r="I1050" i="1"/>
  <c r="I1044" i="1"/>
  <c r="I1038" i="1"/>
  <c r="I1032" i="1"/>
  <c r="I1026" i="1"/>
  <c r="I1020" i="1"/>
  <c r="G1016" i="1"/>
  <c r="I1014" i="1"/>
  <c r="I1008" i="1"/>
  <c r="K1006" i="1"/>
  <c r="G1004" i="1"/>
  <c r="I1002" i="1"/>
  <c r="K1053" i="1"/>
  <c r="I1049" i="1"/>
  <c r="K1047" i="1"/>
  <c r="I1043" i="1"/>
  <c r="K1041" i="1"/>
  <c r="I1037" i="1"/>
  <c r="K1035" i="1"/>
  <c r="I1031" i="1"/>
  <c r="K1029" i="1"/>
  <c r="I1025" i="1"/>
  <c r="K1023" i="1"/>
  <c r="I1019" i="1"/>
  <c r="K1017" i="1"/>
  <c r="I1013" i="1"/>
  <c r="K1011" i="1"/>
  <c r="I1007" i="1"/>
  <c r="K1005" i="1"/>
  <c r="I1001" i="1"/>
  <c r="I1054" i="1"/>
  <c r="G1050" i="1"/>
  <c r="I1048" i="1"/>
  <c r="K1046" i="1"/>
  <c r="G1044" i="1"/>
  <c r="I1042" i="1"/>
  <c r="K1040" i="1"/>
  <c r="G1038" i="1"/>
  <c r="I1036" i="1"/>
  <c r="K1034" i="1"/>
  <c r="G1032" i="1"/>
  <c r="I1030" i="1"/>
  <c r="K1028" i="1"/>
  <c r="G1026" i="1"/>
  <c r="I1024" i="1"/>
  <c r="K1022" i="1"/>
  <c r="G1020" i="1"/>
  <c r="I1018" i="1"/>
  <c r="K1016" i="1"/>
  <c r="G1014" i="1"/>
  <c r="I1012" i="1"/>
  <c r="K1010" i="1"/>
  <c r="G1008" i="1"/>
  <c r="I1006" i="1"/>
  <c r="K1004" i="1"/>
  <c r="K1051" i="1"/>
  <c r="K1045" i="1"/>
  <c r="K1039" i="1"/>
  <c r="K1033" i="1"/>
  <c r="K1027" i="1"/>
  <c r="K1021" i="1"/>
  <c r="K1015" i="1"/>
  <c r="K1009" i="1"/>
  <c r="K1003" i="1"/>
  <c r="K1008" i="1"/>
  <c r="G121" i="1"/>
  <c r="G348" i="1"/>
  <c r="G379" i="1"/>
  <c r="G390" i="1"/>
  <c r="G401" i="1"/>
  <c r="G409" i="1"/>
  <c r="G421" i="1"/>
  <c r="G439" i="1"/>
  <c r="G444" i="1"/>
  <c r="G455" i="1"/>
  <c r="G475" i="1"/>
  <c r="G480" i="1"/>
  <c r="G491" i="1"/>
  <c r="G511" i="1"/>
  <c r="G516" i="1"/>
  <c r="G527" i="1"/>
  <c r="G547" i="1"/>
  <c r="G552" i="1"/>
  <c r="G563" i="1"/>
  <c r="G583" i="1"/>
  <c r="G588" i="1"/>
  <c r="G599" i="1"/>
  <c r="G647" i="1"/>
  <c r="G661" i="1"/>
  <c r="G666" i="1"/>
  <c r="G671" i="1"/>
  <c r="G725" i="1"/>
  <c r="G739" i="1"/>
  <c r="G840" i="1"/>
  <c r="G871" i="1"/>
  <c r="G883" i="1"/>
  <c r="G895" i="1"/>
  <c r="G922" i="1"/>
  <c r="G935" i="1"/>
  <c r="G951" i="1"/>
  <c r="G963" i="1"/>
  <c r="G975" i="1"/>
  <c r="G997" i="1"/>
  <c r="G103" i="1"/>
  <c r="G109" i="1"/>
  <c r="G115" i="1"/>
  <c r="G215" i="1"/>
  <c r="G233" i="1"/>
  <c r="G240" i="1"/>
  <c r="G354" i="1"/>
  <c r="G367" i="1"/>
  <c r="G372" i="1"/>
  <c r="G433" i="1"/>
  <c r="G438" i="1"/>
  <c r="G449" i="1"/>
  <c r="G469" i="1"/>
  <c r="G474" i="1"/>
  <c r="G485" i="1"/>
  <c r="G505" i="1"/>
  <c r="G510" i="1"/>
  <c r="G521" i="1"/>
  <c r="G541" i="1"/>
  <c r="G546" i="1"/>
  <c r="G557" i="1"/>
  <c r="G577" i="1"/>
  <c r="G582" i="1"/>
  <c r="G593" i="1"/>
  <c r="G625" i="1"/>
  <c r="G655" i="1"/>
  <c r="G853" i="1"/>
  <c r="G858" i="1"/>
  <c r="G864" i="1"/>
  <c r="G876" i="1"/>
  <c r="G888" i="1"/>
  <c r="G900" i="1"/>
  <c r="G907" i="1"/>
  <c r="G912" i="1"/>
  <c r="G949" i="1"/>
  <c r="G961" i="1"/>
  <c r="G973" i="1"/>
  <c r="G985" i="1"/>
  <c r="G120" i="1"/>
  <c r="G247" i="1"/>
  <c r="G403" i="1"/>
  <c r="G463" i="1"/>
  <c r="G468" i="1"/>
  <c r="G499" i="1"/>
  <c r="G504" i="1"/>
  <c r="G535" i="1"/>
  <c r="G540" i="1"/>
  <c r="G571" i="1"/>
  <c r="G576" i="1"/>
  <c r="G624" i="1"/>
  <c r="G637" i="1"/>
  <c r="G654" i="1"/>
  <c r="G679" i="1"/>
  <c r="G685" i="1"/>
  <c r="G691" i="1"/>
  <c r="G697" i="1"/>
  <c r="G703" i="1"/>
  <c r="G709" i="1"/>
  <c r="G715" i="1"/>
  <c r="G733" i="1"/>
  <c r="G937" i="1"/>
  <c r="G955" i="1"/>
  <c r="G967" i="1"/>
  <c r="G55" i="1"/>
  <c r="G60" i="1"/>
  <c r="G66" i="1"/>
  <c r="G72" i="1"/>
  <c r="G78" i="1"/>
  <c r="G84" i="1"/>
  <c r="G90" i="1"/>
  <c r="G96" i="1"/>
  <c r="G245" i="1"/>
  <c r="G457" i="1"/>
  <c r="G493" i="1"/>
  <c r="G529" i="1"/>
  <c r="G565" i="1"/>
  <c r="G601" i="1"/>
  <c r="G612" i="1"/>
  <c r="G613" i="1"/>
  <c r="G678" i="1"/>
  <c r="G684" i="1"/>
  <c r="G690" i="1"/>
  <c r="G696" i="1"/>
  <c r="G702" i="1"/>
  <c r="G708" i="1"/>
  <c r="G714" i="1"/>
  <c r="G721" i="1"/>
  <c r="G732" i="1"/>
  <c r="G927" i="1"/>
  <c r="G948" i="1"/>
  <c r="G960" i="1"/>
  <c r="G972" i="1"/>
  <c r="G979" i="1"/>
  <c r="I95" i="1"/>
  <c r="I91" i="1"/>
  <c r="I56" i="1"/>
  <c r="K66" i="1"/>
  <c r="K65" i="1"/>
  <c r="I70" i="1"/>
  <c r="K90" i="1"/>
  <c r="K89" i="1"/>
  <c r="K139" i="1"/>
  <c r="K141" i="1"/>
  <c r="I169" i="1"/>
  <c r="G59" i="1"/>
  <c r="G57" i="1"/>
  <c r="G71" i="1"/>
  <c r="G69" i="1"/>
  <c r="G83" i="1"/>
  <c r="G81" i="1"/>
  <c r="G95" i="1"/>
  <c r="G93" i="1"/>
  <c r="K109" i="1"/>
  <c r="K127" i="1"/>
  <c r="K129" i="1"/>
  <c r="K123" i="1"/>
  <c r="I133" i="1"/>
  <c r="G165" i="1"/>
  <c r="G166" i="1"/>
  <c r="K176" i="1"/>
  <c r="I59" i="1"/>
  <c r="I55" i="1"/>
  <c r="I71" i="1"/>
  <c r="I67" i="1"/>
  <c r="I170" i="1"/>
  <c r="I167" i="1"/>
  <c r="I57" i="1"/>
  <c r="K78" i="1"/>
  <c r="K77" i="1"/>
  <c r="I82" i="1"/>
  <c r="I134" i="1"/>
  <c r="I131" i="1"/>
  <c r="G141" i="1"/>
  <c r="G142" i="1"/>
  <c r="K59" i="1"/>
  <c r="K60" i="1"/>
  <c r="K61" i="1"/>
  <c r="I65" i="1"/>
  <c r="I61" i="1"/>
  <c r="I69" i="1"/>
  <c r="K73" i="1"/>
  <c r="I77" i="1"/>
  <c r="I73" i="1"/>
  <c r="I81" i="1"/>
  <c r="K85" i="1"/>
  <c r="I89" i="1"/>
  <c r="I85" i="1"/>
  <c r="I93" i="1"/>
  <c r="K97" i="1"/>
  <c r="I101" i="1"/>
  <c r="I97" i="1"/>
  <c r="K108" i="1"/>
  <c r="K102" i="1"/>
  <c r="I114" i="1"/>
  <c r="G129" i="1"/>
  <c r="G130" i="1"/>
  <c r="K140" i="1"/>
  <c r="I158" i="1"/>
  <c r="I155" i="1"/>
  <c r="K163" i="1"/>
  <c r="K165" i="1"/>
  <c r="I168" i="1"/>
  <c r="I182" i="1"/>
  <c r="I179" i="1"/>
  <c r="K187" i="1"/>
  <c r="K189" i="1"/>
  <c r="K183" i="1"/>
  <c r="I83" i="1"/>
  <c r="I79" i="1"/>
  <c r="K175" i="1"/>
  <c r="K177" i="1"/>
  <c r="I58" i="1"/>
  <c r="I94" i="1"/>
  <c r="K135" i="1"/>
  <c r="K63" i="1"/>
  <c r="I64" i="1"/>
  <c r="K72" i="1"/>
  <c r="K71" i="1"/>
  <c r="K75" i="1"/>
  <c r="I76" i="1"/>
  <c r="K84" i="1"/>
  <c r="K83" i="1"/>
  <c r="K87" i="1"/>
  <c r="I88" i="1"/>
  <c r="K96" i="1"/>
  <c r="K95" i="1"/>
  <c r="K100" i="1"/>
  <c r="I110" i="1"/>
  <c r="I107" i="1"/>
  <c r="I117" i="1"/>
  <c r="I132" i="1"/>
  <c r="I157" i="1"/>
  <c r="I181" i="1"/>
  <c r="G65" i="1"/>
  <c r="G63" i="1"/>
  <c r="G77" i="1"/>
  <c r="G75" i="1"/>
  <c r="G89" i="1"/>
  <c r="G87" i="1"/>
  <c r="G101" i="1"/>
  <c r="G99" i="1"/>
  <c r="I113" i="1"/>
  <c r="G140" i="1"/>
  <c r="I146" i="1"/>
  <c r="I143" i="1"/>
  <c r="K151" i="1"/>
  <c r="K153" i="1"/>
  <c r="K147" i="1"/>
  <c r="G153" i="1"/>
  <c r="G154" i="1"/>
  <c r="K164" i="1"/>
  <c r="K171" i="1"/>
  <c r="G177" i="1"/>
  <c r="G178" i="1"/>
  <c r="K188" i="1"/>
  <c r="I205" i="1"/>
  <c r="K122" i="1"/>
  <c r="K125" i="1"/>
  <c r="K121" i="1"/>
  <c r="G127" i="1"/>
  <c r="K137" i="1"/>
  <c r="K133" i="1"/>
  <c r="G139" i="1"/>
  <c r="K149" i="1"/>
  <c r="K145" i="1"/>
  <c r="G151" i="1"/>
  <c r="K161" i="1"/>
  <c r="K157" i="1"/>
  <c r="G163" i="1"/>
  <c r="K173" i="1"/>
  <c r="K169" i="1"/>
  <c r="G175" i="1"/>
  <c r="K185" i="1"/>
  <c r="K181" i="1"/>
  <c r="G187" i="1"/>
  <c r="K197" i="1"/>
  <c r="I191" i="1"/>
  <c r="K193" i="1"/>
  <c r="G199" i="1"/>
  <c r="K209" i="1"/>
  <c r="K208" i="1"/>
  <c r="I210" i="1"/>
  <c r="I212" i="1"/>
  <c r="I209" i="1"/>
  <c r="I216" i="1"/>
  <c r="I218" i="1"/>
  <c r="I215" i="1"/>
  <c r="I222" i="1"/>
  <c r="I224" i="1"/>
  <c r="I221" i="1"/>
  <c r="I228" i="1"/>
  <c r="I230" i="1"/>
  <c r="I227" i="1"/>
  <c r="I234" i="1"/>
  <c r="I236" i="1"/>
  <c r="I233" i="1"/>
  <c r="I240" i="1"/>
  <c r="I242" i="1"/>
  <c r="I239" i="1"/>
  <c r="G243" i="1"/>
  <c r="G244" i="1"/>
  <c r="G252" i="1"/>
  <c r="G251" i="1"/>
  <c r="G250" i="1"/>
  <c r="I262" i="1"/>
  <c r="I280" i="1"/>
  <c r="I298" i="1"/>
  <c r="I316" i="1"/>
  <c r="I334" i="1"/>
  <c r="K399" i="1"/>
  <c r="K400" i="1"/>
  <c r="K398" i="1"/>
  <c r="K394" i="1"/>
  <c r="G397" i="1"/>
  <c r="G399" i="1"/>
  <c r="G398" i="1"/>
  <c r="I449" i="1"/>
  <c r="I448" i="1"/>
  <c r="I445" i="1"/>
  <c r="I467" i="1"/>
  <c r="I466" i="1"/>
  <c r="I463" i="1"/>
  <c r="I485" i="1"/>
  <c r="I484" i="1"/>
  <c r="I481" i="1"/>
  <c r="I503" i="1"/>
  <c r="I502" i="1"/>
  <c r="I499" i="1"/>
  <c r="I521" i="1"/>
  <c r="I520" i="1"/>
  <c r="I517" i="1"/>
  <c r="I539" i="1"/>
  <c r="I538" i="1"/>
  <c r="I535" i="1"/>
  <c r="I557" i="1"/>
  <c r="I556" i="1"/>
  <c r="I553" i="1"/>
  <c r="I575" i="1"/>
  <c r="I574" i="1"/>
  <c r="I571" i="1"/>
  <c r="I593" i="1"/>
  <c r="I592" i="1"/>
  <c r="I589" i="1"/>
  <c r="I204" i="1"/>
  <c r="I206" i="1"/>
  <c r="K333" i="1"/>
  <c r="K332" i="1"/>
  <c r="K426" i="1"/>
  <c r="K425" i="1"/>
  <c r="K424" i="1"/>
  <c r="I68" i="1"/>
  <c r="I74" i="1"/>
  <c r="I80" i="1"/>
  <c r="I86" i="1"/>
  <c r="I92" i="1"/>
  <c r="K104" i="1"/>
  <c r="I98" i="1"/>
  <c r="K105" i="1"/>
  <c r="K112" i="1"/>
  <c r="K120" i="1"/>
  <c r="K115" i="1"/>
  <c r="K118" i="1"/>
  <c r="K126" i="1"/>
  <c r="G126" i="1"/>
  <c r="I130" i="1"/>
  <c r="K138" i="1"/>
  <c r="G138" i="1"/>
  <c r="I142" i="1"/>
  <c r="K150" i="1"/>
  <c r="G150" i="1"/>
  <c r="I154" i="1"/>
  <c r="K162" i="1"/>
  <c r="G162" i="1"/>
  <c r="I166" i="1"/>
  <c r="K174" i="1"/>
  <c r="G174" i="1"/>
  <c r="I178" i="1"/>
  <c r="K186" i="1"/>
  <c r="G186" i="1"/>
  <c r="I190" i="1"/>
  <c r="K198" i="1"/>
  <c r="G198" i="1"/>
  <c r="I202" i="1"/>
  <c r="K210" i="1"/>
  <c r="G207" i="1"/>
  <c r="G208" i="1"/>
  <c r="K215" i="1"/>
  <c r="K214" i="1"/>
  <c r="K216" i="1"/>
  <c r="G213" i="1"/>
  <c r="G214" i="1"/>
  <c r="K221" i="1"/>
  <c r="K220" i="1"/>
  <c r="K222" i="1"/>
  <c r="G219" i="1"/>
  <c r="G220" i="1"/>
  <c r="K227" i="1"/>
  <c r="K226" i="1"/>
  <c r="K228" i="1"/>
  <c r="G225" i="1"/>
  <c r="G226" i="1"/>
  <c r="K233" i="1"/>
  <c r="K232" i="1"/>
  <c r="K234" i="1"/>
  <c r="G231" i="1"/>
  <c r="G232" i="1"/>
  <c r="K239" i="1"/>
  <c r="K238" i="1"/>
  <c r="K240" i="1"/>
  <c r="G237" i="1"/>
  <c r="G238" i="1"/>
  <c r="K245" i="1"/>
  <c r="K244" i="1"/>
  <c r="K246" i="1"/>
  <c r="K243" i="1"/>
  <c r="I261" i="1"/>
  <c r="K273" i="1"/>
  <c r="K272" i="1"/>
  <c r="I279" i="1"/>
  <c r="K291" i="1"/>
  <c r="K290" i="1"/>
  <c r="I297" i="1"/>
  <c r="K309" i="1"/>
  <c r="K308" i="1"/>
  <c r="I315" i="1"/>
  <c r="K327" i="1"/>
  <c r="K326" i="1"/>
  <c r="I333" i="1"/>
  <c r="G361" i="1"/>
  <c r="G363" i="1"/>
  <c r="G362" i="1"/>
  <c r="K384" i="1"/>
  <c r="K383" i="1"/>
  <c r="K380" i="1"/>
  <c r="K382" i="1"/>
  <c r="I400" i="1"/>
  <c r="I106" i="1"/>
  <c r="G123" i="1"/>
  <c r="G124" i="1"/>
  <c r="I127" i="1"/>
  <c r="I128" i="1"/>
  <c r="I126" i="1"/>
  <c r="K134" i="1"/>
  <c r="G135" i="1"/>
  <c r="G136" i="1"/>
  <c r="I139" i="1"/>
  <c r="I140" i="1"/>
  <c r="I138" i="1"/>
  <c r="K146" i="1"/>
  <c r="G147" i="1"/>
  <c r="G148" i="1"/>
  <c r="I151" i="1"/>
  <c r="I152" i="1"/>
  <c r="I150" i="1"/>
  <c r="K158" i="1"/>
  <c r="G159" i="1"/>
  <c r="G160" i="1"/>
  <c r="I163" i="1"/>
  <c r="I164" i="1"/>
  <c r="I162" i="1"/>
  <c r="K170" i="1"/>
  <c r="G171" i="1"/>
  <c r="G172" i="1"/>
  <c r="I175" i="1"/>
  <c r="I176" i="1"/>
  <c r="I174" i="1"/>
  <c r="K182" i="1"/>
  <c r="G183" i="1"/>
  <c r="G184" i="1"/>
  <c r="I187" i="1"/>
  <c r="I188" i="1"/>
  <c r="I186" i="1"/>
  <c r="K194" i="1"/>
  <c r="G195" i="1"/>
  <c r="G196" i="1"/>
  <c r="I199" i="1"/>
  <c r="I200" i="1"/>
  <c r="I198" i="1"/>
  <c r="K206" i="1"/>
  <c r="K201" i="1"/>
  <c r="G205" i="1"/>
  <c r="G211" i="1"/>
  <c r="G217" i="1"/>
  <c r="G223" i="1"/>
  <c r="G229" i="1"/>
  <c r="G235" i="1"/>
  <c r="K249" i="1"/>
  <c r="I249" i="1"/>
  <c r="I250" i="1"/>
  <c r="K262" i="1"/>
  <c r="K261" i="1"/>
  <c r="K260" i="1"/>
  <c r="K263" i="1"/>
  <c r="I265" i="1"/>
  <c r="I283" i="1"/>
  <c r="I301" i="1"/>
  <c r="I319" i="1"/>
  <c r="I337" i="1"/>
  <c r="G357" i="1"/>
  <c r="G356" i="1"/>
  <c r="G355" i="1"/>
  <c r="I364" i="1"/>
  <c r="G377" i="1"/>
  <c r="G375" i="1"/>
  <c r="G189" i="1"/>
  <c r="G190" i="1"/>
  <c r="I193" i="1"/>
  <c r="K195" i="1"/>
  <c r="K311" i="1"/>
  <c r="K329" i="1"/>
  <c r="K62" i="1"/>
  <c r="K68" i="1"/>
  <c r="K74" i="1"/>
  <c r="K80" i="1"/>
  <c r="K86" i="1"/>
  <c r="K92" i="1"/>
  <c r="K98" i="1"/>
  <c r="K107" i="1"/>
  <c r="K131" i="1"/>
  <c r="G133" i="1"/>
  <c r="K143" i="1"/>
  <c r="G145" i="1"/>
  <c r="K155" i="1"/>
  <c r="G157" i="1"/>
  <c r="I159" i="1"/>
  <c r="K167" i="1"/>
  <c r="G169" i="1"/>
  <c r="I171" i="1"/>
  <c r="K179" i="1"/>
  <c r="G181" i="1"/>
  <c r="K191" i="1"/>
  <c r="G193" i="1"/>
  <c r="K203" i="1"/>
  <c r="K207" i="1"/>
  <c r="G242" i="1"/>
  <c r="K267" i="1"/>
  <c r="K266" i="1"/>
  <c r="K285" i="1"/>
  <c r="K284" i="1"/>
  <c r="K303" i="1"/>
  <c r="K302" i="1"/>
  <c r="K321" i="1"/>
  <c r="K320" i="1"/>
  <c r="K339" i="1"/>
  <c r="K338" i="1"/>
  <c r="G351" i="1"/>
  <c r="G350" i="1"/>
  <c r="G349" i="1"/>
  <c r="K414" i="1"/>
  <c r="K413" i="1"/>
  <c r="K200" i="1"/>
  <c r="G201" i="1"/>
  <c r="G202" i="1"/>
  <c r="K279" i="1"/>
  <c r="K278" i="1"/>
  <c r="K297" i="1"/>
  <c r="K296" i="1"/>
  <c r="K315" i="1"/>
  <c r="K314" i="1"/>
  <c r="I100" i="1"/>
  <c r="K99" i="1"/>
  <c r="I109" i="1"/>
  <c r="G106" i="1"/>
  <c r="G107" i="1"/>
  <c r="I112" i="1"/>
  <c r="I115" i="1"/>
  <c r="G112" i="1"/>
  <c r="I118" i="1"/>
  <c r="I121" i="1"/>
  <c r="G118" i="1"/>
  <c r="K124" i="1"/>
  <c r="K132" i="1"/>
  <c r="G132" i="1"/>
  <c r="K136" i="1"/>
  <c r="K144" i="1"/>
  <c r="G144" i="1"/>
  <c r="K148" i="1"/>
  <c r="K156" i="1"/>
  <c r="G156" i="1"/>
  <c r="K160" i="1"/>
  <c r="K168" i="1"/>
  <c r="K172" i="1"/>
  <c r="K180" i="1"/>
  <c r="G180" i="1"/>
  <c r="K184" i="1"/>
  <c r="K192" i="1"/>
  <c r="G192" i="1"/>
  <c r="K196" i="1"/>
  <c r="K204" i="1"/>
  <c r="G204" i="1"/>
  <c r="I208" i="1"/>
  <c r="K212" i="1"/>
  <c r="I214" i="1"/>
  <c r="K218" i="1"/>
  <c r="I220" i="1"/>
  <c r="K224" i="1"/>
  <c r="I226" i="1"/>
  <c r="K230" i="1"/>
  <c r="I232" i="1"/>
  <c r="K236" i="1"/>
  <c r="I238" i="1"/>
  <c r="K242" i="1"/>
  <c r="I244" i="1"/>
  <c r="I243" i="1"/>
  <c r="K248" i="1"/>
  <c r="I252" i="1"/>
  <c r="I251" i="1"/>
  <c r="K378" i="1"/>
  <c r="K377" i="1"/>
  <c r="K374" i="1"/>
  <c r="G405" i="1"/>
  <c r="K247" i="1"/>
  <c r="K256" i="1"/>
  <c r="I258" i="1"/>
  <c r="G345" i="1"/>
  <c r="I349" i="1"/>
  <c r="I355" i="1"/>
  <c r="G386" i="1"/>
  <c r="G387" i="1"/>
  <c r="I388" i="1"/>
  <c r="I416" i="1"/>
  <c r="K420" i="1"/>
  <c r="K419" i="1"/>
  <c r="K423" i="1"/>
  <c r="I428" i="1"/>
  <c r="K432" i="1"/>
  <c r="K431" i="1"/>
  <c r="I971" i="1"/>
  <c r="I970" i="1"/>
  <c r="I968" i="1"/>
  <c r="K258" i="1"/>
  <c r="G259" i="1"/>
  <c r="G261" i="1"/>
  <c r="G263" i="1"/>
  <c r="G265" i="1"/>
  <c r="G267" i="1"/>
  <c r="G269" i="1"/>
  <c r="G271" i="1"/>
  <c r="G273" i="1"/>
  <c r="G275" i="1"/>
  <c r="G277" i="1"/>
  <c r="G279" i="1"/>
  <c r="G281" i="1"/>
  <c r="G283" i="1"/>
  <c r="G285" i="1"/>
  <c r="G287" i="1"/>
  <c r="G289" i="1"/>
  <c r="G291" i="1"/>
  <c r="G293" i="1"/>
  <c r="G295" i="1"/>
  <c r="G297" i="1"/>
  <c r="G299" i="1"/>
  <c r="G301" i="1"/>
  <c r="G303" i="1"/>
  <c r="G305" i="1"/>
  <c r="G307" i="1"/>
  <c r="G309" i="1"/>
  <c r="G311" i="1"/>
  <c r="G313" i="1"/>
  <c r="G315" i="1"/>
  <c r="G317" i="1"/>
  <c r="G319" i="1"/>
  <c r="G321" i="1"/>
  <c r="G323" i="1"/>
  <c r="G325" i="1"/>
  <c r="G327" i="1"/>
  <c r="G329" i="1"/>
  <c r="G331" i="1"/>
  <c r="G333" i="1"/>
  <c r="G335" i="1"/>
  <c r="G337" i="1"/>
  <c r="G339" i="1"/>
  <c r="G341" i="1"/>
  <c r="G343" i="1"/>
  <c r="K372" i="1"/>
  <c r="K371" i="1"/>
  <c r="K373" i="1"/>
  <c r="K387" i="1"/>
  <c r="K388" i="1"/>
  <c r="G392" i="1"/>
  <c r="G393" i="1"/>
  <c r="K408" i="1"/>
  <c r="K407" i="1"/>
  <c r="K409" i="1"/>
  <c r="G413" i="1"/>
  <c r="G411" i="1"/>
  <c r="I419" i="1"/>
  <c r="I418" i="1"/>
  <c r="G425" i="1"/>
  <c r="G423" i="1"/>
  <c r="I431" i="1"/>
  <c r="I430" i="1"/>
  <c r="I443" i="1"/>
  <c r="I442" i="1"/>
  <c r="I439" i="1"/>
  <c r="I461" i="1"/>
  <c r="I460" i="1"/>
  <c r="I457" i="1"/>
  <c r="I479" i="1"/>
  <c r="I478" i="1"/>
  <c r="I475" i="1"/>
  <c r="I497" i="1"/>
  <c r="I496" i="1"/>
  <c r="I493" i="1"/>
  <c r="I515" i="1"/>
  <c r="I514" i="1"/>
  <c r="I511" i="1"/>
  <c r="I533" i="1"/>
  <c r="I532" i="1"/>
  <c r="I529" i="1"/>
  <c r="I551" i="1"/>
  <c r="I550" i="1"/>
  <c r="I547" i="1"/>
  <c r="I569" i="1"/>
  <c r="I568" i="1"/>
  <c r="I565" i="1"/>
  <c r="I587" i="1"/>
  <c r="I586" i="1"/>
  <c r="I583" i="1"/>
  <c r="I605" i="1"/>
  <c r="I601" i="1"/>
  <c r="G730" i="1"/>
  <c r="G729" i="1"/>
  <c r="G728" i="1"/>
  <c r="K250" i="1"/>
  <c r="I260" i="1"/>
  <c r="I264" i="1"/>
  <c r="I266" i="1"/>
  <c r="I270" i="1"/>
  <c r="I272" i="1"/>
  <c r="I276" i="1"/>
  <c r="I278" i="1"/>
  <c r="I282" i="1"/>
  <c r="I284" i="1"/>
  <c r="I288" i="1"/>
  <c r="I290" i="1"/>
  <c r="I294" i="1"/>
  <c r="I296" i="1"/>
  <c r="I300" i="1"/>
  <c r="I302" i="1"/>
  <c r="I306" i="1"/>
  <c r="I308" i="1"/>
  <c r="I312" i="1"/>
  <c r="I314" i="1"/>
  <c r="I318" i="1"/>
  <c r="I320" i="1"/>
  <c r="I324" i="1"/>
  <c r="I326" i="1"/>
  <c r="I330" i="1"/>
  <c r="I332" i="1"/>
  <c r="I336" i="1"/>
  <c r="I338" i="1"/>
  <c r="I342" i="1"/>
  <c r="I344" i="1"/>
  <c r="I345" i="1"/>
  <c r="I348" i="1"/>
  <c r="I354" i="1"/>
  <c r="K359" i="1"/>
  <c r="K364" i="1"/>
  <c r="K365" i="1"/>
  <c r="I389" i="1"/>
  <c r="K401" i="1"/>
  <c r="I415" i="1"/>
  <c r="I427" i="1"/>
  <c r="K625" i="1"/>
  <c r="K627" i="1"/>
  <c r="K621" i="1"/>
  <c r="K622" i="1"/>
  <c r="I652" i="1"/>
  <c r="I651" i="1"/>
  <c r="I649" i="1"/>
  <c r="I689" i="1"/>
  <c r="I687" i="1"/>
  <c r="I707" i="1"/>
  <c r="I705" i="1"/>
  <c r="I247" i="1"/>
  <c r="K255" i="1"/>
  <c r="K264" i="1"/>
  <c r="K268" i="1"/>
  <c r="K270" i="1"/>
  <c r="K274" i="1"/>
  <c r="K276" i="1"/>
  <c r="K280" i="1"/>
  <c r="K282" i="1"/>
  <c r="K286" i="1"/>
  <c r="K288" i="1"/>
  <c r="K292" i="1"/>
  <c r="K294" i="1"/>
  <c r="K298" i="1"/>
  <c r="K300" i="1"/>
  <c r="K304" i="1"/>
  <c r="K306" i="1"/>
  <c r="K310" i="1"/>
  <c r="K312" i="1"/>
  <c r="K316" i="1"/>
  <c r="K318" i="1"/>
  <c r="K322" i="1"/>
  <c r="K324" i="1"/>
  <c r="K328" i="1"/>
  <c r="K330" i="1"/>
  <c r="K334" i="1"/>
  <c r="K336" i="1"/>
  <c r="K340" i="1"/>
  <c r="K342" i="1"/>
  <c r="K349" i="1"/>
  <c r="K350" i="1"/>
  <c r="K356" i="1"/>
  <c r="I365" i="1"/>
  <c r="I401" i="1"/>
  <c r="I413" i="1"/>
  <c r="I412" i="1"/>
  <c r="K421" i="1"/>
  <c r="G419" i="1"/>
  <c r="G417" i="1"/>
  <c r="I425" i="1"/>
  <c r="I424" i="1"/>
  <c r="I437" i="1"/>
  <c r="I436" i="1"/>
  <c r="K617" i="1"/>
  <c r="K613" i="1"/>
  <c r="K618" i="1"/>
  <c r="K647" i="1"/>
  <c r="K646" i="1"/>
  <c r="I246" i="1"/>
  <c r="K259" i="1"/>
  <c r="K265" i="1"/>
  <c r="K271" i="1"/>
  <c r="K277" i="1"/>
  <c r="K283" i="1"/>
  <c r="K289" i="1"/>
  <c r="K295" i="1"/>
  <c r="K301" i="1"/>
  <c r="K307" i="1"/>
  <c r="K313" i="1"/>
  <c r="K319" i="1"/>
  <c r="K325" i="1"/>
  <c r="K331" i="1"/>
  <c r="K337" i="1"/>
  <c r="K343" i="1"/>
  <c r="K362" i="1"/>
  <c r="I367" i="1"/>
  <c r="K375" i="1"/>
  <c r="K376" i="1"/>
  <c r="K370" i="1"/>
  <c r="G380" i="1"/>
  <c r="G381" i="1"/>
  <c r="I392" i="1"/>
  <c r="K396" i="1"/>
  <c r="K395" i="1"/>
  <c r="K397" i="1"/>
  <c r="I403" i="1"/>
  <c r="K411" i="1"/>
  <c r="K410" i="1"/>
  <c r="K406" i="1"/>
  <c r="I409" i="1"/>
  <c r="K418" i="1"/>
  <c r="I421" i="1"/>
  <c r="K430" i="1"/>
  <c r="I433" i="1"/>
  <c r="I455" i="1"/>
  <c r="I454" i="1"/>
  <c r="I451" i="1"/>
  <c r="I473" i="1"/>
  <c r="I472" i="1"/>
  <c r="I469" i="1"/>
  <c r="I491" i="1"/>
  <c r="I490" i="1"/>
  <c r="I487" i="1"/>
  <c r="I509" i="1"/>
  <c r="I508" i="1"/>
  <c r="I505" i="1"/>
  <c r="I527" i="1"/>
  <c r="I526" i="1"/>
  <c r="I523" i="1"/>
  <c r="I545" i="1"/>
  <c r="I544" i="1"/>
  <c r="I541" i="1"/>
  <c r="I563" i="1"/>
  <c r="I562" i="1"/>
  <c r="I559" i="1"/>
  <c r="I581" i="1"/>
  <c r="I580" i="1"/>
  <c r="I577" i="1"/>
  <c r="I599" i="1"/>
  <c r="I598" i="1"/>
  <c r="I595" i="1"/>
  <c r="K643" i="1"/>
  <c r="K640" i="1"/>
  <c r="G607" i="1"/>
  <c r="G618" i="1"/>
  <c r="K642" i="1"/>
  <c r="K648" i="1"/>
  <c r="I684" i="1"/>
  <c r="I702" i="1"/>
  <c r="I720" i="1"/>
  <c r="K728" i="1"/>
  <c r="K726" i="1"/>
  <c r="K725" i="1"/>
  <c r="K724" i="1"/>
  <c r="K723" i="1"/>
  <c r="K721" i="1"/>
  <c r="K801" i="1"/>
  <c r="K797" i="1"/>
  <c r="K798" i="1"/>
  <c r="K348" i="1"/>
  <c r="I350" i="1"/>
  <c r="I351" i="1"/>
  <c r="I356" i="1"/>
  <c r="I357" i="1"/>
  <c r="I362" i="1"/>
  <c r="I363" i="1"/>
  <c r="I361" i="1"/>
  <c r="K369" i="1"/>
  <c r="G370" i="1"/>
  <c r="G371" i="1"/>
  <c r="I374" i="1"/>
  <c r="I375" i="1"/>
  <c r="I373" i="1"/>
  <c r="K381" i="1"/>
  <c r="G382" i="1"/>
  <c r="G383" i="1"/>
  <c r="I386" i="1"/>
  <c r="I387" i="1"/>
  <c r="I385" i="1"/>
  <c r="K393" i="1"/>
  <c r="G394" i="1"/>
  <c r="G395" i="1"/>
  <c r="I398" i="1"/>
  <c r="I399" i="1"/>
  <c r="I397" i="1"/>
  <c r="K405" i="1"/>
  <c r="G406" i="1"/>
  <c r="G407" i="1"/>
  <c r="I410" i="1"/>
  <c r="I411" i="1"/>
  <c r="I417" i="1"/>
  <c r="I423" i="1"/>
  <c r="I429" i="1"/>
  <c r="I435" i="1"/>
  <c r="I441" i="1"/>
  <c r="I447" i="1"/>
  <c r="I453" i="1"/>
  <c r="I459" i="1"/>
  <c r="I465" i="1"/>
  <c r="I471" i="1"/>
  <c r="I477" i="1"/>
  <c r="I483" i="1"/>
  <c r="I489" i="1"/>
  <c r="I495" i="1"/>
  <c r="I501" i="1"/>
  <c r="I507" i="1"/>
  <c r="I513" i="1"/>
  <c r="I519" i="1"/>
  <c r="I525" i="1"/>
  <c r="I531" i="1"/>
  <c r="I537" i="1"/>
  <c r="I543" i="1"/>
  <c r="I549" i="1"/>
  <c r="I555" i="1"/>
  <c r="I561" i="1"/>
  <c r="I567" i="1"/>
  <c r="I573" i="1"/>
  <c r="I579" i="1"/>
  <c r="I585" i="1"/>
  <c r="I591" i="1"/>
  <c r="I597" i="1"/>
  <c r="I603" i="1"/>
  <c r="G606" i="1"/>
  <c r="G605" i="1"/>
  <c r="K633" i="1"/>
  <c r="K641" i="1"/>
  <c r="I650" i="1"/>
  <c r="G663" i="1"/>
  <c r="I683" i="1"/>
  <c r="I681" i="1"/>
  <c r="I701" i="1"/>
  <c r="I699" i="1"/>
  <c r="I719" i="1"/>
  <c r="I717" i="1"/>
  <c r="I434" i="1"/>
  <c r="I440" i="1"/>
  <c r="I446" i="1"/>
  <c r="I452" i="1"/>
  <c r="I458" i="1"/>
  <c r="I464" i="1"/>
  <c r="I470" i="1"/>
  <c r="I476" i="1"/>
  <c r="I482" i="1"/>
  <c r="I488" i="1"/>
  <c r="I494" i="1"/>
  <c r="I500" i="1"/>
  <c r="I506" i="1"/>
  <c r="I512" i="1"/>
  <c r="I518" i="1"/>
  <c r="I524" i="1"/>
  <c r="I530" i="1"/>
  <c r="I536" i="1"/>
  <c r="I542" i="1"/>
  <c r="I548" i="1"/>
  <c r="I554" i="1"/>
  <c r="I560" i="1"/>
  <c r="I566" i="1"/>
  <c r="I572" i="1"/>
  <c r="I578" i="1"/>
  <c r="I584" i="1"/>
  <c r="I590" i="1"/>
  <c r="I596" i="1"/>
  <c r="I602" i="1"/>
  <c r="G617" i="1"/>
  <c r="K638" i="1"/>
  <c r="K645" i="1"/>
  <c r="K764" i="1"/>
  <c r="K761" i="1"/>
  <c r="K354" i="1"/>
  <c r="K360" i="1"/>
  <c r="K363" i="1"/>
  <c r="K367" i="1"/>
  <c r="K379" i="1"/>
  <c r="K391" i="1"/>
  <c r="K403" i="1"/>
  <c r="G412" i="1"/>
  <c r="G418" i="1"/>
  <c r="G424" i="1"/>
  <c r="G430" i="1"/>
  <c r="G429" i="1"/>
  <c r="G436" i="1"/>
  <c r="G435" i="1"/>
  <c r="K437" i="1"/>
  <c r="G442" i="1"/>
  <c r="G441" i="1"/>
  <c r="K443" i="1"/>
  <c r="G448" i="1"/>
  <c r="G447" i="1"/>
  <c r="K449" i="1"/>
  <c r="G454" i="1"/>
  <c r="G453" i="1"/>
  <c r="K455" i="1"/>
  <c r="G460" i="1"/>
  <c r="G459" i="1"/>
  <c r="K461" i="1"/>
  <c r="G466" i="1"/>
  <c r="G465" i="1"/>
  <c r="K467" i="1"/>
  <c r="G472" i="1"/>
  <c r="G471" i="1"/>
  <c r="K473" i="1"/>
  <c r="G478" i="1"/>
  <c r="G477" i="1"/>
  <c r="K479" i="1"/>
  <c r="G484" i="1"/>
  <c r="G483" i="1"/>
  <c r="K485" i="1"/>
  <c r="G490" i="1"/>
  <c r="G489" i="1"/>
  <c r="K491" i="1"/>
  <c r="G496" i="1"/>
  <c r="G495" i="1"/>
  <c r="K497" i="1"/>
  <c r="G502" i="1"/>
  <c r="G501" i="1"/>
  <c r="K503" i="1"/>
  <c r="G508" i="1"/>
  <c r="G507" i="1"/>
  <c r="K509" i="1"/>
  <c r="G514" i="1"/>
  <c r="G513" i="1"/>
  <c r="K515" i="1"/>
  <c r="G520" i="1"/>
  <c r="G519" i="1"/>
  <c r="K521" i="1"/>
  <c r="G526" i="1"/>
  <c r="G525" i="1"/>
  <c r="K527" i="1"/>
  <c r="G532" i="1"/>
  <c r="G531" i="1"/>
  <c r="K533" i="1"/>
  <c r="G538" i="1"/>
  <c r="G537" i="1"/>
  <c r="K539" i="1"/>
  <c r="G544" i="1"/>
  <c r="G543" i="1"/>
  <c r="K545" i="1"/>
  <c r="G550" i="1"/>
  <c r="G549" i="1"/>
  <c r="K551" i="1"/>
  <c r="G556" i="1"/>
  <c r="G555" i="1"/>
  <c r="K557" i="1"/>
  <c r="G562" i="1"/>
  <c r="G561" i="1"/>
  <c r="K563" i="1"/>
  <c r="G568" i="1"/>
  <c r="G567" i="1"/>
  <c r="K569" i="1"/>
  <c r="G574" i="1"/>
  <c r="G573" i="1"/>
  <c r="K575" i="1"/>
  <c r="G580" i="1"/>
  <c r="G579" i="1"/>
  <c r="K581" i="1"/>
  <c r="G586" i="1"/>
  <c r="G585" i="1"/>
  <c r="K587" i="1"/>
  <c r="G592" i="1"/>
  <c r="G591" i="1"/>
  <c r="K593" i="1"/>
  <c r="G598" i="1"/>
  <c r="G597" i="1"/>
  <c r="K605" i="1"/>
  <c r="K599" i="1"/>
  <c r="G616" i="1"/>
  <c r="K637" i="1"/>
  <c r="I653" i="1"/>
  <c r="I675" i="1"/>
  <c r="I677" i="1"/>
  <c r="I673" i="1"/>
  <c r="I695" i="1"/>
  <c r="I693" i="1"/>
  <c r="I713" i="1"/>
  <c r="I711" i="1"/>
  <c r="K602" i="1"/>
  <c r="K608" i="1"/>
  <c r="G615" i="1"/>
  <c r="G630" i="1"/>
  <c r="G631" i="1"/>
  <c r="I664" i="1"/>
  <c r="I663" i="1"/>
  <c r="I665" i="1"/>
  <c r="I666" i="1"/>
  <c r="I674" i="1"/>
  <c r="I682" i="1"/>
  <c r="I688" i="1"/>
  <c r="I694" i="1"/>
  <c r="I700" i="1"/>
  <c r="I706" i="1"/>
  <c r="I712" i="1"/>
  <c r="K727" i="1"/>
  <c r="K745" i="1"/>
  <c r="K754" i="1"/>
  <c r="K755" i="1"/>
  <c r="K763" i="1"/>
  <c r="K762" i="1"/>
  <c r="K769" i="1"/>
  <c r="K778" i="1"/>
  <c r="K779" i="1"/>
  <c r="K795" i="1"/>
  <c r="K611" i="1"/>
  <c r="I616" i="1"/>
  <c r="I615" i="1"/>
  <c r="G627" i="1"/>
  <c r="G642" i="1"/>
  <c r="G643" i="1"/>
  <c r="I660" i="1"/>
  <c r="I661" i="1"/>
  <c r="K677" i="1"/>
  <c r="K676" i="1"/>
  <c r="K799" i="1"/>
  <c r="K813" i="1"/>
  <c r="K809" i="1"/>
  <c r="K810" i="1"/>
  <c r="G855" i="1"/>
  <c r="K416" i="1"/>
  <c r="K422" i="1"/>
  <c r="K428" i="1"/>
  <c r="K434" i="1"/>
  <c r="K440" i="1"/>
  <c r="K446" i="1"/>
  <c r="K452" i="1"/>
  <c r="K458" i="1"/>
  <c r="K464" i="1"/>
  <c r="K470" i="1"/>
  <c r="K476" i="1"/>
  <c r="K482" i="1"/>
  <c r="K488" i="1"/>
  <c r="K494" i="1"/>
  <c r="K500" i="1"/>
  <c r="K506" i="1"/>
  <c r="K512" i="1"/>
  <c r="K518" i="1"/>
  <c r="K524" i="1"/>
  <c r="K530" i="1"/>
  <c r="K536" i="1"/>
  <c r="K542" i="1"/>
  <c r="K548" i="1"/>
  <c r="K554" i="1"/>
  <c r="K560" i="1"/>
  <c r="K566" i="1"/>
  <c r="K572" i="1"/>
  <c r="K578" i="1"/>
  <c r="K584" i="1"/>
  <c r="K590" i="1"/>
  <c r="K596" i="1"/>
  <c r="K603" i="1"/>
  <c r="K612" i="1"/>
  <c r="K614" i="1"/>
  <c r="I612" i="1"/>
  <c r="I613" i="1"/>
  <c r="K623" i="1"/>
  <c r="I617" i="1"/>
  <c r="I628" i="1"/>
  <c r="I627" i="1"/>
  <c r="G639" i="1"/>
  <c r="G651" i="1"/>
  <c r="G665" i="1"/>
  <c r="K669" i="1"/>
  <c r="K670" i="1"/>
  <c r="G829" i="1"/>
  <c r="G827" i="1"/>
  <c r="K930" i="1"/>
  <c r="K929" i="1"/>
  <c r="K928" i="1"/>
  <c r="K924" i="1"/>
  <c r="K923" i="1"/>
  <c r="I604" i="1"/>
  <c r="I611" i="1"/>
  <c r="K624" i="1"/>
  <c r="K626" i="1"/>
  <c r="I620" i="1"/>
  <c r="I621" i="1"/>
  <c r="I626" i="1"/>
  <c r="K635" i="1"/>
  <c r="G634" i="1"/>
  <c r="G635" i="1"/>
  <c r="I640" i="1"/>
  <c r="I639" i="1"/>
  <c r="G649" i="1"/>
  <c r="K661" i="1"/>
  <c r="K655" i="1"/>
  <c r="K657" i="1"/>
  <c r="K658" i="1"/>
  <c r="K673" i="1"/>
  <c r="I680" i="1"/>
  <c r="I686" i="1"/>
  <c r="I692" i="1"/>
  <c r="I698" i="1"/>
  <c r="I704" i="1"/>
  <c r="I710" i="1"/>
  <c r="I716" i="1"/>
  <c r="K742" i="1"/>
  <c r="K739" i="1"/>
  <c r="K738" i="1"/>
  <c r="K741" i="1"/>
  <c r="K743" i="1"/>
  <c r="K751" i="1"/>
  <c r="K750" i="1"/>
  <c r="K757" i="1"/>
  <c r="K766" i="1"/>
  <c r="K767" i="1"/>
  <c r="K774" i="1"/>
  <c r="K775" i="1"/>
  <c r="K789" i="1"/>
  <c r="K785" i="1"/>
  <c r="K786" i="1"/>
  <c r="G923" i="1"/>
  <c r="G921" i="1"/>
  <c r="I610" i="1"/>
  <c r="K620" i="1"/>
  <c r="I622" i="1"/>
  <c r="K632" i="1"/>
  <c r="I634" i="1"/>
  <c r="K644" i="1"/>
  <c r="I646" i="1"/>
  <c r="K656" i="1"/>
  <c r="I658" i="1"/>
  <c r="K668" i="1"/>
  <c r="I670" i="1"/>
  <c r="K722" i="1"/>
  <c r="K740" i="1"/>
  <c r="K735" i="1"/>
  <c r="K744" i="1"/>
  <c r="K756" i="1"/>
  <c r="K768" i="1"/>
  <c r="K783" i="1"/>
  <c r="G781" i="1"/>
  <c r="I784" i="1"/>
  <c r="K788" i="1"/>
  <c r="K794" i="1"/>
  <c r="G793" i="1"/>
  <c r="I796" i="1"/>
  <c r="K800" i="1"/>
  <c r="K806" i="1"/>
  <c r="G805" i="1"/>
  <c r="I808" i="1"/>
  <c r="K812" i="1"/>
  <c r="G817" i="1"/>
  <c r="I820" i="1"/>
  <c r="I899" i="1"/>
  <c r="I898" i="1"/>
  <c r="I896" i="1"/>
  <c r="G934" i="1"/>
  <c r="K942" i="1"/>
  <c r="K941" i="1"/>
  <c r="K940" i="1"/>
  <c r="I949" i="1"/>
  <c r="I948" i="1"/>
  <c r="I983" i="1"/>
  <c r="I982" i="1"/>
  <c r="I980" i="1"/>
  <c r="G660" i="1"/>
  <c r="G672" i="1"/>
  <c r="K681" i="1"/>
  <c r="K687" i="1"/>
  <c r="K682" i="1"/>
  <c r="K683" i="1"/>
  <c r="K693" i="1"/>
  <c r="K688" i="1"/>
  <c r="K689" i="1"/>
  <c r="K699" i="1"/>
  <c r="K694" i="1"/>
  <c r="K695" i="1"/>
  <c r="K705" i="1"/>
  <c r="K700" i="1"/>
  <c r="K701" i="1"/>
  <c r="K711" i="1"/>
  <c r="K706" i="1"/>
  <c r="K707" i="1"/>
  <c r="K717" i="1"/>
  <c r="K712" i="1"/>
  <c r="K713" i="1"/>
  <c r="G724" i="1"/>
  <c r="G723" i="1"/>
  <c r="I725" i="1"/>
  <c r="I732" i="1"/>
  <c r="I733" i="1"/>
  <c r="I739" i="1"/>
  <c r="I740" i="1"/>
  <c r="K748" i="1"/>
  <c r="I751" i="1"/>
  <c r="I752" i="1"/>
  <c r="K760" i="1"/>
  <c r="I763" i="1"/>
  <c r="I764" i="1"/>
  <c r="K772" i="1"/>
  <c r="K782" i="1"/>
  <c r="G780" i="1"/>
  <c r="G779" i="1"/>
  <c r="K791" i="1"/>
  <c r="K793" i="1"/>
  <c r="K792" i="1"/>
  <c r="G792" i="1"/>
  <c r="G791" i="1"/>
  <c r="K803" i="1"/>
  <c r="K805" i="1"/>
  <c r="K804" i="1"/>
  <c r="G804" i="1"/>
  <c r="G803" i="1"/>
  <c r="G816" i="1"/>
  <c r="G815" i="1"/>
  <c r="G828" i="1"/>
  <c r="G826" i="1"/>
  <c r="G846" i="1"/>
  <c r="G933" i="1"/>
  <c r="K935" i="1"/>
  <c r="K936" i="1"/>
  <c r="G942" i="1"/>
  <c r="I979" i="1"/>
  <c r="I723" i="1"/>
  <c r="K730" i="1"/>
  <c r="K731" i="1"/>
  <c r="K746" i="1"/>
  <c r="K758" i="1"/>
  <c r="K770" i="1"/>
  <c r="I775" i="1"/>
  <c r="I773" i="1"/>
  <c r="K781" i="1"/>
  <c r="K780" i="1"/>
  <c r="I834" i="1"/>
  <c r="I833" i="1"/>
  <c r="I843" i="1"/>
  <c r="I842" i="1"/>
  <c r="I853" i="1"/>
  <c r="I852" i="1"/>
  <c r="I851" i="1"/>
  <c r="G862" i="1"/>
  <c r="K870" i="1"/>
  <c r="K869" i="1"/>
  <c r="K868" i="1"/>
  <c r="I877" i="1"/>
  <c r="I876" i="1"/>
  <c r="I911" i="1"/>
  <c r="I910" i="1"/>
  <c r="I908" i="1"/>
  <c r="K1000" i="1"/>
  <c r="K996" i="1"/>
  <c r="K995" i="1"/>
  <c r="K674" i="1"/>
  <c r="I676" i="1"/>
  <c r="G736" i="1"/>
  <c r="G735" i="1"/>
  <c r="I786" i="1"/>
  <c r="I785" i="1"/>
  <c r="I798" i="1"/>
  <c r="I797" i="1"/>
  <c r="I810" i="1"/>
  <c r="I809" i="1"/>
  <c r="I822" i="1"/>
  <c r="I821" i="1"/>
  <c r="I830" i="1"/>
  <c r="I831" i="1"/>
  <c r="I839" i="1"/>
  <c r="I840" i="1"/>
  <c r="K856" i="1"/>
  <c r="K855" i="1"/>
  <c r="G861" i="1"/>
  <c r="K863" i="1"/>
  <c r="K864" i="1"/>
  <c r="I907" i="1"/>
  <c r="K931" i="1"/>
  <c r="G995" i="1"/>
  <c r="G993" i="1"/>
  <c r="K835" i="1"/>
  <c r="K838" i="1"/>
  <c r="I841" i="1"/>
  <c r="I838" i="1"/>
  <c r="G845" i="1"/>
  <c r="G844" i="1"/>
  <c r="K853" i="1"/>
  <c r="K852" i="1"/>
  <c r="K854" i="1"/>
  <c r="K849" i="1"/>
  <c r="G854" i="1"/>
  <c r="I859" i="1"/>
  <c r="I887" i="1"/>
  <c r="I886" i="1"/>
  <c r="I884" i="1"/>
  <c r="I895" i="1"/>
  <c r="G910" i="1"/>
  <c r="K918" i="1"/>
  <c r="K917" i="1"/>
  <c r="G930" i="1"/>
  <c r="I959" i="1"/>
  <c r="I958" i="1"/>
  <c r="I956" i="1"/>
  <c r="I967" i="1"/>
  <c r="G982" i="1"/>
  <c r="K990" i="1"/>
  <c r="K989" i="1"/>
  <c r="G726" i="1"/>
  <c r="K736" i="1"/>
  <c r="G738" i="1"/>
  <c r="G744" i="1"/>
  <c r="G743" i="1"/>
  <c r="G750" i="1"/>
  <c r="G749" i="1"/>
  <c r="G756" i="1"/>
  <c r="G755" i="1"/>
  <c r="G762" i="1"/>
  <c r="G761" i="1"/>
  <c r="G768" i="1"/>
  <c r="G767" i="1"/>
  <c r="G774" i="1"/>
  <c r="G773" i="1"/>
  <c r="I780" i="1"/>
  <c r="I779" i="1"/>
  <c r="I792" i="1"/>
  <c r="I791" i="1"/>
  <c r="I804" i="1"/>
  <c r="I803" i="1"/>
  <c r="I816" i="1"/>
  <c r="I815" i="1"/>
  <c r="K816" i="1"/>
  <c r="K817" i="1"/>
  <c r="I828" i="1"/>
  <c r="I827" i="1"/>
  <c r="K828" i="1"/>
  <c r="K829" i="1"/>
  <c r="K843" i="1"/>
  <c r="G843" i="1"/>
  <c r="K846" i="1"/>
  <c r="K848" i="1"/>
  <c r="I875" i="1"/>
  <c r="I874" i="1"/>
  <c r="I872" i="1"/>
  <c r="I883" i="1"/>
  <c r="G898" i="1"/>
  <c r="K906" i="1"/>
  <c r="K905" i="1"/>
  <c r="G909" i="1"/>
  <c r="K911" i="1"/>
  <c r="K912" i="1"/>
  <c r="G918" i="1"/>
  <c r="I947" i="1"/>
  <c r="I946" i="1"/>
  <c r="I944" i="1"/>
  <c r="I955" i="1"/>
  <c r="G970" i="1"/>
  <c r="K978" i="1"/>
  <c r="K977" i="1"/>
  <c r="G981" i="1"/>
  <c r="K983" i="1"/>
  <c r="K984" i="1"/>
  <c r="G990" i="1"/>
  <c r="I718" i="1"/>
  <c r="I738" i="1"/>
  <c r="I742" i="1"/>
  <c r="I744" i="1"/>
  <c r="I748" i="1"/>
  <c r="I750" i="1"/>
  <c r="I754" i="1"/>
  <c r="I756" i="1"/>
  <c r="I760" i="1"/>
  <c r="I762" i="1"/>
  <c r="I766" i="1"/>
  <c r="I768" i="1"/>
  <c r="I772" i="1"/>
  <c r="I774" i="1"/>
  <c r="I777" i="1"/>
  <c r="K784" i="1"/>
  <c r="G785" i="1"/>
  <c r="K796" i="1"/>
  <c r="G797" i="1"/>
  <c r="K808" i="1"/>
  <c r="G809" i="1"/>
  <c r="K820" i="1"/>
  <c r="G821" i="1"/>
  <c r="K832" i="1"/>
  <c r="G833" i="1"/>
  <c r="K851" i="1"/>
  <c r="I855" i="1"/>
  <c r="I854" i="1"/>
  <c r="I862" i="1"/>
  <c r="I860" i="1"/>
  <c r="G886" i="1"/>
  <c r="K894" i="1"/>
  <c r="K893" i="1"/>
  <c r="I935" i="1"/>
  <c r="I934" i="1"/>
  <c r="I932" i="1"/>
  <c r="G958" i="1"/>
  <c r="K966" i="1"/>
  <c r="K965" i="1"/>
  <c r="K818" i="1"/>
  <c r="K819" i="1"/>
  <c r="K841" i="1"/>
  <c r="K840" i="1"/>
  <c r="K836" i="1"/>
  <c r="K850" i="1"/>
  <c r="G874" i="1"/>
  <c r="K882" i="1"/>
  <c r="K881" i="1"/>
  <c r="I923" i="1"/>
  <c r="I922" i="1"/>
  <c r="I920" i="1"/>
  <c r="G946" i="1"/>
  <c r="K954" i="1"/>
  <c r="K953" i="1"/>
  <c r="I995" i="1"/>
  <c r="I994" i="1"/>
  <c r="I992" i="1"/>
  <c r="I837" i="1"/>
  <c r="K847" i="1"/>
  <c r="I849" i="1"/>
  <c r="K859" i="1"/>
  <c r="K865" i="1"/>
  <c r="G869" i="1"/>
  <c r="G868" i="1"/>
  <c r="I873" i="1"/>
  <c r="G881" i="1"/>
  <c r="G880" i="1"/>
  <c r="I885" i="1"/>
  <c r="K891" i="1"/>
  <c r="G893" i="1"/>
  <c r="G892" i="1"/>
  <c r="I897" i="1"/>
  <c r="K903" i="1"/>
  <c r="G905" i="1"/>
  <c r="G904" i="1"/>
  <c r="I909" i="1"/>
  <c r="K915" i="1"/>
  <c r="G917" i="1"/>
  <c r="G916" i="1"/>
  <c r="I921" i="1"/>
  <c r="K927" i="1"/>
  <c r="G929" i="1"/>
  <c r="G928" i="1"/>
  <c r="I933" i="1"/>
  <c r="K939" i="1"/>
  <c r="G941" i="1"/>
  <c r="G940" i="1"/>
  <c r="I945" i="1"/>
  <c r="G953" i="1"/>
  <c r="G952" i="1"/>
  <c r="I957" i="1"/>
  <c r="G965" i="1"/>
  <c r="G964" i="1"/>
  <c r="I969" i="1"/>
  <c r="G977" i="1"/>
  <c r="G976" i="1"/>
  <c r="I981" i="1"/>
  <c r="K987" i="1"/>
  <c r="G989" i="1"/>
  <c r="G988" i="1"/>
  <c r="I993" i="1"/>
  <c r="K999" i="1"/>
  <c r="G1000" i="1"/>
  <c r="K866" i="1"/>
  <c r="K867" i="1"/>
  <c r="K877" i="1"/>
  <c r="K878" i="1"/>
  <c r="K879" i="1"/>
  <c r="K889" i="1"/>
  <c r="K890" i="1"/>
  <c r="K901" i="1"/>
  <c r="K902" i="1"/>
  <c r="K913" i="1"/>
  <c r="K914" i="1"/>
  <c r="K925" i="1"/>
  <c r="K926" i="1"/>
  <c r="K937" i="1"/>
  <c r="K938" i="1"/>
  <c r="K949" i="1"/>
  <c r="K950" i="1"/>
  <c r="K951" i="1"/>
  <c r="K961" i="1"/>
  <c r="K962" i="1"/>
  <c r="K963" i="1"/>
  <c r="K973" i="1"/>
  <c r="K974" i="1"/>
  <c r="K975" i="1"/>
  <c r="K985" i="1"/>
  <c r="K986" i="1"/>
  <c r="K997" i="1"/>
  <c r="K998" i="1"/>
  <c r="G837" i="1"/>
  <c r="G838" i="1"/>
  <c r="G849" i="1"/>
  <c r="G850" i="1"/>
  <c r="I869" i="1"/>
  <c r="I868" i="1"/>
  <c r="I881" i="1"/>
  <c r="I880" i="1"/>
  <c r="I893" i="1"/>
  <c r="I892" i="1"/>
  <c r="I905" i="1"/>
  <c r="I904" i="1"/>
  <c r="I917" i="1"/>
  <c r="I916" i="1"/>
  <c r="I929" i="1"/>
  <c r="I928" i="1"/>
  <c r="I941" i="1"/>
  <c r="I940" i="1"/>
  <c r="I953" i="1"/>
  <c r="I952" i="1"/>
  <c r="I965" i="1"/>
  <c r="I964" i="1"/>
  <c r="I977" i="1"/>
  <c r="I976" i="1"/>
  <c r="I989" i="1"/>
  <c r="I988" i="1"/>
  <c r="I1000" i="1"/>
  <c r="I39" i="9" l="1"/>
  <c r="H39" i="9"/>
  <c r="F40" i="9"/>
  <c r="H38" i="9"/>
  <c r="I38" i="9"/>
  <c r="I39" i="8"/>
  <c r="H39" i="8"/>
  <c r="F40" i="8"/>
  <c r="I38" i="8"/>
  <c r="H38" i="8"/>
  <c r="H39" i="7"/>
  <c r="F40" i="7"/>
  <c r="I39" i="7"/>
  <c r="H40" i="9" l="1"/>
  <c r="I40" i="9"/>
  <c r="F41" i="9"/>
  <c r="I40" i="8"/>
  <c r="H40" i="8"/>
  <c r="F41" i="8"/>
  <c r="F41" i="7"/>
  <c r="I40" i="7"/>
  <c r="H40" i="7"/>
  <c r="I41" i="9" l="1"/>
  <c r="H41" i="9"/>
  <c r="F42" i="9"/>
  <c r="I41" i="8"/>
  <c r="H41" i="8"/>
  <c r="F42" i="8"/>
  <c r="H41" i="7"/>
  <c r="F42" i="7"/>
  <c r="I41" i="7"/>
  <c r="H42" i="9" l="1"/>
  <c r="F43" i="9"/>
  <c r="I42" i="9"/>
  <c r="I42" i="8"/>
  <c r="H42" i="8"/>
  <c r="F43" i="8"/>
  <c r="F43" i="7"/>
  <c r="I42" i="7"/>
  <c r="H42" i="7"/>
  <c r="I43" i="9" l="1"/>
  <c r="H43" i="9"/>
  <c r="F44" i="9"/>
  <c r="F44" i="8"/>
  <c r="I43" i="8"/>
  <c r="H43" i="8"/>
  <c r="Q43" i="8"/>
  <c r="H43" i="7"/>
  <c r="I43" i="7"/>
  <c r="F44" i="7"/>
  <c r="I44" i="9" l="1"/>
  <c r="H44" i="9"/>
  <c r="F45" i="9"/>
  <c r="H44" i="8"/>
  <c r="F45" i="8"/>
  <c r="I44" i="8"/>
  <c r="I44" i="7"/>
  <c r="H44" i="7"/>
  <c r="F45" i="7"/>
  <c r="I45" i="9" l="1"/>
  <c r="H45" i="9"/>
  <c r="F46" i="9"/>
  <c r="I45" i="8"/>
  <c r="H45" i="8"/>
  <c r="F46" i="8"/>
  <c r="I45" i="7"/>
  <c r="H45" i="7"/>
  <c r="F46" i="7"/>
  <c r="I46" i="9" l="1"/>
  <c r="H46" i="9"/>
  <c r="F47" i="9"/>
  <c r="I46" i="8"/>
  <c r="H46" i="8"/>
  <c r="F47" i="8"/>
  <c r="R45" i="8"/>
  <c r="I46" i="7"/>
  <c r="F47" i="7"/>
  <c r="H46" i="7"/>
  <c r="R45" i="9" l="1"/>
  <c r="I47" i="9"/>
  <c r="F48" i="9"/>
  <c r="H47" i="9"/>
  <c r="J46" i="9"/>
  <c r="I47" i="8"/>
  <c r="F48" i="8"/>
  <c r="H47" i="8"/>
  <c r="J46" i="8"/>
  <c r="J46" i="7"/>
  <c r="R45" i="7"/>
  <c r="H47" i="7"/>
  <c r="I47" i="7"/>
  <c r="F48" i="7"/>
  <c r="R46" i="9" l="1"/>
  <c r="S46" i="9" s="1"/>
  <c r="T46" i="9" s="1"/>
  <c r="I48" i="9"/>
  <c r="H48" i="9"/>
  <c r="F49" i="9"/>
  <c r="J47" i="9"/>
  <c r="J47" i="8"/>
  <c r="I48" i="8"/>
  <c r="F49" i="8"/>
  <c r="H48" i="8"/>
  <c r="R46" i="8"/>
  <c r="R46" i="7"/>
  <c r="S46" i="7" s="1"/>
  <c r="T46" i="7" s="1"/>
  <c r="H48" i="7"/>
  <c r="I48" i="7"/>
  <c r="F49" i="7"/>
  <c r="J47" i="7"/>
  <c r="I49" i="9" l="1"/>
  <c r="F50" i="9"/>
  <c r="H49" i="9"/>
  <c r="J48" i="9"/>
  <c r="I49" i="8"/>
  <c r="J49" i="8" s="1"/>
  <c r="H49" i="8"/>
  <c r="F50" i="8"/>
  <c r="S46" i="8"/>
  <c r="T46" i="8" s="1"/>
  <c r="J48" i="8"/>
  <c r="R47" i="8"/>
  <c r="J48" i="7"/>
  <c r="R47" i="7"/>
  <c r="I49" i="7"/>
  <c r="F50" i="7"/>
  <c r="H49" i="7"/>
  <c r="R47" i="9" l="1"/>
  <c r="I50" i="9"/>
  <c r="F51" i="9"/>
  <c r="H50" i="9"/>
  <c r="J49" i="9"/>
  <c r="S47" i="8"/>
  <c r="T47" i="8" s="1"/>
  <c r="I50" i="8"/>
  <c r="J50" i="8" s="1"/>
  <c r="F51" i="8"/>
  <c r="H50" i="8"/>
  <c r="R48" i="8"/>
  <c r="R48" i="7"/>
  <c r="J49" i="7"/>
  <c r="H50" i="7"/>
  <c r="I50" i="7"/>
  <c r="J50" i="7" s="1"/>
  <c r="F51" i="7"/>
  <c r="S47" i="7"/>
  <c r="T47" i="7" s="1"/>
  <c r="S47" i="9" l="1"/>
  <c r="T47" i="9" s="1"/>
  <c r="I51" i="9"/>
  <c r="H51" i="9"/>
  <c r="F52" i="9"/>
  <c r="R48" i="9"/>
  <c r="R49" i="9" s="1"/>
  <c r="J50" i="9"/>
  <c r="I51" i="8"/>
  <c r="F52" i="8"/>
  <c r="H51" i="8"/>
  <c r="R49" i="8"/>
  <c r="S49" i="8" s="1"/>
  <c r="S48" i="8"/>
  <c r="T48" i="8" s="1"/>
  <c r="T49" i="8" s="1"/>
  <c r="S48" i="7"/>
  <c r="T48" i="7" s="1"/>
  <c r="H51" i="7"/>
  <c r="I51" i="7"/>
  <c r="F52" i="7"/>
  <c r="R49" i="7"/>
  <c r="R50" i="8" l="1"/>
  <c r="J51" i="9"/>
  <c r="S48" i="9"/>
  <c r="T48" i="9" s="1"/>
  <c r="S49" i="9"/>
  <c r="T49" i="9" s="1"/>
  <c r="I52" i="9"/>
  <c r="F53" i="9"/>
  <c r="H52" i="9"/>
  <c r="I52" i="8"/>
  <c r="H52" i="8"/>
  <c r="F53" i="8"/>
  <c r="S50" i="8"/>
  <c r="T50" i="8" s="1"/>
  <c r="J51" i="8"/>
  <c r="I52" i="7"/>
  <c r="F53" i="7"/>
  <c r="H52" i="7"/>
  <c r="J51" i="7"/>
  <c r="R50" i="7"/>
  <c r="S49" i="7"/>
  <c r="T49" i="7" s="1"/>
  <c r="R51" i="7" l="1"/>
  <c r="S51" i="7" s="1"/>
  <c r="J52" i="9"/>
  <c r="I53" i="9"/>
  <c r="F54" i="9"/>
  <c r="H53" i="9"/>
  <c r="R50" i="9"/>
  <c r="I53" i="8"/>
  <c r="F54" i="8"/>
  <c r="H53" i="8"/>
  <c r="J52" i="8"/>
  <c r="S50" i="7"/>
  <c r="T50" i="7" s="1"/>
  <c r="T51" i="7" s="1"/>
  <c r="H53" i="7"/>
  <c r="I53" i="7"/>
  <c r="F54" i="7"/>
  <c r="J52" i="7"/>
  <c r="S50" i="9" l="1"/>
  <c r="T50" i="9" s="1"/>
  <c r="J53" i="9"/>
  <c r="R51" i="9"/>
  <c r="R52" i="9" s="1"/>
  <c r="I54" i="9"/>
  <c r="H54" i="9"/>
  <c r="F55" i="9"/>
  <c r="I54" i="8"/>
  <c r="F55" i="8"/>
  <c r="H54" i="8"/>
  <c r="J53" i="8"/>
  <c r="R51" i="8"/>
  <c r="H54" i="7"/>
  <c r="I54" i="7"/>
  <c r="F55" i="7"/>
  <c r="J53" i="7"/>
  <c r="R52" i="8" l="1"/>
  <c r="S52" i="8" s="1"/>
  <c r="J54" i="9"/>
  <c r="S51" i="9"/>
  <c r="T51" i="9" s="1"/>
  <c r="T52" i="9" s="1"/>
  <c r="I55" i="9"/>
  <c r="F56" i="9"/>
  <c r="H55" i="9"/>
  <c r="S52" i="9"/>
  <c r="S51" i="8"/>
  <c r="T51" i="8" s="1"/>
  <c r="I55" i="8"/>
  <c r="H55" i="8"/>
  <c r="F56" i="8"/>
  <c r="J54" i="8"/>
  <c r="J54" i="7"/>
  <c r="R52" i="7"/>
  <c r="I55" i="7"/>
  <c r="F56" i="7"/>
  <c r="H55" i="7"/>
  <c r="T52" i="8" l="1"/>
  <c r="R53" i="8"/>
  <c r="I56" i="9"/>
  <c r="F57" i="9"/>
  <c r="H56" i="9"/>
  <c r="J55" i="9"/>
  <c r="R53" i="9"/>
  <c r="I56" i="8"/>
  <c r="F57" i="8"/>
  <c r="H56" i="8"/>
  <c r="S53" i="8"/>
  <c r="T53" i="8" s="1"/>
  <c r="J55" i="8"/>
  <c r="H56" i="7"/>
  <c r="I56" i="7"/>
  <c r="F57" i="7"/>
  <c r="J55" i="7"/>
  <c r="S52" i="7"/>
  <c r="T52" i="7" s="1"/>
  <c r="R53" i="7"/>
  <c r="S53" i="7" s="1"/>
  <c r="T53" i="7" l="1"/>
  <c r="R54" i="7"/>
  <c r="S54" i="7" s="1"/>
  <c r="S53" i="9"/>
  <c r="T53" i="9" s="1"/>
  <c r="R54" i="9"/>
  <c r="I57" i="9"/>
  <c r="H57" i="9"/>
  <c r="F58" i="9"/>
  <c r="J56" i="9"/>
  <c r="R54" i="8"/>
  <c r="R55" i="8"/>
  <c r="J56" i="8"/>
  <c r="I57" i="8"/>
  <c r="F58" i="8"/>
  <c r="H57" i="8"/>
  <c r="J56" i="7"/>
  <c r="I57" i="7"/>
  <c r="J57" i="7" s="1"/>
  <c r="H57" i="7"/>
  <c r="F58" i="7"/>
  <c r="T54" i="7" l="1"/>
  <c r="J57" i="9"/>
  <c r="I58" i="9"/>
  <c r="F59" i="9"/>
  <c r="H58" i="9"/>
  <c r="R55" i="9"/>
  <c r="S55" i="9" s="1"/>
  <c r="S54" i="9"/>
  <c r="T54" i="9" s="1"/>
  <c r="T55" i="9" s="1"/>
  <c r="J57" i="8"/>
  <c r="S55" i="8"/>
  <c r="S54" i="8"/>
  <c r="T54" i="8" s="1"/>
  <c r="T55" i="8" s="1"/>
  <c r="I58" i="8"/>
  <c r="H58" i="8"/>
  <c r="F59" i="8"/>
  <c r="R55" i="7"/>
  <c r="I58" i="7"/>
  <c r="F59" i="7"/>
  <c r="H58" i="7"/>
  <c r="R56" i="9" l="1"/>
  <c r="I59" i="9"/>
  <c r="F60" i="9"/>
  <c r="H59" i="9"/>
  <c r="J58" i="9"/>
  <c r="R56" i="8"/>
  <c r="I59" i="8"/>
  <c r="F60" i="8"/>
  <c r="H59" i="8"/>
  <c r="J58" i="8"/>
  <c r="H59" i="7"/>
  <c r="I59" i="7"/>
  <c r="F60" i="7"/>
  <c r="J58" i="7"/>
  <c r="S55" i="7"/>
  <c r="T55" i="7" s="1"/>
  <c r="R56" i="7"/>
  <c r="J59" i="9" l="1"/>
  <c r="R57" i="9"/>
  <c r="I60" i="9"/>
  <c r="H60" i="9"/>
  <c r="F61" i="9"/>
  <c r="S56" i="9"/>
  <c r="T56" i="9" s="1"/>
  <c r="J59" i="8"/>
  <c r="I60" i="8"/>
  <c r="F61" i="8"/>
  <c r="H60" i="8"/>
  <c r="S56" i="8"/>
  <c r="T56" i="8" s="1"/>
  <c r="R57" i="8"/>
  <c r="H60" i="7"/>
  <c r="I60" i="7"/>
  <c r="J60" i="7" s="1"/>
  <c r="F61" i="7"/>
  <c r="R57" i="7"/>
  <c r="S56" i="7"/>
  <c r="T56" i="7" s="1"/>
  <c r="J59" i="7"/>
  <c r="R58" i="8" l="1"/>
  <c r="S58" i="8" s="1"/>
  <c r="I61" i="9"/>
  <c r="H61" i="9"/>
  <c r="F62" i="9"/>
  <c r="J60" i="9"/>
  <c r="R58" i="9"/>
  <c r="S57" i="9"/>
  <c r="T57" i="9" s="1"/>
  <c r="I61" i="8"/>
  <c r="H61" i="8"/>
  <c r="F62" i="8"/>
  <c r="J60" i="8"/>
  <c r="R59" i="8"/>
  <c r="S57" i="8"/>
  <c r="T57" i="8" s="1"/>
  <c r="T58" i="8" s="1"/>
  <c r="I61" i="7"/>
  <c r="F62" i="7"/>
  <c r="H61" i="7"/>
  <c r="R59" i="7"/>
  <c r="R58" i="7"/>
  <c r="S58" i="7" s="1"/>
  <c r="S57" i="7"/>
  <c r="T57" i="7" s="1"/>
  <c r="T58" i="7" s="1"/>
  <c r="J61" i="9" l="1"/>
  <c r="R59" i="9"/>
  <c r="S59" i="9" s="1"/>
  <c r="S58" i="9"/>
  <c r="T58" i="9" s="1"/>
  <c r="T59" i="9" s="1"/>
  <c r="R60" i="9"/>
  <c r="I62" i="9"/>
  <c r="H62" i="9"/>
  <c r="F63" i="9"/>
  <c r="J61" i="8"/>
  <c r="I62" i="8"/>
  <c r="F63" i="8"/>
  <c r="H62" i="8"/>
  <c r="S59" i="8"/>
  <c r="T59" i="8" s="1"/>
  <c r="H62" i="7"/>
  <c r="I62" i="7"/>
  <c r="F63" i="7"/>
  <c r="R60" i="7"/>
  <c r="S59" i="7"/>
  <c r="T59" i="7" s="1"/>
  <c r="J61" i="7"/>
  <c r="I63" i="9" l="1"/>
  <c r="H63" i="9"/>
  <c r="F64" i="9"/>
  <c r="J62" i="9"/>
  <c r="S60" i="9"/>
  <c r="T60" i="9" s="1"/>
  <c r="R61" i="9"/>
  <c r="R60" i="8"/>
  <c r="I63" i="8"/>
  <c r="F64" i="8"/>
  <c r="H63" i="8"/>
  <c r="J62" i="8"/>
  <c r="J62" i="7"/>
  <c r="I63" i="7"/>
  <c r="H63" i="7"/>
  <c r="F64" i="7"/>
  <c r="S60" i="7"/>
  <c r="T60" i="7" s="1"/>
  <c r="R61" i="8" l="1"/>
  <c r="H64" i="9"/>
  <c r="I64" i="9"/>
  <c r="F65" i="9"/>
  <c r="S61" i="9"/>
  <c r="T61" i="9" s="1"/>
  <c r="J63" i="9"/>
  <c r="S61" i="8"/>
  <c r="S60" i="8"/>
  <c r="T60" i="8" s="1"/>
  <c r="T61" i="8" s="1"/>
  <c r="R62" i="8"/>
  <c r="J63" i="8"/>
  <c r="I64" i="8"/>
  <c r="H64" i="8"/>
  <c r="F65" i="8"/>
  <c r="I64" i="7"/>
  <c r="F65" i="7"/>
  <c r="H64" i="7"/>
  <c r="R61" i="7"/>
  <c r="J63" i="7"/>
  <c r="R62" i="9" l="1"/>
  <c r="S62" i="9" s="1"/>
  <c r="T62" i="9" s="1"/>
  <c r="F66" i="9"/>
  <c r="I65" i="9"/>
  <c r="H65" i="9"/>
  <c r="J64" i="9"/>
  <c r="S62" i="8"/>
  <c r="T62" i="8" s="1"/>
  <c r="J64" i="8"/>
  <c r="I65" i="8"/>
  <c r="F66" i="8"/>
  <c r="H65" i="8"/>
  <c r="R63" i="8"/>
  <c r="H65" i="7"/>
  <c r="I65" i="7"/>
  <c r="F66" i="7"/>
  <c r="J64" i="7"/>
  <c r="S61" i="7"/>
  <c r="T61" i="7" s="1"/>
  <c r="R62" i="7"/>
  <c r="S62" i="7" s="1"/>
  <c r="T62" i="7" l="1"/>
  <c r="J65" i="9"/>
  <c r="R64" i="9"/>
  <c r="I66" i="9"/>
  <c r="H66" i="9"/>
  <c r="F67" i="9"/>
  <c r="R63" i="9"/>
  <c r="S63" i="8"/>
  <c r="T63" i="8" s="1"/>
  <c r="R64" i="8"/>
  <c r="I66" i="8"/>
  <c r="F67" i="8"/>
  <c r="H66" i="8"/>
  <c r="J65" i="8"/>
  <c r="H66" i="7"/>
  <c r="I66" i="7"/>
  <c r="F67" i="7"/>
  <c r="R63" i="7"/>
  <c r="S63" i="7" s="1"/>
  <c r="J65" i="7"/>
  <c r="R64" i="7" l="1"/>
  <c r="T63" i="7"/>
  <c r="T64" i="7" s="1"/>
  <c r="R65" i="9"/>
  <c r="S64" i="9"/>
  <c r="S63" i="9"/>
  <c r="T63" i="9" s="1"/>
  <c r="T64" i="9" s="1"/>
  <c r="J66" i="9"/>
  <c r="H67" i="9"/>
  <c r="I67" i="9"/>
  <c r="F68" i="9"/>
  <c r="I67" i="8"/>
  <c r="H67" i="8"/>
  <c r="F68" i="8"/>
  <c r="J66" i="8"/>
  <c r="R65" i="8"/>
  <c r="S64" i="8"/>
  <c r="T64" i="8" s="1"/>
  <c r="I67" i="7"/>
  <c r="F68" i="7"/>
  <c r="H67" i="7"/>
  <c r="J66" i="7"/>
  <c r="S64" i="7"/>
  <c r="R65" i="7"/>
  <c r="S65" i="7" s="1"/>
  <c r="T65" i="7" l="1"/>
  <c r="S65" i="9"/>
  <c r="T65" i="9" s="1"/>
  <c r="J67" i="9"/>
  <c r="I68" i="9"/>
  <c r="H68" i="9"/>
  <c r="F69" i="9"/>
  <c r="S65" i="8"/>
  <c r="T65" i="8" s="1"/>
  <c r="J67" i="8"/>
  <c r="I68" i="8"/>
  <c r="F69" i="8"/>
  <c r="H68" i="8"/>
  <c r="H68" i="7"/>
  <c r="I68" i="7"/>
  <c r="F69" i="7"/>
  <c r="J67" i="7"/>
  <c r="R66" i="7"/>
  <c r="S66" i="7" s="1"/>
  <c r="T66" i="7" l="1"/>
  <c r="R67" i="7"/>
  <c r="S67" i="7" s="1"/>
  <c r="J68" i="9"/>
  <c r="R66" i="9"/>
  <c r="I69" i="9"/>
  <c r="H69" i="9"/>
  <c r="F70" i="9"/>
  <c r="R66" i="8"/>
  <c r="I69" i="8"/>
  <c r="F70" i="8"/>
  <c r="H69" i="8"/>
  <c r="J68" i="8"/>
  <c r="H69" i="7"/>
  <c r="I69" i="7"/>
  <c r="F70" i="7"/>
  <c r="J68" i="7"/>
  <c r="T67" i="7" l="1"/>
  <c r="J69" i="9"/>
  <c r="H70" i="9"/>
  <c r="I70" i="9"/>
  <c r="F71" i="9"/>
  <c r="S66" i="9"/>
  <c r="T66" i="9" s="1"/>
  <c r="R67" i="9"/>
  <c r="J69" i="8"/>
  <c r="S66" i="8"/>
  <c r="T66" i="8" s="1"/>
  <c r="R67" i="8"/>
  <c r="S67" i="8" s="1"/>
  <c r="I70" i="8"/>
  <c r="H70" i="8"/>
  <c r="F71" i="8"/>
  <c r="J69" i="7"/>
  <c r="I70" i="7"/>
  <c r="F71" i="7"/>
  <c r="H70" i="7"/>
  <c r="R68" i="7"/>
  <c r="T67" i="8" l="1"/>
  <c r="I71" i="9"/>
  <c r="H71" i="9"/>
  <c r="F72" i="9"/>
  <c r="R68" i="9"/>
  <c r="J70" i="9"/>
  <c r="S67" i="9"/>
  <c r="T67" i="9" s="1"/>
  <c r="J70" i="8"/>
  <c r="R68" i="8"/>
  <c r="S68" i="8" s="1"/>
  <c r="I71" i="8"/>
  <c r="F72" i="8"/>
  <c r="H71" i="8"/>
  <c r="S68" i="7"/>
  <c r="T68" i="7" s="1"/>
  <c r="H71" i="7"/>
  <c r="I71" i="7"/>
  <c r="J71" i="7" s="1"/>
  <c r="F72" i="7"/>
  <c r="J70" i="7"/>
  <c r="R69" i="8" l="1"/>
  <c r="T68" i="8"/>
  <c r="T69" i="8" s="1"/>
  <c r="R69" i="9"/>
  <c r="S68" i="9"/>
  <c r="T68" i="9" s="1"/>
  <c r="J71" i="9"/>
  <c r="I72" i="9"/>
  <c r="H72" i="9"/>
  <c r="F73" i="9"/>
  <c r="R70" i="9"/>
  <c r="I72" i="8"/>
  <c r="F73" i="8"/>
  <c r="H72" i="8"/>
  <c r="J71" i="8"/>
  <c r="S69" i="8"/>
  <c r="R69" i="7"/>
  <c r="H72" i="7"/>
  <c r="I72" i="7"/>
  <c r="F73" i="7"/>
  <c r="S70" i="9" l="1"/>
  <c r="H73" i="9"/>
  <c r="I73" i="9"/>
  <c r="F74" i="9"/>
  <c r="J72" i="9"/>
  <c r="R71" i="9"/>
  <c r="S69" i="9"/>
  <c r="T69" i="9" s="1"/>
  <c r="I73" i="8"/>
  <c r="H73" i="8"/>
  <c r="F74" i="8"/>
  <c r="J72" i="8"/>
  <c r="R70" i="8"/>
  <c r="S69" i="7"/>
  <c r="T69" i="7" s="1"/>
  <c r="R70" i="7"/>
  <c r="R71" i="7" s="1"/>
  <c r="J72" i="7"/>
  <c r="I73" i="7"/>
  <c r="F74" i="7"/>
  <c r="H73" i="7"/>
  <c r="T70" i="9" l="1"/>
  <c r="R71" i="8"/>
  <c r="S70" i="7"/>
  <c r="T70" i="7" s="1"/>
  <c r="I74" i="9"/>
  <c r="H74" i="9"/>
  <c r="F75" i="9"/>
  <c r="R72" i="9"/>
  <c r="S71" i="9"/>
  <c r="T71" i="9" s="1"/>
  <c r="J73" i="9"/>
  <c r="I74" i="8"/>
  <c r="F75" i="8"/>
  <c r="H74" i="8"/>
  <c r="S71" i="8"/>
  <c r="T71" i="8" s="1"/>
  <c r="S70" i="8"/>
  <c r="T70" i="8" s="1"/>
  <c r="R72" i="8"/>
  <c r="J73" i="8"/>
  <c r="H74" i="7"/>
  <c r="I74" i="7"/>
  <c r="F75" i="7"/>
  <c r="J73" i="7"/>
  <c r="S71" i="7"/>
  <c r="T71" i="7" s="1"/>
  <c r="S72" i="9" l="1"/>
  <c r="T72" i="9" s="1"/>
  <c r="J74" i="9"/>
  <c r="I75" i="9"/>
  <c r="H75" i="9"/>
  <c r="F76" i="9"/>
  <c r="I75" i="8"/>
  <c r="F76" i="8"/>
  <c r="H75" i="8"/>
  <c r="J74" i="8"/>
  <c r="S72" i="8"/>
  <c r="T72" i="8" s="1"/>
  <c r="R72" i="7"/>
  <c r="R73" i="7" s="1"/>
  <c r="J74" i="7"/>
  <c r="H75" i="7"/>
  <c r="I75" i="7"/>
  <c r="F76" i="7"/>
  <c r="J75" i="9" l="1"/>
  <c r="H76" i="9"/>
  <c r="I76" i="9"/>
  <c r="F77" i="9"/>
  <c r="R73" i="9"/>
  <c r="J75" i="8"/>
  <c r="I76" i="8"/>
  <c r="H76" i="8"/>
  <c r="F77" i="8"/>
  <c r="R73" i="8"/>
  <c r="J75" i="7"/>
  <c r="I76" i="7"/>
  <c r="F77" i="7"/>
  <c r="H76" i="7"/>
  <c r="S73" i="7"/>
  <c r="S72" i="7"/>
  <c r="T72" i="7" s="1"/>
  <c r="T73" i="7" s="1"/>
  <c r="R74" i="9" l="1"/>
  <c r="R75" i="9"/>
  <c r="J76" i="9"/>
  <c r="S74" i="9"/>
  <c r="S73" i="9"/>
  <c r="T73" i="9" s="1"/>
  <c r="T74" i="9" s="1"/>
  <c r="F78" i="9"/>
  <c r="I77" i="9"/>
  <c r="H77" i="9"/>
  <c r="J76" i="8"/>
  <c r="I77" i="8"/>
  <c r="F78" i="8"/>
  <c r="H77" i="8"/>
  <c r="S73" i="8"/>
  <c r="T73" i="8" s="1"/>
  <c r="R74" i="8"/>
  <c r="S74" i="8" s="1"/>
  <c r="H77" i="7"/>
  <c r="I77" i="7"/>
  <c r="F78" i="7"/>
  <c r="J76" i="7"/>
  <c r="R74" i="7"/>
  <c r="R75" i="7" s="1"/>
  <c r="T74" i="8" l="1"/>
  <c r="R75" i="8"/>
  <c r="R76" i="9"/>
  <c r="J77" i="9"/>
  <c r="I78" i="9"/>
  <c r="H78" i="9"/>
  <c r="F79" i="9"/>
  <c r="S75" i="9"/>
  <c r="T75" i="9" s="1"/>
  <c r="I78" i="8"/>
  <c r="F79" i="8"/>
  <c r="H78" i="8"/>
  <c r="J77" i="8"/>
  <c r="J78" i="8"/>
  <c r="R76" i="8"/>
  <c r="S75" i="8"/>
  <c r="H78" i="7"/>
  <c r="I78" i="7"/>
  <c r="J78" i="7" s="1"/>
  <c r="F79" i="7"/>
  <c r="J77" i="7"/>
  <c r="S75" i="7"/>
  <c r="S74" i="7"/>
  <c r="T74" i="7" s="1"/>
  <c r="T75" i="7" s="1"/>
  <c r="T75" i="8" l="1"/>
  <c r="S76" i="9"/>
  <c r="T76" i="9" s="1"/>
  <c r="J78" i="9"/>
  <c r="H79" i="9"/>
  <c r="I79" i="9"/>
  <c r="F80" i="9"/>
  <c r="S76" i="8"/>
  <c r="I79" i="8"/>
  <c r="H79" i="8"/>
  <c r="F80" i="8"/>
  <c r="I79" i="7"/>
  <c r="H79" i="7"/>
  <c r="F80" i="7"/>
  <c r="R76" i="7"/>
  <c r="T76" i="8" l="1"/>
  <c r="J79" i="9"/>
  <c r="R77" i="9"/>
  <c r="R78" i="9" s="1"/>
  <c r="F81" i="9"/>
  <c r="I80" i="9"/>
  <c r="H80" i="9"/>
  <c r="J79" i="8"/>
  <c r="I80" i="8"/>
  <c r="J80" i="8" s="1"/>
  <c r="F81" i="8"/>
  <c r="H80" i="8"/>
  <c r="R77" i="8"/>
  <c r="I80" i="7"/>
  <c r="H80" i="7"/>
  <c r="F81" i="7"/>
  <c r="R77" i="7"/>
  <c r="S76" i="7"/>
  <c r="T76" i="7" s="1"/>
  <c r="J79" i="7"/>
  <c r="J80" i="9" l="1"/>
  <c r="S78" i="9"/>
  <c r="S77" i="9"/>
  <c r="T77" i="9" s="1"/>
  <c r="T78" i="9" s="1"/>
  <c r="I81" i="9"/>
  <c r="H81" i="9"/>
  <c r="F82" i="9"/>
  <c r="I81" i="8"/>
  <c r="F82" i="8"/>
  <c r="H81" i="8"/>
  <c r="S77" i="8"/>
  <c r="T77" i="8" s="1"/>
  <c r="R78" i="8"/>
  <c r="H81" i="7"/>
  <c r="I81" i="7"/>
  <c r="F82" i="7"/>
  <c r="J80" i="7"/>
  <c r="S77" i="7"/>
  <c r="T77" i="7" s="1"/>
  <c r="T78" i="7" s="1"/>
  <c r="R78" i="7"/>
  <c r="S78" i="7" s="1"/>
  <c r="R79" i="9" l="1"/>
  <c r="J81" i="9"/>
  <c r="H82" i="9"/>
  <c r="I82" i="9"/>
  <c r="F83" i="9"/>
  <c r="R80" i="9"/>
  <c r="I82" i="8"/>
  <c r="H82" i="8"/>
  <c r="F83" i="8"/>
  <c r="J81" i="8"/>
  <c r="S78" i="8"/>
  <c r="T78" i="8" s="1"/>
  <c r="T79" i="8" s="1"/>
  <c r="R79" i="8"/>
  <c r="S79" i="8" s="1"/>
  <c r="I82" i="7"/>
  <c r="J82" i="7" s="1"/>
  <c r="H82" i="7"/>
  <c r="F83" i="7"/>
  <c r="R80" i="7"/>
  <c r="J81" i="7"/>
  <c r="R79" i="7"/>
  <c r="R80" i="8" l="1"/>
  <c r="F84" i="9"/>
  <c r="I83" i="9"/>
  <c r="H83" i="9"/>
  <c r="J82" i="9"/>
  <c r="S80" i="9"/>
  <c r="S79" i="9"/>
  <c r="T79" i="9" s="1"/>
  <c r="R81" i="9"/>
  <c r="S80" i="8"/>
  <c r="T80" i="8" s="1"/>
  <c r="F84" i="8"/>
  <c r="I83" i="8"/>
  <c r="H83" i="8"/>
  <c r="R81" i="8"/>
  <c r="J82" i="8"/>
  <c r="S80" i="7"/>
  <c r="H83" i="7"/>
  <c r="F84" i="7"/>
  <c r="I83" i="7"/>
  <c r="R81" i="7"/>
  <c r="R82" i="7" s="1"/>
  <c r="S79" i="7"/>
  <c r="T79" i="7" s="1"/>
  <c r="T80" i="7" l="1"/>
  <c r="T80" i="9"/>
  <c r="T81" i="9" s="1"/>
  <c r="J83" i="9"/>
  <c r="I84" i="9"/>
  <c r="H84" i="9"/>
  <c r="F85" i="9"/>
  <c r="S81" i="9"/>
  <c r="S81" i="8"/>
  <c r="T81" i="8" s="1"/>
  <c r="I84" i="8"/>
  <c r="F85" i="8"/>
  <c r="H84" i="8"/>
  <c r="J83" i="8"/>
  <c r="H84" i="7"/>
  <c r="I84" i="7"/>
  <c r="F85" i="7"/>
  <c r="S82" i="7"/>
  <c r="J83" i="7"/>
  <c r="S81" i="7"/>
  <c r="T81" i="7" l="1"/>
  <c r="T82" i="7" s="1"/>
  <c r="H85" i="9"/>
  <c r="I85" i="9"/>
  <c r="F86" i="9"/>
  <c r="R82" i="9"/>
  <c r="R83" i="9"/>
  <c r="J84" i="9"/>
  <c r="R82" i="8"/>
  <c r="J84" i="8"/>
  <c r="I85" i="8"/>
  <c r="H85" i="8"/>
  <c r="F86" i="8"/>
  <c r="J84" i="7"/>
  <c r="I85" i="7"/>
  <c r="H85" i="7"/>
  <c r="F86" i="7"/>
  <c r="R83" i="8" l="1"/>
  <c r="R84" i="9"/>
  <c r="H86" i="9"/>
  <c r="F87" i="9"/>
  <c r="I86" i="9"/>
  <c r="J85" i="9"/>
  <c r="S83" i="9"/>
  <c r="S82" i="9"/>
  <c r="T82" i="9" s="1"/>
  <c r="T83" i="9" s="1"/>
  <c r="S83" i="8"/>
  <c r="S82" i="8"/>
  <c r="T82" i="8" s="1"/>
  <c r="T83" i="8" s="1"/>
  <c r="J85" i="8"/>
  <c r="R84" i="8"/>
  <c r="S84" i="8" s="1"/>
  <c r="F87" i="8"/>
  <c r="I86" i="8"/>
  <c r="H86" i="8"/>
  <c r="R83" i="7"/>
  <c r="J85" i="7"/>
  <c r="I86" i="7"/>
  <c r="H86" i="7"/>
  <c r="F87" i="7"/>
  <c r="T84" i="8" l="1"/>
  <c r="R84" i="7"/>
  <c r="S84" i="7" s="1"/>
  <c r="I87" i="9"/>
  <c r="H87" i="9"/>
  <c r="F88" i="9"/>
  <c r="J86" i="9"/>
  <c r="S84" i="9"/>
  <c r="T84" i="9" s="1"/>
  <c r="J86" i="8"/>
  <c r="I87" i="8"/>
  <c r="F88" i="8"/>
  <c r="H87" i="8"/>
  <c r="R85" i="8"/>
  <c r="S85" i="8" s="1"/>
  <c r="S83" i="7"/>
  <c r="T83" i="7" s="1"/>
  <c r="H87" i="7"/>
  <c r="I87" i="7"/>
  <c r="F88" i="7"/>
  <c r="J86" i="7"/>
  <c r="T84" i="7" l="1"/>
  <c r="T85" i="8"/>
  <c r="R85" i="9"/>
  <c r="J87" i="9"/>
  <c r="H88" i="9"/>
  <c r="I88" i="9"/>
  <c r="F89" i="9"/>
  <c r="I88" i="8"/>
  <c r="H88" i="8"/>
  <c r="F89" i="8"/>
  <c r="J87" i="8"/>
  <c r="I88" i="7"/>
  <c r="H88" i="7"/>
  <c r="F89" i="7"/>
  <c r="R85" i="7"/>
  <c r="J87" i="7"/>
  <c r="S85" i="9" l="1"/>
  <c r="T85" i="9" s="1"/>
  <c r="R86" i="9"/>
  <c r="I89" i="9"/>
  <c r="H89" i="9"/>
  <c r="F90" i="9"/>
  <c r="J88" i="9"/>
  <c r="R86" i="8"/>
  <c r="H89" i="8"/>
  <c r="F90" i="8"/>
  <c r="I89" i="8"/>
  <c r="J88" i="8"/>
  <c r="J88" i="7"/>
  <c r="H89" i="7"/>
  <c r="F90" i="7"/>
  <c r="I89" i="7"/>
  <c r="S85" i="7"/>
  <c r="T85" i="7" s="1"/>
  <c r="R86" i="7"/>
  <c r="R87" i="9" l="1"/>
  <c r="S87" i="9"/>
  <c r="J89" i="9"/>
  <c r="I90" i="9"/>
  <c r="H90" i="9"/>
  <c r="F91" i="9"/>
  <c r="S86" i="9"/>
  <c r="T86" i="9" s="1"/>
  <c r="T87" i="9" s="1"/>
  <c r="J89" i="8"/>
  <c r="S86" i="8"/>
  <c r="T86" i="8" s="1"/>
  <c r="I90" i="8"/>
  <c r="F91" i="8"/>
  <c r="H90" i="8"/>
  <c r="R87" i="8"/>
  <c r="J89" i="7"/>
  <c r="R87" i="7"/>
  <c r="S87" i="7" s="1"/>
  <c r="S86" i="7"/>
  <c r="T86" i="7" s="1"/>
  <c r="T87" i="7" s="1"/>
  <c r="H90" i="7"/>
  <c r="I90" i="7"/>
  <c r="J90" i="7" s="1"/>
  <c r="F91" i="7"/>
  <c r="R88" i="7" l="1"/>
  <c r="H91" i="9"/>
  <c r="I91" i="9"/>
  <c r="F92" i="9"/>
  <c r="J90" i="9"/>
  <c r="R88" i="9"/>
  <c r="S88" i="9" s="1"/>
  <c r="T88" i="9" s="1"/>
  <c r="R88" i="8"/>
  <c r="S88" i="8" s="1"/>
  <c r="I91" i="8"/>
  <c r="H91" i="8"/>
  <c r="F92" i="8"/>
  <c r="J90" i="8"/>
  <c r="S87" i="8"/>
  <c r="T87" i="8" s="1"/>
  <c r="T88" i="8" s="1"/>
  <c r="I91" i="7"/>
  <c r="H91" i="7"/>
  <c r="F92" i="7"/>
  <c r="R89" i="7"/>
  <c r="S88" i="7"/>
  <c r="T88" i="7" s="1"/>
  <c r="R89" i="9" l="1"/>
  <c r="S89" i="9" s="1"/>
  <c r="T89" i="9" s="1"/>
  <c r="R89" i="8"/>
  <c r="R90" i="8" s="1"/>
  <c r="J91" i="9"/>
  <c r="I92" i="9"/>
  <c r="H92" i="9"/>
  <c r="F93" i="9"/>
  <c r="H92" i="8"/>
  <c r="F93" i="8"/>
  <c r="I92" i="8"/>
  <c r="J91" i="8"/>
  <c r="J91" i="7"/>
  <c r="S89" i="7"/>
  <c r="T89" i="7" s="1"/>
  <c r="T90" i="7" s="1"/>
  <c r="I92" i="7"/>
  <c r="H92" i="7"/>
  <c r="F93" i="7"/>
  <c r="R90" i="7"/>
  <c r="S90" i="7" s="1"/>
  <c r="S89" i="8" l="1"/>
  <c r="T89" i="8" s="1"/>
  <c r="R90" i="9"/>
  <c r="I93" i="9"/>
  <c r="H93" i="9"/>
  <c r="F94" i="9"/>
  <c r="J92" i="9"/>
  <c r="S90" i="8"/>
  <c r="I93" i="8"/>
  <c r="F94" i="8"/>
  <c r="H93" i="8"/>
  <c r="J92" i="8"/>
  <c r="H93" i="7"/>
  <c r="I93" i="7"/>
  <c r="F94" i="7"/>
  <c r="J92" i="7"/>
  <c r="R91" i="7"/>
  <c r="T90" i="8" l="1"/>
  <c r="S90" i="9"/>
  <c r="T90" i="9" s="1"/>
  <c r="R91" i="9"/>
  <c r="J93" i="9"/>
  <c r="H94" i="9"/>
  <c r="I94" i="9"/>
  <c r="F95" i="9"/>
  <c r="I94" i="8"/>
  <c r="J94" i="8" s="1"/>
  <c r="H94" i="8"/>
  <c r="F95" i="8"/>
  <c r="R91" i="8"/>
  <c r="R92" i="8" s="1"/>
  <c r="J93" i="8"/>
  <c r="S91" i="7"/>
  <c r="T91" i="7" s="1"/>
  <c r="J93" i="7"/>
  <c r="I94" i="7"/>
  <c r="H94" i="7"/>
  <c r="F95" i="7"/>
  <c r="J94" i="9" l="1"/>
  <c r="S91" i="9"/>
  <c r="T91" i="9" s="1"/>
  <c r="T92" i="9" s="1"/>
  <c r="F96" i="9"/>
  <c r="I95" i="9"/>
  <c r="H95" i="9"/>
  <c r="R92" i="9"/>
  <c r="S92" i="9" s="1"/>
  <c r="F96" i="8"/>
  <c r="I95" i="8"/>
  <c r="J95" i="8" s="1"/>
  <c r="H95" i="8"/>
  <c r="S92" i="8"/>
  <c r="S91" i="8"/>
  <c r="T91" i="8" s="1"/>
  <c r="T92" i="8" s="1"/>
  <c r="R92" i="7"/>
  <c r="H95" i="7"/>
  <c r="I95" i="7"/>
  <c r="F96" i="7"/>
  <c r="J94" i="7"/>
  <c r="R93" i="9" l="1"/>
  <c r="S93" i="9" s="1"/>
  <c r="T93" i="9" s="1"/>
  <c r="R94" i="9"/>
  <c r="I96" i="9"/>
  <c r="H96" i="9"/>
  <c r="F97" i="9"/>
  <c r="J95" i="9"/>
  <c r="R93" i="8"/>
  <c r="I96" i="8"/>
  <c r="F97" i="8"/>
  <c r="H96" i="8"/>
  <c r="S92" i="7"/>
  <c r="T92" i="7" s="1"/>
  <c r="R93" i="7"/>
  <c r="H96" i="7"/>
  <c r="I96" i="7"/>
  <c r="F97" i="7"/>
  <c r="J95" i="7"/>
  <c r="J96" i="9" l="1"/>
  <c r="S94" i="9"/>
  <c r="T94" i="9" s="1"/>
  <c r="H97" i="9"/>
  <c r="I97" i="9"/>
  <c r="F98" i="9"/>
  <c r="S93" i="8"/>
  <c r="T93" i="8" s="1"/>
  <c r="R94" i="8"/>
  <c r="I97" i="8"/>
  <c r="H97" i="8"/>
  <c r="F98" i="8"/>
  <c r="J96" i="8"/>
  <c r="I97" i="7"/>
  <c r="H97" i="7"/>
  <c r="F98" i="7"/>
  <c r="S93" i="7"/>
  <c r="T93" i="7" s="1"/>
  <c r="T94" i="7" s="1"/>
  <c r="R94" i="7"/>
  <c r="S94" i="7" s="1"/>
  <c r="J96" i="7"/>
  <c r="R95" i="7" l="1"/>
  <c r="S95" i="7" s="1"/>
  <c r="T95" i="7" s="1"/>
  <c r="F99" i="9"/>
  <c r="I98" i="9"/>
  <c r="H98" i="9"/>
  <c r="J97" i="9"/>
  <c r="R95" i="9"/>
  <c r="R96" i="9" s="1"/>
  <c r="J97" i="8"/>
  <c r="R95" i="8"/>
  <c r="F99" i="8"/>
  <c r="H98" i="8"/>
  <c r="I98" i="8"/>
  <c r="S94" i="8"/>
  <c r="T94" i="8" s="1"/>
  <c r="J97" i="7"/>
  <c r="F99" i="7"/>
  <c r="I98" i="7"/>
  <c r="H98" i="7"/>
  <c r="I99" i="9" l="1"/>
  <c r="H99" i="9"/>
  <c r="F100" i="9"/>
  <c r="J98" i="9"/>
  <c r="R97" i="9"/>
  <c r="S96" i="9"/>
  <c r="S95" i="9"/>
  <c r="T95" i="9" s="1"/>
  <c r="R96" i="8"/>
  <c r="R97" i="8" s="1"/>
  <c r="S95" i="8"/>
  <c r="T95" i="8" s="1"/>
  <c r="J98" i="8"/>
  <c r="I99" i="8"/>
  <c r="F100" i="8"/>
  <c r="H99" i="8"/>
  <c r="J98" i="7"/>
  <c r="H99" i="7"/>
  <c r="I99" i="7"/>
  <c r="F100" i="7"/>
  <c r="R96" i="7"/>
  <c r="T96" i="9" l="1"/>
  <c r="J99" i="9"/>
  <c r="S97" i="9"/>
  <c r="H100" i="9"/>
  <c r="I100" i="9"/>
  <c r="F101" i="9"/>
  <c r="J99" i="8"/>
  <c r="S97" i="8"/>
  <c r="S96" i="8"/>
  <c r="T96" i="8" s="1"/>
  <c r="T97" i="8" s="1"/>
  <c r="I100" i="8"/>
  <c r="H100" i="8"/>
  <c r="F101" i="8"/>
  <c r="J99" i="7"/>
  <c r="I100" i="7"/>
  <c r="H100" i="7"/>
  <c r="F101" i="7"/>
  <c r="S96" i="7"/>
  <c r="T96" i="7" s="1"/>
  <c r="R97" i="7"/>
  <c r="T97" i="9" l="1"/>
  <c r="R98" i="7"/>
  <c r="S98" i="7" s="1"/>
  <c r="R99" i="7"/>
  <c r="R98" i="9"/>
  <c r="F102" i="9"/>
  <c r="I101" i="9"/>
  <c r="H101" i="9"/>
  <c r="J100" i="9"/>
  <c r="R98" i="8"/>
  <c r="F102" i="8"/>
  <c r="H101" i="8"/>
  <c r="I101" i="8"/>
  <c r="J100" i="8"/>
  <c r="S97" i="7"/>
  <c r="T97" i="7" s="1"/>
  <c r="T98" i="7" s="1"/>
  <c r="J100" i="7"/>
  <c r="H101" i="7"/>
  <c r="F102" i="7"/>
  <c r="I101" i="7"/>
  <c r="R99" i="8" l="1"/>
  <c r="I102" i="9"/>
  <c r="H102" i="9"/>
  <c r="F103" i="9"/>
  <c r="S98" i="9"/>
  <c r="T98" i="9" s="1"/>
  <c r="R99" i="9"/>
  <c r="S99" i="9" s="1"/>
  <c r="J102" i="9"/>
  <c r="J101" i="9"/>
  <c r="J101" i="8"/>
  <c r="I102" i="8"/>
  <c r="F103" i="8"/>
  <c r="H102" i="8"/>
  <c r="S99" i="8"/>
  <c r="S98" i="8"/>
  <c r="T98" i="8" s="1"/>
  <c r="T99" i="8" s="1"/>
  <c r="H102" i="7"/>
  <c r="I102" i="7"/>
  <c r="F103" i="7"/>
  <c r="S99" i="7"/>
  <c r="T99" i="7" s="1"/>
  <c r="J101" i="7"/>
  <c r="R100" i="7"/>
  <c r="T99" i="9" l="1"/>
  <c r="H103" i="9"/>
  <c r="I103" i="9"/>
  <c r="F104" i="9"/>
  <c r="R100" i="9"/>
  <c r="S100" i="9" s="1"/>
  <c r="I103" i="8"/>
  <c r="H103" i="8"/>
  <c r="F104" i="8"/>
  <c r="J102" i="8"/>
  <c r="R100" i="8"/>
  <c r="S100" i="7"/>
  <c r="T100" i="7" s="1"/>
  <c r="I103" i="7"/>
  <c r="H103" i="7"/>
  <c r="F104" i="7"/>
  <c r="J102" i="7"/>
  <c r="T100" i="9" l="1"/>
  <c r="J103" i="9"/>
  <c r="H104" i="9"/>
  <c r="F105" i="9"/>
  <c r="I104" i="9"/>
  <c r="J104" i="9"/>
  <c r="R101" i="9"/>
  <c r="S100" i="8"/>
  <c r="T100" i="8" s="1"/>
  <c r="T101" i="8" s="1"/>
  <c r="F105" i="8"/>
  <c r="H104" i="8"/>
  <c r="I104" i="8"/>
  <c r="J103" i="8"/>
  <c r="R101" i="8"/>
  <c r="S101" i="8" s="1"/>
  <c r="R101" i="7"/>
  <c r="J103" i="7"/>
  <c r="F105" i="7"/>
  <c r="I104" i="7"/>
  <c r="H104" i="7"/>
  <c r="R102" i="8" l="1"/>
  <c r="S102" i="8" s="1"/>
  <c r="T102" i="8" s="1"/>
  <c r="R102" i="7"/>
  <c r="S102" i="7" s="1"/>
  <c r="I105" i="9"/>
  <c r="H105" i="9"/>
  <c r="F106" i="9"/>
  <c r="S101" i="9"/>
  <c r="T101" i="9" s="1"/>
  <c r="R102" i="9"/>
  <c r="I105" i="8"/>
  <c r="F106" i="8"/>
  <c r="H105" i="8"/>
  <c r="J104" i="8"/>
  <c r="R103" i="8"/>
  <c r="S101" i="7"/>
  <c r="T101" i="7" s="1"/>
  <c r="J104" i="7"/>
  <c r="I105" i="7"/>
  <c r="H105" i="7"/>
  <c r="F106" i="7"/>
  <c r="T102" i="7" l="1"/>
  <c r="S102" i="9"/>
  <c r="T102" i="9" s="1"/>
  <c r="T103" i="9" s="1"/>
  <c r="R103" i="9"/>
  <c r="S103" i="9" s="1"/>
  <c r="H106" i="9"/>
  <c r="I106" i="9"/>
  <c r="F107" i="9"/>
  <c r="J105" i="9"/>
  <c r="S103" i="8"/>
  <c r="T103" i="8" s="1"/>
  <c r="J105" i="8"/>
  <c r="I106" i="8"/>
  <c r="H106" i="8"/>
  <c r="F107" i="8"/>
  <c r="I106" i="7"/>
  <c r="F107" i="7"/>
  <c r="H106" i="7"/>
  <c r="R104" i="7"/>
  <c r="R103" i="7"/>
  <c r="J105" i="7"/>
  <c r="R104" i="9" l="1"/>
  <c r="S104" i="9"/>
  <c r="T104" i="9" s="1"/>
  <c r="I107" i="9"/>
  <c r="H107" i="9"/>
  <c r="F108" i="9"/>
  <c r="J106" i="9"/>
  <c r="J106" i="8"/>
  <c r="R104" i="8"/>
  <c r="H107" i="8"/>
  <c r="I107" i="8"/>
  <c r="F108" i="8"/>
  <c r="R105" i="7"/>
  <c r="F108" i="7"/>
  <c r="I107" i="7"/>
  <c r="J107" i="7" s="1"/>
  <c r="H107" i="7"/>
  <c r="J106" i="7"/>
  <c r="S104" i="7"/>
  <c r="S103" i="7"/>
  <c r="T103" i="7" s="1"/>
  <c r="T104" i="7" s="1"/>
  <c r="I108" i="9" l="1"/>
  <c r="J108" i="9" s="1"/>
  <c r="H108" i="9"/>
  <c r="F109" i="9"/>
  <c r="R105" i="9"/>
  <c r="R106" i="9" s="1"/>
  <c r="J107" i="9"/>
  <c r="J107" i="8"/>
  <c r="S104" i="8"/>
  <c r="T104" i="8" s="1"/>
  <c r="I108" i="8"/>
  <c r="H108" i="8"/>
  <c r="F109" i="8"/>
  <c r="R105" i="8"/>
  <c r="S105" i="8" s="1"/>
  <c r="T105" i="8" s="1"/>
  <c r="I108" i="7"/>
  <c r="H108" i="7"/>
  <c r="F109" i="7"/>
  <c r="S105" i="7"/>
  <c r="T105" i="7" s="1"/>
  <c r="J108" i="7" l="1"/>
  <c r="H109" i="9"/>
  <c r="I109" i="9"/>
  <c r="F110" i="9"/>
  <c r="S106" i="9"/>
  <c r="S105" i="9"/>
  <c r="T105" i="9" s="1"/>
  <c r="I109" i="8"/>
  <c r="J109" i="8" s="1"/>
  <c r="H109" i="8"/>
  <c r="F110" i="8"/>
  <c r="J108" i="8"/>
  <c r="R106" i="8"/>
  <c r="R107" i="8" s="1"/>
  <c r="I109" i="7"/>
  <c r="F110" i="7"/>
  <c r="H109" i="7"/>
  <c r="R106" i="7"/>
  <c r="R107" i="7" s="1"/>
  <c r="T106" i="9" l="1"/>
  <c r="S106" i="8"/>
  <c r="T106" i="8" s="1"/>
  <c r="I110" i="9"/>
  <c r="J110" i="9" s="1"/>
  <c r="H110" i="9"/>
  <c r="F111" i="9"/>
  <c r="J109" i="9"/>
  <c r="R107" i="9"/>
  <c r="R108" i="9" s="1"/>
  <c r="H110" i="8"/>
  <c r="F111" i="8"/>
  <c r="I110" i="8"/>
  <c r="S107" i="8"/>
  <c r="H110" i="7"/>
  <c r="F111" i="7"/>
  <c r="I110" i="7"/>
  <c r="S107" i="7"/>
  <c r="S106" i="7"/>
  <c r="T106" i="7" s="1"/>
  <c r="R108" i="7"/>
  <c r="J110" i="7"/>
  <c r="J109" i="7"/>
  <c r="T107" i="7" l="1"/>
  <c r="T107" i="8"/>
  <c r="R109" i="9"/>
  <c r="I111" i="9"/>
  <c r="H111" i="9"/>
  <c r="F112" i="9"/>
  <c r="S108" i="9"/>
  <c r="S107" i="9"/>
  <c r="T107" i="9" s="1"/>
  <c r="T108" i="9" s="1"/>
  <c r="J110" i="8"/>
  <c r="I111" i="8"/>
  <c r="H111" i="8"/>
  <c r="F112" i="8"/>
  <c r="R108" i="8"/>
  <c r="R109" i="8" s="1"/>
  <c r="I111" i="7"/>
  <c r="H111" i="7"/>
  <c r="F112" i="7"/>
  <c r="S108" i="7"/>
  <c r="T108" i="7" l="1"/>
  <c r="J111" i="7"/>
  <c r="R110" i="9"/>
  <c r="J111" i="9"/>
  <c r="H112" i="9"/>
  <c r="I112" i="9"/>
  <c r="F113" i="9"/>
  <c r="S109" i="9"/>
  <c r="T109" i="9" s="1"/>
  <c r="I112" i="8"/>
  <c r="H112" i="8"/>
  <c r="F113" i="8"/>
  <c r="S109" i="8"/>
  <c r="S108" i="8"/>
  <c r="T108" i="8" s="1"/>
  <c r="T109" i="8" s="1"/>
  <c r="J111" i="8"/>
  <c r="R109" i="7"/>
  <c r="I112" i="7"/>
  <c r="F113" i="7"/>
  <c r="H112" i="7"/>
  <c r="I113" i="9" l="1"/>
  <c r="F114" i="9"/>
  <c r="H113" i="9"/>
  <c r="J112" i="9"/>
  <c r="S110" i="9"/>
  <c r="T110" i="9" s="1"/>
  <c r="J112" i="8"/>
  <c r="H113" i="8"/>
  <c r="F114" i="8"/>
  <c r="I113" i="8"/>
  <c r="R110" i="8"/>
  <c r="R111" i="8" s="1"/>
  <c r="J112" i="7"/>
  <c r="S109" i="7"/>
  <c r="T109" i="7" s="1"/>
  <c r="T110" i="7" s="1"/>
  <c r="H113" i="7"/>
  <c r="F114" i="7"/>
  <c r="I113" i="7"/>
  <c r="J113" i="7"/>
  <c r="R110" i="7"/>
  <c r="S110" i="7" s="1"/>
  <c r="R111" i="7" l="1"/>
  <c r="S111" i="7" s="1"/>
  <c r="T111" i="7" s="1"/>
  <c r="I114" i="9"/>
  <c r="H114" i="9"/>
  <c r="F115" i="9"/>
  <c r="J114" i="9"/>
  <c r="J113" i="9"/>
  <c r="R111" i="9"/>
  <c r="I114" i="8"/>
  <c r="H114" i="8"/>
  <c r="F115" i="8"/>
  <c r="J113" i="8"/>
  <c r="S111" i="8"/>
  <c r="S110" i="8"/>
  <c r="T110" i="8" s="1"/>
  <c r="T111" i="8" s="1"/>
  <c r="I114" i="7"/>
  <c r="H114" i="7"/>
  <c r="F115" i="7"/>
  <c r="R112" i="9" l="1"/>
  <c r="R112" i="7"/>
  <c r="R113" i="7" s="1"/>
  <c r="S113" i="7" s="1"/>
  <c r="H115" i="9"/>
  <c r="I115" i="9"/>
  <c r="F116" i="9"/>
  <c r="S112" i="9"/>
  <c r="S111" i="9"/>
  <c r="T111" i="9" s="1"/>
  <c r="R113" i="9"/>
  <c r="I115" i="8"/>
  <c r="H115" i="8"/>
  <c r="F116" i="8"/>
  <c r="J114" i="8"/>
  <c r="R112" i="8"/>
  <c r="I115" i="7"/>
  <c r="F116" i="7"/>
  <c r="H115" i="7"/>
  <c r="J114" i="7"/>
  <c r="T112" i="9" l="1"/>
  <c r="R113" i="8"/>
  <c r="R114" i="8" s="1"/>
  <c r="S114" i="8" s="1"/>
  <c r="S112" i="7"/>
  <c r="T112" i="7" s="1"/>
  <c r="T113" i="7" s="1"/>
  <c r="I116" i="9"/>
  <c r="F117" i="9"/>
  <c r="H116" i="9"/>
  <c r="J116" i="9"/>
  <c r="R114" i="9"/>
  <c r="S114" i="9" s="1"/>
  <c r="J115" i="9"/>
  <c r="S113" i="9"/>
  <c r="S112" i="8"/>
  <c r="T112" i="8" s="1"/>
  <c r="H116" i="8"/>
  <c r="I116" i="8"/>
  <c r="J116" i="8" s="1"/>
  <c r="F117" i="8"/>
  <c r="J115" i="8"/>
  <c r="F117" i="7"/>
  <c r="I116" i="7"/>
  <c r="H116" i="7"/>
  <c r="J115" i="7"/>
  <c r="T113" i="9" l="1"/>
  <c r="T114" i="9" s="1"/>
  <c r="S113" i="8"/>
  <c r="T113" i="8" s="1"/>
  <c r="T114" i="8" s="1"/>
  <c r="I117" i="9"/>
  <c r="H117" i="9"/>
  <c r="F118" i="9"/>
  <c r="R115" i="9"/>
  <c r="I117" i="8"/>
  <c r="H117" i="8"/>
  <c r="F118" i="8"/>
  <c r="R115" i="8"/>
  <c r="J116" i="7"/>
  <c r="I117" i="7"/>
  <c r="H117" i="7"/>
  <c r="F118" i="7"/>
  <c r="R114" i="7"/>
  <c r="R115" i="7" l="1"/>
  <c r="S115" i="9"/>
  <c r="T115" i="9" s="1"/>
  <c r="J117" i="9"/>
  <c r="R116" i="9"/>
  <c r="H118" i="9"/>
  <c r="I118" i="9"/>
  <c r="F119" i="9"/>
  <c r="S115" i="8"/>
  <c r="T115" i="8" s="1"/>
  <c r="R116" i="8"/>
  <c r="I118" i="8"/>
  <c r="H118" i="8"/>
  <c r="F119" i="8"/>
  <c r="J117" i="8"/>
  <c r="I118" i="7"/>
  <c r="F119" i="7"/>
  <c r="H118" i="7"/>
  <c r="J117" i="7"/>
  <c r="S115" i="7"/>
  <c r="S114" i="7"/>
  <c r="T114" i="7" s="1"/>
  <c r="T115" i="7" l="1"/>
  <c r="I119" i="9"/>
  <c r="F120" i="9"/>
  <c r="H119" i="9"/>
  <c r="J118" i="9"/>
  <c r="S116" i="9"/>
  <c r="T116" i="9" s="1"/>
  <c r="J118" i="8"/>
  <c r="S116" i="8"/>
  <c r="T116" i="8" s="1"/>
  <c r="J119" i="8"/>
  <c r="F120" i="8"/>
  <c r="H119" i="8"/>
  <c r="I119" i="8"/>
  <c r="R116" i="7"/>
  <c r="F120" i="7"/>
  <c r="I119" i="7"/>
  <c r="H119" i="7"/>
  <c r="J118" i="7"/>
  <c r="I120" i="9" l="1"/>
  <c r="H120" i="9"/>
  <c r="F121" i="9"/>
  <c r="R117" i="9"/>
  <c r="R118" i="9" s="1"/>
  <c r="J119" i="9"/>
  <c r="I120" i="8"/>
  <c r="H120" i="8"/>
  <c r="F121" i="8"/>
  <c r="R117" i="8"/>
  <c r="S116" i="7"/>
  <c r="T116" i="7" s="1"/>
  <c r="J119" i="7"/>
  <c r="R117" i="7"/>
  <c r="I120" i="7"/>
  <c r="J120" i="7" s="1"/>
  <c r="H120" i="7"/>
  <c r="F121" i="7"/>
  <c r="J120" i="9" l="1"/>
  <c r="J121" i="9"/>
  <c r="H121" i="9"/>
  <c r="I121" i="9"/>
  <c r="F122" i="9"/>
  <c r="S118" i="9"/>
  <c r="S117" i="9"/>
  <c r="T117" i="9" s="1"/>
  <c r="T118" i="9" s="1"/>
  <c r="S117" i="8"/>
  <c r="T117" i="8" s="1"/>
  <c r="T118" i="8" s="1"/>
  <c r="J120" i="8"/>
  <c r="R118" i="8"/>
  <c r="S118" i="8" s="1"/>
  <c r="I121" i="8"/>
  <c r="H121" i="8"/>
  <c r="F122" i="8"/>
  <c r="S117" i="7"/>
  <c r="T117" i="7" s="1"/>
  <c r="T118" i="7" s="1"/>
  <c r="I121" i="7"/>
  <c r="F122" i="7"/>
  <c r="H121" i="7"/>
  <c r="R118" i="7"/>
  <c r="S118" i="7" s="1"/>
  <c r="R119" i="7" l="1"/>
  <c r="I122" i="9"/>
  <c r="F123" i="9"/>
  <c r="H122" i="9"/>
  <c r="R119" i="9"/>
  <c r="R120" i="9" s="1"/>
  <c r="J121" i="8"/>
  <c r="H122" i="8"/>
  <c r="F123" i="8"/>
  <c r="I122" i="8"/>
  <c r="J122" i="8"/>
  <c r="R119" i="8"/>
  <c r="R120" i="8" s="1"/>
  <c r="F123" i="7"/>
  <c r="I122" i="7"/>
  <c r="H122" i="7"/>
  <c r="R120" i="7"/>
  <c r="S120" i="7" s="1"/>
  <c r="S119" i="7"/>
  <c r="T119" i="7" s="1"/>
  <c r="T120" i="7" s="1"/>
  <c r="J121" i="7"/>
  <c r="R121" i="9" l="1"/>
  <c r="I123" i="9"/>
  <c r="J123" i="9" s="1"/>
  <c r="H123" i="9"/>
  <c r="F124" i="9"/>
  <c r="J122" i="9"/>
  <c r="S120" i="9"/>
  <c r="S119" i="9"/>
  <c r="T119" i="9" s="1"/>
  <c r="I123" i="8"/>
  <c r="H123" i="8"/>
  <c r="F124" i="8"/>
  <c r="S120" i="8"/>
  <c r="S119" i="8"/>
  <c r="T119" i="8" s="1"/>
  <c r="I123" i="7"/>
  <c r="H123" i="7"/>
  <c r="F124" i="7"/>
  <c r="J122" i="7"/>
  <c r="T120" i="9" l="1"/>
  <c r="T120" i="8"/>
  <c r="H124" i="9"/>
  <c r="I124" i="9"/>
  <c r="F125" i="9"/>
  <c r="S121" i="9"/>
  <c r="J123" i="8"/>
  <c r="I124" i="8"/>
  <c r="H124" i="8"/>
  <c r="F125" i="8"/>
  <c r="R121" i="8"/>
  <c r="J124" i="8"/>
  <c r="I124" i="7"/>
  <c r="F125" i="7"/>
  <c r="H124" i="7"/>
  <c r="J123" i="7"/>
  <c r="R121" i="7"/>
  <c r="T121" i="9" l="1"/>
  <c r="I125" i="9"/>
  <c r="F126" i="9"/>
  <c r="H125" i="9"/>
  <c r="R123" i="9"/>
  <c r="R122" i="9"/>
  <c r="J124" i="9"/>
  <c r="S121" i="8"/>
  <c r="T121" i="8" s="1"/>
  <c r="T122" i="8" s="1"/>
  <c r="H125" i="8"/>
  <c r="F126" i="8"/>
  <c r="I125" i="8"/>
  <c r="R122" i="8"/>
  <c r="S122" i="8" s="1"/>
  <c r="S121" i="7"/>
  <c r="T121" i="7" s="1"/>
  <c r="F126" i="7"/>
  <c r="I125" i="7"/>
  <c r="H125" i="7"/>
  <c r="R122" i="7"/>
  <c r="J124" i="7"/>
  <c r="R123" i="7"/>
  <c r="I126" i="9" l="1"/>
  <c r="H126" i="9"/>
  <c r="F127" i="9"/>
  <c r="S123" i="9"/>
  <c r="S122" i="9"/>
  <c r="T122" i="9" s="1"/>
  <c r="T123" i="9" s="1"/>
  <c r="J125" i="9"/>
  <c r="J125" i="8"/>
  <c r="I126" i="8"/>
  <c r="H126" i="8"/>
  <c r="F127" i="8"/>
  <c r="R123" i="8"/>
  <c r="J125" i="7"/>
  <c r="R124" i="7"/>
  <c r="I126" i="7"/>
  <c r="H126" i="7"/>
  <c r="F127" i="7"/>
  <c r="S123" i="7"/>
  <c r="S122" i="7"/>
  <c r="T122" i="7" s="1"/>
  <c r="T123" i="7" s="1"/>
  <c r="J126" i="9" l="1"/>
  <c r="H127" i="9"/>
  <c r="I127" i="9"/>
  <c r="F128" i="9"/>
  <c r="R124" i="9"/>
  <c r="I127" i="8"/>
  <c r="H127" i="8"/>
  <c r="F128" i="8"/>
  <c r="J126" i="8"/>
  <c r="S123" i="8"/>
  <c r="T123" i="8" s="1"/>
  <c r="R124" i="8"/>
  <c r="S124" i="8" s="1"/>
  <c r="I127" i="7"/>
  <c r="J127" i="7" s="1"/>
  <c r="F128" i="7"/>
  <c r="H127" i="7"/>
  <c r="J126" i="7"/>
  <c r="R125" i="7"/>
  <c r="S124" i="7"/>
  <c r="T124" i="7" s="1"/>
  <c r="T124" i="8" l="1"/>
  <c r="I128" i="9"/>
  <c r="J128" i="9" s="1"/>
  <c r="F129" i="9"/>
  <c r="H128" i="9"/>
  <c r="R126" i="9"/>
  <c r="J127" i="9"/>
  <c r="S124" i="9"/>
  <c r="T124" i="9" s="1"/>
  <c r="R125" i="9"/>
  <c r="S125" i="9" s="1"/>
  <c r="R125" i="8"/>
  <c r="F129" i="8"/>
  <c r="H128" i="8"/>
  <c r="I128" i="8"/>
  <c r="J127" i="8"/>
  <c r="F129" i="7"/>
  <c r="I128" i="7"/>
  <c r="H128" i="7"/>
  <c r="S125" i="7"/>
  <c r="T125" i="7" s="1"/>
  <c r="T125" i="9" l="1"/>
  <c r="I129" i="9"/>
  <c r="H129" i="9"/>
  <c r="F130" i="9"/>
  <c r="S126" i="9"/>
  <c r="R127" i="9"/>
  <c r="S127" i="9" s="1"/>
  <c r="J129" i="9"/>
  <c r="I129" i="8"/>
  <c r="H129" i="8"/>
  <c r="F130" i="8"/>
  <c r="R126" i="8"/>
  <c r="S126" i="8" s="1"/>
  <c r="S125" i="8"/>
  <c r="T125" i="8" s="1"/>
  <c r="T126" i="8" s="1"/>
  <c r="J128" i="8"/>
  <c r="I129" i="7"/>
  <c r="J129" i="7" s="1"/>
  <c r="H129" i="7"/>
  <c r="F130" i="7"/>
  <c r="R126" i="7"/>
  <c r="J128" i="7"/>
  <c r="T126" i="9" l="1"/>
  <c r="T127" i="9" s="1"/>
  <c r="R128" i="9"/>
  <c r="H130" i="9"/>
  <c r="I130" i="9"/>
  <c r="F131" i="9"/>
  <c r="R129" i="9"/>
  <c r="S128" i="9"/>
  <c r="I130" i="8"/>
  <c r="H130" i="8"/>
  <c r="F131" i="8"/>
  <c r="R127" i="8"/>
  <c r="J129" i="8"/>
  <c r="I130" i="7"/>
  <c r="F131" i="7"/>
  <c r="H130" i="7"/>
  <c r="S126" i="7"/>
  <c r="T126" i="7" s="1"/>
  <c r="R127" i="7"/>
  <c r="S127" i="7" s="1"/>
  <c r="T127" i="7" l="1"/>
  <c r="T128" i="9"/>
  <c r="I131" i="9"/>
  <c r="F132" i="9"/>
  <c r="H131" i="9"/>
  <c r="J130" i="9"/>
  <c r="S129" i="9"/>
  <c r="H131" i="8"/>
  <c r="F132" i="8"/>
  <c r="I131" i="8"/>
  <c r="J130" i="8"/>
  <c r="R128" i="8"/>
  <c r="S127" i="8"/>
  <c r="T127" i="8" s="1"/>
  <c r="F132" i="7"/>
  <c r="I131" i="7"/>
  <c r="H131" i="7"/>
  <c r="J130" i="7"/>
  <c r="R128" i="7"/>
  <c r="S128" i="7" s="1"/>
  <c r="T128" i="7" l="1"/>
  <c r="T129" i="9"/>
  <c r="R129" i="8"/>
  <c r="J131" i="9"/>
  <c r="R130" i="9"/>
  <c r="I132" i="9"/>
  <c r="J132" i="9" s="1"/>
  <c r="H132" i="9"/>
  <c r="F133" i="9"/>
  <c r="J131" i="8"/>
  <c r="S129" i="8"/>
  <c r="I132" i="8"/>
  <c r="H132" i="8"/>
  <c r="F133" i="8"/>
  <c r="R130" i="8"/>
  <c r="S128" i="8"/>
  <c r="T128" i="8" s="1"/>
  <c r="T129" i="8" s="1"/>
  <c r="J131" i="7"/>
  <c r="R129" i="7"/>
  <c r="I132" i="7"/>
  <c r="H132" i="7"/>
  <c r="F133" i="7"/>
  <c r="S130" i="9" l="1"/>
  <c r="T130" i="9" s="1"/>
  <c r="H133" i="9"/>
  <c r="I133" i="9"/>
  <c r="F134" i="9"/>
  <c r="R131" i="9"/>
  <c r="J132" i="8"/>
  <c r="R131" i="8"/>
  <c r="I133" i="8"/>
  <c r="H133" i="8"/>
  <c r="F134" i="8"/>
  <c r="S130" i="8"/>
  <c r="T130" i="8" s="1"/>
  <c r="I133" i="7"/>
  <c r="J133" i="7" s="1"/>
  <c r="F134" i="7"/>
  <c r="H133" i="7"/>
  <c r="S129" i="7"/>
  <c r="T129" i="7" s="1"/>
  <c r="J132" i="7"/>
  <c r="R130" i="7"/>
  <c r="R131" i="7" s="1"/>
  <c r="T131" i="9" l="1"/>
  <c r="I134" i="9"/>
  <c r="F135" i="9"/>
  <c r="H134" i="9"/>
  <c r="R132" i="9"/>
  <c r="S132" i="9" s="1"/>
  <c r="J133" i="9"/>
  <c r="S131" i="9"/>
  <c r="S131" i="8"/>
  <c r="T131" i="8" s="1"/>
  <c r="R132" i="8"/>
  <c r="H134" i="8"/>
  <c r="F135" i="8"/>
  <c r="I134" i="8"/>
  <c r="J133" i="8"/>
  <c r="S131" i="7"/>
  <c r="F135" i="7"/>
  <c r="I134" i="7"/>
  <c r="H134" i="7"/>
  <c r="S130" i="7"/>
  <c r="T130" i="7" s="1"/>
  <c r="T131" i="7" s="1"/>
  <c r="T132" i="9" l="1"/>
  <c r="I135" i="9"/>
  <c r="H135" i="9"/>
  <c r="F136" i="9"/>
  <c r="J134" i="9"/>
  <c r="I135" i="8"/>
  <c r="H135" i="8"/>
  <c r="F136" i="8"/>
  <c r="J134" i="8"/>
  <c r="S132" i="8"/>
  <c r="T132" i="8" s="1"/>
  <c r="J134" i="7"/>
  <c r="I135" i="7"/>
  <c r="H135" i="7"/>
  <c r="F136" i="7"/>
  <c r="R132" i="7"/>
  <c r="R133" i="7" s="1"/>
  <c r="J135" i="9" l="1"/>
  <c r="H136" i="9"/>
  <c r="I136" i="9"/>
  <c r="F137" i="9"/>
  <c r="R133" i="9"/>
  <c r="I136" i="8"/>
  <c r="H136" i="8"/>
  <c r="F137" i="8"/>
  <c r="J135" i="8"/>
  <c r="R133" i="8"/>
  <c r="S133" i="7"/>
  <c r="S132" i="7"/>
  <c r="T132" i="7" s="1"/>
  <c r="R134" i="7"/>
  <c r="I136" i="7"/>
  <c r="J136" i="7" s="1"/>
  <c r="F137" i="7"/>
  <c r="H136" i="7"/>
  <c r="J135" i="7"/>
  <c r="T133" i="7" l="1"/>
  <c r="R134" i="8"/>
  <c r="S133" i="9"/>
  <c r="T133" i="9" s="1"/>
  <c r="I137" i="9"/>
  <c r="F138" i="9"/>
  <c r="H137" i="9"/>
  <c r="J136" i="9"/>
  <c r="R134" i="9"/>
  <c r="J136" i="8"/>
  <c r="S134" i="8"/>
  <c r="S133" i="8"/>
  <c r="T133" i="8" s="1"/>
  <c r="T134" i="8" s="1"/>
  <c r="F138" i="8"/>
  <c r="H137" i="8"/>
  <c r="I137" i="8"/>
  <c r="J137" i="8" s="1"/>
  <c r="S134" i="7"/>
  <c r="R135" i="7"/>
  <c r="F138" i="7"/>
  <c r="I137" i="7"/>
  <c r="H137" i="7"/>
  <c r="T134" i="7" l="1"/>
  <c r="I138" i="9"/>
  <c r="H138" i="9"/>
  <c r="F139" i="9"/>
  <c r="J137" i="9"/>
  <c r="S134" i="9"/>
  <c r="T134" i="9" s="1"/>
  <c r="R135" i="9"/>
  <c r="R135" i="8"/>
  <c r="I138" i="8"/>
  <c r="H138" i="8"/>
  <c r="F139" i="8"/>
  <c r="R136" i="7"/>
  <c r="J137" i="7"/>
  <c r="S135" i="7"/>
  <c r="I138" i="7"/>
  <c r="J138" i="7" s="1"/>
  <c r="H138" i="7"/>
  <c r="F139" i="7"/>
  <c r="T135" i="7" l="1"/>
  <c r="R136" i="9"/>
  <c r="S136" i="9"/>
  <c r="H139" i="9"/>
  <c r="I139" i="9"/>
  <c r="F140" i="9"/>
  <c r="S135" i="9"/>
  <c r="T135" i="9" s="1"/>
  <c r="T136" i="9" s="1"/>
  <c r="R137" i="9"/>
  <c r="J138" i="9"/>
  <c r="J138" i="8"/>
  <c r="S135" i="8"/>
  <c r="T135" i="8" s="1"/>
  <c r="R136" i="8"/>
  <c r="I139" i="8"/>
  <c r="J139" i="8" s="1"/>
  <c r="H139" i="8"/>
  <c r="F140" i="8"/>
  <c r="R137" i="7"/>
  <c r="S137" i="7" s="1"/>
  <c r="I139" i="7"/>
  <c r="F140" i="7"/>
  <c r="H139" i="7"/>
  <c r="S136" i="7"/>
  <c r="T136" i="7" l="1"/>
  <c r="T137" i="7" s="1"/>
  <c r="R138" i="7"/>
  <c r="S138" i="7" s="1"/>
  <c r="I140" i="9"/>
  <c r="F141" i="9"/>
  <c r="H140" i="9"/>
  <c r="S137" i="9"/>
  <c r="T137" i="9" s="1"/>
  <c r="R138" i="9"/>
  <c r="J139" i="9"/>
  <c r="S136" i="8"/>
  <c r="T136" i="8" s="1"/>
  <c r="H140" i="8"/>
  <c r="F141" i="8"/>
  <c r="I140" i="8"/>
  <c r="R137" i="8"/>
  <c r="R138" i="8" s="1"/>
  <c r="F141" i="7"/>
  <c r="I140" i="7"/>
  <c r="H140" i="7"/>
  <c r="J139" i="7"/>
  <c r="J140" i="7"/>
  <c r="T138" i="7" l="1"/>
  <c r="S137" i="8"/>
  <c r="T137" i="8" s="1"/>
  <c r="I141" i="9"/>
  <c r="H141" i="9"/>
  <c r="F142" i="9"/>
  <c r="J140" i="9"/>
  <c r="R139" i="9"/>
  <c r="S138" i="9"/>
  <c r="T138" i="9" s="1"/>
  <c r="I141" i="8"/>
  <c r="H141" i="8"/>
  <c r="F142" i="8"/>
  <c r="J140" i="8"/>
  <c r="R139" i="8"/>
  <c r="S138" i="8"/>
  <c r="R140" i="8"/>
  <c r="I141" i="7"/>
  <c r="H141" i="7"/>
  <c r="F142" i="7"/>
  <c r="R139" i="7"/>
  <c r="T138" i="8" l="1"/>
  <c r="H142" i="9"/>
  <c r="I142" i="9"/>
  <c r="F143" i="9"/>
  <c r="J141" i="9"/>
  <c r="R140" i="9"/>
  <c r="S139" i="9"/>
  <c r="T139" i="9" s="1"/>
  <c r="I142" i="8"/>
  <c r="H142" i="8"/>
  <c r="F143" i="8"/>
  <c r="J141" i="8"/>
  <c r="S140" i="8"/>
  <c r="S139" i="8"/>
  <c r="S139" i="7"/>
  <c r="T139" i="7" s="1"/>
  <c r="R140" i="7"/>
  <c r="J141" i="7"/>
  <c r="I142" i="7"/>
  <c r="F143" i="7"/>
  <c r="H142" i="7"/>
  <c r="T139" i="8" l="1"/>
  <c r="T140" i="8" s="1"/>
  <c r="R141" i="8"/>
  <c r="S141" i="8" s="1"/>
  <c r="S140" i="9"/>
  <c r="T140" i="9" s="1"/>
  <c r="I143" i="9"/>
  <c r="F144" i="9"/>
  <c r="H143" i="9"/>
  <c r="J142" i="9"/>
  <c r="H143" i="8"/>
  <c r="F144" i="8"/>
  <c r="I143" i="8"/>
  <c r="J143" i="8" s="1"/>
  <c r="J142" i="8"/>
  <c r="R141" i="7"/>
  <c r="S141" i="7" s="1"/>
  <c r="F144" i="7"/>
  <c r="I143" i="7"/>
  <c r="H143" i="7"/>
  <c r="S140" i="7"/>
  <c r="T140" i="7" s="1"/>
  <c r="T141" i="7" s="1"/>
  <c r="J142" i="7"/>
  <c r="T141" i="8" l="1"/>
  <c r="I144" i="9"/>
  <c r="H144" i="9"/>
  <c r="F145" i="9"/>
  <c r="R141" i="9"/>
  <c r="J143" i="9"/>
  <c r="I144" i="8"/>
  <c r="H144" i="8"/>
  <c r="F145" i="8"/>
  <c r="J143" i="7"/>
  <c r="R142" i="7"/>
  <c r="I144" i="7"/>
  <c r="H144" i="7"/>
  <c r="F145" i="7"/>
  <c r="R142" i="9" l="1"/>
  <c r="S142" i="9" s="1"/>
  <c r="R143" i="7"/>
  <c r="J144" i="9"/>
  <c r="S141" i="9"/>
  <c r="T141" i="9" s="1"/>
  <c r="R143" i="9"/>
  <c r="H145" i="9"/>
  <c r="I145" i="9"/>
  <c r="F146" i="9"/>
  <c r="I145" i="8"/>
  <c r="H145" i="8"/>
  <c r="F146" i="8"/>
  <c r="R142" i="8"/>
  <c r="J144" i="8"/>
  <c r="I145" i="7"/>
  <c r="F146" i="7"/>
  <c r="H145" i="7"/>
  <c r="J144" i="7"/>
  <c r="S142" i="7"/>
  <c r="T142" i="7" s="1"/>
  <c r="T142" i="9" l="1"/>
  <c r="I146" i="9"/>
  <c r="F147" i="9"/>
  <c r="H146" i="9"/>
  <c r="J145" i="9"/>
  <c r="R144" i="9"/>
  <c r="J146" i="9"/>
  <c r="S143" i="9"/>
  <c r="H146" i="8"/>
  <c r="F147" i="8"/>
  <c r="I146" i="8"/>
  <c r="J145" i="8"/>
  <c r="S142" i="8"/>
  <c r="T142" i="8" s="1"/>
  <c r="T143" i="8" s="1"/>
  <c r="R143" i="8"/>
  <c r="S143" i="8" s="1"/>
  <c r="F147" i="7"/>
  <c r="I146" i="7"/>
  <c r="H146" i="7"/>
  <c r="R144" i="7"/>
  <c r="J145" i="7"/>
  <c r="S143" i="7"/>
  <c r="T143" i="7" s="1"/>
  <c r="T143" i="9" l="1"/>
  <c r="R144" i="8"/>
  <c r="S144" i="8" s="1"/>
  <c r="T144" i="8" s="1"/>
  <c r="R145" i="7"/>
  <c r="S145" i="7" s="1"/>
  <c r="S144" i="9"/>
  <c r="I147" i="9"/>
  <c r="H147" i="9"/>
  <c r="F148" i="9"/>
  <c r="R145" i="9"/>
  <c r="R146" i="9" s="1"/>
  <c r="R145" i="8"/>
  <c r="I147" i="8"/>
  <c r="H147" i="8"/>
  <c r="F148" i="8"/>
  <c r="J146" i="8"/>
  <c r="J146" i="7"/>
  <c r="I147" i="7"/>
  <c r="J147" i="7" s="1"/>
  <c r="H147" i="7"/>
  <c r="F148" i="7"/>
  <c r="S144" i="7"/>
  <c r="T144" i="7" s="1"/>
  <c r="T145" i="7" s="1"/>
  <c r="T144" i="9" l="1"/>
  <c r="R146" i="7"/>
  <c r="S146" i="9"/>
  <c r="S145" i="9"/>
  <c r="J147" i="9"/>
  <c r="H148" i="9"/>
  <c r="I148" i="9"/>
  <c r="F149" i="9"/>
  <c r="J147" i="8"/>
  <c r="I148" i="8"/>
  <c r="H148" i="8"/>
  <c r="F149" i="8"/>
  <c r="S145" i="8"/>
  <c r="T145" i="8" s="1"/>
  <c r="R146" i="8"/>
  <c r="I148" i="7"/>
  <c r="F149" i="7"/>
  <c r="H148" i="7"/>
  <c r="T145" i="9" l="1"/>
  <c r="T146" i="9" s="1"/>
  <c r="R147" i="7"/>
  <c r="S147" i="7" s="1"/>
  <c r="J148" i="9"/>
  <c r="I149" i="9"/>
  <c r="J149" i="9" s="1"/>
  <c r="F150" i="9"/>
  <c r="H149" i="9"/>
  <c r="R147" i="9"/>
  <c r="S146" i="8"/>
  <c r="T146" i="8" s="1"/>
  <c r="J148" i="8"/>
  <c r="F150" i="8"/>
  <c r="H149" i="8"/>
  <c r="I149" i="8"/>
  <c r="J148" i="7"/>
  <c r="S146" i="7"/>
  <c r="T146" i="7" s="1"/>
  <c r="F150" i="7"/>
  <c r="I149" i="7"/>
  <c r="H149" i="7"/>
  <c r="T147" i="7" l="1"/>
  <c r="I150" i="9"/>
  <c r="H150" i="9"/>
  <c r="F151" i="9"/>
  <c r="S147" i="9"/>
  <c r="T147" i="9" s="1"/>
  <c r="T148" i="9" s="1"/>
  <c r="R148" i="9"/>
  <c r="S148" i="9" s="1"/>
  <c r="R147" i="8"/>
  <c r="J149" i="8"/>
  <c r="R148" i="8"/>
  <c r="I150" i="8"/>
  <c r="H150" i="8"/>
  <c r="F151" i="8"/>
  <c r="J149" i="7"/>
  <c r="I150" i="7"/>
  <c r="J150" i="7" s="1"/>
  <c r="H150" i="7"/>
  <c r="F151" i="7"/>
  <c r="R149" i="8" l="1"/>
  <c r="S149" i="8"/>
  <c r="H151" i="9"/>
  <c r="I151" i="9"/>
  <c r="F152" i="9"/>
  <c r="J150" i="9"/>
  <c r="R149" i="9"/>
  <c r="S149" i="9" s="1"/>
  <c r="T149" i="9" s="1"/>
  <c r="I151" i="8"/>
  <c r="H151" i="8"/>
  <c r="F152" i="8"/>
  <c r="S148" i="8"/>
  <c r="S147" i="8"/>
  <c r="T147" i="8" s="1"/>
  <c r="T148" i="8" s="1"/>
  <c r="T149" i="8" s="1"/>
  <c r="J150" i="8"/>
  <c r="R148" i="7"/>
  <c r="I151" i="7"/>
  <c r="F152" i="7"/>
  <c r="H151" i="7"/>
  <c r="R149" i="7" l="1"/>
  <c r="J151" i="7"/>
  <c r="J151" i="9"/>
  <c r="I152" i="9"/>
  <c r="F153" i="9"/>
  <c r="H152" i="9"/>
  <c r="H152" i="8"/>
  <c r="F153" i="8"/>
  <c r="I152" i="8"/>
  <c r="R150" i="8"/>
  <c r="J151" i="8"/>
  <c r="S149" i="7"/>
  <c r="S148" i="7"/>
  <c r="T148" i="7" s="1"/>
  <c r="R150" i="7"/>
  <c r="F153" i="7"/>
  <c r="I152" i="7"/>
  <c r="H152" i="7"/>
  <c r="T149" i="7" l="1"/>
  <c r="J152" i="9"/>
  <c r="R151" i="9"/>
  <c r="I153" i="9"/>
  <c r="H153" i="9"/>
  <c r="F154" i="9"/>
  <c r="R150" i="9"/>
  <c r="S150" i="8"/>
  <c r="T150" i="8" s="1"/>
  <c r="J152" i="8"/>
  <c r="I153" i="8"/>
  <c r="H153" i="8"/>
  <c r="F154" i="8"/>
  <c r="S150" i="7"/>
  <c r="I153" i="7"/>
  <c r="H153" i="7"/>
  <c r="F154" i="7"/>
  <c r="R151" i="7"/>
  <c r="J152" i="7"/>
  <c r="T150" i="7" l="1"/>
  <c r="S151" i="9"/>
  <c r="S150" i="9"/>
  <c r="T150" i="9" s="1"/>
  <c r="T151" i="9" s="1"/>
  <c r="H154" i="9"/>
  <c r="I154" i="9"/>
  <c r="F155" i="9"/>
  <c r="J153" i="9"/>
  <c r="I154" i="8"/>
  <c r="H154" i="8"/>
  <c r="F155" i="8"/>
  <c r="J153" i="8"/>
  <c r="R151" i="8"/>
  <c r="I154" i="7"/>
  <c r="F155" i="7"/>
  <c r="H154" i="7"/>
  <c r="J153" i="7"/>
  <c r="S151" i="7"/>
  <c r="T151" i="7" l="1"/>
  <c r="R152" i="9"/>
  <c r="J154" i="9"/>
  <c r="I155" i="9"/>
  <c r="F156" i="9"/>
  <c r="H155" i="9"/>
  <c r="F156" i="8"/>
  <c r="H155" i="8"/>
  <c r="I155" i="8"/>
  <c r="S151" i="8"/>
  <c r="T151" i="8" s="1"/>
  <c r="T152" i="8" s="1"/>
  <c r="J154" i="8"/>
  <c r="R152" i="8"/>
  <c r="S152" i="8" s="1"/>
  <c r="F156" i="7"/>
  <c r="I155" i="7"/>
  <c r="H155" i="7"/>
  <c r="R152" i="7"/>
  <c r="J154" i="7"/>
  <c r="J155" i="9" l="1"/>
  <c r="S152" i="9"/>
  <c r="T152" i="9" s="1"/>
  <c r="R153" i="9"/>
  <c r="I156" i="9"/>
  <c r="H156" i="9"/>
  <c r="F157" i="9"/>
  <c r="J155" i="8"/>
  <c r="J156" i="8"/>
  <c r="R153" i="8"/>
  <c r="S153" i="8" s="1"/>
  <c r="T153" i="8" s="1"/>
  <c r="I156" i="8"/>
  <c r="H156" i="8"/>
  <c r="F157" i="8"/>
  <c r="J155" i="7"/>
  <c r="S152" i="7"/>
  <c r="T152" i="7" s="1"/>
  <c r="I156" i="7"/>
  <c r="H156" i="7"/>
  <c r="F157" i="7"/>
  <c r="R153" i="7"/>
  <c r="R154" i="9" l="1"/>
  <c r="S154" i="9" s="1"/>
  <c r="S153" i="9"/>
  <c r="T153" i="9" s="1"/>
  <c r="T154" i="9" s="1"/>
  <c r="H157" i="9"/>
  <c r="I157" i="9"/>
  <c r="F158" i="9"/>
  <c r="J156" i="9"/>
  <c r="I157" i="8"/>
  <c r="H157" i="8"/>
  <c r="F158" i="8"/>
  <c r="R154" i="8"/>
  <c r="I157" i="7"/>
  <c r="F158" i="7"/>
  <c r="H157" i="7"/>
  <c r="R154" i="7"/>
  <c r="S154" i="7" s="1"/>
  <c r="S153" i="7"/>
  <c r="T153" i="7" s="1"/>
  <c r="T154" i="7" s="1"/>
  <c r="J156" i="7"/>
  <c r="R155" i="9" l="1"/>
  <c r="S155" i="9" s="1"/>
  <c r="T155" i="9" s="1"/>
  <c r="I158" i="9"/>
  <c r="F159" i="9"/>
  <c r="H158" i="9"/>
  <c r="R156" i="9"/>
  <c r="J157" i="9"/>
  <c r="H158" i="8"/>
  <c r="F159" i="8"/>
  <c r="I158" i="8"/>
  <c r="R155" i="8"/>
  <c r="J157" i="8"/>
  <c r="S154" i="8"/>
  <c r="T154" i="8" s="1"/>
  <c r="J157" i="7"/>
  <c r="F159" i="7"/>
  <c r="I158" i="7"/>
  <c r="H158" i="7"/>
  <c r="R156" i="7"/>
  <c r="R155" i="7"/>
  <c r="S155" i="7" s="1"/>
  <c r="T155" i="7" s="1"/>
  <c r="S156" i="9" l="1"/>
  <c r="T156" i="9" s="1"/>
  <c r="I159" i="9"/>
  <c r="H159" i="9"/>
  <c r="F160" i="9"/>
  <c r="R157" i="9"/>
  <c r="J158" i="9"/>
  <c r="S155" i="8"/>
  <c r="T155" i="8" s="1"/>
  <c r="T156" i="8" s="1"/>
  <c r="J158" i="8"/>
  <c r="R156" i="8"/>
  <c r="S156" i="8" s="1"/>
  <c r="I159" i="8"/>
  <c r="H159" i="8"/>
  <c r="F160" i="8"/>
  <c r="J158" i="7"/>
  <c r="I159" i="7"/>
  <c r="J159" i="7" s="1"/>
  <c r="H159" i="7"/>
  <c r="F160" i="7"/>
  <c r="S156" i="7"/>
  <c r="T156" i="7" s="1"/>
  <c r="T157" i="7" s="1"/>
  <c r="R157" i="7"/>
  <c r="S157" i="7" s="1"/>
  <c r="S157" i="9" l="1"/>
  <c r="T157" i="9" s="1"/>
  <c r="T158" i="9" s="1"/>
  <c r="J159" i="9"/>
  <c r="R158" i="9"/>
  <c r="S158" i="9" s="1"/>
  <c r="H160" i="9"/>
  <c r="I160" i="9"/>
  <c r="F161" i="9"/>
  <c r="J159" i="8"/>
  <c r="R157" i="8"/>
  <c r="I160" i="8"/>
  <c r="H160" i="8"/>
  <c r="F161" i="8"/>
  <c r="R158" i="7"/>
  <c r="I160" i="7"/>
  <c r="F161" i="7"/>
  <c r="H160" i="7"/>
  <c r="R158" i="8" l="1"/>
  <c r="J160" i="9"/>
  <c r="I161" i="9"/>
  <c r="F162" i="9"/>
  <c r="H161" i="9"/>
  <c r="R159" i="9"/>
  <c r="S159" i="9" s="1"/>
  <c r="T159" i="9" s="1"/>
  <c r="S158" i="8"/>
  <c r="F162" i="8"/>
  <c r="H161" i="8"/>
  <c r="I161" i="8"/>
  <c r="R159" i="8"/>
  <c r="S157" i="8"/>
  <c r="T157" i="8" s="1"/>
  <c r="T158" i="8" s="1"/>
  <c r="J160" i="8"/>
  <c r="S158" i="7"/>
  <c r="T158" i="7" s="1"/>
  <c r="F162" i="7"/>
  <c r="I161" i="7"/>
  <c r="H161" i="7"/>
  <c r="J160" i="7"/>
  <c r="R159" i="7"/>
  <c r="I162" i="9" l="1"/>
  <c r="H162" i="9"/>
  <c r="F163" i="9"/>
  <c r="R160" i="9"/>
  <c r="J161" i="9"/>
  <c r="S159" i="8"/>
  <c r="T159" i="8" s="1"/>
  <c r="I162" i="8"/>
  <c r="H162" i="8"/>
  <c r="F163" i="8"/>
  <c r="J161" i="8"/>
  <c r="I162" i="7"/>
  <c r="H162" i="7"/>
  <c r="F163" i="7"/>
  <c r="J161" i="7"/>
  <c r="S159" i="7"/>
  <c r="T159" i="7" s="1"/>
  <c r="S160" i="9" l="1"/>
  <c r="T160" i="9" s="1"/>
  <c r="J162" i="9"/>
  <c r="H163" i="9"/>
  <c r="I163" i="9"/>
  <c r="F164" i="9"/>
  <c r="J162" i="8"/>
  <c r="R160" i="8"/>
  <c r="I163" i="8"/>
  <c r="H163" i="8"/>
  <c r="F164" i="8"/>
  <c r="I163" i="7"/>
  <c r="F164" i="7"/>
  <c r="H163" i="7"/>
  <c r="J162" i="7"/>
  <c r="R160" i="7"/>
  <c r="R161" i="9" l="1"/>
  <c r="I164" i="9"/>
  <c r="F165" i="9"/>
  <c r="H164" i="9"/>
  <c r="J163" i="9"/>
  <c r="J163" i="8"/>
  <c r="H164" i="8"/>
  <c r="F165" i="8"/>
  <c r="I164" i="8"/>
  <c r="S160" i="8"/>
  <c r="T160" i="8" s="1"/>
  <c r="R161" i="8"/>
  <c r="F165" i="7"/>
  <c r="I164" i="7"/>
  <c r="H164" i="7"/>
  <c r="J163" i="7"/>
  <c r="S160" i="7"/>
  <c r="T160" i="7" s="1"/>
  <c r="R161" i="7"/>
  <c r="R162" i="8" l="1"/>
  <c r="S161" i="9"/>
  <c r="T161" i="9" s="1"/>
  <c r="R162" i="9"/>
  <c r="I165" i="9"/>
  <c r="H165" i="9"/>
  <c r="F166" i="9"/>
  <c r="J164" i="9"/>
  <c r="R163" i="9"/>
  <c r="J164" i="8"/>
  <c r="I165" i="8"/>
  <c r="H165" i="8"/>
  <c r="F166" i="8"/>
  <c r="S162" i="8"/>
  <c r="S161" i="8"/>
  <c r="T161" i="8" s="1"/>
  <c r="T162" i="8" s="1"/>
  <c r="I165" i="7"/>
  <c r="H165" i="7"/>
  <c r="F166" i="7"/>
  <c r="R162" i="7"/>
  <c r="S161" i="7"/>
  <c r="T161" i="7" s="1"/>
  <c r="J164" i="7"/>
  <c r="J165" i="9" l="1"/>
  <c r="S163" i="9"/>
  <c r="S162" i="9"/>
  <c r="T162" i="9" s="1"/>
  <c r="T163" i="9" s="1"/>
  <c r="H166" i="9"/>
  <c r="I166" i="9"/>
  <c r="F167" i="9"/>
  <c r="I166" i="8"/>
  <c r="H166" i="8"/>
  <c r="F167" i="8"/>
  <c r="R163" i="8"/>
  <c r="R164" i="8" s="1"/>
  <c r="J165" i="8"/>
  <c r="R163" i="7"/>
  <c r="I166" i="7"/>
  <c r="F167" i="7"/>
  <c r="H166" i="7"/>
  <c r="J165" i="7"/>
  <c r="S162" i="7"/>
  <c r="T162" i="7" s="1"/>
  <c r="R164" i="9" l="1"/>
  <c r="R165" i="9"/>
  <c r="I167" i="9"/>
  <c r="F168" i="9"/>
  <c r="H167" i="9"/>
  <c r="J166" i="9"/>
  <c r="J166" i="8"/>
  <c r="H167" i="8"/>
  <c r="F168" i="8"/>
  <c r="I167" i="8"/>
  <c r="S164" i="8"/>
  <c r="S163" i="8"/>
  <c r="T163" i="8" s="1"/>
  <c r="T164" i="8" s="1"/>
  <c r="F168" i="7"/>
  <c r="I167" i="7"/>
  <c r="H167" i="7"/>
  <c r="J166" i="7"/>
  <c r="R164" i="7"/>
  <c r="S163" i="7"/>
  <c r="T163" i="7" s="1"/>
  <c r="J167" i="7"/>
  <c r="S165" i="9" l="1"/>
  <c r="S164" i="9"/>
  <c r="T164" i="9" s="1"/>
  <c r="I168" i="9"/>
  <c r="H168" i="9"/>
  <c r="F169" i="9"/>
  <c r="J167" i="9"/>
  <c r="R166" i="9"/>
  <c r="I168" i="8"/>
  <c r="J168" i="8" s="1"/>
  <c r="H168" i="8"/>
  <c r="F169" i="8"/>
  <c r="R165" i="8"/>
  <c r="J167" i="8"/>
  <c r="I168" i="7"/>
  <c r="H168" i="7"/>
  <c r="F169" i="7"/>
  <c r="S164" i="7"/>
  <c r="T164" i="7" s="1"/>
  <c r="T165" i="7" s="1"/>
  <c r="R165" i="7"/>
  <c r="S165" i="7" s="1"/>
  <c r="T165" i="9" l="1"/>
  <c r="R166" i="7"/>
  <c r="R167" i="7" s="1"/>
  <c r="S167" i="7" s="1"/>
  <c r="S166" i="9"/>
  <c r="J168" i="9"/>
  <c r="H169" i="9"/>
  <c r="I169" i="9"/>
  <c r="F170" i="9"/>
  <c r="S165" i="8"/>
  <c r="T165" i="8" s="1"/>
  <c r="R166" i="8"/>
  <c r="S166" i="8" s="1"/>
  <c r="I169" i="8"/>
  <c r="F170" i="8"/>
  <c r="H169" i="8"/>
  <c r="I169" i="7"/>
  <c r="J169" i="7" s="1"/>
  <c r="F170" i="7"/>
  <c r="H169" i="7"/>
  <c r="J168" i="7"/>
  <c r="S166" i="7" l="1"/>
  <c r="T166" i="7" s="1"/>
  <c r="T167" i="7" s="1"/>
  <c r="T166" i="9"/>
  <c r="R167" i="8"/>
  <c r="T166" i="8"/>
  <c r="T167" i="8" s="1"/>
  <c r="J169" i="9"/>
  <c r="R167" i="9"/>
  <c r="I170" i="9"/>
  <c r="F171" i="9"/>
  <c r="H170" i="9"/>
  <c r="R168" i="8"/>
  <c r="H170" i="8"/>
  <c r="I170" i="8"/>
  <c r="F171" i="8"/>
  <c r="J169" i="8"/>
  <c r="S167" i="8"/>
  <c r="F171" i="7"/>
  <c r="I170" i="7"/>
  <c r="J170" i="7" s="1"/>
  <c r="H170" i="7"/>
  <c r="I171" i="9" l="1"/>
  <c r="H171" i="9"/>
  <c r="F172" i="9"/>
  <c r="S167" i="9"/>
  <c r="T167" i="9" s="1"/>
  <c r="T168" i="9" s="1"/>
  <c r="R168" i="9"/>
  <c r="S168" i="9" s="1"/>
  <c r="J170" i="9"/>
  <c r="I171" i="8"/>
  <c r="H171" i="8"/>
  <c r="F172" i="8"/>
  <c r="J170" i="8"/>
  <c r="S168" i="8"/>
  <c r="T168" i="8" s="1"/>
  <c r="R168" i="7"/>
  <c r="I171" i="7"/>
  <c r="H171" i="7"/>
  <c r="F172" i="7"/>
  <c r="J171" i="7" l="1"/>
  <c r="J171" i="9"/>
  <c r="H172" i="9"/>
  <c r="I172" i="9"/>
  <c r="F173" i="9"/>
  <c r="R169" i="9"/>
  <c r="S169" i="9" s="1"/>
  <c r="T169" i="9" s="1"/>
  <c r="J171" i="8"/>
  <c r="I172" i="8"/>
  <c r="H172" i="8"/>
  <c r="F173" i="8"/>
  <c r="R169" i="8"/>
  <c r="R170" i="8" s="1"/>
  <c r="S168" i="7"/>
  <c r="T168" i="7" s="1"/>
  <c r="T169" i="7" s="1"/>
  <c r="R169" i="7"/>
  <c r="S169" i="7" s="1"/>
  <c r="I172" i="7"/>
  <c r="H172" i="7"/>
  <c r="F173" i="7"/>
  <c r="R170" i="7" l="1"/>
  <c r="S170" i="7" s="1"/>
  <c r="T170" i="7" s="1"/>
  <c r="T171" i="7" s="1"/>
  <c r="R171" i="7"/>
  <c r="S171" i="7" s="1"/>
  <c r="R170" i="9"/>
  <c r="J172" i="9"/>
  <c r="I173" i="9"/>
  <c r="F174" i="9"/>
  <c r="H173" i="9"/>
  <c r="I173" i="8"/>
  <c r="H173" i="8"/>
  <c r="F174" i="8"/>
  <c r="S170" i="8"/>
  <c r="S169" i="8"/>
  <c r="T169" i="8" s="1"/>
  <c r="J172" i="8"/>
  <c r="F174" i="7"/>
  <c r="I173" i="7"/>
  <c r="H173" i="7"/>
  <c r="J172" i="7"/>
  <c r="T170" i="8" l="1"/>
  <c r="J173" i="9"/>
  <c r="S170" i="9"/>
  <c r="T170" i="9" s="1"/>
  <c r="R171" i="9"/>
  <c r="I174" i="9"/>
  <c r="H174" i="9"/>
  <c r="F175" i="9"/>
  <c r="J173" i="8"/>
  <c r="I174" i="8"/>
  <c r="H174" i="8"/>
  <c r="F175" i="8"/>
  <c r="R171" i="8"/>
  <c r="J173" i="7"/>
  <c r="R172" i="7"/>
  <c r="I174" i="7"/>
  <c r="H174" i="7"/>
  <c r="F175" i="7"/>
  <c r="R172" i="8" l="1"/>
  <c r="R172" i="9"/>
  <c r="H175" i="9"/>
  <c r="I175" i="9"/>
  <c r="F176" i="9"/>
  <c r="J174" i="9"/>
  <c r="S171" i="9"/>
  <c r="T171" i="9" s="1"/>
  <c r="S172" i="8"/>
  <c r="S171" i="8"/>
  <c r="T171" i="8" s="1"/>
  <c r="T172" i="8" s="1"/>
  <c r="I175" i="8"/>
  <c r="F176" i="8"/>
  <c r="H175" i="8"/>
  <c r="R173" i="8"/>
  <c r="J174" i="8"/>
  <c r="S172" i="7"/>
  <c r="T172" i="7" s="1"/>
  <c r="R173" i="7"/>
  <c r="I175" i="7"/>
  <c r="J175" i="7" s="1"/>
  <c r="H175" i="7"/>
  <c r="F176" i="7"/>
  <c r="J174" i="7"/>
  <c r="I176" i="9" l="1"/>
  <c r="F177" i="9"/>
  <c r="H176" i="9"/>
  <c r="J175" i="9"/>
  <c r="S172" i="9"/>
  <c r="T172" i="9" s="1"/>
  <c r="R173" i="9"/>
  <c r="S173" i="8"/>
  <c r="T173" i="8" s="1"/>
  <c r="F177" i="8"/>
  <c r="I176" i="8"/>
  <c r="H176" i="8"/>
  <c r="J175" i="8"/>
  <c r="S173" i="7"/>
  <c r="T173" i="7" s="1"/>
  <c r="F177" i="7"/>
  <c r="I176" i="7"/>
  <c r="H176" i="7"/>
  <c r="R175" i="7"/>
  <c r="R174" i="7"/>
  <c r="I177" i="9" l="1"/>
  <c r="H177" i="9"/>
  <c r="F178" i="9"/>
  <c r="R174" i="9"/>
  <c r="S174" i="9" s="1"/>
  <c r="J176" i="9"/>
  <c r="S173" i="9"/>
  <c r="T173" i="9" s="1"/>
  <c r="T174" i="9" s="1"/>
  <c r="J176" i="8"/>
  <c r="I177" i="8"/>
  <c r="H177" i="8"/>
  <c r="F178" i="8"/>
  <c r="R174" i="8"/>
  <c r="I177" i="7"/>
  <c r="J177" i="7" s="1"/>
  <c r="H177" i="7"/>
  <c r="F178" i="7"/>
  <c r="S175" i="7"/>
  <c r="J176" i="7"/>
  <c r="S174" i="7"/>
  <c r="T174" i="7" s="1"/>
  <c r="T175" i="7" s="1"/>
  <c r="R175" i="9" l="1"/>
  <c r="S175" i="9" s="1"/>
  <c r="T175" i="9" s="1"/>
  <c r="H178" i="9"/>
  <c r="I178" i="9"/>
  <c r="F179" i="9"/>
  <c r="J177" i="9"/>
  <c r="J177" i="8"/>
  <c r="I178" i="8"/>
  <c r="F179" i="8"/>
  <c r="H178" i="8"/>
  <c r="S174" i="8"/>
  <c r="T174" i="8" s="1"/>
  <c r="R175" i="8"/>
  <c r="I178" i="7"/>
  <c r="H178" i="7"/>
  <c r="F179" i="7"/>
  <c r="R176" i="8" l="1"/>
  <c r="S176" i="8" s="1"/>
  <c r="I179" i="9"/>
  <c r="F180" i="9"/>
  <c r="H179" i="9"/>
  <c r="J178" i="9"/>
  <c r="R176" i="9"/>
  <c r="R177" i="9" s="1"/>
  <c r="J178" i="8"/>
  <c r="S175" i="8"/>
  <c r="T175" i="8" s="1"/>
  <c r="T176" i="8" s="1"/>
  <c r="R177" i="8"/>
  <c r="I179" i="8"/>
  <c r="F180" i="8"/>
  <c r="H179" i="8"/>
  <c r="F180" i="7"/>
  <c r="I179" i="7"/>
  <c r="H179" i="7"/>
  <c r="J178" i="7"/>
  <c r="R176" i="7"/>
  <c r="R177" i="7" s="1"/>
  <c r="I180" i="9" l="1"/>
  <c r="H180" i="9"/>
  <c r="F181" i="9"/>
  <c r="S177" i="9"/>
  <c r="S176" i="9"/>
  <c r="T176" i="9" s="1"/>
  <c r="T177" i="9" s="1"/>
  <c r="J179" i="9"/>
  <c r="J180" i="9"/>
  <c r="S177" i="8"/>
  <c r="T177" i="8" s="1"/>
  <c r="T178" i="8" s="1"/>
  <c r="I180" i="8"/>
  <c r="H180" i="8"/>
  <c r="F181" i="8"/>
  <c r="J179" i="8"/>
  <c r="R178" i="8"/>
  <c r="S178" i="8" s="1"/>
  <c r="J179" i="7"/>
  <c r="I180" i="7"/>
  <c r="H180" i="7"/>
  <c r="F181" i="7"/>
  <c r="S177" i="7"/>
  <c r="S176" i="7"/>
  <c r="T176" i="7" s="1"/>
  <c r="T177" i="7" l="1"/>
  <c r="H181" i="9"/>
  <c r="I181" i="9"/>
  <c r="F182" i="9"/>
  <c r="R178" i="9"/>
  <c r="R179" i="9" s="1"/>
  <c r="J180" i="8"/>
  <c r="I181" i="8"/>
  <c r="H181" i="8"/>
  <c r="F182" i="8"/>
  <c r="R178" i="7"/>
  <c r="I181" i="7"/>
  <c r="H181" i="7"/>
  <c r="F182" i="7"/>
  <c r="J180" i="7"/>
  <c r="I182" i="9" l="1"/>
  <c r="F183" i="9"/>
  <c r="H182" i="9"/>
  <c r="J182" i="9"/>
  <c r="J181" i="9"/>
  <c r="R180" i="9"/>
  <c r="S180" i="9" s="1"/>
  <c r="S179" i="9"/>
  <c r="S178" i="9"/>
  <c r="T178" i="9" s="1"/>
  <c r="I182" i="8"/>
  <c r="F183" i="8"/>
  <c r="H182" i="8"/>
  <c r="R179" i="8"/>
  <c r="R180" i="8" s="1"/>
  <c r="J181" i="8"/>
  <c r="S178" i="7"/>
  <c r="T178" i="7" s="1"/>
  <c r="R179" i="7"/>
  <c r="R180" i="7" s="1"/>
  <c r="J181" i="7"/>
  <c r="F183" i="7"/>
  <c r="I182" i="7"/>
  <c r="H182" i="7"/>
  <c r="S179" i="7" l="1"/>
  <c r="T179" i="7" s="1"/>
  <c r="T180" i="7" s="1"/>
  <c r="T179" i="9"/>
  <c r="T180" i="9" s="1"/>
  <c r="I183" i="9"/>
  <c r="H183" i="9"/>
  <c r="F184" i="9"/>
  <c r="I183" i="8"/>
  <c r="H183" i="8"/>
  <c r="F184" i="8"/>
  <c r="J182" i="8"/>
  <c r="R181" i="8"/>
  <c r="S180" i="8"/>
  <c r="S179" i="8"/>
  <c r="T179" i="8" s="1"/>
  <c r="J182" i="7"/>
  <c r="I183" i="7"/>
  <c r="H183" i="7"/>
  <c r="F184" i="7"/>
  <c r="R181" i="7"/>
  <c r="S180" i="7"/>
  <c r="T180" i="8" l="1"/>
  <c r="R181" i="9"/>
  <c r="H184" i="9"/>
  <c r="I184" i="9"/>
  <c r="F185" i="9"/>
  <c r="J183" i="9"/>
  <c r="I184" i="8"/>
  <c r="F185" i="8"/>
  <c r="H184" i="8"/>
  <c r="J183" i="8"/>
  <c r="S181" i="8"/>
  <c r="T181" i="8" s="1"/>
  <c r="S181" i="7"/>
  <c r="T181" i="7" s="1"/>
  <c r="I184" i="7"/>
  <c r="H184" i="7"/>
  <c r="F185" i="7"/>
  <c r="J183" i="7"/>
  <c r="R182" i="7"/>
  <c r="J184" i="9" l="1"/>
  <c r="S181" i="9"/>
  <c r="T181" i="9" s="1"/>
  <c r="I185" i="9"/>
  <c r="J185" i="9" s="1"/>
  <c r="F186" i="9"/>
  <c r="H185" i="9"/>
  <c r="R182" i="9"/>
  <c r="S182" i="9" s="1"/>
  <c r="R182" i="8"/>
  <c r="I185" i="8"/>
  <c r="F186" i="8"/>
  <c r="H185" i="8"/>
  <c r="J184" i="8"/>
  <c r="J184" i="7"/>
  <c r="F186" i="7"/>
  <c r="I185" i="7"/>
  <c r="H185" i="7"/>
  <c r="S182" i="7"/>
  <c r="T182" i="7" s="1"/>
  <c r="T182" i="9" l="1"/>
  <c r="R183" i="9"/>
  <c r="I186" i="9"/>
  <c r="H186" i="9"/>
  <c r="F187" i="9"/>
  <c r="S183" i="9"/>
  <c r="I186" i="8"/>
  <c r="H186" i="8"/>
  <c r="F187" i="8"/>
  <c r="J185" i="8"/>
  <c r="S182" i="8"/>
  <c r="T182" i="8" s="1"/>
  <c r="R183" i="8"/>
  <c r="J185" i="7"/>
  <c r="I186" i="7"/>
  <c r="H186" i="7"/>
  <c r="F187" i="7"/>
  <c r="R183" i="7"/>
  <c r="T183" i="9" l="1"/>
  <c r="J186" i="9"/>
  <c r="R184" i="9"/>
  <c r="R185" i="9" s="1"/>
  <c r="H187" i="9"/>
  <c r="I187" i="9"/>
  <c r="J187" i="9" s="1"/>
  <c r="F188" i="9"/>
  <c r="I187" i="8"/>
  <c r="F188" i="8"/>
  <c r="H187" i="8"/>
  <c r="R185" i="8"/>
  <c r="S184" i="8"/>
  <c r="S183" i="8"/>
  <c r="T183" i="8" s="1"/>
  <c r="T184" i="8" s="1"/>
  <c r="R184" i="8"/>
  <c r="J186" i="8"/>
  <c r="J186" i="7"/>
  <c r="R185" i="7"/>
  <c r="I187" i="7"/>
  <c r="H187" i="7"/>
  <c r="F188" i="7"/>
  <c r="S183" i="7"/>
  <c r="T183" i="7" s="1"/>
  <c r="R184" i="7"/>
  <c r="J188" i="9" l="1"/>
  <c r="S185" i="9"/>
  <c r="S184" i="9"/>
  <c r="T184" i="9" s="1"/>
  <c r="T185" i="9" s="1"/>
  <c r="I188" i="9"/>
  <c r="F189" i="9"/>
  <c r="H188" i="9"/>
  <c r="I188" i="8"/>
  <c r="F189" i="8"/>
  <c r="H188" i="8"/>
  <c r="S185" i="8"/>
  <c r="T185" i="8" s="1"/>
  <c r="J187" i="8"/>
  <c r="R186" i="7"/>
  <c r="S186" i="7" s="1"/>
  <c r="F189" i="7"/>
  <c r="I188" i="7"/>
  <c r="H188" i="7"/>
  <c r="J187" i="7"/>
  <c r="S185" i="7"/>
  <c r="S184" i="7"/>
  <c r="T184" i="7" s="1"/>
  <c r="T185" i="7" s="1"/>
  <c r="T186" i="7" s="1"/>
  <c r="R186" i="9" l="1"/>
  <c r="I189" i="9"/>
  <c r="H189" i="9"/>
  <c r="F190" i="9"/>
  <c r="J188" i="8"/>
  <c r="R186" i="8"/>
  <c r="R187" i="8" s="1"/>
  <c r="I189" i="8"/>
  <c r="J189" i="8" s="1"/>
  <c r="H189" i="8"/>
  <c r="F190" i="8"/>
  <c r="R187" i="7"/>
  <c r="J188" i="7"/>
  <c r="I189" i="7"/>
  <c r="H189" i="7"/>
  <c r="F190" i="7"/>
  <c r="H190" i="9" l="1"/>
  <c r="I190" i="9"/>
  <c r="F191" i="9"/>
  <c r="S186" i="9"/>
  <c r="T186" i="9" s="1"/>
  <c r="J189" i="9"/>
  <c r="R187" i="9"/>
  <c r="R188" i="9" s="1"/>
  <c r="S187" i="8"/>
  <c r="S186" i="8"/>
  <c r="T186" i="8" s="1"/>
  <c r="T187" i="8" s="1"/>
  <c r="I190" i="8"/>
  <c r="H190" i="8"/>
  <c r="F191" i="8"/>
  <c r="R188" i="8"/>
  <c r="S187" i="7"/>
  <c r="T187" i="7" s="1"/>
  <c r="I190" i="7"/>
  <c r="H190" i="7"/>
  <c r="F191" i="7"/>
  <c r="J189" i="7"/>
  <c r="R188" i="7"/>
  <c r="I191" i="9" l="1"/>
  <c r="F192" i="9"/>
  <c r="H191" i="9"/>
  <c r="J190" i="9"/>
  <c r="S187" i="9"/>
  <c r="T187" i="9" s="1"/>
  <c r="R189" i="9"/>
  <c r="S188" i="9"/>
  <c r="T188" i="9" s="1"/>
  <c r="R189" i="8"/>
  <c r="S188" i="8"/>
  <c r="T188" i="8" s="1"/>
  <c r="I191" i="8"/>
  <c r="F192" i="8"/>
  <c r="H191" i="8"/>
  <c r="J190" i="8"/>
  <c r="F192" i="7"/>
  <c r="I191" i="7"/>
  <c r="H191" i="7"/>
  <c r="J190" i="7"/>
  <c r="S188" i="7"/>
  <c r="T188" i="7" s="1"/>
  <c r="I192" i="9" l="1"/>
  <c r="H192" i="9"/>
  <c r="F193" i="9"/>
  <c r="J191" i="9"/>
  <c r="S189" i="9"/>
  <c r="T189" i="9" s="1"/>
  <c r="R190" i="8"/>
  <c r="J191" i="8"/>
  <c r="S189" i="8"/>
  <c r="T189" i="8" s="1"/>
  <c r="I192" i="8"/>
  <c r="H192" i="8"/>
  <c r="F193" i="8"/>
  <c r="J191" i="7"/>
  <c r="R189" i="7"/>
  <c r="I192" i="7"/>
  <c r="H192" i="7"/>
  <c r="F193" i="7"/>
  <c r="R190" i="7" l="1"/>
  <c r="R190" i="9"/>
  <c r="H193" i="9"/>
  <c r="I193" i="9"/>
  <c r="F194" i="9"/>
  <c r="J192" i="9"/>
  <c r="S190" i="8"/>
  <c r="T190" i="8" s="1"/>
  <c r="I193" i="8"/>
  <c r="F194" i="8"/>
  <c r="H193" i="8"/>
  <c r="J192" i="8"/>
  <c r="R191" i="8"/>
  <c r="S191" i="8" s="1"/>
  <c r="R191" i="7"/>
  <c r="J192" i="7"/>
  <c r="S190" i="7"/>
  <c r="T190" i="7" s="1"/>
  <c r="S189" i="7"/>
  <c r="T189" i="7" s="1"/>
  <c r="I193" i="7"/>
  <c r="H193" i="7"/>
  <c r="F194" i="7"/>
  <c r="T191" i="8" l="1"/>
  <c r="J193" i="9"/>
  <c r="S190" i="9"/>
  <c r="T190" i="9" s="1"/>
  <c r="I194" i="9"/>
  <c r="F195" i="9"/>
  <c r="H194" i="9"/>
  <c r="R191" i="9"/>
  <c r="I194" i="8"/>
  <c r="F195" i="8"/>
  <c r="H194" i="8"/>
  <c r="J193" i="8"/>
  <c r="J193" i="7"/>
  <c r="R192" i="7"/>
  <c r="F195" i="7"/>
  <c r="I194" i="7"/>
  <c r="H194" i="7"/>
  <c r="S191" i="7"/>
  <c r="T191" i="7" s="1"/>
  <c r="J194" i="9" l="1"/>
  <c r="I195" i="9"/>
  <c r="H195" i="9"/>
  <c r="F196" i="9"/>
  <c r="R192" i="9"/>
  <c r="S191" i="9"/>
  <c r="T191" i="9" s="1"/>
  <c r="R192" i="8"/>
  <c r="R193" i="8" s="1"/>
  <c r="I195" i="8"/>
  <c r="H195" i="8"/>
  <c r="F196" i="8"/>
  <c r="J194" i="8"/>
  <c r="S192" i="7"/>
  <c r="T192" i="7" s="1"/>
  <c r="J194" i="7"/>
  <c r="I195" i="7"/>
  <c r="H195" i="7"/>
  <c r="F196" i="7"/>
  <c r="T192" i="9" l="1"/>
  <c r="T193" i="9" s="1"/>
  <c r="S192" i="9"/>
  <c r="R193" i="9"/>
  <c r="S193" i="9" s="1"/>
  <c r="H196" i="9"/>
  <c r="I196" i="9"/>
  <c r="F197" i="9"/>
  <c r="J195" i="9"/>
  <c r="R194" i="8"/>
  <c r="S194" i="8" s="1"/>
  <c r="S193" i="8"/>
  <c r="S192" i="8"/>
  <c r="T192" i="8" s="1"/>
  <c r="T193" i="8" s="1"/>
  <c r="T194" i="8" s="1"/>
  <c r="I196" i="8"/>
  <c r="F197" i="8"/>
  <c r="H196" i="8"/>
  <c r="J195" i="8"/>
  <c r="I196" i="7"/>
  <c r="H196" i="7"/>
  <c r="F197" i="7"/>
  <c r="J195" i="7"/>
  <c r="R193" i="7"/>
  <c r="J196" i="9" l="1"/>
  <c r="I197" i="9"/>
  <c r="F198" i="9"/>
  <c r="H197" i="9"/>
  <c r="R195" i="9"/>
  <c r="R194" i="9"/>
  <c r="J196" i="8"/>
  <c r="I197" i="8"/>
  <c r="J197" i="8" s="1"/>
  <c r="F198" i="8"/>
  <c r="H197" i="8"/>
  <c r="F198" i="7"/>
  <c r="I197" i="7"/>
  <c r="H197" i="7"/>
  <c r="J196" i="7"/>
  <c r="S193" i="7"/>
  <c r="T193" i="7" s="1"/>
  <c r="R194" i="7"/>
  <c r="S194" i="7" s="1"/>
  <c r="T194" i="7" l="1"/>
  <c r="J197" i="9"/>
  <c r="S195" i="9"/>
  <c r="I198" i="9"/>
  <c r="H198" i="9"/>
  <c r="F199" i="9"/>
  <c r="S194" i="9"/>
  <c r="T194" i="9" s="1"/>
  <c r="R196" i="9"/>
  <c r="R195" i="8"/>
  <c r="I198" i="8"/>
  <c r="H198" i="8"/>
  <c r="F199" i="8"/>
  <c r="R195" i="7"/>
  <c r="S195" i="7" s="1"/>
  <c r="J197" i="7"/>
  <c r="I198" i="7"/>
  <c r="H198" i="7"/>
  <c r="F199" i="7"/>
  <c r="T195" i="7" l="1"/>
  <c r="T195" i="9"/>
  <c r="R196" i="8"/>
  <c r="S196" i="9"/>
  <c r="J198" i="9"/>
  <c r="H199" i="9"/>
  <c r="I199" i="9"/>
  <c r="J199" i="9" s="1"/>
  <c r="F200" i="9"/>
  <c r="S196" i="8"/>
  <c r="S195" i="8"/>
  <c r="T195" i="8" s="1"/>
  <c r="T196" i="8" s="1"/>
  <c r="J198" i="8"/>
  <c r="R197" i="8"/>
  <c r="I199" i="8"/>
  <c r="H199" i="8"/>
  <c r="F200" i="8"/>
  <c r="J198" i="7"/>
  <c r="I199" i="7"/>
  <c r="H199" i="7"/>
  <c r="F200" i="7"/>
  <c r="R196" i="7"/>
  <c r="S196" i="7" s="1"/>
  <c r="T196" i="7" l="1"/>
  <c r="T196" i="9"/>
  <c r="R197" i="9"/>
  <c r="R198" i="9" s="1"/>
  <c r="I200" i="9"/>
  <c r="F201" i="9"/>
  <c r="H200" i="9"/>
  <c r="I200" i="8"/>
  <c r="F201" i="8"/>
  <c r="H200" i="8"/>
  <c r="J199" i="8"/>
  <c r="S197" i="8"/>
  <c r="T197" i="8" s="1"/>
  <c r="J199" i="7"/>
  <c r="F201" i="7"/>
  <c r="I200" i="7"/>
  <c r="H200" i="7"/>
  <c r="R197" i="7"/>
  <c r="R198" i="7" s="1"/>
  <c r="J200" i="9" l="1"/>
  <c r="R199" i="9"/>
  <c r="I201" i="9"/>
  <c r="H201" i="9"/>
  <c r="F202" i="9"/>
  <c r="S198" i="9"/>
  <c r="S197" i="9"/>
  <c r="T197" i="9" s="1"/>
  <c r="T198" i="9" s="1"/>
  <c r="I201" i="8"/>
  <c r="H201" i="8"/>
  <c r="F202" i="8"/>
  <c r="R198" i="8"/>
  <c r="R199" i="8"/>
  <c r="J200" i="8"/>
  <c r="R199" i="7"/>
  <c r="S199" i="7" s="1"/>
  <c r="J200" i="7"/>
  <c r="I201" i="7"/>
  <c r="H201" i="7"/>
  <c r="F202" i="7"/>
  <c r="S198" i="7"/>
  <c r="S197" i="7"/>
  <c r="T197" i="7" s="1"/>
  <c r="T198" i="7" s="1"/>
  <c r="T199" i="7" s="1"/>
  <c r="R200" i="7" l="1"/>
  <c r="S200" i="7" s="1"/>
  <c r="T200" i="7" s="1"/>
  <c r="J201" i="9"/>
  <c r="H202" i="9"/>
  <c r="I202" i="9"/>
  <c r="F203" i="9"/>
  <c r="S199" i="9"/>
  <c r="T199" i="9" s="1"/>
  <c r="T200" i="9" s="1"/>
  <c r="R200" i="9"/>
  <c r="S200" i="9" s="1"/>
  <c r="R200" i="8"/>
  <c r="I202" i="8"/>
  <c r="F203" i="8"/>
  <c r="H202" i="8"/>
  <c r="S199" i="8"/>
  <c r="S198" i="8"/>
  <c r="T198" i="8" s="1"/>
  <c r="T199" i="8" s="1"/>
  <c r="J202" i="8"/>
  <c r="J201" i="8"/>
  <c r="J201" i="7"/>
  <c r="I202" i="7"/>
  <c r="H202" i="7"/>
  <c r="F203" i="7"/>
  <c r="I203" i="9" l="1"/>
  <c r="F204" i="9"/>
  <c r="H203" i="9"/>
  <c r="J202" i="9"/>
  <c r="R201" i="9"/>
  <c r="I203" i="8"/>
  <c r="F204" i="8"/>
  <c r="H203" i="8"/>
  <c r="R201" i="8"/>
  <c r="S201" i="8" s="1"/>
  <c r="S200" i="8"/>
  <c r="T200" i="8" s="1"/>
  <c r="T201" i="8" s="1"/>
  <c r="F204" i="7"/>
  <c r="I203" i="7"/>
  <c r="H203" i="7"/>
  <c r="J202" i="7"/>
  <c r="R202" i="9" l="1"/>
  <c r="I204" i="9"/>
  <c r="H204" i="9"/>
  <c r="F205" i="9"/>
  <c r="S202" i="9"/>
  <c r="S201" i="9"/>
  <c r="T201" i="9" s="1"/>
  <c r="J203" i="9"/>
  <c r="R202" i="8"/>
  <c r="S202" i="8" s="1"/>
  <c r="T202" i="8" s="1"/>
  <c r="I204" i="8"/>
  <c r="H204" i="8"/>
  <c r="F205" i="8"/>
  <c r="J203" i="8"/>
  <c r="I204" i="7"/>
  <c r="H204" i="7"/>
  <c r="F205" i="7"/>
  <c r="J203" i="7"/>
  <c r="R201" i="7"/>
  <c r="T202" i="9" l="1"/>
  <c r="J204" i="9"/>
  <c r="H205" i="9"/>
  <c r="I205" i="9"/>
  <c r="F206" i="9"/>
  <c r="I205" i="8"/>
  <c r="F206" i="8"/>
  <c r="H205" i="8"/>
  <c r="J204" i="8"/>
  <c r="J204" i="7"/>
  <c r="S201" i="7"/>
  <c r="T201" i="7" s="1"/>
  <c r="T202" i="7" s="1"/>
  <c r="I205" i="7"/>
  <c r="H205" i="7"/>
  <c r="F206" i="7"/>
  <c r="R202" i="7"/>
  <c r="S202" i="7" s="1"/>
  <c r="I206" i="9" l="1"/>
  <c r="F207" i="9"/>
  <c r="H206" i="9"/>
  <c r="R203" i="9"/>
  <c r="J205" i="9"/>
  <c r="I206" i="8"/>
  <c r="F207" i="8"/>
  <c r="H206" i="8"/>
  <c r="R203" i="8"/>
  <c r="J205" i="8"/>
  <c r="F207" i="7"/>
  <c r="I206" i="7"/>
  <c r="H206" i="7"/>
  <c r="R203" i="7"/>
  <c r="J205" i="7"/>
  <c r="R204" i="7" l="1"/>
  <c r="I207" i="9"/>
  <c r="H207" i="9"/>
  <c r="F208" i="9"/>
  <c r="S203" i="9"/>
  <c r="T203" i="9" s="1"/>
  <c r="J206" i="9"/>
  <c r="R204" i="9"/>
  <c r="S203" i="8"/>
  <c r="T203" i="8" s="1"/>
  <c r="T204" i="8" s="1"/>
  <c r="I207" i="8"/>
  <c r="H207" i="8"/>
  <c r="F208" i="8"/>
  <c r="J206" i="8"/>
  <c r="R204" i="8"/>
  <c r="S204" i="8" s="1"/>
  <c r="J206" i="7"/>
  <c r="I207" i="7"/>
  <c r="H207" i="7"/>
  <c r="F208" i="7"/>
  <c r="S204" i="7"/>
  <c r="S203" i="7"/>
  <c r="T203" i="7" s="1"/>
  <c r="R205" i="7"/>
  <c r="T204" i="7" l="1"/>
  <c r="H208" i="9"/>
  <c r="I208" i="9"/>
  <c r="F209" i="9"/>
  <c r="J208" i="9"/>
  <c r="J207" i="9"/>
  <c r="R205" i="9"/>
  <c r="S205" i="9" s="1"/>
  <c r="S204" i="9"/>
  <c r="T204" i="9" s="1"/>
  <c r="T205" i="9" s="1"/>
  <c r="J207" i="8"/>
  <c r="R206" i="8"/>
  <c r="R205" i="8"/>
  <c r="S205" i="8" s="1"/>
  <c r="T205" i="8" s="1"/>
  <c r="I208" i="8"/>
  <c r="H208" i="8"/>
  <c r="F209" i="8"/>
  <c r="S205" i="7"/>
  <c r="J207" i="7"/>
  <c r="I208" i="7"/>
  <c r="H208" i="7"/>
  <c r="F209" i="7"/>
  <c r="R206" i="7"/>
  <c r="T205" i="7" l="1"/>
  <c r="R206" i="9"/>
  <c r="S206" i="9" s="1"/>
  <c r="T206" i="9" s="1"/>
  <c r="I209" i="9"/>
  <c r="J209" i="9" s="1"/>
  <c r="F210" i="9"/>
  <c r="H209" i="9"/>
  <c r="R207" i="9"/>
  <c r="J208" i="8"/>
  <c r="I209" i="8"/>
  <c r="F210" i="8"/>
  <c r="H209" i="8"/>
  <c r="S206" i="8"/>
  <c r="T206" i="8" s="1"/>
  <c r="R207" i="8"/>
  <c r="J208" i="7"/>
  <c r="R207" i="7"/>
  <c r="S207" i="7" s="1"/>
  <c r="F210" i="7"/>
  <c r="I209" i="7"/>
  <c r="H209" i="7"/>
  <c r="S206" i="7"/>
  <c r="T206" i="7" l="1"/>
  <c r="T207" i="7" s="1"/>
  <c r="S207" i="9"/>
  <c r="T207" i="9" s="1"/>
  <c r="I210" i="9"/>
  <c r="H210" i="9"/>
  <c r="F211" i="9"/>
  <c r="R208" i="9"/>
  <c r="R209" i="9" s="1"/>
  <c r="I210" i="8"/>
  <c r="H210" i="8"/>
  <c r="F211" i="8"/>
  <c r="R208" i="8"/>
  <c r="J209" i="8"/>
  <c r="S207" i="8"/>
  <c r="T207" i="8" s="1"/>
  <c r="I210" i="7"/>
  <c r="H210" i="7"/>
  <c r="F211" i="7"/>
  <c r="J209" i="7"/>
  <c r="R209" i="7" l="1"/>
  <c r="J210" i="9"/>
  <c r="H211" i="9"/>
  <c r="I211" i="9"/>
  <c r="F212" i="9"/>
  <c r="S209" i="9"/>
  <c r="T209" i="9" s="1"/>
  <c r="S208" i="9"/>
  <c r="T208" i="9" s="1"/>
  <c r="I211" i="8"/>
  <c r="F212" i="8"/>
  <c r="H211" i="8"/>
  <c r="J210" i="8"/>
  <c r="R209" i="8"/>
  <c r="S208" i="8"/>
  <c r="T208" i="8" s="1"/>
  <c r="R208" i="7"/>
  <c r="I211" i="7"/>
  <c r="J211" i="7" s="1"/>
  <c r="H211" i="7"/>
  <c r="F212" i="7"/>
  <c r="J210" i="7"/>
  <c r="J211" i="9" l="1"/>
  <c r="I212" i="9"/>
  <c r="J212" i="9" s="1"/>
  <c r="F213" i="9"/>
  <c r="H212" i="9"/>
  <c r="R210" i="9"/>
  <c r="S209" i="8"/>
  <c r="T209" i="8" s="1"/>
  <c r="R210" i="8"/>
  <c r="J211" i="8"/>
  <c r="I212" i="8"/>
  <c r="F213" i="8"/>
  <c r="H212" i="8"/>
  <c r="F213" i="7"/>
  <c r="I212" i="7"/>
  <c r="H212" i="7"/>
  <c r="S209" i="7"/>
  <c r="T209" i="7" s="1"/>
  <c r="S208" i="7"/>
  <c r="T208" i="7" s="1"/>
  <c r="R211" i="8" l="1"/>
  <c r="S211" i="8" s="1"/>
  <c r="R210" i="7"/>
  <c r="S210" i="7" s="1"/>
  <c r="T210" i="7" s="1"/>
  <c r="S210" i="9"/>
  <c r="T210" i="9" s="1"/>
  <c r="R211" i="9"/>
  <c r="I213" i="9"/>
  <c r="H213" i="9"/>
  <c r="F214" i="9"/>
  <c r="I213" i="8"/>
  <c r="H213" i="8"/>
  <c r="F214" i="8"/>
  <c r="J212" i="8"/>
  <c r="S210" i="8"/>
  <c r="T210" i="8" s="1"/>
  <c r="T211" i="8" s="1"/>
  <c r="J212" i="7"/>
  <c r="I213" i="7"/>
  <c r="H213" i="7"/>
  <c r="F214" i="7"/>
  <c r="J213" i="9" l="1"/>
  <c r="R211" i="7"/>
  <c r="S211" i="7" s="1"/>
  <c r="T211" i="7" s="1"/>
  <c r="S211" i="9"/>
  <c r="T211" i="9" s="1"/>
  <c r="R212" i="9"/>
  <c r="H214" i="9"/>
  <c r="I214" i="9"/>
  <c r="F215" i="9"/>
  <c r="J213" i="8"/>
  <c r="I214" i="8"/>
  <c r="F215" i="8"/>
  <c r="H214" i="8"/>
  <c r="I214" i="7"/>
  <c r="H214" i="7"/>
  <c r="F215" i="7"/>
  <c r="J213" i="7"/>
  <c r="J214" i="9" l="1"/>
  <c r="R213" i="9"/>
  <c r="S213" i="9" s="1"/>
  <c r="S212" i="9"/>
  <c r="T212" i="9" s="1"/>
  <c r="T213" i="9" s="1"/>
  <c r="I215" i="9"/>
  <c r="F216" i="9"/>
  <c r="H215" i="9"/>
  <c r="J214" i="8"/>
  <c r="R212" i="8"/>
  <c r="R213" i="8"/>
  <c r="I215" i="8"/>
  <c r="F216" i="8"/>
  <c r="H215" i="8"/>
  <c r="R212" i="7"/>
  <c r="J214" i="7"/>
  <c r="F216" i="7"/>
  <c r="I215" i="7"/>
  <c r="H215" i="7"/>
  <c r="R213" i="7"/>
  <c r="I216" i="9" l="1"/>
  <c r="H216" i="9"/>
  <c r="F217" i="9"/>
  <c r="J215" i="9"/>
  <c r="I216" i="8"/>
  <c r="H216" i="8"/>
  <c r="F217" i="8"/>
  <c r="J215" i="8"/>
  <c r="S213" i="8"/>
  <c r="S212" i="8"/>
  <c r="T212" i="8" s="1"/>
  <c r="T213" i="8" s="1"/>
  <c r="J215" i="7"/>
  <c r="S213" i="7"/>
  <c r="S212" i="7"/>
  <c r="T212" i="7" s="1"/>
  <c r="I216" i="7"/>
  <c r="H216" i="7"/>
  <c r="F217" i="7"/>
  <c r="R214" i="7"/>
  <c r="T213" i="7" l="1"/>
  <c r="J216" i="9"/>
  <c r="R214" i="9"/>
  <c r="H217" i="9"/>
  <c r="I217" i="9"/>
  <c r="F218" i="9"/>
  <c r="J216" i="8"/>
  <c r="I217" i="8"/>
  <c r="H217" i="8"/>
  <c r="F218" i="8"/>
  <c r="R214" i="8"/>
  <c r="I217" i="7"/>
  <c r="H217" i="7"/>
  <c r="F218" i="7"/>
  <c r="J216" i="7"/>
  <c r="S214" i="7"/>
  <c r="T214" i="7" l="1"/>
  <c r="R215" i="9"/>
  <c r="R215" i="8"/>
  <c r="I218" i="9"/>
  <c r="F219" i="9"/>
  <c r="H218" i="9"/>
  <c r="J217" i="9"/>
  <c r="S215" i="9"/>
  <c r="S214" i="9"/>
  <c r="T214" i="9" s="1"/>
  <c r="S215" i="8"/>
  <c r="S214" i="8"/>
  <c r="T214" i="8" s="1"/>
  <c r="T215" i="8" s="1"/>
  <c r="I218" i="8"/>
  <c r="F219" i="8"/>
  <c r="H218" i="8"/>
  <c r="J217" i="8"/>
  <c r="F219" i="7"/>
  <c r="I218" i="7"/>
  <c r="H218" i="7"/>
  <c r="R215" i="7"/>
  <c r="J217" i="7"/>
  <c r="T215" i="9" l="1"/>
  <c r="I219" i="9"/>
  <c r="H219" i="9"/>
  <c r="F220" i="9"/>
  <c r="J218" i="9"/>
  <c r="R216" i="9"/>
  <c r="R216" i="8"/>
  <c r="I219" i="8"/>
  <c r="H219" i="8"/>
  <c r="F220" i="8"/>
  <c r="J218" i="8"/>
  <c r="J218" i="7"/>
  <c r="I219" i="7"/>
  <c r="H219" i="7"/>
  <c r="F220" i="7"/>
  <c r="R216" i="7"/>
  <c r="S216" i="7" s="1"/>
  <c r="S215" i="7"/>
  <c r="T215" i="7" s="1"/>
  <c r="T216" i="7" s="1"/>
  <c r="H220" i="9" l="1"/>
  <c r="I220" i="9"/>
  <c r="F221" i="9"/>
  <c r="R217" i="9"/>
  <c r="S216" i="9"/>
  <c r="T216" i="9" s="1"/>
  <c r="J219" i="9"/>
  <c r="S216" i="8"/>
  <c r="T216" i="8" s="1"/>
  <c r="I220" i="8"/>
  <c r="F221" i="8"/>
  <c r="H220" i="8"/>
  <c r="R217" i="8"/>
  <c r="J219" i="8"/>
  <c r="J219" i="7"/>
  <c r="R217" i="7"/>
  <c r="S217" i="7" s="1"/>
  <c r="T217" i="7" s="1"/>
  <c r="I220" i="7"/>
  <c r="H220" i="7"/>
  <c r="F221" i="7"/>
  <c r="R218" i="7" l="1"/>
  <c r="S218" i="7" s="1"/>
  <c r="T218" i="7" s="1"/>
  <c r="I221" i="9"/>
  <c r="F222" i="9"/>
  <c r="H221" i="9"/>
  <c r="J220" i="9"/>
  <c r="S217" i="9"/>
  <c r="T217" i="9" s="1"/>
  <c r="R218" i="9"/>
  <c r="I221" i="8"/>
  <c r="J221" i="8" s="1"/>
  <c r="F222" i="8"/>
  <c r="H221" i="8"/>
  <c r="J220" i="8"/>
  <c r="R218" i="8"/>
  <c r="S218" i="8" s="1"/>
  <c r="S217" i="8"/>
  <c r="T217" i="8" s="1"/>
  <c r="T218" i="8" s="1"/>
  <c r="J220" i="7"/>
  <c r="R219" i="7"/>
  <c r="F222" i="7"/>
  <c r="I221" i="7"/>
  <c r="H221" i="7"/>
  <c r="R219" i="8" l="1"/>
  <c r="S219" i="8" s="1"/>
  <c r="T219" i="8" s="1"/>
  <c r="T220" i="8" s="1"/>
  <c r="R219" i="9"/>
  <c r="I222" i="9"/>
  <c r="H222" i="9"/>
  <c r="F223" i="9"/>
  <c r="S218" i="9"/>
  <c r="T218" i="9" s="1"/>
  <c r="J221" i="9"/>
  <c r="I222" i="8"/>
  <c r="H222" i="8"/>
  <c r="F223" i="8"/>
  <c r="R220" i="8"/>
  <c r="S220" i="8" s="1"/>
  <c r="R220" i="7"/>
  <c r="S220" i="7"/>
  <c r="S219" i="7"/>
  <c r="T219" i="7" s="1"/>
  <c r="T220" i="7" s="1"/>
  <c r="J221" i="7"/>
  <c r="I222" i="7"/>
  <c r="H222" i="7"/>
  <c r="F223" i="7"/>
  <c r="R221" i="8" l="1"/>
  <c r="J222" i="9"/>
  <c r="H223" i="9"/>
  <c r="I223" i="9"/>
  <c r="F224" i="9"/>
  <c r="R220" i="9"/>
  <c r="S219" i="9"/>
  <c r="T219" i="9" s="1"/>
  <c r="S221" i="8"/>
  <c r="T221" i="8" s="1"/>
  <c r="I223" i="8"/>
  <c r="J223" i="8" s="1"/>
  <c r="F224" i="8"/>
  <c r="H223" i="8"/>
  <c r="J222" i="8"/>
  <c r="I223" i="7"/>
  <c r="H223" i="7"/>
  <c r="F224" i="7"/>
  <c r="J222" i="7"/>
  <c r="R221" i="9" l="1"/>
  <c r="S221" i="9" s="1"/>
  <c r="S220" i="9"/>
  <c r="T220" i="9" s="1"/>
  <c r="T221" i="9" s="1"/>
  <c r="F225" i="9"/>
  <c r="H224" i="9"/>
  <c r="I224" i="9"/>
  <c r="J223" i="9"/>
  <c r="I224" i="8"/>
  <c r="F225" i="8"/>
  <c r="H224" i="8"/>
  <c r="J224" i="8"/>
  <c r="R221" i="7"/>
  <c r="J223" i="7"/>
  <c r="J224" i="7"/>
  <c r="F225" i="7"/>
  <c r="I224" i="7"/>
  <c r="H224" i="7"/>
  <c r="R222" i="9" l="1"/>
  <c r="S222" i="9" s="1"/>
  <c r="T222" i="9" s="1"/>
  <c r="I225" i="9"/>
  <c r="H225" i="9"/>
  <c r="F226" i="9"/>
  <c r="J224" i="9"/>
  <c r="I225" i="8"/>
  <c r="H225" i="8"/>
  <c r="F226" i="8"/>
  <c r="J225" i="8"/>
  <c r="R222" i="8"/>
  <c r="S221" i="7"/>
  <c r="T221" i="7" s="1"/>
  <c r="I225" i="7"/>
  <c r="H225" i="7"/>
  <c r="F226" i="7"/>
  <c r="R222" i="7"/>
  <c r="R223" i="7" l="1"/>
  <c r="S222" i="7"/>
  <c r="T222" i="7" s="1"/>
  <c r="T223" i="7" s="1"/>
  <c r="R223" i="9"/>
  <c r="J225" i="9"/>
  <c r="R224" i="9"/>
  <c r="I226" i="9"/>
  <c r="H226" i="9"/>
  <c r="F227" i="9"/>
  <c r="I226" i="8"/>
  <c r="H226" i="8"/>
  <c r="F227" i="8"/>
  <c r="S222" i="8"/>
  <c r="T222" i="8" s="1"/>
  <c r="R223" i="8"/>
  <c r="J225" i="7"/>
  <c r="S223" i="7"/>
  <c r="I226" i="7"/>
  <c r="H226" i="7"/>
  <c r="F227" i="7"/>
  <c r="R224" i="7"/>
  <c r="R225" i="7" l="1"/>
  <c r="S224" i="9"/>
  <c r="S223" i="9"/>
  <c r="T223" i="9" s="1"/>
  <c r="T224" i="9" s="1"/>
  <c r="J226" i="9"/>
  <c r="F228" i="9"/>
  <c r="H227" i="9"/>
  <c r="I227" i="9"/>
  <c r="J226" i="8"/>
  <c r="I227" i="8"/>
  <c r="F228" i="8"/>
  <c r="H227" i="8"/>
  <c r="R224" i="8"/>
  <c r="S223" i="8"/>
  <c r="T223" i="8" s="1"/>
  <c r="R225" i="8"/>
  <c r="S225" i="7"/>
  <c r="F228" i="7"/>
  <c r="I227" i="7"/>
  <c r="H227" i="7"/>
  <c r="J226" i="7"/>
  <c r="S224" i="7"/>
  <c r="T224" i="7" s="1"/>
  <c r="T225" i="7" s="1"/>
  <c r="I228" i="9" l="1"/>
  <c r="H228" i="9"/>
  <c r="F229" i="9"/>
  <c r="R226" i="9"/>
  <c r="R225" i="9"/>
  <c r="J227" i="9"/>
  <c r="J228" i="9"/>
  <c r="J228" i="8"/>
  <c r="S225" i="8"/>
  <c r="S224" i="8"/>
  <c r="T224" i="8" s="1"/>
  <c r="T225" i="8" s="1"/>
  <c r="I228" i="8"/>
  <c r="H228" i="8"/>
  <c r="F229" i="8"/>
  <c r="J227" i="8"/>
  <c r="R226" i="7"/>
  <c r="J227" i="7"/>
  <c r="I228" i="7"/>
  <c r="H228" i="7"/>
  <c r="F229" i="7"/>
  <c r="I229" i="9" l="1"/>
  <c r="H229" i="9"/>
  <c r="F230" i="9"/>
  <c r="S226" i="9"/>
  <c r="S225" i="9"/>
  <c r="T225" i="9" s="1"/>
  <c r="T226" i="9" s="1"/>
  <c r="I229" i="8"/>
  <c r="F230" i="8"/>
  <c r="H229" i="8"/>
  <c r="R226" i="8"/>
  <c r="I229" i="7"/>
  <c r="H229" i="7"/>
  <c r="F230" i="7"/>
  <c r="S226" i="7"/>
  <c r="T226" i="7" s="1"/>
  <c r="J228" i="7"/>
  <c r="R227" i="9" l="1"/>
  <c r="R228" i="9" s="1"/>
  <c r="F231" i="9"/>
  <c r="H230" i="9"/>
  <c r="I230" i="9"/>
  <c r="J229" i="9"/>
  <c r="I230" i="8"/>
  <c r="F231" i="8"/>
  <c r="H230" i="8"/>
  <c r="J229" i="8"/>
  <c r="S226" i="8"/>
  <c r="T226" i="8" s="1"/>
  <c r="R227" i="8"/>
  <c r="F231" i="7"/>
  <c r="I230" i="7"/>
  <c r="H230" i="7"/>
  <c r="J229" i="7"/>
  <c r="R227" i="7"/>
  <c r="R228" i="7" s="1"/>
  <c r="J230" i="9" l="1"/>
  <c r="J231" i="9"/>
  <c r="I231" i="9"/>
  <c r="H231" i="9"/>
  <c r="F232" i="9"/>
  <c r="S228" i="9"/>
  <c r="S227" i="9"/>
  <c r="T227" i="9" s="1"/>
  <c r="S227" i="8"/>
  <c r="T227" i="8" s="1"/>
  <c r="T228" i="8" s="1"/>
  <c r="R228" i="8"/>
  <c r="S228" i="8" s="1"/>
  <c r="I231" i="8"/>
  <c r="H231" i="8"/>
  <c r="F232" i="8"/>
  <c r="J230" i="8"/>
  <c r="I231" i="7"/>
  <c r="H231" i="7"/>
  <c r="F232" i="7"/>
  <c r="R229" i="7"/>
  <c r="S228" i="7"/>
  <c r="S227" i="7"/>
  <c r="T227" i="7" s="1"/>
  <c r="J230" i="7"/>
  <c r="T228" i="7" l="1"/>
  <c r="T228" i="9"/>
  <c r="R229" i="9"/>
  <c r="I232" i="9"/>
  <c r="H232" i="9"/>
  <c r="F233" i="9"/>
  <c r="J231" i="8"/>
  <c r="I232" i="8"/>
  <c r="F233" i="8"/>
  <c r="H232" i="8"/>
  <c r="R229" i="8"/>
  <c r="S229" i="8" s="1"/>
  <c r="T229" i="8" s="1"/>
  <c r="S229" i="7"/>
  <c r="J231" i="7"/>
  <c r="I232" i="7"/>
  <c r="H232" i="7"/>
  <c r="F233" i="7"/>
  <c r="T229" i="7" l="1"/>
  <c r="S229" i="9"/>
  <c r="T229" i="9" s="1"/>
  <c r="R230" i="9"/>
  <c r="J232" i="9"/>
  <c r="F234" i="9"/>
  <c r="H233" i="9"/>
  <c r="I233" i="9"/>
  <c r="J232" i="8"/>
  <c r="I233" i="8"/>
  <c r="F234" i="8"/>
  <c r="H233" i="8"/>
  <c r="R230" i="8"/>
  <c r="F234" i="7"/>
  <c r="I233" i="7"/>
  <c r="H233" i="7"/>
  <c r="R230" i="7"/>
  <c r="J232" i="7"/>
  <c r="R231" i="9" l="1"/>
  <c r="R232" i="9"/>
  <c r="I234" i="9"/>
  <c r="H234" i="9"/>
  <c r="F235" i="9"/>
  <c r="J233" i="9"/>
  <c r="S230" i="9"/>
  <c r="T230" i="9" s="1"/>
  <c r="J233" i="8"/>
  <c r="I234" i="8"/>
  <c r="H234" i="8"/>
  <c r="F235" i="8"/>
  <c r="S230" i="8"/>
  <c r="T230" i="8" s="1"/>
  <c r="R231" i="8"/>
  <c r="J233" i="7"/>
  <c r="S230" i="7"/>
  <c r="T230" i="7" s="1"/>
  <c r="T231" i="7" s="1"/>
  <c r="R231" i="7"/>
  <c r="S231" i="7" s="1"/>
  <c r="I234" i="7"/>
  <c r="H234" i="7"/>
  <c r="F235" i="7"/>
  <c r="S232" i="9" l="1"/>
  <c r="J234" i="9"/>
  <c r="S231" i="9"/>
  <c r="T231" i="9" s="1"/>
  <c r="T232" i="9" s="1"/>
  <c r="I235" i="9"/>
  <c r="H235" i="9"/>
  <c r="F236" i="9"/>
  <c r="J234" i="8"/>
  <c r="R232" i="8"/>
  <c r="S232" i="8" s="1"/>
  <c r="S231" i="8"/>
  <c r="T231" i="8" s="1"/>
  <c r="T232" i="8" s="1"/>
  <c r="I235" i="8"/>
  <c r="H235" i="8"/>
  <c r="F236" i="8"/>
  <c r="J234" i="7"/>
  <c r="I235" i="7"/>
  <c r="H235" i="7"/>
  <c r="F236" i="7"/>
  <c r="R232" i="7"/>
  <c r="R233" i="8" l="1"/>
  <c r="S233" i="8" s="1"/>
  <c r="T233" i="8" s="1"/>
  <c r="J235" i="9"/>
  <c r="F237" i="9"/>
  <c r="H236" i="9"/>
  <c r="I236" i="9"/>
  <c r="R233" i="9"/>
  <c r="I236" i="8"/>
  <c r="F237" i="8"/>
  <c r="H236" i="8"/>
  <c r="J235" i="8"/>
  <c r="F237" i="7"/>
  <c r="I236" i="7"/>
  <c r="H236" i="7"/>
  <c r="S232" i="7"/>
  <c r="T232" i="7" s="1"/>
  <c r="J235" i="7"/>
  <c r="R233" i="7"/>
  <c r="R234" i="7" l="1"/>
  <c r="S234" i="7" s="1"/>
  <c r="R235" i="7"/>
  <c r="I237" i="9"/>
  <c r="H237" i="9"/>
  <c r="F238" i="9"/>
  <c r="S233" i="9"/>
  <c r="T233" i="9" s="1"/>
  <c r="T234" i="9" s="1"/>
  <c r="J236" i="9"/>
  <c r="R234" i="9"/>
  <c r="S234" i="9" s="1"/>
  <c r="R235" i="9"/>
  <c r="I237" i="8"/>
  <c r="H237" i="8"/>
  <c r="F238" i="8"/>
  <c r="J236" i="8"/>
  <c r="R234" i="8"/>
  <c r="J236" i="7"/>
  <c r="I237" i="7"/>
  <c r="H237" i="7"/>
  <c r="F238" i="7"/>
  <c r="S233" i="7"/>
  <c r="T233" i="7" s="1"/>
  <c r="T234" i="7" s="1"/>
  <c r="I238" i="9" l="1"/>
  <c r="H238" i="9"/>
  <c r="F239" i="9"/>
  <c r="S235" i="9"/>
  <c r="T235" i="9" s="1"/>
  <c r="J237" i="9"/>
  <c r="I238" i="8"/>
  <c r="F239" i="8"/>
  <c r="H238" i="8"/>
  <c r="R235" i="8"/>
  <c r="S235" i="8" s="1"/>
  <c r="T235" i="8" s="1"/>
  <c r="S234" i="8"/>
  <c r="T234" i="8" s="1"/>
  <c r="J237" i="8"/>
  <c r="J237" i="7"/>
  <c r="S235" i="7"/>
  <c r="T235" i="7" s="1"/>
  <c r="I238" i="7"/>
  <c r="H238" i="7"/>
  <c r="F239" i="7"/>
  <c r="R236" i="9" l="1"/>
  <c r="J238" i="9"/>
  <c r="F240" i="9"/>
  <c r="H239" i="9"/>
  <c r="I239" i="9"/>
  <c r="R236" i="8"/>
  <c r="S236" i="8" s="1"/>
  <c r="T236" i="8" s="1"/>
  <c r="I239" i="8"/>
  <c r="F240" i="8"/>
  <c r="H239" i="8"/>
  <c r="J238" i="8"/>
  <c r="J238" i="7"/>
  <c r="F240" i="7"/>
  <c r="I239" i="7"/>
  <c r="H239" i="7"/>
  <c r="R236" i="7"/>
  <c r="R237" i="7" l="1"/>
  <c r="R238" i="7" s="1"/>
  <c r="S238" i="7" s="1"/>
  <c r="S236" i="9"/>
  <c r="T236" i="9" s="1"/>
  <c r="R237" i="9"/>
  <c r="S237" i="9" s="1"/>
  <c r="J239" i="9"/>
  <c r="I240" i="9"/>
  <c r="H240" i="9"/>
  <c r="F241" i="9"/>
  <c r="I240" i="8"/>
  <c r="H240" i="8"/>
  <c r="F241" i="8"/>
  <c r="J239" i="8"/>
  <c r="R237" i="8"/>
  <c r="S237" i="8" s="1"/>
  <c r="T237" i="8" s="1"/>
  <c r="J239" i="7"/>
  <c r="I240" i="7"/>
  <c r="J240" i="7" s="1"/>
  <c r="H240" i="7"/>
  <c r="F241" i="7"/>
  <c r="S237" i="7"/>
  <c r="S236" i="7"/>
  <c r="T236" i="7" s="1"/>
  <c r="T237" i="7" s="1"/>
  <c r="T238" i="7" s="1"/>
  <c r="T237" i="9" l="1"/>
  <c r="R238" i="8"/>
  <c r="S238" i="8" s="1"/>
  <c r="T238" i="8" s="1"/>
  <c r="I241" i="9"/>
  <c r="H241" i="9"/>
  <c r="F242" i="9"/>
  <c r="J240" i="9"/>
  <c r="J241" i="9"/>
  <c r="R238" i="9"/>
  <c r="I241" i="8"/>
  <c r="F242" i="8"/>
  <c r="H241" i="8"/>
  <c r="J240" i="8"/>
  <c r="R239" i="7"/>
  <c r="I241" i="7"/>
  <c r="F242" i="7"/>
  <c r="H241" i="7"/>
  <c r="R239" i="9" l="1"/>
  <c r="F243" i="9"/>
  <c r="H242" i="9"/>
  <c r="I242" i="9"/>
  <c r="J242" i="9"/>
  <c r="S238" i="9"/>
  <c r="T238" i="9" s="1"/>
  <c r="I242" i="8"/>
  <c r="F243" i="8"/>
  <c r="H242" i="8"/>
  <c r="R239" i="8"/>
  <c r="R240" i="8" s="1"/>
  <c r="J241" i="8"/>
  <c r="S239" i="7"/>
  <c r="T239" i="7" s="1"/>
  <c r="I242" i="7"/>
  <c r="H242" i="7"/>
  <c r="F243" i="7"/>
  <c r="R240" i="7"/>
  <c r="J241" i="7"/>
  <c r="R240" i="9" l="1"/>
  <c r="I243" i="9"/>
  <c r="H243" i="9"/>
  <c r="F244" i="9"/>
  <c r="S239" i="9"/>
  <c r="T239" i="9" s="1"/>
  <c r="R241" i="8"/>
  <c r="S241" i="8" s="1"/>
  <c r="I243" i="8"/>
  <c r="H243" i="8"/>
  <c r="F244" i="8"/>
  <c r="J242" i="8"/>
  <c r="S240" i="8"/>
  <c r="S239" i="8"/>
  <c r="T239" i="8" s="1"/>
  <c r="T240" i="8" s="1"/>
  <c r="T241" i="8" s="1"/>
  <c r="J242" i="7"/>
  <c r="I243" i="7"/>
  <c r="H243" i="7"/>
  <c r="F244" i="7"/>
  <c r="R241" i="7"/>
  <c r="S240" i="7"/>
  <c r="T240" i="7" s="1"/>
  <c r="S240" i="9" l="1"/>
  <c r="T240" i="9" s="1"/>
  <c r="J243" i="9"/>
  <c r="I244" i="9"/>
  <c r="H244" i="9"/>
  <c r="F245" i="9"/>
  <c r="R241" i="9"/>
  <c r="R242" i="9" s="1"/>
  <c r="I244" i="8"/>
  <c r="H244" i="8"/>
  <c r="F245" i="8"/>
  <c r="J243" i="8"/>
  <c r="R242" i="8"/>
  <c r="I244" i="7"/>
  <c r="H244" i="7"/>
  <c r="F245" i="7"/>
  <c r="J243" i="7"/>
  <c r="S241" i="7"/>
  <c r="T241" i="7" s="1"/>
  <c r="S242" i="9" l="1"/>
  <c r="J244" i="9"/>
  <c r="F246" i="9"/>
  <c r="H245" i="9"/>
  <c r="I245" i="9"/>
  <c r="S241" i="9"/>
  <c r="T241" i="9" s="1"/>
  <c r="T242" i="9" s="1"/>
  <c r="I245" i="8"/>
  <c r="F246" i="8"/>
  <c r="H245" i="8"/>
  <c r="S242" i="8"/>
  <c r="T242" i="8" s="1"/>
  <c r="R243" i="8"/>
  <c r="J244" i="8"/>
  <c r="J244" i="7"/>
  <c r="R242" i="7"/>
  <c r="I245" i="7"/>
  <c r="H245" i="7"/>
  <c r="F246" i="7"/>
  <c r="J245" i="9" l="1"/>
  <c r="R244" i="9"/>
  <c r="R243" i="9"/>
  <c r="I246" i="9"/>
  <c r="J246" i="9" s="1"/>
  <c r="H246" i="9"/>
  <c r="F247" i="9"/>
  <c r="I246" i="8"/>
  <c r="H246" i="8"/>
  <c r="F247" i="8"/>
  <c r="J245" i="8"/>
  <c r="S243" i="8"/>
  <c r="T243" i="8" s="1"/>
  <c r="J245" i="7"/>
  <c r="I246" i="7"/>
  <c r="H246" i="7"/>
  <c r="F247" i="7"/>
  <c r="S242" i="7"/>
  <c r="T242" i="7" s="1"/>
  <c r="R243" i="7"/>
  <c r="R245" i="9" l="1"/>
  <c r="S244" i="9"/>
  <c r="S243" i="9"/>
  <c r="T243" i="9" s="1"/>
  <c r="T244" i="9" s="1"/>
  <c r="I247" i="9"/>
  <c r="H247" i="9"/>
  <c r="F248" i="9"/>
  <c r="J247" i="9"/>
  <c r="R244" i="8"/>
  <c r="J246" i="8"/>
  <c r="I247" i="8"/>
  <c r="F248" i="8"/>
  <c r="H247" i="8"/>
  <c r="J246" i="7"/>
  <c r="S243" i="7"/>
  <c r="T243" i="7" s="1"/>
  <c r="F248" i="7"/>
  <c r="H247" i="7"/>
  <c r="I247" i="7"/>
  <c r="R244" i="7"/>
  <c r="R246" i="9" l="1"/>
  <c r="F249" i="9"/>
  <c r="H248" i="9"/>
  <c r="I248" i="9"/>
  <c r="S245" i="9"/>
  <c r="T245" i="9" s="1"/>
  <c r="S244" i="8"/>
  <c r="T244" i="8" s="1"/>
  <c r="R245" i="8"/>
  <c r="S245" i="8" s="1"/>
  <c r="I248" i="8"/>
  <c r="J248" i="8" s="1"/>
  <c r="F249" i="8"/>
  <c r="H248" i="8"/>
  <c r="J247" i="8"/>
  <c r="R245" i="7"/>
  <c r="H248" i="7"/>
  <c r="I248" i="7"/>
  <c r="F249" i="7"/>
  <c r="J247" i="7"/>
  <c r="S244" i="7"/>
  <c r="T244" i="7" s="1"/>
  <c r="T245" i="8" l="1"/>
  <c r="I249" i="9"/>
  <c r="H249" i="9"/>
  <c r="F250" i="9"/>
  <c r="R247" i="9"/>
  <c r="S246" i="9"/>
  <c r="T246" i="9" s="1"/>
  <c r="J248" i="9"/>
  <c r="I249" i="8"/>
  <c r="H249" i="8"/>
  <c r="F250" i="8"/>
  <c r="R246" i="8"/>
  <c r="J249" i="8"/>
  <c r="I249" i="7"/>
  <c r="H249" i="7"/>
  <c r="F250" i="7"/>
  <c r="R246" i="7"/>
  <c r="J248" i="7"/>
  <c r="S245" i="7"/>
  <c r="T245" i="7" s="1"/>
  <c r="R248" i="9" l="1"/>
  <c r="S248" i="9" s="1"/>
  <c r="I250" i="9"/>
  <c r="H250" i="9"/>
  <c r="F251" i="9"/>
  <c r="S247" i="9"/>
  <c r="T247" i="9" s="1"/>
  <c r="T248" i="9" s="1"/>
  <c r="J249" i="9"/>
  <c r="I250" i="8"/>
  <c r="F251" i="8"/>
  <c r="H250" i="8"/>
  <c r="S247" i="8"/>
  <c r="S246" i="8"/>
  <c r="T246" i="8" s="1"/>
  <c r="T247" i="8" s="1"/>
  <c r="R247" i="8"/>
  <c r="J250" i="8"/>
  <c r="I250" i="7"/>
  <c r="H250" i="7"/>
  <c r="F251" i="7"/>
  <c r="R247" i="7"/>
  <c r="J249" i="7"/>
  <c r="S246" i="7"/>
  <c r="T246" i="7" s="1"/>
  <c r="R248" i="8" l="1"/>
  <c r="R249" i="8" s="1"/>
  <c r="J250" i="9"/>
  <c r="F252" i="9"/>
  <c r="H251" i="9"/>
  <c r="I251" i="9"/>
  <c r="I251" i="8"/>
  <c r="F252" i="8"/>
  <c r="H251" i="8"/>
  <c r="R248" i="7"/>
  <c r="R249" i="7" s="1"/>
  <c r="H251" i="7"/>
  <c r="I251" i="7"/>
  <c r="F252" i="7"/>
  <c r="J250" i="7"/>
  <c r="S247" i="7"/>
  <c r="T247" i="7" s="1"/>
  <c r="S249" i="8" l="1"/>
  <c r="S248" i="8"/>
  <c r="T248" i="8" s="1"/>
  <c r="T249" i="8" s="1"/>
  <c r="R249" i="9"/>
  <c r="R250" i="9" s="1"/>
  <c r="J251" i="9"/>
  <c r="H252" i="9"/>
  <c r="I252" i="9"/>
  <c r="F253" i="9"/>
  <c r="I252" i="8"/>
  <c r="H252" i="8"/>
  <c r="F253" i="8"/>
  <c r="J251" i="8"/>
  <c r="R250" i="8"/>
  <c r="I252" i="7"/>
  <c r="H252" i="7"/>
  <c r="F253" i="7"/>
  <c r="S249" i="7"/>
  <c r="J251" i="7"/>
  <c r="S248" i="7"/>
  <c r="T248" i="7" s="1"/>
  <c r="T249" i="7" s="1"/>
  <c r="R250" i="7"/>
  <c r="I253" i="9" l="1"/>
  <c r="H253" i="9"/>
  <c r="F254" i="9"/>
  <c r="J252" i="9"/>
  <c r="J253" i="9"/>
  <c r="S250" i="9"/>
  <c r="S249" i="9"/>
  <c r="T249" i="9" s="1"/>
  <c r="I253" i="8"/>
  <c r="H253" i="8"/>
  <c r="F254" i="8"/>
  <c r="S250" i="8"/>
  <c r="T250" i="8" s="1"/>
  <c r="J252" i="8"/>
  <c r="J253" i="8"/>
  <c r="J252" i="7"/>
  <c r="F254" i="7"/>
  <c r="H253" i="7"/>
  <c r="I253" i="7"/>
  <c r="J253" i="7" s="1"/>
  <c r="S250" i="7"/>
  <c r="T250" i="7" s="1"/>
  <c r="T250" i="9" l="1"/>
  <c r="F255" i="9"/>
  <c r="H254" i="9"/>
  <c r="I254" i="9"/>
  <c r="R251" i="9"/>
  <c r="I254" i="8"/>
  <c r="F255" i="8"/>
  <c r="H254" i="8"/>
  <c r="R252" i="8"/>
  <c r="R251" i="8"/>
  <c r="H254" i="7"/>
  <c r="I254" i="7"/>
  <c r="F255" i="7"/>
  <c r="R251" i="7"/>
  <c r="R252" i="7"/>
  <c r="J254" i="7"/>
  <c r="R252" i="9" l="1"/>
  <c r="J254" i="9"/>
  <c r="S252" i="9"/>
  <c r="S251" i="9"/>
  <c r="T251" i="9" s="1"/>
  <c r="T252" i="9" s="1"/>
  <c r="I255" i="9"/>
  <c r="H255" i="9"/>
  <c r="F256" i="9"/>
  <c r="R253" i="9"/>
  <c r="I255" i="8"/>
  <c r="H255" i="8"/>
  <c r="F256" i="8"/>
  <c r="J254" i="8"/>
  <c r="R253" i="8"/>
  <c r="S252" i="8"/>
  <c r="S251" i="8"/>
  <c r="T251" i="8" s="1"/>
  <c r="T252" i="8" s="1"/>
  <c r="R253" i="7"/>
  <c r="I255" i="7"/>
  <c r="H255" i="7"/>
  <c r="F256" i="7"/>
  <c r="S252" i="7"/>
  <c r="S251" i="7"/>
  <c r="T251" i="7" s="1"/>
  <c r="T252" i="7" s="1"/>
  <c r="R254" i="7"/>
  <c r="J255" i="9" l="1"/>
  <c r="I256" i="9"/>
  <c r="H256" i="9"/>
  <c r="F257" i="9"/>
  <c r="S253" i="9"/>
  <c r="T253" i="9" s="1"/>
  <c r="I256" i="8"/>
  <c r="F257" i="8"/>
  <c r="H256" i="8"/>
  <c r="J255" i="8"/>
  <c r="S253" i="8"/>
  <c r="T253" i="8" s="1"/>
  <c r="S254" i="7"/>
  <c r="S253" i="7"/>
  <c r="T253" i="7" s="1"/>
  <c r="T254" i="7" s="1"/>
  <c r="J255" i="7"/>
  <c r="I256" i="7"/>
  <c r="H256" i="7"/>
  <c r="F257" i="7"/>
  <c r="R254" i="9" l="1"/>
  <c r="R255" i="9" s="1"/>
  <c r="F258" i="9"/>
  <c r="H257" i="9"/>
  <c r="I257" i="9"/>
  <c r="J256" i="9"/>
  <c r="I257" i="8"/>
  <c r="F258" i="8"/>
  <c r="H257" i="8"/>
  <c r="R254" i="8"/>
  <c r="J256" i="8"/>
  <c r="H257" i="7"/>
  <c r="I257" i="7"/>
  <c r="F258" i="7"/>
  <c r="J256" i="7"/>
  <c r="S255" i="9" l="1"/>
  <c r="S254" i="9"/>
  <c r="T254" i="9" s="1"/>
  <c r="T255" i="9" s="1"/>
  <c r="R256" i="9"/>
  <c r="I258" i="9"/>
  <c r="H258" i="9"/>
  <c r="F259" i="9"/>
  <c r="J257" i="9"/>
  <c r="S254" i="8"/>
  <c r="T254" i="8" s="1"/>
  <c r="R255" i="8"/>
  <c r="I258" i="8"/>
  <c r="J258" i="8" s="1"/>
  <c r="H258" i="8"/>
  <c r="F259" i="8"/>
  <c r="J257" i="8"/>
  <c r="J257" i="7"/>
  <c r="R255" i="7"/>
  <c r="R256" i="7" s="1"/>
  <c r="I258" i="7"/>
  <c r="H258" i="7"/>
  <c r="F259" i="7"/>
  <c r="S256" i="9" l="1"/>
  <c r="T256" i="9" s="1"/>
  <c r="J258" i="9"/>
  <c r="R258" i="9" s="1"/>
  <c r="I259" i="9"/>
  <c r="H259" i="9"/>
  <c r="F260" i="9"/>
  <c r="R257" i="9"/>
  <c r="R256" i="8"/>
  <c r="S256" i="8" s="1"/>
  <c r="I259" i="8"/>
  <c r="F260" i="8"/>
  <c r="H259" i="8"/>
  <c r="S255" i="8"/>
  <c r="T255" i="8" s="1"/>
  <c r="T256" i="8" s="1"/>
  <c r="R257" i="7"/>
  <c r="J258" i="7"/>
  <c r="F260" i="7"/>
  <c r="H259" i="7"/>
  <c r="I259" i="7"/>
  <c r="S256" i="7"/>
  <c r="S255" i="7"/>
  <c r="T255" i="7" s="1"/>
  <c r="T256" i="7" s="1"/>
  <c r="S258" i="9" l="1"/>
  <c r="F261" i="9"/>
  <c r="H260" i="9"/>
  <c r="I260" i="9"/>
  <c r="J259" i="9"/>
  <c r="S257" i="9"/>
  <c r="T257" i="9" s="1"/>
  <c r="T258" i="9" s="1"/>
  <c r="J259" i="8"/>
  <c r="R257" i="8"/>
  <c r="I260" i="8"/>
  <c r="F261" i="8"/>
  <c r="H260" i="8"/>
  <c r="R258" i="7"/>
  <c r="H260" i="7"/>
  <c r="I260" i="7"/>
  <c r="F261" i="7"/>
  <c r="S258" i="7"/>
  <c r="J259" i="7"/>
  <c r="S257" i="7"/>
  <c r="T257" i="7" s="1"/>
  <c r="T258" i="7" s="1"/>
  <c r="R259" i="9" l="1"/>
  <c r="S259" i="9" s="1"/>
  <c r="T259" i="9" s="1"/>
  <c r="J260" i="9"/>
  <c r="H261" i="9"/>
  <c r="I261" i="9"/>
  <c r="F262" i="9"/>
  <c r="I261" i="8"/>
  <c r="H261" i="8"/>
  <c r="F262" i="8"/>
  <c r="R258" i="8"/>
  <c r="S258" i="8" s="1"/>
  <c r="S257" i="8"/>
  <c r="T257" i="8" s="1"/>
  <c r="T258" i="8" s="1"/>
  <c r="J260" i="8"/>
  <c r="J261" i="8"/>
  <c r="I261" i="7"/>
  <c r="H261" i="7"/>
  <c r="F262" i="7"/>
  <c r="J260" i="7"/>
  <c r="I262" i="9" l="1"/>
  <c r="H262" i="9"/>
  <c r="F263" i="9"/>
  <c r="J261" i="9"/>
  <c r="R260" i="9"/>
  <c r="R259" i="8"/>
  <c r="S259" i="8" s="1"/>
  <c r="T259" i="8" s="1"/>
  <c r="I262" i="8"/>
  <c r="H262" i="8"/>
  <c r="F263" i="8"/>
  <c r="I262" i="7"/>
  <c r="H262" i="7"/>
  <c r="F263" i="7"/>
  <c r="J261" i="7"/>
  <c r="R259" i="7"/>
  <c r="R260" i="8" l="1"/>
  <c r="R261" i="8" s="1"/>
  <c r="R260" i="7"/>
  <c r="F264" i="9"/>
  <c r="H263" i="9"/>
  <c r="I263" i="9"/>
  <c r="S260" i="9"/>
  <c r="T260" i="9" s="1"/>
  <c r="J262" i="9"/>
  <c r="I263" i="8"/>
  <c r="F264" i="8"/>
  <c r="H263" i="8"/>
  <c r="J262" i="8"/>
  <c r="S260" i="7"/>
  <c r="S259" i="7"/>
  <c r="T259" i="7" s="1"/>
  <c r="R261" i="7"/>
  <c r="H263" i="7"/>
  <c r="I263" i="7"/>
  <c r="F264" i="7"/>
  <c r="J262" i="7"/>
  <c r="T260" i="7" l="1"/>
  <c r="S260" i="8"/>
  <c r="T260" i="8" s="1"/>
  <c r="R261" i="9"/>
  <c r="J263" i="9"/>
  <c r="I264" i="9"/>
  <c r="H264" i="9"/>
  <c r="F265" i="9"/>
  <c r="I264" i="8"/>
  <c r="H264" i="8"/>
  <c r="F265" i="8"/>
  <c r="J263" i="8"/>
  <c r="R262" i="8"/>
  <c r="S261" i="8"/>
  <c r="S261" i="7"/>
  <c r="I264" i="7"/>
  <c r="H264" i="7"/>
  <c r="F265" i="7"/>
  <c r="J263" i="7"/>
  <c r="R262" i="7"/>
  <c r="T261" i="7" l="1"/>
  <c r="T261" i="8"/>
  <c r="J264" i="9"/>
  <c r="R263" i="9"/>
  <c r="S261" i="9"/>
  <c r="T261" i="9" s="1"/>
  <c r="T262" i="9" s="1"/>
  <c r="I265" i="9"/>
  <c r="H265" i="9"/>
  <c r="F266" i="9"/>
  <c r="R262" i="9"/>
  <c r="S262" i="9" s="1"/>
  <c r="I265" i="8"/>
  <c r="F266" i="8"/>
  <c r="H265" i="8"/>
  <c r="R263" i="8"/>
  <c r="J264" i="8"/>
  <c r="S262" i="8"/>
  <c r="S262" i="7"/>
  <c r="F266" i="7"/>
  <c r="H265" i="7"/>
  <c r="I265" i="7"/>
  <c r="J265" i="7"/>
  <c r="J264" i="7"/>
  <c r="T262" i="7" l="1"/>
  <c r="T262" i="8"/>
  <c r="F267" i="9"/>
  <c r="H266" i="9"/>
  <c r="I266" i="9"/>
  <c r="J265" i="9"/>
  <c r="S263" i="9"/>
  <c r="T263" i="9" s="1"/>
  <c r="T264" i="9" s="1"/>
  <c r="R264" i="9"/>
  <c r="S264" i="9" s="1"/>
  <c r="R264" i="8"/>
  <c r="S264" i="8" s="1"/>
  <c r="I266" i="8"/>
  <c r="F267" i="8"/>
  <c r="H266" i="8"/>
  <c r="S263" i="8"/>
  <c r="J265" i="8"/>
  <c r="R263" i="7"/>
  <c r="H266" i="7"/>
  <c r="I266" i="7"/>
  <c r="F267" i="7"/>
  <c r="T263" i="8" l="1"/>
  <c r="T264" i="8" s="1"/>
  <c r="I267" i="9"/>
  <c r="H267" i="9"/>
  <c r="F268" i="9"/>
  <c r="R265" i="9"/>
  <c r="J266" i="9"/>
  <c r="R265" i="8"/>
  <c r="I267" i="8"/>
  <c r="H267" i="8"/>
  <c r="F268" i="8"/>
  <c r="J266" i="8"/>
  <c r="S263" i="7"/>
  <c r="T263" i="7" s="1"/>
  <c r="J266" i="7"/>
  <c r="I267" i="7"/>
  <c r="H267" i="7"/>
  <c r="F268" i="7"/>
  <c r="R264" i="7"/>
  <c r="R265" i="7" s="1"/>
  <c r="T264" i="7" l="1"/>
  <c r="T265" i="7" s="1"/>
  <c r="S264" i="7"/>
  <c r="S265" i="9"/>
  <c r="T265" i="9" s="1"/>
  <c r="I268" i="9"/>
  <c r="H268" i="9"/>
  <c r="F269" i="9"/>
  <c r="J267" i="9"/>
  <c r="R266" i="9"/>
  <c r="S265" i="8"/>
  <c r="T265" i="8" s="1"/>
  <c r="I268" i="8"/>
  <c r="F269" i="8"/>
  <c r="H268" i="8"/>
  <c r="J267" i="8"/>
  <c r="I268" i="7"/>
  <c r="H268" i="7"/>
  <c r="F269" i="7"/>
  <c r="J267" i="7"/>
  <c r="J268" i="7"/>
  <c r="S265" i="7"/>
  <c r="S266" i="9" l="1"/>
  <c r="T266" i="9" s="1"/>
  <c r="J268" i="9"/>
  <c r="F270" i="9"/>
  <c r="H269" i="9"/>
  <c r="I269" i="9"/>
  <c r="R267" i="9"/>
  <c r="I269" i="8"/>
  <c r="J269" i="8" s="1"/>
  <c r="F270" i="8"/>
  <c r="H269" i="8"/>
  <c r="J268" i="8"/>
  <c r="R266" i="8"/>
  <c r="R267" i="8" s="1"/>
  <c r="H269" i="7"/>
  <c r="I269" i="7"/>
  <c r="F270" i="7"/>
  <c r="R266" i="7"/>
  <c r="J269" i="9" l="1"/>
  <c r="I270" i="9"/>
  <c r="H270" i="9"/>
  <c r="F271" i="9"/>
  <c r="S267" i="9"/>
  <c r="T267" i="9" s="1"/>
  <c r="I270" i="8"/>
  <c r="H270" i="8"/>
  <c r="F271" i="8"/>
  <c r="S267" i="8"/>
  <c r="T267" i="8" s="1"/>
  <c r="S266" i="8"/>
  <c r="T266" i="8" s="1"/>
  <c r="R268" i="8"/>
  <c r="S266" i="7"/>
  <c r="T266" i="7" s="1"/>
  <c r="J269" i="7"/>
  <c r="I270" i="7"/>
  <c r="H270" i="7"/>
  <c r="F271" i="7"/>
  <c r="R267" i="7"/>
  <c r="R268" i="7"/>
  <c r="R268" i="9" l="1"/>
  <c r="R269" i="9"/>
  <c r="J270" i="9"/>
  <c r="I271" i="9"/>
  <c r="H271" i="9"/>
  <c r="F272" i="9"/>
  <c r="S268" i="8"/>
  <c r="T268" i="8" s="1"/>
  <c r="I271" i="8"/>
  <c r="H271" i="8"/>
  <c r="F272" i="8"/>
  <c r="J270" i="8"/>
  <c r="R269" i="8"/>
  <c r="S269" i="8" s="1"/>
  <c r="F272" i="7"/>
  <c r="H271" i="7"/>
  <c r="I271" i="7"/>
  <c r="J270" i="7"/>
  <c r="S268" i="7"/>
  <c r="S267" i="7"/>
  <c r="T267" i="7" s="1"/>
  <c r="T268" i="7" s="1"/>
  <c r="T269" i="8" l="1"/>
  <c r="S269" i="9"/>
  <c r="T269" i="9" s="1"/>
  <c r="S268" i="9"/>
  <c r="T268" i="9" s="1"/>
  <c r="J271" i="9"/>
  <c r="R270" i="9"/>
  <c r="H272" i="9"/>
  <c r="I272" i="9"/>
  <c r="F273" i="9"/>
  <c r="I272" i="8"/>
  <c r="F273" i="8"/>
  <c r="H272" i="8"/>
  <c r="R270" i="8"/>
  <c r="J271" i="8"/>
  <c r="J271" i="7"/>
  <c r="R269" i="7"/>
  <c r="R270" i="7" s="1"/>
  <c r="H272" i="7"/>
  <c r="I272" i="7"/>
  <c r="F273" i="7"/>
  <c r="R271" i="9" l="1"/>
  <c r="I273" i="9"/>
  <c r="H273" i="9"/>
  <c r="F274" i="9"/>
  <c r="S270" i="9"/>
  <c r="T270" i="9" s="1"/>
  <c r="J272" i="9"/>
  <c r="S270" i="8"/>
  <c r="T270" i="8" s="1"/>
  <c r="I273" i="8"/>
  <c r="H273" i="8"/>
  <c r="F274" i="8"/>
  <c r="J272" i="8"/>
  <c r="I273" i="7"/>
  <c r="H273" i="7"/>
  <c r="F274" i="7"/>
  <c r="J272" i="7"/>
  <c r="S270" i="7"/>
  <c r="S269" i="7"/>
  <c r="T269" i="7" s="1"/>
  <c r="T270" i="7" s="1"/>
  <c r="J273" i="9" l="1"/>
  <c r="I274" i="9"/>
  <c r="H274" i="9"/>
  <c r="F275" i="9"/>
  <c r="S271" i="9"/>
  <c r="T271" i="9" s="1"/>
  <c r="J273" i="8"/>
  <c r="R271" i="8"/>
  <c r="I274" i="8"/>
  <c r="F275" i="8"/>
  <c r="H274" i="8"/>
  <c r="R271" i="7"/>
  <c r="I274" i="7"/>
  <c r="H274" i="7"/>
  <c r="F275" i="7"/>
  <c r="J273" i="7"/>
  <c r="R272" i="8" l="1"/>
  <c r="S272" i="8" s="1"/>
  <c r="F276" i="9"/>
  <c r="H275" i="9"/>
  <c r="I275" i="9"/>
  <c r="J274" i="9"/>
  <c r="R272" i="9"/>
  <c r="R273" i="9" s="1"/>
  <c r="I275" i="8"/>
  <c r="F276" i="8"/>
  <c r="H275" i="8"/>
  <c r="S271" i="8"/>
  <c r="T271" i="8" s="1"/>
  <c r="J274" i="8"/>
  <c r="J275" i="8"/>
  <c r="S271" i="7"/>
  <c r="T271" i="7" s="1"/>
  <c r="R272" i="7"/>
  <c r="H275" i="7"/>
  <c r="I275" i="7"/>
  <c r="F276" i="7"/>
  <c r="J274" i="7"/>
  <c r="T272" i="8" l="1"/>
  <c r="J275" i="9"/>
  <c r="I276" i="9"/>
  <c r="H276" i="9"/>
  <c r="F277" i="9"/>
  <c r="S273" i="9"/>
  <c r="S272" i="9"/>
  <c r="T272" i="9" s="1"/>
  <c r="R274" i="9"/>
  <c r="S274" i="9" s="1"/>
  <c r="I276" i="8"/>
  <c r="H276" i="8"/>
  <c r="F277" i="8"/>
  <c r="R274" i="8"/>
  <c r="R273" i="8"/>
  <c r="J275" i="7"/>
  <c r="R273" i="7"/>
  <c r="R274" i="7" s="1"/>
  <c r="I276" i="7"/>
  <c r="H276" i="7"/>
  <c r="F277" i="7"/>
  <c r="S272" i="7"/>
  <c r="T272" i="7" s="1"/>
  <c r="T273" i="9" l="1"/>
  <c r="T274" i="9" s="1"/>
  <c r="J276" i="9"/>
  <c r="I277" i="9"/>
  <c r="J277" i="9" s="1"/>
  <c r="H277" i="9"/>
  <c r="F278" i="9"/>
  <c r="I277" i="8"/>
  <c r="F278" i="8"/>
  <c r="H277" i="8"/>
  <c r="J276" i="8"/>
  <c r="S274" i="8"/>
  <c r="S273" i="8"/>
  <c r="T273" i="8" s="1"/>
  <c r="T274" i="8" s="1"/>
  <c r="T275" i="8" s="1"/>
  <c r="R275" i="8"/>
  <c r="S275" i="8" s="1"/>
  <c r="S274" i="7"/>
  <c r="F278" i="7"/>
  <c r="H277" i="7"/>
  <c r="I277" i="7"/>
  <c r="J276" i="7"/>
  <c r="S273" i="7"/>
  <c r="T273" i="7" s="1"/>
  <c r="T274" i="7" s="1"/>
  <c r="R276" i="8" l="1"/>
  <c r="S276" i="8" s="1"/>
  <c r="T276" i="8" s="1"/>
  <c r="R275" i="9"/>
  <c r="F279" i="9"/>
  <c r="H278" i="9"/>
  <c r="I278" i="9"/>
  <c r="I278" i="8"/>
  <c r="F279" i="8"/>
  <c r="H278" i="8"/>
  <c r="J278" i="8"/>
  <c r="J277" i="8"/>
  <c r="R276" i="7"/>
  <c r="H278" i="7"/>
  <c r="I278" i="7"/>
  <c r="F279" i="7"/>
  <c r="J277" i="7"/>
  <c r="R275" i="7"/>
  <c r="S275" i="9" l="1"/>
  <c r="T275" i="9" s="1"/>
  <c r="R276" i="9"/>
  <c r="I279" i="9"/>
  <c r="F280" i="9"/>
  <c r="H279" i="9"/>
  <c r="J278" i="9"/>
  <c r="I279" i="8"/>
  <c r="H279" i="8"/>
  <c r="F280" i="8"/>
  <c r="I279" i="7"/>
  <c r="H279" i="7"/>
  <c r="F280" i="7"/>
  <c r="R277" i="7"/>
  <c r="S277" i="7" s="1"/>
  <c r="S276" i="7"/>
  <c r="S275" i="7"/>
  <c r="T275" i="7" s="1"/>
  <c r="T276" i="7" s="1"/>
  <c r="T277" i="7" s="1"/>
  <c r="J278" i="7"/>
  <c r="S276" i="9" l="1"/>
  <c r="T276" i="9" s="1"/>
  <c r="T277" i="9" s="1"/>
  <c r="I280" i="9"/>
  <c r="H280" i="9"/>
  <c r="F281" i="9"/>
  <c r="J279" i="9"/>
  <c r="R277" i="9"/>
  <c r="S277" i="9" s="1"/>
  <c r="I280" i="8"/>
  <c r="H280" i="8"/>
  <c r="F281" i="8"/>
  <c r="R277" i="8"/>
  <c r="J279" i="8"/>
  <c r="R278" i="7"/>
  <c r="I280" i="7"/>
  <c r="H280" i="7"/>
  <c r="F281" i="7"/>
  <c r="J279" i="7"/>
  <c r="J280" i="9" l="1"/>
  <c r="R278" i="9"/>
  <c r="R279" i="9" s="1"/>
  <c r="I281" i="9"/>
  <c r="F282" i="9"/>
  <c r="H281" i="9"/>
  <c r="S277" i="8"/>
  <c r="T277" i="8" s="1"/>
  <c r="I281" i="8"/>
  <c r="F282" i="8"/>
  <c r="H281" i="8"/>
  <c r="R278" i="8"/>
  <c r="J280" i="8"/>
  <c r="S278" i="7"/>
  <c r="T278" i="7" s="1"/>
  <c r="R279" i="7"/>
  <c r="J280" i="7"/>
  <c r="H281" i="7"/>
  <c r="I281" i="7"/>
  <c r="J281" i="7" s="1"/>
  <c r="F282" i="7"/>
  <c r="S279" i="9" l="1"/>
  <c r="R280" i="7"/>
  <c r="S280" i="7" s="1"/>
  <c r="R280" i="9"/>
  <c r="S280" i="9" s="1"/>
  <c r="J281" i="9"/>
  <c r="I282" i="9"/>
  <c r="F283" i="9"/>
  <c r="H282" i="9"/>
  <c r="S278" i="9"/>
  <c r="T278" i="9" s="1"/>
  <c r="T279" i="9" s="1"/>
  <c r="T280" i="9" s="1"/>
  <c r="I282" i="8"/>
  <c r="H282" i="8"/>
  <c r="F283" i="8"/>
  <c r="R280" i="8"/>
  <c r="J281" i="8"/>
  <c r="R279" i="8"/>
  <c r="S278" i="8"/>
  <c r="T278" i="8" s="1"/>
  <c r="S279" i="7"/>
  <c r="T279" i="7" s="1"/>
  <c r="T280" i="7" s="1"/>
  <c r="I282" i="7"/>
  <c r="H282" i="7"/>
  <c r="F283" i="7"/>
  <c r="R281" i="7" l="1"/>
  <c r="S281" i="7" s="1"/>
  <c r="T281" i="7" s="1"/>
  <c r="J282" i="9"/>
  <c r="R281" i="9"/>
  <c r="S281" i="9" s="1"/>
  <c r="T281" i="9" s="1"/>
  <c r="I283" i="9"/>
  <c r="H283" i="9"/>
  <c r="F284" i="9"/>
  <c r="S280" i="8"/>
  <c r="J282" i="8"/>
  <c r="S279" i="8"/>
  <c r="T279" i="8" s="1"/>
  <c r="T280" i="8" s="1"/>
  <c r="R281" i="8"/>
  <c r="I283" i="8"/>
  <c r="F284" i="8"/>
  <c r="H283" i="8"/>
  <c r="J282" i="7"/>
  <c r="I283" i="7"/>
  <c r="H283" i="7"/>
  <c r="F284" i="7"/>
  <c r="J283" i="9" l="1"/>
  <c r="I284" i="9"/>
  <c r="F285" i="9"/>
  <c r="H284" i="9"/>
  <c r="S281" i="8"/>
  <c r="T281" i="8" s="1"/>
  <c r="J283" i="8"/>
  <c r="I284" i="8"/>
  <c r="F285" i="8"/>
  <c r="H284" i="8"/>
  <c r="R282" i="8"/>
  <c r="R282" i="7"/>
  <c r="H284" i="7"/>
  <c r="I284" i="7"/>
  <c r="F285" i="7"/>
  <c r="J283" i="7"/>
  <c r="I285" i="9" l="1"/>
  <c r="F286" i="9"/>
  <c r="H285" i="9"/>
  <c r="R282" i="9"/>
  <c r="J284" i="9"/>
  <c r="J284" i="8"/>
  <c r="I285" i="8"/>
  <c r="H285" i="8"/>
  <c r="F286" i="8"/>
  <c r="S282" i="8"/>
  <c r="T282" i="8" s="1"/>
  <c r="S282" i="7"/>
  <c r="T282" i="7" s="1"/>
  <c r="T283" i="7" s="1"/>
  <c r="I285" i="7"/>
  <c r="H285" i="7"/>
  <c r="F286" i="7"/>
  <c r="J284" i="7"/>
  <c r="R283" i="7"/>
  <c r="S283" i="7" s="1"/>
  <c r="I286" i="9" l="1"/>
  <c r="H286" i="9"/>
  <c r="F287" i="9"/>
  <c r="S283" i="9"/>
  <c r="S282" i="9"/>
  <c r="T282" i="9" s="1"/>
  <c r="T283" i="9" s="1"/>
  <c r="J285" i="9"/>
  <c r="R283" i="9"/>
  <c r="J285" i="8"/>
  <c r="I286" i="8"/>
  <c r="F287" i="8"/>
  <c r="H286" i="8"/>
  <c r="R283" i="8"/>
  <c r="J285" i="7"/>
  <c r="F287" i="7"/>
  <c r="I286" i="7"/>
  <c r="H286" i="7"/>
  <c r="R284" i="8" l="1"/>
  <c r="S284" i="8" s="1"/>
  <c r="I287" i="9"/>
  <c r="F288" i="9"/>
  <c r="H287" i="9"/>
  <c r="J286" i="9"/>
  <c r="R284" i="9"/>
  <c r="R285" i="8"/>
  <c r="I287" i="8"/>
  <c r="J287" i="8" s="1"/>
  <c r="F288" i="8"/>
  <c r="H287" i="8"/>
  <c r="J286" i="8"/>
  <c r="S283" i="8"/>
  <c r="T283" i="8" s="1"/>
  <c r="T284" i="8" s="1"/>
  <c r="R284" i="7"/>
  <c r="J286" i="7"/>
  <c r="R285" i="7"/>
  <c r="H287" i="7"/>
  <c r="I287" i="7"/>
  <c r="F288" i="7"/>
  <c r="I288" i="9" l="1"/>
  <c r="F289" i="9"/>
  <c r="H288" i="9"/>
  <c r="S284" i="9"/>
  <c r="T284" i="9" s="1"/>
  <c r="T285" i="9" s="1"/>
  <c r="J287" i="9"/>
  <c r="R285" i="9"/>
  <c r="S285" i="9" s="1"/>
  <c r="I288" i="8"/>
  <c r="H288" i="8"/>
  <c r="F289" i="8"/>
  <c r="S285" i="8"/>
  <c r="T285" i="8" s="1"/>
  <c r="S285" i="7"/>
  <c r="S284" i="7"/>
  <c r="T284" i="7" s="1"/>
  <c r="T285" i="7" s="1"/>
  <c r="I288" i="7"/>
  <c r="H288" i="7"/>
  <c r="F289" i="7"/>
  <c r="J287" i="7"/>
  <c r="J288" i="7"/>
  <c r="I289" i="9" l="1"/>
  <c r="H289" i="9"/>
  <c r="F290" i="9"/>
  <c r="R287" i="9"/>
  <c r="R286" i="9"/>
  <c r="J288" i="9"/>
  <c r="S286" i="9"/>
  <c r="T286" i="9" s="1"/>
  <c r="J289" i="9"/>
  <c r="R286" i="8"/>
  <c r="J288" i="8"/>
  <c r="I289" i="8"/>
  <c r="H289" i="8"/>
  <c r="F290" i="8"/>
  <c r="R286" i="7"/>
  <c r="H289" i="7"/>
  <c r="F290" i="7"/>
  <c r="I289" i="7"/>
  <c r="I290" i="9" l="1"/>
  <c r="F291" i="9"/>
  <c r="H290" i="9"/>
  <c r="S287" i="9"/>
  <c r="T287" i="9" s="1"/>
  <c r="S286" i="8"/>
  <c r="T286" i="8" s="1"/>
  <c r="R287" i="8"/>
  <c r="S287" i="8" s="1"/>
  <c r="T287" i="8" s="1"/>
  <c r="I290" i="8"/>
  <c r="F291" i="8"/>
  <c r="H290" i="8"/>
  <c r="J289" i="8"/>
  <c r="H290" i="7"/>
  <c r="I290" i="7"/>
  <c r="F291" i="7"/>
  <c r="S286" i="7"/>
  <c r="T286" i="7" s="1"/>
  <c r="J289" i="7"/>
  <c r="R287" i="7"/>
  <c r="S287" i="7" s="1"/>
  <c r="T287" i="7" l="1"/>
  <c r="R288" i="8"/>
  <c r="S288" i="8" s="1"/>
  <c r="T288" i="8" s="1"/>
  <c r="R288" i="9"/>
  <c r="I291" i="9"/>
  <c r="J291" i="9" s="1"/>
  <c r="F292" i="9"/>
  <c r="H291" i="9"/>
  <c r="J290" i="9"/>
  <c r="J290" i="8"/>
  <c r="I291" i="8"/>
  <c r="H291" i="8"/>
  <c r="F292" i="8"/>
  <c r="I291" i="7"/>
  <c r="H291" i="7"/>
  <c r="F292" i="7"/>
  <c r="J290" i="7"/>
  <c r="R288" i="7"/>
  <c r="S288" i="7" s="1"/>
  <c r="T288" i="7" l="1"/>
  <c r="I292" i="9"/>
  <c r="H292" i="9"/>
  <c r="F293" i="9"/>
  <c r="S288" i="9"/>
  <c r="T288" i="9" s="1"/>
  <c r="R290" i="9"/>
  <c r="R289" i="9"/>
  <c r="I292" i="8"/>
  <c r="F293" i="8"/>
  <c r="H292" i="8"/>
  <c r="J291" i="8"/>
  <c r="R289" i="8"/>
  <c r="I292" i="7"/>
  <c r="J292" i="7" s="1"/>
  <c r="H292" i="7"/>
  <c r="F293" i="7"/>
  <c r="R289" i="7"/>
  <c r="J291" i="7"/>
  <c r="S290" i="9" l="1"/>
  <c r="T290" i="9" s="1"/>
  <c r="J292" i="9"/>
  <c r="R291" i="9"/>
  <c r="I293" i="9"/>
  <c r="F294" i="9"/>
  <c r="H293" i="9"/>
  <c r="S289" i="9"/>
  <c r="T289" i="9" s="1"/>
  <c r="I293" i="8"/>
  <c r="F294" i="8"/>
  <c r="H293" i="8"/>
  <c r="S289" i="8"/>
  <c r="T289" i="8" s="1"/>
  <c r="R290" i="8"/>
  <c r="R291" i="8" s="1"/>
  <c r="J292" i="8"/>
  <c r="H293" i="7"/>
  <c r="I293" i="7"/>
  <c r="F294" i="7"/>
  <c r="R290" i="7"/>
  <c r="S289" i="7"/>
  <c r="T289" i="7" s="1"/>
  <c r="J293" i="7"/>
  <c r="I294" i="9" l="1"/>
  <c r="F295" i="9"/>
  <c r="H294" i="9"/>
  <c r="J293" i="9"/>
  <c r="S291" i="9"/>
  <c r="T291" i="9" s="1"/>
  <c r="J293" i="8"/>
  <c r="I294" i="8"/>
  <c r="H294" i="8"/>
  <c r="F295" i="8"/>
  <c r="S291" i="8"/>
  <c r="S290" i="8"/>
  <c r="T290" i="8" s="1"/>
  <c r="R291" i="7"/>
  <c r="I294" i="7"/>
  <c r="H294" i="7"/>
  <c r="F295" i="7"/>
  <c r="S290" i="7"/>
  <c r="T290" i="7" s="1"/>
  <c r="T291" i="8" l="1"/>
  <c r="R292" i="9"/>
  <c r="I295" i="9"/>
  <c r="H295" i="9"/>
  <c r="F296" i="9"/>
  <c r="R293" i="9"/>
  <c r="J294" i="9"/>
  <c r="R292" i="8"/>
  <c r="J294" i="8"/>
  <c r="I295" i="8"/>
  <c r="F296" i="8"/>
  <c r="H295" i="8"/>
  <c r="H295" i="7"/>
  <c r="F296" i="7"/>
  <c r="I295" i="7"/>
  <c r="R292" i="7"/>
  <c r="S292" i="7" s="1"/>
  <c r="T292" i="7" s="1"/>
  <c r="J294" i="7"/>
  <c r="S291" i="7"/>
  <c r="T291" i="7" s="1"/>
  <c r="J295" i="9" l="1"/>
  <c r="S293" i="9"/>
  <c r="S292" i="9"/>
  <c r="T292" i="9" s="1"/>
  <c r="R294" i="9"/>
  <c r="I296" i="9"/>
  <c r="J296" i="9" s="1"/>
  <c r="F297" i="9"/>
  <c r="H296" i="9"/>
  <c r="S292" i="8"/>
  <c r="T292" i="8" s="1"/>
  <c r="R293" i="8"/>
  <c r="I296" i="8"/>
  <c r="F297" i="8"/>
  <c r="H296" i="8"/>
  <c r="J295" i="8"/>
  <c r="I296" i="7"/>
  <c r="H296" i="7"/>
  <c r="F297" i="7"/>
  <c r="R294" i="7"/>
  <c r="J295" i="7"/>
  <c r="R293" i="7"/>
  <c r="T293" i="9" l="1"/>
  <c r="R295" i="9"/>
  <c r="S295" i="9" s="1"/>
  <c r="I297" i="9"/>
  <c r="F298" i="9"/>
  <c r="H297" i="9"/>
  <c r="R296" i="9"/>
  <c r="S294" i="9"/>
  <c r="S293" i="8"/>
  <c r="T293" i="8" s="1"/>
  <c r="R294" i="8"/>
  <c r="I297" i="8"/>
  <c r="H297" i="8"/>
  <c r="F298" i="8"/>
  <c r="J296" i="8"/>
  <c r="I297" i="7"/>
  <c r="H297" i="7"/>
  <c r="F298" i="7"/>
  <c r="J296" i="7"/>
  <c r="S294" i="7"/>
  <c r="S293" i="7"/>
  <c r="T293" i="7" s="1"/>
  <c r="T294" i="7" l="1"/>
  <c r="T294" i="9"/>
  <c r="T295" i="9" s="1"/>
  <c r="I298" i="9"/>
  <c r="H298" i="9"/>
  <c r="F299" i="9"/>
  <c r="S296" i="9"/>
  <c r="J297" i="9"/>
  <c r="J297" i="8"/>
  <c r="R295" i="8"/>
  <c r="I298" i="8"/>
  <c r="H298" i="8"/>
  <c r="F299" i="8"/>
  <c r="S294" i="8"/>
  <c r="T294" i="8" s="1"/>
  <c r="J297" i="7"/>
  <c r="H298" i="7"/>
  <c r="F299" i="7"/>
  <c r="I298" i="7"/>
  <c r="R295" i="7"/>
  <c r="T296" i="9" l="1"/>
  <c r="R296" i="7"/>
  <c r="R297" i="7" s="1"/>
  <c r="R297" i="9"/>
  <c r="I299" i="9"/>
  <c r="F300" i="9"/>
  <c r="H299" i="9"/>
  <c r="J298" i="9"/>
  <c r="J298" i="8"/>
  <c r="R296" i="8"/>
  <c r="R297" i="8" s="1"/>
  <c r="S295" i="8"/>
  <c r="T295" i="8" s="1"/>
  <c r="I299" i="8"/>
  <c r="F300" i="8"/>
  <c r="H299" i="8"/>
  <c r="I299" i="7"/>
  <c r="H299" i="7"/>
  <c r="F300" i="7"/>
  <c r="J298" i="7"/>
  <c r="S295" i="7"/>
  <c r="T295" i="7" s="1"/>
  <c r="S296" i="7" l="1"/>
  <c r="T296" i="7" s="1"/>
  <c r="T297" i="7" s="1"/>
  <c r="T298" i="7" s="1"/>
  <c r="S297" i="8"/>
  <c r="J299" i="9"/>
  <c r="I300" i="9"/>
  <c r="F301" i="9"/>
  <c r="H300" i="9"/>
  <c r="S297" i="9"/>
  <c r="T297" i="9" s="1"/>
  <c r="I300" i="8"/>
  <c r="H300" i="8"/>
  <c r="F301" i="8"/>
  <c r="S296" i="8"/>
  <c r="T296" i="8" s="1"/>
  <c r="T297" i="8" s="1"/>
  <c r="J299" i="8"/>
  <c r="R298" i="8"/>
  <c r="R298" i="7"/>
  <c r="S298" i="7" s="1"/>
  <c r="I300" i="7"/>
  <c r="H300" i="7"/>
  <c r="F301" i="7"/>
  <c r="J299" i="7"/>
  <c r="S297" i="7"/>
  <c r="J300" i="9" l="1"/>
  <c r="R298" i="9"/>
  <c r="R299" i="9" s="1"/>
  <c r="I301" i="9"/>
  <c r="H301" i="9"/>
  <c r="F302" i="9"/>
  <c r="S298" i="8"/>
  <c r="T298" i="8" s="1"/>
  <c r="J300" i="8"/>
  <c r="I301" i="8"/>
  <c r="F302" i="8"/>
  <c r="H301" i="8"/>
  <c r="R299" i="8"/>
  <c r="H301" i="7"/>
  <c r="F302" i="7"/>
  <c r="I301" i="7"/>
  <c r="J300" i="7"/>
  <c r="J301" i="9" l="1"/>
  <c r="I302" i="9"/>
  <c r="J302" i="9" s="1"/>
  <c r="F303" i="9"/>
  <c r="H302" i="9"/>
  <c r="S299" i="9"/>
  <c r="T299" i="9" s="1"/>
  <c r="S298" i="9"/>
  <c r="T298" i="9" s="1"/>
  <c r="I302" i="8"/>
  <c r="F303" i="8"/>
  <c r="H302" i="8"/>
  <c r="J301" i="8"/>
  <c r="S299" i="8"/>
  <c r="T299" i="8" s="1"/>
  <c r="J301" i="7"/>
  <c r="I302" i="7"/>
  <c r="J302" i="7" s="1"/>
  <c r="H302" i="7"/>
  <c r="F303" i="7"/>
  <c r="R299" i="7"/>
  <c r="R300" i="7" s="1"/>
  <c r="R300" i="9" l="1"/>
  <c r="I303" i="9"/>
  <c r="H303" i="9"/>
  <c r="F304" i="9"/>
  <c r="R300" i="8"/>
  <c r="I303" i="8"/>
  <c r="J303" i="8" s="1"/>
  <c r="H303" i="8"/>
  <c r="F304" i="8"/>
  <c r="J302" i="8"/>
  <c r="I303" i="7"/>
  <c r="H303" i="7"/>
  <c r="F304" i="7"/>
  <c r="S300" i="7"/>
  <c r="S299" i="7"/>
  <c r="T299" i="7" s="1"/>
  <c r="T300" i="7" s="1"/>
  <c r="J303" i="7"/>
  <c r="I304" i="9" l="1"/>
  <c r="H304" i="9"/>
  <c r="F305" i="9"/>
  <c r="J303" i="9"/>
  <c r="S300" i="9"/>
  <c r="T300" i="9" s="1"/>
  <c r="R301" i="9"/>
  <c r="R302" i="9" s="1"/>
  <c r="S300" i="8"/>
  <c r="T300" i="8" s="1"/>
  <c r="T301" i="8" s="1"/>
  <c r="I304" i="8"/>
  <c r="F305" i="8"/>
  <c r="H304" i="8"/>
  <c r="R301" i="8"/>
  <c r="S301" i="8" s="1"/>
  <c r="R301" i="7"/>
  <c r="H304" i="7"/>
  <c r="F305" i="7"/>
  <c r="I304" i="7"/>
  <c r="J304" i="7"/>
  <c r="R303" i="9" l="1"/>
  <c r="I305" i="9"/>
  <c r="F306" i="9"/>
  <c r="H305" i="9"/>
  <c r="S302" i="9"/>
  <c r="S301" i="9"/>
  <c r="T301" i="9" s="1"/>
  <c r="T302" i="9" s="1"/>
  <c r="J304" i="9"/>
  <c r="I305" i="8"/>
  <c r="F306" i="8"/>
  <c r="H305" i="8"/>
  <c r="J304" i="8"/>
  <c r="R302" i="8"/>
  <c r="S301" i="7"/>
  <c r="T301" i="7" s="1"/>
  <c r="R302" i="7"/>
  <c r="I305" i="7"/>
  <c r="H305" i="7"/>
  <c r="F306" i="7"/>
  <c r="J305" i="9" l="1"/>
  <c r="I306" i="9"/>
  <c r="J306" i="9" s="1"/>
  <c r="H306" i="9"/>
  <c r="F307" i="9"/>
  <c r="S303" i="9"/>
  <c r="T303" i="9" s="1"/>
  <c r="R303" i="8"/>
  <c r="I306" i="8"/>
  <c r="H306" i="8"/>
  <c r="F307" i="8"/>
  <c r="S302" i="8"/>
  <c r="T302" i="8" s="1"/>
  <c r="J305" i="8"/>
  <c r="R303" i="7"/>
  <c r="R304" i="7"/>
  <c r="I306" i="7"/>
  <c r="H306" i="7"/>
  <c r="F307" i="7"/>
  <c r="J305" i="7"/>
  <c r="S302" i="7"/>
  <c r="T302" i="7" s="1"/>
  <c r="I307" i="9" l="1"/>
  <c r="H307" i="9"/>
  <c r="F308" i="9"/>
  <c r="R305" i="9"/>
  <c r="R304" i="9"/>
  <c r="R304" i="8"/>
  <c r="S303" i="8"/>
  <c r="T303" i="8" s="1"/>
  <c r="J306" i="8"/>
  <c r="I307" i="8"/>
  <c r="H307" i="8"/>
  <c r="F308" i="8"/>
  <c r="S304" i="7"/>
  <c r="J307" i="7"/>
  <c r="J306" i="7"/>
  <c r="H307" i="7"/>
  <c r="F308" i="7"/>
  <c r="I307" i="7"/>
  <c r="S303" i="7"/>
  <c r="T303" i="7" s="1"/>
  <c r="T304" i="7" s="1"/>
  <c r="J307" i="9" l="1"/>
  <c r="R306" i="9"/>
  <c r="I308" i="9"/>
  <c r="F309" i="9"/>
  <c r="H308" i="9"/>
  <c r="S305" i="9"/>
  <c r="S304" i="9"/>
  <c r="T304" i="9" s="1"/>
  <c r="T305" i="9" s="1"/>
  <c r="R305" i="8"/>
  <c r="R306" i="8" s="1"/>
  <c r="S304" i="8"/>
  <c r="T304" i="8" s="1"/>
  <c r="J307" i="8"/>
  <c r="I308" i="8"/>
  <c r="F309" i="8"/>
  <c r="H308" i="8"/>
  <c r="R305" i="7"/>
  <c r="I308" i="7"/>
  <c r="H308" i="7"/>
  <c r="F309" i="7"/>
  <c r="I309" i="9" l="1"/>
  <c r="H309" i="9"/>
  <c r="F310" i="9"/>
  <c r="J308" i="9"/>
  <c r="J309" i="9"/>
  <c r="S306" i="9"/>
  <c r="T306" i="9" s="1"/>
  <c r="J308" i="8"/>
  <c r="S306" i="8"/>
  <c r="S305" i="8"/>
  <c r="T305" i="8" s="1"/>
  <c r="T306" i="8" s="1"/>
  <c r="I309" i="8"/>
  <c r="H309" i="8"/>
  <c r="F310" i="8"/>
  <c r="R307" i="8"/>
  <c r="S305" i="7"/>
  <c r="T305" i="7" s="1"/>
  <c r="T306" i="7" s="1"/>
  <c r="I309" i="7"/>
  <c r="H309" i="7"/>
  <c r="F310" i="7"/>
  <c r="J308" i="7"/>
  <c r="R306" i="7"/>
  <c r="S306" i="7" s="1"/>
  <c r="R308" i="9" l="1"/>
  <c r="R307" i="9"/>
  <c r="I310" i="9"/>
  <c r="H310" i="9"/>
  <c r="F311" i="9"/>
  <c r="R308" i="8"/>
  <c r="I310" i="8"/>
  <c r="F311" i="8"/>
  <c r="H310" i="8"/>
  <c r="J309" i="8"/>
  <c r="S307" i="8"/>
  <c r="T307" i="8" s="1"/>
  <c r="R307" i="7"/>
  <c r="J309" i="7"/>
  <c r="H310" i="7"/>
  <c r="F311" i="7"/>
  <c r="I310" i="7"/>
  <c r="I311" i="9" l="1"/>
  <c r="F312" i="9"/>
  <c r="H311" i="9"/>
  <c r="S308" i="9"/>
  <c r="S307" i="9"/>
  <c r="T307" i="9" s="1"/>
  <c r="T308" i="9" s="1"/>
  <c r="J310" i="9"/>
  <c r="R309" i="9"/>
  <c r="I311" i="8"/>
  <c r="F312" i="8"/>
  <c r="H311" i="8"/>
  <c r="J310" i="8"/>
  <c r="S308" i="8"/>
  <c r="T308" i="8" s="1"/>
  <c r="R308" i="7"/>
  <c r="S308" i="7" s="1"/>
  <c r="J310" i="7"/>
  <c r="I311" i="7"/>
  <c r="H311" i="7"/>
  <c r="F312" i="7"/>
  <c r="R309" i="7"/>
  <c r="S307" i="7"/>
  <c r="T307" i="7" s="1"/>
  <c r="T308" i="7" s="1"/>
  <c r="I312" i="9" l="1"/>
  <c r="H312" i="9"/>
  <c r="F313" i="9"/>
  <c r="J311" i="9"/>
  <c r="S309" i="9"/>
  <c r="T309" i="9" s="1"/>
  <c r="R310" i="9"/>
  <c r="R309" i="8"/>
  <c r="I312" i="8"/>
  <c r="H312" i="8"/>
  <c r="F313" i="8"/>
  <c r="J311" i="8"/>
  <c r="I312" i="7"/>
  <c r="J312" i="7" s="1"/>
  <c r="H312" i="7"/>
  <c r="F313" i="7"/>
  <c r="S309" i="7"/>
  <c r="T309" i="7" s="1"/>
  <c r="J311" i="7"/>
  <c r="S310" i="9" l="1"/>
  <c r="T310" i="9" s="1"/>
  <c r="I313" i="9"/>
  <c r="H313" i="9"/>
  <c r="F314" i="9"/>
  <c r="J312" i="9"/>
  <c r="I313" i="8"/>
  <c r="F314" i="8"/>
  <c r="H313" i="8"/>
  <c r="S309" i="8"/>
  <c r="T309" i="8" s="1"/>
  <c r="T310" i="8" s="1"/>
  <c r="J312" i="8"/>
  <c r="R310" i="8"/>
  <c r="S310" i="8" s="1"/>
  <c r="H313" i="7"/>
  <c r="F314" i="7"/>
  <c r="I313" i="7"/>
  <c r="R310" i="7"/>
  <c r="R311" i="7" s="1"/>
  <c r="I314" i="9" l="1"/>
  <c r="F315" i="9"/>
  <c r="H314" i="9"/>
  <c r="J313" i="9"/>
  <c r="R312" i="9"/>
  <c r="R311" i="9"/>
  <c r="I314" i="8"/>
  <c r="F315" i="8"/>
  <c r="H314" i="8"/>
  <c r="J313" i="8"/>
  <c r="J314" i="8"/>
  <c r="R311" i="8"/>
  <c r="S311" i="8" s="1"/>
  <c r="T311" i="8" s="1"/>
  <c r="S311" i="7"/>
  <c r="S310" i="7"/>
  <c r="T310" i="7" s="1"/>
  <c r="T311" i="7" s="1"/>
  <c r="J313" i="7"/>
  <c r="I314" i="7"/>
  <c r="H314" i="7"/>
  <c r="F315" i="7"/>
  <c r="R312" i="7"/>
  <c r="R312" i="8" l="1"/>
  <c r="S312" i="8" s="1"/>
  <c r="T312" i="8" s="1"/>
  <c r="R313" i="7"/>
  <c r="S313" i="7" s="1"/>
  <c r="I315" i="9"/>
  <c r="H315" i="9"/>
  <c r="F316" i="9"/>
  <c r="S312" i="9"/>
  <c r="S311" i="9"/>
  <c r="T311" i="9" s="1"/>
  <c r="T312" i="9" s="1"/>
  <c r="J314" i="9"/>
  <c r="I315" i="8"/>
  <c r="H315" i="8"/>
  <c r="F316" i="8"/>
  <c r="R313" i="8"/>
  <c r="J314" i="7"/>
  <c r="I315" i="7"/>
  <c r="J315" i="7" s="1"/>
  <c r="H315" i="7"/>
  <c r="F316" i="7"/>
  <c r="S312" i="7"/>
  <c r="T312" i="7" s="1"/>
  <c r="T313" i="7" s="1"/>
  <c r="I316" i="9" l="1"/>
  <c r="H316" i="9"/>
  <c r="F317" i="9"/>
  <c r="J315" i="9"/>
  <c r="R313" i="9"/>
  <c r="S313" i="8"/>
  <c r="T313" i="8" s="1"/>
  <c r="R314" i="8"/>
  <c r="I316" i="8"/>
  <c r="H316" i="8"/>
  <c r="F317" i="8"/>
  <c r="J315" i="8"/>
  <c r="H316" i="7"/>
  <c r="F317" i="7"/>
  <c r="I316" i="7"/>
  <c r="R314" i="9" l="1"/>
  <c r="I317" i="9"/>
  <c r="F318" i="9"/>
  <c r="H317" i="9"/>
  <c r="S314" i="9"/>
  <c r="S313" i="9"/>
  <c r="T313" i="9" s="1"/>
  <c r="T314" i="9" s="1"/>
  <c r="J316" i="9"/>
  <c r="R315" i="8"/>
  <c r="I317" i="8"/>
  <c r="J317" i="8" s="1"/>
  <c r="F318" i="8"/>
  <c r="H317" i="8"/>
  <c r="J316" i="8"/>
  <c r="S314" i="8"/>
  <c r="T314" i="8" s="1"/>
  <c r="J316" i="7"/>
  <c r="R314" i="7"/>
  <c r="R315" i="7" s="1"/>
  <c r="I317" i="7"/>
  <c r="H317" i="7"/>
  <c r="F318" i="7"/>
  <c r="R316" i="8" l="1"/>
  <c r="R317" i="8" s="1"/>
  <c r="R315" i="9"/>
  <c r="I318" i="9"/>
  <c r="H318" i="9"/>
  <c r="F319" i="9"/>
  <c r="J317" i="9"/>
  <c r="S315" i="8"/>
  <c r="T315" i="8" s="1"/>
  <c r="I318" i="8"/>
  <c r="H318" i="8"/>
  <c r="F319" i="8"/>
  <c r="J317" i="7"/>
  <c r="I318" i="7"/>
  <c r="H318" i="7"/>
  <c r="F319" i="7"/>
  <c r="R316" i="7"/>
  <c r="S315" i="7"/>
  <c r="S314" i="7"/>
  <c r="T314" i="7" s="1"/>
  <c r="T315" i="7" s="1"/>
  <c r="I319" i="9" l="1"/>
  <c r="H319" i="9"/>
  <c r="F320" i="9"/>
  <c r="J318" i="9"/>
  <c r="R317" i="9"/>
  <c r="S315" i="9"/>
  <c r="T315" i="9" s="1"/>
  <c r="J319" i="9"/>
  <c r="R316" i="9"/>
  <c r="I319" i="8"/>
  <c r="F320" i="8"/>
  <c r="H319" i="8"/>
  <c r="S317" i="8"/>
  <c r="S316" i="8"/>
  <c r="T316" i="8" s="1"/>
  <c r="T317" i="8" s="1"/>
  <c r="J318" i="8"/>
  <c r="R317" i="7"/>
  <c r="J318" i="7"/>
  <c r="H319" i="7"/>
  <c r="F320" i="7"/>
  <c r="I319" i="7"/>
  <c r="S316" i="7"/>
  <c r="T316" i="7" s="1"/>
  <c r="I320" i="9" l="1"/>
  <c r="F321" i="9"/>
  <c r="H320" i="9"/>
  <c r="R318" i="9"/>
  <c r="R319" i="9" s="1"/>
  <c r="S317" i="9"/>
  <c r="S316" i="9"/>
  <c r="T316" i="9" s="1"/>
  <c r="T317" i="9" s="1"/>
  <c r="I320" i="8"/>
  <c r="F321" i="8"/>
  <c r="H320" i="8"/>
  <c r="J319" i="8"/>
  <c r="S317" i="7"/>
  <c r="T317" i="7" s="1"/>
  <c r="I320" i="7"/>
  <c r="H320" i="7"/>
  <c r="F321" i="7"/>
  <c r="J319" i="7"/>
  <c r="I321" i="9" l="1"/>
  <c r="J321" i="9" s="1"/>
  <c r="H321" i="9"/>
  <c r="F322" i="9"/>
  <c r="J320" i="9"/>
  <c r="S319" i="9"/>
  <c r="S318" i="9"/>
  <c r="T318" i="9" s="1"/>
  <c r="T319" i="9" s="1"/>
  <c r="R318" i="8"/>
  <c r="I321" i="8"/>
  <c r="J321" i="8" s="1"/>
  <c r="H321" i="8"/>
  <c r="F322" i="8"/>
  <c r="J320" i="8"/>
  <c r="J320" i="7"/>
  <c r="I321" i="7"/>
  <c r="H321" i="7"/>
  <c r="F322" i="7"/>
  <c r="R318" i="7"/>
  <c r="R319" i="7"/>
  <c r="R320" i="7" l="1"/>
  <c r="S320" i="7" s="1"/>
  <c r="I322" i="9"/>
  <c r="H322" i="9"/>
  <c r="F323" i="9"/>
  <c r="S318" i="8"/>
  <c r="T318" i="8" s="1"/>
  <c r="R319" i="8"/>
  <c r="I322" i="8"/>
  <c r="F323" i="8"/>
  <c r="H322" i="8"/>
  <c r="H322" i="7"/>
  <c r="F323" i="7"/>
  <c r="I322" i="7"/>
  <c r="S319" i="7"/>
  <c r="S318" i="7"/>
  <c r="T318" i="7" s="1"/>
  <c r="T319" i="7" s="1"/>
  <c r="T320" i="7" s="1"/>
  <c r="J321" i="7"/>
  <c r="R321" i="7" l="1"/>
  <c r="S321" i="7" s="1"/>
  <c r="T321" i="7" s="1"/>
  <c r="I323" i="9"/>
  <c r="F324" i="9"/>
  <c r="H323" i="9"/>
  <c r="J322" i="9"/>
  <c r="R321" i="9"/>
  <c r="R320" i="9"/>
  <c r="I323" i="8"/>
  <c r="F324" i="8"/>
  <c r="H323" i="8"/>
  <c r="J322" i="8"/>
  <c r="R320" i="8"/>
  <c r="S320" i="8" s="1"/>
  <c r="S319" i="8"/>
  <c r="T319" i="8" s="1"/>
  <c r="T320" i="8" s="1"/>
  <c r="I323" i="7"/>
  <c r="H323" i="7"/>
  <c r="F324" i="7"/>
  <c r="J322" i="7"/>
  <c r="I324" i="9" l="1"/>
  <c r="H324" i="9"/>
  <c r="F325" i="9"/>
  <c r="S321" i="9"/>
  <c r="S320" i="9"/>
  <c r="T320" i="9" s="1"/>
  <c r="T321" i="9" s="1"/>
  <c r="J323" i="9"/>
  <c r="I324" i="8"/>
  <c r="H324" i="8"/>
  <c r="F325" i="8"/>
  <c r="R321" i="8"/>
  <c r="S321" i="8" s="1"/>
  <c r="T321" i="8" s="1"/>
  <c r="J323" i="8"/>
  <c r="I324" i="7"/>
  <c r="H324" i="7"/>
  <c r="F325" i="7"/>
  <c r="J323" i="7"/>
  <c r="J324" i="9" l="1"/>
  <c r="I325" i="9"/>
  <c r="H325" i="9"/>
  <c r="F326" i="9"/>
  <c r="R322" i="9"/>
  <c r="R323" i="8"/>
  <c r="J324" i="8"/>
  <c r="I325" i="8"/>
  <c r="H325" i="8"/>
  <c r="F326" i="8"/>
  <c r="R322" i="8"/>
  <c r="H325" i="7"/>
  <c r="F326" i="7"/>
  <c r="I325" i="7"/>
  <c r="R322" i="7"/>
  <c r="R323" i="7" s="1"/>
  <c r="J324" i="7"/>
  <c r="J325" i="7"/>
  <c r="J325" i="9" l="1"/>
  <c r="S322" i="9"/>
  <c r="T322" i="9" s="1"/>
  <c r="R323" i="9"/>
  <c r="R324" i="9" s="1"/>
  <c r="I326" i="9"/>
  <c r="F327" i="9"/>
  <c r="H326" i="9"/>
  <c r="J325" i="8"/>
  <c r="I326" i="8"/>
  <c r="F327" i="8"/>
  <c r="H326" i="8"/>
  <c r="S323" i="8"/>
  <c r="S322" i="8"/>
  <c r="T322" i="8" s="1"/>
  <c r="T323" i="8" s="1"/>
  <c r="T324" i="8" s="1"/>
  <c r="R324" i="8"/>
  <c r="S324" i="8" s="1"/>
  <c r="I326" i="7"/>
  <c r="H326" i="7"/>
  <c r="F327" i="7"/>
  <c r="S323" i="7"/>
  <c r="S322" i="7"/>
  <c r="T322" i="7" s="1"/>
  <c r="T323" i="7" s="1"/>
  <c r="J326" i="9" l="1"/>
  <c r="S324" i="9"/>
  <c r="S323" i="9"/>
  <c r="T323" i="9" s="1"/>
  <c r="T324" i="9" s="1"/>
  <c r="R325" i="9"/>
  <c r="I327" i="9"/>
  <c r="H327" i="9"/>
  <c r="F328" i="9"/>
  <c r="J326" i="8"/>
  <c r="R325" i="8"/>
  <c r="S325" i="8" s="1"/>
  <c r="T325" i="8" s="1"/>
  <c r="I327" i="8"/>
  <c r="H327" i="8"/>
  <c r="F328" i="8"/>
  <c r="J326" i="7"/>
  <c r="R324" i="7"/>
  <c r="I327" i="7"/>
  <c r="J327" i="7" s="1"/>
  <c r="H327" i="7"/>
  <c r="F328" i="7"/>
  <c r="R326" i="9" l="1"/>
  <c r="R326" i="8"/>
  <c r="S326" i="8" s="1"/>
  <c r="T326" i="8" s="1"/>
  <c r="S326" i="9"/>
  <c r="I328" i="9"/>
  <c r="J328" i="9" s="1"/>
  <c r="H328" i="9"/>
  <c r="F329" i="9"/>
  <c r="J327" i="9"/>
  <c r="S325" i="9"/>
  <c r="T325" i="9" s="1"/>
  <c r="T326" i="9" s="1"/>
  <c r="I328" i="8"/>
  <c r="F329" i="8"/>
  <c r="H328" i="8"/>
  <c r="J327" i="8"/>
  <c r="S324" i="7"/>
  <c r="T324" i="7" s="1"/>
  <c r="H328" i="7"/>
  <c r="F329" i="7"/>
  <c r="I328" i="7"/>
  <c r="R325" i="7"/>
  <c r="R326" i="7" l="1"/>
  <c r="S326" i="7" s="1"/>
  <c r="I329" i="9"/>
  <c r="J329" i="9" s="1"/>
  <c r="F330" i="9"/>
  <c r="H329" i="9"/>
  <c r="I329" i="8"/>
  <c r="F330" i="8"/>
  <c r="H329" i="8"/>
  <c r="J328" i="8"/>
  <c r="J328" i="7"/>
  <c r="I329" i="7"/>
  <c r="H329" i="7"/>
  <c r="F330" i="7"/>
  <c r="S325" i="7"/>
  <c r="T325" i="7" s="1"/>
  <c r="T326" i="7" s="1"/>
  <c r="R327" i="7" l="1"/>
  <c r="S327" i="7" s="1"/>
  <c r="T327" i="7" s="1"/>
  <c r="I330" i="9"/>
  <c r="H330" i="9"/>
  <c r="F331" i="9"/>
  <c r="R327" i="9"/>
  <c r="R327" i="8"/>
  <c r="R328" i="8"/>
  <c r="I330" i="8"/>
  <c r="H330" i="8"/>
  <c r="F331" i="8"/>
  <c r="J329" i="8"/>
  <c r="I330" i="7"/>
  <c r="H330" i="7"/>
  <c r="F331" i="7"/>
  <c r="J329" i="7"/>
  <c r="S327" i="9" l="1"/>
  <c r="T327" i="9" s="1"/>
  <c r="I331" i="9"/>
  <c r="J331" i="9" s="1"/>
  <c r="H331" i="9"/>
  <c r="F332" i="9"/>
  <c r="R328" i="9"/>
  <c r="J330" i="9"/>
  <c r="S328" i="8"/>
  <c r="S327" i="8"/>
  <c r="T327" i="8" s="1"/>
  <c r="T328" i="8" s="1"/>
  <c r="I331" i="8"/>
  <c r="F332" i="8"/>
  <c r="H331" i="8"/>
  <c r="J330" i="8"/>
  <c r="R329" i="8"/>
  <c r="J330" i="7"/>
  <c r="R328" i="7"/>
  <c r="R329" i="7" s="1"/>
  <c r="H331" i="7"/>
  <c r="F332" i="7"/>
  <c r="I331" i="7"/>
  <c r="I332" i="9" l="1"/>
  <c r="F333" i="9"/>
  <c r="H332" i="9"/>
  <c r="R329" i="9"/>
  <c r="S329" i="9" s="1"/>
  <c r="S328" i="9"/>
  <c r="T328" i="9" s="1"/>
  <c r="T329" i="9" s="1"/>
  <c r="J331" i="8"/>
  <c r="I332" i="8"/>
  <c r="F333" i="8"/>
  <c r="H332" i="8"/>
  <c r="S329" i="8"/>
  <c r="T329" i="8" s="1"/>
  <c r="R330" i="7"/>
  <c r="I332" i="7"/>
  <c r="H332" i="7"/>
  <c r="F333" i="7"/>
  <c r="S329" i="7"/>
  <c r="S328" i="7"/>
  <c r="T328" i="7" s="1"/>
  <c r="T329" i="7" s="1"/>
  <c r="J331" i="7"/>
  <c r="I333" i="9" l="1"/>
  <c r="H333" i="9"/>
  <c r="F334" i="9"/>
  <c r="J332" i="9"/>
  <c r="R331" i="9"/>
  <c r="R330" i="9"/>
  <c r="S330" i="9" s="1"/>
  <c r="T330" i="9" s="1"/>
  <c r="I333" i="8"/>
  <c r="H333" i="8"/>
  <c r="F334" i="8"/>
  <c r="J332" i="8"/>
  <c r="J333" i="8"/>
  <c r="R330" i="8"/>
  <c r="R331" i="8"/>
  <c r="J332" i="7"/>
  <c r="R331" i="7"/>
  <c r="I333" i="7"/>
  <c r="H333" i="7"/>
  <c r="F334" i="7"/>
  <c r="S330" i="7"/>
  <c r="T330" i="7" s="1"/>
  <c r="I334" i="9" l="1"/>
  <c r="H334" i="9"/>
  <c r="F335" i="9"/>
  <c r="S331" i="9"/>
  <c r="T331" i="9" s="1"/>
  <c r="J333" i="9"/>
  <c r="J334" i="9"/>
  <c r="I334" i="8"/>
  <c r="H334" i="8"/>
  <c r="F335" i="8"/>
  <c r="S331" i="8"/>
  <c r="T331" i="8" s="1"/>
  <c r="S330" i="8"/>
  <c r="T330" i="8" s="1"/>
  <c r="S331" i="7"/>
  <c r="T331" i="7" s="1"/>
  <c r="H334" i="7"/>
  <c r="F335" i="7"/>
  <c r="I334" i="7"/>
  <c r="R332" i="7"/>
  <c r="J333" i="7"/>
  <c r="I335" i="9" l="1"/>
  <c r="F336" i="9"/>
  <c r="H335" i="9"/>
  <c r="R332" i="9"/>
  <c r="J335" i="9"/>
  <c r="I335" i="8"/>
  <c r="F336" i="8"/>
  <c r="H335" i="8"/>
  <c r="J334" i="8"/>
  <c r="R332" i="8"/>
  <c r="S332" i="7"/>
  <c r="T332" i="7" s="1"/>
  <c r="I335" i="7"/>
  <c r="H335" i="7"/>
  <c r="F336" i="7"/>
  <c r="R333" i="7"/>
  <c r="J334" i="7"/>
  <c r="S332" i="9" l="1"/>
  <c r="T332" i="9" s="1"/>
  <c r="R333" i="9"/>
  <c r="R334" i="9" s="1"/>
  <c r="I336" i="9"/>
  <c r="H336" i="9"/>
  <c r="F337" i="9"/>
  <c r="S332" i="8"/>
  <c r="T332" i="8" s="1"/>
  <c r="I336" i="8"/>
  <c r="H336" i="8"/>
  <c r="F337" i="8"/>
  <c r="R333" i="8"/>
  <c r="J335" i="8"/>
  <c r="S333" i="7"/>
  <c r="T333" i="7" s="1"/>
  <c r="J335" i="7"/>
  <c r="I336" i="7"/>
  <c r="H336" i="7"/>
  <c r="F337" i="7"/>
  <c r="J336" i="9" l="1"/>
  <c r="I337" i="9"/>
  <c r="H337" i="9"/>
  <c r="F338" i="9"/>
  <c r="S334" i="9"/>
  <c r="R335" i="9"/>
  <c r="S333" i="9"/>
  <c r="T333" i="9" s="1"/>
  <c r="T334" i="9" s="1"/>
  <c r="J336" i="8"/>
  <c r="I337" i="8"/>
  <c r="H337" i="8"/>
  <c r="F338" i="8"/>
  <c r="R334" i="8"/>
  <c r="R335" i="8" s="1"/>
  <c r="S333" i="8"/>
  <c r="T333" i="8" s="1"/>
  <c r="J336" i="7"/>
  <c r="R334" i="7"/>
  <c r="H337" i="7"/>
  <c r="F338" i="7"/>
  <c r="I337" i="7"/>
  <c r="R335" i="7" l="1"/>
  <c r="S335" i="7" s="1"/>
  <c r="I338" i="9"/>
  <c r="F339" i="9"/>
  <c r="H338" i="9"/>
  <c r="J337" i="9"/>
  <c r="S335" i="9"/>
  <c r="T335" i="9" s="1"/>
  <c r="S335" i="8"/>
  <c r="I338" i="8"/>
  <c r="J338" i="8" s="1"/>
  <c r="H338" i="8"/>
  <c r="F339" i="8"/>
  <c r="J337" i="8"/>
  <c r="S334" i="8"/>
  <c r="T334" i="8" s="1"/>
  <c r="T335" i="8" s="1"/>
  <c r="I338" i="7"/>
  <c r="H338" i="7"/>
  <c r="F339" i="7"/>
  <c r="S334" i="7"/>
  <c r="T334" i="7" s="1"/>
  <c r="J337" i="7"/>
  <c r="T335" i="7" l="1"/>
  <c r="I339" i="9"/>
  <c r="H339" i="9"/>
  <c r="F340" i="9"/>
  <c r="J338" i="9"/>
  <c r="R336" i="9"/>
  <c r="R336" i="8"/>
  <c r="F340" i="8"/>
  <c r="I339" i="8"/>
  <c r="H339" i="8"/>
  <c r="J338" i="7"/>
  <c r="R336" i="7"/>
  <c r="R337" i="7" s="1"/>
  <c r="I339" i="7"/>
  <c r="H339" i="7"/>
  <c r="F340" i="7"/>
  <c r="I340" i="9" l="1"/>
  <c r="J340" i="9" s="1"/>
  <c r="H340" i="9"/>
  <c r="F341" i="9"/>
  <c r="S336" i="9"/>
  <c r="T336" i="9" s="1"/>
  <c r="R337" i="9"/>
  <c r="J339" i="9"/>
  <c r="J339" i="8"/>
  <c r="I340" i="8"/>
  <c r="H340" i="8"/>
  <c r="F341" i="8"/>
  <c r="S336" i="8"/>
  <c r="T336" i="8" s="1"/>
  <c r="R337" i="8"/>
  <c r="S337" i="8" s="1"/>
  <c r="J339" i="7"/>
  <c r="R338" i="7"/>
  <c r="H340" i="7"/>
  <c r="F341" i="7"/>
  <c r="I340" i="7"/>
  <c r="S337" i="7"/>
  <c r="S336" i="7"/>
  <c r="T336" i="7" s="1"/>
  <c r="T337" i="7" s="1"/>
  <c r="T337" i="8" l="1"/>
  <c r="R338" i="8"/>
  <c r="S338" i="8" s="1"/>
  <c r="R339" i="7"/>
  <c r="S337" i="9"/>
  <c r="T337" i="9" s="1"/>
  <c r="T338" i="9" s="1"/>
  <c r="R338" i="9"/>
  <c r="S338" i="9" s="1"/>
  <c r="I341" i="9"/>
  <c r="J341" i="9" s="1"/>
  <c r="F342" i="9"/>
  <c r="H341" i="9"/>
  <c r="I341" i="8"/>
  <c r="F342" i="8"/>
  <c r="H341" i="8"/>
  <c r="J340" i="8"/>
  <c r="S338" i="7"/>
  <c r="T338" i="7" s="1"/>
  <c r="J340" i="7"/>
  <c r="I341" i="7"/>
  <c r="H341" i="7"/>
  <c r="F342" i="7"/>
  <c r="T338" i="8" l="1"/>
  <c r="I342" i="9"/>
  <c r="H342" i="9"/>
  <c r="F343" i="9"/>
  <c r="S339" i="9"/>
  <c r="T339" i="9" s="1"/>
  <c r="R339" i="9"/>
  <c r="R340" i="9" s="1"/>
  <c r="F343" i="8"/>
  <c r="H342" i="8"/>
  <c r="I342" i="8"/>
  <c r="J341" i="8"/>
  <c r="R339" i="8"/>
  <c r="J341" i="7"/>
  <c r="I342" i="7"/>
  <c r="H342" i="7"/>
  <c r="F343" i="7"/>
  <c r="S339" i="7"/>
  <c r="T339" i="7" s="1"/>
  <c r="J342" i="9" l="1"/>
  <c r="I343" i="9"/>
  <c r="H343" i="9"/>
  <c r="F344" i="9"/>
  <c r="R341" i="9"/>
  <c r="S340" i="9"/>
  <c r="T340" i="9" s="1"/>
  <c r="S339" i="8"/>
  <c r="T339" i="8" s="1"/>
  <c r="J342" i="8"/>
  <c r="R340" i="8"/>
  <c r="I343" i="8"/>
  <c r="H343" i="8"/>
  <c r="F344" i="8"/>
  <c r="H343" i="7"/>
  <c r="F344" i="7"/>
  <c r="I343" i="7"/>
  <c r="R340" i="7"/>
  <c r="J342" i="7"/>
  <c r="J343" i="9" l="1"/>
  <c r="I344" i="9"/>
  <c r="F345" i="9"/>
  <c r="H344" i="9"/>
  <c r="S341" i="9"/>
  <c r="T341" i="9" s="1"/>
  <c r="R341" i="8"/>
  <c r="R342" i="8"/>
  <c r="I344" i="8"/>
  <c r="F345" i="8"/>
  <c r="H344" i="8"/>
  <c r="J343" i="8"/>
  <c r="S340" i="8"/>
  <c r="T340" i="8" s="1"/>
  <c r="S340" i="7"/>
  <c r="T340" i="7" s="1"/>
  <c r="R341" i="7"/>
  <c r="J343" i="7"/>
  <c r="I344" i="7"/>
  <c r="H344" i="7"/>
  <c r="F345" i="7"/>
  <c r="R342" i="7"/>
  <c r="R342" i="9" l="1"/>
  <c r="R343" i="9" s="1"/>
  <c r="J344" i="9"/>
  <c r="I345" i="9"/>
  <c r="H345" i="9"/>
  <c r="F346" i="9"/>
  <c r="R343" i="8"/>
  <c r="F346" i="8"/>
  <c r="H345" i="8"/>
  <c r="I345" i="8"/>
  <c r="S342" i="8"/>
  <c r="J344" i="8"/>
  <c r="S341" i="8"/>
  <c r="T341" i="8" s="1"/>
  <c r="S342" i="7"/>
  <c r="J344" i="7"/>
  <c r="S341" i="7"/>
  <c r="T341" i="7" s="1"/>
  <c r="T342" i="7" s="1"/>
  <c r="I345" i="7"/>
  <c r="H345" i="7"/>
  <c r="F346" i="7"/>
  <c r="T342" i="8" l="1"/>
  <c r="R344" i="9"/>
  <c r="J345" i="9"/>
  <c r="I346" i="9"/>
  <c r="H346" i="9"/>
  <c r="F347" i="9"/>
  <c r="S343" i="9"/>
  <c r="S342" i="9"/>
  <c r="T342" i="9" s="1"/>
  <c r="S344" i="9"/>
  <c r="I346" i="8"/>
  <c r="H346" i="8"/>
  <c r="F347" i="8"/>
  <c r="J345" i="8"/>
  <c r="S343" i="8"/>
  <c r="R344" i="8"/>
  <c r="J345" i="7"/>
  <c r="R343" i="7"/>
  <c r="H346" i="7"/>
  <c r="F347" i="7"/>
  <c r="I346" i="7"/>
  <c r="T343" i="9" l="1"/>
  <c r="T344" i="9" s="1"/>
  <c r="T343" i="8"/>
  <c r="R344" i="7"/>
  <c r="S344" i="7" s="1"/>
  <c r="I347" i="9"/>
  <c r="H347" i="9"/>
  <c r="F348" i="9"/>
  <c r="J346" i="9"/>
  <c r="J346" i="8"/>
  <c r="R345" i="8"/>
  <c r="I347" i="8"/>
  <c r="F348" i="8"/>
  <c r="H347" i="8"/>
  <c r="S344" i="8"/>
  <c r="S343" i="7"/>
  <c r="T343" i="7" s="1"/>
  <c r="J346" i="7"/>
  <c r="I347" i="7"/>
  <c r="H347" i="7"/>
  <c r="F348" i="7"/>
  <c r="T344" i="7" l="1"/>
  <c r="T344" i="8"/>
  <c r="R345" i="7"/>
  <c r="S345" i="7" s="1"/>
  <c r="R345" i="9"/>
  <c r="J347" i="9"/>
  <c r="I348" i="9"/>
  <c r="H348" i="9"/>
  <c r="F349" i="9"/>
  <c r="S345" i="8"/>
  <c r="F349" i="8"/>
  <c r="H348" i="8"/>
  <c r="I348" i="8"/>
  <c r="J347" i="8"/>
  <c r="R346" i="8"/>
  <c r="R346" i="7"/>
  <c r="I348" i="7"/>
  <c r="H348" i="7"/>
  <c r="F349" i="7"/>
  <c r="J347" i="7"/>
  <c r="T345" i="7" l="1"/>
  <c r="T345" i="8"/>
  <c r="R347" i="7"/>
  <c r="S347" i="7" s="1"/>
  <c r="I349" i="9"/>
  <c r="H349" i="9"/>
  <c r="F350" i="9"/>
  <c r="S345" i="9"/>
  <c r="T345" i="9" s="1"/>
  <c r="J348" i="9"/>
  <c r="R346" i="9"/>
  <c r="R347" i="9" s="1"/>
  <c r="S346" i="8"/>
  <c r="J348" i="8"/>
  <c r="R347" i="8"/>
  <c r="I349" i="8"/>
  <c r="H349" i="8"/>
  <c r="F350" i="8"/>
  <c r="S346" i="7"/>
  <c r="J348" i="7"/>
  <c r="I349" i="7"/>
  <c r="H349" i="7"/>
  <c r="F350" i="7"/>
  <c r="T346" i="7" l="1"/>
  <c r="T347" i="7" s="1"/>
  <c r="T346" i="8"/>
  <c r="R348" i="9"/>
  <c r="R348" i="8"/>
  <c r="S348" i="8" s="1"/>
  <c r="S348" i="9"/>
  <c r="I350" i="9"/>
  <c r="F351" i="9"/>
  <c r="H350" i="9"/>
  <c r="S347" i="9"/>
  <c r="S346" i="9"/>
  <c r="T346" i="9" s="1"/>
  <c r="T347" i="9" s="1"/>
  <c r="T348" i="9" s="1"/>
  <c r="J349" i="9"/>
  <c r="I350" i="8"/>
  <c r="F351" i="8"/>
  <c r="H350" i="8"/>
  <c r="J349" i="8"/>
  <c r="S347" i="8"/>
  <c r="J349" i="7"/>
  <c r="F351" i="7"/>
  <c r="H350" i="7"/>
  <c r="I350" i="7"/>
  <c r="R348" i="7"/>
  <c r="S348" i="7" s="1"/>
  <c r="T348" i="7" l="1"/>
  <c r="T347" i="8"/>
  <c r="T348" i="8" s="1"/>
  <c r="I351" i="9"/>
  <c r="H351" i="9"/>
  <c r="F352" i="9"/>
  <c r="J350" i="9"/>
  <c r="F352" i="8"/>
  <c r="H351" i="8"/>
  <c r="I351" i="8"/>
  <c r="J350" i="8"/>
  <c r="R349" i="7"/>
  <c r="J350" i="7"/>
  <c r="I351" i="7"/>
  <c r="H351" i="7"/>
  <c r="F352" i="7"/>
  <c r="R349" i="9" l="1"/>
  <c r="I352" i="9"/>
  <c r="H352" i="9"/>
  <c r="F353" i="9"/>
  <c r="J351" i="9"/>
  <c r="J351" i="8"/>
  <c r="R349" i="8"/>
  <c r="R350" i="8" s="1"/>
  <c r="I352" i="8"/>
  <c r="H352" i="8"/>
  <c r="F353" i="8"/>
  <c r="S349" i="7"/>
  <c r="T349" i="7" s="1"/>
  <c r="I352" i="7"/>
  <c r="H352" i="7"/>
  <c r="F353" i="7"/>
  <c r="J351" i="7"/>
  <c r="R350" i="7"/>
  <c r="J352" i="9" l="1"/>
  <c r="S349" i="9"/>
  <c r="T349" i="9" s="1"/>
  <c r="R350" i="9"/>
  <c r="S350" i="9" s="1"/>
  <c r="I353" i="9"/>
  <c r="F354" i="9"/>
  <c r="H353" i="9"/>
  <c r="J352" i="8"/>
  <c r="I353" i="8"/>
  <c r="F354" i="8"/>
  <c r="H353" i="8"/>
  <c r="S350" i="8"/>
  <c r="S349" i="8"/>
  <c r="T349" i="8" s="1"/>
  <c r="T350" i="8" s="1"/>
  <c r="F354" i="7"/>
  <c r="H353" i="7"/>
  <c r="I353" i="7"/>
  <c r="J352" i="7"/>
  <c r="S350" i="7"/>
  <c r="T350" i="7" s="1"/>
  <c r="T350" i="9" l="1"/>
  <c r="R351" i="9"/>
  <c r="S351" i="9" s="1"/>
  <c r="J353" i="9"/>
  <c r="I354" i="9"/>
  <c r="H354" i="9"/>
  <c r="F355" i="9"/>
  <c r="R352" i="9"/>
  <c r="R351" i="8"/>
  <c r="J353" i="8"/>
  <c r="I354" i="8"/>
  <c r="F355" i="8"/>
  <c r="H354" i="8"/>
  <c r="H354" i="7"/>
  <c r="I354" i="7"/>
  <c r="F355" i="7"/>
  <c r="R351" i="7"/>
  <c r="J353" i="7"/>
  <c r="T351" i="9" l="1"/>
  <c r="R352" i="7"/>
  <c r="R353" i="7" s="1"/>
  <c r="R353" i="9"/>
  <c r="R354" i="9" s="1"/>
  <c r="S352" i="9"/>
  <c r="J354" i="9"/>
  <c r="I355" i="9"/>
  <c r="H355" i="9"/>
  <c r="F356" i="9"/>
  <c r="S351" i="8"/>
  <c r="T351" i="8" s="1"/>
  <c r="R352" i="8"/>
  <c r="I355" i="8"/>
  <c r="H355" i="8"/>
  <c r="F356" i="8"/>
  <c r="J354" i="8"/>
  <c r="J354" i="7"/>
  <c r="S351" i="7"/>
  <c r="T351" i="7" s="1"/>
  <c r="I355" i="7"/>
  <c r="F356" i="7"/>
  <c r="H355" i="7"/>
  <c r="S352" i="7" l="1"/>
  <c r="T352" i="7" s="1"/>
  <c r="T353" i="7" s="1"/>
  <c r="T352" i="9"/>
  <c r="S354" i="9"/>
  <c r="S353" i="9"/>
  <c r="I356" i="9"/>
  <c r="J356" i="9" s="1"/>
  <c r="F357" i="9"/>
  <c r="H356" i="9"/>
  <c r="J355" i="9"/>
  <c r="I356" i="8"/>
  <c r="F357" i="8"/>
  <c r="H356" i="8"/>
  <c r="J355" i="8"/>
  <c r="R353" i="8"/>
  <c r="S353" i="8" s="1"/>
  <c r="S352" i="8"/>
  <c r="T352" i="8" s="1"/>
  <c r="T353" i="8" s="1"/>
  <c r="F357" i="7"/>
  <c r="H356" i="7"/>
  <c r="I356" i="7"/>
  <c r="J355" i="7"/>
  <c r="S353" i="7"/>
  <c r="T353" i="9" l="1"/>
  <c r="T354" i="9" s="1"/>
  <c r="R354" i="8"/>
  <c r="S354" i="8" s="1"/>
  <c r="T354" i="8" s="1"/>
  <c r="I357" i="9"/>
  <c r="H357" i="9"/>
  <c r="F358" i="9"/>
  <c r="I357" i="8"/>
  <c r="F358" i="8"/>
  <c r="H357" i="8"/>
  <c r="J356" i="8"/>
  <c r="R354" i="7"/>
  <c r="H357" i="7"/>
  <c r="I357" i="7"/>
  <c r="F358" i="7"/>
  <c r="J356" i="7"/>
  <c r="R355" i="8" l="1"/>
  <c r="I358" i="9"/>
  <c r="H358" i="9"/>
  <c r="F359" i="9"/>
  <c r="R355" i="9"/>
  <c r="R356" i="9" s="1"/>
  <c r="J357" i="9"/>
  <c r="I358" i="8"/>
  <c r="H358" i="8"/>
  <c r="F359" i="8"/>
  <c r="J357" i="8"/>
  <c r="S355" i="8"/>
  <c r="T355" i="8" s="1"/>
  <c r="S354" i="7"/>
  <c r="T354" i="7" s="1"/>
  <c r="R355" i="7"/>
  <c r="I358" i="7"/>
  <c r="H358" i="7"/>
  <c r="F359" i="7"/>
  <c r="J357" i="7"/>
  <c r="R356" i="7" l="1"/>
  <c r="S356" i="7" s="1"/>
  <c r="I359" i="9"/>
  <c r="F360" i="9"/>
  <c r="H359" i="9"/>
  <c r="S356" i="9"/>
  <c r="S355" i="9"/>
  <c r="T355" i="9" s="1"/>
  <c r="T356" i="9" s="1"/>
  <c r="J358" i="9"/>
  <c r="R356" i="8"/>
  <c r="I359" i="8"/>
  <c r="F360" i="8"/>
  <c r="H359" i="8"/>
  <c r="J358" i="8"/>
  <c r="F360" i="7"/>
  <c r="H359" i="7"/>
  <c r="I359" i="7"/>
  <c r="J358" i="7"/>
  <c r="S355" i="7"/>
  <c r="T355" i="7" s="1"/>
  <c r="T356" i="7" s="1"/>
  <c r="R357" i="7" l="1"/>
  <c r="R358" i="7" s="1"/>
  <c r="S358" i="7" s="1"/>
  <c r="I360" i="9"/>
  <c r="H360" i="9"/>
  <c r="F361" i="9"/>
  <c r="R357" i="9"/>
  <c r="J359" i="9"/>
  <c r="S356" i="8"/>
  <c r="T356" i="8" s="1"/>
  <c r="I360" i="8"/>
  <c r="F361" i="8"/>
  <c r="H360" i="8"/>
  <c r="R357" i="8"/>
  <c r="S357" i="8" s="1"/>
  <c r="J359" i="8"/>
  <c r="H360" i="7"/>
  <c r="I360" i="7"/>
  <c r="F361" i="7"/>
  <c r="J359" i="7"/>
  <c r="T357" i="8" l="1"/>
  <c r="S357" i="7"/>
  <c r="T357" i="7" s="1"/>
  <c r="T358" i="7" s="1"/>
  <c r="S357" i="9"/>
  <c r="T357" i="9" s="1"/>
  <c r="I361" i="9"/>
  <c r="J361" i="9" s="1"/>
  <c r="H361" i="9"/>
  <c r="F362" i="9"/>
  <c r="R358" i="9"/>
  <c r="J360" i="9"/>
  <c r="I361" i="8"/>
  <c r="H361" i="8"/>
  <c r="F362" i="8"/>
  <c r="R358" i="8"/>
  <c r="R359" i="8" s="1"/>
  <c r="J360" i="8"/>
  <c r="I361" i="7"/>
  <c r="H361" i="7"/>
  <c r="F362" i="7"/>
  <c r="J360" i="7"/>
  <c r="I362" i="9" l="1"/>
  <c r="F363" i="9"/>
  <c r="H362" i="9"/>
  <c r="R359" i="9"/>
  <c r="S358" i="9"/>
  <c r="T358" i="9" s="1"/>
  <c r="S359" i="8"/>
  <c r="I362" i="8"/>
  <c r="F363" i="8"/>
  <c r="H362" i="8"/>
  <c r="S358" i="8"/>
  <c r="T358" i="8" s="1"/>
  <c r="T359" i="8" s="1"/>
  <c r="J361" i="8"/>
  <c r="R359" i="7"/>
  <c r="J361" i="7"/>
  <c r="F363" i="7"/>
  <c r="H362" i="7"/>
  <c r="I362" i="7"/>
  <c r="I363" i="9" l="1"/>
  <c r="H363" i="9"/>
  <c r="F364" i="9"/>
  <c r="J363" i="9"/>
  <c r="J362" i="9"/>
  <c r="R360" i="9"/>
  <c r="S360" i="9" s="1"/>
  <c r="S359" i="9"/>
  <c r="T359" i="9" s="1"/>
  <c r="T360" i="9" s="1"/>
  <c r="I363" i="8"/>
  <c r="J363" i="8" s="1"/>
  <c r="F364" i="8"/>
  <c r="H363" i="8"/>
  <c r="J362" i="8"/>
  <c r="R360" i="8"/>
  <c r="R361" i="8" s="1"/>
  <c r="S359" i="7"/>
  <c r="T359" i="7" s="1"/>
  <c r="R360" i="7"/>
  <c r="H363" i="7"/>
  <c r="I363" i="7"/>
  <c r="F364" i="7"/>
  <c r="J362" i="7"/>
  <c r="I364" i="9" l="1"/>
  <c r="H364" i="9"/>
  <c r="F365" i="9"/>
  <c r="R361" i="9"/>
  <c r="I364" i="8"/>
  <c r="J364" i="8" s="1"/>
  <c r="H364" i="8"/>
  <c r="F365" i="8"/>
  <c r="S361" i="8"/>
  <c r="S360" i="8"/>
  <c r="T360" i="8" s="1"/>
  <c r="R361" i="7"/>
  <c r="J363" i="7"/>
  <c r="I364" i="7"/>
  <c r="F365" i="7"/>
  <c r="H364" i="7"/>
  <c r="S360" i="7"/>
  <c r="T360" i="7" s="1"/>
  <c r="T361" i="8" l="1"/>
  <c r="R362" i="7"/>
  <c r="R363" i="7" s="1"/>
  <c r="S363" i="7" s="1"/>
  <c r="T363" i="7" s="1"/>
  <c r="J364" i="9"/>
  <c r="R362" i="9"/>
  <c r="S362" i="9" s="1"/>
  <c r="I365" i="9"/>
  <c r="F366" i="9"/>
  <c r="H365" i="9"/>
  <c r="S361" i="9"/>
  <c r="T361" i="9" s="1"/>
  <c r="I365" i="8"/>
  <c r="F366" i="8"/>
  <c r="H365" i="8"/>
  <c r="R362" i="8"/>
  <c r="R363" i="8" s="1"/>
  <c r="J364" i="7"/>
  <c r="F366" i="7"/>
  <c r="H365" i="7"/>
  <c r="I365" i="7"/>
  <c r="S361" i="7"/>
  <c r="T361" i="7" s="1"/>
  <c r="T362" i="9" l="1"/>
  <c r="J365" i="8"/>
  <c r="R364" i="7"/>
  <c r="S362" i="7"/>
  <c r="T362" i="7" s="1"/>
  <c r="J365" i="9"/>
  <c r="R363" i="9"/>
  <c r="S363" i="9" s="1"/>
  <c r="T363" i="9" s="1"/>
  <c r="I366" i="9"/>
  <c r="H366" i="9"/>
  <c r="F367" i="9"/>
  <c r="I366" i="8"/>
  <c r="J366" i="8" s="1"/>
  <c r="F367" i="8"/>
  <c r="H366" i="8"/>
  <c r="R364" i="8"/>
  <c r="S364" i="8" s="1"/>
  <c r="S363" i="8"/>
  <c r="S362" i="8"/>
  <c r="T362" i="8" s="1"/>
  <c r="J365" i="7"/>
  <c r="H366" i="7"/>
  <c r="I366" i="7"/>
  <c r="F367" i="7"/>
  <c r="T363" i="8" l="1"/>
  <c r="T364" i="8" s="1"/>
  <c r="R365" i="8"/>
  <c r="S365" i="8" s="1"/>
  <c r="I367" i="9"/>
  <c r="H367" i="9"/>
  <c r="F368" i="9"/>
  <c r="J366" i="9"/>
  <c r="R364" i="9"/>
  <c r="S364" i="9" s="1"/>
  <c r="T364" i="9" s="1"/>
  <c r="I367" i="8"/>
  <c r="J367" i="8" s="1"/>
  <c r="H367" i="8"/>
  <c r="F368" i="8"/>
  <c r="R366" i="8"/>
  <c r="S366" i="8" s="1"/>
  <c r="I367" i="7"/>
  <c r="H367" i="7"/>
  <c r="F368" i="7"/>
  <c r="J366" i="7"/>
  <c r="S364" i="7"/>
  <c r="T364" i="7" s="1"/>
  <c r="T365" i="8" l="1"/>
  <c r="T366" i="8" s="1"/>
  <c r="I368" i="9"/>
  <c r="F369" i="9"/>
  <c r="H368" i="9"/>
  <c r="J367" i="9"/>
  <c r="R365" i="9"/>
  <c r="I368" i="8"/>
  <c r="F369" i="8"/>
  <c r="H368" i="8"/>
  <c r="F369" i="7"/>
  <c r="H368" i="7"/>
  <c r="I368" i="7"/>
  <c r="J367" i="7"/>
  <c r="R365" i="7"/>
  <c r="R366" i="7" s="1"/>
  <c r="I369" i="9" l="1"/>
  <c r="H369" i="9"/>
  <c r="F370" i="9"/>
  <c r="R367" i="9"/>
  <c r="J368" i="9"/>
  <c r="S365" i="9"/>
  <c r="T365" i="9" s="1"/>
  <c r="R366" i="9"/>
  <c r="I369" i="8"/>
  <c r="F370" i="8"/>
  <c r="H369" i="8"/>
  <c r="R367" i="8"/>
  <c r="J368" i="8"/>
  <c r="H369" i="7"/>
  <c r="I369" i="7"/>
  <c r="F370" i="7"/>
  <c r="S366" i="7"/>
  <c r="S365" i="7"/>
  <c r="T365" i="7" s="1"/>
  <c r="T366" i="7" s="1"/>
  <c r="J368" i="7"/>
  <c r="I370" i="9" l="1"/>
  <c r="H370" i="9"/>
  <c r="F371" i="9"/>
  <c r="S367" i="9"/>
  <c r="J369" i="9"/>
  <c r="S366" i="9"/>
  <c r="T366" i="9" s="1"/>
  <c r="T367" i="9" s="1"/>
  <c r="I370" i="8"/>
  <c r="J370" i="8" s="1"/>
  <c r="H370" i="8"/>
  <c r="F371" i="8"/>
  <c r="S367" i="8"/>
  <c r="T367" i="8" s="1"/>
  <c r="J369" i="8"/>
  <c r="I370" i="7"/>
  <c r="H370" i="7"/>
  <c r="F371" i="7"/>
  <c r="R367" i="7"/>
  <c r="R368" i="7" s="1"/>
  <c r="J369" i="7"/>
  <c r="R368" i="9" l="1"/>
  <c r="R369" i="9"/>
  <c r="I371" i="9"/>
  <c r="F372" i="9"/>
  <c r="H371" i="9"/>
  <c r="J370" i="9"/>
  <c r="I371" i="8"/>
  <c r="F372" i="8"/>
  <c r="H371" i="8"/>
  <c r="J371" i="8"/>
  <c r="R368" i="8"/>
  <c r="R369" i="7"/>
  <c r="S369" i="7" s="1"/>
  <c r="S368" i="7"/>
  <c r="S367" i="7"/>
  <c r="T367" i="7" s="1"/>
  <c r="T368" i="7" s="1"/>
  <c r="J370" i="7"/>
  <c r="F372" i="7"/>
  <c r="H371" i="7"/>
  <c r="I371" i="7"/>
  <c r="T369" i="7" l="1"/>
  <c r="S369" i="9"/>
  <c r="S368" i="9"/>
  <c r="T368" i="9" s="1"/>
  <c r="T369" i="9" s="1"/>
  <c r="I372" i="9"/>
  <c r="H372" i="9"/>
  <c r="F373" i="9"/>
  <c r="J371" i="9"/>
  <c r="S368" i="8"/>
  <c r="T368" i="8" s="1"/>
  <c r="R369" i="8"/>
  <c r="R370" i="8" s="1"/>
  <c r="I372" i="8"/>
  <c r="F373" i="8"/>
  <c r="H372" i="8"/>
  <c r="H372" i="7"/>
  <c r="I372" i="7"/>
  <c r="F373" i="7"/>
  <c r="J371" i="7"/>
  <c r="R371" i="8" l="1"/>
  <c r="I373" i="9"/>
  <c r="H373" i="9"/>
  <c r="F374" i="9"/>
  <c r="J372" i="9"/>
  <c r="R370" i="9"/>
  <c r="S371" i="8"/>
  <c r="S369" i="8"/>
  <c r="T369" i="8" s="1"/>
  <c r="T370" i="8" s="1"/>
  <c r="T371" i="8" s="1"/>
  <c r="S370" i="8"/>
  <c r="J372" i="8"/>
  <c r="I373" i="8"/>
  <c r="H373" i="8"/>
  <c r="F374" i="8"/>
  <c r="J372" i="7"/>
  <c r="R370" i="7"/>
  <c r="R371" i="7" s="1"/>
  <c r="I373" i="7"/>
  <c r="F374" i="7"/>
  <c r="H373" i="7"/>
  <c r="I374" i="9" l="1"/>
  <c r="F375" i="9"/>
  <c r="H374" i="9"/>
  <c r="R371" i="9"/>
  <c r="S370" i="9"/>
  <c r="T370" i="9" s="1"/>
  <c r="J373" i="9"/>
  <c r="J373" i="8"/>
  <c r="R372" i="8"/>
  <c r="I374" i="8"/>
  <c r="J374" i="8" s="1"/>
  <c r="F375" i="8"/>
  <c r="H374" i="8"/>
  <c r="F375" i="7"/>
  <c r="H374" i="7"/>
  <c r="I374" i="7"/>
  <c r="J373" i="7"/>
  <c r="S371" i="7"/>
  <c r="S370" i="7"/>
  <c r="T370" i="7" s="1"/>
  <c r="T371" i="7" s="1"/>
  <c r="I375" i="9" l="1"/>
  <c r="H375" i="9"/>
  <c r="F376" i="9"/>
  <c r="J374" i="9"/>
  <c r="R372" i="9"/>
  <c r="S371" i="9"/>
  <c r="T371" i="9" s="1"/>
  <c r="I375" i="8"/>
  <c r="F376" i="8"/>
  <c r="H375" i="8"/>
  <c r="S372" i="8"/>
  <c r="T372" i="8" s="1"/>
  <c r="J374" i="7"/>
  <c r="H375" i="7"/>
  <c r="I375" i="7"/>
  <c r="F376" i="7"/>
  <c r="R372" i="7"/>
  <c r="R373" i="7" l="1"/>
  <c r="S373" i="7" s="1"/>
  <c r="I376" i="9"/>
  <c r="H376" i="9"/>
  <c r="F377" i="9"/>
  <c r="R373" i="9"/>
  <c r="S373" i="9" s="1"/>
  <c r="J376" i="9"/>
  <c r="J375" i="9"/>
  <c r="S372" i="9"/>
  <c r="T372" i="9" s="1"/>
  <c r="I376" i="8"/>
  <c r="H376" i="8"/>
  <c r="F377" i="8"/>
  <c r="J375" i="8"/>
  <c r="R373" i="8"/>
  <c r="R374" i="8" s="1"/>
  <c r="S372" i="7"/>
  <c r="T372" i="7" s="1"/>
  <c r="T373" i="7" s="1"/>
  <c r="R374" i="7"/>
  <c r="I376" i="7"/>
  <c r="H376" i="7"/>
  <c r="F377" i="7"/>
  <c r="J375" i="7"/>
  <c r="T373" i="9" l="1"/>
  <c r="R375" i="7"/>
  <c r="I377" i="9"/>
  <c r="J377" i="9" s="1"/>
  <c r="F378" i="9"/>
  <c r="H377" i="9"/>
  <c r="R374" i="9"/>
  <c r="I377" i="8"/>
  <c r="F378" i="8"/>
  <c r="H377" i="8"/>
  <c r="S374" i="8"/>
  <c r="S373" i="8"/>
  <c r="T373" i="8" s="1"/>
  <c r="T374" i="8" s="1"/>
  <c r="J376" i="8"/>
  <c r="F378" i="7"/>
  <c r="H377" i="7"/>
  <c r="I377" i="7"/>
  <c r="S374" i="7"/>
  <c r="T374" i="7" s="1"/>
  <c r="J376" i="7"/>
  <c r="I378" i="9" l="1"/>
  <c r="H378" i="9"/>
  <c r="F379" i="9"/>
  <c r="R375" i="9"/>
  <c r="S374" i="9"/>
  <c r="T374" i="9" s="1"/>
  <c r="I378" i="8"/>
  <c r="F379" i="8"/>
  <c r="H378" i="8"/>
  <c r="R375" i="8"/>
  <c r="J377" i="8"/>
  <c r="J377" i="7"/>
  <c r="S375" i="7"/>
  <c r="T375" i="7" s="1"/>
  <c r="T376" i="7" s="1"/>
  <c r="R376" i="7"/>
  <c r="S376" i="7" s="1"/>
  <c r="H378" i="7"/>
  <c r="I378" i="7"/>
  <c r="F379" i="7"/>
  <c r="J378" i="9" l="1"/>
  <c r="I379" i="9"/>
  <c r="H379" i="9"/>
  <c r="F380" i="9"/>
  <c r="S375" i="9"/>
  <c r="T375" i="9" s="1"/>
  <c r="R376" i="9"/>
  <c r="I379" i="8"/>
  <c r="H379" i="8"/>
  <c r="F380" i="8"/>
  <c r="J378" i="8"/>
  <c r="S376" i="8"/>
  <c r="S375" i="8"/>
  <c r="T375" i="8" s="1"/>
  <c r="T376" i="8" s="1"/>
  <c r="R376" i="8"/>
  <c r="R377" i="7"/>
  <c r="I379" i="7"/>
  <c r="H379" i="7"/>
  <c r="F380" i="7"/>
  <c r="J378" i="7"/>
  <c r="R378" i="7" l="1"/>
  <c r="S378" i="7" s="1"/>
  <c r="S376" i="9"/>
  <c r="T376" i="9" s="1"/>
  <c r="T377" i="9" s="1"/>
  <c r="J379" i="9"/>
  <c r="I380" i="9"/>
  <c r="F381" i="9"/>
  <c r="H380" i="9"/>
  <c r="R377" i="9"/>
  <c r="S377" i="9" s="1"/>
  <c r="I380" i="8"/>
  <c r="F381" i="8"/>
  <c r="H380" i="8"/>
  <c r="J379" i="8"/>
  <c r="R377" i="8"/>
  <c r="S377" i="8" s="1"/>
  <c r="T377" i="8" s="1"/>
  <c r="F381" i="7"/>
  <c r="H380" i="7"/>
  <c r="I380" i="7"/>
  <c r="S377" i="7"/>
  <c r="T377" i="7" s="1"/>
  <c r="T378" i="7" s="1"/>
  <c r="J379" i="7"/>
  <c r="R378" i="8" l="1"/>
  <c r="S378" i="8" s="1"/>
  <c r="T378" i="8" s="1"/>
  <c r="I381" i="9"/>
  <c r="H381" i="9"/>
  <c r="F382" i="9"/>
  <c r="R378" i="9"/>
  <c r="S378" i="9" s="1"/>
  <c r="T378" i="9" s="1"/>
  <c r="J380" i="9"/>
  <c r="I381" i="8"/>
  <c r="F382" i="8"/>
  <c r="H381" i="8"/>
  <c r="J380" i="8"/>
  <c r="J380" i="7"/>
  <c r="H381" i="7"/>
  <c r="I381" i="7"/>
  <c r="F382" i="7"/>
  <c r="J381" i="9" l="1"/>
  <c r="R379" i="9"/>
  <c r="I382" i="9"/>
  <c r="H382" i="9"/>
  <c r="F383" i="9"/>
  <c r="J381" i="8"/>
  <c r="I382" i="8"/>
  <c r="H382" i="8"/>
  <c r="F383" i="8"/>
  <c r="R379" i="8"/>
  <c r="R379" i="7"/>
  <c r="R380" i="7" s="1"/>
  <c r="I382" i="7"/>
  <c r="F383" i="7"/>
  <c r="H382" i="7"/>
  <c r="J381" i="7"/>
  <c r="R380" i="9" l="1"/>
  <c r="S379" i="9"/>
  <c r="T379" i="9" s="1"/>
  <c r="I383" i="9"/>
  <c r="F384" i="9"/>
  <c r="H383" i="9"/>
  <c r="J382" i="9"/>
  <c r="R382" i="9" s="1"/>
  <c r="R381" i="9"/>
  <c r="I383" i="8"/>
  <c r="F384" i="8"/>
  <c r="H383" i="8"/>
  <c r="S379" i="8"/>
  <c r="T379" i="8" s="1"/>
  <c r="T380" i="8" s="1"/>
  <c r="J382" i="8"/>
  <c r="R380" i="8"/>
  <c r="S380" i="8" s="1"/>
  <c r="R381" i="8"/>
  <c r="F384" i="7"/>
  <c r="H383" i="7"/>
  <c r="I383" i="7"/>
  <c r="S380" i="7"/>
  <c r="S379" i="7"/>
  <c r="T379" i="7" s="1"/>
  <c r="J382" i="7"/>
  <c r="T380" i="7" l="1"/>
  <c r="S382" i="9"/>
  <c r="I384" i="9"/>
  <c r="H384" i="9"/>
  <c r="F385" i="9"/>
  <c r="S381" i="9"/>
  <c r="J383" i="9"/>
  <c r="S380" i="9"/>
  <c r="T380" i="9" s="1"/>
  <c r="T381" i="9" s="1"/>
  <c r="T382" i="9" s="1"/>
  <c r="I384" i="8"/>
  <c r="F385" i="8"/>
  <c r="H384" i="8"/>
  <c r="J383" i="8"/>
  <c r="S381" i="8"/>
  <c r="T381" i="8" s="1"/>
  <c r="J383" i="7"/>
  <c r="R381" i="7"/>
  <c r="H384" i="7"/>
  <c r="I384" i="7"/>
  <c r="F385" i="7"/>
  <c r="I385" i="9" l="1"/>
  <c r="H385" i="9"/>
  <c r="F386" i="9"/>
  <c r="J384" i="9"/>
  <c r="J385" i="9"/>
  <c r="I385" i="8"/>
  <c r="J385" i="8" s="1"/>
  <c r="H385" i="8"/>
  <c r="F386" i="8"/>
  <c r="J384" i="8"/>
  <c r="R382" i="8"/>
  <c r="I385" i="7"/>
  <c r="H385" i="7"/>
  <c r="F386" i="7"/>
  <c r="J384" i="7"/>
  <c r="S381" i="7"/>
  <c r="T381" i="7" s="1"/>
  <c r="T382" i="7" s="1"/>
  <c r="R382" i="7"/>
  <c r="S382" i="7" s="1"/>
  <c r="R383" i="7"/>
  <c r="R384" i="7" l="1"/>
  <c r="I386" i="9"/>
  <c r="F387" i="9"/>
  <c r="H386" i="9"/>
  <c r="R383" i="9"/>
  <c r="I386" i="8"/>
  <c r="F387" i="8"/>
  <c r="H386" i="8"/>
  <c r="S382" i="8"/>
  <c r="T382" i="8" s="1"/>
  <c r="R383" i="8"/>
  <c r="F387" i="7"/>
  <c r="H386" i="7"/>
  <c r="I386" i="7"/>
  <c r="S383" i="7"/>
  <c r="T383" i="7" s="1"/>
  <c r="J385" i="7"/>
  <c r="R384" i="9" l="1"/>
  <c r="R384" i="8"/>
  <c r="S384" i="8" s="1"/>
  <c r="S383" i="8"/>
  <c r="T383" i="8" s="1"/>
  <c r="T384" i="8" s="1"/>
  <c r="T385" i="8" s="1"/>
  <c r="S384" i="9"/>
  <c r="S383" i="9"/>
  <c r="T383" i="9" s="1"/>
  <c r="T384" i="9" s="1"/>
  <c r="I387" i="9"/>
  <c r="H387" i="9"/>
  <c r="F388" i="9"/>
  <c r="J386" i="9"/>
  <c r="R385" i="9"/>
  <c r="I387" i="8"/>
  <c r="J387" i="8" s="1"/>
  <c r="F388" i="8"/>
  <c r="H387" i="8"/>
  <c r="J386" i="8"/>
  <c r="R385" i="8"/>
  <c r="S385" i="8" s="1"/>
  <c r="H387" i="7"/>
  <c r="I387" i="7"/>
  <c r="F388" i="7"/>
  <c r="J386" i="7"/>
  <c r="S384" i="7"/>
  <c r="T384" i="7" s="1"/>
  <c r="J387" i="9" l="1"/>
  <c r="I388" i="9"/>
  <c r="H388" i="9"/>
  <c r="F389" i="9"/>
  <c r="S385" i="9"/>
  <c r="T385" i="9" s="1"/>
  <c r="I388" i="8"/>
  <c r="H388" i="8"/>
  <c r="F389" i="8"/>
  <c r="J388" i="8"/>
  <c r="I388" i="7"/>
  <c r="H388" i="7"/>
  <c r="F389" i="7"/>
  <c r="J387" i="7"/>
  <c r="R385" i="7"/>
  <c r="R386" i="9" l="1"/>
  <c r="I389" i="9"/>
  <c r="F390" i="9"/>
  <c r="H389" i="9"/>
  <c r="J388" i="9"/>
  <c r="R386" i="8"/>
  <c r="I389" i="8"/>
  <c r="F390" i="8"/>
  <c r="H389" i="8"/>
  <c r="S385" i="7"/>
  <c r="T385" i="7" s="1"/>
  <c r="J388" i="7"/>
  <c r="R386" i="7"/>
  <c r="S386" i="7" s="1"/>
  <c r="F390" i="7"/>
  <c r="H389" i="7"/>
  <c r="I389" i="7"/>
  <c r="T386" i="7" l="1"/>
  <c r="R387" i="9"/>
  <c r="R387" i="7"/>
  <c r="R388" i="7" s="1"/>
  <c r="S387" i="9"/>
  <c r="S386" i="9"/>
  <c r="T386" i="9" s="1"/>
  <c r="T387" i="9" s="1"/>
  <c r="J389" i="9"/>
  <c r="I390" i="9"/>
  <c r="H390" i="9"/>
  <c r="F391" i="9"/>
  <c r="J389" i="8"/>
  <c r="S386" i="8"/>
  <c r="T386" i="8" s="1"/>
  <c r="I390" i="8"/>
  <c r="F391" i="8"/>
  <c r="H390" i="8"/>
  <c r="R387" i="8"/>
  <c r="R388" i="8" s="1"/>
  <c r="J390" i="8"/>
  <c r="J389" i="7"/>
  <c r="H390" i="7"/>
  <c r="I390" i="7"/>
  <c r="J390" i="7" s="1"/>
  <c r="F391" i="7"/>
  <c r="R388" i="9" l="1"/>
  <c r="S387" i="7"/>
  <c r="T387" i="7" s="1"/>
  <c r="S388" i="9"/>
  <c r="T388" i="9" s="1"/>
  <c r="I391" i="9"/>
  <c r="H391" i="9"/>
  <c r="F392" i="9"/>
  <c r="J390" i="9"/>
  <c r="R389" i="9"/>
  <c r="I391" i="8"/>
  <c r="J391" i="8" s="1"/>
  <c r="H391" i="8"/>
  <c r="F392" i="8"/>
  <c r="S388" i="8"/>
  <c r="S387" i="8"/>
  <c r="T387" i="8" s="1"/>
  <c r="T388" i="8" s="1"/>
  <c r="I391" i="7"/>
  <c r="J391" i="7" s="1"/>
  <c r="H391" i="7"/>
  <c r="F392" i="7"/>
  <c r="S388" i="7"/>
  <c r="T388" i="7" s="1"/>
  <c r="I392" i="9" l="1"/>
  <c r="F393" i="9"/>
  <c r="H392" i="9"/>
  <c r="J391" i="9"/>
  <c r="R390" i="9"/>
  <c r="S389" i="9"/>
  <c r="T389" i="9" s="1"/>
  <c r="R389" i="8"/>
  <c r="R390" i="8" s="1"/>
  <c r="R391" i="8"/>
  <c r="I392" i="8"/>
  <c r="F393" i="8"/>
  <c r="H392" i="8"/>
  <c r="I392" i="7"/>
  <c r="J392" i="7" s="1"/>
  <c r="F393" i="7"/>
  <c r="H392" i="7"/>
  <c r="R389" i="7"/>
  <c r="R390" i="7" s="1"/>
  <c r="J392" i="8" l="1"/>
  <c r="R392" i="8" s="1"/>
  <c r="I393" i="9"/>
  <c r="J393" i="9" s="1"/>
  <c r="H393" i="9"/>
  <c r="F394" i="9"/>
  <c r="J392" i="9"/>
  <c r="S390" i="9"/>
  <c r="T390" i="9" s="1"/>
  <c r="T391" i="9" s="1"/>
  <c r="R391" i="9"/>
  <c r="S391" i="9" s="1"/>
  <c r="S391" i="8"/>
  <c r="I393" i="8"/>
  <c r="F394" i="8"/>
  <c r="H393" i="8"/>
  <c r="S390" i="8"/>
  <c r="S389" i="8"/>
  <c r="T389" i="8" s="1"/>
  <c r="T390" i="8" s="1"/>
  <c r="R391" i="7"/>
  <c r="H393" i="7"/>
  <c r="I393" i="7"/>
  <c r="F394" i="7"/>
  <c r="S390" i="7"/>
  <c r="S389" i="7"/>
  <c r="T389" i="7" s="1"/>
  <c r="T390" i="7" l="1"/>
  <c r="T391" i="8"/>
  <c r="I394" i="9"/>
  <c r="H394" i="9"/>
  <c r="F395" i="9"/>
  <c r="J394" i="9"/>
  <c r="I394" i="8"/>
  <c r="J394" i="8" s="1"/>
  <c r="H394" i="8"/>
  <c r="F395" i="8"/>
  <c r="J393" i="8"/>
  <c r="S392" i="8"/>
  <c r="I394" i="7"/>
  <c r="H394" i="7"/>
  <c r="F395" i="7"/>
  <c r="R392" i="7"/>
  <c r="J393" i="7"/>
  <c r="S391" i="7"/>
  <c r="T391" i="7" l="1"/>
  <c r="T392" i="8"/>
  <c r="R392" i="9"/>
  <c r="I395" i="9"/>
  <c r="F396" i="9"/>
  <c r="H395" i="9"/>
  <c r="I395" i="8"/>
  <c r="F396" i="8"/>
  <c r="H395" i="8"/>
  <c r="I395" i="7"/>
  <c r="F396" i="7"/>
  <c r="H395" i="7"/>
  <c r="J394" i="7"/>
  <c r="S392" i="7"/>
  <c r="T392" i="7" l="1"/>
  <c r="I396" i="9"/>
  <c r="H396" i="9"/>
  <c r="F397" i="9"/>
  <c r="J395" i="9"/>
  <c r="S392" i="9"/>
  <c r="T392" i="9" s="1"/>
  <c r="T393" i="9" s="1"/>
  <c r="R393" i="9"/>
  <c r="S393" i="9" s="1"/>
  <c r="R393" i="8"/>
  <c r="I396" i="8"/>
  <c r="J396" i="8" s="1"/>
  <c r="F397" i="8"/>
  <c r="H396" i="8"/>
  <c r="J395" i="8"/>
  <c r="H396" i="7"/>
  <c r="I396" i="7"/>
  <c r="J396" i="7" s="1"/>
  <c r="F397" i="7"/>
  <c r="R393" i="7"/>
  <c r="J395" i="7"/>
  <c r="I397" i="9" l="1"/>
  <c r="H397" i="9"/>
  <c r="F398" i="9"/>
  <c r="R394" i="9"/>
  <c r="S394" i="9" s="1"/>
  <c r="T394" i="9" s="1"/>
  <c r="J396" i="9"/>
  <c r="I397" i="8"/>
  <c r="H397" i="8"/>
  <c r="F398" i="8"/>
  <c r="S393" i="8"/>
  <c r="T393" i="8" s="1"/>
  <c r="R394" i="8"/>
  <c r="S393" i="7"/>
  <c r="T393" i="7" s="1"/>
  <c r="R394" i="7"/>
  <c r="I397" i="7"/>
  <c r="H397" i="7"/>
  <c r="F398" i="7"/>
  <c r="I398" i="9" l="1"/>
  <c r="H398" i="9"/>
  <c r="F399" i="9"/>
  <c r="J397" i="9"/>
  <c r="J398" i="9"/>
  <c r="R395" i="9"/>
  <c r="I398" i="8"/>
  <c r="F399" i="8"/>
  <c r="H398" i="8"/>
  <c r="R395" i="8"/>
  <c r="S394" i="8"/>
  <c r="T394" i="8" s="1"/>
  <c r="J397" i="8"/>
  <c r="J397" i="7"/>
  <c r="S394" i="7"/>
  <c r="T394" i="7" s="1"/>
  <c r="R395" i="7"/>
  <c r="I398" i="7"/>
  <c r="F399" i="7"/>
  <c r="H398" i="7"/>
  <c r="R396" i="9" l="1"/>
  <c r="S395" i="9"/>
  <c r="T395" i="9" s="1"/>
  <c r="F400" i="9"/>
  <c r="I399" i="9"/>
  <c r="H399" i="9"/>
  <c r="I399" i="8"/>
  <c r="F400" i="8"/>
  <c r="H399" i="8"/>
  <c r="R396" i="8"/>
  <c r="J398" i="8"/>
  <c r="S395" i="8"/>
  <c r="T395" i="8" s="1"/>
  <c r="H399" i="7"/>
  <c r="I399" i="7"/>
  <c r="F400" i="7"/>
  <c r="J398" i="7"/>
  <c r="S395" i="7"/>
  <c r="T395" i="7" s="1"/>
  <c r="R396" i="7"/>
  <c r="I400" i="9" l="1"/>
  <c r="H400" i="9"/>
  <c r="F401" i="9"/>
  <c r="J399" i="9"/>
  <c r="R397" i="9"/>
  <c r="S396" i="9"/>
  <c r="T396" i="9" s="1"/>
  <c r="I400" i="8"/>
  <c r="H400" i="8"/>
  <c r="F401" i="8"/>
  <c r="J399" i="8"/>
  <c r="S397" i="8"/>
  <c r="R397" i="8"/>
  <c r="R398" i="8" s="1"/>
  <c r="S396" i="8"/>
  <c r="T396" i="8" s="1"/>
  <c r="T397" i="8" s="1"/>
  <c r="J399" i="7"/>
  <c r="I400" i="7"/>
  <c r="H400" i="7"/>
  <c r="F401" i="7"/>
  <c r="S396" i="7"/>
  <c r="T396" i="7" s="1"/>
  <c r="T397" i="7" s="1"/>
  <c r="R397" i="7"/>
  <c r="S397" i="7" s="1"/>
  <c r="R398" i="7" l="1"/>
  <c r="S398" i="7" s="1"/>
  <c r="T398" i="7" s="1"/>
  <c r="S397" i="9"/>
  <c r="T397" i="9" s="1"/>
  <c r="R398" i="9"/>
  <c r="R399" i="9" s="1"/>
  <c r="J400" i="9"/>
  <c r="H401" i="9"/>
  <c r="I401" i="9"/>
  <c r="J401" i="9" s="1"/>
  <c r="F402" i="9"/>
  <c r="J400" i="8"/>
  <c r="I401" i="8"/>
  <c r="F402" i="8"/>
  <c r="H401" i="8"/>
  <c r="S398" i="8"/>
  <c r="T398" i="8" s="1"/>
  <c r="R399" i="8"/>
  <c r="R399" i="7"/>
  <c r="J400" i="7"/>
  <c r="I401" i="7"/>
  <c r="F402" i="7"/>
  <c r="H401" i="7"/>
  <c r="S399" i="9" l="1"/>
  <c r="R400" i="8"/>
  <c r="S400" i="8" s="1"/>
  <c r="R400" i="7"/>
  <c r="S400" i="7" s="1"/>
  <c r="S398" i="9"/>
  <c r="T398" i="9" s="1"/>
  <c r="T399" i="9" s="1"/>
  <c r="I402" i="9"/>
  <c r="H402" i="9"/>
  <c r="F403" i="9"/>
  <c r="J401" i="8"/>
  <c r="I402" i="8"/>
  <c r="F403" i="8"/>
  <c r="H402" i="8"/>
  <c r="S399" i="8"/>
  <c r="T399" i="8" s="1"/>
  <c r="T400" i="8" s="1"/>
  <c r="H402" i="7"/>
  <c r="I402" i="7"/>
  <c r="J402" i="7" s="1"/>
  <c r="F403" i="7"/>
  <c r="J401" i="7"/>
  <c r="S399" i="7"/>
  <c r="T399" i="7" s="1"/>
  <c r="T400" i="7" s="1"/>
  <c r="I403" i="9" l="1"/>
  <c r="H403" i="9"/>
  <c r="F404" i="9"/>
  <c r="J403" i="9"/>
  <c r="J402" i="9"/>
  <c r="R400" i="9"/>
  <c r="R401" i="9" s="1"/>
  <c r="J402" i="8"/>
  <c r="I403" i="8"/>
  <c r="H403" i="8"/>
  <c r="F404" i="8"/>
  <c r="I403" i="7"/>
  <c r="H403" i="7"/>
  <c r="F404" i="7"/>
  <c r="H404" i="9" l="1"/>
  <c r="I404" i="9"/>
  <c r="F405" i="9"/>
  <c r="R402" i="9"/>
  <c r="R403" i="9" s="1"/>
  <c r="S401" i="9"/>
  <c r="S400" i="9"/>
  <c r="T400" i="9" s="1"/>
  <c r="R401" i="8"/>
  <c r="I404" i="8"/>
  <c r="F405" i="8"/>
  <c r="H404" i="8"/>
  <c r="J403" i="8"/>
  <c r="I404" i="7"/>
  <c r="F405" i="7"/>
  <c r="H404" i="7"/>
  <c r="R401" i="7"/>
  <c r="J403" i="7"/>
  <c r="T401" i="9" l="1"/>
  <c r="F406" i="9"/>
  <c r="H405" i="9"/>
  <c r="I405" i="9"/>
  <c r="J405" i="9" s="1"/>
  <c r="S403" i="9"/>
  <c r="J404" i="9"/>
  <c r="S402" i="9"/>
  <c r="S401" i="8"/>
  <c r="T401" i="8" s="1"/>
  <c r="J404" i="8"/>
  <c r="R402" i="8"/>
  <c r="I405" i="8"/>
  <c r="F406" i="8"/>
  <c r="H405" i="8"/>
  <c r="H405" i="7"/>
  <c r="I405" i="7"/>
  <c r="F406" i="7"/>
  <c r="S401" i="7"/>
  <c r="T401" i="7" s="1"/>
  <c r="T402" i="7" s="1"/>
  <c r="J404" i="7"/>
  <c r="R402" i="7"/>
  <c r="S402" i="7" s="1"/>
  <c r="T402" i="9" l="1"/>
  <c r="T403" i="9" s="1"/>
  <c r="R404" i="9"/>
  <c r="I406" i="9"/>
  <c r="H406" i="9"/>
  <c r="F407" i="9"/>
  <c r="S402" i="8"/>
  <c r="T402" i="8" s="1"/>
  <c r="T403" i="8" s="1"/>
  <c r="I406" i="8"/>
  <c r="H406" i="8"/>
  <c r="F407" i="8"/>
  <c r="J405" i="8"/>
  <c r="R403" i="8"/>
  <c r="S403" i="8" s="1"/>
  <c r="I406" i="7"/>
  <c r="H406" i="7"/>
  <c r="F407" i="7"/>
  <c r="J405" i="7"/>
  <c r="R403" i="7"/>
  <c r="R404" i="7" l="1"/>
  <c r="S404" i="7" s="1"/>
  <c r="S404" i="9"/>
  <c r="T404" i="9" s="1"/>
  <c r="J406" i="9"/>
  <c r="R405" i="9"/>
  <c r="H407" i="9"/>
  <c r="I407" i="9"/>
  <c r="F408" i="9"/>
  <c r="I407" i="8"/>
  <c r="F408" i="8"/>
  <c r="H407" i="8"/>
  <c r="R404" i="8"/>
  <c r="J406" i="8"/>
  <c r="J406" i="7"/>
  <c r="I407" i="7"/>
  <c r="F408" i="7"/>
  <c r="H407" i="7"/>
  <c r="S403" i="7"/>
  <c r="T403" i="7" s="1"/>
  <c r="T404" i="7" s="1"/>
  <c r="F409" i="9" l="1"/>
  <c r="H408" i="9"/>
  <c r="I408" i="9"/>
  <c r="S405" i="9"/>
  <c r="T405" i="9" s="1"/>
  <c r="J407" i="9"/>
  <c r="I408" i="8"/>
  <c r="F409" i="8"/>
  <c r="H408" i="8"/>
  <c r="J407" i="8"/>
  <c r="R405" i="8"/>
  <c r="S404" i="8"/>
  <c r="T404" i="8" s="1"/>
  <c r="H408" i="7"/>
  <c r="I408" i="7"/>
  <c r="J408" i="7" s="1"/>
  <c r="F409" i="7"/>
  <c r="J407" i="7"/>
  <c r="R405" i="7"/>
  <c r="R406" i="7" l="1"/>
  <c r="S406" i="7" s="1"/>
  <c r="I409" i="9"/>
  <c r="H409" i="9"/>
  <c r="F410" i="9"/>
  <c r="R406" i="9"/>
  <c r="R407" i="9"/>
  <c r="J408" i="9"/>
  <c r="I409" i="8"/>
  <c r="H409" i="8"/>
  <c r="F410" i="8"/>
  <c r="J408" i="8"/>
  <c r="J409" i="8"/>
  <c r="R406" i="8"/>
  <c r="S406" i="8" s="1"/>
  <c r="S405" i="8"/>
  <c r="T405" i="8" s="1"/>
  <c r="T406" i="8" s="1"/>
  <c r="S405" i="7"/>
  <c r="T405" i="7" s="1"/>
  <c r="T406" i="7" s="1"/>
  <c r="I409" i="7"/>
  <c r="H409" i="7"/>
  <c r="F410" i="7"/>
  <c r="H410" i="9" l="1"/>
  <c r="I410" i="9"/>
  <c r="F411" i="9"/>
  <c r="R408" i="9"/>
  <c r="S408" i="9" s="1"/>
  <c r="S407" i="9"/>
  <c r="S406" i="9"/>
  <c r="T406" i="9" s="1"/>
  <c r="T407" i="9" s="1"/>
  <c r="T408" i="9" s="1"/>
  <c r="J409" i="9"/>
  <c r="I410" i="8"/>
  <c r="F411" i="8"/>
  <c r="H410" i="8"/>
  <c r="J410" i="8"/>
  <c r="R407" i="8"/>
  <c r="R408" i="8"/>
  <c r="R407" i="7"/>
  <c r="I410" i="7"/>
  <c r="J410" i="7" s="1"/>
  <c r="F411" i="7"/>
  <c r="H410" i="7"/>
  <c r="J409" i="7"/>
  <c r="F412" i="9" l="1"/>
  <c r="H411" i="9"/>
  <c r="I411" i="9"/>
  <c r="J411" i="9" s="1"/>
  <c r="J410" i="9"/>
  <c r="S408" i="8"/>
  <c r="I411" i="8"/>
  <c r="F412" i="8"/>
  <c r="H411" i="8"/>
  <c r="S407" i="8"/>
  <c r="T407" i="8" s="1"/>
  <c r="T408" i="8" s="1"/>
  <c r="T409" i="8" s="1"/>
  <c r="R409" i="8"/>
  <c r="S409" i="8" s="1"/>
  <c r="H411" i="7"/>
  <c r="I411" i="7"/>
  <c r="F412" i="7"/>
  <c r="S407" i="7"/>
  <c r="T407" i="7" s="1"/>
  <c r="R408" i="7"/>
  <c r="S408" i="7" s="1"/>
  <c r="T408" i="7" l="1"/>
  <c r="R410" i="8"/>
  <c r="S410" i="8" s="1"/>
  <c r="T410" i="8" s="1"/>
  <c r="H412" i="9"/>
  <c r="I412" i="9"/>
  <c r="F413" i="9"/>
  <c r="R409" i="9"/>
  <c r="R410" i="9" s="1"/>
  <c r="I412" i="8"/>
  <c r="H412" i="8"/>
  <c r="F413" i="8"/>
  <c r="J411" i="8"/>
  <c r="R409" i="7"/>
  <c r="I412" i="7"/>
  <c r="H412" i="7"/>
  <c r="F413" i="7"/>
  <c r="J411" i="7"/>
  <c r="H413" i="9" l="1"/>
  <c r="I413" i="9"/>
  <c r="F414" i="9"/>
  <c r="R411" i="9"/>
  <c r="S410" i="9"/>
  <c r="S409" i="9"/>
  <c r="T409" i="9" s="1"/>
  <c r="T410" i="9" s="1"/>
  <c r="J412" i="9"/>
  <c r="I413" i="8"/>
  <c r="F414" i="8"/>
  <c r="H413" i="8"/>
  <c r="J412" i="8"/>
  <c r="J412" i="7"/>
  <c r="I413" i="7"/>
  <c r="J413" i="7" s="1"/>
  <c r="F414" i="7"/>
  <c r="H413" i="7"/>
  <c r="S409" i="7"/>
  <c r="T409" i="7" s="1"/>
  <c r="R410" i="7"/>
  <c r="J413" i="9" l="1"/>
  <c r="F415" i="9"/>
  <c r="H414" i="9"/>
  <c r="I414" i="9"/>
  <c r="S411" i="9"/>
  <c r="T411" i="9" s="1"/>
  <c r="R411" i="8"/>
  <c r="I414" i="8"/>
  <c r="F415" i="8"/>
  <c r="H414" i="8"/>
  <c r="J413" i="8"/>
  <c r="H414" i="7"/>
  <c r="I414" i="7"/>
  <c r="F415" i="7"/>
  <c r="S410" i="7"/>
  <c r="T410" i="7" s="1"/>
  <c r="R411" i="7"/>
  <c r="R412" i="7" s="1"/>
  <c r="I415" i="9" l="1"/>
  <c r="H415" i="9"/>
  <c r="F416" i="9"/>
  <c r="R412" i="9"/>
  <c r="J414" i="9"/>
  <c r="I415" i="8"/>
  <c r="H415" i="8"/>
  <c r="F416" i="8"/>
  <c r="S411" i="8"/>
  <c r="T411" i="8" s="1"/>
  <c r="R413" i="8"/>
  <c r="J414" i="8"/>
  <c r="R412" i="8"/>
  <c r="S412" i="7"/>
  <c r="J414" i="7"/>
  <c r="S411" i="7"/>
  <c r="T411" i="7" s="1"/>
  <c r="T412" i="7" s="1"/>
  <c r="I415" i="7"/>
  <c r="J415" i="7" s="1"/>
  <c r="H415" i="7"/>
  <c r="F416" i="7"/>
  <c r="R413" i="7"/>
  <c r="J415" i="9" l="1"/>
  <c r="H416" i="9"/>
  <c r="I416" i="9"/>
  <c r="F417" i="9"/>
  <c r="S412" i="9"/>
  <c r="T412" i="9" s="1"/>
  <c r="R413" i="9"/>
  <c r="S413" i="8"/>
  <c r="I416" i="8"/>
  <c r="F417" i="8"/>
  <c r="H416" i="8"/>
  <c r="S412" i="8"/>
  <c r="T412" i="8" s="1"/>
  <c r="T413" i="8" s="1"/>
  <c r="R414" i="8"/>
  <c r="J415" i="8"/>
  <c r="I416" i="7"/>
  <c r="F417" i="7"/>
  <c r="H416" i="7"/>
  <c r="R414" i="7"/>
  <c r="S413" i="7"/>
  <c r="T413" i="7" s="1"/>
  <c r="J416" i="9" l="1"/>
  <c r="R414" i="9"/>
  <c r="R415" i="9" s="1"/>
  <c r="S413" i="9"/>
  <c r="T413" i="9" s="1"/>
  <c r="F418" i="9"/>
  <c r="H417" i="9"/>
  <c r="I417" i="9"/>
  <c r="S414" i="8"/>
  <c r="T414" i="8" s="1"/>
  <c r="I417" i="8"/>
  <c r="F418" i="8"/>
  <c r="H417" i="8"/>
  <c r="J416" i="8"/>
  <c r="S414" i="7"/>
  <c r="T414" i="7" s="1"/>
  <c r="R415" i="7"/>
  <c r="J416" i="7"/>
  <c r="H417" i="7"/>
  <c r="I417" i="7"/>
  <c r="F418" i="7"/>
  <c r="S414" i="9" l="1"/>
  <c r="T414" i="9" s="1"/>
  <c r="I418" i="9"/>
  <c r="H418" i="9"/>
  <c r="F419" i="9"/>
  <c r="S415" i="9"/>
  <c r="T415" i="9" s="1"/>
  <c r="R416" i="9"/>
  <c r="J417" i="9"/>
  <c r="I418" i="8"/>
  <c r="H418" i="8"/>
  <c r="F419" i="8"/>
  <c r="J417" i="8"/>
  <c r="R415" i="8"/>
  <c r="I418" i="7"/>
  <c r="H418" i="7"/>
  <c r="F419" i="7"/>
  <c r="J417" i="7"/>
  <c r="S415" i="7"/>
  <c r="T415" i="7" s="1"/>
  <c r="S416" i="9" l="1"/>
  <c r="T416" i="9" s="1"/>
  <c r="J418" i="9"/>
  <c r="H419" i="9"/>
  <c r="I419" i="9"/>
  <c r="F420" i="9"/>
  <c r="I419" i="8"/>
  <c r="J419" i="8" s="1"/>
  <c r="F420" i="8"/>
  <c r="H419" i="8"/>
  <c r="S416" i="8"/>
  <c r="S415" i="8"/>
  <c r="T415" i="8" s="1"/>
  <c r="R416" i="8"/>
  <c r="R417" i="8"/>
  <c r="J418" i="8"/>
  <c r="R416" i="7"/>
  <c r="R417" i="7"/>
  <c r="J418" i="7"/>
  <c r="I419" i="7"/>
  <c r="F420" i="7"/>
  <c r="H419" i="7"/>
  <c r="T416" i="8" l="1"/>
  <c r="F421" i="9"/>
  <c r="H420" i="9"/>
  <c r="I420" i="9"/>
  <c r="R417" i="9"/>
  <c r="J419" i="9"/>
  <c r="I420" i="8"/>
  <c r="F421" i="8"/>
  <c r="H420" i="8"/>
  <c r="S417" i="8"/>
  <c r="H420" i="7"/>
  <c r="I420" i="7"/>
  <c r="F421" i="7"/>
  <c r="R418" i="7"/>
  <c r="J419" i="7"/>
  <c r="S417" i="7"/>
  <c r="S416" i="7"/>
  <c r="T416" i="7" s="1"/>
  <c r="T417" i="7" s="1"/>
  <c r="T417" i="8" l="1"/>
  <c r="S417" i="9"/>
  <c r="T417" i="9" s="1"/>
  <c r="H421" i="9"/>
  <c r="I421" i="9"/>
  <c r="F422" i="9"/>
  <c r="R418" i="9"/>
  <c r="S418" i="9" s="1"/>
  <c r="J420" i="9"/>
  <c r="I421" i="8"/>
  <c r="J421" i="8" s="1"/>
  <c r="H421" i="8"/>
  <c r="F422" i="8"/>
  <c r="J420" i="8"/>
  <c r="R418" i="8"/>
  <c r="J420" i="7"/>
  <c r="I421" i="7"/>
  <c r="H421" i="7"/>
  <c r="F422" i="7"/>
  <c r="S418" i="7"/>
  <c r="T418" i="7" s="1"/>
  <c r="T418" i="9" l="1"/>
  <c r="H422" i="9"/>
  <c r="I422" i="9"/>
  <c r="F423" i="9"/>
  <c r="R420" i="9"/>
  <c r="J421" i="9"/>
  <c r="R419" i="9"/>
  <c r="S419" i="9" s="1"/>
  <c r="I422" i="8"/>
  <c r="F423" i="8"/>
  <c r="H422" i="8"/>
  <c r="S418" i="8"/>
  <c r="T418" i="8" s="1"/>
  <c r="T419" i="8" s="1"/>
  <c r="R419" i="8"/>
  <c r="S419" i="8" s="1"/>
  <c r="R419" i="7"/>
  <c r="I422" i="7"/>
  <c r="F423" i="7"/>
  <c r="H422" i="7"/>
  <c r="R420" i="7"/>
  <c r="J421" i="7"/>
  <c r="T419" i="9" l="1"/>
  <c r="J422" i="9"/>
  <c r="F424" i="9"/>
  <c r="H423" i="9"/>
  <c r="I423" i="9"/>
  <c r="S420" i="9"/>
  <c r="R420" i="8"/>
  <c r="I423" i="8"/>
  <c r="F424" i="8"/>
  <c r="H423" i="8"/>
  <c r="J422" i="8"/>
  <c r="J422" i="7"/>
  <c r="S420" i="7"/>
  <c r="S419" i="7"/>
  <c r="T419" i="7" s="1"/>
  <c r="T420" i="7" s="1"/>
  <c r="H423" i="7"/>
  <c r="I423" i="7"/>
  <c r="F424" i="7"/>
  <c r="T420" i="9" l="1"/>
  <c r="I424" i="9"/>
  <c r="H424" i="9"/>
  <c r="F425" i="9"/>
  <c r="R421" i="9"/>
  <c r="R422" i="9" s="1"/>
  <c r="J423" i="9"/>
  <c r="J423" i="8"/>
  <c r="R421" i="8"/>
  <c r="I424" i="8"/>
  <c r="J424" i="8" s="1"/>
  <c r="H424" i="8"/>
  <c r="F425" i="8"/>
  <c r="S420" i="8"/>
  <c r="T420" i="8" s="1"/>
  <c r="I424" i="7"/>
  <c r="H424" i="7"/>
  <c r="F425" i="7"/>
  <c r="R421" i="7"/>
  <c r="J423" i="7"/>
  <c r="H425" i="9" l="1"/>
  <c r="I425" i="9"/>
  <c r="F426" i="9"/>
  <c r="J424" i="9"/>
  <c r="R423" i="9"/>
  <c r="S422" i="9"/>
  <c r="S421" i="9"/>
  <c r="T421" i="9" s="1"/>
  <c r="T422" i="9" s="1"/>
  <c r="I425" i="8"/>
  <c r="F426" i="8"/>
  <c r="H425" i="8"/>
  <c r="S421" i="8"/>
  <c r="T421" i="8" s="1"/>
  <c r="R423" i="8"/>
  <c r="R422" i="8"/>
  <c r="J424" i="7"/>
  <c r="S421" i="7"/>
  <c r="T421" i="7" s="1"/>
  <c r="R422" i="7"/>
  <c r="S422" i="7" s="1"/>
  <c r="I425" i="7"/>
  <c r="F426" i="7"/>
  <c r="H425" i="7"/>
  <c r="T422" i="7" l="1"/>
  <c r="S423" i="8"/>
  <c r="T423" i="8" s="1"/>
  <c r="J425" i="9"/>
  <c r="S423" i="9"/>
  <c r="T423" i="9" s="1"/>
  <c r="F427" i="9"/>
  <c r="H426" i="9"/>
  <c r="I426" i="9"/>
  <c r="J425" i="8"/>
  <c r="I426" i="8"/>
  <c r="F427" i="8"/>
  <c r="H426" i="8"/>
  <c r="S422" i="8"/>
  <c r="T422" i="8" s="1"/>
  <c r="R424" i="8"/>
  <c r="J425" i="7"/>
  <c r="H426" i="7"/>
  <c r="I426" i="7"/>
  <c r="F427" i="7"/>
  <c r="R424" i="7"/>
  <c r="R423" i="7"/>
  <c r="R425" i="7" l="1"/>
  <c r="I427" i="9"/>
  <c r="H427" i="9"/>
  <c r="F428" i="9"/>
  <c r="R425" i="9"/>
  <c r="J426" i="9"/>
  <c r="R424" i="9"/>
  <c r="R425" i="8"/>
  <c r="I427" i="8"/>
  <c r="H427" i="8"/>
  <c r="F428" i="8"/>
  <c r="J426" i="8"/>
  <c r="S424" i="8"/>
  <c r="T424" i="8" s="1"/>
  <c r="S424" i="7"/>
  <c r="J426" i="7"/>
  <c r="S423" i="7"/>
  <c r="T423" i="7" s="1"/>
  <c r="T424" i="7" s="1"/>
  <c r="I427" i="7"/>
  <c r="H427" i="7"/>
  <c r="F428" i="7"/>
  <c r="R426" i="8" l="1"/>
  <c r="S426" i="8" s="1"/>
  <c r="R426" i="7"/>
  <c r="S426" i="7" s="1"/>
  <c r="S425" i="9"/>
  <c r="T425" i="9" s="1"/>
  <c r="S424" i="9"/>
  <c r="T424" i="9" s="1"/>
  <c r="H428" i="9"/>
  <c r="I428" i="9"/>
  <c r="F429" i="9"/>
  <c r="J427" i="9"/>
  <c r="I428" i="8"/>
  <c r="F429" i="8"/>
  <c r="H428" i="8"/>
  <c r="S425" i="8"/>
  <c r="T425" i="8" s="1"/>
  <c r="T426" i="8" s="1"/>
  <c r="J427" i="8"/>
  <c r="I428" i="7"/>
  <c r="F429" i="7"/>
  <c r="H428" i="7"/>
  <c r="J427" i="7"/>
  <c r="S425" i="7"/>
  <c r="T425" i="7" s="1"/>
  <c r="T426" i="7" s="1"/>
  <c r="F430" i="9" l="1"/>
  <c r="H429" i="9"/>
  <c r="I429" i="9"/>
  <c r="R426" i="9"/>
  <c r="R427" i="9" s="1"/>
  <c r="J428" i="9"/>
  <c r="R427" i="8"/>
  <c r="J428" i="8"/>
  <c r="I429" i="8"/>
  <c r="F430" i="8"/>
  <c r="H429" i="8"/>
  <c r="J429" i="8"/>
  <c r="H429" i="7"/>
  <c r="I429" i="7"/>
  <c r="F430" i="7"/>
  <c r="J428" i="7"/>
  <c r="S427" i="9" l="1"/>
  <c r="S426" i="9"/>
  <c r="T426" i="9" s="1"/>
  <c r="T427" i="9" s="1"/>
  <c r="J429" i="9"/>
  <c r="I430" i="9"/>
  <c r="H430" i="9"/>
  <c r="F431" i="9"/>
  <c r="S427" i="8"/>
  <c r="T427" i="8" s="1"/>
  <c r="I430" i="8"/>
  <c r="H430" i="8"/>
  <c r="F431" i="8"/>
  <c r="R427" i="7"/>
  <c r="I430" i="7"/>
  <c r="H430" i="7"/>
  <c r="F431" i="7"/>
  <c r="J429" i="7"/>
  <c r="J430" i="9" l="1"/>
  <c r="H431" i="9"/>
  <c r="I431" i="9"/>
  <c r="J431" i="9" s="1"/>
  <c r="F432" i="9"/>
  <c r="R428" i="9"/>
  <c r="R428" i="8"/>
  <c r="J430" i="8"/>
  <c r="I431" i="8"/>
  <c r="J431" i="8" s="1"/>
  <c r="F432" i="8"/>
  <c r="H431" i="8"/>
  <c r="J430" i="7"/>
  <c r="I431" i="7"/>
  <c r="F432" i="7"/>
  <c r="H431" i="7"/>
  <c r="S427" i="7"/>
  <c r="T427" i="7" s="1"/>
  <c r="R428" i="7"/>
  <c r="S428" i="7" s="1"/>
  <c r="T428" i="7" l="1"/>
  <c r="F433" i="9"/>
  <c r="H432" i="9"/>
  <c r="I432" i="9"/>
  <c r="S428" i="9"/>
  <c r="T428" i="9" s="1"/>
  <c r="R429" i="9"/>
  <c r="S429" i="9" s="1"/>
  <c r="R430" i="9"/>
  <c r="S428" i="8"/>
  <c r="T428" i="8" s="1"/>
  <c r="I432" i="8"/>
  <c r="F433" i="8"/>
  <c r="H432" i="8"/>
  <c r="R429" i="8"/>
  <c r="R430" i="8" s="1"/>
  <c r="H432" i="7"/>
  <c r="I432" i="7"/>
  <c r="F433" i="7"/>
  <c r="J431" i="7"/>
  <c r="R429" i="7"/>
  <c r="T429" i="9" l="1"/>
  <c r="S429" i="8"/>
  <c r="T429" i="8" s="1"/>
  <c r="T430" i="8" s="1"/>
  <c r="I433" i="9"/>
  <c r="H433" i="9"/>
  <c r="F434" i="9"/>
  <c r="R431" i="9"/>
  <c r="S431" i="9" s="1"/>
  <c r="S430" i="9"/>
  <c r="J432" i="9"/>
  <c r="R431" i="8"/>
  <c r="J432" i="8"/>
  <c r="S430" i="8"/>
  <c r="I433" i="8"/>
  <c r="H433" i="8"/>
  <c r="F434" i="8"/>
  <c r="J432" i="7"/>
  <c r="S429" i="7"/>
  <c r="T429" i="7" s="1"/>
  <c r="R430" i="7"/>
  <c r="I433" i="7"/>
  <c r="J433" i="7" s="1"/>
  <c r="H433" i="7"/>
  <c r="F434" i="7"/>
  <c r="T430" i="9" l="1"/>
  <c r="T431" i="9" s="1"/>
  <c r="H434" i="9"/>
  <c r="I434" i="9"/>
  <c r="F435" i="9"/>
  <c r="R432" i="9"/>
  <c r="J433" i="9"/>
  <c r="I434" i="8"/>
  <c r="F435" i="8"/>
  <c r="H434" i="8"/>
  <c r="J433" i="8"/>
  <c r="R432" i="8"/>
  <c r="S431" i="8"/>
  <c r="T431" i="8" s="1"/>
  <c r="S430" i="7"/>
  <c r="T430" i="7" s="1"/>
  <c r="I434" i="7"/>
  <c r="F435" i="7"/>
  <c r="H434" i="7"/>
  <c r="R431" i="7"/>
  <c r="F436" i="9" l="1"/>
  <c r="H435" i="9"/>
  <c r="I435" i="9"/>
  <c r="J434" i="9"/>
  <c r="S432" i="9"/>
  <c r="T432" i="9" s="1"/>
  <c r="S432" i="8"/>
  <c r="T432" i="8" s="1"/>
  <c r="I435" i="8"/>
  <c r="F436" i="8"/>
  <c r="H435" i="8"/>
  <c r="J434" i="8"/>
  <c r="S431" i="7"/>
  <c r="T431" i="7" s="1"/>
  <c r="R432" i="7"/>
  <c r="H435" i="7"/>
  <c r="I435" i="7"/>
  <c r="F436" i="7"/>
  <c r="J434" i="7"/>
  <c r="J435" i="9" l="1"/>
  <c r="I436" i="9"/>
  <c r="J436" i="9" s="1"/>
  <c r="H436" i="9"/>
  <c r="F437" i="9"/>
  <c r="R433" i="9"/>
  <c r="I436" i="8"/>
  <c r="H436" i="8"/>
  <c r="F437" i="8"/>
  <c r="J435" i="8"/>
  <c r="R433" i="8"/>
  <c r="R433" i="7"/>
  <c r="S433" i="7" s="1"/>
  <c r="J435" i="7"/>
  <c r="I436" i="7"/>
  <c r="J436" i="7" s="1"/>
  <c r="H436" i="7"/>
  <c r="F437" i="7"/>
  <c r="S432" i="7"/>
  <c r="T432" i="7" s="1"/>
  <c r="T433" i="7" s="1"/>
  <c r="R434" i="8" l="1"/>
  <c r="R434" i="9"/>
  <c r="S433" i="9"/>
  <c r="T433" i="9" s="1"/>
  <c r="H437" i="9"/>
  <c r="I437" i="9"/>
  <c r="F438" i="9"/>
  <c r="R435" i="9"/>
  <c r="S434" i="8"/>
  <c r="S433" i="8"/>
  <c r="T433" i="8" s="1"/>
  <c r="T434" i="8" s="1"/>
  <c r="T435" i="8" s="1"/>
  <c r="I437" i="8"/>
  <c r="F438" i="8"/>
  <c r="H437" i="8"/>
  <c r="R435" i="8"/>
  <c r="S435" i="8" s="1"/>
  <c r="J436" i="8"/>
  <c r="J437" i="8"/>
  <c r="I437" i="7"/>
  <c r="F438" i="7"/>
  <c r="H437" i="7"/>
  <c r="R434" i="7"/>
  <c r="S435" i="9" l="1"/>
  <c r="J437" i="9"/>
  <c r="R436" i="9"/>
  <c r="F439" i="9"/>
  <c r="H438" i="9"/>
  <c r="I438" i="9"/>
  <c r="S434" i="9"/>
  <c r="T434" i="9" s="1"/>
  <c r="T435" i="9" s="1"/>
  <c r="I438" i="8"/>
  <c r="F439" i="8"/>
  <c r="H438" i="8"/>
  <c r="J437" i="7"/>
  <c r="S434" i="7"/>
  <c r="T434" i="7" s="1"/>
  <c r="R435" i="7"/>
  <c r="R436" i="7" s="1"/>
  <c r="H438" i="7"/>
  <c r="I438" i="7"/>
  <c r="F439" i="7"/>
  <c r="R437" i="9" l="1"/>
  <c r="I439" i="9"/>
  <c r="H439" i="9"/>
  <c r="F440" i="9"/>
  <c r="S437" i="9"/>
  <c r="J438" i="9"/>
  <c r="S436" i="9"/>
  <c r="T436" i="9" s="1"/>
  <c r="T437" i="9" s="1"/>
  <c r="I439" i="8"/>
  <c r="H439" i="8"/>
  <c r="F440" i="8"/>
  <c r="J438" i="8"/>
  <c r="R436" i="8"/>
  <c r="I439" i="7"/>
  <c r="H439" i="7"/>
  <c r="F440" i="7"/>
  <c r="S436" i="7"/>
  <c r="J438" i="7"/>
  <c r="S435" i="7"/>
  <c r="T435" i="7" s="1"/>
  <c r="T436" i="7" s="1"/>
  <c r="H440" i="9" l="1"/>
  <c r="I440" i="9"/>
  <c r="F441" i="9"/>
  <c r="J439" i="9"/>
  <c r="J440" i="9"/>
  <c r="I440" i="8"/>
  <c r="F441" i="8"/>
  <c r="H440" i="8"/>
  <c r="S436" i="8"/>
  <c r="T436" i="8" s="1"/>
  <c r="R437" i="8"/>
  <c r="S437" i="8" s="1"/>
  <c r="J439" i="8"/>
  <c r="I440" i="7"/>
  <c r="F441" i="7"/>
  <c r="H440" i="7"/>
  <c r="R437" i="7"/>
  <c r="J439" i="7"/>
  <c r="T437" i="8" l="1"/>
  <c r="R439" i="9"/>
  <c r="F442" i="9"/>
  <c r="H441" i="9"/>
  <c r="I441" i="9"/>
  <c r="J441" i="9"/>
  <c r="R438" i="9"/>
  <c r="R438" i="8"/>
  <c r="S438" i="8" s="1"/>
  <c r="I441" i="8"/>
  <c r="F442" i="8"/>
  <c r="H441" i="8"/>
  <c r="J440" i="8"/>
  <c r="S437" i="7"/>
  <c r="T437" i="7" s="1"/>
  <c r="H441" i="7"/>
  <c r="I441" i="7"/>
  <c r="F442" i="7"/>
  <c r="J440" i="7"/>
  <c r="R438" i="7"/>
  <c r="T438" i="8" l="1"/>
  <c r="R440" i="9"/>
  <c r="I442" i="9"/>
  <c r="H442" i="9"/>
  <c r="F443" i="9"/>
  <c r="S440" i="9"/>
  <c r="S439" i="9"/>
  <c r="T439" i="9" s="1"/>
  <c r="S438" i="9"/>
  <c r="T438" i="9" s="1"/>
  <c r="J441" i="8"/>
  <c r="R439" i="8"/>
  <c r="R440" i="8" s="1"/>
  <c r="I442" i="8"/>
  <c r="H442" i="8"/>
  <c r="F443" i="8"/>
  <c r="R440" i="7"/>
  <c r="I442" i="7"/>
  <c r="H442" i="7"/>
  <c r="F443" i="7"/>
  <c r="J441" i="7"/>
  <c r="R439" i="7"/>
  <c r="S438" i="7"/>
  <c r="T438" i="7" s="1"/>
  <c r="T440" i="9" l="1"/>
  <c r="S440" i="7"/>
  <c r="H443" i="9"/>
  <c r="I443" i="9"/>
  <c r="F444" i="9"/>
  <c r="R441" i="9"/>
  <c r="J442" i="9"/>
  <c r="J442" i="8"/>
  <c r="S440" i="8"/>
  <c r="I443" i="8"/>
  <c r="F444" i="8"/>
  <c r="H443" i="8"/>
  <c r="S439" i="8"/>
  <c r="T439" i="8" s="1"/>
  <c r="T440" i="8" s="1"/>
  <c r="T441" i="8" s="1"/>
  <c r="R441" i="8"/>
  <c r="S441" i="8" s="1"/>
  <c r="J442" i="7"/>
  <c r="R441" i="7"/>
  <c r="S441" i="7" s="1"/>
  <c r="S439" i="7"/>
  <c r="T439" i="7" s="1"/>
  <c r="T440" i="7" s="1"/>
  <c r="T441" i="7" s="1"/>
  <c r="I443" i="7"/>
  <c r="F444" i="7"/>
  <c r="H443" i="7"/>
  <c r="J443" i="9" l="1"/>
  <c r="J444" i="9"/>
  <c r="S441" i="9"/>
  <c r="T441" i="9" s="1"/>
  <c r="F445" i="9"/>
  <c r="H444" i="9"/>
  <c r="I444" i="9"/>
  <c r="R442" i="9"/>
  <c r="I444" i="8"/>
  <c r="F445" i="8"/>
  <c r="H444" i="8"/>
  <c r="J443" i="8"/>
  <c r="R442" i="8"/>
  <c r="S442" i="8" s="1"/>
  <c r="T442" i="8" s="1"/>
  <c r="J443" i="7"/>
  <c r="H444" i="7"/>
  <c r="I444" i="7"/>
  <c r="F445" i="7"/>
  <c r="S442" i="9" l="1"/>
  <c r="T442" i="9" s="1"/>
  <c r="I445" i="9"/>
  <c r="H445" i="9"/>
  <c r="F446" i="9"/>
  <c r="I445" i="8"/>
  <c r="H445" i="8"/>
  <c r="F446" i="8"/>
  <c r="J444" i="8"/>
  <c r="I445" i="7"/>
  <c r="H445" i="7"/>
  <c r="F446" i="7"/>
  <c r="J444" i="7"/>
  <c r="R442" i="7"/>
  <c r="R443" i="7" l="1"/>
  <c r="R443" i="9"/>
  <c r="J445" i="9"/>
  <c r="H446" i="9"/>
  <c r="I446" i="9"/>
  <c r="F447" i="9"/>
  <c r="R443" i="8"/>
  <c r="I446" i="8"/>
  <c r="F447" i="8"/>
  <c r="H446" i="8"/>
  <c r="J445" i="8"/>
  <c r="S443" i="7"/>
  <c r="S442" i="7"/>
  <c r="T442" i="7" s="1"/>
  <c r="J445" i="7"/>
  <c r="I446" i="7"/>
  <c r="F447" i="7"/>
  <c r="H446" i="7"/>
  <c r="R444" i="7"/>
  <c r="T443" i="7" l="1"/>
  <c r="H447" i="9"/>
  <c r="I447" i="9"/>
  <c r="F448" i="9"/>
  <c r="S443" i="9"/>
  <c r="T443" i="9" s="1"/>
  <c r="J446" i="9"/>
  <c r="R444" i="9"/>
  <c r="J446" i="8"/>
  <c r="S443" i="8"/>
  <c r="T443" i="8" s="1"/>
  <c r="I447" i="8"/>
  <c r="F448" i="8"/>
  <c r="H447" i="8"/>
  <c r="R444" i="8"/>
  <c r="H447" i="7"/>
  <c r="I447" i="7"/>
  <c r="F448" i="7"/>
  <c r="J446" i="7"/>
  <c r="S444" i="7"/>
  <c r="T444" i="7" l="1"/>
  <c r="I448" i="9"/>
  <c r="H448" i="9"/>
  <c r="F449" i="9"/>
  <c r="S445" i="9"/>
  <c r="J447" i="9"/>
  <c r="R445" i="9"/>
  <c r="S444" i="9"/>
  <c r="T444" i="9" s="1"/>
  <c r="T445" i="9" s="1"/>
  <c r="I448" i="8"/>
  <c r="H448" i="8"/>
  <c r="F449" i="8"/>
  <c r="J447" i="8"/>
  <c r="R445" i="8"/>
  <c r="S444" i="8"/>
  <c r="T444" i="8" s="1"/>
  <c r="R446" i="7"/>
  <c r="I448" i="7"/>
  <c r="H448" i="7"/>
  <c r="F449" i="7"/>
  <c r="R445" i="7"/>
  <c r="J447" i="7"/>
  <c r="H449" i="9" l="1"/>
  <c r="I449" i="9"/>
  <c r="F450" i="9"/>
  <c r="R446" i="9"/>
  <c r="S446" i="9" s="1"/>
  <c r="T446" i="9" s="1"/>
  <c r="J448" i="9"/>
  <c r="I449" i="8"/>
  <c r="F450" i="8"/>
  <c r="H449" i="8"/>
  <c r="J448" i="8"/>
  <c r="S445" i="8"/>
  <c r="T445" i="8" s="1"/>
  <c r="T446" i="8" s="1"/>
  <c r="R446" i="8"/>
  <c r="S446" i="8" s="1"/>
  <c r="R447" i="7"/>
  <c r="S447" i="7" s="1"/>
  <c r="S446" i="7"/>
  <c r="S445" i="7"/>
  <c r="T445" i="7" s="1"/>
  <c r="T446" i="7" s="1"/>
  <c r="T447" i="7" s="1"/>
  <c r="J448" i="7"/>
  <c r="I449" i="7"/>
  <c r="F450" i="7"/>
  <c r="H449" i="7"/>
  <c r="R447" i="8" l="1"/>
  <c r="S447" i="8" s="1"/>
  <c r="T447" i="8" s="1"/>
  <c r="H450" i="9"/>
  <c r="I450" i="9"/>
  <c r="J450" i="9" s="1"/>
  <c r="F451" i="9"/>
  <c r="R448" i="9"/>
  <c r="J449" i="9"/>
  <c r="R447" i="9"/>
  <c r="I450" i="8"/>
  <c r="F451" i="8"/>
  <c r="H450" i="8"/>
  <c r="J449" i="8"/>
  <c r="H450" i="7"/>
  <c r="I450" i="7"/>
  <c r="F451" i="7"/>
  <c r="J449" i="7"/>
  <c r="I451" i="9" l="1"/>
  <c r="H451" i="9"/>
  <c r="F452" i="9"/>
  <c r="S448" i="9"/>
  <c r="R449" i="9"/>
  <c r="S447" i="9"/>
  <c r="T447" i="9" s="1"/>
  <c r="T448" i="9" s="1"/>
  <c r="J450" i="8"/>
  <c r="R448" i="8"/>
  <c r="I451" i="8"/>
  <c r="H451" i="8"/>
  <c r="F452" i="8"/>
  <c r="I451" i="7"/>
  <c r="H451" i="7"/>
  <c r="F452" i="7"/>
  <c r="J450" i="7"/>
  <c r="R448" i="7"/>
  <c r="S449" i="9" l="1"/>
  <c r="T449" i="9" s="1"/>
  <c r="H452" i="9"/>
  <c r="I452" i="9"/>
  <c r="F453" i="9"/>
  <c r="J451" i="9"/>
  <c r="R450" i="9"/>
  <c r="S448" i="8"/>
  <c r="T448" i="8" s="1"/>
  <c r="T449" i="8" s="1"/>
  <c r="I452" i="8"/>
  <c r="F453" i="8"/>
  <c r="H452" i="8"/>
  <c r="J451" i="8"/>
  <c r="R449" i="8"/>
  <c r="S449" i="8" s="1"/>
  <c r="S448" i="7"/>
  <c r="T448" i="7" s="1"/>
  <c r="I452" i="7"/>
  <c r="F453" i="7"/>
  <c r="H452" i="7"/>
  <c r="R449" i="7"/>
  <c r="J451" i="7"/>
  <c r="H453" i="9" l="1"/>
  <c r="I453" i="9"/>
  <c r="F454" i="9"/>
  <c r="J452" i="9"/>
  <c r="S450" i="9"/>
  <c r="T450" i="9" s="1"/>
  <c r="J452" i="8"/>
  <c r="R450" i="8"/>
  <c r="I453" i="8"/>
  <c r="F454" i="8"/>
  <c r="H453" i="8"/>
  <c r="H453" i="7"/>
  <c r="I453" i="7"/>
  <c r="F454" i="7"/>
  <c r="J452" i="7"/>
  <c r="R450" i="7"/>
  <c r="S449" i="7"/>
  <c r="T449" i="7" s="1"/>
  <c r="I454" i="9" l="1"/>
  <c r="F455" i="9"/>
  <c r="H454" i="9"/>
  <c r="R451" i="9"/>
  <c r="J453" i="9"/>
  <c r="J454" i="9"/>
  <c r="R451" i="8"/>
  <c r="I454" i="8"/>
  <c r="H454" i="8"/>
  <c r="F455" i="8"/>
  <c r="S450" i="8"/>
  <c r="T450" i="8" s="1"/>
  <c r="J453" i="8"/>
  <c r="I454" i="7"/>
  <c r="H454" i="7"/>
  <c r="F455" i="7"/>
  <c r="J453" i="7"/>
  <c r="R451" i="7"/>
  <c r="S451" i="7" s="1"/>
  <c r="S450" i="7"/>
  <c r="T450" i="7" s="1"/>
  <c r="T451" i="7" s="1"/>
  <c r="R452" i="7" l="1"/>
  <c r="R453" i="7" s="1"/>
  <c r="S451" i="9"/>
  <c r="T451" i="9" s="1"/>
  <c r="R452" i="9"/>
  <c r="R453" i="9" s="1"/>
  <c r="H455" i="9"/>
  <c r="I455" i="9"/>
  <c r="F456" i="9"/>
  <c r="S451" i="8"/>
  <c r="T451" i="8" s="1"/>
  <c r="T452" i="8" s="1"/>
  <c r="J454" i="8"/>
  <c r="R452" i="8"/>
  <c r="S452" i="8" s="1"/>
  <c r="I455" i="8"/>
  <c r="F456" i="8"/>
  <c r="H455" i="8"/>
  <c r="I455" i="7"/>
  <c r="F456" i="7"/>
  <c r="H455" i="7"/>
  <c r="J454" i="7"/>
  <c r="S452" i="7"/>
  <c r="T452" i="7" s="1"/>
  <c r="I456" i="9" l="1"/>
  <c r="J456" i="9" s="1"/>
  <c r="H456" i="9"/>
  <c r="F457" i="9"/>
  <c r="J455" i="9"/>
  <c r="S453" i="9"/>
  <c r="R454" i="9"/>
  <c r="S454" i="9" s="1"/>
  <c r="S452" i="9"/>
  <c r="T452" i="9" s="1"/>
  <c r="T453" i="9" s="1"/>
  <c r="T454" i="9" s="1"/>
  <c r="R453" i="8"/>
  <c r="S453" i="8" s="1"/>
  <c r="T453" i="8" s="1"/>
  <c r="I456" i="8"/>
  <c r="F457" i="8"/>
  <c r="H456" i="8"/>
  <c r="J455" i="8"/>
  <c r="H456" i="7"/>
  <c r="I456" i="7"/>
  <c r="F457" i="7"/>
  <c r="J455" i="7"/>
  <c r="R454" i="7"/>
  <c r="S454" i="7" s="1"/>
  <c r="S453" i="7"/>
  <c r="T453" i="7" s="1"/>
  <c r="T454" i="7" s="1"/>
  <c r="R455" i="9" l="1"/>
  <c r="I457" i="9"/>
  <c r="F458" i="9"/>
  <c r="H457" i="9"/>
  <c r="I457" i="8"/>
  <c r="H457" i="8"/>
  <c r="F458" i="8"/>
  <c r="J456" i="8"/>
  <c r="R454" i="8"/>
  <c r="I457" i="7"/>
  <c r="H457" i="7"/>
  <c r="F458" i="7"/>
  <c r="J456" i="7"/>
  <c r="J457" i="7" l="1"/>
  <c r="H458" i="9"/>
  <c r="I458" i="9"/>
  <c r="F459" i="9"/>
  <c r="J457" i="9"/>
  <c r="R456" i="9"/>
  <c r="S455" i="9"/>
  <c r="T455" i="9" s="1"/>
  <c r="I458" i="8"/>
  <c r="F459" i="8"/>
  <c r="H458" i="8"/>
  <c r="S454" i="8"/>
  <c r="T454" i="8" s="1"/>
  <c r="J457" i="8"/>
  <c r="R455" i="8"/>
  <c r="S455" i="8" s="1"/>
  <c r="I458" i="7"/>
  <c r="F459" i="7"/>
  <c r="H458" i="7"/>
  <c r="R455" i="7"/>
  <c r="R456" i="7" s="1"/>
  <c r="T455" i="8" l="1"/>
  <c r="J458" i="9"/>
  <c r="S456" i="9"/>
  <c r="T456" i="9" s="1"/>
  <c r="R457" i="9"/>
  <c r="I459" i="9"/>
  <c r="H459" i="9"/>
  <c r="F460" i="9"/>
  <c r="J458" i="8"/>
  <c r="R456" i="8"/>
  <c r="I459" i="8"/>
  <c r="F460" i="8"/>
  <c r="H459" i="8"/>
  <c r="R457" i="7"/>
  <c r="H459" i="7"/>
  <c r="I459" i="7"/>
  <c r="J459" i="7" s="1"/>
  <c r="F460" i="7"/>
  <c r="S456" i="7"/>
  <c r="S455" i="7"/>
  <c r="T455" i="7" s="1"/>
  <c r="J458" i="7"/>
  <c r="T456" i="7" l="1"/>
  <c r="R458" i="9"/>
  <c r="J459" i="9"/>
  <c r="I460" i="9"/>
  <c r="H460" i="9"/>
  <c r="F461" i="9"/>
  <c r="S457" i="9"/>
  <c r="T457" i="9" s="1"/>
  <c r="I460" i="8"/>
  <c r="H460" i="8"/>
  <c r="F461" i="8"/>
  <c r="R457" i="8"/>
  <c r="S456" i="8"/>
  <c r="T456" i="8" s="1"/>
  <c r="J459" i="8"/>
  <c r="J460" i="7"/>
  <c r="I460" i="7"/>
  <c r="H460" i="7"/>
  <c r="F461" i="7"/>
  <c r="S457" i="7"/>
  <c r="T457" i="7" l="1"/>
  <c r="R458" i="8"/>
  <c r="S458" i="8" s="1"/>
  <c r="R459" i="9"/>
  <c r="H461" i="9"/>
  <c r="I461" i="9"/>
  <c r="F462" i="9"/>
  <c r="J460" i="9"/>
  <c r="S458" i="9"/>
  <c r="T458" i="9" s="1"/>
  <c r="J460" i="8"/>
  <c r="S457" i="8"/>
  <c r="T457" i="8" s="1"/>
  <c r="T458" i="8" s="1"/>
  <c r="I461" i="8"/>
  <c r="F462" i="8"/>
  <c r="H461" i="8"/>
  <c r="R458" i="7"/>
  <c r="I461" i="7"/>
  <c r="F462" i="7"/>
  <c r="H461" i="7"/>
  <c r="S459" i="9" l="1"/>
  <c r="T459" i="9" s="1"/>
  <c r="J461" i="9"/>
  <c r="I462" i="9"/>
  <c r="H462" i="9"/>
  <c r="F463" i="9"/>
  <c r="R460" i="9"/>
  <c r="R460" i="8"/>
  <c r="I462" i="8"/>
  <c r="F463" i="8"/>
  <c r="H462" i="8"/>
  <c r="J461" i="8"/>
  <c r="R459" i="8"/>
  <c r="S458" i="7"/>
  <c r="T458" i="7" s="1"/>
  <c r="R459" i="7"/>
  <c r="R460" i="7" s="1"/>
  <c r="J461" i="7"/>
  <c r="H462" i="7"/>
  <c r="I462" i="7"/>
  <c r="F463" i="7"/>
  <c r="R461" i="9" l="1"/>
  <c r="I463" i="9"/>
  <c r="F464" i="9"/>
  <c r="H463" i="9"/>
  <c r="J462" i="9"/>
  <c r="S460" i="9"/>
  <c r="T460" i="9" s="1"/>
  <c r="I463" i="8"/>
  <c r="H463" i="8"/>
  <c r="F464" i="8"/>
  <c r="J462" i="8"/>
  <c r="J463" i="8"/>
  <c r="S460" i="8"/>
  <c r="S459" i="8"/>
  <c r="T459" i="8" s="1"/>
  <c r="R461" i="8"/>
  <c r="R461" i="7"/>
  <c r="S459" i="7"/>
  <c r="T459" i="7" s="1"/>
  <c r="T460" i="7" s="1"/>
  <c r="S460" i="7"/>
  <c r="I463" i="7"/>
  <c r="H463" i="7"/>
  <c r="F464" i="7"/>
  <c r="J462" i="7"/>
  <c r="T460" i="8" l="1"/>
  <c r="J463" i="9"/>
  <c r="H464" i="9"/>
  <c r="I464" i="9"/>
  <c r="F465" i="9"/>
  <c r="S461" i="9"/>
  <c r="T461" i="9" s="1"/>
  <c r="I464" i="8"/>
  <c r="F465" i="8"/>
  <c r="H464" i="8"/>
  <c r="J464" i="8"/>
  <c r="S461" i="8"/>
  <c r="R462" i="8"/>
  <c r="I464" i="7"/>
  <c r="F465" i="7"/>
  <c r="H464" i="7"/>
  <c r="R462" i="7"/>
  <c r="S462" i="7" s="1"/>
  <c r="J463" i="7"/>
  <c r="S461" i="7"/>
  <c r="T461" i="7" s="1"/>
  <c r="T462" i="7" s="1"/>
  <c r="T461" i="8" l="1"/>
  <c r="R462" i="9"/>
  <c r="I465" i="9"/>
  <c r="H465" i="9"/>
  <c r="F466" i="9"/>
  <c r="J464" i="9"/>
  <c r="S462" i="8"/>
  <c r="R464" i="8"/>
  <c r="I465" i="8"/>
  <c r="J465" i="8" s="1"/>
  <c r="F466" i="8"/>
  <c r="H465" i="8"/>
  <c r="R463" i="8"/>
  <c r="J464" i="7"/>
  <c r="H465" i="7"/>
  <c r="I465" i="7"/>
  <c r="F466" i="7"/>
  <c r="T462" i="8" l="1"/>
  <c r="S462" i="9"/>
  <c r="T462" i="9" s="1"/>
  <c r="R464" i="9"/>
  <c r="R463" i="9"/>
  <c r="J465" i="9"/>
  <c r="I466" i="9"/>
  <c r="F467" i="9"/>
  <c r="H466" i="9"/>
  <c r="I466" i="8"/>
  <c r="H466" i="8"/>
  <c r="F467" i="8"/>
  <c r="S464" i="8"/>
  <c r="S463" i="8"/>
  <c r="T463" i="8" s="1"/>
  <c r="I466" i="7"/>
  <c r="H466" i="7"/>
  <c r="F467" i="7"/>
  <c r="J465" i="7"/>
  <c r="R464" i="7"/>
  <c r="R463" i="7"/>
  <c r="T464" i="8" l="1"/>
  <c r="S464" i="9"/>
  <c r="T464" i="9" s="1"/>
  <c r="H467" i="9"/>
  <c r="I467" i="9"/>
  <c r="F468" i="9"/>
  <c r="S463" i="9"/>
  <c r="T463" i="9" s="1"/>
  <c r="J466" i="9"/>
  <c r="R465" i="9"/>
  <c r="I467" i="8"/>
  <c r="F468" i="8"/>
  <c r="H467" i="8"/>
  <c r="R465" i="8"/>
  <c r="J466" i="8"/>
  <c r="R465" i="7"/>
  <c r="I467" i="7"/>
  <c r="F468" i="7"/>
  <c r="H467" i="7"/>
  <c r="S465" i="7"/>
  <c r="J466" i="7"/>
  <c r="S464" i="7"/>
  <c r="S463" i="7"/>
  <c r="T463" i="7" s="1"/>
  <c r="T464" i="7" l="1"/>
  <c r="T465" i="7" s="1"/>
  <c r="S465" i="9"/>
  <c r="T465" i="9" s="1"/>
  <c r="I468" i="9"/>
  <c r="H468" i="9"/>
  <c r="F469" i="9"/>
  <c r="J467" i="9"/>
  <c r="S465" i="8"/>
  <c r="T465" i="8" s="1"/>
  <c r="I468" i="8"/>
  <c r="F469" i="8"/>
  <c r="H468" i="8"/>
  <c r="J467" i="8"/>
  <c r="H468" i="7"/>
  <c r="I468" i="7"/>
  <c r="J468" i="7" s="1"/>
  <c r="F469" i="7"/>
  <c r="J467" i="7"/>
  <c r="I469" i="9" l="1"/>
  <c r="H469" i="9"/>
  <c r="F470" i="9"/>
  <c r="J468" i="9"/>
  <c r="R466" i="9"/>
  <c r="I469" i="8"/>
  <c r="J469" i="8" s="1"/>
  <c r="H469" i="8"/>
  <c r="F470" i="8"/>
  <c r="J468" i="8"/>
  <c r="R467" i="8"/>
  <c r="R466" i="8"/>
  <c r="R466" i="7"/>
  <c r="I469" i="7"/>
  <c r="H469" i="7"/>
  <c r="F470" i="7"/>
  <c r="S466" i="9" l="1"/>
  <c r="T466" i="9" s="1"/>
  <c r="I470" i="9"/>
  <c r="H470" i="9"/>
  <c r="F471" i="9"/>
  <c r="R467" i="9"/>
  <c r="J469" i="9"/>
  <c r="I470" i="8"/>
  <c r="F471" i="8"/>
  <c r="H470" i="8"/>
  <c r="S467" i="8"/>
  <c r="S466" i="8"/>
  <c r="T466" i="8" s="1"/>
  <c r="T467" i="8" s="1"/>
  <c r="S466" i="7"/>
  <c r="T466" i="7" s="1"/>
  <c r="R467" i="7"/>
  <c r="J469" i="7"/>
  <c r="I470" i="7"/>
  <c r="F471" i="7"/>
  <c r="H470" i="7"/>
  <c r="I471" i="9" l="1"/>
  <c r="H471" i="9"/>
  <c r="F472" i="9"/>
  <c r="S467" i="9"/>
  <c r="T467" i="9" s="1"/>
  <c r="J470" i="9"/>
  <c r="R468" i="9"/>
  <c r="I471" i="8"/>
  <c r="F472" i="8"/>
  <c r="H471" i="8"/>
  <c r="J470" i="8"/>
  <c r="R468" i="8"/>
  <c r="R468" i="7"/>
  <c r="S468" i="7" s="1"/>
  <c r="S467" i="7"/>
  <c r="T467" i="7" s="1"/>
  <c r="H471" i="7"/>
  <c r="I471" i="7"/>
  <c r="F472" i="7"/>
  <c r="J470" i="7"/>
  <c r="T468" i="7" l="1"/>
  <c r="R469" i="9"/>
  <c r="S469" i="9" s="1"/>
  <c r="I472" i="9"/>
  <c r="H472" i="9"/>
  <c r="F473" i="9"/>
  <c r="J471" i="9"/>
  <c r="S468" i="9"/>
  <c r="T468" i="9" s="1"/>
  <c r="T469" i="9" s="1"/>
  <c r="I472" i="8"/>
  <c r="H472" i="8"/>
  <c r="F473" i="8"/>
  <c r="S468" i="8"/>
  <c r="T468" i="8" s="1"/>
  <c r="R469" i="8"/>
  <c r="J471" i="8"/>
  <c r="J471" i="7"/>
  <c r="R469" i="7"/>
  <c r="S469" i="7" s="1"/>
  <c r="I472" i="7"/>
  <c r="H472" i="7"/>
  <c r="F473" i="7"/>
  <c r="T469" i="7" l="1"/>
  <c r="R470" i="8"/>
  <c r="S470" i="8" s="1"/>
  <c r="H473" i="9"/>
  <c r="F474" i="9"/>
  <c r="I473" i="9"/>
  <c r="R470" i="9"/>
  <c r="J472" i="9"/>
  <c r="J472" i="8"/>
  <c r="J473" i="8"/>
  <c r="R471" i="8"/>
  <c r="S469" i="8"/>
  <c r="T469" i="8" s="1"/>
  <c r="T470" i="8" s="1"/>
  <c r="I473" i="8"/>
  <c r="F474" i="8"/>
  <c r="H473" i="8"/>
  <c r="I473" i="7"/>
  <c r="J473" i="7" s="1"/>
  <c r="F474" i="7"/>
  <c r="H473" i="7"/>
  <c r="J472" i="7"/>
  <c r="R470" i="7"/>
  <c r="J473" i="9" l="1"/>
  <c r="I474" i="9"/>
  <c r="H474" i="9"/>
  <c r="F475" i="9"/>
  <c r="R471" i="9"/>
  <c r="S470" i="9"/>
  <c r="T470" i="9" s="1"/>
  <c r="R472" i="8"/>
  <c r="S472" i="8" s="1"/>
  <c r="I474" i="8"/>
  <c r="F475" i="8"/>
  <c r="H474" i="8"/>
  <c r="S471" i="8"/>
  <c r="T471" i="8" s="1"/>
  <c r="T472" i="8" s="1"/>
  <c r="S470" i="7"/>
  <c r="T470" i="7" s="1"/>
  <c r="T471" i="7" s="1"/>
  <c r="R471" i="7"/>
  <c r="S471" i="7" s="1"/>
  <c r="H474" i="7"/>
  <c r="I474" i="7"/>
  <c r="F475" i="7"/>
  <c r="R472" i="9" l="1"/>
  <c r="J474" i="9"/>
  <c r="R473" i="9"/>
  <c r="I475" i="9"/>
  <c r="H475" i="9"/>
  <c r="F476" i="9"/>
  <c r="S471" i="9"/>
  <c r="T471" i="9" s="1"/>
  <c r="R473" i="8"/>
  <c r="I475" i="8"/>
  <c r="H475" i="8"/>
  <c r="F476" i="8"/>
  <c r="J474" i="8"/>
  <c r="R472" i="7"/>
  <c r="I475" i="7"/>
  <c r="H475" i="7"/>
  <c r="F476" i="7"/>
  <c r="J474" i="7"/>
  <c r="J475" i="7"/>
  <c r="S473" i="9" l="1"/>
  <c r="S472" i="9"/>
  <c r="T472" i="9" s="1"/>
  <c r="T473" i="9" s="1"/>
  <c r="J475" i="9"/>
  <c r="I476" i="9"/>
  <c r="H476" i="9"/>
  <c r="F477" i="9"/>
  <c r="J475" i="8"/>
  <c r="I476" i="8"/>
  <c r="F477" i="8"/>
  <c r="H476" i="8"/>
  <c r="S473" i="8"/>
  <c r="T473" i="8" s="1"/>
  <c r="R473" i="7"/>
  <c r="I476" i="7"/>
  <c r="F477" i="7"/>
  <c r="H476" i="7"/>
  <c r="S472" i="7"/>
  <c r="T472" i="7" s="1"/>
  <c r="R474" i="9" l="1"/>
  <c r="R475" i="9" s="1"/>
  <c r="J476" i="9"/>
  <c r="I477" i="9"/>
  <c r="H477" i="9"/>
  <c r="F478" i="9"/>
  <c r="I477" i="8"/>
  <c r="F478" i="8"/>
  <c r="H477" i="8"/>
  <c r="R474" i="8"/>
  <c r="R475" i="8" s="1"/>
  <c r="J476" i="8"/>
  <c r="J477" i="8"/>
  <c r="S473" i="7"/>
  <c r="T473" i="7" s="1"/>
  <c r="H477" i="7"/>
  <c r="I477" i="7"/>
  <c r="F478" i="7"/>
  <c r="R474" i="7"/>
  <c r="J476" i="7"/>
  <c r="R476" i="9" l="1"/>
  <c r="I478" i="9"/>
  <c r="H478" i="9"/>
  <c r="F479" i="9"/>
  <c r="J477" i="9"/>
  <c r="S475" i="9"/>
  <c r="T475" i="9" s="1"/>
  <c r="S474" i="9"/>
  <c r="T474" i="9" s="1"/>
  <c r="R476" i="8"/>
  <c r="S475" i="8"/>
  <c r="S474" i="8"/>
  <c r="T474" i="8" s="1"/>
  <c r="T475" i="8" s="1"/>
  <c r="I478" i="8"/>
  <c r="H478" i="8"/>
  <c r="F479" i="8"/>
  <c r="J477" i="7"/>
  <c r="S474" i="7"/>
  <c r="T474" i="7" s="1"/>
  <c r="I478" i="7"/>
  <c r="H478" i="7"/>
  <c r="F479" i="7"/>
  <c r="R475" i="7"/>
  <c r="R477" i="8" l="1"/>
  <c r="S477" i="8" s="1"/>
  <c r="S476" i="9"/>
  <c r="T476" i="9" s="1"/>
  <c r="I479" i="9"/>
  <c r="H479" i="9"/>
  <c r="F480" i="9"/>
  <c r="J478" i="9"/>
  <c r="I479" i="8"/>
  <c r="F480" i="8"/>
  <c r="H479" i="8"/>
  <c r="S476" i="8"/>
  <c r="T476" i="8" s="1"/>
  <c r="T477" i="8" s="1"/>
  <c r="J478" i="8"/>
  <c r="J478" i="7"/>
  <c r="S475" i="7"/>
  <c r="T475" i="7" s="1"/>
  <c r="I479" i="7"/>
  <c r="F480" i="7"/>
  <c r="H479" i="7"/>
  <c r="R476" i="7"/>
  <c r="S476" i="7" s="1"/>
  <c r="R477" i="7"/>
  <c r="T476" i="7" l="1"/>
  <c r="R477" i="9"/>
  <c r="R478" i="9" s="1"/>
  <c r="J479" i="9"/>
  <c r="I480" i="9"/>
  <c r="H480" i="9"/>
  <c r="F481" i="9"/>
  <c r="J479" i="8"/>
  <c r="R478" i="8"/>
  <c r="I480" i="8"/>
  <c r="F481" i="8"/>
  <c r="H480" i="8"/>
  <c r="R478" i="7"/>
  <c r="H480" i="7"/>
  <c r="I480" i="7"/>
  <c r="F481" i="7"/>
  <c r="S477" i="7"/>
  <c r="J479" i="7"/>
  <c r="T477" i="7" l="1"/>
  <c r="T478" i="7" s="1"/>
  <c r="J480" i="9"/>
  <c r="S478" i="9"/>
  <c r="S477" i="9"/>
  <c r="T477" i="9" s="1"/>
  <c r="T478" i="9" s="1"/>
  <c r="I481" i="9"/>
  <c r="H481" i="9"/>
  <c r="F482" i="9"/>
  <c r="J480" i="8"/>
  <c r="I481" i="8"/>
  <c r="H481" i="8"/>
  <c r="F482" i="8"/>
  <c r="S478" i="8"/>
  <c r="T478" i="8" s="1"/>
  <c r="I481" i="7"/>
  <c r="J481" i="7" s="1"/>
  <c r="H481" i="7"/>
  <c r="F482" i="7"/>
  <c r="J480" i="7"/>
  <c r="S478" i="7"/>
  <c r="H482" i="9" l="1"/>
  <c r="F483" i="9"/>
  <c r="I482" i="9"/>
  <c r="R479" i="9"/>
  <c r="J481" i="9"/>
  <c r="R479" i="8"/>
  <c r="J481" i="8"/>
  <c r="I482" i="8"/>
  <c r="F483" i="8"/>
  <c r="H482" i="8"/>
  <c r="R479" i="7"/>
  <c r="I482" i="7"/>
  <c r="F483" i="7"/>
  <c r="H482" i="7"/>
  <c r="R480" i="8" l="1"/>
  <c r="S480" i="8" s="1"/>
  <c r="J482" i="9"/>
  <c r="I483" i="9"/>
  <c r="H483" i="9"/>
  <c r="F484" i="9"/>
  <c r="R480" i="9"/>
  <c r="S480" i="9" s="1"/>
  <c r="S479" i="9"/>
  <c r="T479" i="9" s="1"/>
  <c r="S479" i="8"/>
  <c r="T479" i="8" s="1"/>
  <c r="T480" i="8" s="1"/>
  <c r="I483" i="8"/>
  <c r="F484" i="8"/>
  <c r="H483" i="8"/>
  <c r="J482" i="8"/>
  <c r="R481" i="8"/>
  <c r="H483" i="7"/>
  <c r="I483" i="7"/>
  <c r="J483" i="7" s="1"/>
  <c r="F484" i="7"/>
  <c r="S479" i="7"/>
  <c r="T479" i="7" s="1"/>
  <c r="T480" i="7" s="1"/>
  <c r="J482" i="7"/>
  <c r="R480" i="7"/>
  <c r="S480" i="7" s="1"/>
  <c r="T480" i="9" l="1"/>
  <c r="R481" i="7"/>
  <c r="R482" i="7" s="1"/>
  <c r="J483" i="9"/>
  <c r="R482" i="9"/>
  <c r="I484" i="9"/>
  <c r="H484" i="9"/>
  <c r="F485" i="9"/>
  <c r="R481" i="9"/>
  <c r="J483" i="8"/>
  <c r="J484" i="8"/>
  <c r="I484" i="8"/>
  <c r="H484" i="8"/>
  <c r="F485" i="8"/>
  <c r="S481" i="8"/>
  <c r="T481" i="8" s="1"/>
  <c r="I484" i="7"/>
  <c r="H484" i="7"/>
  <c r="F485" i="7"/>
  <c r="S481" i="7" l="1"/>
  <c r="T481" i="7" s="1"/>
  <c r="R483" i="7"/>
  <c r="R483" i="9"/>
  <c r="J484" i="9"/>
  <c r="S482" i="9"/>
  <c r="S481" i="9"/>
  <c r="T481" i="9" s="1"/>
  <c r="T482" i="9" s="1"/>
  <c r="I485" i="9"/>
  <c r="H485" i="9"/>
  <c r="F486" i="9"/>
  <c r="R482" i="8"/>
  <c r="R483" i="8" s="1"/>
  <c r="I485" i="8"/>
  <c r="F486" i="8"/>
  <c r="H485" i="8"/>
  <c r="S483" i="7"/>
  <c r="S482" i="7"/>
  <c r="I485" i="7"/>
  <c r="F486" i="7"/>
  <c r="H485" i="7"/>
  <c r="J484" i="7"/>
  <c r="T482" i="7" l="1"/>
  <c r="T483" i="7" s="1"/>
  <c r="I486" i="9"/>
  <c r="H486" i="9"/>
  <c r="F487" i="9"/>
  <c r="J485" i="9"/>
  <c r="R484" i="9"/>
  <c r="S483" i="9"/>
  <c r="T483" i="9" s="1"/>
  <c r="R484" i="8"/>
  <c r="S483" i="8"/>
  <c r="S482" i="8"/>
  <c r="T482" i="8" s="1"/>
  <c r="T483" i="8" s="1"/>
  <c r="I486" i="8"/>
  <c r="J486" i="8" s="1"/>
  <c r="F487" i="8"/>
  <c r="H486" i="8"/>
  <c r="J485" i="8"/>
  <c r="J485" i="7"/>
  <c r="H486" i="7"/>
  <c r="I486" i="7"/>
  <c r="F487" i="7"/>
  <c r="J486" i="9" l="1"/>
  <c r="I487" i="9"/>
  <c r="H487" i="9"/>
  <c r="F488" i="9"/>
  <c r="S484" i="9"/>
  <c r="T484" i="9" s="1"/>
  <c r="I487" i="8"/>
  <c r="H487" i="8"/>
  <c r="F488" i="8"/>
  <c r="S484" i="8"/>
  <c r="T484" i="8" s="1"/>
  <c r="R485" i="8"/>
  <c r="I487" i="7"/>
  <c r="H487" i="7"/>
  <c r="F488" i="7"/>
  <c r="J486" i="7"/>
  <c r="R484" i="7"/>
  <c r="R485" i="7" l="1"/>
  <c r="R485" i="9"/>
  <c r="J487" i="9"/>
  <c r="I488" i="9"/>
  <c r="H488" i="9"/>
  <c r="F489" i="9"/>
  <c r="I488" i="8"/>
  <c r="F489" i="8"/>
  <c r="H488" i="8"/>
  <c r="J487" i="8"/>
  <c r="R486" i="8"/>
  <c r="S486" i="8" s="1"/>
  <c r="S485" i="8"/>
  <c r="T485" i="8" s="1"/>
  <c r="T486" i="8" s="1"/>
  <c r="J487" i="7"/>
  <c r="I488" i="7"/>
  <c r="F489" i="7"/>
  <c r="H488" i="7"/>
  <c r="S485" i="7"/>
  <c r="S484" i="7"/>
  <c r="T484" i="7" s="1"/>
  <c r="T485" i="7" s="1"/>
  <c r="R486" i="7"/>
  <c r="J488" i="9" l="1"/>
  <c r="S485" i="9"/>
  <c r="T485" i="9" s="1"/>
  <c r="R486" i="9"/>
  <c r="S486" i="9" s="1"/>
  <c r="I489" i="9"/>
  <c r="H489" i="9"/>
  <c r="F490" i="9"/>
  <c r="I489" i="8"/>
  <c r="F490" i="8"/>
  <c r="H489" i="8"/>
  <c r="J488" i="8"/>
  <c r="S486" i="7"/>
  <c r="T486" i="7" s="1"/>
  <c r="H489" i="7"/>
  <c r="I489" i="7"/>
  <c r="F490" i="7"/>
  <c r="J488" i="7"/>
  <c r="T486" i="9" l="1"/>
  <c r="R487" i="9"/>
  <c r="S487" i="9" s="1"/>
  <c r="J489" i="9"/>
  <c r="I490" i="9"/>
  <c r="H490" i="9"/>
  <c r="F491" i="9"/>
  <c r="R488" i="9"/>
  <c r="J489" i="8"/>
  <c r="R487" i="8"/>
  <c r="I490" i="8"/>
  <c r="H490" i="8"/>
  <c r="F491" i="8"/>
  <c r="J489" i="7"/>
  <c r="R487" i="7"/>
  <c r="I490" i="7"/>
  <c r="H490" i="7"/>
  <c r="F491" i="7"/>
  <c r="T487" i="9" l="1"/>
  <c r="R489" i="9"/>
  <c r="H491" i="9"/>
  <c r="F492" i="9"/>
  <c r="I491" i="9"/>
  <c r="J490" i="9"/>
  <c r="S488" i="9"/>
  <c r="T488" i="9" s="1"/>
  <c r="S487" i="8"/>
  <c r="T487" i="8" s="1"/>
  <c r="J490" i="8"/>
  <c r="I491" i="8"/>
  <c r="F492" i="8"/>
  <c r="H491" i="8"/>
  <c r="R488" i="8"/>
  <c r="R489" i="8" s="1"/>
  <c r="J490" i="7"/>
  <c r="S487" i="7"/>
  <c r="T487" i="7" s="1"/>
  <c r="I491" i="7"/>
  <c r="F492" i="7"/>
  <c r="H491" i="7"/>
  <c r="R488" i="7"/>
  <c r="T488" i="8" l="1"/>
  <c r="T489" i="8" s="1"/>
  <c r="T490" i="8" s="1"/>
  <c r="S488" i="8"/>
  <c r="S489" i="9"/>
  <c r="T489" i="9" s="1"/>
  <c r="R490" i="9"/>
  <c r="S490" i="9" s="1"/>
  <c r="J491" i="9"/>
  <c r="I492" i="9"/>
  <c r="H492" i="9"/>
  <c r="F493" i="9"/>
  <c r="R490" i="8"/>
  <c r="S490" i="8" s="1"/>
  <c r="I492" i="8"/>
  <c r="F493" i="8"/>
  <c r="H492" i="8"/>
  <c r="J491" i="8"/>
  <c r="S489" i="8"/>
  <c r="J491" i="7"/>
  <c r="S488" i="7"/>
  <c r="T488" i="7" s="1"/>
  <c r="H492" i="7"/>
  <c r="I492" i="7"/>
  <c r="F493" i="7"/>
  <c r="R489" i="7"/>
  <c r="T490" i="9" l="1"/>
  <c r="I493" i="9"/>
  <c r="H493" i="9"/>
  <c r="F494" i="9"/>
  <c r="J492" i="9"/>
  <c r="I493" i="8"/>
  <c r="H493" i="8"/>
  <c r="F494" i="8"/>
  <c r="J492" i="8"/>
  <c r="I493" i="7"/>
  <c r="H493" i="7"/>
  <c r="F494" i="7"/>
  <c r="J492" i="7"/>
  <c r="R490" i="7"/>
  <c r="R491" i="7" s="1"/>
  <c r="S489" i="7"/>
  <c r="T489" i="7" s="1"/>
  <c r="R491" i="9" l="1"/>
  <c r="J493" i="9"/>
  <c r="I494" i="9"/>
  <c r="H494" i="9"/>
  <c r="F495" i="9"/>
  <c r="F495" i="8"/>
  <c r="I494" i="8"/>
  <c r="H494" i="8"/>
  <c r="R491" i="8"/>
  <c r="J493" i="8"/>
  <c r="S491" i="7"/>
  <c r="J493" i="7"/>
  <c r="S490" i="7"/>
  <c r="T490" i="7" s="1"/>
  <c r="T491" i="7" s="1"/>
  <c r="I494" i="7"/>
  <c r="H494" i="7"/>
  <c r="F495" i="7"/>
  <c r="S491" i="9" l="1"/>
  <c r="T491" i="9" s="1"/>
  <c r="I495" i="9"/>
  <c r="H495" i="9"/>
  <c r="F496" i="9"/>
  <c r="R492" i="9"/>
  <c r="J494" i="9"/>
  <c r="S491" i="8"/>
  <c r="T491" i="8" s="1"/>
  <c r="R492" i="8"/>
  <c r="J494" i="8"/>
  <c r="I495" i="8"/>
  <c r="H495" i="8"/>
  <c r="F496" i="8"/>
  <c r="I495" i="7"/>
  <c r="H495" i="7"/>
  <c r="F496" i="7"/>
  <c r="R492" i="7"/>
  <c r="R493" i="7" s="1"/>
  <c r="J494" i="7"/>
  <c r="I496" i="9" l="1"/>
  <c r="H496" i="9"/>
  <c r="F497" i="9"/>
  <c r="J495" i="9"/>
  <c r="R493" i="9"/>
  <c r="S493" i="9" s="1"/>
  <c r="S492" i="9"/>
  <c r="T492" i="9" s="1"/>
  <c r="T493" i="9" s="1"/>
  <c r="R493" i="8"/>
  <c r="S493" i="8" s="1"/>
  <c r="T493" i="8" s="1"/>
  <c r="S492" i="8"/>
  <c r="T492" i="8" s="1"/>
  <c r="J495" i="8"/>
  <c r="I496" i="8"/>
  <c r="H496" i="8"/>
  <c r="F497" i="8"/>
  <c r="I496" i="7"/>
  <c r="H496" i="7"/>
  <c r="F497" i="7"/>
  <c r="J495" i="7"/>
  <c r="R494" i="7"/>
  <c r="S494" i="7" s="1"/>
  <c r="T494" i="7" s="1"/>
  <c r="S493" i="7"/>
  <c r="S492" i="7"/>
  <c r="T492" i="7" s="1"/>
  <c r="T493" i="7" l="1"/>
  <c r="R494" i="9"/>
  <c r="I497" i="9"/>
  <c r="H497" i="9"/>
  <c r="F498" i="9"/>
  <c r="J496" i="9"/>
  <c r="F498" i="8"/>
  <c r="H497" i="8"/>
  <c r="I497" i="8"/>
  <c r="J496" i="8"/>
  <c r="R494" i="8"/>
  <c r="R495" i="8" s="1"/>
  <c r="F498" i="7"/>
  <c r="I497" i="7"/>
  <c r="H497" i="7"/>
  <c r="J496" i="7"/>
  <c r="R495" i="7"/>
  <c r="I498" i="9" l="1"/>
  <c r="H498" i="9"/>
  <c r="F499" i="9"/>
  <c r="J497" i="9"/>
  <c r="J498" i="9"/>
  <c r="S494" i="9"/>
  <c r="T494" i="9" s="1"/>
  <c r="R495" i="9"/>
  <c r="H498" i="8"/>
  <c r="I498" i="8"/>
  <c r="F499" i="8"/>
  <c r="J497" i="8"/>
  <c r="S495" i="8"/>
  <c r="S494" i="8"/>
  <c r="T494" i="8" s="1"/>
  <c r="T495" i="8" s="1"/>
  <c r="S495" i="7"/>
  <c r="T495" i="7" s="1"/>
  <c r="J497" i="7"/>
  <c r="I498" i="7"/>
  <c r="H498" i="7"/>
  <c r="F499" i="7"/>
  <c r="I499" i="9" l="1"/>
  <c r="H499" i="9"/>
  <c r="F500" i="9"/>
  <c r="R496" i="9"/>
  <c r="S495" i="9"/>
  <c r="T495" i="9" s="1"/>
  <c r="I499" i="8"/>
  <c r="F500" i="8"/>
  <c r="H499" i="8"/>
  <c r="J498" i="8"/>
  <c r="R496" i="8"/>
  <c r="R496" i="7"/>
  <c r="J498" i="7"/>
  <c r="I499" i="7"/>
  <c r="H499" i="7"/>
  <c r="F500" i="7"/>
  <c r="H500" i="9" l="1"/>
  <c r="F501" i="9"/>
  <c r="I500" i="9"/>
  <c r="J499" i="9"/>
  <c r="R497" i="9"/>
  <c r="S497" i="9" s="1"/>
  <c r="T497" i="9" s="1"/>
  <c r="S496" i="9"/>
  <c r="T496" i="9" s="1"/>
  <c r="F501" i="8"/>
  <c r="H500" i="8"/>
  <c r="I500" i="8"/>
  <c r="J500" i="8" s="1"/>
  <c r="J499" i="8"/>
  <c r="S496" i="8"/>
  <c r="T496" i="8" s="1"/>
  <c r="R497" i="8"/>
  <c r="S497" i="8" s="1"/>
  <c r="S496" i="7"/>
  <c r="T496" i="7" s="1"/>
  <c r="I500" i="7"/>
  <c r="H500" i="7"/>
  <c r="F501" i="7"/>
  <c r="R497" i="7"/>
  <c r="S497" i="7" s="1"/>
  <c r="T497" i="7" s="1"/>
  <c r="J499" i="7"/>
  <c r="T497" i="8" l="1"/>
  <c r="J500" i="9"/>
  <c r="I501" i="9"/>
  <c r="H501" i="9"/>
  <c r="F502" i="9"/>
  <c r="R498" i="9"/>
  <c r="S498" i="9" s="1"/>
  <c r="T498" i="9" s="1"/>
  <c r="H501" i="8"/>
  <c r="I501" i="8"/>
  <c r="F502" i="8"/>
  <c r="R498" i="8"/>
  <c r="I501" i="7"/>
  <c r="H501" i="7"/>
  <c r="F502" i="7"/>
  <c r="J500" i="7"/>
  <c r="R498" i="7"/>
  <c r="J501" i="9" l="1"/>
  <c r="R499" i="9"/>
  <c r="S499" i="9" s="1"/>
  <c r="T499" i="9" s="1"/>
  <c r="R500" i="9"/>
  <c r="I502" i="9"/>
  <c r="H502" i="9"/>
  <c r="F503" i="9"/>
  <c r="S498" i="8"/>
  <c r="T498" i="8" s="1"/>
  <c r="T499" i="8" s="1"/>
  <c r="R499" i="8"/>
  <c r="S499" i="8" s="1"/>
  <c r="I502" i="8"/>
  <c r="F503" i="8"/>
  <c r="H502" i="8"/>
  <c r="J501" i="8"/>
  <c r="R499" i="7"/>
  <c r="I502" i="7"/>
  <c r="H502" i="7"/>
  <c r="F503" i="7"/>
  <c r="S498" i="7"/>
  <c r="T498" i="7" s="1"/>
  <c r="J501" i="7"/>
  <c r="J502" i="9" l="1"/>
  <c r="R500" i="7"/>
  <c r="S500" i="7" s="1"/>
  <c r="I503" i="9"/>
  <c r="H503" i="9"/>
  <c r="F504" i="9"/>
  <c r="S500" i="9"/>
  <c r="T500" i="9" s="1"/>
  <c r="R501" i="9"/>
  <c r="F504" i="8"/>
  <c r="H503" i="8"/>
  <c r="I503" i="8"/>
  <c r="J503" i="8" s="1"/>
  <c r="J502" i="8"/>
  <c r="R500" i="8"/>
  <c r="S500" i="8" s="1"/>
  <c r="T500" i="8" s="1"/>
  <c r="F504" i="7"/>
  <c r="I503" i="7"/>
  <c r="H503" i="7"/>
  <c r="J502" i="7"/>
  <c r="J503" i="7"/>
  <c r="S499" i="7"/>
  <c r="T499" i="7" s="1"/>
  <c r="T500" i="7" s="1"/>
  <c r="R502" i="9" l="1"/>
  <c r="S502" i="9" s="1"/>
  <c r="J503" i="9"/>
  <c r="S501" i="9"/>
  <c r="T501" i="9" s="1"/>
  <c r="T502" i="9" s="1"/>
  <c r="I504" i="9"/>
  <c r="H504" i="9"/>
  <c r="F505" i="9"/>
  <c r="R501" i="8"/>
  <c r="S501" i="8" s="1"/>
  <c r="T501" i="8" s="1"/>
  <c r="H504" i="8"/>
  <c r="I504" i="8"/>
  <c r="F505" i="8"/>
  <c r="R501" i="7"/>
  <c r="I504" i="7"/>
  <c r="H504" i="7"/>
  <c r="F505" i="7"/>
  <c r="J504" i="9" l="1"/>
  <c r="R503" i="9"/>
  <c r="I505" i="9"/>
  <c r="J505" i="9" s="1"/>
  <c r="H505" i="9"/>
  <c r="F506" i="9"/>
  <c r="J504" i="8"/>
  <c r="I505" i="8"/>
  <c r="H505" i="8"/>
  <c r="F506" i="8"/>
  <c r="R502" i="8"/>
  <c r="R503" i="8" s="1"/>
  <c r="I505" i="7"/>
  <c r="H505" i="7"/>
  <c r="F506" i="7"/>
  <c r="S501" i="7"/>
  <c r="T501" i="7" s="1"/>
  <c r="J505" i="7"/>
  <c r="J504" i="7"/>
  <c r="R502" i="7"/>
  <c r="R503" i="7" s="1"/>
  <c r="S502" i="8" l="1"/>
  <c r="T502" i="8" s="1"/>
  <c r="T503" i="8" s="1"/>
  <c r="R504" i="7"/>
  <c r="S504" i="7" s="1"/>
  <c r="I506" i="9"/>
  <c r="H506" i="9"/>
  <c r="F507" i="9"/>
  <c r="S503" i="9"/>
  <c r="T503" i="9" s="1"/>
  <c r="J506" i="8"/>
  <c r="F507" i="8"/>
  <c r="H506" i="8"/>
  <c r="I506" i="8"/>
  <c r="S503" i="8"/>
  <c r="J505" i="8"/>
  <c r="R505" i="7"/>
  <c r="S505" i="7" s="1"/>
  <c r="S502" i="7"/>
  <c r="T502" i="7" s="1"/>
  <c r="T503" i="7" s="1"/>
  <c r="T504" i="7" s="1"/>
  <c r="T505" i="7" s="1"/>
  <c r="S503" i="7"/>
  <c r="I506" i="7"/>
  <c r="H506" i="7"/>
  <c r="F507" i="7"/>
  <c r="I507" i="9" l="1"/>
  <c r="H507" i="9"/>
  <c r="F508" i="9"/>
  <c r="J506" i="9"/>
  <c r="R504" i="9"/>
  <c r="H507" i="8"/>
  <c r="I507" i="8"/>
  <c r="F508" i="8"/>
  <c r="R504" i="8"/>
  <c r="I507" i="7"/>
  <c r="H507" i="7"/>
  <c r="F508" i="7"/>
  <c r="J507" i="7"/>
  <c r="J506" i="7"/>
  <c r="I508" i="9" l="1"/>
  <c r="H508" i="9"/>
  <c r="F509" i="9"/>
  <c r="S504" i="9"/>
  <c r="T504" i="9" s="1"/>
  <c r="R505" i="9"/>
  <c r="S505" i="9" s="1"/>
  <c r="J507" i="9"/>
  <c r="I508" i="8"/>
  <c r="F509" i="8"/>
  <c r="H508" i="8"/>
  <c r="S504" i="8"/>
  <c r="T504" i="8" s="1"/>
  <c r="J507" i="8"/>
  <c r="R505" i="8"/>
  <c r="R506" i="8" s="1"/>
  <c r="R506" i="7"/>
  <c r="I508" i="7"/>
  <c r="J508" i="7" s="1"/>
  <c r="H508" i="7"/>
  <c r="F509" i="7"/>
  <c r="T505" i="9" l="1"/>
  <c r="S505" i="8"/>
  <c r="T505" i="8" s="1"/>
  <c r="T506" i="8" s="1"/>
  <c r="H509" i="9"/>
  <c r="F510" i="9"/>
  <c r="I509" i="9"/>
  <c r="R506" i="9"/>
  <c r="J508" i="9"/>
  <c r="F510" i="8"/>
  <c r="H509" i="8"/>
  <c r="I509" i="8"/>
  <c r="S506" i="8"/>
  <c r="J508" i="8"/>
  <c r="S506" i="7"/>
  <c r="T506" i="7" s="1"/>
  <c r="F510" i="7"/>
  <c r="I509" i="7"/>
  <c r="H509" i="7"/>
  <c r="R507" i="7"/>
  <c r="R508" i="7" l="1"/>
  <c r="S508" i="7" s="1"/>
  <c r="I510" i="9"/>
  <c r="H510" i="9"/>
  <c r="F511" i="9"/>
  <c r="J509" i="9"/>
  <c r="R507" i="9"/>
  <c r="J510" i="9"/>
  <c r="S506" i="9"/>
  <c r="T506" i="9" s="1"/>
  <c r="J509" i="8"/>
  <c r="R507" i="8"/>
  <c r="H510" i="8"/>
  <c r="I510" i="8"/>
  <c r="F511" i="8"/>
  <c r="J509" i="7"/>
  <c r="I510" i="7"/>
  <c r="J510" i="7" s="1"/>
  <c r="H510" i="7"/>
  <c r="F511" i="7"/>
  <c r="S507" i="7"/>
  <c r="T507" i="7" s="1"/>
  <c r="T508" i="7" s="1"/>
  <c r="I511" i="9" l="1"/>
  <c r="H511" i="9"/>
  <c r="F512" i="9"/>
  <c r="S507" i="9"/>
  <c r="T507" i="9" s="1"/>
  <c r="R508" i="9"/>
  <c r="R509" i="9" s="1"/>
  <c r="I511" i="8"/>
  <c r="F512" i="8"/>
  <c r="H511" i="8"/>
  <c r="J510" i="8"/>
  <c r="R508" i="8"/>
  <c r="S507" i="8"/>
  <c r="T507" i="8" s="1"/>
  <c r="I511" i="7"/>
  <c r="H511" i="7"/>
  <c r="F512" i="7"/>
  <c r="S508" i="9" l="1"/>
  <c r="T508" i="9" s="1"/>
  <c r="T509" i="9" s="1"/>
  <c r="R509" i="8"/>
  <c r="S509" i="8" s="1"/>
  <c r="S508" i="8"/>
  <c r="T508" i="8" s="1"/>
  <c r="T509" i="8" s="1"/>
  <c r="R510" i="9"/>
  <c r="J511" i="9"/>
  <c r="S509" i="9"/>
  <c r="I512" i="9"/>
  <c r="H512" i="9"/>
  <c r="F513" i="9"/>
  <c r="F513" i="8"/>
  <c r="H512" i="8"/>
  <c r="I512" i="8"/>
  <c r="R510" i="8"/>
  <c r="J511" i="8"/>
  <c r="J511" i="7"/>
  <c r="R509" i="7"/>
  <c r="R510" i="7" s="1"/>
  <c r="I512" i="7"/>
  <c r="H512" i="7"/>
  <c r="F513" i="7"/>
  <c r="R511" i="9" l="1"/>
  <c r="S511" i="9" s="1"/>
  <c r="I513" i="9"/>
  <c r="H513" i="9"/>
  <c r="F514" i="9"/>
  <c r="J512" i="9"/>
  <c r="S510" i="9"/>
  <c r="T510" i="9" s="1"/>
  <c r="R511" i="8"/>
  <c r="S511" i="8" s="1"/>
  <c r="S510" i="8"/>
  <c r="T510" i="8" s="1"/>
  <c r="T511" i="8" s="1"/>
  <c r="H513" i="8"/>
  <c r="I513" i="8"/>
  <c r="F514" i="8"/>
  <c r="J512" i="8"/>
  <c r="R511" i="7"/>
  <c r="S511" i="7" s="1"/>
  <c r="I513" i="7"/>
  <c r="H513" i="7"/>
  <c r="F514" i="7"/>
  <c r="J512" i="7"/>
  <c r="R512" i="7" s="1"/>
  <c r="S510" i="7"/>
  <c r="S509" i="7"/>
  <c r="T509" i="7" s="1"/>
  <c r="T510" i="7" l="1"/>
  <c r="T511" i="7" s="1"/>
  <c r="T511" i="9"/>
  <c r="I514" i="9"/>
  <c r="H514" i="9"/>
  <c r="F515" i="9"/>
  <c r="J513" i="9"/>
  <c r="I514" i="8"/>
  <c r="J514" i="8" s="1"/>
  <c r="H514" i="8"/>
  <c r="F515" i="8"/>
  <c r="J513" i="8"/>
  <c r="I514" i="7"/>
  <c r="H514" i="7"/>
  <c r="F515" i="7"/>
  <c r="S512" i="7"/>
  <c r="T512" i="7" s="1"/>
  <c r="J513" i="7"/>
  <c r="R512" i="9" l="1"/>
  <c r="J514" i="9"/>
  <c r="I515" i="9"/>
  <c r="H515" i="9"/>
  <c r="F516" i="9"/>
  <c r="F516" i="8"/>
  <c r="H515" i="8"/>
  <c r="I515" i="8"/>
  <c r="R512" i="8"/>
  <c r="F516" i="7"/>
  <c r="I515" i="7"/>
  <c r="H515" i="7"/>
  <c r="R513" i="7"/>
  <c r="J514" i="7"/>
  <c r="S512" i="9" l="1"/>
  <c r="T512" i="9" s="1"/>
  <c r="I516" i="9"/>
  <c r="H516" i="9"/>
  <c r="F517" i="9"/>
  <c r="J515" i="9"/>
  <c r="R513" i="9"/>
  <c r="R514" i="9" s="1"/>
  <c r="S512" i="8"/>
  <c r="T512" i="8" s="1"/>
  <c r="H516" i="8"/>
  <c r="I516" i="8"/>
  <c r="F517" i="8"/>
  <c r="J515" i="8"/>
  <c r="R513" i="8"/>
  <c r="S513" i="7"/>
  <c r="T513" i="7" s="1"/>
  <c r="J515" i="7"/>
  <c r="I516" i="7"/>
  <c r="H516" i="7"/>
  <c r="F517" i="7"/>
  <c r="R515" i="9" l="1"/>
  <c r="S513" i="9"/>
  <c r="T513" i="9" s="1"/>
  <c r="T514" i="9" s="1"/>
  <c r="S514" i="9"/>
  <c r="I517" i="9"/>
  <c r="H517" i="9"/>
  <c r="F518" i="9"/>
  <c r="J516" i="9"/>
  <c r="I517" i="8"/>
  <c r="F518" i="8"/>
  <c r="H517" i="8"/>
  <c r="J516" i="8"/>
  <c r="S513" i="8"/>
  <c r="T513" i="8" s="1"/>
  <c r="T514" i="8" s="1"/>
  <c r="R514" i="8"/>
  <c r="S514" i="8" s="1"/>
  <c r="R515" i="8"/>
  <c r="R514" i="7"/>
  <c r="R515" i="7" s="1"/>
  <c r="I517" i="7"/>
  <c r="H517" i="7"/>
  <c r="F518" i="7"/>
  <c r="J516" i="7"/>
  <c r="J517" i="9" l="1"/>
  <c r="H518" i="9"/>
  <c r="F519" i="9"/>
  <c r="I518" i="9"/>
  <c r="S515" i="9"/>
  <c r="T515" i="9" s="1"/>
  <c r="F519" i="8"/>
  <c r="H518" i="8"/>
  <c r="I518" i="8"/>
  <c r="S515" i="8"/>
  <c r="T515" i="8" s="1"/>
  <c r="R516" i="8"/>
  <c r="J517" i="8"/>
  <c r="I518" i="7"/>
  <c r="H518" i="7"/>
  <c r="F519" i="7"/>
  <c r="J517" i="7"/>
  <c r="S515" i="7"/>
  <c r="S514" i="7"/>
  <c r="T514" i="7" s="1"/>
  <c r="T515" i="7" l="1"/>
  <c r="R516" i="9"/>
  <c r="R517" i="9"/>
  <c r="J518" i="9"/>
  <c r="I519" i="9"/>
  <c r="H519" i="9"/>
  <c r="F520" i="9"/>
  <c r="H519" i="8"/>
  <c r="I519" i="8"/>
  <c r="J519" i="8" s="1"/>
  <c r="F520" i="8"/>
  <c r="J518" i="8"/>
  <c r="S516" i="8"/>
  <c r="T516" i="8" s="1"/>
  <c r="J518" i="7"/>
  <c r="R516" i="7"/>
  <c r="I519" i="7"/>
  <c r="H519" i="7"/>
  <c r="F520" i="7"/>
  <c r="R517" i="7" l="1"/>
  <c r="I520" i="9"/>
  <c r="H520" i="9"/>
  <c r="F521" i="9"/>
  <c r="J519" i="9"/>
  <c r="S517" i="9"/>
  <c r="S516" i="9"/>
  <c r="T516" i="9" s="1"/>
  <c r="I520" i="8"/>
  <c r="F521" i="8"/>
  <c r="H520" i="8"/>
  <c r="R517" i="8"/>
  <c r="R518" i="7"/>
  <c r="J519" i="7"/>
  <c r="I520" i="7"/>
  <c r="H520" i="7"/>
  <c r="F521" i="7"/>
  <c r="S517" i="7"/>
  <c r="S516" i="7"/>
  <c r="T516" i="7" s="1"/>
  <c r="T517" i="7" s="1"/>
  <c r="T517" i="9" l="1"/>
  <c r="R518" i="9"/>
  <c r="I521" i="9"/>
  <c r="J521" i="9" s="1"/>
  <c r="H521" i="9"/>
  <c r="F522" i="9"/>
  <c r="J520" i="9"/>
  <c r="S517" i="8"/>
  <c r="T517" i="8" s="1"/>
  <c r="R518" i="8"/>
  <c r="R519" i="8" s="1"/>
  <c r="J520" i="8"/>
  <c r="F522" i="8"/>
  <c r="H521" i="8"/>
  <c r="I521" i="8"/>
  <c r="J521" i="8" s="1"/>
  <c r="R519" i="7"/>
  <c r="J520" i="7"/>
  <c r="S519" i="7"/>
  <c r="J521" i="7"/>
  <c r="F522" i="7"/>
  <c r="I521" i="7"/>
  <c r="H521" i="7"/>
  <c r="S518" i="7"/>
  <c r="T518" i="7" s="1"/>
  <c r="T519" i="7" s="1"/>
  <c r="R520" i="8" l="1"/>
  <c r="I522" i="9"/>
  <c r="J522" i="9" s="1"/>
  <c r="H522" i="9"/>
  <c r="F523" i="9"/>
  <c r="S518" i="9"/>
  <c r="T518" i="9" s="1"/>
  <c r="R519" i="9"/>
  <c r="R520" i="9" s="1"/>
  <c r="S519" i="8"/>
  <c r="S520" i="8"/>
  <c r="H522" i="8"/>
  <c r="I522" i="8"/>
  <c r="J522" i="8" s="1"/>
  <c r="F523" i="8"/>
  <c r="S518" i="8"/>
  <c r="T518" i="8" s="1"/>
  <c r="T519" i="8" s="1"/>
  <c r="T520" i="8" s="1"/>
  <c r="R520" i="7"/>
  <c r="S520" i="7" s="1"/>
  <c r="T520" i="7" s="1"/>
  <c r="I522" i="7"/>
  <c r="H522" i="7"/>
  <c r="F523" i="7"/>
  <c r="R521" i="8" l="1"/>
  <c r="R522" i="8" s="1"/>
  <c r="S520" i="9"/>
  <c r="S519" i="9"/>
  <c r="T519" i="9" s="1"/>
  <c r="T520" i="9" s="1"/>
  <c r="I523" i="9"/>
  <c r="H523" i="9"/>
  <c r="F524" i="9"/>
  <c r="R521" i="9"/>
  <c r="I523" i="8"/>
  <c r="H523" i="8"/>
  <c r="F524" i="8"/>
  <c r="J523" i="8"/>
  <c r="S521" i="8"/>
  <c r="T521" i="8" s="1"/>
  <c r="I523" i="7"/>
  <c r="H523" i="7"/>
  <c r="F524" i="7"/>
  <c r="J522" i="7"/>
  <c r="R521" i="7"/>
  <c r="J523" i="9" l="1"/>
  <c r="R522" i="9"/>
  <c r="S522" i="9" s="1"/>
  <c r="I524" i="9"/>
  <c r="H524" i="9"/>
  <c r="F525" i="9"/>
  <c r="S521" i="9"/>
  <c r="T521" i="9" s="1"/>
  <c r="T522" i="9" s="1"/>
  <c r="S522" i="8"/>
  <c r="T522" i="8" s="1"/>
  <c r="H524" i="8"/>
  <c r="I524" i="8"/>
  <c r="F525" i="8"/>
  <c r="I524" i="7"/>
  <c r="H524" i="7"/>
  <c r="F525" i="7"/>
  <c r="J523" i="7"/>
  <c r="S521" i="7"/>
  <c r="T521" i="7" s="1"/>
  <c r="R523" i="9" l="1"/>
  <c r="S523" i="9" s="1"/>
  <c r="T523" i="9" s="1"/>
  <c r="I525" i="9"/>
  <c r="H525" i="9"/>
  <c r="F526" i="9"/>
  <c r="J524" i="9"/>
  <c r="R523" i="8"/>
  <c r="H525" i="8"/>
  <c r="I525" i="8"/>
  <c r="J525" i="8" s="1"/>
  <c r="F526" i="8"/>
  <c r="J524" i="8"/>
  <c r="R522" i="7"/>
  <c r="I525" i="7"/>
  <c r="H525" i="7"/>
  <c r="F526" i="7"/>
  <c r="J524" i="7"/>
  <c r="I526" i="9" l="1"/>
  <c r="J526" i="9" s="1"/>
  <c r="H526" i="9"/>
  <c r="F527" i="9"/>
  <c r="J525" i="9"/>
  <c r="R524" i="9"/>
  <c r="S523" i="8"/>
  <c r="T523" i="8" s="1"/>
  <c r="R524" i="8"/>
  <c r="I526" i="8"/>
  <c r="F527" i="8"/>
  <c r="H526" i="8"/>
  <c r="S522" i="7"/>
  <c r="T522" i="7" s="1"/>
  <c r="T523" i="7" s="1"/>
  <c r="J525" i="7"/>
  <c r="R523" i="7"/>
  <c r="S523" i="7" s="1"/>
  <c r="I526" i="7"/>
  <c r="H526" i="7"/>
  <c r="F527" i="7"/>
  <c r="R526" i="9" l="1"/>
  <c r="S524" i="9"/>
  <c r="T524" i="9" s="1"/>
  <c r="H527" i="9"/>
  <c r="F528" i="9"/>
  <c r="I527" i="9"/>
  <c r="R525" i="9"/>
  <c r="S524" i="8"/>
  <c r="T524" i="8" s="1"/>
  <c r="H527" i="8"/>
  <c r="I527" i="8"/>
  <c r="F528" i="8"/>
  <c r="J526" i="8"/>
  <c r="R525" i="8"/>
  <c r="F528" i="7"/>
  <c r="I527" i="7"/>
  <c r="H527" i="7"/>
  <c r="J526" i="7"/>
  <c r="R524" i="7"/>
  <c r="R525" i="7" s="1"/>
  <c r="S526" i="9" l="1"/>
  <c r="R526" i="7"/>
  <c r="S526" i="7" s="1"/>
  <c r="S524" i="7"/>
  <c r="T524" i="7" s="1"/>
  <c r="I528" i="9"/>
  <c r="H528" i="9"/>
  <c r="F529" i="9"/>
  <c r="J527" i="9"/>
  <c r="S525" i="9"/>
  <c r="T525" i="9" s="1"/>
  <c r="T526" i="9" s="1"/>
  <c r="J527" i="8"/>
  <c r="H528" i="8"/>
  <c r="I528" i="8"/>
  <c r="F529" i="8"/>
  <c r="S525" i="8"/>
  <c r="T525" i="8" s="1"/>
  <c r="J527" i="7"/>
  <c r="S525" i="7"/>
  <c r="T525" i="7" s="1"/>
  <c r="I528" i="7"/>
  <c r="H528" i="7"/>
  <c r="F529" i="7"/>
  <c r="T526" i="7" l="1"/>
  <c r="I529" i="9"/>
  <c r="H529" i="9"/>
  <c r="F530" i="9"/>
  <c r="J528" i="9"/>
  <c r="R526" i="8"/>
  <c r="I529" i="8"/>
  <c r="F530" i="8"/>
  <c r="H529" i="8"/>
  <c r="J528" i="8"/>
  <c r="I529" i="7"/>
  <c r="J529" i="7" s="1"/>
  <c r="H529" i="7"/>
  <c r="F530" i="7"/>
  <c r="J528" i="7"/>
  <c r="J529" i="9" l="1"/>
  <c r="R527" i="9"/>
  <c r="I530" i="9"/>
  <c r="H530" i="9"/>
  <c r="F531" i="9"/>
  <c r="S526" i="8"/>
  <c r="T526" i="8" s="1"/>
  <c r="R527" i="8"/>
  <c r="S527" i="8" s="1"/>
  <c r="J529" i="8"/>
  <c r="F531" i="8"/>
  <c r="H530" i="8"/>
  <c r="I530" i="8"/>
  <c r="I530" i="7"/>
  <c r="H530" i="7"/>
  <c r="F531" i="7"/>
  <c r="R527" i="7"/>
  <c r="T527" i="8" l="1"/>
  <c r="R528" i="8"/>
  <c r="R528" i="9"/>
  <c r="R529" i="9"/>
  <c r="S528" i="9"/>
  <c r="S527" i="9"/>
  <c r="T527" i="9" s="1"/>
  <c r="T528" i="9" s="1"/>
  <c r="I531" i="9"/>
  <c r="H531" i="9"/>
  <c r="F532" i="9"/>
  <c r="J530" i="9"/>
  <c r="H531" i="8"/>
  <c r="I531" i="8"/>
  <c r="F532" i="8"/>
  <c r="S528" i="8"/>
  <c r="J530" i="8"/>
  <c r="S527" i="7"/>
  <c r="T527" i="7" s="1"/>
  <c r="I531" i="7"/>
  <c r="H531" i="7"/>
  <c r="F532" i="7"/>
  <c r="R528" i="7"/>
  <c r="J530" i="7"/>
  <c r="T528" i="8" l="1"/>
  <c r="R530" i="9"/>
  <c r="S530" i="9" s="1"/>
  <c r="J531" i="9"/>
  <c r="S529" i="9"/>
  <c r="T529" i="9" s="1"/>
  <c r="T530" i="9" s="1"/>
  <c r="I532" i="9"/>
  <c r="H532" i="9"/>
  <c r="F533" i="9"/>
  <c r="J531" i="8"/>
  <c r="I532" i="8"/>
  <c r="H532" i="8"/>
  <c r="F533" i="8"/>
  <c r="R529" i="8"/>
  <c r="R529" i="7"/>
  <c r="I532" i="7"/>
  <c r="H532" i="7"/>
  <c r="F533" i="7"/>
  <c r="J531" i="7"/>
  <c r="S528" i="7"/>
  <c r="T528" i="7" s="1"/>
  <c r="J532" i="9" l="1"/>
  <c r="I533" i="9"/>
  <c r="H533" i="9"/>
  <c r="F534" i="9"/>
  <c r="S529" i="8"/>
  <c r="T529" i="8" s="1"/>
  <c r="J532" i="8"/>
  <c r="F534" i="8"/>
  <c r="H533" i="8"/>
  <c r="I533" i="8"/>
  <c r="R530" i="8"/>
  <c r="F534" i="7"/>
  <c r="I533" i="7"/>
  <c r="H533" i="7"/>
  <c r="J532" i="7"/>
  <c r="R530" i="7"/>
  <c r="S529" i="7"/>
  <c r="T529" i="7" s="1"/>
  <c r="R531" i="8" l="1"/>
  <c r="S531" i="8" s="1"/>
  <c r="I534" i="9"/>
  <c r="H534" i="9"/>
  <c r="F535" i="9"/>
  <c r="R532" i="9"/>
  <c r="R531" i="9"/>
  <c r="J533" i="9"/>
  <c r="R532" i="8"/>
  <c r="H534" i="8"/>
  <c r="I534" i="8"/>
  <c r="F535" i="8"/>
  <c r="J533" i="8"/>
  <c r="S530" i="8"/>
  <c r="T530" i="8" s="1"/>
  <c r="T531" i="8" s="1"/>
  <c r="J533" i="7"/>
  <c r="I534" i="7"/>
  <c r="H534" i="7"/>
  <c r="F535" i="7"/>
  <c r="S530" i="7"/>
  <c r="T530" i="7" s="1"/>
  <c r="R531" i="7"/>
  <c r="R532" i="7"/>
  <c r="I535" i="9" l="1"/>
  <c r="H535" i="9"/>
  <c r="F536" i="9"/>
  <c r="S532" i="9"/>
  <c r="S531" i="9"/>
  <c r="T531" i="9" s="1"/>
  <c r="J534" i="9"/>
  <c r="R533" i="9"/>
  <c r="R533" i="8"/>
  <c r="S533" i="8" s="1"/>
  <c r="J534" i="8"/>
  <c r="I535" i="8"/>
  <c r="H535" i="8"/>
  <c r="F536" i="8"/>
  <c r="S532" i="8"/>
  <c r="T532" i="8" s="1"/>
  <c r="T533" i="8" s="1"/>
  <c r="S532" i="7"/>
  <c r="S531" i="7"/>
  <c r="T531" i="7" s="1"/>
  <c r="T532" i="7" s="1"/>
  <c r="J534" i="7"/>
  <c r="I535" i="7"/>
  <c r="H535" i="7"/>
  <c r="F536" i="7"/>
  <c r="T532" i="9" l="1"/>
  <c r="H536" i="9"/>
  <c r="F537" i="9"/>
  <c r="I536" i="9"/>
  <c r="J535" i="9"/>
  <c r="S533" i="9"/>
  <c r="J535" i="8"/>
  <c r="F537" i="8"/>
  <c r="H536" i="8"/>
  <c r="I536" i="8"/>
  <c r="R533" i="7"/>
  <c r="J535" i="7"/>
  <c r="I536" i="7"/>
  <c r="J536" i="7" s="1"/>
  <c r="H536" i="7"/>
  <c r="F537" i="7"/>
  <c r="T533" i="9" l="1"/>
  <c r="R534" i="9"/>
  <c r="R535" i="9" s="1"/>
  <c r="J536" i="9"/>
  <c r="I537" i="9"/>
  <c r="H537" i="9"/>
  <c r="F538" i="9"/>
  <c r="R535" i="8"/>
  <c r="R534" i="8"/>
  <c r="J536" i="8"/>
  <c r="H537" i="8"/>
  <c r="I537" i="8"/>
  <c r="F538" i="8"/>
  <c r="I537" i="7"/>
  <c r="H537" i="7"/>
  <c r="F538" i="7"/>
  <c r="S533" i="7"/>
  <c r="T533" i="7" s="1"/>
  <c r="R535" i="7"/>
  <c r="R534" i="7"/>
  <c r="R536" i="7" l="1"/>
  <c r="S535" i="9"/>
  <c r="S534" i="9"/>
  <c r="T534" i="9" s="1"/>
  <c r="I538" i="9"/>
  <c r="H538" i="9"/>
  <c r="F539" i="9"/>
  <c r="J537" i="9"/>
  <c r="S535" i="8"/>
  <c r="S534" i="8"/>
  <c r="T534" i="8" s="1"/>
  <c r="T535" i="8" s="1"/>
  <c r="I538" i="8"/>
  <c r="H538" i="8"/>
  <c r="F539" i="8"/>
  <c r="J537" i="8"/>
  <c r="S536" i="7"/>
  <c r="J537" i="7"/>
  <c r="I538" i="7"/>
  <c r="H538" i="7"/>
  <c r="F539" i="7"/>
  <c r="S535" i="7"/>
  <c r="S534" i="7"/>
  <c r="T534" i="7" s="1"/>
  <c r="T535" i="7" s="1"/>
  <c r="T536" i="7" s="1"/>
  <c r="T535" i="9" l="1"/>
  <c r="I539" i="9"/>
  <c r="J539" i="9" s="1"/>
  <c r="H539" i="9"/>
  <c r="F540" i="9"/>
  <c r="J538" i="9"/>
  <c r="R537" i="9"/>
  <c r="R536" i="9"/>
  <c r="F540" i="8"/>
  <c r="H539" i="8"/>
  <c r="I539" i="8"/>
  <c r="J538" i="8"/>
  <c r="R536" i="8"/>
  <c r="F540" i="7"/>
  <c r="I539" i="7"/>
  <c r="H539" i="7"/>
  <c r="J538" i="7"/>
  <c r="R537" i="7"/>
  <c r="R539" i="9" l="1"/>
  <c r="I540" i="9"/>
  <c r="H540" i="9"/>
  <c r="F541" i="9"/>
  <c r="R538" i="9"/>
  <c r="S537" i="9"/>
  <c r="S536" i="9"/>
  <c r="T536" i="9" s="1"/>
  <c r="T537" i="9" s="1"/>
  <c r="H540" i="8"/>
  <c r="I540" i="8"/>
  <c r="F541" i="8"/>
  <c r="S536" i="8"/>
  <c r="T536" i="8" s="1"/>
  <c r="T537" i="8" s="1"/>
  <c r="J539" i="8"/>
  <c r="R537" i="8"/>
  <c r="S537" i="8" s="1"/>
  <c r="S537" i="7"/>
  <c r="T537" i="7" s="1"/>
  <c r="J539" i="7"/>
  <c r="I540" i="7"/>
  <c r="H540" i="7"/>
  <c r="F541" i="7"/>
  <c r="R538" i="7"/>
  <c r="S539" i="9" l="1"/>
  <c r="I541" i="9"/>
  <c r="H541" i="9"/>
  <c r="F542" i="9"/>
  <c r="S538" i="9"/>
  <c r="T538" i="9" s="1"/>
  <c r="T539" i="9" s="1"/>
  <c r="J540" i="9"/>
  <c r="R538" i="8"/>
  <c r="S538" i="8" s="1"/>
  <c r="T538" i="8" s="1"/>
  <c r="I541" i="8"/>
  <c r="H541" i="8"/>
  <c r="F542" i="8"/>
  <c r="J540" i="8"/>
  <c r="J540" i="7"/>
  <c r="R539" i="7"/>
  <c r="I541" i="7"/>
  <c r="H541" i="7"/>
  <c r="F542" i="7"/>
  <c r="S538" i="7"/>
  <c r="T538" i="7" s="1"/>
  <c r="I542" i="9" l="1"/>
  <c r="H542" i="9"/>
  <c r="F543" i="9"/>
  <c r="J541" i="9"/>
  <c r="F543" i="8"/>
  <c r="H542" i="8"/>
  <c r="I542" i="8"/>
  <c r="J541" i="8"/>
  <c r="S539" i="8"/>
  <c r="T539" i="8" s="1"/>
  <c r="R539" i="8"/>
  <c r="I542" i="7"/>
  <c r="H542" i="7"/>
  <c r="F543" i="7"/>
  <c r="S539" i="7"/>
  <c r="T539" i="7" s="1"/>
  <c r="J541" i="7"/>
  <c r="R540" i="8" l="1"/>
  <c r="S540" i="8" s="1"/>
  <c r="T540" i="8" s="1"/>
  <c r="T541" i="8" s="1"/>
  <c r="R540" i="9"/>
  <c r="R541" i="9" s="1"/>
  <c r="J542" i="9"/>
  <c r="I543" i="9"/>
  <c r="J543" i="9" s="1"/>
  <c r="H543" i="9"/>
  <c r="F544" i="9"/>
  <c r="R541" i="8"/>
  <c r="S541" i="8" s="1"/>
  <c r="J542" i="8"/>
  <c r="H543" i="8"/>
  <c r="I543" i="8"/>
  <c r="F544" i="8"/>
  <c r="J542" i="7"/>
  <c r="R540" i="7"/>
  <c r="I543" i="7"/>
  <c r="H543" i="7"/>
  <c r="F544" i="7"/>
  <c r="I544" i="9" l="1"/>
  <c r="H544" i="9"/>
  <c r="F545" i="9"/>
  <c r="S541" i="9"/>
  <c r="S540" i="9"/>
  <c r="T540" i="9" s="1"/>
  <c r="T541" i="9" s="1"/>
  <c r="R542" i="8"/>
  <c r="J543" i="8"/>
  <c r="I544" i="8"/>
  <c r="J544" i="8" s="1"/>
  <c r="H544" i="8"/>
  <c r="F545" i="8"/>
  <c r="S540" i="7"/>
  <c r="T540" i="7" s="1"/>
  <c r="I544" i="7"/>
  <c r="H544" i="7"/>
  <c r="F545" i="7"/>
  <c r="J543" i="7"/>
  <c r="R541" i="7"/>
  <c r="R542" i="7"/>
  <c r="J544" i="9" l="1"/>
  <c r="J545" i="9"/>
  <c r="R542" i="9"/>
  <c r="H545" i="9"/>
  <c r="F546" i="9"/>
  <c r="I545" i="9"/>
  <c r="R543" i="8"/>
  <c r="S542" i="8"/>
  <c r="T542" i="8" s="1"/>
  <c r="F546" i="8"/>
  <c r="H545" i="8"/>
  <c r="I545" i="8"/>
  <c r="F546" i="7"/>
  <c r="I545" i="7"/>
  <c r="H545" i="7"/>
  <c r="S542" i="7"/>
  <c r="J544" i="7"/>
  <c r="S541" i="7"/>
  <c r="T541" i="7" s="1"/>
  <c r="T542" i="7" s="1"/>
  <c r="R543" i="7"/>
  <c r="I546" i="9" l="1"/>
  <c r="H546" i="9"/>
  <c r="F547" i="9"/>
  <c r="S542" i="9"/>
  <c r="T542" i="9" s="1"/>
  <c r="R543" i="9"/>
  <c r="R544" i="9" s="1"/>
  <c r="R545" i="9"/>
  <c r="H546" i="8"/>
  <c r="I546" i="8"/>
  <c r="F547" i="8"/>
  <c r="R544" i="8"/>
  <c r="J545" i="8"/>
  <c r="S543" i="8"/>
  <c r="T543" i="8" s="1"/>
  <c r="J545" i="7"/>
  <c r="S543" i="7"/>
  <c r="T543" i="7" s="1"/>
  <c r="I546" i="7"/>
  <c r="J546" i="7" s="1"/>
  <c r="H546" i="7"/>
  <c r="F547" i="7"/>
  <c r="I547" i="9" l="1"/>
  <c r="H547" i="9"/>
  <c r="F548" i="9"/>
  <c r="S544" i="9"/>
  <c r="J546" i="9"/>
  <c r="S543" i="9"/>
  <c r="T543" i="9" s="1"/>
  <c r="T544" i="9" s="1"/>
  <c r="T545" i="9" s="1"/>
  <c r="S545" i="9"/>
  <c r="I547" i="8"/>
  <c r="H547" i="8"/>
  <c r="F548" i="8"/>
  <c r="J546" i="8"/>
  <c r="S544" i="8"/>
  <c r="T544" i="8" s="1"/>
  <c r="R544" i="7"/>
  <c r="I547" i="7"/>
  <c r="H547" i="7"/>
  <c r="F548" i="7"/>
  <c r="R545" i="7"/>
  <c r="J547" i="9" l="1"/>
  <c r="I548" i="9"/>
  <c r="H548" i="9"/>
  <c r="F549" i="9"/>
  <c r="F549" i="8"/>
  <c r="H548" i="8"/>
  <c r="I548" i="8"/>
  <c r="R545" i="8"/>
  <c r="J547" i="8"/>
  <c r="S545" i="7"/>
  <c r="S544" i="7"/>
  <c r="T544" i="7" s="1"/>
  <c r="T545" i="7" s="1"/>
  <c r="T546" i="7" s="1"/>
  <c r="J547" i="7"/>
  <c r="I548" i="7"/>
  <c r="H548" i="7"/>
  <c r="F549" i="7"/>
  <c r="R546" i="7"/>
  <c r="S546" i="7" s="1"/>
  <c r="J548" i="8" l="1"/>
  <c r="R546" i="9"/>
  <c r="R547" i="9" s="1"/>
  <c r="J548" i="9"/>
  <c r="I549" i="9"/>
  <c r="H549" i="9"/>
  <c r="F550" i="9"/>
  <c r="S545" i="8"/>
  <c r="T545" i="8" s="1"/>
  <c r="R546" i="8"/>
  <c r="H549" i="8"/>
  <c r="I549" i="8"/>
  <c r="J549" i="8" s="1"/>
  <c r="F550" i="8"/>
  <c r="R547" i="7"/>
  <c r="J548" i="7"/>
  <c r="I549" i="7"/>
  <c r="H549" i="7"/>
  <c r="F550" i="7"/>
  <c r="I550" i="9" l="1"/>
  <c r="H550" i="9"/>
  <c r="F551" i="9"/>
  <c r="J549" i="9"/>
  <c r="S547" i="9"/>
  <c r="S546" i="9"/>
  <c r="T546" i="9" s="1"/>
  <c r="T547" i="9" s="1"/>
  <c r="R547" i="8"/>
  <c r="I550" i="8"/>
  <c r="H550" i="8"/>
  <c r="F551" i="8"/>
  <c r="S546" i="8"/>
  <c r="T546" i="8" s="1"/>
  <c r="S547" i="7"/>
  <c r="T547" i="7" s="1"/>
  <c r="J549" i="7"/>
  <c r="I550" i="7"/>
  <c r="H550" i="7"/>
  <c r="F551" i="7"/>
  <c r="I551" i="9" l="1"/>
  <c r="H551" i="9"/>
  <c r="F552" i="9"/>
  <c r="J550" i="9"/>
  <c r="R548" i="9"/>
  <c r="R549" i="9"/>
  <c r="R548" i="8"/>
  <c r="S547" i="8"/>
  <c r="T547" i="8" s="1"/>
  <c r="F552" i="8"/>
  <c r="H551" i="8"/>
  <c r="I551" i="8"/>
  <c r="J550" i="8"/>
  <c r="R548" i="7"/>
  <c r="F552" i="7"/>
  <c r="I551" i="7"/>
  <c r="H551" i="7"/>
  <c r="J550" i="7"/>
  <c r="I552" i="9" l="1"/>
  <c r="H552" i="9"/>
  <c r="F553" i="9"/>
  <c r="J551" i="9"/>
  <c r="S549" i="9"/>
  <c r="S548" i="9"/>
  <c r="T548" i="9" s="1"/>
  <c r="R550" i="9"/>
  <c r="R549" i="8"/>
  <c r="H552" i="8"/>
  <c r="I552" i="8"/>
  <c r="F553" i="8"/>
  <c r="S548" i="8"/>
  <c r="T548" i="8" s="1"/>
  <c r="J551" i="8"/>
  <c r="R550" i="8"/>
  <c r="I552" i="7"/>
  <c r="H552" i="7"/>
  <c r="F553" i="7"/>
  <c r="J551" i="7"/>
  <c r="S548" i="7"/>
  <c r="T548" i="7" s="1"/>
  <c r="T549" i="7" s="1"/>
  <c r="R549" i="7"/>
  <c r="S549" i="7" s="1"/>
  <c r="T549" i="9" l="1"/>
  <c r="J552" i="9"/>
  <c r="S550" i="9"/>
  <c r="I553" i="9"/>
  <c r="H553" i="9"/>
  <c r="F554" i="9"/>
  <c r="I553" i="8"/>
  <c r="H553" i="8"/>
  <c r="F554" i="8"/>
  <c r="S550" i="8"/>
  <c r="J552" i="8"/>
  <c r="J553" i="8"/>
  <c r="R551" i="8"/>
  <c r="S549" i="8"/>
  <c r="T549" i="8" s="1"/>
  <c r="T550" i="8" s="1"/>
  <c r="R550" i="7"/>
  <c r="S550" i="7" s="1"/>
  <c r="T550" i="7" s="1"/>
  <c r="I553" i="7"/>
  <c r="H553" i="7"/>
  <c r="F554" i="7"/>
  <c r="J552" i="7"/>
  <c r="T550" i="9" l="1"/>
  <c r="H554" i="9"/>
  <c r="F555" i="9"/>
  <c r="I554" i="9"/>
  <c r="J553" i="9"/>
  <c r="R551" i="9"/>
  <c r="R552" i="9" s="1"/>
  <c r="F555" i="8"/>
  <c r="H554" i="8"/>
  <c r="I554" i="8"/>
  <c r="J554" i="8"/>
  <c r="S551" i="8"/>
  <c r="T551" i="8" s="1"/>
  <c r="R552" i="8"/>
  <c r="J553" i="7"/>
  <c r="I554" i="7"/>
  <c r="H554" i="7"/>
  <c r="F555" i="7"/>
  <c r="R551" i="7"/>
  <c r="R553" i="8" l="1"/>
  <c r="I555" i="9"/>
  <c r="H555" i="9"/>
  <c r="F556" i="9"/>
  <c r="S552" i="9"/>
  <c r="S551" i="9"/>
  <c r="T551" i="9" s="1"/>
  <c r="T552" i="9" s="1"/>
  <c r="J554" i="9"/>
  <c r="S553" i="8"/>
  <c r="S552" i="8"/>
  <c r="T552" i="8" s="1"/>
  <c r="H555" i="8"/>
  <c r="I555" i="8"/>
  <c r="F556" i="8"/>
  <c r="I555" i="7"/>
  <c r="H555" i="7"/>
  <c r="F556" i="7"/>
  <c r="R552" i="7"/>
  <c r="S551" i="7"/>
  <c r="T551" i="7" s="1"/>
  <c r="J554" i="7"/>
  <c r="T553" i="8" l="1"/>
  <c r="I556" i="9"/>
  <c r="F557" i="9"/>
  <c r="H556" i="9"/>
  <c r="J555" i="9"/>
  <c r="R553" i="9"/>
  <c r="J556" i="9"/>
  <c r="R554" i="8"/>
  <c r="I556" i="8"/>
  <c r="J556" i="8" s="1"/>
  <c r="H556" i="8"/>
  <c r="F557" i="8"/>
  <c r="J555" i="8"/>
  <c r="J555" i="7"/>
  <c r="I556" i="7"/>
  <c r="H556" i="7"/>
  <c r="F557" i="7"/>
  <c r="S552" i="7"/>
  <c r="T552" i="7" s="1"/>
  <c r="R553" i="7"/>
  <c r="S553" i="9" l="1"/>
  <c r="T553" i="9" s="1"/>
  <c r="H557" i="9"/>
  <c r="F558" i="9"/>
  <c r="I557" i="9"/>
  <c r="R554" i="9"/>
  <c r="S554" i="8"/>
  <c r="T554" i="8" s="1"/>
  <c r="F558" i="8"/>
  <c r="H557" i="8"/>
  <c r="I557" i="8"/>
  <c r="F558" i="7"/>
  <c r="I557" i="7"/>
  <c r="H557" i="7"/>
  <c r="J556" i="7"/>
  <c r="R554" i="7"/>
  <c r="S554" i="7" s="1"/>
  <c r="S553" i="7"/>
  <c r="T553" i="7" s="1"/>
  <c r="T554" i="7" s="1"/>
  <c r="R555" i="9" l="1"/>
  <c r="I558" i="9"/>
  <c r="H558" i="9"/>
  <c r="F559" i="9"/>
  <c r="J557" i="9"/>
  <c r="S554" i="9"/>
  <c r="T554" i="9" s="1"/>
  <c r="R555" i="8"/>
  <c r="H558" i="8"/>
  <c r="I558" i="8"/>
  <c r="J558" i="8" s="1"/>
  <c r="F559" i="8"/>
  <c r="J557" i="8"/>
  <c r="J558" i="7"/>
  <c r="J557" i="7"/>
  <c r="R555" i="7"/>
  <c r="R556" i="7" s="1"/>
  <c r="I558" i="7"/>
  <c r="H558" i="7"/>
  <c r="F559" i="7"/>
  <c r="J558" i="9" l="1"/>
  <c r="I559" i="9"/>
  <c r="H559" i="9"/>
  <c r="F560" i="9"/>
  <c r="S555" i="9"/>
  <c r="T555" i="9" s="1"/>
  <c r="R556" i="9"/>
  <c r="S555" i="8"/>
  <c r="T555" i="8" s="1"/>
  <c r="R556" i="8"/>
  <c r="S556" i="8" s="1"/>
  <c r="I559" i="8"/>
  <c r="H559" i="8"/>
  <c r="F560" i="8"/>
  <c r="S555" i="7"/>
  <c r="T555" i="7" s="1"/>
  <c r="T556" i="7" s="1"/>
  <c r="S556" i="7"/>
  <c r="I559" i="7"/>
  <c r="H559" i="7"/>
  <c r="F560" i="7"/>
  <c r="T556" i="8" l="1"/>
  <c r="F561" i="9"/>
  <c r="I560" i="9"/>
  <c r="H560" i="9"/>
  <c r="J559" i="9"/>
  <c r="S556" i="9"/>
  <c r="T556" i="9" s="1"/>
  <c r="R557" i="9"/>
  <c r="R558" i="9" s="1"/>
  <c r="F561" i="8"/>
  <c r="H560" i="8"/>
  <c r="I560" i="8"/>
  <c r="J559" i="8"/>
  <c r="R557" i="8"/>
  <c r="S557" i="8" s="1"/>
  <c r="R557" i="7"/>
  <c r="J559" i="7"/>
  <c r="F561" i="7"/>
  <c r="I560" i="7"/>
  <c r="H560" i="7"/>
  <c r="T557" i="8" l="1"/>
  <c r="J560" i="9"/>
  <c r="I561" i="9"/>
  <c r="F562" i="9"/>
  <c r="H561" i="9"/>
  <c r="S558" i="9"/>
  <c r="S557" i="9"/>
  <c r="T557" i="9" s="1"/>
  <c r="T558" i="9" s="1"/>
  <c r="J560" i="8"/>
  <c r="R558" i="8"/>
  <c r="I561" i="8"/>
  <c r="H561" i="8"/>
  <c r="F562" i="8"/>
  <c r="S557" i="7"/>
  <c r="T557" i="7" s="1"/>
  <c r="R558" i="7"/>
  <c r="R559" i="7" s="1"/>
  <c r="H561" i="7"/>
  <c r="I561" i="7"/>
  <c r="F562" i="7"/>
  <c r="J560" i="7"/>
  <c r="S558" i="7" l="1"/>
  <c r="T558" i="7" s="1"/>
  <c r="I562" i="9"/>
  <c r="H562" i="9"/>
  <c r="F563" i="9"/>
  <c r="R559" i="9"/>
  <c r="J561" i="9"/>
  <c r="J562" i="9"/>
  <c r="S558" i="8"/>
  <c r="T558" i="8" s="1"/>
  <c r="T559" i="8" s="1"/>
  <c r="J561" i="8"/>
  <c r="I562" i="8"/>
  <c r="H562" i="8"/>
  <c r="F563" i="8"/>
  <c r="R559" i="8"/>
  <c r="S559" i="8" s="1"/>
  <c r="I562" i="7"/>
  <c r="H562" i="7"/>
  <c r="F563" i="7"/>
  <c r="J561" i="7"/>
  <c r="S559" i="7"/>
  <c r="T559" i="7" l="1"/>
  <c r="S559" i="9"/>
  <c r="T559" i="9" s="1"/>
  <c r="I563" i="9"/>
  <c r="F564" i="9"/>
  <c r="H563" i="9"/>
  <c r="R560" i="9"/>
  <c r="S560" i="9" s="1"/>
  <c r="F564" i="8"/>
  <c r="H563" i="8"/>
  <c r="I563" i="8"/>
  <c r="R560" i="8"/>
  <c r="J562" i="8"/>
  <c r="H563" i="7"/>
  <c r="F564" i="7"/>
  <c r="I563" i="7"/>
  <c r="R560" i="7"/>
  <c r="R561" i="7" s="1"/>
  <c r="J562" i="7"/>
  <c r="R561" i="9" l="1"/>
  <c r="T560" i="9"/>
  <c r="R562" i="9"/>
  <c r="J563" i="9"/>
  <c r="S561" i="9"/>
  <c r="S562" i="9"/>
  <c r="I564" i="9"/>
  <c r="F565" i="9"/>
  <c r="H564" i="9"/>
  <c r="J563" i="8"/>
  <c r="I564" i="8"/>
  <c r="H564" i="8"/>
  <c r="F565" i="8"/>
  <c r="R562" i="8"/>
  <c r="S560" i="8"/>
  <c r="T560" i="8" s="1"/>
  <c r="R561" i="8"/>
  <c r="S561" i="8" s="1"/>
  <c r="H564" i="7"/>
  <c r="I564" i="7"/>
  <c r="F565" i="7"/>
  <c r="S561" i="7"/>
  <c r="S560" i="7"/>
  <c r="T560" i="7" s="1"/>
  <c r="T561" i="7" s="1"/>
  <c r="T562" i="7" s="1"/>
  <c r="R562" i="7"/>
  <c r="S562" i="7" s="1"/>
  <c r="J563" i="7"/>
  <c r="T561" i="9" l="1"/>
  <c r="T562" i="9" s="1"/>
  <c r="T561" i="8"/>
  <c r="J564" i="9"/>
  <c r="R563" i="9"/>
  <c r="I565" i="9"/>
  <c r="F566" i="9"/>
  <c r="H565" i="9"/>
  <c r="R563" i="8"/>
  <c r="J564" i="8"/>
  <c r="I565" i="8"/>
  <c r="H565" i="8"/>
  <c r="F566" i="8"/>
  <c r="S562" i="8"/>
  <c r="J564" i="7"/>
  <c r="I565" i="7"/>
  <c r="H565" i="7"/>
  <c r="F566" i="7"/>
  <c r="R563" i="7"/>
  <c r="S563" i="7" s="1"/>
  <c r="T563" i="7" s="1"/>
  <c r="T562" i="8" l="1"/>
  <c r="R564" i="9"/>
  <c r="S564" i="9" s="1"/>
  <c r="I566" i="9"/>
  <c r="F567" i="9"/>
  <c r="H566" i="9"/>
  <c r="S563" i="9"/>
  <c r="T563" i="9" s="1"/>
  <c r="T564" i="9" s="1"/>
  <c r="J565" i="9"/>
  <c r="S563" i="8"/>
  <c r="R564" i="8"/>
  <c r="J565" i="8"/>
  <c r="F567" i="8"/>
  <c r="H566" i="8"/>
  <c r="I566" i="8"/>
  <c r="I566" i="7"/>
  <c r="H566" i="7"/>
  <c r="F567" i="7"/>
  <c r="J565" i="7"/>
  <c r="T563" i="8" l="1"/>
  <c r="J566" i="9"/>
  <c r="I567" i="9"/>
  <c r="F568" i="9"/>
  <c r="H567" i="9"/>
  <c r="J566" i="8"/>
  <c r="S564" i="8"/>
  <c r="I567" i="8"/>
  <c r="J567" i="8" s="1"/>
  <c r="H567" i="8"/>
  <c r="F568" i="8"/>
  <c r="J566" i="7"/>
  <c r="R564" i="7"/>
  <c r="H567" i="7"/>
  <c r="I567" i="7"/>
  <c r="F568" i="7"/>
  <c r="T564" i="8" l="1"/>
  <c r="R565" i="9"/>
  <c r="I568" i="9"/>
  <c r="F569" i="9"/>
  <c r="H568" i="9"/>
  <c r="J567" i="9"/>
  <c r="R565" i="8"/>
  <c r="I568" i="8"/>
  <c r="H568" i="8"/>
  <c r="F569" i="8"/>
  <c r="I568" i="7"/>
  <c r="H568" i="7"/>
  <c r="F569" i="7"/>
  <c r="S564" i="7"/>
  <c r="T564" i="7" s="1"/>
  <c r="J567" i="7"/>
  <c r="R565" i="7"/>
  <c r="S565" i="7" s="1"/>
  <c r="T565" i="7" l="1"/>
  <c r="R566" i="7"/>
  <c r="I569" i="9"/>
  <c r="J569" i="9" s="1"/>
  <c r="F570" i="9"/>
  <c r="H569" i="9"/>
  <c r="J568" i="9"/>
  <c r="S565" i="9"/>
  <c r="T565" i="9" s="1"/>
  <c r="R566" i="9"/>
  <c r="R567" i="9" s="1"/>
  <c r="S565" i="8"/>
  <c r="T565" i="8" s="1"/>
  <c r="T566" i="8" s="1"/>
  <c r="R566" i="8"/>
  <c r="S566" i="8" s="1"/>
  <c r="H569" i="8"/>
  <c r="I569" i="8"/>
  <c r="F570" i="8"/>
  <c r="J568" i="8"/>
  <c r="R567" i="7"/>
  <c r="F570" i="7"/>
  <c r="I569" i="7"/>
  <c r="H569" i="7"/>
  <c r="S566" i="7"/>
  <c r="J568" i="7"/>
  <c r="T566" i="7" l="1"/>
  <c r="S566" i="9"/>
  <c r="T566" i="9" s="1"/>
  <c r="T567" i="9" s="1"/>
  <c r="R568" i="9"/>
  <c r="S568" i="9" s="1"/>
  <c r="T568" i="9" s="1"/>
  <c r="S567" i="9"/>
  <c r="I570" i="9"/>
  <c r="F571" i="9"/>
  <c r="H570" i="9"/>
  <c r="I570" i="8"/>
  <c r="H570" i="8"/>
  <c r="F571" i="8"/>
  <c r="J569" i="8"/>
  <c r="R567" i="8"/>
  <c r="H570" i="7"/>
  <c r="I570" i="7"/>
  <c r="F571" i="7"/>
  <c r="J569" i="7"/>
  <c r="S567" i="7"/>
  <c r="T567" i="7" l="1"/>
  <c r="R569" i="9"/>
  <c r="S569" i="9" s="1"/>
  <c r="T569" i="9" s="1"/>
  <c r="J570" i="9"/>
  <c r="I571" i="9"/>
  <c r="H571" i="9"/>
  <c r="F572" i="9"/>
  <c r="I571" i="8"/>
  <c r="J571" i="8" s="1"/>
  <c r="H571" i="8"/>
  <c r="F572" i="8"/>
  <c r="J570" i="8"/>
  <c r="R568" i="8"/>
  <c r="S568" i="8" s="1"/>
  <c r="S567" i="8"/>
  <c r="T567" i="8" s="1"/>
  <c r="T568" i="8" s="1"/>
  <c r="I571" i="7"/>
  <c r="H571" i="7"/>
  <c r="F572" i="7"/>
  <c r="J570" i="7"/>
  <c r="R568" i="7"/>
  <c r="J571" i="9" l="1"/>
  <c r="I572" i="9"/>
  <c r="F573" i="9"/>
  <c r="H572" i="9"/>
  <c r="R570" i="9"/>
  <c r="H572" i="8"/>
  <c r="I572" i="8"/>
  <c r="F573" i="8"/>
  <c r="R569" i="8"/>
  <c r="S569" i="8" s="1"/>
  <c r="T569" i="8" s="1"/>
  <c r="S568" i="7"/>
  <c r="T568" i="7" s="1"/>
  <c r="R569" i="7"/>
  <c r="J571" i="7"/>
  <c r="H572" i="7"/>
  <c r="F573" i="7"/>
  <c r="I572" i="7"/>
  <c r="J572" i="8" l="1"/>
  <c r="S570" i="9"/>
  <c r="T570" i="9" s="1"/>
  <c r="I573" i="9"/>
  <c r="F574" i="9"/>
  <c r="H573" i="9"/>
  <c r="J572" i="9"/>
  <c r="R570" i="8"/>
  <c r="S570" i="8" s="1"/>
  <c r="T570" i="8" s="1"/>
  <c r="I573" i="8"/>
  <c r="H573" i="8"/>
  <c r="F574" i="8"/>
  <c r="R570" i="7"/>
  <c r="R571" i="7" s="1"/>
  <c r="J572" i="7"/>
  <c r="S569" i="7"/>
  <c r="T569" i="7" s="1"/>
  <c r="H573" i="7"/>
  <c r="I573" i="7"/>
  <c r="F574" i="7"/>
  <c r="R571" i="9" l="1"/>
  <c r="R572" i="9"/>
  <c r="J573" i="9"/>
  <c r="I574" i="9"/>
  <c r="F575" i="9"/>
  <c r="H574" i="9"/>
  <c r="J573" i="8"/>
  <c r="I574" i="8"/>
  <c r="H574" i="8"/>
  <c r="F575" i="8"/>
  <c r="R571" i="8"/>
  <c r="S571" i="7"/>
  <c r="I574" i="7"/>
  <c r="J574" i="7" s="1"/>
  <c r="H574" i="7"/>
  <c r="F575" i="7"/>
  <c r="J573" i="7"/>
  <c r="S570" i="7"/>
  <c r="T570" i="7" s="1"/>
  <c r="T571" i="7" s="1"/>
  <c r="I575" i="9" l="1"/>
  <c r="F576" i="9"/>
  <c r="H575" i="9"/>
  <c r="S572" i="9"/>
  <c r="S571" i="9"/>
  <c r="T571" i="9" s="1"/>
  <c r="T572" i="9" s="1"/>
  <c r="J574" i="9"/>
  <c r="H575" i="8"/>
  <c r="I575" i="8"/>
  <c r="F576" i="8"/>
  <c r="R573" i="8"/>
  <c r="S571" i="8"/>
  <c r="T571" i="8" s="1"/>
  <c r="R572" i="8"/>
  <c r="J574" i="8"/>
  <c r="R573" i="7"/>
  <c r="R572" i="7"/>
  <c r="I575" i="7"/>
  <c r="H575" i="7"/>
  <c r="F576" i="7"/>
  <c r="S573" i="8" l="1"/>
  <c r="I576" i="9"/>
  <c r="F577" i="9"/>
  <c r="H576" i="9"/>
  <c r="J575" i="9"/>
  <c r="R573" i="9"/>
  <c r="I576" i="8"/>
  <c r="H576" i="8"/>
  <c r="F577" i="8"/>
  <c r="S572" i="8"/>
  <c r="T572" i="8" s="1"/>
  <c r="T573" i="8" s="1"/>
  <c r="J575" i="8"/>
  <c r="J576" i="8"/>
  <c r="H576" i="7"/>
  <c r="I576" i="7"/>
  <c r="F577" i="7"/>
  <c r="J575" i="7"/>
  <c r="S573" i="7"/>
  <c r="S572" i="7"/>
  <c r="T572" i="7" s="1"/>
  <c r="T573" i="7" s="1"/>
  <c r="R574" i="7"/>
  <c r="S573" i="9" l="1"/>
  <c r="T573" i="9" s="1"/>
  <c r="R574" i="9"/>
  <c r="R575" i="9" s="1"/>
  <c r="I577" i="9"/>
  <c r="F578" i="9"/>
  <c r="H577" i="9"/>
  <c r="J576" i="9"/>
  <c r="R574" i="8"/>
  <c r="I577" i="8"/>
  <c r="H577" i="8"/>
  <c r="F578" i="8"/>
  <c r="I577" i="7"/>
  <c r="J577" i="7" s="1"/>
  <c r="H577" i="7"/>
  <c r="F578" i="7"/>
  <c r="R575" i="7"/>
  <c r="S575" i="7" s="1"/>
  <c r="J576" i="7"/>
  <c r="S574" i="7"/>
  <c r="T574" i="7" s="1"/>
  <c r="T575" i="7" s="1"/>
  <c r="S575" i="9" l="1"/>
  <c r="J577" i="9"/>
  <c r="I578" i="9"/>
  <c r="F579" i="9"/>
  <c r="H578" i="9"/>
  <c r="S574" i="9"/>
  <c r="T574" i="9" s="1"/>
  <c r="T575" i="9" s="1"/>
  <c r="S574" i="8"/>
  <c r="T574" i="8" s="1"/>
  <c r="R575" i="8"/>
  <c r="H578" i="8"/>
  <c r="I578" i="8"/>
  <c r="F579" i="8"/>
  <c r="J577" i="8"/>
  <c r="H578" i="7"/>
  <c r="F579" i="7"/>
  <c r="I578" i="7"/>
  <c r="R576" i="7"/>
  <c r="R576" i="9" l="1"/>
  <c r="R577" i="9" s="1"/>
  <c r="J578" i="9"/>
  <c r="I579" i="9"/>
  <c r="F580" i="9"/>
  <c r="H579" i="9"/>
  <c r="R576" i="8"/>
  <c r="I579" i="8"/>
  <c r="H579" i="8"/>
  <c r="F580" i="8"/>
  <c r="J578" i="8"/>
  <c r="S575" i="8"/>
  <c r="T575" i="8" s="1"/>
  <c r="R577" i="8"/>
  <c r="S576" i="7"/>
  <c r="T576" i="7" s="1"/>
  <c r="I579" i="7"/>
  <c r="H579" i="7"/>
  <c r="F580" i="7"/>
  <c r="J578" i="7"/>
  <c r="R577" i="7"/>
  <c r="R578" i="9" l="1"/>
  <c r="S578" i="9"/>
  <c r="S577" i="9"/>
  <c r="S576" i="9"/>
  <c r="T576" i="9" s="1"/>
  <c r="I580" i="9"/>
  <c r="H580" i="9"/>
  <c r="F581" i="9"/>
  <c r="J579" i="9"/>
  <c r="R578" i="8"/>
  <c r="S578" i="8" s="1"/>
  <c r="I580" i="8"/>
  <c r="H580" i="8"/>
  <c r="F581" i="8"/>
  <c r="S577" i="8"/>
  <c r="S576" i="8"/>
  <c r="T576" i="8" s="1"/>
  <c r="T577" i="8" s="1"/>
  <c r="T578" i="8" s="1"/>
  <c r="J579" i="8"/>
  <c r="J579" i="7"/>
  <c r="I580" i="7"/>
  <c r="F581" i="7"/>
  <c r="H580" i="7"/>
  <c r="S577" i="7"/>
  <c r="T577" i="7" s="1"/>
  <c r="T577" i="9" l="1"/>
  <c r="T578" i="9" s="1"/>
  <c r="T579" i="9" s="1"/>
  <c r="R579" i="9"/>
  <c r="I581" i="9"/>
  <c r="F582" i="9"/>
  <c r="H581" i="9"/>
  <c r="J580" i="9"/>
  <c r="S579" i="9"/>
  <c r="J580" i="8"/>
  <c r="R580" i="8"/>
  <c r="H581" i="8"/>
  <c r="I581" i="8"/>
  <c r="F582" i="8"/>
  <c r="R579" i="8"/>
  <c r="R578" i="7"/>
  <c r="R579" i="7" s="1"/>
  <c r="I581" i="7"/>
  <c r="F582" i="7"/>
  <c r="H581" i="7"/>
  <c r="J580" i="7"/>
  <c r="I582" i="9" l="1"/>
  <c r="F583" i="9"/>
  <c r="H582" i="9"/>
  <c r="J581" i="9"/>
  <c r="S580" i="8"/>
  <c r="S579" i="8"/>
  <c r="T579" i="8" s="1"/>
  <c r="T580" i="8" s="1"/>
  <c r="I582" i="8"/>
  <c r="H582" i="8"/>
  <c r="F583" i="8"/>
  <c r="J581" i="8"/>
  <c r="S579" i="7"/>
  <c r="S578" i="7"/>
  <c r="T578" i="7" s="1"/>
  <c r="T579" i="7" s="1"/>
  <c r="J581" i="7"/>
  <c r="I582" i="7"/>
  <c r="H582" i="7"/>
  <c r="F583" i="7"/>
  <c r="R580" i="9" l="1"/>
  <c r="I583" i="9"/>
  <c r="F584" i="9"/>
  <c r="H583" i="9"/>
  <c r="R581" i="9"/>
  <c r="J582" i="9"/>
  <c r="R581" i="8"/>
  <c r="I583" i="8"/>
  <c r="H583" i="8"/>
  <c r="F584" i="8"/>
  <c r="J582" i="8"/>
  <c r="I583" i="7"/>
  <c r="H583" i="7"/>
  <c r="F584" i="7"/>
  <c r="J582" i="7"/>
  <c r="R580" i="7"/>
  <c r="R582" i="9" l="1"/>
  <c r="J583" i="9"/>
  <c r="I584" i="9"/>
  <c r="F585" i="9"/>
  <c r="H584" i="9"/>
  <c r="S581" i="9"/>
  <c r="S580" i="9"/>
  <c r="T580" i="9" s="1"/>
  <c r="H584" i="8"/>
  <c r="I584" i="8"/>
  <c r="F585" i="8"/>
  <c r="S581" i="8"/>
  <c r="T581" i="8" s="1"/>
  <c r="J583" i="8"/>
  <c r="R582" i="8"/>
  <c r="F585" i="7"/>
  <c r="I584" i="7"/>
  <c r="H584" i="7"/>
  <c r="S580" i="7"/>
  <c r="T580" i="7" s="1"/>
  <c r="J583" i="7"/>
  <c r="R581" i="7"/>
  <c r="T581" i="9" l="1"/>
  <c r="R582" i="7"/>
  <c r="S582" i="7" s="1"/>
  <c r="I585" i="9"/>
  <c r="H585" i="9"/>
  <c r="F586" i="9"/>
  <c r="J584" i="9"/>
  <c r="S582" i="9"/>
  <c r="R583" i="8"/>
  <c r="S583" i="8" s="1"/>
  <c r="I585" i="8"/>
  <c r="H585" i="8"/>
  <c r="F586" i="8"/>
  <c r="J584" i="8"/>
  <c r="S582" i="8"/>
  <c r="T582" i="8" s="1"/>
  <c r="T583" i="8" s="1"/>
  <c r="S581" i="7"/>
  <c r="T581" i="7" s="1"/>
  <c r="T582" i="7" s="1"/>
  <c r="J584" i="7"/>
  <c r="I585" i="7"/>
  <c r="H585" i="7"/>
  <c r="F586" i="7"/>
  <c r="T582" i="9" l="1"/>
  <c r="I586" i="9"/>
  <c r="F587" i="9"/>
  <c r="H586" i="9"/>
  <c r="J585" i="9"/>
  <c r="R583" i="9"/>
  <c r="I586" i="8"/>
  <c r="J586" i="8" s="1"/>
  <c r="H586" i="8"/>
  <c r="F587" i="8"/>
  <c r="J585" i="8"/>
  <c r="R583" i="7"/>
  <c r="I586" i="7"/>
  <c r="F587" i="7"/>
  <c r="H586" i="7"/>
  <c r="J585" i="7"/>
  <c r="I587" i="9" l="1"/>
  <c r="F588" i="9"/>
  <c r="H587" i="9"/>
  <c r="R585" i="9"/>
  <c r="J586" i="9"/>
  <c r="S583" i="9"/>
  <c r="T583" i="9" s="1"/>
  <c r="R584" i="9"/>
  <c r="H587" i="8"/>
  <c r="I587" i="8"/>
  <c r="F588" i="8"/>
  <c r="R584" i="8"/>
  <c r="F588" i="7"/>
  <c r="H587" i="7"/>
  <c r="I587" i="7"/>
  <c r="S583" i="7"/>
  <c r="T583" i="7" s="1"/>
  <c r="J586" i="7"/>
  <c r="R584" i="7"/>
  <c r="R585" i="7" s="1"/>
  <c r="I588" i="9" l="1"/>
  <c r="H588" i="9"/>
  <c r="F589" i="9"/>
  <c r="J587" i="9"/>
  <c r="S585" i="9"/>
  <c r="S584" i="9"/>
  <c r="T584" i="9" s="1"/>
  <c r="T585" i="9" s="1"/>
  <c r="S584" i="8"/>
  <c r="T584" i="8" s="1"/>
  <c r="R585" i="8"/>
  <c r="R586" i="8" s="1"/>
  <c r="I588" i="8"/>
  <c r="H588" i="8"/>
  <c r="F589" i="8"/>
  <c r="J587" i="8"/>
  <c r="I588" i="7"/>
  <c r="H588" i="7"/>
  <c r="F589" i="7"/>
  <c r="R586" i="7"/>
  <c r="S585" i="7"/>
  <c r="J587" i="7"/>
  <c r="S584" i="7"/>
  <c r="T584" i="7" s="1"/>
  <c r="T585" i="7" s="1"/>
  <c r="I589" i="9" l="1"/>
  <c r="H589" i="9"/>
  <c r="F590" i="9"/>
  <c r="R587" i="9"/>
  <c r="J588" i="9"/>
  <c r="R586" i="9"/>
  <c r="S586" i="8"/>
  <c r="J588" i="8"/>
  <c r="I589" i="8"/>
  <c r="H589" i="8"/>
  <c r="F590" i="8"/>
  <c r="S585" i="8"/>
  <c r="T585" i="8" s="1"/>
  <c r="T586" i="8" s="1"/>
  <c r="J588" i="7"/>
  <c r="I589" i="7"/>
  <c r="F590" i="7"/>
  <c r="H589" i="7"/>
  <c r="S586" i="7"/>
  <c r="T586" i="7" s="1"/>
  <c r="R587" i="7"/>
  <c r="S587" i="9" l="1"/>
  <c r="S586" i="9"/>
  <c r="T586" i="9" s="1"/>
  <c r="T587" i="9" s="1"/>
  <c r="I590" i="9"/>
  <c r="F591" i="9"/>
  <c r="H590" i="9"/>
  <c r="J589" i="9"/>
  <c r="R588" i="9"/>
  <c r="J589" i="8"/>
  <c r="H590" i="8"/>
  <c r="I590" i="8"/>
  <c r="F591" i="8"/>
  <c r="R587" i="8"/>
  <c r="S587" i="7"/>
  <c r="T587" i="7" s="1"/>
  <c r="J589" i="7"/>
  <c r="R588" i="7"/>
  <c r="I590" i="7"/>
  <c r="F591" i="7"/>
  <c r="H590" i="7"/>
  <c r="I591" i="9" l="1"/>
  <c r="H591" i="9"/>
  <c r="F592" i="9"/>
  <c r="J590" i="9"/>
  <c r="J591" i="9"/>
  <c r="S588" i="9"/>
  <c r="T588" i="9" s="1"/>
  <c r="S587" i="8"/>
  <c r="T587" i="8" s="1"/>
  <c r="R588" i="8"/>
  <c r="S588" i="8" s="1"/>
  <c r="I591" i="8"/>
  <c r="H591" i="8"/>
  <c r="F592" i="8"/>
  <c r="J590" i="8"/>
  <c r="S588" i="7"/>
  <c r="T588" i="7" s="1"/>
  <c r="I591" i="7"/>
  <c r="H591" i="7"/>
  <c r="F592" i="7"/>
  <c r="R589" i="7"/>
  <c r="J590" i="7"/>
  <c r="T588" i="8" l="1"/>
  <c r="R589" i="8"/>
  <c r="S589" i="8" s="1"/>
  <c r="R590" i="9"/>
  <c r="I592" i="9"/>
  <c r="F593" i="9"/>
  <c r="H592" i="9"/>
  <c r="R589" i="9"/>
  <c r="I592" i="8"/>
  <c r="H592" i="8"/>
  <c r="F593" i="8"/>
  <c r="J591" i="8"/>
  <c r="S589" i="7"/>
  <c r="T589" i="7" s="1"/>
  <c r="R590" i="7"/>
  <c r="J591" i="7"/>
  <c r="I592" i="7"/>
  <c r="F593" i="7"/>
  <c r="H592" i="7"/>
  <c r="T589" i="8" l="1"/>
  <c r="S590" i="9"/>
  <c r="S589" i="9"/>
  <c r="T589" i="9" s="1"/>
  <c r="T590" i="9" s="1"/>
  <c r="I593" i="9"/>
  <c r="F594" i="9"/>
  <c r="H593" i="9"/>
  <c r="R591" i="9"/>
  <c r="J592" i="9"/>
  <c r="H593" i="8"/>
  <c r="I593" i="8"/>
  <c r="F594" i="8"/>
  <c r="J592" i="8"/>
  <c r="R590" i="8"/>
  <c r="R591" i="8"/>
  <c r="R591" i="7"/>
  <c r="S591" i="7" s="1"/>
  <c r="T591" i="7" s="1"/>
  <c r="H593" i="7"/>
  <c r="F594" i="7"/>
  <c r="I593" i="7"/>
  <c r="S590" i="7"/>
  <c r="T590" i="7" s="1"/>
  <c r="J592" i="7"/>
  <c r="J593" i="9" l="1"/>
  <c r="S591" i="9"/>
  <c r="T591" i="9" s="1"/>
  <c r="I594" i="9"/>
  <c r="H594" i="9"/>
  <c r="F595" i="9"/>
  <c r="R592" i="9"/>
  <c r="I594" i="8"/>
  <c r="H594" i="8"/>
  <c r="F595" i="8"/>
  <c r="J593" i="8"/>
  <c r="S591" i="8"/>
  <c r="T591" i="8" s="1"/>
  <c r="S590" i="8"/>
  <c r="T590" i="8" s="1"/>
  <c r="R592" i="8"/>
  <c r="I594" i="7"/>
  <c r="H594" i="7"/>
  <c r="F595" i="7"/>
  <c r="J593" i="7"/>
  <c r="R592" i="7"/>
  <c r="S592" i="7" s="1"/>
  <c r="T592" i="7" s="1"/>
  <c r="S592" i="9" l="1"/>
  <c r="T592" i="9" s="1"/>
  <c r="I595" i="9"/>
  <c r="F596" i="9"/>
  <c r="H595" i="9"/>
  <c r="J594" i="9"/>
  <c r="S592" i="8"/>
  <c r="T592" i="8" s="1"/>
  <c r="J594" i="8"/>
  <c r="I595" i="8"/>
  <c r="H595" i="8"/>
  <c r="F596" i="8"/>
  <c r="J594" i="7"/>
  <c r="I595" i="7"/>
  <c r="H595" i="7"/>
  <c r="F596" i="7"/>
  <c r="I596" i="9" l="1"/>
  <c r="F597" i="9"/>
  <c r="H596" i="9"/>
  <c r="J595" i="9"/>
  <c r="R594" i="9"/>
  <c r="R593" i="9"/>
  <c r="H596" i="8"/>
  <c r="I596" i="8"/>
  <c r="F597" i="8"/>
  <c r="J595" i="8"/>
  <c r="R593" i="8"/>
  <c r="R594" i="8" s="1"/>
  <c r="R593" i="7"/>
  <c r="R594" i="7" s="1"/>
  <c r="I596" i="7"/>
  <c r="H596" i="7"/>
  <c r="F597" i="7"/>
  <c r="J595" i="7"/>
  <c r="S594" i="9" l="1"/>
  <c r="S593" i="9"/>
  <c r="T593" i="9" s="1"/>
  <c r="T594" i="9" s="1"/>
  <c r="J596" i="9"/>
  <c r="I597" i="9"/>
  <c r="H597" i="9"/>
  <c r="F598" i="9"/>
  <c r="R595" i="9"/>
  <c r="J596" i="8"/>
  <c r="S594" i="8"/>
  <c r="S593" i="8"/>
  <c r="T593" i="8" s="1"/>
  <c r="T594" i="8" s="1"/>
  <c r="I597" i="8"/>
  <c r="H597" i="8"/>
  <c r="F598" i="8"/>
  <c r="I597" i="7"/>
  <c r="H597" i="7"/>
  <c r="F598" i="7"/>
  <c r="S594" i="7"/>
  <c r="S593" i="7"/>
  <c r="T593" i="7" s="1"/>
  <c r="T594" i="7" s="1"/>
  <c r="J596" i="7"/>
  <c r="R595" i="7"/>
  <c r="S595" i="9" l="1"/>
  <c r="T595" i="9" s="1"/>
  <c r="J597" i="9"/>
  <c r="I598" i="9"/>
  <c r="H598" i="9"/>
  <c r="F599" i="9"/>
  <c r="R595" i="8"/>
  <c r="R596" i="8"/>
  <c r="I598" i="8"/>
  <c r="H598" i="8"/>
  <c r="F599" i="8"/>
  <c r="J597" i="8"/>
  <c r="I598" i="7"/>
  <c r="H598" i="7"/>
  <c r="F599" i="7"/>
  <c r="J597" i="7"/>
  <c r="S595" i="7"/>
  <c r="T595" i="7" s="1"/>
  <c r="R597" i="8" l="1"/>
  <c r="R596" i="9"/>
  <c r="I599" i="9"/>
  <c r="F600" i="9"/>
  <c r="H599" i="9"/>
  <c r="J598" i="9"/>
  <c r="S597" i="8"/>
  <c r="S596" i="8"/>
  <c r="S595" i="8"/>
  <c r="T595" i="8" s="1"/>
  <c r="T596" i="8" s="1"/>
  <c r="T597" i="8" s="1"/>
  <c r="J598" i="8"/>
  <c r="H599" i="8"/>
  <c r="I599" i="8"/>
  <c r="J599" i="8" s="1"/>
  <c r="F600" i="8"/>
  <c r="R596" i="7"/>
  <c r="H599" i="7"/>
  <c r="F600" i="7"/>
  <c r="I599" i="7"/>
  <c r="J598" i="7"/>
  <c r="R597" i="7" l="1"/>
  <c r="S596" i="9"/>
  <c r="T596" i="9" s="1"/>
  <c r="R597" i="9"/>
  <c r="I600" i="9"/>
  <c r="H600" i="9"/>
  <c r="F601" i="9"/>
  <c r="J599" i="9"/>
  <c r="I600" i="8"/>
  <c r="H600" i="8"/>
  <c r="F601" i="8"/>
  <c r="R598" i="7"/>
  <c r="S597" i="7"/>
  <c r="S596" i="7"/>
  <c r="T596" i="7" s="1"/>
  <c r="I600" i="7"/>
  <c r="H600" i="7"/>
  <c r="F601" i="7"/>
  <c r="J599" i="7"/>
  <c r="T597" i="7" l="1"/>
  <c r="S597" i="9"/>
  <c r="T597" i="9" s="1"/>
  <c r="T598" i="9" s="1"/>
  <c r="J600" i="9"/>
  <c r="R598" i="9"/>
  <c r="S598" i="9" s="1"/>
  <c r="I601" i="9"/>
  <c r="F602" i="9"/>
  <c r="H601" i="9"/>
  <c r="J600" i="8"/>
  <c r="I601" i="8"/>
  <c r="H601" i="8"/>
  <c r="F602" i="8"/>
  <c r="R598" i="8"/>
  <c r="J600" i="7"/>
  <c r="I601" i="7"/>
  <c r="F602" i="7"/>
  <c r="H601" i="7"/>
  <c r="S598" i="7"/>
  <c r="T598" i="7" l="1"/>
  <c r="I602" i="9"/>
  <c r="F603" i="9"/>
  <c r="H602" i="9"/>
  <c r="J601" i="9"/>
  <c r="R599" i="9"/>
  <c r="S599" i="9" s="1"/>
  <c r="T599" i="9" s="1"/>
  <c r="S598" i="8"/>
  <c r="T598" i="8" s="1"/>
  <c r="H602" i="8"/>
  <c r="I602" i="8"/>
  <c r="F603" i="8"/>
  <c r="J601" i="8"/>
  <c r="R599" i="8"/>
  <c r="R599" i="7"/>
  <c r="F603" i="7"/>
  <c r="I602" i="7"/>
  <c r="H602" i="7"/>
  <c r="J601" i="7"/>
  <c r="I603" i="9" l="1"/>
  <c r="H603" i="9"/>
  <c r="F604" i="9"/>
  <c r="R601" i="9"/>
  <c r="R600" i="9"/>
  <c r="J602" i="9"/>
  <c r="R601" i="8"/>
  <c r="I603" i="8"/>
  <c r="H603" i="8"/>
  <c r="F604" i="8"/>
  <c r="R600" i="8"/>
  <c r="S600" i="8" s="1"/>
  <c r="S599" i="8"/>
  <c r="T599" i="8" s="1"/>
  <c r="T600" i="8" s="1"/>
  <c r="J602" i="8"/>
  <c r="S599" i="7"/>
  <c r="T599" i="7" s="1"/>
  <c r="R600" i="7"/>
  <c r="R601" i="7" s="1"/>
  <c r="J602" i="7"/>
  <c r="I603" i="7"/>
  <c r="H603" i="7"/>
  <c r="F604" i="7"/>
  <c r="S600" i="7" l="1"/>
  <c r="T600" i="7" s="1"/>
  <c r="T601" i="7" s="1"/>
  <c r="I604" i="9"/>
  <c r="F605" i="9"/>
  <c r="H604" i="9"/>
  <c r="J603" i="9"/>
  <c r="S601" i="9"/>
  <c r="S600" i="9"/>
  <c r="T600" i="9" s="1"/>
  <c r="R602" i="9"/>
  <c r="J603" i="8"/>
  <c r="I604" i="8"/>
  <c r="H604" i="8"/>
  <c r="F605" i="8"/>
  <c r="S601" i="8"/>
  <c r="T601" i="8" s="1"/>
  <c r="J603" i="7"/>
  <c r="I604" i="7"/>
  <c r="H604" i="7"/>
  <c r="F605" i="7"/>
  <c r="S601" i="7"/>
  <c r="T601" i="9" l="1"/>
  <c r="I605" i="9"/>
  <c r="F606" i="9"/>
  <c r="H605" i="9"/>
  <c r="J604" i="9"/>
  <c r="S602" i="9"/>
  <c r="R602" i="8"/>
  <c r="H605" i="8"/>
  <c r="I605" i="8"/>
  <c r="F606" i="8"/>
  <c r="J604" i="8"/>
  <c r="R602" i="7"/>
  <c r="I605" i="7"/>
  <c r="F606" i="7"/>
  <c r="H605" i="7"/>
  <c r="J604" i="7"/>
  <c r="T602" i="9" l="1"/>
  <c r="R603" i="9"/>
  <c r="I606" i="9"/>
  <c r="H606" i="9"/>
  <c r="F607" i="9"/>
  <c r="J605" i="9"/>
  <c r="S602" i="8"/>
  <c r="T602" i="8" s="1"/>
  <c r="R603" i="8"/>
  <c r="I606" i="8"/>
  <c r="H606" i="8"/>
  <c r="F607" i="8"/>
  <c r="J605" i="8"/>
  <c r="I606" i="7"/>
  <c r="H606" i="7"/>
  <c r="F607" i="7"/>
  <c r="J605" i="7"/>
  <c r="S602" i="7"/>
  <c r="T602" i="7" s="1"/>
  <c r="R603" i="7"/>
  <c r="J606" i="9" l="1"/>
  <c r="I607" i="9"/>
  <c r="H607" i="9"/>
  <c r="F608" i="9"/>
  <c r="S603" i="9"/>
  <c r="T603" i="9" s="1"/>
  <c r="R604" i="9"/>
  <c r="J606" i="8"/>
  <c r="I607" i="8"/>
  <c r="J607" i="8" s="1"/>
  <c r="H607" i="8"/>
  <c r="F608" i="8"/>
  <c r="S603" i="8"/>
  <c r="T603" i="8" s="1"/>
  <c r="R604" i="8"/>
  <c r="J606" i="7"/>
  <c r="R605" i="7"/>
  <c r="I607" i="7"/>
  <c r="F608" i="7"/>
  <c r="H607" i="7"/>
  <c r="S603" i="7"/>
  <c r="T603" i="7" s="1"/>
  <c r="R604" i="7"/>
  <c r="J607" i="9" l="1"/>
  <c r="S604" i="9"/>
  <c r="T604" i="9" s="1"/>
  <c r="I608" i="9"/>
  <c r="F609" i="9"/>
  <c r="H608" i="9"/>
  <c r="R605" i="9"/>
  <c r="S605" i="9" s="1"/>
  <c r="R605" i="8"/>
  <c r="R606" i="8" s="1"/>
  <c r="H608" i="8"/>
  <c r="I608" i="8"/>
  <c r="F609" i="8"/>
  <c r="S604" i="8"/>
  <c r="T604" i="8" s="1"/>
  <c r="S605" i="7"/>
  <c r="S604" i="7"/>
  <c r="T604" i="7" s="1"/>
  <c r="T605" i="7" s="1"/>
  <c r="F609" i="7"/>
  <c r="H608" i="7"/>
  <c r="I608" i="7"/>
  <c r="J607" i="7"/>
  <c r="R606" i="7"/>
  <c r="T605" i="9" l="1"/>
  <c r="J608" i="9"/>
  <c r="I609" i="9"/>
  <c r="H609" i="9"/>
  <c r="F610" i="9"/>
  <c r="R606" i="9"/>
  <c r="R607" i="8"/>
  <c r="S606" i="8"/>
  <c r="T606" i="8" s="1"/>
  <c r="I609" i="8"/>
  <c r="H609" i="8"/>
  <c r="F610" i="8"/>
  <c r="J608" i="8"/>
  <c r="J609" i="8"/>
  <c r="S605" i="8"/>
  <c r="T605" i="8" s="1"/>
  <c r="I609" i="7"/>
  <c r="H609" i="7"/>
  <c r="F610" i="7"/>
  <c r="S606" i="7"/>
  <c r="T606" i="7" s="1"/>
  <c r="J608" i="7"/>
  <c r="S606" i="9" l="1"/>
  <c r="T606" i="9" s="1"/>
  <c r="T607" i="9" s="1"/>
  <c r="R607" i="9"/>
  <c r="S607" i="9" s="1"/>
  <c r="J609" i="9"/>
  <c r="I610" i="9"/>
  <c r="F611" i="9"/>
  <c r="H610" i="9"/>
  <c r="I610" i="8"/>
  <c r="H610" i="8"/>
  <c r="F611" i="8"/>
  <c r="S607" i="8"/>
  <c r="T607" i="8" s="1"/>
  <c r="R607" i="7"/>
  <c r="R608" i="7" s="1"/>
  <c r="J609" i="7"/>
  <c r="I610" i="7"/>
  <c r="F611" i="7"/>
  <c r="H610" i="7"/>
  <c r="I611" i="9" l="1"/>
  <c r="F612" i="9"/>
  <c r="H611" i="9"/>
  <c r="J610" i="9"/>
  <c r="R608" i="9"/>
  <c r="S608" i="9" s="1"/>
  <c r="T608" i="9" s="1"/>
  <c r="H611" i="8"/>
  <c r="I611" i="8"/>
  <c r="F612" i="8"/>
  <c r="R608" i="8"/>
  <c r="J610" i="8"/>
  <c r="J611" i="8"/>
  <c r="S608" i="7"/>
  <c r="T608" i="7" s="1"/>
  <c r="S607" i="7"/>
  <c r="T607" i="7" s="1"/>
  <c r="H611" i="7"/>
  <c r="F612" i="7"/>
  <c r="I611" i="7"/>
  <c r="J610" i="7"/>
  <c r="I612" i="9" l="1"/>
  <c r="H612" i="9"/>
  <c r="F613" i="9"/>
  <c r="J611" i="9"/>
  <c r="R609" i="9"/>
  <c r="R610" i="9" s="1"/>
  <c r="S608" i="8"/>
  <c r="T608" i="8" s="1"/>
  <c r="R609" i="8"/>
  <c r="I612" i="8"/>
  <c r="H612" i="8"/>
  <c r="F613" i="8"/>
  <c r="R609" i="7"/>
  <c r="I612" i="7"/>
  <c r="H612" i="7"/>
  <c r="F613" i="7"/>
  <c r="J611" i="7"/>
  <c r="R611" i="9" l="1"/>
  <c r="J612" i="9"/>
  <c r="I613" i="9"/>
  <c r="F614" i="9"/>
  <c r="H613" i="9"/>
  <c r="S610" i="9"/>
  <c r="S609" i="9"/>
  <c r="T609" i="9" s="1"/>
  <c r="T610" i="9" s="1"/>
  <c r="R610" i="8"/>
  <c r="S610" i="8" s="1"/>
  <c r="I613" i="8"/>
  <c r="H613" i="8"/>
  <c r="F614" i="8"/>
  <c r="J612" i="8"/>
  <c r="S609" i="8"/>
  <c r="T609" i="8" s="1"/>
  <c r="T610" i="8" s="1"/>
  <c r="S609" i="7"/>
  <c r="T609" i="7" s="1"/>
  <c r="J612" i="7"/>
  <c r="R610" i="7"/>
  <c r="I613" i="7"/>
  <c r="F614" i="7"/>
  <c r="H613" i="7"/>
  <c r="I614" i="9" l="1"/>
  <c r="H614" i="9"/>
  <c r="F615" i="9"/>
  <c r="J613" i="9"/>
  <c r="S611" i="9"/>
  <c r="T611" i="9" s="1"/>
  <c r="H614" i="8"/>
  <c r="I614" i="8"/>
  <c r="J614" i="8" s="1"/>
  <c r="F615" i="8"/>
  <c r="J613" i="8"/>
  <c r="R611" i="8"/>
  <c r="S611" i="8" s="1"/>
  <c r="T611" i="8" s="1"/>
  <c r="J613" i="7"/>
  <c r="S610" i="7"/>
  <c r="T610" i="7" s="1"/>
  <c r="T611" i="7" s="1"/>
  <c r="I614" i="7"/>
  <c r="F615" i="7"/>
  <c r="H614" i="7"/>
  <c r="R611" i="7"/>
  <c r="S611" i="7" s="1"/>
  <c r="I615" i="9" l="1"/>
  <c r="H615" i="9"/>
  <c r="F616" i="9"/>
  <c r="J614" i="9"/>
  <c r="R612" i="9"/>
  <c r="J615" i="9"/>
  <c r="I615" i="8"/>
  <c r="H615" i="8"/>
  <c r="F616" i="8"/>
  <c r="R612" i="8"/>
  <c r="R613" i="8" s="1"/>
  <c r="R614" i="8" s="1"/>
  <c r="I615" i="7"/>
  <c r="H615" i="7"/>
  <c r="F616" i="7"/>
  <c r="R612" i="7"/>
  <c r="S612" i="7" s="1"/>
  <c r="T612" i="7" s="1"/>
  <c r="J614" i="7"/>
  <c r="R613" i="7"/>
  <c r="R613" i="9" l="1"/>
  <c r="S612" i="8"/>
  <c r="T612" i="8" s="1"/>
  <c r="I616" i="9"/>
  <c r="H616" i="9"/>
  <c r="F617" i="9"/>
  <c r="S613" i="9"/>
  <c r="S612" i="9"/>
  <c r="T612" i="9" s="1"/>
  <c r="T613" i="9" s="1"/>
  <c r="R614" i="9"/>
  <c r="R615" i="9" s="1"/>
  <c r="I616" i="8"/>
  <c r="J616" i="8" s="1"/>
  <c r="H616" i="8"/>
  <c r="F617" i="8"/>
  <c r="J615" i="8"/>
  <c r="S614" i="8"/>
  <c r="S613" i="8"/>
  <c r="R614" i="7"/>
  <c r="J615" i="7"/>
  <c r="S613" i="7"/>
  <c r="T613" i="7" s="1"/>
  <c r="I616" i="7"/>
  <c r="H616" i="7"/>
  <c r="F617" i="7"/>
  <c r="T613" i="8" l="1"/>
  <c r="T614" i="8" s="1"/>
  <c r="J616" i="9"/>
  <c r="S615" i="9"/>
  <c r="S614" i="9"/>
  <c r="T614" i="9" s="1"/>
  <c r="T615" i="9" s="1"/>
  <c r="H617" i="9"/>
  <c r="I617" i="9"/>
  <c r="F618" i="9"/>
  <c r="F618" i="8"/>
  <c r="H617" i="8"/>
  <c r="I617" i="8"/>
  <c r="R615" i="8"/>
  <c r="R616" i="8"/>
  <c r="J616" i="7"/>
  <c r="H617" i="7"/>
  <c r="I617" i="7"/>
  <c r="F618" i="7"/>
  <c r="S614" i="7"/>
  <c r="T614" i="7" s="1"/>
  <c r="R616" i="9" l="1"/>
  <c r="I618" i="9"/>
  <c r="H618" i="9"/>
  <c r="F619" i="9"/>
  <c r="J617" i="9"/>
  <c r="J617" i="8"/>
  <c r="S616" i="8"/>
  <c r="S615" i="8"/>
  <c r="T615" i="8" s="1"/>
  <c r="T616" i="8" s="1"/>
  <c r="H618" i="8"/>
  <c r="I618" i="8"/>
  <c r="F619" i="8"/>
  <c r="I618" i="7"/>
  <c r="H618" i="7"/>
  <c r="F619" i="7"/>
  <c r="J617" i="7"/>
  <c r="R615" i="7"/>
  <c r="S616" i="9" l="1"/>
  <c r="T616" i="9" s="1"/>
  <c r="I619" i="9"/>
  <c r="H619" i="9"/>
  <c r="F620" i="9"/>
  <c r="J618" i="9"/>
  <c r="I619" i="8"/>
  <c r="H619" i="8"/>
  <c r="F620" i="8"/>
  <c r="J618" i="8"/>
  <c r="I619" i="7"/>
  <c r="F620" i="7"/>
  <c r="H619" i="7"/>
  <c r="J618" i="7"/>
  <c r="S615" i="7"/>
  <c r="T615" i="7" s="1"/>
  <c r="R616" i="7"/>
  <c r="S616" i="7" s="1"/>
  <c r="T616" i="7" l="1"/>
  <c r="J619" i="9"/>
  <c r="R617" i="9"/>
  <c r="H620" i="9"/>
  <c r="I620" i="9"/>
  <c r="F621" i="9"/>
  <c r="R617" i="8"/>
  <c r="J619" i="8"/>
  <c r="F621" i="8"/>
  <c r="H620" i="8"/>
  <c r="I620" i="8"/>
  <c r="F621" i="7"/>
  <c r="I620" i="7"/>
  <c r="H620" i="7"/>
  <c r="R617" i="7"/>
  <c r="R618" i="7" s="1"/>
  <c r="J619" i="7"/>
  <c r="S617" i="9" l="1"/>
  <c r="T617" i="9" s="1"/>
  <c r="I621" i="9"/>
  <c r="H621" i="9"/>
  <c r="F622" i="9"/>
  <c r="R618" i="9"/>
  <c r="R619" i="9" s="1"/>
  <c r="J620" i="9"/>
  <c r="S617" i="8"/>
  <c r="T617" i="8" s="1"/>
  <c r="H621" i="8"/>
  <c r="I621" i="8"/>
  <c r="F622" i="8"/>
  <c r="R618" i="8"/>
  <c r="R619" i="8" s="1"/>
  <c r="J620" i="8"/>
  <c r="S618" i="7"/>
  <c r="J620" i="7"/>
  <c r="I621" i="7"/>
  <c r="H621" i="7"/>
  <c r="F622" i="7"/>
  <c r="S617" i="7"/>
  <c r="T617" i="7" s="1"/>
  <c r="T618" i="7" s="1"/>
  <c r="R620" i="9" l="1"/>
  <c r="S620" i="9" s="1"/>
  <c r="J621" i="9"/>
  <c r="S619" i="9"/>
  <c r="S618" i="9"/>
  <c r="T618" i="9" s="1"/>
  <c r="T619" i="9" s="1"/>
  <c r="T620" i="9" s="1"/>
  <c r="I622" i="9"/>
  <c r="H622" i="9"/>
  <c r="F623" i="9"/>
  <c r="S619" i="8"/>
  <c r="I622" i="8"/>
  <c r="H622" i="8"/>
  <c r="F623" i="8"/>
  <c r="S618" i="8"/>
  <c r="T618" i="8" s="1"/>
  <c r="T619" i="8" s="1"/>
  <c r="J621" i="8"/>
  <c r="I622" i="7"/>
  <c r="H622" i="7"/>
  <c r="F623" i="7"/>
  <c r="J621" i="7"/>
  <c r="R619" i="7"/>
  <c r="H623" i="9" l="1"/>
  <c r="I623" i="9"/>
  <c r="F624" i="9"/>
  <c r="J622" i="9"/>
  <c r="R621" i="9"/>
  <c r="R620" i="8"/>
  <c r="F624" i="8"/>
  <c r="H623" i="8"/>
  <c r="I623" i="8"/>
  <c r="J622" i="8"/>
  <c r="I623" i="7"/>
  <c r="H623" i="7"/>
  <c r="F624" i="7"/>
  <c r="J622" i="7"/>
  <c r="S619" i="7"/>
  <c r="T619" i="7" s="1"/>
  <c r="R620" i="7"/>
  <c r="I624" i="9" l="1"/>
  <c r="H624" i="9"/>
  <c r="F625" i="9"/>
  <c r="S621" i="9"/>
  <c r="T621" i="9" s="1"/>
  <c r="R622" i="9"/>
  <c r="J623" i="9"/>
  <c r="J623" i="8"/>
  <c r="H624" i="8"/>
  <c r="I624" i="8"/>
  <c r="F625" i="8"/>
  <c r="S620" i="8"/>
  <c r="T620" i="8" s="1"/>
  <c r="R621" i="8"/>
  <c r="J623" i="7"/>
  <c r="R621" i="7"/>
  <c r="S621" i="7" s="1"/>
  <c r="S620" i="7"/>
  <c r="T620" i="7" s="1"/>
  <c r="T621" i="7" s="1"/>
  <c r="I624" i="7"/>
  <c r="H624" i="7"/>
  <c r="F625" i="7"/>
  <c r="R622" i="7" l="1"/>
  <c r="S622" i="7" s="1"/>
  <c r="T622" i="7" s="1"/>
  <c r="I625" i="9"/>
  <c r="H625" i="9"/>
  <c r="F626" i="9"/>
  <c r="J624" i="9"/>
  <c r="S622" i="9"/>
  <c r="T622" i="9" s="1"/>
  <c r="T623" i="9" s="1"/>
  <c r="R623" i="9"/>
  <c r="S623" i="9" s="1"/>
  <c r="I625" i="8"/>
  <c r="H625" i="8"/>
  <c r="F626" i="8"/>
  <c r="R622" i="8"/>
  <c r="S622" i="8" s="1"/>
  <c r="S621" i="8"/>
  <c r="T621" i="8" s="1"/>
  <c r="T622" i="8" s="1"/>
  <c r="J624" i="8"/>
  <c r="I625" i="7"/>
  <c r="F626" i="7"/>
  <c r="H625" i="7"/>
  <c r="J624" i="7"/>
  <c r="R623" i="7" l="1"/>
  <c r="J625" i="9"/>
  <c r="H626" i="9"/>
  <c r="I626" i="9"/>
  <c r="F627" i="9"/>
  <c r="R624" i="9"/>
  <c r="J625" i="8"/>
  <c r="R623" i="8"/>
  <c r="S623" i="8" s="1"/>
  <c r="T623" i="8" s="1"/>
  <c r="F627" i="8"/>
  <c r="H626" i="8"/>
  <c r="I626" i="8"/>
  <c r="J625" i="7"/>
  <c r="F627" i="7"/>
  <c r="I626" i="7"/>
  <c r="H626" i="7"/>
  <c r="S623" i="7"/>
  <c r="T623" i="7" s="1"/>
  <c r="S624" i="9" l="1"/>
  <c r="T624" i="9" s="1"/>
  <c r="J626" i="9"/>
  <c r="I627" i="9"/>
  <c r="H627" i="9"/>
  <c r="F628" i="9"/>
  <c r="R625" i="9"/>
  <c r="J626" i="8"/>
  <c r="H627" i="8"/>
  <c r="I627" i="8"/>
  <c r="F628" i="8"/>
  <c r="R624" i="8"/>
  <c r="R624" i="7"/>
  <c r="J626" i="7"/>
  <c r="J627" i="7"/>
  <c r="I627" i="7"/>
  <c r="H627" i="7"/>
  <c r="F628" i="7"/>
  <c r="R625" i="7" l="1"/>
  <c r="S625" i="9"/>
  <c r="T625" i="9" s="1"/>
  <c r="I628" i="9"/>
  <c r="H628" i="9"/>
  <c r="F629" i="9"/>
  <c r="R626" i="9"/>
  <c r="J627" i="9"/>
  <c r="J627" i="8"/>
  <c r="R625" i="8"/>
  <c r="S625" i="8" s="1"/>
  <c r="S624" i="8"/>
  <c r="T624" i="8" s="1"/>
  <c r="T625" i="8" s="1"/>
  <c r="I628" i="8"/>
  <c r="H628" i="8"/>
  <c r="F629" i="8"/>
  <c r="I628" i="7"/>
  <c r="H628" i="7"/>
  <c r="F629" i="7"/>
  <c r="R626" i="7"/>
  <c r="S626" i="7" s="1"/>
  <c r="S625" i="7"/>
  <c r="S624" i="7"/>
  <c r="T624" i="7" s="1"/>
  <c r="T625" i="7" l="1"/>
  <c r="T626" i="7" s="1"/>
  <c r="T627" i="7" s="1"/>
  <c r="R627" i="7"/>
  <c r="J628" i="9"/>
  <c r="S626" i="9"/>
  <c r="T626" i="9" s="1"/>
  <c r="H629" i="9"/>
  <c r="I629" i="9"/>
  <c r="F630" i="9"/>
  <c r="F630" i="8"/>
  <c r="H629" i="8"/>
  <c r="I629" i="8"/>
  <c r="R626" i="8"/>
  <c r="J628" i="8"/>
  <c r="J628" i="7"/>
  <c r="H629" i="7"/>
  <c r="F630" i="7"/>
  <c r="I629" i="7"/>
  <c r="J629" i="7" s="1"/>
  <c r="S627" i="7"/>
  <c r="R628" i="9" l="1"/>
  <c r="I630" i="9"/>
  <c r="H630" i="9"/>
  <c r="F631" i="9"/>
  <c r="J629" i="9"/>
  <c r="R627" i="9"/>
  <c r="J629" i="8"/>
  <c r="H630" i="8"/>
  <c r="I630" i="8"/>
  <c r="F631" i="8"/>
  <c r="R627" i="8"/>
  <c r="S626" i="8"/>
  <c r="T626" i="8" s="1"/>
  <c r="I630" i="7"/>
  <c r="H630" i="7"/>
  <c r="F631" i="7"/>
  <c r="J630" i="9" l="1"/>
  <c r="S628" i="9"/>
  <c r="S627" i="9"/>
  <c r="T627" i="9" s="1"/>
  <c r="T628" i="9" s="1"/>
  <c r="I631" i="9"/>
  <c r="H631" i="9"/>
  <c r="F632" i="9"/>
  <c r="R629" i="9"/>
  <c r="I631" i="8"/>
  <c r="H631" i="8"/>
  <c r="F632" i="8"/>
  <c r="J630" i="8"/>
  <c r="S627" i="8"/>
  <c r="T627" i="8" s="1"/>
  <c r="R628" i="8"/>
  <c r="R628" i="7"/>
  <c r="I631" i="7"/>
  <c r="F632" i="7"/>
  <c r="H631" i="7"/>
  <c r="J630" i="7"/>
  <c r="S629" i="9" l="1"/>
  <c r="T629" i="9" s="1"/>
  <c r="H632" i="9"/>
  <c r="I632" i="9"/>
  <c r="F633" i="9"/>
  <c r="R630" i="9"/>
  <c r="J631" i="9"/>
  <c r="R629" i="8"/>
  <c r="R630" i="8" s="1"/>
  <c r="S628" i="8"/>
  <c r="T628" i="8" s="1"/>
  <c r="F633" i="8"/>
  <c r="H632" i="8"/>
  <c r="I632" i="8"/>
  <c r="J631" i="8"/>
  <c r="S628" i="7"/>
  <c r="T628" i="7" s="1"/>
  <c r="I632" i="7"/>
  <c r="F633" i="7"/>
  <c r="H632" i="7"/>
  <c r="J631" i="7"/>
  <c r="R629" i="7"/>
  <c r="R631" i="9" l="1"/>
  <c r="S631" i="9" s="1"/>
  <c r="I633" i="9"/>
  <c r="H633" i="9"/>
  <c r="F634" i="9"/>
  <c r="S630" i="9"/>
  <c r="T630" i="9" s="1"/>
  <c r="T631" i="9" s="1"/>
  <c r="J632" i="9"/>
  <c r="H633" i="8"/>
  <c r="I633" i="8"/>
  <c r="F634" i="8"/>
  <c r="S629" i="8"/>
  <c r="T629" i="8" s="1"/>
  <c r="S630" i="8"/>
  <c r="J632" i="8"/>
  <c r="S629" i="7"/>
  <c r="T629" i="7" s="1"/>
  <c r="I633" i="7"/>
  <c r="H633" i="7"/>
  <c r="F634" i="7"/>
  <c r="J632" i="7"/>
  <c r="R630" i="7"/>
  <c r="S630" i="7" s="1"/>
  <c r="T630" i="7" l="1"/>
  <c r="T630" i="8"/>
  <c r="R631" i="7"/>
  <c r="S631" i="7" s="1"/>
  <c r="J633" i="9"/>
  <c r="I634" i="9"/>
  <c r="H634" i="9"/>
  <c r="F635" i="9"/>
  <c r="R632" i="9"/>
  <c r="I634" i="8"/>
  <c r="H634" i="8"/>
  <c r="F635" i="8"/>
  <c r="J633" i="8"/>
  <c r="R632" i="8"/>
  <c r="R631" i="8"/>
  <c r="I634" i="7"/>
  <c r="H634" i="7"/>
  <c r="F635" i="7"/>
  <c r="J633" i="7"/>
  <c r="T631" i="7" l="1"/>
  <c r="S632" i="9"/>
  <c r="T632" i="9" s="1"/>
  <c r="H635" i="9"/>
  <c r="I635" i="9"/>
  <c r="F636" i="9"/>
  <c r="J634" i="9"/>
  <c r="F636" i="8"/>
  <c r="H635" i="8"/>
  <c r="I635" i="8"/>
  <c r="J634" i="8"/>
  <c r="S632" i="8"/>
  <c r="S631" i="8"/>
  <c r="T631" i="8" s="1"/>
  <c r="T632" i="8" s="1"/>
  <c r="T633" i="8" s="1"/>
  <c r="R633" i="8"/>
  <c r="S633" i="8" s="1"/>
  <c r="H635" i="7"/>
  <c r="F636" i="7"/>
  <c r="I635" i="7"/>
  <c r="J634" i="7"/>
  <c r="R632" i="7"/>
  <c r="I636" i="9" l="1"/>
  <c r="H636" i="9"/>
  <c r="F637" i="9"/>
  <c r="J635" i="9"/>
  <c r="R633" i="9"/>
  <c r="J635" i="8"/>
  <c r="H636" i="8"/>
  <c r="I636" i="8"/>
  <c r="F637" i="8"/>
  <c r="S632" i="7"/>
  <c r="T632" i="7" s="1"/>
  <c r="T633" i="7" s="1"/>
  <c r="I636" i="7"/>
  <c r="H636" i="7"/>
  <c r="F637" i="7"/>
  <c r="J635" i="7"/>
  <c r="R633" i="7"/>
  <c r="S633" i="7" s="1"/>
  <c r="R634" i="9" l="1"/>
  <c r="R634" i="7"/>
  <c r="S634" i="7" s="1"/>
  <c r="T634" i="7" s="1"/>
  <c r="S634" i="9"/>
  <c r="S633" i="9"/>
  <c r="T633" i="9" s="1"/>
  <c r="T634" i="9" s="1"/>
  <c r="I637" i="9"/>
  <c r="H637" i="9"/>
  <c r="F638" i="9"/>
  <c r="J636" i="9"/>
  <c r="R634" i="8"/>
  <c r="I637" i="8"/>
  <c r="H637" i="8"/>
  <c r="F638" i="8"/>
  <c r="J636" i="8"/>
  <c r="J636" i="7"/>
  <c r="I637" i="7"/>
  <c r="F638" i="7"/>
  <c r="H637" i="7"/>
  <c r="R635" i="8" l="1"/>
  <c r="J637" i="9"/>
  <c r="R635" i="9"/>
  <c r="H638" i="9"/>
  <c r="I638" i="9"/>
  <c r="F639" i="9"/>
  <c r="F639" i="8"/>
  <c r="H638" i="8"/>
  <c r="I638" i="8"/>
  <c r="J637" i="8"/>
  <c r="S635" i="8"/>
  <c r="S634" i="8"/>
  <c r="T634" i="8" s="1"/>
  <c r="T635" i="8" s="1"/>
  <c r="R635" i="7"/>
  <c r="H638" i="7"/>
  <c r="F639" i="7"/>
  <c r="I638" i="7"/>
  <c r="J638" i="7" s="1"/>
  <c r="J637" i="7"/>
  <c r="I639" i="9" l="1"/>
  <c r="H639" i="9"/>
  <c r="F640" i="9"/>
  <c r="S635" i="9"/>
  <c r="T635" i="9" s="1"/>
  <c r="T636" i="9" s="1"/>
  <c r="R636" i="9"/>
  <c r="S636" i="9" s="1"/>
  <c r="J638" i="9"/>
  <c r="J638" i="8"/>
  <c r="H639" i="8"/>
  <c r="I639" i="8"/>
  <c r="F640" i="8"/>
  <c r="R636" i="8"/>
  <c r="R637" i="8"/>
  <c r="I639" i="7"/>
  <c r="H639" i="7"/>
  <c r="F640" i="7"/>
  <c r="S635" i="7"/>
  <c r="T635" i="7" s="1"/>
  <c r="R636" i="7"/>
  <c r="R637" i="9" l="1"/>
  <c r="S637" i="9" s="1"/>
  <c r="T637" i="9" s="1"/>
  <c r="I640" i="9"/>
  <c r="H640" i="9"/>
  <c r="F641" i="9"/>
  <c r="J639" i="9"/>
  <c r="I640" i="8"/>
  <c r="H640" i="8"/>
  <c r="F641" i="8"/>
  <c r="J639" i="8"/>
  <c r="R638" i="8"/>
  <c r="S638" i="8" s="1"/>
  <c r="S637" i="8"/>
  <c r="S636" i="8"/>
  <c r="T636" i="8" s="1"/>
  <c r="T637" i="8" s="1"/>
  <c r="T638" i="8" s="1"/>
  <c r="J639" i="7"/>
  <c r="I640" i="7"/>
  <c r="F641" i="7"/>
  <c r="H640" i="7"/>
  <c r="S636" i="7"/>
  <c r="T636" i="7" s="1"/>
  <c r="R637" i="7"/>
  <c r="R638" i="9" l="1"/>
  <c r="J640" i="9"/>
  <c r="J641" i="9"/>
  <c r="H641" i="9"/>
  <c r="I641" i="9"/>
  <c r="F642" i="9"/>
  <c r="J640" i="8"/>
  <c r="F642" i="8"/>
  <c r="H641" i="8"/>
  <c r="I641" i="8"/>
  <c r="R639" i="8"/>
  <c r="H641" i="7"/>
  <c r="F642" i="7"/>
  <c r="I641" i="7"/>
  <c r="J640" i="7"/>
  <c r="S637" i="7"/>
  <c r="T637" i="7" s="1"/>
  <c r="T638" i="7" s="1"/>
  <c r="R638" i="7"/>
  <c r="S638" i="7" s="1"/>
  <c r="I642" i="9" l="1"/>
  <c r="H642" i="9"/>
  <c r="F643" i="9"/>
  <c r="S638" i="9"/>
  <c r="T638" i="9" s="1"/>
  <c r="R639" i="9"/>
  <c r="S639" i="9" s="1"/>
  <c r="R640" i="9"/>
  <c r="R641" i="9" s="1"/>
  <c r="S639" i="8"/>
  <c r="T639" i="8" s="1"/>
  <c r="T640" i="8" s="1"/>
  <c r="J641" i="8"/>
  <c r="H642" i="8"/>
  <c r="I642" i="8"/>
  <c r="F643" i="8"/>
  <c r="R640" i="8"/>
  <c r="S640" i="8" s="1"/>
  <c r="R639" i="7"/>
  <c r="I642" i="7"/>
  <c r="H642" i="7"/>
  <c r="F643" i="7"/>
  <c r="J641" i="7"/>
  <c r="T639" i="9" l="1"/>
  <c r="I643" i="9"/>
  <c r="H643" i="9"/>
  <c r="F644" i="9"/>
  <c r="J642" i="9"/>
  <c r="S641" i="9"/>
  <c r="S640" i="9"/>
  <c r="J642" i="8"/>
  <c r="R641" i="8"/>
  <c r="S641" i="8" s="1"/>
  <c r="T641" i="8" s="1"/>
  <c r="I643" i="8"/>
  <c r="H643" i="8"/>
  <c r="F644" i="8"/>
  <c r="J643" i="7"/>
  <c r="R640" i="7"/>
  <c r="J642" i="7"/>
  <c r="I643" i="7"/>
  <c r="F644" i="7"/>
  <c r="H643" i="7"/>
  <c r="S639" i="7"/>
  <c r="T639" i="7" s="1"/>
  <c r="T640" i="9" l="1"/>
  <c r="T641" i="9" s="1"/>
  <c r="H644" i="9"/>
  <c r="I644" i="9"/>
  <c r="F645" i="9"/>
  <c r="J643" i="9"/>
  <c r="R642" i="8"/>
  <c r="F645" i="8"/>
  <c r="H644" i="8"/>
  <c r="I644" i="8"/>
  <c r="J643" i="8"/>
  <c r="S640" i="7"/>
  <c r="T640" i="7" s="1"/>
  <c r="T641" i="7" s="1"/>
  <c r="H644" i="7"/>
  <c r="F645" i="7"/>
  <c r="I644" i="7"/>
  <c r="R641" i="7"/>
  <c r="S641" i="7" s="1"/>
  <c r="I645" i="9" l="1"/>
  <c r="H645" i="9"/>
  <c r="F646" i="9"/>
  <c r="R642" i="9"/>
  <c r="J644" i="9"/>
  <c r="J644" i="8"/>
  <c r="H645" i="8"/>
  <c r="I645" i="8"/>
  <c r="F646" i="8"/>
  <c r="S642" i="8"/>
  <c r="T642" i="8" s="1"/>
  <c r="R643" i="8"/>
  <c r="S643" i="8" s="1"/>
  <c r="R642" i="7"/>
  <c r="S642" i="7" s="1"/>
  <c r="T642" i="7" s="1"/>
  <c r="J644" i="7"/>
  <c r="I645" i="7"/>
  <c r="H645" i="7"/>
  <c r="F646" i="7"/>
  <c r="T643" i="8" l="1"/>
  <c r="S642" i="9"/>
  <c r="T642" i="9" s="1"/>
  <c r="R643" i="9"/>
  <c r="I646" i="9"/>
  <c r="H646" i="9"/>
  <c r="F647" i="9"/>
  <c r="J645" i="9"/>
  <c r="I646" i="8"/>
  <c r="H646" i="8"/>
  <c r="F647" i="8"/>
  <c r="R644" i="8"/>
  <c r="J645" i="8"/>
  <c r="J645" i="7"/>
  <c r="I646" i="7"/>
  <c r="F647" i="7"/>
  <c r="H646" i="7"/>
  <c r="R643" i="7"/>
  <c r="R644" i="9" l="1"/>
  <c r="S644" i="9" s="1"/>
  <c r="J646" i="9"/>
  <c r="H647" i="9"/>
  <c r="I647" i="9"/>
  <c r="F648" i="9"/>
  <c r="R645" i="9"/>
  <c r="S643" i="9"/>
  <c r="T643" i="9" s="1"/>
  <c r="T644" i="9" s="1"/>
  <c r="S644" i="8"/>
  <c r="T644" i="8" s="1"/>
  <c r="J646" i="8"/>
  <c r="F648" i="8"/>
  <c r="H647" i="8"/>
  <c r="I647" i="8"/>
  <c r="H647" i="7"/>
  <c r="F648" i="7"/>
  <c r="I647" i="7"/>
  <c r="J646" i="7"/>
  <c r="S643" i="7"/>
  <c r="T643" i="7" s="1"/>
  <c r="R644" i="7"/>
  <c r="S645" i="9" l="1"/>
  <c r="T645" i="9" s="1"/>
  <c r="I648" i="9"/>
  <c r="J648" i="9" s="1"/>
  <c r="H648" i="9"/>
  <c r="F649" i="9"/>
  <c r="J647" i="9"/>
  <c r="R645" i="8"/>
  <c r="H648" i="8"/>
  <c r="I648" i="8"/>
  <c r="F649" i="8"/>
  <c r="J647" i="8"/>
  <c r="I648" i="7"/>
  <c r="H648" i="7"/>
  <c r="F649" i="7"/>
  <c r="S644" i="7"/>
  <c r="T644" i="7" s="1"/>
  <c r="J647" i="7"/>
  <c r="R645" i="7"/>
  <c r="R646" i="8" l="1"/>
  <c r="R646" i="9"/>
  <c r="I649" i="9"/>
  <c r="H649" i="9"/>
  <c r="F650" i="9"/>
  <c r="J648" i="8"/>
  <c r="S646" i="8"/>
  <c r="S645" i="8"/>
  <c r="T645" i="8" s="1"/>
  <c r="T646" i="8" s="1"/>
  <c r="I649" i="8"/>
  <c r="H649" i="8"/>
  <c r="F650" i="8"/>
  <c r="R647" i="8"/>
  <c r="R646" i="7"/>
  <c r="I649" i="7"/>
  <c r="F650" i="7"/>
  <c r="H649" i="7"/>
  <c r="J648" i="7"/>
  <c r="S645" i="7"/>
  <c r="T645" i="7" s="1"/>
  <c r="J649" i="9" l="1"/>
  <c r="S646" i="9"/>
  <c r="T646" i="9" s="1"/>
  <c r="R647" i="9"/>
  <c r="H650" i="9"/>
  <c r="I650" i="9"/>
  <c r="F651" i="9"/>
  <c r="F651" i="8"/>
  <c r="H650" i="8"/>
  <c r="I650" i="8"/>
  <c r="J649" i="8"/>
  <c r="R648" i="8"/>
  <c r="S648" i="8" s="1"/>
  <c r="S647" i="8"/>
  <c r="T647" i="8" s="1"/>
  <c r="T648" i="8" s="1"/>
  <c r="J649" i="7"/>
  <c r="S646" i="7"/>
  <c r="T646" i="7" s="1"/>
  <c r="R647" i="7"/>
  <c r="H650" i="7"/>
  <c r="F651" i="7"/>
  <c r="I650" i="7"/>
  <c r="I651" i="9" l="1"/>
  <c r="H651" i="9"/>
  <c r="F652" i="9"/>
  <c r="S647" i="9"/>
  <c r="T647" i="9" s="1"/>
  <c r="T648" i="9" s="1"/>
  <c r="J650" i="9"/>
  <c r="R648" i="9"/>
  <c r="S648" i="9" s="1"/>
  <c r="R649" i="9"/>
  <c r="J651" i="8"/>
  <c r="J650" i="8"/>
  <c r="R649" i="8"/>
  <c r="H651" i="8"/>
  <c r="I651" i="8"/>
  <c r="F652" i="8"/>
  <c r="R648" i="7"/>
  <c r="R649" i="7" s="1"/>
  <c r="I651" i="7"/>
  <c r="H651" i="7"/>
  <c r="F652" i="7"/>
  <c r="J650" i="7"/>
  <c r="S647" i="7"/>
  <c r="T647" i="7" s="1"/>
  <c r="R650" i="9" l="1"/>
  <c r="S650" i="9" s="1"/>
  <c r="I652" i="9"/>
  <c r="H652" i="9"/>
  <c r="F653" i="9"/>
  <c r="J651" i="9"/>
  <c r="S649" i="9"/>
  <c r="T649" i="9" s="1"/>
  <c r="S649" i="8"/>
  <c r="T649" i="8" s="1"/>
  <c r="I652" i="8"/>
  <c r="H652" i="8"/>
  <c r="F653" i="8"/>
  <c r="I652" i="7"/>
  <c r="F653" i="7"/>
  <c r="H652" i="7"/>
  <c r="R650" i="7"/>
  <c r="S649" i="7"/>
  <c r="J651" i="7"/>
  <c r="S648" i="7"/>
  <c r="T648" i="7" s="1"/>
  <c r="T649" i="7" s="1"/>
  <c r="T650" i="9" l="1"/>
  <c r="J652" i="9"/>
  <c r="H653" i="9"/>
  <c r="I653" i="9"/>
  <c r="F654" i="9"/>
  <c r="R650" i="8"/>
  <c r="J652" i="8"/>
  <c r="H653" i="8"/>
  <c r="I653" i="8"/>
  <c r="F654" i="8"/>
  <c r="H653" i="7"/>
  <c r="F654" i="7"/>
  <c r="I653" i="7"/>
  <c r="J652" i="7"/>
  <c r="S650" i="7"/>
  <c r="T650" i="7" s="1"/>
  <c r="I654" i="9" l="1"/>
  <c r="H654" i="9"/>
  <c r="F655" i="9"/>
  <c r="R651" i="9"/>
  <c r="J653" i="9"/>
  <c r="J653" i="8"/>
  <c r="S650" i="8"/>
  <c r="T650" i="8" s="1"/>
  <c r="R651" i="8"/>
  <c r="S651" i="8" s="1"/>
  <c r="H654" i="8"/>
  <c r="I654" i="8"/>
  <c r="F655" i="8"/>
  <c r="I654" i="7"/>
  <c r="H654" i="7"/>
  <c r="F655" i="7"/>
  <c r="R651" i="7"/>
  <c r="J653" i="7"/>
  <c r="T651" i="8" l="1"/>
  <c r="R652" i="9"/>
  <c r="S652" i="9" s="1"/>
  <c r="S651" i="9"/>
  <c r="T651" i="9" s="1"/>
  <c r="J654" i="9"/>
  <c r="I655" i="9"/>
  <c r="H655" i="9"/>
  <c r="F656" i="9"/>
  <c r="R653" i="9"/>
  <c r="R652" i="8"/>
  <c r="R653" i="8" s="1"/>
  <c r="I655" i="8"/>
  <c r="H655" i="8"/>
  <c r="F656" i="8"/>
  <c r="J654" i="8"/>
  <c r="I655" i="7"/>
  <c r="F656" i="7"/>
  <c r="H655" i="7"/>
  <c r="S651" i="7"/>
  <c r="T651" i="7" s="1"/>
  <c r="J654" i="7"/>
  <c r="R652" i="7"/>
  <c r="R653" i="7"/>
  <c r="T652" i="9" l="1"/>
  <c r="S652" i="8"/>
  <c r="T652" i="8" s="1"/>
  <c r="T653" i="8" s="1"/>
  <c r="J655" i="9"/>
  <c r="H656" i="9"/>
  <c r="I656" i="9"/>
  <c r="F657" i="9"/>
  <c r="S653" i="9"/>
  <c r="S653" i="8"/>
  <c r="J655" i="8"/>
  <c r="F657" i="8"/>
  <c r="H656" i="8"/>
  <c r="I656" i="8"/>
  <c r="H656" i="7"/>
  <c r="F657" i="7"/>
  <c r="I656" i="7"/>
  <c r="J655" i="7"/>
  <c r="S653" i="7"/>
  <c r="S652" i="7"/>
  <c r="T652" i="7" s="1"/>
  <c r="T653" i="7" s="1"/>
  <c r="T653" i="9" l="1"/>
  <c r="F658" i="9"/>
  <c r="I657" i="9"/>
  <c r="H657" i="9"/>
  <c r="J656" i="9"/>
  <c r="R654" i="9"/>
  <c r="J657" i="9"/>
  <c r="J656" i="8"/>
  <c r="R655" i="8"/>
  <c r="H657" i="8"/>
  <c r="I657" i="8"/>
  <c r="F658" i="8"/>
  <c r="R654" i="8"/>
  <c r="I657" i="7"/>
  <c r="H657" i="7"/>
  <c r="F658" i="7"/>
  <c r="R654" i="7"/>
  <c r="J656" i="7"/>
  <c r="R655" i="9" l="1"/>
  <c r="S655" i="9" s="1"/>
  <c r="R655" i="7"/>
  <c r="R656" i="7" s="1"/>
  <c r="I658" i="9"/>
  <c r="J658" i="9" s="1"/>
  <c r="F659" i="9"/>
  <c r="H658" i="9"/>
  <c r="S654" i="9"/>
  <c r="T654" i="9" s="1"/>
  <c r="T655" i="9" s="1"/>
  <c r="J657" i="8"/>
  <c r="I658" i="8"/>
  <c r="H658" i="8"/>
  <c r="F659" i="8"/>
  <c r="S655" i="8"/>
  <c r="S654" i="8"/>
  <c r="T654" i="8" s="1"/>
  <c r="T655" i="8" s="1"/>
  <c r="I658" i="7"/>
  <c r="F659" i="7"/>
  <c r="H658" i="7"/>
  <c r="J657" i="7"/>
  <c r="S654" i="7"/>
  <c r="T654" i="7" s="1"/>
  <c r="S656" i="7" l="1"/>
  <c r="S655" i="7"/>
  <c r="T655" i="7" s="1"/>
  <c r="T656" i="7" s="1"/>
  <c r="R656" i="9"/>
  <c r="H659" i="9"/>
  <c r="I659" i="9"/>
  <c r="F660" i="9"/>
  <c r="R656" i="8"/>
  <c r="J658" i="8"/>
  <c r="F660" i="8"/>
  <c r="H659" i="8"/>
  <c r="I659" i="8"/>
  <c r="H659" i="7"/>
  <c r="F660" i="7"/>
  <c r="I659" i="7"/>
  <c r="J658" i="7"/>
  <c r="S656" i="9" l="1"/>
  <c r="T656" i="9" s="1"/>
  <c r="I660" i="9"/>
  <c r="H660" i="9"/>
  <c r="F661" i="9"/>
  <c r="R657" i="9"/>
  <c r="S657" i="9" s="1"/>
  <c r="J659" i="9"/>
  <c r="S656" i="8"/>
  <c r="T656" i="8" s="1"/>
  <c r="R657" i="8"/>
  <c r="J659" i="8"/>
  <c r="H660" i="8"/>
  <c r="I660" i="8"/>
  <c r="F661" i="8"/>
  <c r="I660" i="7"/>
  <c r="H660" i="7"/>
  <c r="F661" i="7"/>
  <c r="R657" i="7"/>
  <c r="R658" i="7" s="1"/>
  <c r="J659" i="7"/>
  <c r="T657" i="9" l="1"/>
  <c r="I661" i="9"/>
  <c r="H661" i="9"/>
  <c r="F662" i="9"/>
  <c r="J660" i="9"/>
  <c r="J661" i="9"/>
  <c r="R658" i="9"/>
  <c r="J660" i="8"/>
  <c r="I661" i="8"/>
  <c r="H661" i="8"/>
  <c r="F662" i="8"/>
  <c r="S657" i="8"/>
  <c r="T657" i="8" s="1"/>
  <c r="T658" i="8" s="1"/>
  <c r="R658" i="8"/>
  <c r="S658" i="8" s="1"/>
  <c r="R659" i="8"/>
  <c r="I661" i="7"/>
  <c r="F662" i="7"/>
  <c r="H661" i="7"/>
  <c r="J660" i="7"/>
  <c r="S658" i="7"/>
  <c r="S657" i="7"/>
  <c r="T657" i="7" s="1"/>
  <c r="T658" i="7" s="1"/>
  <c r="H662" i="9" l="1"/>
  <c r="I662" i="9"/>
  <c r="J662" i="9" s="1"/>
  <c r="F663" i="9"/>
  <c r="S659" i="9"/>
  <c r="S658" i="9"/>
  <c r="T658" i="9" s="1"/>
  <c r="T659" i="9" s="1"/>
  <c r="R659" i="9"/>
  <c r="F663" i="8"/>
  <c r="H662" i="8"/>
  <c r="I662" i="8"/>
  <c r="J661" i="8"/>
  <c r="R660" i="8"/>
  <c r="S659" i="8"/>
  <c r="T659" i="8" s="1"/>
  <c r="H662" i="7"/>
  <c r="F663" i="7"/>
  <c r="I662" i="7"/>
  <c r="R659" i="7"/>
  <c r="J661" i="7"/>
  <c r="F664" i="9" l="1"/>
  <c r="I663" i="9"/>
  <c r="H663" i="9"/>
  <c r="R660" i="9"/>
  <c r="S660" i="9" s="1"/>
  <c r="T660" i="9" s="1"/>
  <c r="S660" i="8"/>
  <c r="T660" i="8" s="1"/>
  <c r="J662" i="8"/>
  <c r="H663" i="8"/>
  <c r="I663" i="8"/>
  <c r="F664" i="8"/>
  <c r="S659" i="7"/>
  <c r="T659" i="7" s="1"/>
  <c r="J662" i="7"/>
  <c r="I663" i="7"/>
  <c r="H663" i="7"/>
  <c r="F664" i="7"/>
  <c r="R660" i="7"/>
  <c r="R661" i="9" l="1"/>
  <c r="J663" i="9"/>
  <c r="I664" i="9"/>
  <c r="J664" i="9" s="1"/>
  <c r="F665" i="9"/>
  <c r="H664" i="9"/>
  <c r="I664" i="8"/>
  <c r="H664" i="8"/>
  <c r="F665" i="8"/>
  <c r="J663" i="8"/>
  <c r="R661" i="8"/>
  <c r="I664" i="7"/>
  <c r="F665" i="7"/>
  <c r="H664" i="7"/>
  <c r="J663" i="7"/>
  <c r="R661" i="7"/>
  <c r="S661" i="7" s="1"/>
  <c r="S660" i="7"/>
  <c r="T660" i="7" s="1"/>
  <c r="T661" i="7" s="1"/>
  <c r="R662" i="7" l="1"/>
  <c r="R663" i="7" s="1"/>
  <c r="S663" i="7" s="1"/>
  <c r="H665" i="9"/>
  <c r="I665" i="9"/>
  <c r="F666" i="9"/>
  <c r="S661" i="9"/>
  <c r="T661" i="9" s="1"/>
  <c r="R662" i="9"/>
  <c r="S662" i="9" s="1"/>
  <c r="F666" i="8"/>
  <c r="H665" i="8"/>
  <c r="I665" i="8"/>
  <c r="J664" i="8"/>
  <c r="R662" i="8"/>
  <c r="S661" i="8"/>
  <c r="T661" i="8" s="1"/>
  <c r="H665" i="7"/>
  <c r="F666" i="7"/>
  <c r="I665" i="7"/>
  <c r="S662" i="7"/>
  <c r="T662" i="7" s="1"/>
  <c r="T663" i="7" s="1"/>
  <c r="J664" i="7"/>
  <c r="T662" i="9" l="1"/>
  <c r="I666" i="9"/>
  <c r="H666" i="9"/>
  <c r="F667" i="9"/>
  <c r="J665" i="9"/>
  <c r="R663" i="9"/>
  <c r="J665" i="8"/>
  <c r="H666" i="8"/>
  <c r="I666" i="8"/>
  <c r="F667" i="8"/>
  <c r="S662" i="8"/>
  <c r="T662" i="8" s="1"/>
  <c r="R663" i="8"/>
  <c r="I666" i="7"/>
  <c r="J666" i="7" s="1"/>
  <c r="H666" i="7"/>
  <c r="F667" i="7"/>
  <c r="J665" i="7"/>
  <c r="R664" i="8" l="1"/>
  <c r="S664" i="8" s="1"/>
  <c r="R665" i="9"/>
  <c r="I667" i="9"/>
  <c r="H667" i="9"/>
  <c r="F668" i="9"/>
  <c r="R664" i="9"/>
  <c r="S664" i="9" s="1"/>
  <c r="S663" i="9"/>
  <c r="T663" i="9" s="1"/>
  <c r="T664" i="9" s="1"/>
  <c r="J666" i="9"/>
  <c r="J666" i="8"/>
  <c r="I667" i="8"/>
  <c r="H667" i="8"/>
  <c r="F668" i="8"/>
  <c r="S663" i="8"/>
  <c r="T663" i="8" s="1"/>
  <c r="T664" i="8" s="1"/>
  <c r="R664" i="7"/>
  <c r="R665" i="7" s="1"/>
  <c r="I667" i="7"/>
  <c r="F668" i="7"/>
  <c r="H667" i="7"/>
  <c r="J667" i="9" l="1"/>
  <c r="H668" i="9"/>
  <c r="I668" i="9"/>
  <c r="F669" i="9"/>
  <c r="S665" i="9"/>
  <c r="T665" i="9" s="1"/>
  <c r="R665" i="8"/>
  <c r="F669" i="8"/>
  <c r="H668" i="8"/>
  <c r="I668" i="8"/>
  <c r="J667" i="8"/>
  <c r="H668" i="7"/>
  <c r="F669" i="7"/>
  <c r="I668" i="7"/>
  <c r="J668" i="7" s="1"/>
  <c r="J667" i="7"/>
  <c r="S665" i="7"/>
  <c r="S664" i="7"/>
  <c r="T664" i="7" s="1"/>
  <c r="T665" i="7" s="1"/>
  <c r="R666" i="7"/>
  <c r="S666" i="7" s="1"/>
  <c r="T666" i="7" l="1"/>
  <c r="J668" i="9"/>
  <c r="R667" i="9"/>
  <c r="F670" i="9"/>
  <c r="I669" i="9"/>
  <c r="H669" i="9"/>
  <c r="R666" i="9"/>
  <c r="J668" i="8"/>
  <c r="H669" i="8"/>
  <c r="I669" i="8"/>
  <c r="F670" i="8"/>
  <c r="S665" i="8"/>
  <c r="T665" i="8" s="1"/>
  <c r="R666" i="8"/>
  <c r="R667" i="8" s="1"/>
  <c r="I669" i="7"/>
  <c r="J669" i="7" s="1"/>
  <c r="H669" i="7"/>
  <c r="F670" i="7"/>
  <c r="J669" i="9" l="1"/>
  <c r="I670" i="9"/>
  <c r="J670" i="9" s="1"/>
  <c r="F671" i="9"/>
  <c r="H670" i="9"/>
  <c r="S667" i="9"/>
  <c r="S666" i="9"/>
  <c r="T666" i="9" s="1"/>
  <c r="T667" i="9" s="1"/>
  <c r="J669" i="8"/>
  <c r="S666" i="8"/>
  <c r="T666" i="8" s="1"/>
  <c r="T667" i="8" s="1"/>
  <c r="S667" i="8"/>
  <c r="I670" i="8"/>
  <c r="J670" i="8" s="1"/>
  <c r="H670" i="8"/>
  <c r="F671" i="8"/>
  <c r="I670" i="7"/>
  <c r="F671" i="7"/>
  <c r="H670" i="7"/>
  <c r="R667" i="7"/>
  <c r="R668" i="7" s="1"/>
  <c r="R668" i="9" l="1"/>
  <c r="R669" i="9" s="1"/>
  <c r="H671" i="9"/>
  <c r="I671" i="9"/>
  <c r="F672" i="9"/>
  <c r="R668" i="8"/>
  <c r="R669" i="8" s="1"/>
  <c r="F672" i="8"/>
  <c r="H671" i="8"/>
  <c r="I671" i="8"/>
  <c r="H671" i="7"/>
  <c r="F672" i="7"/>
  <c r="I671" i="7"/>
  <c r="J670" i="7"/>
  <c r="R669" i="7"/>
  <c r="S668" i="7"/>
  <c r="S667" i="7"/>
  <c r="T667" i="7" s="1"/>
  <c r="T668" i="7" s="1"/>
  <c r="R670" i="9" l="1"/>
  <c r="J671" i="9"/>
  <c r="S669" i="9"/>
  <c r="S668" i="9"/>
  <c r="T668" i="9" s="1"/>
  <c r="T669" i="9" s="1"/>
  <c r="I672" i="9"/>
  <c r="H672" i="9"/>
  <c r="F673" i="9"/>
  <c r="R670" i="8"/>
  <c r="H672" i="8"/>
  <c r="I672" i="8"/>
  <c r="F673" i="8"/>
  <c r="S669" i="8"/>
  <c r="S668" i="8"/>
  <c r="T668" i="8" s="1"/>
  <c r="J671" i="8"/>
  <c r="I672" i="7"/>
  <c r="H672" i="7"/>
  <c r="F673" i="7"/>
  <c r="J671" i="7"/>
  <c r="S669" i="7"/>
  <c r="T669" i="7" s="1"/>
  <c r="T669" i="8" l="1"/>
  <c r="J672" i="9"/>
  <c r="I673" i="9"/>
  <c r="H673" i="9"/>
  <c r="F674" i="9"/>
  <c r="S670" i="9"/>
  <c r="T670" i="9" s="1"/>
  <c r="J672" i="8"/>
  <c r="I673" i="8"/>
  <c r="H673" i="8"/>
  <c r="F674" i="8"/>
  <c r="S670" i="8"/>
  <c r="I673" i="7"/>
  <c r="F674" i="7"/>
  <c r="H673" i="7"/>
  <c r="R670" i="7"/>
  <c r="R671" i="7" s="1"/>
  <c r="J672" i="7"/>
  <c r="T670" i="8" l="1"/>
  <c r="R671" i="9"/>
  <c r="H674" i="9"/>
  <c r="I674" i="9"/>
  <c r="F675" i="9"/>
  <c r="J673" i="9"/>
  <c r="J673" i="8"/>
  <c r="F675" i="8"/>
  <c r="H674" i="8"/>
  <c r="I674" i="8"/>
  <c r="R671" i="8"/>
  <c r="H674" i="7"/>
  <c r="F675" i="7"/>
  <c r="I674" i="7"/>
  <c r="J673" i="7"/>
  <c r="J674" i="7"/>
  <c r="R672" i="7"/>
  <c r="S671" i="7"/>
  <c r="S670" i="7"/>
  <c r="T670" i="7" s="1"/>
  <c r="T671" i="7" l="1"/>
  <c r="S671" i="9"/>
  <c r="T671" i="9" s="1"/>
  <c r="R672" i="9"/>
  <c r="R673" i="9"/>
  <c r="J674" i="9"/>
  <c r="F676" i="9"/>
  <c r="I675" i="9"/>
  <c r="H675" i="9"/>
  <c r="S671" i="8"/>
  <c r="T671" i="8" s="1"/>
  <c r="T672" i="8" s="1"/>
  <c r="J674" i="8"/>
  <c r="H675" i="8"/>
  <c r="I675" i="8"/>
  <c r="F676" i="8"/>
  <c r="R672" i="8"/>
  <c r="S672" i="8" s="1"/>
  <c r="S672" i="7"/>
  <c r="I675" i="7"/>
  <c r="H675" i="7"/>
  <c r="F676" i="7"/>
  <c r="T672" i="7" l="1"/>
  <c r="R673" i="8"/>
  <c r="S673" i="8" s="1"/>
  <c r="T673" i="8" s="1"/>
  <c r="R673" i="7"/>
  <c r="R674" i="7" s="1"/>
  <c r="S673" i="9"/>
  <c r="J675" i="9"/>
  <c r="S672" i="9"/>
  <c r="T672" i="9" s="1"/>
  <c r="T673" i="9" s="1"/>
  <c r="I676" i="9"/>
  <c r="F677" i="9"/>
  <c r="H676" i="9"/>
  <c r="I676" i="8"/>
  <c r="J676" i="8" s="1"/>
  <c r="H676" i="8"/>
  <c r="F677" i="8"/>
  <c r="J675" i="8"/>
  <c r="I676" i="7"/>
  <c r="F677" i="7"/>
  <c r="H676" i="7"/>
  <c r="J675" i="7"/>
  <c r="S673" i="7" l="1"/>
  <c r="T673" i="7" s="1"/>
  <c r="T674" i="7" s="1"/>
  <c r="J676" i="9"/>
  <c r="R674" i="9"/>
  <c r="H677" i="9"/>
  <c r="I677" i="9"/>
  <c r="F678" i="9"/>
  <c r="R674" i="8"/>
  <c r="F678" i="8"/>
  <c r="H677" i="8"/>
  <c r="I677" i="8"/>
  <c r="J677" i="8" s="1"/>
  <c r="J676" i="7"/>
  <c r="H677" i="7"/>
  <c r="F678" i="7"/>
  <c r="I677" i="7"/>
  <c r="S674" i="7"/>
  <c r="I678" i="9" l="1"/>
  <c r="H678" i="9"/>
  <c r="F679" i="9"/>
  <c r="S674" i="9"/>
  <c r="T674" i="9" s="1"/>
  <c r="R675" i="9"/>
  <c r="S675" i="9" s="1"/>
  <c r="T675" i="9" s="1"/>
  <c r="J677" i="9"/>
  <c r="S674" i="8"/>
  <c r="T674" i="8" s="1"/>
  <c r="R675" i="8"/>
  <c r="H678" i="8"/>
  <c r="I678" i="8"/>
  <c r="F679" i="8"/>
  <c r="R675" i="7"/>
  <c r="I678" i="7"/>
  <c r="H678" i="7"/>
  <c r="F679" i="7"/>
  <c r="J677" i="7"/>
  <c r="R676" i="9" l="1"/>
  <c r="R676" i="7"/>
  <c r="R677" i="7" s="1"/>
  <c r="S676" i="9"/>
  <c r="T676" i="9" s="1"/>
  <c r="J678" i="9"/>
  <c r="I679" i="9"/>
  <c r="J679" i="9" s="1"/>
  <c r="H679" i="9"/>
  <c r="F680" i="9"/>
  <c r="R676" i="8"/>
  <c r="R677" i="8"/>
  <c r="J678" i="8"/>
  <c r="I679" i="8"/>
  <c r="H679" i="8"/>
  <c r="F680" i="8"/>
  <c r="S675" i="8"/>
  <c r="T675" i="8" s="1"/>
  <c r="J678" i="7"/>
  <c r="S675" i="7"/>
  <c r="T675" i="7" s="1"/>
  <c r="I679" i="7"/>
  <c r="F680" i="7"/>
  <c r="H679" i="7"/>
  <c r="S676" i="7" l="1"/>
  <c r="T676" i="7" s="1"/>
  <c r="H680" i="9"/>
  <c r="I680" i="9"/>
  <c r="F681" i="9"/>
  <c r="R678" i="9"/>
  <c r="R677" i="9"/>
  <c r="R678" i="8"/>
  <c r="F681" i="8"/>
  <c r="H680" i="8"/>
  <c r="I680" i="8"/>
  <c r="J679" i="8"/>
  <c r="S677" i="8"/>
  <c r="S676" i="8"/>
  <c r="T676" i="8" s="1"/>
  <c r="T677" i="8" s="1"/>
  <c r="J679" i="7"/>
  <c r="S677" i="7"/>
  <c r="T677" i="7" s="1"/>
  <c r="R678" i="7"/>
  <c r="H680" i="7"/>
  <c r="F681" i="7"/>
  <c r="I680" i="7"/>
  <c r="I681" i="9" l="1"/>
  <c r="H681" i="9"/>
  <c r="F682" i="9"/>
  <c r="J680" i="9"/>
  <c r="R679" i="9"/>
  <c r="S678" i="9"/>
  <c r="S677" i="9"/>
  <c r="T677" i="9" s="1"/>
  <c r="T678" i="9" s="1"/>
  <c r="J680" i="8"/>
  <c r="S678" i="8"/>
  <c r="T678" i="8" s="1"/>
  <c r="H681" i="8"/>
  <c r="I681" i="8"/>
  <c r="F682" i="8"/>
  <c r="S678" i="7"/>
  <c r="T678" i="7" s="1"/>
  <c r="R679" i="7"/>
  <c r="I681" i="7"/>
  <c r="H681" i="7"/>
  <c r="F682" i="7"/>
  <c r="J680" i="7"/>
  <c r="I682" i="9" l="1"/>
  <c r="H682" i="9"/>
  <c r="F683" i="9"/>
  <c r="J681" i="9"/>
  <c r="S679" i="9"/>
  <c r="T679" i="9" s="1"/>
  <c r="I682" i="8"/>
  <c r="H682" i="8"/>
  <c r="F683" i="8"/>
  <c r="J681" i="8"/>
  <c r="R679" i="8"/>
  <c r="I682" i="7"/>
  <c r="F683" i="7"/>
  <c r="H682" i="7"/>
  <c r="J681" i="7"/>
  <c r="R680" i="7"/>
  <c r="S679" i="7"/>
  <c r="T679" i="7" s="1"/>
  <c r="H683" i="9" l="1"/>
  <c r="F684" i="9"/>
  <c r="I683" i="9"/>
  <c r="R680" i="9"/>
  <c r="R681" i="9" s="1"/>
  <c r="J682" i="9"/>
  <c r="F684" i="8"/>
  <c r="H683" i="8"/>
  <c r="I683" i="8"/>
  <c r="R680" i="8"/>
  <c r="S680" i="8" s="1"/>
  <c r="J682" i="8"/>
  <c r="S679" i="8"/>
  <c r="T679" i="8" s="1"/>
  <c r="T680" i="8" s="1"/>
  <c r="S680" i="7"/>
  <c r="T680" i="7" s="1"/>
  <c r="R681" i="7"/>
  <c r="H683" i="7"/>
  <c r="F684" i="7"/>
  <c r="I683" i="7"/>
  <c r="J682" i="7"/>
  <c r="S681" i="9" l="1"/>
  <c r="S680" i="9"/>
  <c r="T680" i="9" s="1"/>
  <c r="T681" i="9" s="1"/>
  <c r="J683" i="9"/>
  <c r="H684" i="9"/>
  <c r="I684" i="9"/>
  <c r="F685" i="9"/>
  <c r="R682" i="9"/>
  <c r="J683" i="8"/>
  <c r="H684" i="8"/>
  <c r="I684" i="8"/>
  <c r="F685" i="8"/>
  <c r="R681" i="8"/>
  <c r="S681" i="8" s="1"/>
  <c r="T681" i="8" s="1"/>
  <c r="I684" i="7"/>
  <c r="H684" i="7"/>
  <c r="F685" i="7"/>
  <c r="R682" i="7"/>
  <c r="J683" i="7"/>
  <c r="S681" i="7"/>
  <c r="T681" i="7" s="1"/>
  <c r="S682" i="9" l="1"/>
  <c r="T682" i="9" s="1"/>
  <c r="I685" i="9"/>
  <c r="H685" i="9"/>
  <c r="F686" i="9"/>
  <c r="R683" i="9"/>
  <c r="J684" i="9"/>
  <c r="R682" i="8"/>
  <c r="S682" i="8" s="1"/>
  <c r="T682" i="8" s="1"/>
  <c r="I685" i="8"/>
  <c r="H685" i="8"/>
  <c r="F686" i="8"/>
  <c r="J684" i="8"/>
  <c r="S682" i="7"/>
  <c r="T682" i="7" s="1"/>
  <c r="J684" i="7"/>
  <c r="I685" i="7"/>
  <c r="F686" i="7"/>
  <c r="H685" i="7"/>
  <c r="J685" i="9" l="1"/>
  <c r="I686" i="9"/>
  <c r="F687" i="9"/>
  <c r="H686" i="9"/>
  <c r="S683" i="9"/>
  <c r="T683" i="9" s="1"/>
  <c r="J685" i="8"/>
  <c r="F687" i="8"/>
  <c r="H686" i="8"/>
  <c r="I686" i="8"/>
  <c r="R683" i="8"/>
  <c r="H686" i="7"/>
  <c r="F687" i="7"/>
  <c r="I686" i="7"/>
  <c r="R683" i="7"/>
  <c r="J685" i="7"/>
  <c r="R684" i="8" l="1"/>
  <c r="H687" i="9"/>
  <c r="I687" i="9"/>
  <c r="F688" i="9"/>
  <c r="J686" i="9"/>
  <c r="R684" i="9"/>
  <c r="S684" i="8"/>
  <c r="S683" i="8"/>
  <c r="T683" i="8" s="1"/>
  <c r="T684" i="8" s="1"/>
  <c r="J686" i="8"/>
  <c r="J687" i="8"/>
  <c r="H687" i="8"/>
  <c r="I687" i="8"/>
  <c r="F688" i="8"/>
  <c r="J686" i="7"/>
  <c r="I687" i="7"/>
  <c r="H687" i="7"/>
  <c r="F688" i="7"/>
  <c r="S683" i="7"/>
  <c r="T683" i="7" s="1"/>
  <c r="R684" i="7"/>
  <c r="I688" i="9" l="1"/>
  <c r="J688" i="9" s="1"/>
  <c r="H688" i="9"/>
  <c r="F689" i="9"/>
  <c r="J687" i="9"/>
  <c r="S684" i="9"/>
  <c r="T684" i="9" s="1"/>
  <c r="R685" i="9"/>
  <c r="R686" i="9" s="1"/>
  <c r="R685" i="8"/>
  <c r="I688" i="8"/>
  <c r="H688" i="8"/>
  <c r="F689" i="8"/>
  <c r="R685" i="7"/>
  <c r="J687" i="7"/>
  <c r="S684" i="7"/>
  <c r="T684" i="7" s="1"/>
  <c r="I688" i="7"/>
  <c r="H688" i="7"/>
  <c r="F689" i="7"/>
  <c r="R686" i="7"/>
  <c r="R686" i="8" l="1"/>
  <c r="S686" i="8" s="1"/>
  <c r="S686" i="7"/>
  <c r="H689" i="9"/>
  <c r="F690" i="9"/>
  <c r="I689" i="9"/>
  <c r="S686" i="9"/>
  <c r="S685" i="9"/>
  <c r="T685" i="9" s="1"/>
  <c r="T686" i="9" s="1"/>
  <c r="T687" i="9" s="1"/>
  <c r="R687" i="9"/>
  <c r="S687" i="9" s="1"/>
  <c r="J688" i="8"/>
  <c r="F690" i="8"/>
  <c r="H689" i="8"/>
  <c r="I689" i="8"/>
  <c r="S685" i="8"/>
  <c r="T685" i="8" s="1"/>
  <c r="R687" i="8"/>
  <c r="I689" i="7"/>
  <c r="H689" i="7"/>
  <c r="F690" i="7"/>
  <c r="R687" i="7"/>
  <c r="J688" i="7"/>
  <c r="S685" i="7"/>
  <c r="T685" i="7" s="1"/>
  <c r="T686" i="7" s="1"/>
  <c r="R688" i="9" l="1"/>
  <c r="S688" i="9" s="1"/>
  <c r="T688" i="9" s="1"/>
  <c r="T686" i="8"/>
  <c r="J689" i="9"/>
  <c r="H690" i="9"/>
  <c r="I690" i="9"/>
  <c r="F691" i="9"/>
  <c r="R688" i="8"/>
  <c r="H690" i="8"/>
  <c r="I690" i="8"/>
  <c r="F691" i="8"/>
  <c r="J689" i="8"/>
  <c r="S687" i="8"/>
  <c r="S687" i="7"/>
  <c r="T687" i="7" s="1"/>
  <c r="I690" i="7"/>
  <c r="H690" i="7"/>
  <c r="F691" i="7"/>
  <c r="J690" i="7"/>
  <c r="J689" i="7"/>
  <c r="T687" i="8" l="1"/>
  <c r="I691" i="9"/>
  <c r="H691" i="9"/>
  <c r="F692" i="9"/>
  <c r="J690" i="9"/>
  <c r="R689" i="8"/>
  <c r="I691" i="8"/>
  <c r="H691" i="8"/>
  <c r="F692" i="8"/>
  <c r="S688" i="8"/>
  <c r="J690" i="8"/>
  <c r="I691" i="7"/>
  <c r="H691" i="7"/>
  <c r="F692" i="7"/>
  <c r="R688" i="7"/>
  <c r="T688" i="8" l="1"/>
  <c r="J691" i="9"/>
  <c r="I692" i="9"/>
  <c r="F693" i="9"/>
  <c r="H692" i="9"/>
  <c r="R689" i="9"/>
  <c r="J691" i="8"/>
  <c r="F693" i="8"/>
  <c r="H692" i="8"/>
  <c r="I692" i="8"/>
  <c r="S689" i="8"/>
  <c r="F693" i="7"/>
  <c r="I692" i="7"/>
  <c r="H692" i="7"/>
  <c r="S688" i="7"/>
  <c r="T688" i="7" s="1"/>
  <c r="J691" i="7"/>
  <c r="R689" i="7"/>
  <c r="R690" i="7" s="1"/>
  <c r="T689" i="8" l="1"/>
  <c r="S689" i="7"/>
  <c r="T689" i="7" s="1"/>
  <c r="T690" i="7" s="1"/>
  <c r="S689" i="9"/>
  <c r="T689" i="9" s="1"/>
  <c r="H693" i="9"/>
  <c r="I693" i="9"/>
  <c r="F694" i="9"/>
  <c r="J692" i="9"/>
  <c r="R690" i="9"/>
  <c r="R691" i="9" s="1"/>
  <c r="R690" i="8"/>
  <c r="H693" i="8"/>
  <c r="I693" i="8"/>
  <c r="F694" i="8"/>
  <c r="J692" i="8"/>
  <c r="J692" i="7"/>
  <c r="S690" i="7"/>
  <c r="I693" i="7"/>
  <c r="H693" i="7"/>
  <c r="F694" i="7"/>
  <c r="S690" i="9" l="1"/>
  <c r="T690" i="9" s="1"/>
  <c r="T691" i="9" s="1"/>
  <c r="I694" i="9"/>
  <c r="H694" i="9"/>
  <c r="F695" i="9"/>
  <c r="S691" i="9"/>
  <c r="J693" i="9"/>
  <c r="S690" i="8"/>
  <c r="T690" i="8" s="1"/>
  <c r="R691" i="8"/>
  <c r="I694" i="8"/>
  <c r="H694" i="8"/>
  <c r="F695" i="8"/>
  <c r="J693" i="8"/>
  <c r="R691" i="7"/>
  <c r="I694" i="7"/>
  <c r="F695" i="7"/>
  <c r="H694" i="7"/>
  <c r="J693" i="7"/>
  <c r="J694" i="9" l="1"/>
  <c r="R692" i="9"/>
  <c r="H695" i="9"/>
  <c r="I695" i="9"/>
  <c r="F696" i="9"/>
  <c r="J694" i="8"/>
  <c r="S691" i="8"/>
  <c r="T691" i="8" s="1"/>
  <c r="R692" i="8"/>
  <c r="H695" i="8"/>
  <c r="I695" i="8"/>
  <c r="F696" i="8"/>
  <c r="S691" i="7"/>
  <c r="T691" i="7" s="1"/>
  <c r="R692" i="7"/>
  <c r="J694" i="7"/>
  <c r="F696" i="7"/>
  <c r="I695" i="7"/>
  <c r="J695" i="7" s="1"/>
  <c r="H695" i="7"/>
  <c r="R693" i="9" l="1"/>
  <c r="R694" i="9"/>
  <c r="H696" i="9"/>
  <c r="I696" i="9"/>
  <c r="F697" i="9"/>
  <c r="J695" i="9"/>
  <c r="S693" i="9"/>
  <c r="S692" i="9"/>
  <c r="T692" i="9" s="1"/>
  <c r="T693" i="9" s="1"/>
  <c r="J695" i="8"/>
  <c r="R693" i="8"/>
  <c r="S693" i="8" s="1"/>
  <c r="H696" i="8"/>
  <c r="I696" i="8"/>
  <c r="F697" i="8"/>
  <c r="S692" i="8"/>
  <c r="T692" i="8" s="1"/>
  <c r="T693" i="8" s="1"/>
  <c r="S692" i="7"/>
  <c r="T692" i="7" s="1"/>
  <c r="R693" i="7"/>
  <c r="I696" i="7"/>
  <c r="H696" i="7"/>
  <c r="F697" i="7"/>
  <c r="R695" i="9" l="1"/>
  <c r="S695" i="9" s="1"/>
  <c r="S694" i="9"/>
  <c r="T694" i="9" s="1"/>
  <c r="T695" i="9" s="1"/>
  <c r="J696" i="9"/>
  <c r="I697" i="9"/>
  <c r="H697" i="9"/>
  <c r="F698" i="9"/>
  <c r="J696" i="8"/>
  <c r="R694" i="8"/>
  <c r="S694" i="8" s="1"/>
  <c r="T694" i="8" s="1"/>
  <c r="I697" i="8"/>
  <c r="H697" i="8"/>
  <c r="F698" i="8"/>
  <c r="J696" i="7"/>
  <c r="I697" i="7"/>
  <c r="F698" i="7"/>
  <c r="H697" i="7"/>
  <c r="R694" i="7"/>
  <c r="R695" i="7" s="1"/>
  <c r="S693" i="7"/>
  <c r="T693" i="7" s="1"/>
  <c r="R695" i="8" l="1"/>
  <c r="R696" i="8" s="1"/>
  <c r="J697" i="9"/>
  <c r="I698" i="9"/>
  <c r="F699" i="9"/>
  <c r="H698" i="9"/>
  <c r="H698" i="8"/>
  <c r="I698" i="8"/>
  <c r="F699" i="8"/>
  <c r="J697" i="8"/>
  <c r="R696" i="7"/>
  <c r="H698" i="7"/>
  <c r="F699" i="7"/>
  <c r="I698" i="7"/>
  <c r="J697" i="7"/>
  <c r="S695" i="7"/>
  <c r="S694" i="7"/>
  <c r="T694" i="7" s="1"/>
  <c r="T695" i="7" s="1"/>
  <c r="S695" i="8" l="1"/>
  <c r="T695" i="8" s="1"/>
  <c r="H699" i="9"/>
  <c r="I699" i="9"/>
  <c r="F700" i="9"/>
  <c r="J698" i="9"/>
  <c r="R696" i="9"/>
  <c r="I699" i="8"/>
  <c r="H699" i="8"/>
  <c r="F700" i="8"/>
  <c r="J698" i="8"/>
  <c r="S696" i="8"/>
  <c r="J698" i="7"/>
  <c r="I699" i="7"/>
  <c r="H699" i="7"/>
  <c r="F700" i="7"/>
  <c r="R697" i="7"/>
  <c r="S696" i="7"/>
  <c r="T696" i="7" s="1"/>
  <c r="T696" i="8" l="1"/>
  <c r="R697" i="9"/>
  <c r="R698" i="9"/>
  <c r="S697" i="9"/>
  <c r="S696" i="9"/>
  <c r="T696" i="9" s="1"/>
  <c r="T697" i="9" s="1"/>
  <c r="I700" i="9"/>
  <c r="H700" i="9"/>
  <c r="F701" i="9"/>
  <c r="J699" i="9"/>
  <c r="J699" i="8"/>
  <c r="R697" i="8"/>
  <c r="I700" i="8"/>
  <c r="H700" i="8"/>
  <c r="F701" i="8"/>
  <c r="S697" i="7"/>
  <c r="T697" i="7" s="1"/>
  <c r="I700" i="7"/>
  <c r="F701" i="7"/>
  <c r="H700" i="7"/>
  <c r="J699" i="7"/>
  <c r="R698" i="7"/>
  <c r="R699" i="9" l="1"/>
  <c r="S698" i="9"/>
  <c r="T698" i="9" s="1"/>
  <c r="H701" i="9"/>
  <c r="F702" i="9"/>
  <c r="I701" i="9"/>
  <c r="J700" i="9"/>
  <c r="J700" i="8"/>
  <c r="S697" i="8"/>
  <c r="T697" i="8" s="1"/>
  <c r="T698" i="8" s="1"/>
  <c r="R698" i="8"/>
  <c r="S698" i="8" s="1"/>
  <c r="H701" i="8"/>
  <c r="I701" i="8"/>
  <c r="F702" i="8"/>
  <c r="J700" i="7"/>
  <c r="R699" i="7"/>
  <c r="S699" i="7" s="1"/>
  <c r="I701" i="7"/>
  <c r="H701" i="7"/>
  <c r="F702" i="7"/>
  <c r="S698" i="7"/>
  <c r="T698" i="7" s="1"/>
  <c r="T699" i="7" s="1"/>
  <c r="R699" i="8" l="1"/>
  <c r="S699" i="9"/>
  <c r="T699" i="9" s="1"/>
  <c r="J701" i="9"/>
  <c r="H702" i="9"/>
  <c r="I702" i="9"/>
  <c r="F703" i="9"/>
  <c r="S699" i="8"/>
  <c r="T699" i="8" s="1"/>
  <c r="J701" i="8"/>
  <c r="I702" i="8"/>
  <c r="H702" i="8"/>
  <c r="F703" i="8"/>
  <c r="R700" i="8"/>
  <c r="R700" i="7"/>
  <c r="I702" i="7"/>
  <c r="H702" i="7"/>
  <c r="F703" i="7"/>
  <c r="J701" i="7"/>
  <c r="R700" i="9" l="1"/>
  <c r="J702" i="9"/>
  <c r="I703" i="9"/>
  <c r="H703" i="9"/>
  <c r="F704" i="9"/>
  <c r="R701" i="9"/>
  <c r="I703" i="8"/>
  <c r="H703" i="8"/>
  <c r="F704" i="8"/>
  <c r="J702" i="8"/>
  <c r="R701" i="8"/>
  <c r="S700" i="8"/>
  <c r="T700" i="8" s="1"/>
  <c r="R701" i="7"/>
  <c r="S701" i="7" s="1"/>
  <c r="I703" i="7"/>
  <c r="H703" i="7"/>
  <c r="F704" i="7"/>
  <c r="S700" i="7"/>
  <c r="T700" i="7" s="1"/>
  <c r="T701" i="7" s="1"/>
  <c r="J702" i="7"/>
  <c r="R702" i="9" l="1"/>
  <c r="S702" i="9" s="1"/>
  <c r="S701" i="9"/>
  <c r="T701" i="9" s="1"/>
  <c r="S700" i="9"/>
  <c r="T700" i="9" s="1"/>
  <c r="I704" i="9"/>
  <c r="F705" i="9"/>
  <c r="H704" i="9"/>
  <c r="J703" i="9"/>
  <c r="H704" i="8"/>
  <c r="I704" i="8"/>
  <c r="F705" i="8"/>
  <c r="J703" i="8"/>
  <c r="S701" i="8"/>
  <c r="T701" i="8" s="1"/>
  <c r="I704" i="7"/>
  <c r="H704" i="7"/>
  <c r="F705" i="7"/>
  <c r="J703" i="7"/>
  <c r="T702" i="9" l="1"/>
  <c r="J704" i="9"/>
  <c r="H705" i="9"/>
  <c r="I705" i="9"/>
  <c r="F706" i="9"/>
  <c r="I705" i="8"/>
  <c r="H705" i="8"/>
  <c r="F706" i="8"/>
  <c r="R702" i="8"/>
  <c r="R703" i="8" s="1"/>
  <c r="J704" i="8"/>
  <c r="R702" i="7"/>
  <c r="I705" i="7"/>
  <c r="J705" i="7" s="1"/>
  <c r="H705" i="7"/>
  <c r="F706" i="7"/>
  <c r="J704" i="7"/>
  <c r="J705" i="9" l="1"/>
  <c r="R703" i="9"/>
  <c r="I706" i="9"/>
  <c r="F707" i="9"/>
  <c r="H706" i="9"/>
  <c r="I706" i="8"/>
  <c r="H706" i="8"/>
  <c r="F707" i="8"/>
  <c r="R704" i="8"/>
  <c r="S703" i="8"/>
  <c r="S702" i="8"/>
  <c r="T702" i="8" s="1"/>
  <c r="T703" i="8" s="1"/>
  <c r="J705" i="8"/>
  <c r="S702" i="7"/>
  <c r="T702" i="7" s="1"/>
  <c r="I706" i="7"/>
  <c r="H706" i="7"/>
  <c r="F707" i="7"/>
  <c r="R703" i="7"/>
  <c r="S703" i="7" s="1"/>
  <c r="T703" i="7" l="1"/>
  <c r="S703" i="9"/>
  <c r="T703" i="9" s="1"/>
  <c r="H707" i="9"/>
  <c r="F708" i="9"/>
  <c r="I707" i="9"/>
  <c r="J706" i="9"/>
  <c r="R704" i="9"/>
  <c r="R705" i="9" s="1"/>
  <c r="S704" i="8"/>
  <c r="T704" i="8" s="1"/>
  <c r="H707" i="8"/>
  <c r="I707" i="8"/>
  <c r="F708" i="8"/>
  <c r="J706" i="8"/>
  <c r="R705" i="8"/>
  <c r="R704" i="7"/>
  <c r="R705" i="7" s="1"/>
  <c r="J706" i="7"/>
  <c r="F708" i="7"/>
  <c r="I707" i="7"/>
  <c r="H707" i="7"/>
  <c r="R706" i="9" l="1"/>
  <c r="S705" i="9"/>
  <c r="H708" i="9"/>
  <c r="I708" i="9"/>
  <c r="F709" i="9"/>
  <c r="S704" i="9"/>
  <c r="T704" i="9" s="1"/>
  <c r="T705" i="9" s="1"/>
  <c r="J707" i="9"/>
  <c r="R706" i="8"/>
  <c r="S706" i="8" s="1"/>
  <c r="I708" i="8"/>
  <c r="H708" i="8"/>
  <c r="F709" i="8"/>
  <c r="J707" i="8"/>
  <c r="S705" i="8"/>
  <c r="T705" i="8" s="1"/>
  <c r="T706" i="8" s="1"/>
  <c r="S705" i="7"/>
  <c r="J707" i="7"/>
  <c r="I708" i="7"/>
  <c r="H708" i="7"/>
  <c r="F709" i="7"/>
  <c r="S704" i="7"/>
  <c r="T704" i="7" s="1"/>
  <c r="R706" i="7"/>
  <c r="S706" i="7" s="1"/>
  <c r="T705" i="7" l="1"/>
  <c r="T706" i="7" s="1"/>
  <c r="R707" i="9"/>
  <c r="I709" i="9"/>
  <c r="H709" i="9"/>
  <c r="F710" i="9"/>
  <c r="J708" i="9"/>
  <c r="S706" i="9"/>
  <c r="T706" i="9" s="1"/>
  <c r="J708" i="8"/>
  <c r="I709" i="8"/>
  <c r="J709" i="8" s="1"/>
  <c r="H709" i="8"/>
  <c r="F710" i="8"/>
  <c r="J708" i="7"/>
  <c r="R707" i="7"/>
  <c r="J709" i="7"/>
  <c r="I709" i="7"/>
  <c r="H709" i="7"/>
  <c r="F710" i="7"/>
  <c r="J709" i="9" l="1"/>
  <c r="R708" i="9"/>
  <c r="F711" i="9"/>
  <c r="I710" i="9"/>
  <c r="H710" i="9"/>
  <c r="S707" i="9"/>
  <c r="T707" i="9" s="1"/>
  <c r="R707" i="8"/>
  <c r="H710" i="8"/>
  <c r="I710" i="8"/>
  <c r="F711" i="8"/>
  <c r="S707" i="7"/>
  <c r="T707" i="7" s="1"/>
  <c r="R708" i="7"/>
  <c r="F711" i="7"/>
  <c r="I710" i="7"/>
  <c r="H710" i="7"/>
  <c r="S708" i="9" l="1"/>
  <c r="T708" i="9" s="1"/>
  <c r="J710" i="9"/>
  <c r="I711" i="9"/>
  <c r="H711" i="9"/>
  <c r="F712" i="9"/>
  <c r="I711" i="8"/>
  <c r="H711" i="8"/>
  <c r="F712" i="8"/>
  <c r="J710" i="8"/>
  <c r="S707" i="8"/>
  <c r="T707" i="8" s="1"/>
  <c r="R708" i="8"/>
  <c r="I711" i="7"/>
  <c r="H711" i="7"/>
  <c r="F712" i="7"/>
  <c r="R709" i="7"/>
  <c r="S709" i="7" s="1"/>
  <c r="J710" i="7"/>
  <c r="S708" i="7"/>
  <c r="T708" i="7" s="1"/>
  <c r="T709" i="7" s="1"/>
  <c r="I712" i="9" l="1"/>
  <c r="H712" i="9"/>
  <c r="F713" i="9"/>
  <c r="J711" i="9"/>
  <c r="R709" i="9"/>
  <c r="R710" i="9" s="1"/>
  <c r="J711" i="8"/>
  <c r="R709" i="8"/>
  <c r="S709" i="8" s="1"/>
  <c r="S708" i="8"/>
  <c r="T708" i="8" s="1"/>
  <c r="T709" i="8" s="1"/>
  <c r="I712" i="8"/>
  <c r="H712" i="8"/>
  <c r="F713" i="8"/>
  <c r="I712" i="7"/>
  <c r="F713" i="7"/>
  <c r="H712" i="7"/>
  <c r="J711" i="7"/>
  <c r="J712" i="9" l="1"/>
  <c r="S710" i="9"/>
  <c r="S709" i="9"/>
  <c r="T709" i="9" s="1"/>
  <c r="T710" i="9" s="1"/>
  <c r="H713" i="9"/>
  <c r="I713" i="9"/>
  <c r="F714" i="9"/>
  <c r="H713" i="8"/>
  <c r="I713" i="8"/>
  <c r="F714" i="8"/>
  <c r="J712" i="8"/>
  <c r="R710" i="8"/>
  <c r="S710" i="8" s="1"/>
  <c r="T710" i="8" s="1"/>
  <c r="R710" i="7"/>
  <c r="F714" i="7"/>
  <c r="I713" i="7"/>
  <c r="H713" i="7"/>
  <c r="J712" i="7"/>
  <c r="R711" i="9" l="1"/>
  <c r="R712" i="9" s="1"/>
  <c r="I714" i="9"/>
  <c r="H714" i="9"/>
  <c r="F715" i="9"/>
  <c r="J713" i="9"/>
  <c r="I714" i="8"/>
  <c r="H714" i="8"/>
  <c r="F715" i="8"/>
  <c r="J713" i="8"/>
  <c r="R711" i="8"/>
  <c r="S710" i="7"/>
  <c r="T710" i="7" s="1"/>
  <c r="R711" i="7"/>
  <c r="R712" i="7" s="1"/>
  <c r="I714" i="7"/>
  <c r="H714" i="7"/>
  <c r="F715" i="7"/>
  <c r="J713" i="7"/>
  <c r="J714" i="9" l="1"/>
  <c r="I715" i="9"/>
  <c r="J715" i="9" s="1"/>
  <c r="F716" i="9"/>
  <c r="H715" i="9"/>
  <c r="S712" i="9"/>
  <c r="S711" i="9"/>
  <c r="T711" i="9" s="1"/>
  <c r="T712" i="9" s="1"/>
  <c r="J714" i="8"/>
  <c r="I715" i="8"/>
  <c r="H715" i="8"/>
  <c r="F716" i="8"/>
  <c r="S711" i="8"/>
  <c r="T711" i="8" s="1"/>
  <c r="T712" i="8" s="1"/>
  <c r="R712" i="8"/>
  <c r="S712" i="8" s="1"/>
  <c r="S711" i="7"/>
  <c r="T711" i="7" s="1"/>
  <c r="T712" i="7" s="1"/>
  <c r="J714" i="7"/>
  <c r="S712" i="7"/>
  <c r="I715" i="7"/>
  <c r="F716" i="7"/>
  <c r="H715" i="7"/>
  <c r="R713" i="8" l="1"/>
  <c r="S713" i="8" s="1"/>
  <c r="T713" i="8" s="1"/>
  <c r="I716" i="9"/>
  <c r="H716" i="9"/>
  <c r="F717" i="9"/>
  <c r="R713" i="9"/>
  <c r="H716" i="8"/>
  <c r="I716" i="8"/>
  <c r="F717" i="8"/>
  <c r="J715" i="8"/>
  <c r="H716" i="7"/>
  <c r="F717" i="7"/>
  <c r="I716" i="7"/>
  <c r="R713" i="7"/>
  <c r="R714" i="7" s="1"/>
  <c r="J715" i="7"/>
  <c r="R714" i="9" l="1"/>
  <c r="S713" i="9"/>
  <c r="T713" i="9" s="1"/>
  <c r="J716" i="9"/>
  <c r="I717" i="9"/>
  <c r="H717" i="9"/>
  <c r="F718" i="9"/>
  <c r="R714" i="8"/>
  <c r="J716" i="8"/>
  <c r="I717" i="8"/>
  <c r="H717" i="8"/>
  <c r="F718" i="8"/>
  <c r="R715" i="7"/>
  <c r="S715" i="7" s="1"/>
  <c r="J716" i="7"/>
  <c r="S714" i="7"/>
  <c r="S713" i="7"/>
  <c r="T713" i="7" s="1"/>
  <c r="T714" i="7" s="1"/>
  <c r="I717" i="7"/>
  <c r="H717" i="7"/>
  <c r="F718" i="7"/>
  <c r="T715" i="7" l="1"/>
  <c r="I718" i="9"/>
  <c r="H718" i="9"/>
  <c r="F719" i="9"/>
  <c r="S715" i="9"/>
  <c r="J717" i="9"/>
  <c r="R715" i="9"/>
  <c r="S714" i="9"/>
  <c r="T714" i="9" s="1"/>
  <c r="T715" i="9" s="1"/>
  <c r="S714" i="8"/>
  <c r="T714" i="8" s="1"/>
  <c r="R715" i="8"/>
  <c r="I718" i="8"/>
  <c r="H718" i="8"/>
  <c r="F719" i="8"/>
  <c r="J717" i="8"/>
  <c r="R716" i="7"/>
  <c r="J717" i="7"/>
  <c r="I718" i="7"/>
  <c r="F719" i="7"/>
  <c r="H718" i="7"/>
  <c r="H719" i="9" l="1"/>
  <c r="F720" i="9"/>
  <c r="I719" i="9"/>
  <c r="J718" i="9"/>
  <c r="R716" i="9"/>
  <c r="S716" i="9" s="1"/>
  <c r="T716" i="9" s="1"/>
  <c r="H719" i="8"/>
  <c r="I719" i="8"/>
  <c r="F720" i="8"/>
  <c r="J718" i="8"/>
  <c r="S715" i="8"/>
  <c r="T715" i="8" s="1"/>
  <c r="T716" i="8" s="1"/>
  <c r="R716" i="8"/>
  <c r="S716" i="8" s="1"/>
  <c r="S716" i="7"/>
  <c r="T716" i="7" s="1"/>
  <c r="I719" i="7"/>
  <c r="H719" i="7"/>
  <c r="F720" i="7"/>
  <c r="R717" i="7"/>
  <c r="J718" i="7"/>
  <c r="R717" i="8" l="1"/>
  <c r="S717" i="8" s="1"/>
  <c r="T717" i="8" s="1"/>
  <c r="J719" i="9"/>
  <c r="I720" i="9"/>
  <c r="H720" i="9"/>
  <c r="F721" i="9"/>
  <c r="R717" i="9"/>
  <c r="S717" i="9" s="1"/>
  <c r="T717" i="9" s="1"/>
  <c r="R718" i="9"/>
  <c r="I720" i="8"/>
  <c r="H720" i="8"/>
  <c r="F721" i="8"/>
  <c r="J719" i="8"/>
  <c r="S717" i="7"/>
  <c r="T717" i="7" s="1"/>
  <c r="J719" i="7"/>
  <c r="I720" i="7"/>
  <c r="H720" i="7"/>
  <c r="F721" i="7"/>
  <c r="J720" i="7" l="1"/>
  <c r="I721" i="9"/>
  <c r="H721" i="9"/>
  <c r="F722" i="9"/>
  <c r="S718" i="9"/>
  <c r="T718" i="9" s="1"/>
  <c r="R719" i="9"/>
  <c r="J720" i="9"/>
  <c r="J720" i="8"/>
  <c r="R718" i="8"/>
  <c r="I721" i="8"/>
  <c r="H721" i="8"/>
  <c r="F722" i="8"/>
  <c r="I721" i="7"/>
  <c r="H721" i="7"/>
  <c r="F722" i="7"/>
  <c r="R718" i="7"/>
  <c r="R719" i="7" s="1"/>
  <c r="S719" i="9" l="1"/>
  <c r="T719" i="9" s="1"/>
  <c r="R720" i="9"/>
  <c r="I722" i="9"/>
  <c r="F723" i="9"/>
  <c r="H722" i="9"/>
  <c r="J721" i="9"/>
  <c r="H722" i="8"/>
  <c r="I722" i="8"/>
  <c r="F723" i="8"/>
  <c r="R719" i="8"/>
  <c r="J721" i="8"/>
  <c r="S718" i="8"/>
  <c r="T718" i="8" s="1"/>
  <c r="I722" i="7"/>
  <c r="H722" i="7"/>
  <c r="F723" i="7"/>
  <c r="J721" i="7"/>
  <c r="R720" i="7"/>
  <c r="S719" i="7"/>
  <c r="S718" i="7"/>
  <c r="T718" i="7" s="1"/>
  <c r="T719" i="7" l="1"/>
  <c r="I723" i="9"/>
  <c r="H723" i="9"/>
  <c r="F724" i="9"/>
  <c r="J722" i="9"/>
  <c r="J723" i="9"/>
  <c r="S720" i="9"/>
  <c r="T720" i="9" s="1"/>
  <c r="S720" i="8"/>
  <c r="I723" i="8"/>
  <c r="H723" i="8"/>
  <c r="F724" i="8"/>
  <c r="R720" i="8"/>
  <c r="S719" i="8"/>
  <c r="T719" i="8" s="1"/>
  <c r="T720" i="8" s="1"/>
  <c r="J722" i="8"/>
  <c r="I723" i="7"/>
  <c r="H723" i="7"/>
  <c r="F724" i="7"/>
  <c r="J722" i="7"/>
  <c r="S720" i="7"/>
  <c r="T720" i="7" l="1"/>
  <c r="I724" i="9"/>
  <c r="H724" i="9"/>
  <c r="F725" i="9"/>
  <c r="R721" i="9"/>
  <c r="J723" i="8"/>
  <c r="I724" i="8"/>
  <c r="H724" i="8"/>
  <c r="F725" i="8"/>
  <c r="R721" i="8"/>
  <c r="S721" i="8" s="1"/>
  <c r="T721" i="8" s="1"/>
  <c r="I724" i="7"/>
  <c r="H724" i="7"/>
  <c r="F725" i="7"/>
  <c r="R721" i="7"/>
  <c r="J723" i="7"/>
  <c r="T721" i="7" l="1"/>
  <c r="F726" i="9"/>
  <c r="I725" i="9"/>
  <c r="H725" i="9"/>
  <c r="J724" i="9"/>
  <c r="S721" i="9"/>
  <c r="T721" i="9" s="1"/>
  <c r="R722" i="9"/>
  <c r="J724" i="8"/>
  <c r="R722" i="8"/>
  <c r="H725" i="8"/>
  <c r="I725" i="8"/>
  <c r="J725" i="8" s="1"/>
  <c r="F726" i="8"/>
  <c r="F726" i="7"/>
  <c r="I725" i="7"/>
  <c r="H725" i="7"/>
  <c r="S721" i="7"/>
  <c r="R722" i="7"/>
  <c r="J724" i="7"/>
  <c r="R723" i="7" l="1"/>
  <c r="J725" i="9"/>
  <c r="I726" i="9"/>
  <c r="H726" i="9"/>
  <c r="F727" i="9"/>
  <c r="S722" i="9"/>
  <c r="T722" i="9" s="1"/>
  <c r="R723" i="9"/>
  <c r="S722" i="8"/>
  <c r="T722" i="8" s="1"/>
  <c r="R723" i="8"/>
  <c r="I726" i="8"/>
  <c r="H726" i="8"/>
  <c r="F727" i="8"/>
  <c r="J725" i="7"/>
  <c r="S723" i="7"/>
  <c r="I726" i="7"/>
  <c r="H726" i="7"/>
  <c r="F727" i="7"/>
  <c r="S722" i="7"/>
  <c r="T722" i="7" s="1"/>
  <c r="T723" i="7" s="1"/>
  <c r="R724" i="8" l="1"/>
  <c r="R725" i="8"/>
  <c r="J726" i="9"/>
  <c r="R724" i="9"/>
  <c r="I727" i="9"/>
  <c r="F728" i="9"/>
  <c r="H727" i="9"/>
  <c r="S723" i="9"/>
  <c r="T723" i="9" s="1"/>
  <c r="S725" i="8"/>
  <c r="J726" i="8"/>
  <c r="S723" i="8"/>
  <c r="T723" i="8" s="1"/>
  <c r="S724" i="8"/>
  <c r="T724" i="8" s="1"/>
  <c r="I727" i="8"/>
  <c r="H727" i="8"/>
  <c r="F728" i="8"/>
  <c r="I727" i="7"/>
  <c r="H727" i="7"/>
  <c r="F728" i="7"/>
  <c r="J726" i="7"/>
  <c r="R724" i="7"/>
  <c r="R725" i="7"/>
  <c r="T725" i="8" l="1"/>
  <c r="R725" i="9"/>
  <c r="F729" i="9"/>
  <c r="I728" i="9"/>
  <c r="H728" i="9"/>
  <c r="S725" i="9"/>
  <c r="S724" i="9"/>
  <c r="T724" i="9" s="1"/>
  <c r="J727" i="9"/>
  <c r="R726" i="9"/>
  <c r="S726" i="9" s="1"/>
  <c r="F729" i="8"/>
  <c r="I728" i="8"/>
  <c r="H728" i="8"/>
  <c r="J727" i="8"/>
  <c r="S725" i="7"/>
  <c r="T725" i="7" s="1"/>
  <c r="S724" i="7"/>
  <c r="T724" i="7" s="1"/>
  <c r="F729" i="7"/>
  <c r="I728" i="7"/>
  <c r="H728" i="7"/>
  <c r="J727" i="7"/>
  <c r="T725" i="9" l="1"/>
  <c r="T726" i="9" s="1"/>
  <c r="I729" i="9"/>
  <c r="H729" i="9"/>
  <c r="F730" i="9"/>
  <c r="J728" i="9"/>
  <c r="J728" i="8"/>
  <c r="I729" i="8"/>
  <c r="H729" i="8"/>
  <c r="F730" i="8"/>
  <c r="R726" i="8"/>
  <c r="R727" i="8" s="1"/>
  <c r="I729" i="7"/>
  <c r="J729" i="7" s="1"/>
  <c r="H729" i="7"/>
  <c r="F730" i="7"/>
  <c r="J728" i="7"/>
  <c r="R726" i="7"/>
  <c r="J729" i="9" l="1"/>
  <c r="R727" i="9"/>
  <c r="I730" i="9"/>
  <c r="H730" i="9"/>
  <c r="F731" i="9"/>
  <c r="J729" i="8"/>
  <c r="R728" i="8"/>
  <c r="S727" i="8"/>
  <c r="S726" i="8"/>
  <c r="T726" i="8" s="1"/>
  <c r="T727" i="8" s="1"/>
  <c r="I730" i="8"/>
  <c r="F731" i="8"/>
  <c r="H730" i="8"/>
  <c r="I730" i="7"/>
  <c r="F731" i="7"/>
  <c r="H730" i="7"/>
  <c r="S726" i="7"/>
  <c r="T726" i="7" s="1"/>
  <c r="R727" i="7"/>
  <c r="R728" i="9" l="1"/>
  <c r="H731" i="9"/>
  <c r="F732" i="9"/>
  <c r="I731" i="9"/>
  <c r="J730" i="9"/>
  <c r="R729" i="9"/>
  <c r="S728" i="9"/>
  <c r="S727" i="9"/>
  <c r="T727" i="9" s="1"/>
  <c r="T728" i="9" s="1"/>
  <c r="S728" i="8"/>
  <c r="T728" i="8" s="1"/>
  <c r="R729" i="8"/>
  <c r="H731" i="8"/>
  <c r="F732" i="8"/>
  <c r="I731" i="8"/>
  <c r="J730" i="8"/>
  <c r="S727" i="7"/>
  <c r="T727" i="7" s="1"/>
  <c r="F732" i="7"/>
  <c r="I731" i="7"/>
  <c r="H731" i="7"/>
  <c r="J730" i="7"/>
  <c r="R728" i="7"/>
  <c r="S729" i="9" l="1"/>
  <c r="T729" i="9" s="1"/>
  <c r="I732" i="9"/>
  <c r="H732" i="9"/>
  <c r="F733" i="9"/>
  <c r="R730" i="9"/>
  <c r="J731" i="9"/>
  <c r="J731" i="8"/>
  <c r="I732" i="8"/>
  <c r="H732" i="8"/>
  <c r="F733" i="8"/>
  <c r="R730" i="8"/>
  <c r="S729" i="8"/>
  <c r="T729" i="8" s="1"/>
  <c r="I732" i="7"/>
  <c r="H732" i="7"/>
  <c r="F733" i="7"/>
  <c r="J731" i="7"/>
  <c r="R729" i="7"/>
  <c r="S729" i="7" s="1"/>
  <c r="S728" i="7"/>
  <c r="T728" i="7" s="1"/>
  <c r="T729" i="7" s="1"/>
  <c r="J732" i="9" l="1"/>
  <c r="R731" i="9"/>
  <c r="I733" i="9"/>
  <c r="F734" i="9"/>
  <c r="H733" i="9"/>
  <c r="S730" i="9"/>
  <c r="T730" i="9" s="1"/>
  <c r="J732" i="8"/>
  <c r="S730" i="8"/>
  <c r="T730" i="8" s="1"/>
  <c r="I733" i="8"/>
  <c r="F734" i="8"/>
  <c r="H733" i="8"/>
  <c r="R731" i="8"/>
  <c r="J732" i="7"/>
  <c r="R731" i="7"/>
  <c r="I733" i="7"/>
  <c r="F734" i="7"/>
  <c r="H733" i="7"/>
  <c r="R730" i="7"/>
  <c r="S730" i="7" s="1"/>
  <c r="T730" i="7" s="1"/>
  <c r="T731" i="9" l="1"/>
  <c r="S731" i="9"/>
  <c r="J733" i="9"/>
  <c r="I734" i="9"/>
  <c r="F735" i="9"/>
  <c r="H734" i="9"/>
  <c r="S731" i="8"/>
  <c r="T731" i="8" s="1"/>
  <c r="F735" i="8"/>
  <c r="I734" i="8"/>
  <c r="H734" i="8"/>
  <c r="J733" i="8"/>
  <c r="R732" i="8"/>
  <c r="H734" i="7"/>
  <c r="F735" i="7"/>
  <c r="I734" i="7"/>
  <c r="J733" i="7"/>
  <c r="S731" i="7"/>
  <c r="T731" i="7" s="1"/>
  <c r="R732" i="9" l="1"/>
  <c r="R733" i="9"/>
  <c r="J734" i="9"/>
  <c r="I735" i="9"/>
  <c r="H735" i="9"/>
  <c r="F736" i="9"/>
  <c r="R733" i="8"/>
  <c r="S733" i="8" s="1"/>
  <c r="J734" i="8"/>
  <c r="S732" i="8"/>
  <c r="T732" i="8" s="1"/>
  <c r="T733" i="8" s="1"/>
  <c r="I735" i="8"/>
  <c r="H735" i="8"/>
  <c r="F736" i="8"/>
  <c r="J734" i="7"/>
  <c r="I735" i="7"/>
  <c r="H735" i="7"/>
  <c r="F736" i="7"/>
  <c r="R732" i="7"/>
  <c r="R733" i="7" l="1"/>
  <c r="I736" i="9"/>
  <c r="H736" i="9"/>
  <c r="F737" i="9"/>
  <c r="J735" i="9"/>
  <c r="S733" i="9"/>
  <c r="S732" i="9"/>
  <c r="T732" i="9" s="1"/>
  <c r="T733" i="9" s="1"/>
  <c r="J735" i="8"/>
  <c r="I736" i="8"/>
  <c r="F737" i="8"/>
  <c r="H736" i="8"/>
  <c r="I736" i="7"/>
  <c r="F737" i="7"/>
  <c r="H736" i="7"/>
  <c r="J735" i="7"/>
  <c r="S733" i="7"/>
  <c r="S732" i="7"/>
  <c r="T732" i="7" s="1"/>
  <c r="T733" i="7" s="1"/>
  <c r="R734" i="7"/>
  <c r="H737" i="9" l="1"/>
  <c r="F738" i="9"/>
  <c r="I737" i="9"/>
  <c r="J736" i="9"/>
  <c r="R734" i="9"/>
  <c r="R735" i="9" s="1"/>
  <c r="H737" i="8"/>
  <c r="F738" i="8"/>
  <c r="I737" i="8"/>
  <c r="R734" i="8"/>
  <c r="R735" i="8" s="1"/>
  <c r="J736" i="8"/>
  <c r="J736" i="7"/>
  <c r="I737" i="7"/>
  <c r="J737" i="7" s="1"/>
  <c r="H737" i="7"/>
  <c r="F738" i="7"/>
  <c r="S734" i="7"/>
  <c r="T734" i="7" s="1"/>
  <c r="J737" i="9" l="1"/>
  <c r="S735" i="9"/>
  <c r="S734" i="9"/>
  <c r="T734" i="9" s="1"/>
  <c r="T735" i="9" s="1"/>
  <c r="I738" i="9"/>
  <c r="H738" i="9"/>
  <c r="F739" i="9"/>
  <c r="R736" i="9"/>
  <c r="J737" i="8"/>
  <c r="I738" i="8"/>
  <c r="H738" i="8"/>
  <c r="F739" i="8"/>
  <c r="S735" i="8"/>
  <c r="S734" i="8"/>
  <c r="T734" i="8" s="1"/>
  <c r="R735" i="7"/>
  <c r="I738" i="7"/>
  <c r="H738" i="7"/>
  <c r="F739" i="7"/>
  <c r="T735" i="8" l="1"/>
  <c r="R736" i="7"/>
  <c r="S736" i="7" s="1"/>
  <c r="J738" i="9"/>
  <c r="I739" i="9"/>
  <c r="F740" i="9"/>
  <c r="H739" i="9"/>
  <c r="S736" i="9"/>
  <c r="T736" i="9" s="1"/>
  <c r="R736" i="8"/>
  <c r="I739" i="8"/>
  <c r="F740" i="8"/>
  <c r="H739" i="8"/>
  <c r="J738" i="8"/>
  <c r="S735" i="7"/>
  <c r="T735" i="7" s="1"/>
  <c r="J738" i="7"/>
  <c r="I739" i="7"/>
  <c r="H739" i="7"/>
  <c r="F740" i="7"/>
  <c r="T736" i="7" l="1"/>
  <c r="R737" i="7"/>
  <c r="S738" i="7" s="1"/>
  <c r="R737" i="8"/>
  <c r="R738" i="8" s="1"/>
  <c r="R738" i="7"/>
  <c r="I740" i="9"/>
  <c r="F741" i="9"/>
  <c r="H740" i="9"/>
  <c r="J739" i="9"/>
  <c r="R737" i="9"/>
  <c r="I740" i="8"/>
  <c r="H740" i="8"/>
  <c r="F741" i="8"/>
  <c r="S737" i="8"/>
  <c r="S736" i="8"/>
  <c r="T736" i="8" s="1"/>
  <c r="T737" i="8" s="1"/>
  <c r="J739" i="8"/>
  <c r="J739" i="7"/>
  <c r="I740" i="7"/>
  <c r="H740" i="7"/>
  <c r="F741" i="7"/>
  <c r="S737" i="7"/>
  <c r="T737" i="7" l="1"/>
  <c r="T738" i="7" s="1"/>
  <c r="J740" i="9"/>
  <c r="I741" i="9"/>
  <c r="H741" i="9"/>
  <c r="F742" i="9"/>
  <c r="R739" i="9"/>
  <c r="S737" i="9"/>
  <c r="T737" i="9" s="1"/>
  <c r="T738" i="9" s="1"/>
  <c r="R738" i="9"/>
  <c r="S738" i="9" s="1"/>
  <c r="J740" i="8"/>
  <c r="I741" i="8"/>
  <c r="H741" i="8"/>
  <c r="F742" i="8"/>
  <c r="S738" i="8"/>
  <c r="T738" i="8" s="1"/>
  <c r="R739" i="8"/>
  <c r="J740" i="7"/>
  <c r="I741" i="7"/>
  <c r="H741" i="7"/>
  <c r="F742" i="7"/>
  <c r="R739" i="7"/>
  <c r="J741" i="9" l="1"/>
  <c r="S739" i="9"/>
  <c r="T739" i="9" s="1"/>
  <c r="I742" i="9"/>
  <c r="H742" i="9"/>
  <c r="F743" i="9"/>
  <c r="S739" i="8"/>
  <c r="T739" i="8" s="1"/>
  <c r="J741" i="8"/>
  <c r="I742" i="8"/>
  <c r="H742" i="8"/>
  <c r="F743" i="8"/>
  <c r="R740" i="8"/>
  <c r="S739" i="7"/>
  <c r="T739" i="7" s="1"/>
  <c r="I742" i="7"/>
  <c r="H742" i="7"/>
  <c r="F743" i="7"/>
  <c r="R740" i="7"/>
  <c r="J741" i="7"/>
  <c r="R740" i="9" l="1"/>
  <c r="F744" i="9"/>
  <c r="I743" i="9"/>
  <c r="H743" i="9"/>
  <c r="J742" i="9"/>
  <c r="J743" i="9"/>
  <c r="I743" i="8"/>
  <c r="J743" i="8" s="1"/>
  <c r="H743" i="8"/>
  <c r="F744" i="8"/>
  <c r="J742" i="8"/>
  <c r="S740" i="8"/>
  <c r="T740" i="8" s="1"/>
  <c r="S740" i="7"/>
  <c r="T740" i="7" s="1"/>
  <c r="F744" i="7"/>
  <c r="I743" i="7"/>
  <c r="H743" i="7"/>
  <c r="J742" i="7"/>
  <c r="S740" i="9" l="1"/>
  <c r="T740" i="9" s="1"/>
  <c r="J744" i="9"/>
  <c r="R741" i="9"/>
  <c r="S741" i="9" s="1"/>
  <c r="I744" i="9"/>
  <c r="H744" i="9"/>
  <c r="F745" i="9"/>
  <c r="R741" i="8"/>
  <c r="I744" i="8"/>
  <c r="H744" i="8"/>
  <c r="F745" i="8"/>
  <c r="I744" i="7"/>
  <c r="H744" i="7"/>
  <c r="F745" i="7"/>
  <c r="R741" i="7"/>
  <c r="J743" i="7"/>
  <c r="T741" i="9" l="1"/>
  <c r="I745" i="9"/>
  <c r="F746" i="9"/>
  <c r="H745" i="9"/>
  <c r="R742" i="9"/>
  <c r="R743" i="9" s="1"/>
  <c r="S741" i="8"/>
  <c r="T741" i="8" s="1"/>
  <c r="T742" i="8" s="1"/>
  <c r="R742" i="8"/>
  <c r="S742" i="8" s="1"/>
  <c r="I745" i="8"/>
  <c r="H745" i="8"/>
  <c r="F746" i="8"/>
  <c r="J744" i="8"/>
  <c r="R743" i="7"/>
  <c r="I745" i="7"/>
  <c r="H745" i="7"/>
  <c r="F746" i="7"/>
  <c r="S741" i="7"/>
  <c r="T741" i="7" s="1"/>
  <c r="R742" i="7"/>
  <c r="J744" i="7"/>
  <c r="S742" i="9" l="1"/>
  <c r="T742" i="9" s="1"/>
  <c r="T743" i="9" s="1"/>
  <c r="R744" i="9"/>
  <c r="S744" i="9" s="1"/>
  <c r="F747" i="9"/>
  <c r="I746" i="9"/>
  <c r="H746" i="9"/>
  <c r="J745" i="9"/>
  <c r="S743" i="9"/>
  <c r="J745" i="8"/>
  <c r="F747" i="8"/>
  <c r="I746" i="8"/>
  <c r="H746" i="8"/>
  <c r="R743" i="8"/>
  <c r="S743" i="7"/>
  <c r="J745" i="7"/>
  <c r="R744" i="7"/>
  <c r="S744" i="7" s="1"/>
  <c r="S742" i="7"/>
  <c r="T742" i="7" s="1"/>
  <c r="T743" i="7" s="1"/>
  <c r="T744" i="7" s="1"/>
  <c r="I746" i="7"/>
  <c r="F747" i="7"/>
  <c r="H746" i="7"/>
  <c r="T744" i="9" l="1"/>
  <c r="R744" i="8"/>
  <c r="J746" i="9"/>
  <c r="I747" i="9"/>
  <c r="H747" i="9"/>
  <c r="F748" i="9"/>
  <c r="S744" i="8"/>
  <c r="J746" i="8"/>
  <c r="I747" i="8"/>
  <c r="H747" i="8"/>
  <c r="F748" i="8"/>
  <c r="S743" i="8"/>
  <c r="T743" i="8" s="1"/>
  <c r="H747" i="7"/>
  <c r="F748" i="7"/>
  <c r="I747" i="7"/>
  <c r="J746" i="7"/>
  <c r="S745" i="7"/>
  <c r="T745" i="7" s="1"/>
  <c r="R745" i="7"/>
  <c r="T744" i="8" l="1"/>
  <c r="I748" i="9"/>
  <c r="F749" i="9"/>
  <c r="H748" i="9"/>
  <c r="J747" i="9"/>
  <c r="R745" i="9"/>
  <c r="R746" i="9" s="1"/>
  <c r="I748" i="8"/>
  <c r="H748" i="8"/>
  <c r="F749" i="8"/>
  <c r="R745" i="8"/>
  <c r="R746" i="8"/>
  <c r="J747" i="8"/>
  <c r="J747" i="7"/>
  <c r="I748" i="7"/>
  <c r="H748" i="7"/>
  <c r="F749" i="7"/>
  <c r="S746" i="9" l="1"/>
  <c r="S745" i="9"/>
  <c r="T745" i="9" s="1"/>
  <c r="T746" i="9" s="1"/>
  <c r="H749" i="9"/>
  <c r="F750" i="9"/>
  <c r="I749" i="9"/>
  <c r="R747" i="9"/>
  <c r="J748" i="9"/>
  <c r="F750" i="8"/>
  <c r="I749" i="8"/>
  <c r="H749" i="8"/>
  <c r="J748" i="8"/>
  <c r="S746" i="8"/>
  <c r="S745" i="8"/>
  <c r="T745" i="8" s="1"/>
  <c r="T746" i="8" s="1"/>
  <c r="R747" i="8"/>
  <c r="R746" i="7"/>
  <c r="J748" i="7"/>
  <c r="R747" i="7"/>
  <c r="I749" i="7"/>
  <c r="H749" i="7"/>
  <c r="F750" i="7"/>
  <c r="J749" i="9" l="1"/>
  <c r="S747" i="9"/>
  <c r="T747" i="9" s="1"/>
  <c r="I750" i="9"/>
  <c r="H750" i="9"/>
  <c r="F751" i="9"/>
  <c r="J749" i="8"/>
  <c r="I750" i="8"/>
  <c r="H750" i="8"/>
  <c r="F751" i="8"/>
  <c r="S747" i="8"/>
  <c r="T747" i="8" s="1"/>
  <c r="S747" i="7"/>
  <c r="S746" i="7"/>
  <c r="T746" i="7" s="1"/>
  <c r="T747" i="7" s="1"/>
  <c r="F751" i="7"/>
  <c r="I750" i="7"/>
  <c r="H750" i="7"/>
  <c r="J749" i="7"/>
  <c r="J750" i="9" l="1"/>
  <c r="R748" i="9"/>
  <c r="I751" i="9"/>
  <c r="J751" i="9" s="1"/>
  <c r="F752" i="9"/>
  <c r="H751" i="9"/>
  <c r="I751" i="8"/>
  <c r="F752" i="8"/>
  <c r="H751" i="8"/>
  <c r="R748" i="8"/>
  <c r="J750" i="8"/>
  <c r="J751" i="8"/>
  <c r="J750" i="7"/>
  <c r="I751" i="7"/>
  <c r="H751" i="7"/>
  <c r="F752" i="7"/>
  <c r="R748" i="7"/>
  <c r="R749" i="7" s="1"/>
  <c r="R749" i="8" l="1"/>
  <c r="S749" i="8" s="1"/>
  <c r="I752" i="9"/>
  <c r="F753" i="9"/>
  <c r="H752" i="9"/>
  <c r="S748" i="9"/>
  <c r="T748" i="9" s="1"/>
  <c r="R749" i="9"/>
  <c r="R750" i="9" s="1"/>
  <c r="F753" i="8"/>
  <c r="I752" i="8"/>
  <c r="H752" i="8"/>
  <c r="S748" i="8"/>
  <c r="T748" i="8" s="1"/>
  <c r="T749" i="8" s="1"/>
  <c r="J751" i="7"/>
  <c r="S749" i="7"/>
  <c r="S748" i="7"/>
  <c r="T748" i="7" s="1"/>
  <c r="I752" i="7"/>
  <c r="H752" i="7"/>
  <c r="F753" i="7"/>
  <c r="T749" i="7" l="1"/>
  <c r="J752" i="9"/>
  <c r="S749" i="9"/>
  <c r="T749" i="9" s="1"/>
  <c r="R750" i="8"/>
  <c r="R751" i="8" s="1"/>
  <c r="I753" i="9"/>
  <c r="H753" i="9"/>
  <c r="F754" i="9"/>
  <c r="S750" i="9"/>
  <c r="T750" i="9" s="1"/>
  <c r="R751" i="9"/>
  <c r="J752" i="8"/>
  <c r="I753" i="8"/>
  <c r="H753" i="8"/>
  <c r="F754" i="8"/>
  <c r="I753" i="7"/>
  <c r="F754" i="7"/>
  <c r="H753" i="7"/>
  <c r="J752" i="7"/>
  <c r="R750" i="7"/>
  <c r="S750" i="8" l="1"/>
  <c r="T750" i="8" s="1"/>
  <c r="R752" i="9"/>
  <c r="S752" i="9" s="1"/>
  <c r="J753" i="9"/>
  <c r="I754" i="9"/>
  <c r="H754" i="9"/>
  <c r="F755" i="9"/>
  <c r="S751" i="9"/>
  <c r="T751" i="9" s="1"/>
  <c r="I754" i="8"/>
  <c r="F755" i="8"/>
  <c r="H754" i="8"/>
  <c r="R752" i="8"/>
  <c r="S752" i="8" s="1"/>
  <c r="S751" i="8"/>
  <c r="J753" i="8"/>
  <c r="S750" i="7"/>
  <c r="T750" i="7" s="1"/>
  <c r="I754" i="7"/>
  <c r="H754" i="7"/>
  <c r="F755" i="7"/>
  <c r="R751" i="7"/>
  <c r="J753" i="7"/>
  <c r="T752" i="9" l="1"/>
  <c r="T751" i="8"/>
  <c r="T752" i="8" s="1"/>
  <c r="R752" i="7"/>
  <c r="S752" i="7" s="1"/>
  <c r="J754" i="9"/>
  <c r="J755" i="9"/>
  <c r="H755" i="9"/>
  <c r="F756" i="9"/>
  <c r="I755" i="9"/>
  <c r="H755" i="8"/>
  <c r="F756" i="8"/>
  <c r="I755" i="8"/>
  <c r="J754" i="8"/>
  <c r="R753" i="8"/>
  <c r="J754" i="7"/>
  <c r="I755" i="7"/>
  <c r="F756" i="7"/>
  <c r="H755" i="7"/>
  <c r="S751" i="7"/>
  <c r="T751" i="7" s="1"/>
  <c r="T752" i="7" s="1"/>
  <c r="I756" i="9" l="1"/>
  <c r="H756" i="9"/>
  <c r="F757" i="9"/>
  <c r="R753" i="9"/>
  <c r="S753" i="8"/>
  <c r="T753" i="8" s="1"/>
  <c r="J755" i="8"/>
  <c r="I756" i="8"/>
  <c r="J756" i="8" s="1"/>
  <c r="H756" i="8"/>
  <c r="F757" i="8"/>
  <c r="F757" i="7"/>
  <c r="I756" i="7"/>
  <c r="H756" i="7"/>
  <c r="J755" i="7"/>
  <c r="R753" i="7"/>
  <c r="R754" i="7" s="1"/>
  <c r="H757" i="9" l="1"/>
  <c r="I757" i="9"/>
  <c r="F758" i="9"/>
  <c r="S753" i="9"/>
  <c r="T753" i="9" s="1"/>
  <c r="J756" i="9"/>
  <c r="R754" i="9"/>
  <c r="I757" i="8"/>
  <c r="F758" i="8"/>
  <c r="H757" i="8"/>
  <c r="R754" i="8"/>
  <c r="R755" i="8" s="1"/>
  <c r="J756" i="7"/>
  <c r="I757" i="7"/>
  <c r="H757" i="7"/>
  <c r="F758" i="7"/>
  <c r="S754" i="7"/>
  <c r="S753" i="7"/>
  <c r="T753" i="7" s="1"/>
  <c r="T754" i="7" s="1"/>
  <c r="R755" i="7"/>
  <c r="S755" i="7" s="1"/>
  <c r="T755" i="7" l="1"/>
  <c r="I758" i="9"/>
  <c r="H758" i="9"/>
  <c r="F759" i="9"/>
  <c r="J757" i="9"/>
  <c r="S754" i="9"/>
  <c r="T754" i="9" s="1"/>
  <c r="R755" i="9"/>
  <c r="I758" i="8"/>
  <c r="J758" i="8" s="1"/>
  <c r="H758" i="8"/>
  <c r="F759" i="8"/>
  <c r="J757" i="8"/>
  <c r="R756" i="8"/>
  <c r="S756" i="8" s="1"/>
  <c r="S755" i="8"/>
  <c r="S754" i="8"/>
  <c r="T754" i="8" s="1"/>
  <c r="T755" i="8" s="1"/>
  <c r="J757" i="7"/>
  <c r="I758" i="7"/>
  <c r="F759" i="7"/>
  <c r="H758" i="7"/>
  <c r="R756" i="7"/>
  <c r="S756" i="7" s="1"/>
  <c r="T756" i="7" l="1"/>
  <c r="T756" i="8"/>
  <c r="S755" i="9"/>
  <c r="T755" i="9" s="1"/>
  <c r="H759" i="9"/>
  <c r="I759" i="9"/>
  <c r="F760" i="9"/>
  <c r="R756" i="9"/>
  <c r="J758" i="9"/>
  <c r="I759" i="8"/>
  <c r="H759" i="8"/>
  <c r="F760" i="8"/>
  <c r="J758" i="7"/>
  <c r="H759" i="7"/>
  <c r="F760" i="7"/>
  <c r="I759" i="7"/>
  <c r="R757" i="7"/>
  <c r="J759" i="9" l="1"/>
  <c r="S756" i="9"/>
  <c r="T756" i="9" s="1"/>
  <c r="T757" i="9" s="1"/>
  <c r="H760" i="9"/>
  <c r="I760" i="9"/>
  <c r="F761" i="9"/>
  <c r="R757" i="9"/>
  <c r="S757" i="9" s="1"/>
  <c r="I760" i="8"/>
  <c r="H760" i="8"/>
  <c r="F761" i="8"/>
  <c r="R757" i="8"/>
  <c r="R758" i="8" s="1"/>
  <c r="J759" i="8"/>
  <c r="S757" i="7"/>
  <c r="T757" i="7" s="1"/>
  <c r="J759" i="7"/>
  <c r="I760" i="7"/>
  <c r="H760" i="7"/>
  <c r="F761" i="7"/>
  <c r="R758" i="7"/>
  <c r="R759" i="7" l="1"/>
  <c r="S759" i="7" s="1"/>
  <c r="J760" i="9"/>
  <c r="R758" i="9"/>
  <c r="S758" i="9" s="1"/>
  <c r="T758" i="9" s="1"/>
  <c r="H761" i="9"/>
  <c r="I761" i="9"/>
  <c r="F762" i="9"/>
  <c r="I761" i="8"/>
  <c r="H761" i="8"/>
  <c r="F762" i="8"/>
  <c r="S758" i="8"/>
  <c r="S757" i="8"/>
  <c r="T757" i="8" s="1"/>
  <c r="J760" i="8"/>
  <c r="J760" i="7"/>
  <c r="I761" i="7"/>
  <c r="F762" i="7"/>
  <c r="H761" i="7"/>
  <c r="S758" i="7"/>
  <c r="T758" i="7" s="1"/>
  <c r="T759" i="7" s="1"/>
  <c r="T758" i="8" l="1"/>
  <c r="R760" i="7"/>
  <c r="S760" i="7" s="1"/>
  <c r="T760" i="7" s="1"/>
  <c r="F763" i="9"/>
  <c r="I762" i="9"/>
  <c r="H762" i="9"/>
  <c r="J761" i="9"/>
  <c r="R759" i="9"/>
  <c r="R760" i="9" s="1"/>
  <c r="I762" i="8"/>
  <c r="J762" i="8" s="1"/>
  <c r="H762" i="8"/>
  <c r="F763" i="8"/>
  <c r="J761" i="8"/>
  <c r="R759" i="8"/>
  <c r="I762" i="7"/>
  <c r="F763" i="7"/>
  <c r="H762" i="7"/>
  <c r="J761" i="7"/>
  <c r="S760" i="9" l="1"/>
  <c r="R761" i="9"/>
  <c r="H763" i="9"/>
  <c r="I763" i="9"/>
  <c r="F764" i="9"/>
  <c r="S759" i="9"/>
  <c r="T759" i="9" s="1"/>
  <c r="T760" i="9" s="1"/>
  <c r="J762" i="9"/>
  <c r="I763" i="8"/>
  <c r="H763" i="8"/>
  <c r="F764" i="8"/>
  <c r="S759" i="8"/>
  <c r="T759" i="8" s="1"/>
  <c r="R760" i="8"/>
  <c r="I763" i="7"/>
  <c r="H763" i="7"/>
  <c r="F764" i="7"/>
  <c r="J762" i="7"/>
  <c r="F765" i="9" l="1"/>
  <c r="I764" i="9"/>
  <c r="H764" i="9"/>
  <c r="S761" i="9"/>
  <c r="T761" i="9" s="1"/>
  <c r="J763" i="9"/>
  <c r="F765" i="8"/>
  <c r="I764" i="8"/>
  <c r="H764" i="8"/>
  <c r="J763" i="8"/>
  <c r="R761" i="8"/>
  <c r="S761" i="8" s="1"/>
  <c r="J764" i="8"/>
  <c r="S760" i="8"/>
  <c r="T760" i="8" s="1"/>
  <c r="T761" i="8" s="1"/>
  <c r="I764" i="7"/>
  <c r="H764" i="7"/>
  <c r="F765" i="7"/>
  <c r="R761" i="7"/>
  <c r="J763" i="7"/>
  <c r="J764" i="9" l="1"/>
  <c r="H765" i="9"/>
  <c r="I765" i="9"/>
  <c r="F766" i="9"/>
  <c r="R763" i="9"/>
  <c r="R762" i="9"/>
  <c r="R762" i="8"/>
  <c r="I765" i="8"/>
  <c r="H765" i="8"/>
  <c r="F766" i="8"/>
  <c r="S761" i="7"/>
  <c r="T761" i="7" s="1"/>
  <c r="H765" i="7"/>
  <c r="F766" i="7"/>
  <c r="I765" i="7"/>
  <c r="R762" i="7"/>
  <c r="J764" i="7"/>
  <c r="H766" i="9" l="1"/>
  <c r="I766" i="9"/>
  <c r="F767" i="9"/>
  <c r="J765" i="9"/>
  <c r="R764" i="9"/>
  <c r="S763" i="9"/>
  <c r="S762" i="9"/>
  <c r="T762" i="9" s="1"/>
  <c r="J765" i="8"/>
  <c r="S762" i="8"/>
  <c r="T762" i="8" s="1"/>
  <c r="I766" i="8"/>
  <c r="H766" i="8"/>
  <c r="F767" i="8"/>
  <c r="R763" i="8"/>
  <c r="R764" i="8" s="1"/>
  <c r="I766" i="7"/>
  <c r="J766" i="7" s="1"/>
  <c r="H766" i="7"/>
  <c r="F767" i="7"/>
  <c r="J765" i="7"/>
  <c r="R763" i="7"/>
  <c r="S763" i="7" s="1"/>
  <c r="S762" i="7"/>
  <c r="T762" i="7" s="1"/>
  <c r="T763" i="7" s="1"/>
  <c r="T763" i="9" l="1"/>
  <c r="J766" i="9"/>
  <c r="H767" i="9"/>
  <c r="F768" i="9"/>
  <c r="I767" i="9"/>
  <c r="S764" i="9"/>
  <c r="S763" i="8"/>
  <c r="T763" i="8" s="1"/>
  <c r="T764" i="8" s="1"/>
  <c r="F768" i="8"/>
  <c r="I767" i="8"/>
  <c r="H767" i="8"/>
  <c r="S764" i="8"/>
  <c r="J766" i="8"/>
  <c r="I767" i="7"/>
  <c r="F768" i="7"/>
  <c r="H767" i="7"/>
  <c r="R764" i="7"/>
  <c r="T764" i="9" l="1"/>
  <c r="R766" i="9"/>
  <c r="R765" i="9"/>
  <c r="J767" i="9"/>
  <c r="H768" i="9"/>
  <c r="I768" i="9"/>
  <c r="F769" i="9"/>
  <c r="J767" i="8"/>
  <c r="I768" i="8"/>
  <c r="J768" i="8" s="1"/>
  <c r="H768" i="8"/>
  <c r="F769" i="8"/>
  <c r="R765" i="8"/>
  <c r="R766" i="8" s="1"/>
  <c r="R765" i="7"/>
  <c r="S765" i="7" s="1"/>
  <c r="F769" i="7"/>
  <c r="I768" i="7"/>
  <c r="H768" i="7"/>
  <c r="J767" i="7"/>
  <c r="S764" i="7"/>
  <c r="T764" i="7" s="1"/>
  <c r="T765" i="7" s="1"/>
  <c r="R767" i="8" l="1"/>
  <c r="S767" i="8" s="1"/>
  <c r="R767" i="9"/>
  <c r="S766" i="9"/>
  <c r="T766" i="9" s="1"/>
  <c r="S765" i="9"/>
  <c r="T765" i="9" s="1"/>
  <c r="J768" i="9"/>
  <c r="H769" i="9"/>
  <c r="I769" i="9"/>
  <c r="J769" i="9" s="1"/>
  <c r="F770" i="9"/>
  <c r="I769" i="8"/>
  <c r="F770" i="8"/>
  <c r="H769" i="8"/>
  <c r="S766" i="8"/>
  <c r="T766" i="8" s="1"/>
  <c r="T767" i="8" s="1"/>
  <c r="S765" i="8"/>
  <c r="T765" i="8" s="1"/>
  <c r="J768" i="7"/>
  <c r="J769" i="7"/>
  <c r="I769" i="7"/>
  <c r="H769" i="7"/>
  <c r="F770" i="7"/>
  <c r="R766" i="7"/>
  <c r="S767" i="9" l="1"/>
  <c r="T767" i="9" s="1"/>
  <c r="I770" i="9"/>
  <c r="H770" i="9"/>
  <c r="F771" i="9"/>
  <c r="R768" i="8"/>
  <c r="J769" i="8"/>
  <c r="S768" i="8"/>
  <c r="T768" i="8" s="1"/>
  <c r="F771" i="8"/>
  <c r="I770" i="8"/>
  <c r="H770" i="8"/>
  <c r="I770" i="7"/>
  <c r="H770" i="7"/>
  <c r="F771" i="7"/>
  <c r="R767" i="7"/>
  <c r="R768" i="7" s="1"/>
  <c r="S766" i="7"/>
  <c r="T766" i="7" s="1"/>
  <c r="R768" i="9" l="1"/>
  <c r="I771" i="9"/>
  <c r="F772" i="9"/>
  <c r="H771" i="9"/>
  <c r="J770" i="9"/>
  <c r="R769" i="8"/>
  <c r="S769" i="8" s="1"/>
  <c r="T769" i="8" s="1"/>
  <c r="J770" i="8"/>
  <c r="I771" i="8"/>
  <c r="H771" i="8"/>
  <c r="F772" i="8"/>
  <c r="R769" i="7"/>
  <c r="S767" i="7"/>
  <c r="T767" i="7" s="1"/>
  <c r="T768" i="7" s="1"/>
  <c r="J770" i="7"/>
  <c r="S768" i="7"/>
  <c r="R770" i="7"/>
  <c r="I771" i="7"/>
  <c r="F772" i="7"/>
  <c r="H771" i="7"/>
  <c r="H772" i="9" l="1"/>
  <c r="I772" i="9"/>
  <c r="F773" i="9"/>
  <c r="J771" i="9"/>
  <c r="S769" i="9"/>
  <c r="S768" i="9"/>
  <c r="T768" i="9" s="1"/>
  <c r="T769" i="9" s="1"/>
  <c r="R769" i="9"/>
  <c r="J771" i="8"/>
  <c r="I772" i="8"/>
  <c r="F773" i="8"/>
  <c r="H772" i="8"/>
  <c r="J771" i="7"/>
  <c r="S770" i="7"/>
  <c r="I772" i="7"/>
  <c r="H772" i="7"/>
  <c r="F773" i="7"/>
  <c r="S769" i="7"/>
  <c r="T769" i="7" s="1"/>
  <c r="T770" i="7" s="1"/>
  <c r="I773" i="9" l="1"/>
  <c r="F774" i="9"/>
  <c r="H773" i="9"/>
  <c r="R770" i="9"/>
  <c r="S770" i="9" s="1"/>
  <c r="T770" i="9" s="1"/>
  <c r="J772" i="9"/>
  <c r="R770" i="8"/>
  <c r="R771" i="8"/>
  <c r="H773" i="8"/>
  <c r="F774" i="8"/>
  <c r="I773" i="8"/>
  <c r="J772" i="8"/>
  <c r="I773" i="7"/>
  <c r="F774" i="7"/>
  <c r="H773" i="7"/>
  <c r="J772" i="7"/>
  <c r="I774" i="9" l="1"/>
  <c r="H774" i="9"/>
  <c r="F775" i="9"/>
  <c r="R771" i="9"/>
  <c r="S771" i="9" s="1"/>
  <c r="T771" i="9" s="1"/>
  <c r="R772" i="9"/>
  <c r="J773" i="9"/>
  <c r="S771" i="8"/>
  <c r="S770" i="8"/>
  <c r="T770" i="8" s="1"/>
  <c r="T771" i="8" s="1"/>
  <c r="I774" i="8"/>
  <c r="H774" i="8"/>
  <c r="F775" i="8"/>
  <c r="J773" i="8"/>
  <c r="F775" i="7"/>
  <c r="I774" i="7"/>
  <c r="H774" i="7"/>
  <c r="J773" i="7"/>
  <c r="R771" i="7"/>
  <c r="J774" i="7"/>
  <c r="R772" i="7" l="1"/>
  <c r="R773" i="7"/>
  <c r="H775" i="9"/>
  <c r="I775" i="9"/>
  <c r="F776" i="9"/>
  <c r="S772" i="9"/>
  <c r="T772" i="9" s="1"/>
  <c r="T773" i="9" s="1"/>
  <c r="R773" i="9"/>
  <c r="S773" i="9" s="1"/>
  <c r="J774" i="9"/>
  <c r="R772" i="8"/>
  <c r="J774" i="8"/>
  <c r="I775" i="8"/>
  <c r="F776" i="8"/>
  <c r="H775" i="8"/>
  <c r="S772" i="7"/>
  <c r="S771" i="7"/>
  <c r="T771" i="7" s="1"/>
  <c r="T772" i="7" s="1"/>
  <c r="I775" i="7"/>
  <c r="H775" i="7"/>
  <c r="F776" i="7"/>
  <c r="R774" i="7" l="1"/>
  <c r="S774" i="7" s="1"/>
  <c r="I776" i="9"/>
  <c r="H776" i="9"/>
  <c r="F777" i="9"/>
  <c r="J775" i="9"/>
  <c r="S772" i="8"/>
  <c r="T772" i="8" s="1"/>
  <c r="I776" i="8"/>
  <c r="H776" i="8"/>
  <c r="F777" i="8"/>
  <c r="R773" i="8"/>
  <c r="S773" i="8" s="1"/>
  <c r="J775" i="8"/>
  <c r="J775" i="7"/>
  <c r="I776" i="7"/>
  <c r="F777" i="7"/>
  <c r="H776" i="7"/>
  <c r="S773" i="7"/>
  <c r="T773" i="7" s="1"/>
  <c r="T774" i="7" s="1"/>
  <c r="T773" i="8" l="1"/>
  <c r="H777" i="9"/>
  <c r="I777" i="9"/>
  <c r="F778" i="9"/>
  <c r="J776" i="9"/>
  <c r="R774" i="9"/>
  <c r="J776" i="8"/>
  <c r="R774" i="8"/>
  <c r="I777" i="8"/>
  <c r="H777" i="8"/>
  <c r="F778" i="8"/>
  <c r="H777" i="7"/>
  <c r="F778" i="7"/>
  <c r="I777" i="7"/>
  <c r="J776" i="7"/>
  <c r="S774" i="9" l="1"/>
  <c r="T774" i="9" s="1"/>
  <c r="H778" i="9"/>
  <c r="I778" i="9"/>
  <c r="F779" i="9"/>
  <c r="J777" i="9"/>
  <c r="R775" i="9"/>
  <c r="S775" i="9" s="1"/>
  <c r="J777" i="8"/>
  <c r="I778" i="8"/>
  <c r="H778" i="8"/>
  <c r="F779" i="8"/>
  <c r="S774" i="8"/>
  <c r="T774" i="8" s="1"/>
  <c r="R775" i="8"/>
  <c r="R775" i="7"/>
  <c r="J777" i="7"/>
  <c r="I778" i="7"/>
  <c r="H778" i="7"/>
  <c r="F779" i="7"/>
  <c r="T775" i="9" l="1"/>
  <c r="J778" i="9"/>
  <c r="H779" i="9"/>
  <c r="I779" i="9"/>
  <c r="F780" i="9"/>
  <c r="R776" i="9"/>
  <c r="S776" i="9" s="1"/>
  <c r="I779" i="8"/>
  <c r="H779" i="8"/>
  <c r="F780" i="8"/>
  <c r="J778" i="8"/>
  <c r="S775" i="8"/>
  <c r="T775" i="8" s="1"/>
  <c r="R776" i="8"/>
  <c r="S775" i="7"/>
  <c r="T775" i="7" s="1"/>
  <c r="R776" i="7"/>
  <c r="J778" i="7"/>
  <c r="I779" i="7"/>
  <c r="F780" i="7"/>
  <c r="H779" i="7"/>
  <c r="R777" i="7"/>
  <c r="T776" i="9" l="1"/>
  <c r="R777" i="9"/>
  <c r="R778" i="9"/>
  <c r="F781" i="9"/>
  <c r="I780" i="9"/>
  <c r="H780" i="9"/>
  <c r="J779" i="9"/>
  <c r="I780" i="8"/>
  <c r="H780" i="8"/>
  <c r="F781" i="8"/>
  <c r="J779" i="8"/>
  <c r="R777" i="8"/>
  <c r="S777" i="8" s="1"/>
  <c r="S776" i="8"/>
  <c r="T776" i="8" s="1"/>
  <c r="T777" i="8" s="1"/>
  <c r="J780" i="7"/>
  <c r="S777" i="7"/>
  <c r="S776" i="7"/>
  <c r="T776" i="7" s="1"/>
  <c r="T777" i="7" s="1"/>
  <c r="T778" i="7" s="1"/>
  <c r="J779" i="7"/>
  <c r="I780" i="7"/>
  <c r="F781" i="7"/>
  <c r="H780" i="7"/>
  <c r="R778" i="7"/>
  <c r="S778" i="7" s="1"/>
  <c r="S778" i="9" l="1"/>
  <c r="J780" i="9"/>
  <c r="R779" i="9"/>
  <c r="S777" i="9"/>
  <c r="T777" i="9" s="1"/>
  <c r="T778" i="9" s="1"/>
  <c r="H781" i="9"/>
  <c r="I781" i="9"/>
  <c r="F782" i="9"/>
  <c r="I781" i="8"/>
  <c r="H781" i="8"/>
  <c r="F782" i="8"/>
  <c r="R778" i="8"/>
  <c r="J780" i="8"/>
  <c r="I781" i="7"/>
  <c r="H781" i="7"/>
  <c r="F782" i="7"/>
  <c r="R780" i="9" l="1"/>
  <c r="F783" i="9"/>
  <c r="I782" i="9"/>
  <c r="H782" i="9"/>
  <c r="J781" i="9"/>
  <c r="S779" i="9"/>
  <c r="T779" i="9" s="1"/>
  <c r="F783" i="8"/>
  <c r="I782" i="8"/>
  <c r="H782" i="8"/>
  <c r="J781" i="8"/>
  <c r="R779" i="8"/>
  <c r="S779" i="8" s="1"/>
  <c r="S778" i="8"/>
  <c r="T778" i="8" s="1"/>
  <c r="I782" i="7"/>
  <c r="J782" i="7" s="1"/>
  <c r="H782" i="7"/>
  <c r="F783" i="7"/>
  <c r="J781" i="7"/>
  <c r="R779" i="7"/>
  <c r="R780" i="7" s="1"/>
  <c r="R780" i="8" l="1"/>
  <c r="T779" i="8"/>
  <c r="T780" i="8" s="1"/>
  <c r="H783" i="9"/>
  <c r="I783" i="9"/>
  <c r="F784" i="9"/>
  <c r="S780" i="9"/>
  <c r="T780" i="9" s="1"/>
  <c r="J782" i="9"/>
  <c r="J782" i="8"/>
  <c r="I783" i="8"/>
  <c r="J783" i="8" s="1"/>
  <c r="H783" i="8"/>
  <c r="F784" i="8"/>
  <c r="S780" i="8"/>
  <c r="S780" i="7"/>
  <c r="S779" i="7"/>
  <c r="T779" i="7" s="1"/>
  <c r="T780" i="7" s="1"/>
  <c r="H783" i="7"/>
  <c r="F784" i="7"/>
  <c r="I783" i="7"/>
  <c r="R781" i="7"/>
  <c r="R782" i="7" l="1"/>
  <c r="S782" i="7"/>
  <c r="T782" i="7" s="1"/>
  <c r="J783" i="9"/>
  <c r="H784" i="9"/>
  <c r="I784" i="9"/>
  <c r="F785" i="9"/>
  <c r="R781" i="9"/>
  <c r="R781" i="8"/>
  <c r="I784" i="8"/>
  <c r="H784" i="8"/>
  <c r="F785" i="8"/>
  <c r="I784" i="7"/>
  <c r="H784" i="7"/>
  <c r="F785" i="7"/>
  <c r="J783" i="7"/>
  <c r="S781" i="7"/>
  <c r="T781" i="7" s="1"/>
  <c r="R782" i="8" l="1"/>
  <c r="J784" i="9"/>
  <c r="S781" i="9"/>
  <c r="T781" i="9" s="1"/>
  <c r="R782" i="9"/>
  <c r="R783" i="9" s="1"/>
  <c r="H785" i="9"/>
  <c r="F786" i="9"/>
  <c r="I785" i="9"/>
  <c r="S782" i="8"/>
  <c r="S781" i="8"/>
  <c r="T781" i="8" s="1"/>
  <c r="F786" i="8"/>
  <c r="I785" i="8"/>
  <c r="H785" i="8"/>
  <c r="J784" i="8"/>
  <c r="R783" i="8"/>
  <c r="S783" i="8" s="1"/>
  <c r="I785" i="7"/>
  <c r="F786" i="7"/>
  <c r="H785" i="7"/>
  <c r="J784" i="7"/>
  <c r="T782" i="8" l="1"/>
  <c r="T783" i="8" s="1"/>
  <c r="S783" i="9"/>
  <c r="S782" i="9"/>
  <c r="T782" i="9" s="1"/>
  <c r="T783" i="9" s="1"/>
  <c r="J785" i="9"/>
  <c r="H786" i="9"/>
  <c r="I786" i="9"/>
  <c r="F787" i="9"/>
  <c r="J785" i="8"/>
  <c r="I786" i="8"/>
  <c r="J786" i="8" s="1"/>
  <c r="H786" i="8"/>
  <c r="F787" i="8"/>
  <c r="R783" i="7"/>
  <c r="F787" i="7"/>
  <c r="I786" i="7"/>
  <c r="H786" i="7"/>
  <c r="J785" i="7"/>
  <c r="H787" i="9" l="1"/>
  <c r="I787" i="9"/>
  <c r="F788" i="9"/>
  <c r="J786" i="9"/>
  <c r="R785" i="9"/>
  <c r="R784" i="9"/>
  <c r="I787" i="8"/>
  <c r="F788" i="8"/>
  <c r="H787" i="8"/>
  <c r="R785" i="8"/>
  <c r="R784" i="8"/>
  <c r="I787" i="7"/>
  <c r="H787" i="7"/>
  <c r="F788" i="7"/>
  <c r="S783" i="7"/>
  <c r="T783" i="7" s="1"/>
  <c r="R784" i="7"/>
  <c r="J786" i="7"/>
  <c r="J787" i="7"/>
  <c r="R785" i="7" l="1"/>
  <c r="S785" i="7" s="1"/>
  <c r="S785" i="9"/>
  <c r="S784" i="9"/>
  <c r="T784" i="9" s="1"/>
  <c r="T785" i="9" s="1"/>
  <c r="I788" i="9"/>
  <c r="H788" i="9"/>
  <c r="F789" i="9"/>
  <c r="J787" i="9"/>
  <c r="F789" i="8"/>
  <c r="I788" i="8"/>
  <c r="H788" i="8"/>
  <c r="J787" i="8"/>
  <c r="S785" i="8"/>
  <c r="S784" i="8"/>
  <c r="T784" i="8" s="1"/>
  <c r="T785" i="8" s="1"/>
  <c r="R786" i="8"/>
  <c r="I788" i="7"/>
  <c r="H788" i="7"/>
  <c r="F789" i="7"/>
  <c r="S784" i="7"/>
  <c r="T784" i="7" s="1"/>
  <c r="T785" i="7" s="1"/>
  <c r="J788" i="9" l="1"/>
  <c r="I789" i="9"/>
  <c r="F790" i="9"/>
  <c r="H789" i="9"/>
  <c r="R786" i="9"/>
  <c r="R787" i="9" s="1"/>
  <c r="J788" i="8"/>
  <c r="I789" i="8"/>
  <c r="H789" i="8"/>
  <c r="F790" i="8"/>
  <c r="S786" i="8"/>
  <c r="T786" i="8" s="1"/>
  <c r="F790" i="7"/>
  <c r="I789" i="7"/>
  <c r="H789" i="7"/>
  <c r="R786" i="7"/>
  <c r="J788" i="7"/>
  <c r="J789" i="9" l="1"/>
  <c r="H790" i="9"/>
  <c r="I790" i="9"/>
  <c r="F791" i="9"/>
  <c r="S787" i="9"/>
  <c r="S786" i="9"/>
  <c r="T786" i="9" s="1"/>
  <c r="T787" i="9" s="1"/>
  <c r="J789" i="8"/>
  <c r="R787" i="8"/>
  <c r="I790" i="8"/>
  <c r="F791" i="8"/>
  <c r="H790" i="8"/>
  <c r="S786" i="7"/>
  <c r="T786" i="7" s="1"/>
  <c r="J789" i="7"/>
  <c r="R787" i="7"/>
  <c r="R788" i="7"/>
  <c r="I790" i="7"/>
  <c r="J790" i="7" s="1"/>
  <c r="H790" i="7"/>
  <c r="F791" i="7"/>
  <c r="R788" i="8" l="1"/>
  <c r="I791" i="9"/>
  <c r="H791" i="9"/>
  <c r="F792" i="9"/>
  <c r="R788" i="9"/>
  <c r="J790" i="9"/>
  <c r="R789" i="8"/>
  <c r="H791" i="8"/>
  <c r="F792" i="8"/>
  <c r="I791" i="8"/>
  <c r="J790" i="8"/>
  <c r="S788" i="8"/>
  <c r="S787" i="8"/>
  <c r="T787" i="8" s="1"/>
  <c r="T788" i="8" s="1"/>
  <c r="S788" i="7"/>
  <c r="I791" i="7"/>
  <c r="F792" i="7"/>
  <c r="H791" i="7"/>
  <c r="S787" i="7"/>
  <c r="T787" i="7" s="1"/>
  <c r="T788" i="7" s="1"/>
  <c r="S788" i="9" l="1"/>
  <c r="T788" i="9" s="1"/>
  <c r="R789" i="9"/>
  <c r="I792" i="9"/>
  <c r="H792" i="9"/>
  <c r="F793" i="9"/>
  <c r="J791" i="9"/>
  <c r="S789" i="8"/>
  <c r="T789" i="8" s="1"/>
  <c r="J791" i="8"/>
  <c r="I792" i="8"/>
  <c r="H792" i="8"/>
  <c r="F793" i="8"/>
  <c r="R790" i="8"/>
  <c r="J791" i="7"/>
  <c r="F793" i="7"/>
  <c r="I792" i="7"/>
  <c r="H792" i="7"/>
  <c r="R789" i="7"/>
  <c r="H793" i="9" l="1"/>
  <c r="I793" i="9"/>
  <c r="F794" i="9"/>
  <c r="J792" i="9"/>
  <c r="S790" i="9"/>
  <c r="R790" i="9"/>
  <c r="R791" i="9" s="1"/>
  <c r="S789" i="9"/>
  <c r="T789" i="9" s="1"/>
  <c r="T790" i="9" s="1"/>
  <c r="J792" i="8"/>
  <c r="I793" i="8"/>
  <c r="F794" i="8"/>
  <c r="H793" i="8"/>
  <c r="S790" i="8"/>
  <c r="T790" i="8" s="1"/>
  <c r="S789" i="7"/>
  <c r="T789" i="7" s="1"/>
  <c r="I793" i="7"/>
  <c r="H793" i="7"/>
  <c r="F794" i="7"/>
  <c r="R790" i="7"/>
  <c r="S790" i="7" s="1"/>
  <c r="J792" i="7"/>
  <c r="T790" i="7" l="1"/>
  <c r="R791" i="7"/>
  <c r="S791" i="7" s="1"/>
  <c r="I794" i="9"/>
  <c r="H794" i="9"/>
  <c r="F795" i="9"/>
  <c r="J793" i="9"/>
  <c r="S791" i="9"/>
  <c r="T791" i="9" s="1"/>
  <c r="R791" i="8"/>
  <c r="I794" i="8"/>
  <c r="H794" i="8"/>
  <c r="F795" i="8"/>
  <c r="J793" i="8"/>
  <c r="J793" i="7"/>
  <c r="R792" i="7"/>
  <c r="I794" i="7"/>
  <c r="F795" i="7"/>
  <c r="H794" i="7"/>
  <c r="T791" i="7" l="1"/>
  <c r="R792" i="8"/>
  <c r="S792" i="8" s="1"/>
  <c r="R792" i="9"/>
  <c r="H795" i="9"/>
  <c r="I795" i="9"/>
  <c r="F796" i="9"/>
  <c r="J794" i="9"/>
  <c r="S791" i="8"/>
  <c r="T791" i="8" s="1"/>
  <c r="J794" i="8"/>
  <c r="R793" i="8"/>
  <c r="I795" i="8"/>
  <c r="H795" i="8"/>
  <c r="F796" i="8"/>
  <c r="J794" i="7"/>
  <c r="R793" i="7"/>
  <c r="H795" i="7"/>
  <c r="F796" i="7"/>
  <c r="I795" i="7"/>
  <c r="S792" i="7"/>
  <c r="T792" i="7" l="1"/>
  <c r="T792" i="8"/>
  <c r="J795" i="9"/>
  <c r="S792" i="9"/>
  <c r="T792" i="9" s="1"/>
  <c r="T793" i="9" s="1"/>
  <c r="H796" i="9"/>
  <c r="I796" i="9"/>
  <c r="F797" i="9"/>
  <c r="R793" i="9"/>
  <c r="S793" i="9" s="1"/>
  <c r="I796" i="8"/>
  <c r="H796" i="8"/>
  <c r="F797" i="8"/>
  <c r="J795" i="8"/>
  <c r="S793" i="8"/>
  <c r="S793" i="7"/>
  <c r="J795" i="7"/>
  <c r="I796" i="7"/>
  <c r="H796" i="7"/>
  <c r="F797" i="7"/>
  <c r="T793" i="7" l="1"/>
  <c r="T793" i="8"/>
  <c r="R794" i="9"/>
  <c r="J796" i="9"/>
  <c r="H797" i="9"/>
  <c r="I797" i="9"/>
  <c r="F798" i="9"/>
  <c r="J796" i="8"/>
  <c r="R794" i="8"/>
  <c r="R795" i="8" s="1"/>
  <c r="I797" i="8"/>
  <c r="H797" i="8"/>
  <c r="F798" i="8"/>
  <c r="R794" i="7"/>
  <c r="I797" i="7"/>
  <c r="F798" i="7"/>
  <c r="H797" i="7"/>
  <c r="J796" i="7"/>
  <c r="J797" i="9" l="1"/>
  <c r="S794" i="9"/>
  <c r="T794" i="9" s="1"/>
  <c r="T795" i="9" s="1"/>
  <c r="R795" i="9"/>
  <c r="S795" i="9" s="1"/>
  <c r="F799" i="9"/>
  <c r="I798" i="9"/>
  <c r="H798" i="9"/>
  <c r="H798" i="8"/>
  <c r="I798" i="8"/>
  <c r="F799" i="8"/>
  <c r="J797" i="8"/>
  <c r="S795" i="8"/>
  <c r="S794" i="8"/>
  <c r="T794" i="8" s="1"/>
  <c r="T795" i="8" s="1"/>
  <c r="I798" i="7"/>
  <c r="H798" i="7"/>
  <c r="F799" i="7"/>
  <c r="S794" i="7"/>
  <c r="T794" i="7" s="1"/>
  <c r="J797" i="7"/>
  <c r="R795" i="7"/>
  <c r="R796" i="9" l="1"/>
  <c r="S796" i="9" s="1"/>
  <c r="T796" i="9" s="1"/>
  <c r="R797" i="9"/>
  <c r="J798" i="9"/>
  <c r="H799" i="9"/>
  <c r="I799" i="9"/>
  <c r="F800" i="9"/>
  <c r="R796" i="8"/>
  <c r="R797" i="8" s="1"/>
  <c r="H799" i="8"/>
  <c r="I799" i="8"/>
  <c r="F800" i="8"/>
  <c r="J798" i="8"/>
  <c r="I799" i="7"/>
  <c r="H799" i="7"/>
  <c r="F800" i="7"/>
  <c r="J798" i="7"/>
  <c r="S795" i="7"/>
  <c r="T795" i="7" s="1"/>
  <c r="R796" i="7"/>
  <c r="S797" i="9" l="1"/>
  <c r="T797" i="9" s="1"/>
  <c r="F801" i="9"/>
  <c r="I800" i="9"/>
  <c r="H800" i="9"/>
  <c r="J799" i="9"/>
  <c r="J799" i="8"/>
  <c r="S797" i="8"/>
  <c r="S796" i="8"/>
  <c r="T796" i="8" s="1"/>
  <c r="T797" i="8" s="1"/>
  <c r="I800" i="8"/>
  <c r="F801" i="8"/>
  <c r="H800" i="8"/>
  <c r="R798" i="8"/>
  <c r="J799" i="7"/>
  <c r="R797" i="7"/>
  <c r="S797" i="7" s="1"/>
  <c r="T797" i="7" s="1"/>
  <c r="I800" i="7"/>
  <c r="H800" i="7"/>
  <c r="F801" i="7"/>
  <c r="S796" i="7"/>
  <c r="T796" i="7" s="1"/>
  <c r="R798" i="9" l="1"/>
  <c r="J800" i="9"/>
  <c r="I801" i="9"/>
  <c r="H801" i="9"/>
  <c r="F802" i="9"/>
  <c r="R799" i="8"/>
  <c r="H801" i="8"/>
  <c r="I801" i="8"/>
  <c r="F802" i="8"/>
  <c r="S798" i="8"/>
  <c r="T798" i="8" s="1"/>
  <c r="J800" i="8"/>
  <c r="R798" i="7"/>
  <c r="R799" i="7" s="1"/>
  <c r="J800" i="7"/>
  <c r="I801" i="7"/>
  <c r="H801" i="7"/>
  <c r="F802" i="7"/>
  <c r="J801" i="9" l="1"/>
  <c r="R799" i="9"/>
  <c r="S799" i="9" s="1"/>
  <c r="S798" i="9"/>
  <c r="T798" i="9" s="1"/>
  <c r="T799" i="9" s="1"/>
  <c r="H802" i="9"/>
  <c r="I802" i="9"/>
  <c r="F803" i="9"/>
  <c r="J801" i="8"/>
  <c r="S799" i="8"/>
  <c r="T799" i="8" s="1"/>
  <c r="H802" i="8"/>
  <c r="I802" i="8"/>
  <c r="F803" i="8"/>
  <c r="S799" i="7"/>
  <c r="R800" i="7"/>
  <c r="S800" i="7" s="1"/>
  <c r="I802" i="7"/>
  <c r="H802" i="7"/>
  <c r="F803" i="7"/>
  <c r="J801" i="7"/>
  <c r="S798" i="7"/>
  <c r="T798" i="7" s="1"/>
  <c r="T799" i="7" s="1"/>
  <c r="T800" i="7" s="1"/>
  <c r="R800" i="9" l="1"/>
  <c r="S800" i="9" s="1"/>
  <c r="T800" i="9" s="1"/>
  <c r="I803" i="9"/>
  <c r="H803" i="9"/>
  <c r="F804" i="9"/>
  <c r="J802" i="9"/>
  <c r="I803" i="8"/>
  <c r="H803" i="8"/>
  <c r="F804" i="8"/>
  <c r="J802" i="8"/>
  <c r="R800" i="8"/>
  <c r="R801" i="8" s="1"/>
  <c r="J802" i="7"/>
  <c r="I803" i="7"/>
  <c r="H803" i="7"/>
  <c r="F804" i="7"/>
  <c r="R801" i="9" l="1"/>
  <c r="S801" i="9" s="1"/>
  <c r="T801" i="9" s="1"/>
  <c r="J803" i="9"/>
  <c r="I804" i="9"/>
  <c r="H804" i="9"/>
  <c r="F805" i="9"/>
  <c r="R802" i="8"/>
  <c r="S801" i="8"/>
  <c r="S800" i="8"/>
  <c r="T800" i="8" s="1"/>
  <c r="T801" i="8" s="1"/>
  <c r="H804" i="8"/>
  <c r="I804" i="8"/>
  <c r="F805" i="8"/>
  <c r="J803" i="8"/>
  <c r="R801" i="7"/>
  <c r="F805" i="7"/>
  <c r="I804" i="7"/>
  <c r="H804" i="7"/>
  <c r="J803" i="7"/>
  <c r="R803" i="8" l="1"/>
  <c r="H805" i="9"/>
  <c r="I805" i="9"/>
  <c r="F806" i="9"/>
  <c r="R802" i="9"/>
  <c r="R803" i="9" s="1"/>
  <c r="J804" i="9"/>
  <c r="S803" i="8"/>
  <c r="J804" i="8"/>
  <c r="H805" i="8"/>
  <c r="I805" i="8"/>
  <c r="F806" i="8"/>
  <c r="S802" i="8"/>
  <c r="T802" i="8" s="1"/>
  <c r="T803" i="8" s="1"/>
  <c r="S801" i="7"/>
  <c r="T801" i="7" s="1"/>
  <c r="I805" i="7"/>
  <c r="H805" i="7"/>
  <c r="F806" i="7"/>
  <c r="R802" i="7"/>
  <c r="S802" i="7" s="1"/>
  <c r="J804" i="7"/>
  <c r="T802" i="7" l="1"/>
  <c r="J805" i="9"/>
  <c r="S803" i="9"/>
  <c r="S802" i="9"/>
  <c r="T802" i="9" s="1"/>
  <c r="T803" i="9" s="1"/>
  <c r="I806" i="9"/>
  <c r="H806" i="9"/>
  <c r="F807" i="9"/>
  <c r="I806" i="8"/>
  <c r="H806" i="8"/>
  <c r="F807" i="8"/>
  <c r="J805" i="8"/>
  <c r="I806" i="7"/>
  <c r="H806" i="7"/>
  <c r="F807" i="7"/>
  <c r="J805" i="7"/>
  <c r="R803" i="7"/>
  <c r="S803" i="7" s="1"/>
  <c r="T803" i="7" l="1"/>
  <c r="R804" i="7"/>
  <c r="R804" i="9"/>
  <c r="I807" i="9"/>
  <c r="H807" i="9"/>
  <c r="F808" i="9"/>
  <c r="J806" i="9"/>
  <c r="J806" i="8"/>
  <c r="R804" i="8"/>
  <c r="H807" i="8"/>
  <c r="I807" i="8"/>
  <c r="J807" i="8" s="1"/>
  <c r="F808" i="8"/>
  <c r="J806" i="7"/>
  <c r="F808" i="7"/>
  <c r="I807" i="7"/>
  <c r="H807" i="7"/>
  <c r="S804" i="7"/>
  <c r="T804" i="7" l="1"/>
  <c r="S804" i="9"/>
  <c r="T804" i="9" s="1"/>
  <c r="R805" i="9"/>
  <c r="J807" i="9"/>
  <c r="I808" i="9"/>
  <c r="H808" i="9"/>
  <c r="F809" i="9"/>
  <c r="S804" i="8"/>
  <c r="T804" i="8" s="1"/>
  <c r="R805" i="8"/>
  <c r="H808" i="8"/>
  <c r="I808" i="8"/>
  <c r="F809" i="8"/>
  <c r="I808" i="7"/>
  <c r="H808" i="7"/>
  <c r="F809" i="7"/>
  <c r="R805" i="7"/>
  <c r="R806" i="7" s="1"/>
  <c r="J807" i="7"/>
  <c r="R806" i="8" l="1"/>
  <c r="H809" i="9"/>
  <c r="I809" i="9"/>
  <c r="F810" i="9"/>
  <c r="R806" i="9"/>
  <c r="R807" i="9" s="1"/>
  <c r="J808" i="9"/>
  <c r="S805" i="9"/>
  <c r="T805" i="9" s="1"/>
  <c r="S806" i="8"/>
  <c r="J808" i="8"/>
  <c r="S805" i="8"/>
  <c r="T805" i="8" s="1"/>
  <c r="T806" i="8" s="1"/>
  <c r="I809" i="8"/>
  <c r="F810" i="8"/>
  <c r="H809" i="8"/>
  <c r="R807" i="8"/>
  <c r="I809" i="7"/>
  <c r="F810" i="7"/>
  <c r="H809" i="7"/>
  <c r="J808" i="7"/>
  <c r="S806" i="7"/>
  <c r="S805" i="7"/>
  <c r="T805" i="7" s="1"/>
  <c r="T806" i="7" s="1"/>
  <c r="T807" i="7" s="1"/>
  <c r="R807" i="7"/>
  <c r="S807" i="7" s="1"/>
  <c r="S806" i="9" l="1"/>
  <c r="T806" i="9" s="1"/>
  <c r="T807" i="9" s="1"/>
  <c r="I810" i="9"/>
  <c r="H810" i="9"/>
  <c r="F811" i="9"/>
  <c r="J809" i="9"/>
  <c r="J810" i="9"/>
  <c r="S807" i="9"/>
  <c r="J809" i="8"/>
  <c r="H810" i="8"/>
  <c r="I810" i="8"/>
  <c r="F811" i="8"/>
  <c r="S807" i="8"/>
  <c r="T807" i="8" s="1"/>
  <c r="F811" i="7"/>
  <c r="I810" i="7"/>
  <c r="H810" i="7"/>
  <c r="J809" i="7"/>
  <c r="F812" i="9" l="1"/>
  <c r="I811" i="9"/>
  <c r="H811" i="9"/>
  <c r="R808" i="9"/>
  <c r="R809" i="9" s="1"/>
  <c r="J810" i="8"/>
  <c r="H811" i="8"/>
  <c r="I811" i="8"/>
  <c r="J811" i="8" s="1"/>
  <c r="F812" i="8"/>
  <c r="R808" i="8"/>
  <c r="I811" i="7"/>
  <c r="H811" i="7"/>
  <c r="F812" i="7"/>
  <c r="R808" i="7"/>
  <c r="J810" i="7"/>
  <c r="R809" i="7" l="1"/>
  <c r="S809" i="7" s="1"/>
  <c r="J811" i="9"/>
  <c r="H812" i="9"/>
  <c r="I812" i="9"/>
  <c r="F813" i="9"/>
  <c r="S809" i="9"/>
  <c r="S808" i="9"/>
  <c r="T808" i="9" s="1"/>
  <c r="T809" i="9" s="1"/>
  <c r="R810" i="9"/>
  <c r="I812" i="8"/>
  <c r="H812" i="8"/>
  <c r="F813" i="8"/>
  <c r="S808" i="8"/>
  <c r="T808" i="8" s="1"/>
  <c r="R809" i="8"/>
  <c r="S809" i="8" s="1"/>
  <c r="I812" i="7"/>
  <c r="J812" i="7" s="1"/>
  <c r="F813" i="7"/>
  <c r="H812" i="7"/>
  <c r="J811" i="7"/>
  <c r="S808" i="7"/>
  <c r="T808" i="7" s="1"/>
  <c r="T809" i="7" s="1"/>
  <c r="R810" i="7"/>
  <c r="T809" i="8" l="1"/>
  <c r="I813" i="9"/>
  <c r="H813" i="9"/>
  <c r="F814" i="9"/>
  <c r="J812" i="9"/>
  <c r="S810" i="9"/>
  <c r="T810" i="9" s="1"/>
  <c r="R810" i="8"/>
  <c r="R811" i="8" s="1"/>
  <c r="H813" i="8"/>
  <c r="I813" i="8"/>
  <c r="F814" i="8"/>
  <c r="J812" i="8"/>
  <c r="H813" i="7"/>
  <c r="F814" i="7"/>
  <c r="I813" i="7"/>
  <c r="S810" i="7"/>
  <c r="T810" i="7" s="1"/>
  <c r="R811" i="9" l="1"/>
  <c r="R812" i="9" s="1"/>
  <c r="I814" i="9"/>
  <c r="H814" i="9"/>
  <c r="F815" i="9"/>
  <c r="J813" i="9"/>
  <c r="H814" i="8"/>
  <c r="I814" i="8"/>
  <c r="F815" i="8"/>
  <c r="J813" i="8"/>
  <c r="S811" i="8"/>
  <c r="S810" i="8"/>
  <c r="T810" i="8" s="1"/>
  <c r="T811" i="8" s="1"/>
  <c r="J813" i="7"/>
  <c r="R811" i="7"/>
  <c r="I814" i="7"/>
  <c r="J814" i="7" s="1"/>
  <c r="H814" i="7"/>
  <c r="F815" i="7"/>
  <c r="J814" i="9" l="1"/>
  <c r="S812" i="9"/>
  <c r="S811" i="9"/>
  <c r="T811" i="9" s="1"/>
  <c r="T812" i="9" s="1"/>
  <c r="H815" i="9"/>
  <c r="I815" i="9"/>
  <c r="F816" i="9"/>
  <c r="R813" i="9"/>
  <c r="I815" i="8"/>
  <c r="J815" i="8" s="1"/>
  <c r="H815" i="8"/>
  <c r="F816" i="8"/>
  <c r="R812" i="8"/>
  <c r="J814" i="8"/>
  <c r="S811" i="7"/>
  <c r="T811" i="7" s="1"/>
  <c r="R812" i="7"/>
  <c r="R813" i="7" s="1"/>
  <c r="I815" i="7"/>
  <c r="F816" i="7"/>
  <c r="H815" i="7"/>
  <c r="S812" i="7" l="1"/>
  <c r="T812" i="7" s="1"/>
  <c r="T813" i="7" s="1"/>
  <c r="I816" i="9"/>
  <c r="H816" i="9"/>
  <c r="F817" i="9"/>
  <c r="J815" i="9"/>
  <c r="S813" i="9"/>
  <c r="T813" i="9" s="1"/>
  <c r="F817" i="8"/>
  <c r="H816" i="8"/>
  <c r="I816" i="8"/>
  <c r="S812" i="8"/>
  <c r="T812" i="8" s="1"/>
  <c r="T813" i="8" s="1"/>
  <c r="R813" i="8"/>
  <c r="S813" i="8" s="1"/>
  <c r="J815" i="7"/>
  <c r="R814" i="7"/>
  <c r="I816" i="7"/>
  <c r="H816" i="7"/>
  <c r="F817" i="7"/>
  <c r="S813" i="7"/>
  <c r="F818" i="9" l="1"/>
  <c r="I817" i="9"/>
  <c r="H817" i="9"/>
  <c r="J816" i="9"/>
  <c r="R814" i="9"/>
  <c r="J816" i="8"/>
  <c r="R814" i="8"/>
  <c r="S814" i="8" s="1"/>
  <c r="T814" i="8" s="1"/>
  <c r="H817" i="8"/>
  <c r="I817" i="8"/>
  <c r="F818" i="8"/>
  <c r="I817" i="7"/>
  <c r="H817" i="7"/>
  <c r="F818" i="7"/>
  <c r="S814" i="7"/>
  <c r="T814" i="7" s="1"/>
  <c r="J816" i="7"/>
  <c r="R815" i="9" l="1"/>
  <c r="J817" i="9"/>
  <c r="H818" i="9"/>
  <c r="I818" i="9"/>
  <c r="F819" i="9"/>
  <c r="S814" i="9"/>
  <c r="T814" i="9" s="1"/>
  <c r="R815" i="8"/>
  <c r="R816" i="8" s="1"/>
  <c r="I818" i="8"/>
  <c r="F819" i="8"/>
  <c r="H818" i="8"/>
  <c r="J817" i="8"/>
  <c r="I818" i="7"/>
  <c r="J818" i="7" s="1"/>
  <c r="H818" i="7"/>
  <c r="F819" i="7"/>
  <c r="J817" i="7"/>
  <c r="R815" i="7"/>
  <c r="R816" i="7" s="1"/>
  <c r="J818" i="9" l="1"/>
  <c r="I819" i="9"/>
  <c r="H819" i="9"/>
  <c r="F820" i="9"/>
  <c r="S815" i="9"/>
  <c r="T815" i="9" s="1"/>
  <c r="R816" i="9"/>
  <c r="H819" i="8"/>
  <c r="I819" i="8"/>
  <c r="J819" i="8" s="1"/>
  <c r="F820" i="8"/>
  <c r="J818" i="8"/>
  <c r="S816" i="8"/>
  <c r="S815" i="8"/>
  <c r="T815" i="8" s="1"/>
  <c r="T816" i="8" s="1"/>
  <c r="R817" i="7"/>
  <c r="S817" i="7" s="1"/>
  <c r="I819" i="7"/>
  <c r="H819" i="7"/>
  <c r="F820" i="7"/>
  <c r="J819" i="7"/>
  <c r="S816" i="7"/>
  <c r="S815" i="7"/>
  <c r="T815" i="7" s="1"/>
  <c r="T816" i="7" s="1"/>
  <c r="T817" i="7" s="1"/>
  <c r="R817" i="9" l="1"/>
  <c r="S817" i="9" s="1"/>
  <c r="S816" i="9"/>
  <c r="T816" i="9" s="1"/>
  <c r="T817" i="9" s="1"/>
  <c r="R818" i="9"/>
  <c r="I820" i="9"/>
  <c r="H820" i="9"/>
  <c r="F821" i="9"/>
  <c r="J819" i="9"/>
  <c r="R817" i="8"/>
  <c r="H820" i="8"/>
  <c r="I820" i="8"/>
  <c r="F821" i="8"/>
  <c r="I820" i="7"/>
  <c r="F821" i="7"/>
  <c r="H820" i="7"/>
  <c r="R818" i="7"/>
  <c r="S818" i="7" s="1"/>
  <c r="T818" i="7" s="1"/>
  <c r="R819" i="7" l="1"/>
  <c r="S819" i="7" s="1"/>
  <c r="T819" i="7" s="1"/>
  <c r="R818" i="8"/>
  <c r="S818" i="9"/>
  <c r="T818" i="9" s="1"/>
  <c r="H821" i="9"/>
  <c r="I821" i="9"/>
  <c r="F822" i="9"/>
  <c r="J820" i="9"/>
  <c r="I821" i="8"/>
  <c r="J821" i="8" s="1"/>
  <c r="H821" i="8"/>
  <c r="F822" i="8"/>
  <c r="J820" i="8"/>
  <c r="S818" i="8"/>
  <c r="S817" i="8"/>
  <c r="T817" i="8" s="1"/>
  <c r="T818" i="8" s="1"/>
  <c r="R819" i="8"/>
  <c r="I821" i="7"/>
  <c r="H821" i="7"/>
  <c r="F822" i="7"/>
  <c r="J820" i="7"/>
  <c r="R819" i="9" l="1"/>
  <c r="I822" i="9"/>
  <c r="H822" i="9"/>
  <c r="F823" i="9"/>
  <c r="J821" i="9"/>
  <c r="H822" i="8"/>
  <c r="I822" i="8"/>
  <c r="F823" i="8"/>
  <c r="S819" i="8"/>
  <c r="T819" i="8" s="1"/>
  <c r="I822" i="7"/>
  <c r="J822" i="7" s="1"/>
  <c r="F823" i="7"/>
  <c r="H822" i="7"/>
  <c r="J821" i="7"/>
  <c r="J822" i="9" l="1"/>
  <c r="S819" i="9"/>
  <c r="T819" i="9" s="1"/>
  <c r="R820" i="9"/>
  <c r="F824" i="9"/>
  <c r="I823" i="9"/>
  <c r="H823" i="9"/>
  <c r="R820" i="8"/>
  <c r="H823" i="8"/>
  <c r="I823" i="8"/>
  <c r="J823" i="8" s="1"/>
  <c r="F824" i="8"/>
  <c r="J822" i="8"/>
  <c r="F824" i="7"/>
  <c r="H823" i="7"/>
  <c r="I823" i="7"/>
  <c r="R820" i="7"/>
  <c r="J823" i="9" l="1"/>
  <c r="H824" i="9"/>
  <c r="I824" i="9"/>
  <c r="F825" i="9"/>
  <c r="R821" i="9"/>
  <c r="S820" i="9"/>
  <c r="T820" i="9" s="1"/>
  <c r="S820" i="8"/>
  <c r="T820" i="8" s="1"/>
  <c r="R821" i="8"/>
  <c r="I824" i="8"/>
  <c r="H824" i="8"/>
  <c r="F825" i="8"/>
  <c r="I824" i="7"/>
  <c r="J824" i="7" s="1"/>
  <c r="H824" i="7"/>
  <c r="F825" i="7"/>
  <c r="J823" i="7"/>
  <c r="S820" i="7"/>
  <c r="T820" i="7" s="1"/>
  <c r="R821" i="7"/>
  <c r="I825" i="9" l="1"/>
  <c r="H825" i="9"/>
  <c r="F826" i="9"/>
  <c r="S821" i="9"/>
  <c r="T821" i="9" s="1"/>
  <c r="T822" i="9" s="1"/>
  <c r="R822" i="9"/>
  <c r="S822" i="9" s="1"/>
  <c r="J824" i="9"/>
  <c r="J824" i="8"/>
  <c r="S821" i="8"/>
  <c r="T821" i="8" s="1"/>
  <c r="H825" i="8"/>
  <c r="I825" i="8"/>
  <c r="F826" i="8"/>
  <c r="R822" i="8"/>
  <c r="I825" i="7"/>
  <c r="F826" i="7"/>
  <c r="H825" i="7"/>
  <c r="S821" i="7"/>
  <c r="T821" i="7" s="1"/>
  <c r="R822" i="7"/>
  <c r="I826" i="9" l="1"/>
  <c r="H826" i="9"/>
  <c r="F827" i="9"/>
  <c r="J825" i="9"/>
  <c r="R823" i="9"/>
  <c r="S822" i="8"/>
  <c r="T822" i="8" s="1"/>
  <c r="R823" i="8"/>
  <c r="R824" i="8" s="1"/>
  <c r="H826" i="8"/>
  <c r="I826" i="8"/>
  <c r="F827" i="8"/>
  <c r="J825" i="8"/>
  <c r="S822" i="7"/>
  <c r="T822" i="7" s="1"/>
  <c r="F827" i="7"/>
  <c r="I826" i="7"/>
  <c r="H826" i="7"/>
  <c r="R823" i="7"/>
  <c r="R824" i="7" s="1"/>
  <c r="J825" i="7"/>
  <c r="H827" i="9" l="1"/>
  <c r="I827" i="9"/>
  <c r="F828" i="9"/>
  <c r="S823" i="9"/>
  <c r="T823" i="9" s="1"/>
  <c r="R824" i="9"/>
  <c r="J826" i="9"/>
  <c r="R825" i="8"/>
  <c r="S824" i="8"/>
  <c r="I827" i="8"/>
  <c r="H827" i="8"/>
  <c r="F828" i="8"/>
  <c r="S823" i="8"/>
  <c r="T823" i="8" s="1"/>
  <c r="T824" i="8" s="1"/>
  <c r="J826" i="8"/>
  <c r="I827" i="7"/>
  <c r="H827" i="7"/>
  <c r="F828" i="7"/>
  <c r="J826" i="7"/>
  <c r="S824" i="7"/>
  <c r="S823" i="7"/>
  <c r="T823" i="7" s="1"/>
  <c r="T824" i="7" s="1"/>
  <c r="I828" i="9" l="1"/>
  <c r="H828" i="9"/>
  <c r="F829" i="9"/>
  <c r="J828" i="9"/>
  <c r="S824" i="9"/>
  <c r="T824" i="9" s="1"/>
  <c r="T825" i="9" s="1"/>
  <c r="J827" i="9"/>
  <c r="R825" i="9"/>
  <c r="S825" i="9" s="1"/>
  <c r="H828" i="8"/>
  <c r="I828" i="8"/>
  <c r="F829" i="8"/>
  <c r="J827" i="8"/>
  <c r="S825" i="8"/>
  <c r="T825" i="8" s="1"/>
  <c r="J827" i="7"/>
  <c r="R826" i="7"/>
  <c r="I828" i="7"/>
  <c r="F829" i="7"/>
  <c r="H828" i="7"/>
  <c r="R825" i="7"/>
  <c r="F830" i="9" l="1"/>
  <c r="I829" i="9"/>
  <c r="H829" i="9"/>
  <c r="R826" i="9"/>
  <c r="H829" i="8"/>
  <c r="I829" i="8"/>
  <c r="F830" i="8"/>
  <c r="J828" i="8"/>
  <c r="R826" i="8"/>
  <c r="R827" i="8"/>
  <c r="J828" i="7"/>
  <c r="F830" i="7"/>
  <c r="I829" i="7"/>
  <c r="H829" i="7"/>
  <c r="S826" i="7"/>
  <c r="S825" i="7"/>
  <c r="T825" i="7" s="1"/>
  <c r="T826" i="7" s="1"/>
  <c r="R827" i="7"/>
  <c r="R827" i="9" l="1"/>
  <c r="J829" i="9"/>
  <c r="S826" i="9"/>
  <c r="T826" i="9" s="1"/>
  <c r="H830" i="9"/>
  <c r="I830" i="9"/>
  <c r="F831" i="9"/>
  <c r="I830" i="8"/>
  <c r="H830" i="8"/>
  <c r="F831" i="8"/>
  <c r="J829" i="8"/>
  <c r="R828" i="8"/>
  <c r="S827" i="8"/>
  <c r="S826" i="8"/>
  <c r="T826" i="8" s="1"/>
  <c r="T827" i="8" s="1"/>
  <c r="S827" i="7"/>
  <c r="T827" i="7" s="1"/>
  <c r="J829" i="7"/>
  <c r="R828" i="7"/>
  <c r="I830" i="7"/>
  <c r="H830" i="7"/>
  <c r="F831" i="7"/>
  <c r="I831" i="9" l="1"/>
  <c r="H831" i="9"/>
  <c r="F832" i="9"/>
  <c r="J831" i="9"/>
  <c r="S827" i="9"/>
  <c r="T827" i="9" s="1"/>
  <c r="J830" i="9"/>
  <c r="R828" i="9"/>
  <c r="H831" i="8"/>
  <c r="I831" i="8"/>
  <c r="J831" i="8" s="1"/>
  <c r="F832" i="8"/>
  <c r="S828" i="8"/>
  <c r="T828" i="8" s="1"/>
  <c r="J830" i="8"/>
  <c r="J830" i="7"/>
  <c r="I831" i="7"/>
  <c r="F832" i="7"/>
  <c r="H831" i="7"/>
  <c r="S828" i="7"/>
  <c r="T828" i="7" s="1"/>
  <c r="R829" i="8" l="1"/>
  <c r="S829" i="8" s="1"/>
  <c r="T829" i="8" s="1"/>
  <c r="I832" i="9"/>
  <c r="J832" i="9" s="1"/>
  <c r="H832" i="9"/>
  <c r="F833" i="9"/>
  <c r="S828" i="9"/>
  <c r="T828" i="9" s="1"/>
  <c r="R829" i="9"/>
  <c r="S829" i="9" s="1"/>
  <c r="H832" i="8"/>
  <c r="I832" i="8"/>
  <c r="F833" i="8"/>
  <c r="J831" i="7"/>
  <c r="F833" i="7"/>
  <c r="I832" i="7"/>
  <c r="H832" i="7"/>
  <c r="R829" i="7"/>
  <c r="T829" i="9" l="1"/>
  <c r="R830" i="8"/>
  <c r="R831" i="8" s="1"/>
  <c r="H833" i="9"/>
  <c r="I833" i="9"/>
  <c r="F834" i="9"/>
  <c r="R830" i="9"/>
  <c r="S830" i="9" s="1"/>
  <c r="T830" i="9" s="1"/>
  <c r="I833" i="8"/>
  <c r="H833" i="8"/>
  <c r="F834" i="8"/>
  <c r="J832" i="8"/>
  <c r="I833" i="7"/>
  <c r="H833" i="7"/>
  <c r="F834" i="7"/>
  <c r="S829" i="7"/>
  <c r="T829" i="7" s="1"/>
  <c r="R830" i="7"/>
  <c r="S830" i="7" s="1"/>
  <c r="J832" i="7"/>
  <c r="R831" i="7" l="1"/>
  <c r="T830" i="7"/>
  <c r="S830" i="8"/>
  <c r="T830" i="8" s="1"/>
  <c r="I834" i="9"/>
  <c r="H834" i="9"/>
  <c r="F835" i="9"/>
  <c r="R831" i="9"/>
  <c r="R832" i="9" s="1"/>
  <c r="J833" i="9"/>
  <c r="H834" i="8"/>
  <c r="I834" i="8"/>
  <c r="F835" i="8"/>
  <c r="J833" i="8"/>
  <c r="S831" i="8"/>
  <c r="I834" i="7"/>
  <c r="F835" i="7"/>
  <c r="H834" i="7"/>
  <c r="J833" i="7"/>
  <c r="S831" i="7"/>
  <c r="T831" i="7" l="1"/>
  <c r="T831" i="8"/>
  <c r="S831" i="9"/>
  <c r="T831" i="9" s="1"/>
  <c r="T832" i="9" s="1"/>
  <c r="F836" i="9"/>
  <c r="I835" i="9"/>
  <c r="H835" i="9"/>
  <c r="J835" i="9"/>
  <c r="J834" i="9"/>
  <c r="S832" i="9"/>
  <c r="R832" i="8"/>
  <c r="R833" i="8" s="1"/>
  <c r="H835" i="8"/>
  <c r="I835" i="8"/>
  <c r="F836" i="8"/>
  <c r="J834" i="8"/>
  <c r="J835" i="8"/>
  <c r="F836" i="7"/>
  <c r="I835" i="7"/>
  <c r="H835" i="7"/>
  <c r="J834" i="7"/>
  <c r="R832" i="7"/>
  <c r="R833" i="7" s="1"/>
  <c r="R833" i="9" l="1"/>
  <c r="H836" i="9"/>
  <c r="I836" i="9"/>
  <c r="F837" i="9"/>
  <c r="I836" i="8"/>
  <c r="J836" i="8" s="1"/>
  <c r="H836" i="8"/>
  <c r="F837" i="8"/>
  <c r="S833" i="8"/>
  <c r="S832" i="8"/>
  <c r="T832" i="8" s="1"/>
  <c r="T833" i="8" s="1"/>
  <c r="J835" i="7"/>
  <c r="S833" i="7"/>
  <c r="S832" i="7"/>
  <c r="T832" i="7" s="1"/>
  <c r="T833" i="7" s="1"/>
  <c r="I836" i="7"/>
  <c r="H836" i="7"/>
  <c r="F837" i="7"/>
  <c r="S833" i="9" l="1"/>
  <c r="T833" i="9" s="1"/>
  <c r="R834" i="9"/>
  <c r="J836" i="9"/>
  <c r="J837" i="9"/>
  <c r="I837" i="9"/>
  <c r="H837" i="9"/>
  <c r="F838" i="9"/>
  <c r="R834" i="8"/>
  <c r="H837" i="8"/>
  <c r="I837" i="8"/>
  <c r="F838" i="8"/>
  <c r="R834" i="7"/>
  <c r="I837" i="7"/>
  <c r="J837" i="7" s="1"/>
  <c r="F838" i="7"/>
  <c r="H837" i="7"/>
  <c r="J836" i="7"/>
  <c r="R835" i="9" l="1"/>
  <c r="I838" i="9"/>
  <c r="H838" i="9"/>
  <c r="F839" i="9"/>
  <c r="S834" i="9"/>
  <c r="T834" i="9" s="1"/>
  <c r="J837" i="8"/>
  <c r="H838" i="8"/>
  <c r="I838" i="8"/>
  <c r="F839" i="8"/>
  <c r="S834" i="8"/>
  <c r="T834" i="8" s="1"/>
  <c r="T835" i="8" s="1"/>
  <c r="R835" i="8"/>
  <c r="S835" i="8" s="1"/>
  <c r="S834" i="7"/>
  <c r="T834" i="7" s="1"/>
  <c r="T835" i="7" s="1"/>
  <c r="F839" i="7"/>
  <c r="I838" i="7"/>
  <c r="H838" i="7"/>
  <c r="R835" i="7"/>
  <c r="S835" i="7" s="1"/>
  <c r="R836" i="8" l="1"/>
  <c r="R837" i="8" s="1"/>
  <c r="S837" i="8" s="1"/>
  <c r="R836" i="7"/>
  <c r="R837" i="7" s="1"/>
  <c r="S835" i="9"/>
  <c r="T835" i="9" s="1"/>
  <c r="T836" i="9" s="1"/>
  <c r="R836" i="9"/>
  <c r="S836" i="9" s="1"/>
  <c r="J838" i="9"/>
  <c r="H839" i="9"/>
  <c r="I839" i="9"/>
  <c r="F840" i="9"/>
  <c r="I839" i="8"/>
  <c r="H839" i="8"/>
  <c r="F840" i="8"/>
  <c r="J838" i="8"/>
  <c r="S836" i="8"/>
  <c r="T836" i="8" s="1"/>
  <c r="T837" i="8" s="1"/>
  <c r="I839" i="7"/>
  <c r="H839" i="7"/>
  <c r="F840" i="7"/>
  <c r="J838" i="7"/>
  <c r="S836" i="7" l="1"/>
  <c r="T836" i="7" s="1"/>
  <c r="J839" i="9"/>
  <c r="I840" i="9"/>
  <c r="H840" i="9"/>
  <c r="F841" i="9"/>
  <c r="R837" i="9"/>
  <c r="S837" i="9" s="1"/>
  <c r="T837" i="9" s="1"/>
  <c r="H840" i="8"/>
  <c r="I840" i="8"/>
  <c r="J840" i="8" s="1"/>
  <c r="F841" i="8"/>
  <c r="J839" i="8"/>
  <c r="R838" i="8"/>
  <c r="I840" i="7"/>
  <c r="F841" i="7"/>
  <c r="H840" i="7"/>
  <c r="J839" i="7"/>
  <c r="S837" i="7"/>
  <c r="T837" i="7" l="1"/>
  <c r="F842" i="9"/>
  <c r="I841" i="9"/>
  <c r="H841" i="9"/>
  <c r="J840" i="9"/>
  <c r="R838" i="9"/>
  <c r="H841" i="8"/>
  <c r="I841" i="8"/>
  <c r="J841" i="8" s="1"/>
  <c r="F842" i="8"/>
  <c r="S838" i="8"/>
  <c r="T838" i="8" s="1"/>
  <c r="F842" i="7"/>
  <c r="I841" i="7"/>
  <c r="H841" i="7"/>
  <c r="R838" i="7"/>
  <c r="R839" i="7" s="1"/>
  <c r="J840" i="7"/>
  <c r="J841" i="9" l="1"/>
  <c r="S838" i="9"/>
  <c r="T838" i="9" s="1"/>
  <c r="H842" i="9"/>
  <c r="I842" i="9"/>
  <c r="F843" i="9"/>
  <c r="R839" i="9"/>
  <c r="S839" i="9" s="1"/>
  <c r="T839" i="9" s="1"/>
  <c r="I842" i="8"/>
  <c r="J842" i="8" s="1"/>
  <c r="H842" i="8"/>
  <c r="F843" i="8"/>
  <c r="R840" i="8"/>
  <c r="R839" i="8"/>
  <c r="I842" i="7"/>
  <c r="H842" i="7"/>
  <c r="F843" i="7"/>
  <c r="J841" i="7"/>
  <c r="S839" i="7"/>
  <c r="S838" i="7"/>
  <c r="T838" i="7" s="1"/>
  <c r="T839" i="7" s="1"/>
  <c r="R841" i="8" l="1"/>
  <c r="I843" i="9"/>
  <c r="H843" i="9"/>
  <c r="F844" i="9"/>
  <c r="R840" i="9"/>
  <c r="S840" i="9" s="1"/>
  <c r="T840" i="9" s="1"/>
  <c r="J842" i="9"/>
  <c r="S841" i="8"/>
  <c r="R842" i="8"/>
  <c r="H843" i="8"/>
  <c r="I843" i="8"/>
  <c r="J843" i="8" s="1"/>
  <c r="F844" i="8"/>
  <c r="S840" i="8"/>
  <c r="S839" i="8"/>
  <c r="T839" i="8" s="1"/>
  <c r="J842" i="7"/>
  <c r="I843" i="7"/>
  <c r="F844" i="7"/>
  <c r="H843" i="7"/>
  <c r="R840" i="7"/>
  <c r="R841" i="9" l="1"/>
  <c r="T840" i="8"/>
  <c r="T841" i="8"/>
  <c r="R841" i="7"/>
  <c r="S841" i="7" s="1"/>
  <c r="F845" i="9"/>
  <c r="I844" i="9"/>
  <c r="J844" i="9" s="1"/>
  <c r="H844" i="9"/>
  <c r="R842" i="9"/>
  <c r="J843" i="9"/>
  <c r="S841" i="9"/>
  <c r="T841" i="9" s="1"/>
  <c r="S842" i="8"/>
  <c r="H844" i="8"/>
  <c r="I844" i="8"/>
  <c r="F845" i="8"/>
  <c r="F845" i="7"/>
  <c r="I844" i="7"/>
  <c r="H844" i="7"/>
  <c r="S840" i="7"/>
  <c r="T840" i="7" s="1"/>
  <c r="J843" i="7"/>
  <c r="R842" i="7" l="1"/>
  <c r="T841" i="7"/>
  <c r="T842" i="7" s="1"/>
  <c r="T842" i="8"/>
  <c r="S842" i="9"/>
  <c r="T842" i="9" s="1"/>
  <c r="R843" i="9"/>
  <c r="H845" i="9"/>
  <c r="I845" i="9"/>
  <c r="F846" i="9"/>
  <c r="I845" i="8"/>
  <c r="J845" i="8" s="1"/>
  <c r="H845" i="8"/>
  <c r="F846" i="8"/>
  <c r="R843" i="8"/>
  <c r="J844" i="8"/>
  <c r="S842" i="7"/>
  <c r="J844" i="7"/>
  <c r="R843" i="7"/>
  <c r="I845" i="7"/>
  <c r="J845" i="7" s="1"/>
  <c r="H845" i="7"/>
  <c r="F846" i="7"/>
  <c r="R844" i="7" l="1"/>
  <c r="R845" i="7" s="1"/>
  <c r="S843" i="9"/>
  <c r="T843" i="9" s="1"/>
  <c r="J845" i="9"/>
  <c r="R844" i="9"/>
  <c r="I846" i="9"/>
  <c r="H846" i="9"/>
  <c r="F847" i="9"/>
  <c r="S843" i="8"/>
  <c r="T843" i="8" s="1"/>
  <c r="H846" i="8"/>
  <c r="I846" i="8"/>
  <c r="F847" i="8"/>
  <c r="S843" i="7"/>
  <c r="T843" i="7" s="1"/>
  <c r="I846" i="7"/>
  <c r="F847" i="7"/>
  <c r="H846" i="7"/>
  <c r="I847" i="9" l="1"/>
  <c r="H847" i="9"/>
  <c r="F848" i="9"/>
  <c r="J846" i="9"/>
  <c r="S844" i="9"/>
  <c r="T844" i="9" s="1"/>
  <c r="H847" i="8"/>
  <c r="I847" i="8"/>
  <c r="F848" i="8"/>
  <c r="J846" i="8"/>
  <c r="R844" i="8"/>
  <c r="R845" i="8" s="1"/>
  <c r="F848" i="7"/>
  <c r="I847" i="7"/>
  <c r="H847" i="7"/>
  <c r="S845" i="7"/>
  <c r="J846" i="7"/>
  <c r="S844" i="7"/>
  <c r="T844" i="7" s="1"/>
  <c r="T845" i="7" s="1"/>
  <c r="H848" i="9" l="1"/>
  <c r="I848" i="9"/>
  <c r="J848" i="9" s="1"/>
  <c r="F849" i="9"/>
  <c r="R845" i="9"/>
  <c r="J847" i="9"/>
  <c r="I848" i="8"/>
  <c r="H848" i="8"/>
  <c r="F849" i="8"/>
  <c r="R846" i="8"/>
  <c r="J847" i="8"/>
  <c r="S845" i="8"/>
  <c r="S844" i="8"/>
  <c r="T844" i="8" s="1"/>
  <c r="I848" i="7"/>
  <c r="H848" i="7"/>
  <c r="F849" i="7"/>
  <c r="R846" i="7"/>
  <c r="J847" i="7"/>
  <c r="T845" i="8" l="1"/>
  <c r="S845" i="9"/>
  <c r="T845" i="9" s="1"/>
  <c r="I849" i="9"/>
  <c r="F850" i="9"/>
  <c r="H849" i="9"/>
  <c r="R846" i="9"/>
  <c r="H849" i="8"/>
  <c r="I849" i="8"/>
  <c r="J849" i="8" s="1"/>
  <c r="F850" i="8"/>
  <c r="S846" i="8"/>
  <c r="J848" i="8"/>
  <c r="J848" i="7"/>
  <c r="I849" i="7"/>
  <c r="F850" i="7"/>
  <c r="H849" i="7"/>
  <c r="S846" i="7"/>
  <c r="T846" i="7" s="1"/>
  <c r="T846" i="8" l="1"/>
  <c r="R847" i="9"/>
  <c r="S847" i="9" s="1"/>
  <c r="F851" i="9"/>
  <c r="I850" i="9"/>
  <c r="H850" i="9"/>
  <c r="J849" i="9"/>
  <c r="R848" i="9"/>
  <c r="S846" i="9"/>
  <c r="T846" i="9" s="1"/>
  <c r="T847" i="9" s="1"/>
  <c r="H850" i="8"/>
  <c r="I850" i="8"/>
  <c r="F851" i="8"/>
  <c r="R847" i="8"/>
  <c r="R847" i="7"/>
  <c r="F851" i="7"/>
  <c r="I850" i="7"/>
  <c r="H850" i="7"/>
  <c r="J849" i="7"/>
  <c r="J850" i="9" l="1"/>
  <c r="R849" i="9"/>
  <c r="H851" i="9"/>
  <c r="I851" i="9"/>
  <c r="J851" i="9" s="1"/>
  <c r="F852" i="9"/>
  <c r="S848" i="9"/>
  <c r="T848" i="9" s="1"/>
  <c r="J850" i="8"/>
  <c r="S847" i="8"/>
  <c r="T847" i="8" s="1"/>
  <c r="R848" i="8"/>
  <c r="I851" i="8"/>
  <c r="J851" i="8" s="1"/>
  <c r="H851" i="8"/>
  <c r="F852" i="8"/>
  <c r="J850" i="7"/>
  <c r="I851" i="7"/>
  <c r="H851" i="7"/>
  <c r="F852" i="7"/>
  <c r="S847" i="7"/>
  <c r="T847" i="7" s="1"/>
  <c r="T848" i="7" s="1"/>
  <c r="R848" i="7"/>
  <c r="S848" i="7" s="1"/>
  <c r="R849" i="7"/>
  <c r="S849" i="9" l="1"/>
  <c r="T849" i="9" s="1"/>
  <c r="I852" i="9"/>
  <c r="H852" i="9"/>
  <c r="F853" i="9"/>
  <c r="H852" i="8"/>
  <c r="I852" i="8"/>
  <c r="F853" i="8"/>
  <c r="R850" i="8"/>
  <c r="S848" i="8"/>
  <c r="T848" i="8" s="1"/>
  <c r="T849" i="8" s="1"/>
  <c r="R849" i="8"/>
  <c r="S849" i="8" s="1"/>
  <c r="I852" i="7"/>
  <c r="F853" i="7"/>
  <c r="H852" i="7"/>
  <c r="J851" i="7"/>
  <c r="S849" i="7"/>
  <c r="T849" i="7" s="1"/>
  <c r="R850" i="7"/>
  <c r="I853" i="9" l="1"/>
  <c r="H853" i="9"/>
  <c r="F854" i="9"/>
  <c r="J852" i="9"/>
  <c r="R850" i="9"/>
  <c r="R851" i="9" s="1"/>
  <c r="H853" i="8"/>
  <c r="I853" i="8"/>
  <c r="F854" i="8"/>
  <c r="S850" i="8"/>
  <c r="T850" i="8" s="1"/>
  <c r="J852" i="8"/>
  <c r="J853" i="8"/>
  <c r="R851" i="8"/>
  <c r="J852" i="7"/>
  <c r="R851" i="7"/>
  <c r="S850" i="7"/>
  <c r="T850" i="7" s="1"/>
  <c r="F854" i="7"/>
  <c r="I853" i="7"/>
  <c r="H853" i="7"/>
  <c r="H854" i="9" l="1"/>
  <c r="I854" i="9"/>
  <c r="F855" i="9"/>
  <c r="S851" i="9"/>
  <c r="S850" i="9"/>
  <c r="T850" i="9" s="1"/>
  <c r="T851" i="9" s="1"/>
  <c r="J853" i="9"/>
  <c r="S851" i="8"/>
  <c r="T851" i="8" s="1"/>
  <c r="I854" i="8"/>
  <c r="J854" i="8" s="1"/>
  <c r="H854" i="8"/>
  <c r="F855" i="8"/>
  <c r="S851" i="7"/>
  <c r="T851" i="7" s="1"/>
  <c r="J853" i="7"/>
  <c r="I854" i="7"/>
  <c r="H854" i="7"/>
  <c r="F855" i="7"/>
  <c r="I855" i="9" l="1"/>
  <c r="F856" i="9"/>
  <c r="H855" i="9"/>
  <c r="J854" i="9"/>
  <c r="R852" i="9"/>
  <c r="R852" i="8"/>
  <c r="H855" i="8"/>
  <c r="I855" i="8"/>
  <c r="F856" i="8"/>
  <c r="I855" i="7"/>
  <c r="F856" i="7"/>
  <c r="H855" i="7"/>
  <c r="J854" i="7"/>
  <c r="R852" i="7"/>
  <c r="J855" i="7"/>
  <c r="F857" i="9" l="1"/>
  <c r="I856" i="9"/>
  <c r="J856" i="9" s="1"/>
  <c r="H856" i="9"/>
  <c r="R853" i="9"/>
  <c r="J855" i="9"/>
  <c r="S852" i="9"/>
  <c r="T852" i="9" s="1"/>
  <c r="R854" i="9"/>
  <c r="S852" i="8"/>
  <c r="T852" i="8" s="1"/>
  <c r="R853" i="8"/>
  <c r="S853" i="8" s="1"/>
  <c r="H856" i="8"/>
  <c r="I856" i="8"/>
  <c r="F857" i="8"/>
  <c r="J855" i="8"/>
  <c r="F857" i="7"/>
  <c r="I856" i="7"/>
  <c r="H856" i="7"/>
  <c r="R853" i="7"/>
  <c r="S853" i="7" s="1"/>
  <c r="S852" i="7"/>
  <c r="T852" i="7" s="1"/>
  <c r="T853" i="7" s="1"/>
  <c r="T853" i="8" l="1"/>
  <c r="S854" i="9"/>
  <c r="S853" i="9"/>
  <c r="T853" i="9" s="1"/>
  <c r="T854" i="9" s="1"/>
  <c r="R855" i="9"/>
  <c r="H857" i="9"/>
  <c r="I857" i="9"/>
  <c r="F858" i="9"/>
  <c r="I857" i="8"/>
  <c r="H857" i="8"/>
  <c r="F858" i="8"/>
  <c r="J856" i="8"/>
  <c r="R854" i="8"/>
  <c r="I857" i="7"/>
  <c r="J857" i="7" s="1"/>
  <c r="H857" i="7"/>
  <c r="F858" i="7"/>
  <c r="J856" i="7"/>
  <c r="R854" i="7"/>
  <c r="S854" i="7" s="1"/>
  <c r="T854" i="7" s="1"/>
  <c r="S855" i="9" l="1"/>
  <c r="T855" i="9" s="1"/>
  <c r="R856" i="9"/>
  <c r="I858" i="9"/>
  <c r="H858" i="9"/>
  <c r="F859" i="9"/>
  <c r="J857" i="9"/>
  <c r="S854" i="8"/>
  <c r="T854" i="8" s="1"/>
  <c r="T855" i="8" s="1"/>
  <c r="R855" i="8"/>
  <c r="S855" i="8" s="1"/>
  <c r="J857" i="8"/>
  <c r="H858" i="8"/>
  <c r="I858" i="8"/>
  <c r="F859" i="8"/>
  <c r="R856" i="7"/>
  <c r="R855" i="7"/>
  <c r="I858" i="7"/>
  <c r="F859" i="7"/>
  <c r="H858" i="7"/>
  <c r="R857" i="9" l="1"/>
  <c r="S857" i="9" s="1"/>
  <c r="I859" i="9"/>
  <c r="J859" i="9" s="1"/>
  <c r="H859" i="9"/>
  <c r="F860" i="9"/>
  <c r="J858" i="9"/>
  <c r="S856" i="9"/>
  <c r="T856" i="9" s="1"/>
  <c r="T857" i="9" s="1"/>
  <c r="H859" i="8"/>
  <c r="I859" i="8"/>
  <c r="F860" i="8"/>
  <c r="J858" i="8"/>
  <c r="R856" i="8"/>
  <c r="R857" i="8" s="1"/>
  <c r="F860" i="7"/>
  <c r="I859" i="7"/>
  <c r="H859" i="7"/>
  <c r="J859" i="7"/>
  <c r="J858" i="7"/>
  <c r="R857" i="7"/>
  <c r="S856" i="7"/>
  <c r="S855" i="7"/>
  <c r="T855" i="7" s="1"/>
  <c r="T856" i="7" l="1"/>
  <c r="H860" i="9"/>
  <c r="I860" i="9"/>
  <c r="F861" i="9"/>
  <c r="J860" i="9"/>
  <c r="R858" i="9"/>
  <c r="I860" i="8"/>
  <c r="H860" i="8"/>
  <c r="F861" i="8"/>
  <c r="J859" i="8"/>
  <c r="S857" i="8"/>
  <c r="S856" i="8"/>
  <c r="T856" i="8" s="1"/>
  <c r="T857" i="8" s="1"/>
  <c r="I860" i="7"/>
  <c r="H860" i="7"/>
  <c r="F861" i="7"/>
  <c r="S857" i="7"/>
  <c r="T857" i="7" l="1"/>
  <c r="R859" i="9"/>
  <c r="I861" i="9"/>
  <c r="F862" i="9"/>
  <c r="H861" i="9"/>
  <c r="S859" i="9"/>
  <c r="S858" i="9"/>
  <c r="T858" i="9" s="1"/>
  <c r="J861" i="9"/>
  <c r="J860" i="8"/>
  <c r="I861" i="8"/>
  <c r="H861" i="8"/>
  <c r="F862" i="8"/>
  <c r="R858" i="8"/>
  <c r="I861" i="7"/>
  <c r="F862" i="7"/>
  <c r="H861" i="7"/>
  <c r="J860" i="7"/>
  <c r="J861" i="7"/>
  <c r="R858" i="7"/>
  <c r="T859" i="9" l="1"/>
  <c r="H862" i="9"/>
  <c r="I862" i="9"/>
  <c r="F863" i="9"/>
  <c r="J862" i="9"/>
  <c r="R860" i="9"/>
  <c r="H862" i="8"/>
  <c r="I862" i="8"/>
  <c r="F863" i="8"/>
  <c r="S858" i="8"/>
  <c r="T858" i="8" s="1"/>
  <c r="J861" i="8"/>
  <c r="R859" i="8"/>
  <c r="F863" i="7"/>
  <c r="I862" i="7"/>
  <c r="H862" i="7"/>
  <c r="S858" i="7"/>
  <c r="T858" i="7" s="1"/>
  <c r="T859" i="7" s="1"/>
  <c r="R859" i="7"/>
  <c r="S859" i="7" s="1"/>
  <c r="S860" i="9" l="1"/>
  <c r="T860" i="9" s="1"/>
  <c r="H863" i="9"/>
  <c r="I863" i="9"/>
  <c r="F864" i="9"/>
  <c r="R861" i="9"/>
  <c r="I863" i="8"/>
  <c r="H863" i="8"/>
  <c r="F864" i="8"/>
  <c r="J862" i="8"/>
  <c r="R860" i="8"/>
  <c r="S859" i="8"/>
  <c r="T859" i="8" s="1"/>
  <c r="J862" i="7"/>
  <c r="I863" i="7"/>
  <c r="H863" i="7"/>
  <c r="F864" i="7"/>
  <c r="R860" i="7"/>
  <c r="R861" i="7" s="1"/>
  <c r="J863" i="9" l="1"/>
  <c r="H864" i="9"/>
  <c r="I864" i="9"/>
  <c r="F865" i="9"/>
  <c r="S861" i="9"/>
  <c r="T861" i="9" s="1"/>
  <c r="T862" i="9" s="1"/>
  <c r="R862" i="9"/>
  <c r="S862" i="9" s="1"/>
  <c r="I864" i="8"/>
  <c r="F865" i="8"/>
  <c r="H864" i="8"/>
  <c r="J863" i="8"/>
  <c r="S861" i="8"/>
  <c r="R861" i="8"/>
  <c r="S860" i="8"/>
  <c r="T860" i="8" s="1"/>
  <c r="T861" i="8" s="1"/>
  <c r="R862" i="8"/>
  <c r="I864" i="7"/>
  <c r="J864" i="7" s="1"/>
  <c r="F865" i="7"/>
  <c r="H864" i="7"/>
  <c r="J863" i="7"/>
  <c r="S861" i="7"/>
  <c r="S860" i="7"/>
  <c r="T860" i="7" s="1"/>
  <c r="T861" i="7" s="1"/>
  <c r="H865" i="9" l="1"/>
  <c r="I865" i="9"/>
  <c r="F866" i="9"/>
  <c r="R863" i="9"/>
  <c r="S863" i="9" s="1"/>
  <c r="T863" i="9" s="1"/>
  <c r="J864" i="9"/>
  <c r="F866" i="8"/>
  <c r="H865" i="8"/>
  <c r="I865" i="8"/>
  <c r="J864" i="8"/>
  <c r="R863" i="8"/>
  <c r="S862" i="8"/>
  <c r="T862" i="8" s="1"/>
  <c r="F866" i="7"/>
  <c r="I865" i="7"/>
  <c r="H865" i="7"/>
  <c r="R862" i="7"/>
  <c r="R863" i="7" s="1"/>
  <c r="J865" i="9" l="1"/>
  <c r="H866" i="9"/>
  <c r="I866" i="9"/>
  <c r="F867" i="9"/>
  <c r="H866" i="8"/>
  <c r="I866" i="8"/>
  <c r="F867" i="8"/>
  <c r="J865" i="8"/>
  <c r="R864" i="8"/>
  <c r="S863" i="8"/>
  <c r="T863" i="8" s="1"/>
  <c r="J865" i="7"/>
  <c r="I866" i="7"/>
  <c r="J866" i="7" s="1"/>
  <c r="H866" i="7"/>
  <c r="F867" i="7"/>
  <c r="R864" i="7"/>
  <c r="S864" i="7" s="1"/>
  <c r="S863" i="7"/>
  <c r="S862" i="7"/>
  <c r="T862" i="7" s="1"/>
  <c r="T863" i="7" s="1"/>
  <c r="T864" i="7" s="1"/>
  <c r="J866" i="9" l="1"/>
  <c r="R864" i="9"/>
  <c r="H867" i="9"/>
  <c r="I867" i="9"/>
  <c r="F868" i="9"/>
  <c r="S864" i="8"/>
  <c r="T864" i="8" s="1"/>
  <c r="I867" i="8"/>
  <c r="H867" i="8"/>
  <c r="F868" i="8"/>
  <c r="J866" i="8"/>
  <c r="I867" i="7"/>
  <c r="F868" i="7"/>
  <c r="H867" i="7"/>
  <c r="S864" i="9" l="1"/>
  <c r="T864" i="9" s="1"/>
  <c r="R865" i="9"/>
  <c r="I868" i="9"/>
  <c r="H868" i="9"/>
  <c r="F869" i="9"/>
  <c r="J867" i="9"/>
  <c r="I868" i="8"/>
  <c r="F869" i="8"/>
  <c r="H868" i="8"/>
  <c r="R865" i="8"/>
  <c r="J867" i="8"/>
  <c r="J867" i="7"/>
  <c r="R865" i="7"/>
  <c r="F869" i="7"/>
  <c r="I868" i="7"/>
  <c r="H868" i="7"/>
  <c r="J868" i="9" l="1"/>
  <c r="S865" i="9"/>
  <c r="T865" i="9" s="1"/>
  <c r="H869" i="9"/>
  <c r="I869" i="9"/>
  <c r="J869" i="9" s="1"/>
  <c r="F870" i="9"/>
  <c r="R866" i="9"/>
  <c r="S865" i="8"/>
  <c r="T865" i="8" s="1"/>
  <c r="H869" i="8"/>
  <c r="I869" i="8"/>
  <c r="F870" i="8"/>
  <c r="J868" i="8"/>
  <c r="R866" i="8"/>
  <c r="S865" i="7"/>
  <c r="T865" i="7" s="1"/>
  <c r="J868" i="7"/>
  <c r="R866" i="7"/>
  <c r="R867" i="7" s="1"/>
  <c r="I869" i="7"/>
  <c r="H869" i="7"/>
  <c r="F870" i="7"/>
  <c r="S866" i="7" l="1"/>
  <c r="T866" i="7" s="1"/>
  <c r="T867" i="7" s="1"/>
  <c r="R867" i="9"/>
  <c r="S867" i="9" s="1"/>
  <c r="I870" i="9"/>
  <c r="H870" i="9"/>
  <c r="F871" i="9"/>
  <c r="S866" i="9"/>
  <c r="T866" i="9" s="1"/>
  <c r="T867" i="9" s="1"/>
  <c r="R867" i="8"/>
  <c r="J869" i="8"/>
  <c r="I870" i="8"/>
  <c r="H870" i="8"/>
  <c r="F871" i="8"/>
  <c r="S866" i="8"/>
  <c r="T866" i="8" s="1"/>
  <c r="I870" i="7"/>
  <c r="F871" i="7"/>
  <c r="H870" i="7"/>
  <c r="J869" i="7"/>
  <c r="S867" i="7"/>
  <c r="R868" i="8" l="1"/>
  <c r="S868" i="8" s="1"/>
  <c r="J870" i="9"/>
  <c r="R868" i="9"/>
  <c r="S868" i="9" s="1"/>
  <c r="T868" i="9" s="1"/>
  <c r="H871" i="9"/>
  <c r="I871" i="9"/>
  <c r="F872" i="9"/>
  <c r="R869" i="8"/>
  <c r="J870" i="8"/>
  <c r="F872" i="8"/>
  <c r="H871" i="8"/>
  <c r="I871" i="8"/>
  <c r="S867" i="8"/>
  <c r="T867" i="8" s="1"/>
  <c r="T868" i="8" s="1"/>
  <c r="F872" i="7"/>
  <c r="I871" i="7"/>
  <c r="H871" i="7"/>
  <c r="J870" i="7"/>
  <c r="R868" i="7"/>
  <c r="H872" i="9" l="1"/>
  <c r="I872" i="9"/>
  <c r="F873" i="9"/>
  <c r="J871" i="9"/>
  <c r="R869" i="9"/>
  <c r="J871" i="8"/>
  <c r="H872" i="8"/>
  <c r="I872" i="8"/>
  <c r="F873" i="8"/>
  <c r="S869" i="8"/>
  <c r="T869" i="8" s="1"/>
  <c r="S868" i="7"/>
  <c r="T868" i="7" s="1"/>
  <c r="J871" i="7"/>
  <c r="R869" i="7"/>
  <c r="R870" i="7" s="1"/>
  <c r="I872" i="7"/>
  <c r="H872" i="7"/>
  <c r="F873" i="7"/>
  <c r="H873" i="9" l="1"/>
  <c r="I873" i="9"/>
  <c r="F874" i="9"/>
  <c r="R870" i="9"/>
  <c r="S870" i="9" s="1"/>
  <c r="S869" i="9"/>
  <c r="T869" i="9" s="1"/>
  <c r="T870" i="9" s="1"/>
  <c r="J872" i="9"/>
  <c r="I873" i="8"/>
  <c r="H873" i="8"/>
  <c r="F874" i="8"/>
  <c r="R871" i="8"/>
  <c r="R870" i="8"/>
  <c r="J872" i="8"/>
  <c r="S870" i="7"/>
  <c r="S869" i="7"/>
  <c r="T869" i="7" s="1"/>
  <c r="T870" i="7" s="1"/>
  <c r="I873" i="7"/>
  <c r="F874" i="7"/>
  <c r="H873" i="7"/>
  <c r="J872" i="7"/>
  <c r="H874" i="9" l="1"/>
  <c r="I874" i="9"/>
  <c r="F875" i="9"/>
  <c r="J873" i="9"/>
  <c r="J874" i="9"/>
  <c r="R871" i="9"/>
  <c r="S871" i="9" s="1"/>
  <c r="T871" i="9" s="1"/>
  <c r="I874" i="8"/>
  <c r="F875" i="8"/>
  <c r="H874" i="8"/>
  <c r="S871" i="8"/>
  <c r="S870" i="8"/>
  <c r="T870" i="8" s="1"/>
  <c r="R872" i="8"/>
  <c r="J873" i="8"/>
  <c r="J873" i="7"/>
  <c r="R871" i="7"/>
  <c r="R872" i="7" s="1"/>
  <c r="F875" i="7"/>
  <c r="I874" i="7"/>
  <c r="H874" i="7"/>
  <c r="T871" i="8" l="1"/>
  <c r="H875" i="9"/>
  <c r="I875" i="9"/>
  <c r="F876" i="9"/>
  <c r="R872" i="9"/>
  <c r="R873" i="8"/>
  <c r="S873" i="8" s="1"/>
  <c r="H875" i="8"/>
  <c r="I875" i="8"/>
  <c r="F876" i="8"/>
  <c r="J874" i="8"/>
  <c r="S872" i="8"/>
  <c r="R873" i="7"/>
  <c r="S873" i="7" s="1"/>
  <c r="S872" i="7"/>
  <c r="S871" i="7"/>
  <c r="T871" i="7" s="1"/>
  <c r="T872" i="7" s="1"/>
  <c r="T873" i="7" s="1"/>
  <c r="J874" i="7"/>
  <c r="I875" i="7"/>
  <c r="H875" i="7"/>
  <c r="F876" i="7"/>
  <c r="T872" i="8" l="1"/>
  <c r="T873" i="8" s="1"/>
  <c r="I876" i="9"/>
  <c r="H876" i="9"/>
  <c r="F877" i="9"/>
  <c r="R873" i="9"/>
  <c r="S872" i="9"/>
  <c r="T872" i="9" s="1"/>
  <c r="J875" i="9"/>
  <c r="I876" i="8"/>
  <c r="H876" i="8"/>
  <c r="F877" i="8"/>
  <c r="R874" i="8"/>
  <c r="J875" i="8"/>
  <c r="J875" i="7"/>
  <c r="I876" i="7"/>
  <c r="F877" i="7"/>
  <c r="H876" i="7"/>
  <c r="R875" i="8" l="1"/>
  <c r="S875" i="8" s="1"/>
  <c r="R874" i="9"/>
  <c r="J876" i="9"/>
  <c r="H877" i="9"/>
  <c r="F878" i="9"/>
  <c r="I877" i="9"/>
  <c r="S873" i="9"/>
  <c r="T873" i="9" s="1"/>
  <c r="R875" i="9"/>
  <c r="F878" i="8"/>
  <c r="I877" i="8"/>
  <c r="H877" i="8"/>
  <c r="S874" i="8"/>
  <c r="T874" i="8" s="1"/>
  <c r="T875" i="8" s="1"/>
  <c r="J876" i="8"/>
  <c r="J876" i="7"/>
  <c r="R874" i="7"/>
  <c r="F878" i="7"/>
  <c r="I877" i="7"/>
  <c r="H877" i="7"/>
  <c r="R876" i="8" l="1"/>
  <c r="S876" i="8" s="1"/>
  <c r="T876" i="8" s="1"/>
  <c r="R875" i="7"/>
  <c r="S875" i="7" s="1"/>
  <c r="R876" i="9"/>
  <c r="S876" i="9" s="1"/>
  <c r="S875" i="9"/>
  <c r="J877" i="9"/>
  <c r="S874" i="9"/>
  <c r="T874" i="9" s="1"/>
  <c r="T875" i="9" s="1"/>
  <c r="T876" i="9" s="1"/>
  <c r="H878" i="9"/>
  <c r="I878" i="9"/>
  <c r="F879" i="9"/>
  <c r="J877" i="8"/>
  <c r="H878" i="8"/>
  <c r="I878" i="8"/>
  <c r="F879" i="8"/>
  <c r="J877" i="7"/>
  <c r="S874" i="7"/>
  <c r="T874" i="7" s="1"/>
  <c r="I878" i="7"/>
  <c r="H878" i="7"/>
  <c r="F879" i="7"/>
  <c r="T875" i="7" l="1"/>
  <c r="I879" i="9"/>
  <c r="J879" i="9" s="1"/>
  <c r="H879" i="9"/>
  <c r="F880" i="9"/>
  <c r="J878" i="9"/>
  <c r="J878" i="8"/>
  <c r="I879" i="8"/>
  <c r="H879" i="8"/>
  <c r="F880" i="8"/>
  <c r="I879" i="7"/>
  <c r="F880" i="7"/>
  <c r="H879" i="7"/>
  <c r="R876" i="7"/>
  <c r="J878" i="7"/>
  <c r="R877" i="7"/>
  <c r="R877" i="9" l="1"/>
  <c r="H880" i="9"/>
  <c r="I880" i="9"/>
  <c r="F881" i="9"/>
  <c r="J879" i="8"/>
  <c r="I880" i="8"/>
  <c r="F881" i="8"/>
  <c r="H880" i="8"/>
  <c r="R877" i="8"/>
  <c r="R878" i="8" s="1"/>
  <c r="F881" i="7"/>
  <c r="I880" i="7"/>
  <c r="H880" i="7"/>
  <c r="R878" i="7"/>
  <c r="J879" i="7"/>
  <c r="S877" i="7"/>
  <c r="S876" i="7"/>
  <c r="T876" i="7" s="1"/>
  <c r="T877" i="7" s="1"/>
  <c r="J880" i="9" l="1"/>
  <c r="H881" i="9"/>
  <c r="I881" i="9"/>
  <c r="F882" i="9"/>
  <c r="S877" i="9"/>
  <c r="T877" i="9" s="1"/>
  <c r="R878" i="9"/>
  <c r="S878" i="8"/>
  <c r="S877" i="8"/>
  <c r="T877" i="8" s="1"/>
  <c r="T878" i="8" s="1"/>
  <c r="H881" i="8"/>
  <c r="I881" i="8"/>
  <c r="F882" i="8"/>
  <c r="J880" i="8"/>
  <c r="R879" i="8"/>
  <c r="I881" i="7"/>
  <c r="H881" i="7"/>
  <c r="F882" i="7"/>
  <c r="J880" i="7"/>
  <c r="S878" i="7"/>
  <c r="T878" i="7" s="1"/>
  <c r="T879" i="7" s="1"/>
  <c r="R879" i="7"/>
  <c r="S879" i="7" s="1"/>
  <c r="J881" i="9" l="1"/>
  <c r="I882" i="9"/>
  <c r="H882" i="9"/>
  <c r="F883" i="9"/>
  <c r="S878" i="9"/>
  <c r="T878" i="9" s="1"/>
  <c r="R879" i="9"/>
  <c r="J881" i="8"/>
  <c r="I882" i="8"/>
  <c r="H882" i="8"/>
  <c r="F883" i="8"/>
  <c r="S879" i="8"/>
  <c r="T879" i="8" s="1"/>
  <c r="I882" i="7"/>
  <c r="F883" i="7"/>
  <c r="H882" i="7"/>
  <c r="R880" i="7"/>
  <c r="S880" i="7" s="1"/>
  <c r="T880" i="7" s="1"/>
  <c r="J881" i="7"/>
  <c r="R880" i="9" l="1"/>
  <c r="J882" i="9"/>
  <c r="H883" i="9"/>
  <c r="F884" i="9"/>
  <c r="I883" i="9"/>
  <c r="S879" i="9"/>
  <c r="T879" i="9" s="1"/>
  <c r="R881" i="8"/>
  <c r="F884" i="8"/>
  <c r="I883" i="8"/>
  <c r="H883" i="8"/>
  <c r="R880" i="8"/>
  <c r="J882" i="8"/>
  <c r="F884" i="7"/>
  <c r="I883" i="7"/>
  <c r="H883" i="7"/>
  <c r="J882" i="7"/>
  <c r="R881" i="7"/>
  <c r="J883" i="9" l="1"/>
  <c r="S880" i="9"/>
  <c r="T880" i="9" s="1"/>
  <c r="T881" i="9" s="1"/>
  <c r="H884" i="9"/>
  <c r="I884" i="9"/>
  <c r="F885" i="9"/>
  <c r="R881" i="9"/>
  <c r="S881" i="9" s="1"/>
  <c r="J883" i="8"/>
  <c r="H884" i="8"/>
  <c r="I884" i="8"/>
  <c r="F885" i="8"/>
  <c r="S881" i="8"/>
  <c r="S880" i="8"/>
  <c r="T880" i="8" s="1"/>
  <c r="T881" i="8" s="1"/>
  <c r="R882" i="8"/>
  <c r="R882" i="7"/>
  <c r="S882" i="7" s="1"/>
  <c r="J883" i="7"/>
  <c r="S881" i="7"/>
  <c r="T881" i="7" s="1"/>
  <c r="I884" i="7"/>
  <c r="J884" i="7" s="1"/>
  <c r="H884" i="7"/>
  <c r="F885" i="7"/>
  <c r="T882" i="7" l="1"/>
  <c r="R882" i="9"/>
  <c r="S882" i="9" s="1"/>
  <c r="T882" i="9" s="1"/>
  <c r="R883" i="7"/>
  <c r="R884" i="7" s="1"/>
  <c r="J884" i="9"/>
  <c r="R883" i="9"/>
  <c r="I885" i="9"/>
  <c r="H885" i="9"/>
  <c r="F886" i="9"/>
  <c r="I885" i="8"/>
  <c r="H885" i="8"/>
  <c r="F886" i="8"/>
  <c r="J884" i="8"/>
  <c r="R883" i="8"/>
  <c r="S882" i="8"/>
  <c r="T882" i="8" s="1"/>
  <c r="I885" i="7"/>
  <c r="F886" i="7"/>
  <c r="H885" i="7"/>
  <c r="H886" i="9" l="1"/>
  <c r="I886" i="9"/>
  <c r="F887" i="9"/>
  <c r="S883" i="9"/>
  <c r="T883" i="9" s="1"/>
  <c r="R884" i="9"/>
  <c r="J885" i="9"/>
  <c r="J885" i="8"/>
  <c r="I886" i="8"/>
  <c r="H886" i="8"/>
  <c r="F887" i="8"/>
  <c r="S883" i="8"/>
  <c r="T883" i="8" s="1"/>
  <c r="S883" i="7"/>
  <c r="T883" i="7" s="1"/>
  <c r="T884" i="7" s="1"/>
  <c r="F887" i="7"/>
  <c r="I886" i="7"/>
  <c r="H886" i="7"/>
  <c r="S884" i="7"/>
  <c r="J885" i="7"/>
  <c r="H887" i="9" l="1"/>
  <c r="I887" i="9"/>
  <c r="F888" i="9"/>
  <c r="S884" i="9"/>
  <c r="T884" i="9" s="1"/>
  <c r="R885" i="9"/>
  <c r="J886" i="9"/>
  <c r="R884" i="8"/>
  <c r="H887" i="8"/>
  <c r="I887" i="8"/>
  <c r="F888" i="8"/>
  <c r="J886" i="8"/>
  <c r="R885" i="8"/>
  <c r="I887" i="7"/>
  <c r="H887" i="7"/>
  <c r="F888" i="7"/>
  <c r="J886" i="7"/>
  <c r="S885" i="9" l="1"/>
  <c r="T885" i="9" s="1"/>
  <c r="I888" i="9"/>
  <c r="H888" i="9"/>
  <c r="F889" i="9"/>
  <c r="J887" i="9"/>
  <c r="S885" i="8"/>
  <c r="T885" i="8" s="1"/>
  <c r="S884" i="8"/>
  <c r="T884" i="8" s="1"/>
  <c r="I888" i="8"/>
  <c r="F889" i="8"/>
  <c r="H888" i="8"/>
  <c r="J887" i="8"/>
  <c r="R885" i="7"/>
  <c r="I888" i="7"/>
  <c r="F889" i="7"/>
  <c r="H888" i="7"/>
  <c r="J887" i="7"/>
  <c r="R886" i="7" l="1"/>
  <c r="J888" i="9"/>
  <c r="R886" i="9"/>
  <c r="R887" i="9" s="1"/>
  <c r="H889" i="9"/>
  <c r="F890" i="9"/>
  <c r="I889" i="9"/>
  <c r="R886" i="8"/>
  <c r="F890" i="8"/>
  <c r="H889" i="8"/>
  <c r="I889" i="8"/>
  <c r="J888" i="8"/>
  <c r="F890" i="7"/>
  <c r="I889" i="7"/>
  <c r="J889" i="7" s="1"/>
  <c r="H889" i="7"/>
  <c r="J888" i="7"/>
  <c r="S886" i="7"/>
  <c r="T886" i="7" s="1"/>
  <c r="S885" i="7"/>
  <c r="T885" i="7" s="1"/>
  <c r="R887" i="7"/>
  <c r="H890" i="9" l="1"/>
  <c r="I890" i="9"/>
  <c r="F891" i="9"/>
  <c r="J889" i="9"/>
  <c r="R888" i="9"/>
  <c r="S887" i="9"/>
  <c r="S886" i="9"/>
  <c r="T886" i="9" s="1"/>
  <c r="H890" i="8"/>
  <c r="I890" i="8"/>
  <c r="F891" i="8"/>
  <c r="J889" i="8"/>
  <c r="S886" i="8"/>
  <c r="T886" i="8" s="1"/>
  <c r="R887" i="8"/>
  <c r="S887" i="8" s="1"/>
  <c r="S887" i="7"/>
  <c r="T887" i="7" s="1"/>
  <c r="I890" i="7"/>
  <c r="H890" i="7"/>
  <c r="F891" i="7"/>
  <c r="R888" i="7"/>
  <c r="S888" i="7" s="1"/>
  <c r="T888" i="7" l="1"/>
  <c r="T887" i="9"/>
  <c r="T887" i="8"/>
  <c r="I891" i="9"/>
  <c r="F892" i="9"/>
  <c r="H891" i="9"/>
  <c r="J890" i="9"/>
  <c r="R889" i="9"/>
  <c r="S889" i="9" s="1"/>
  <c r="S888" i="9"/>
  <c r="R888" i="8"/>
  <c r="S888" i="8" s="1"/>
  <c r="I891" i="8"/>
  <c r="H891" i="8"/>
  <c r="F892" i="8"/>
  <c r="J890" i="8"/>
  <c r="J890" i="7"/>
  <c r="I891" i="7"/>
  <c r="F892" i="7"/>
  <c r="H891" i="7"/>
  <c r="R889" i="7"/>
  <c r="T888" i="9" l="1"/>
  <c r="T889" i="9" s="1"/>
  <c r="T888" i="8"/>
  <c r="F893" i="9"/>
  <c r="H892" i="9"/>
  <c r="I892" i="9"/>
  <c r="J891" i="9"/>
  <c r="R890" i="9"/>
  <c r="S890" i="9" s="1"/>
  <c r="T890" i="9" s="1"/>
  <c r="J891" i="8"/>
  <c r="I892" i="8"/>
  <c r="H892" i="8"/>
  <c r="F893" i="8"/>
  <c r="R889" i="8"/>
  <c r="S889" i="8" s="1"/>
  <c r="S889" i="7"/>
  <c r="T889" i="7" s="1"/>
  <c r="F893" i="7"/>
  <c r="I892" i="7"/>
  <c r="H892" i="7"/>
  <c r="J891" i="7"/>
  <c r="T889" i="8" l="1"/>
  <c r="J892" i="9"/>
  <c r="H893" i="9"/>
  <c r="I893" i="9"/>
  <c r="F894" i="9"/>
  <c r="J892" i="8"/>
  <c r="R890" i="8"/>
  <c r="H893" i="8"/>
  <c r="I893" i="8"/>
  <c r="F894" i="8"/>
  <c r="R890" i="7"/>
  <c r="J892" i="7"/>
  <c r="I893" i="7"/>
  <c r="H893" i="7"/>
  <c r="F894" i="7"/>
  <c r="I894" i="9" l="1"/>
  <c r="H894" i="9"/>
  <c r="F895" i="9"/>
  <c r="J893" i="9"/>
  <c r="R891" i="9"/>
  <c r="R891" i="8"/>
  <c r="I894" i="8"/>
  <c r="F895" i="8"/>
  <c r="H894" i="8"/>
  <c r="J893" i="8"/>
  <c r="S890" i="8"/>
  <c r="T890" i="8" s="1"/>
  <c r="S890" i="7"/>
  <c r="T890" i="7" s="1"/>
  <c r="R891" i="7"/>
  <c r="J893" i="7"/>
  <c r="I894" i="7"/>
  <c r="F895" i="7"/>
  <c r="H894" i="7"/>
  <c r="R892" i="9" l="1"/>
  <c r="I895" i="9"/>
  <c r="H895" i="9"/>
  <c r="F896" i="9"/>
  <c r="J894" i="9"/>
  <c r="R893" i="9"/>
  <c r="S892" i="9"/>
  <c r="S891" i="9"/>
  <c r="T891" i="9" s="1"/>
  <c r="T892" i="9" s="1"/>
  <c r="S891" i="8"/>
  <c r="T891" i="8" s="1"/>
  <c r="R892" i="8"/>
  <c r="F896" i="8"/>
  <c r="H895" i="8"/>
  <c r="I895" i="8"/>
  <c r="J894" i="8"/>
  <c r="R892" i="7"/>
  <c r="S892" i="7" s="1"/>
  <c r="F896" i="7"/>
  <c r="I895" i="7"/>
  <c r="H895" i="7"/>
  <c r="J894" i="7"/>
  <c r="S891" i="7"/>
  <c r="T891" i="7" s="1"/>
  <c r="T892" i="7" l="1"/>
  <c r="J895" i="9"/>
  <c r="H896" i="9"/>
  <c r="I896" i="9"/>
  <c r="F897" i="9"/>
  <c r="S893" i="9"/>
  <c r="T893" i="9" s="1"/>
  <c r="R894" i="9"/>
  <c r="H896" i="8"/>
  <c r="I896" i="8"/>
  <c r="F897" i="8"/>
  <c r="J895" i="8"/>
  <c r="R893" i="8"/>
  <c r="S893" i="8" s="1"/>
  <c r="S892" i="8"/>
  <c r="T892" i="8" s="1"/>
  <c r="T893" i="8" s="1"/>
  <c r="J895" i="7"/>
  <c r="I896" i="7"/>
  <c r="H896" i="7"/>
  <c r="F897" i="7"/>
  <c r="R893" i="7"/>
  <c r="R894" i="7" s="1"/>
  <c r="S893" i="7" l="1"/>
  <c r="T893" i="7" s="1"/>
  <c r="T894" i="7" s="1"/>
  <c r="R894" i="8"/>
  <c r="R895" i="8" s="1"/>
  <c r="S895" i="8" s="1"/>
  <c r="S894" i="9"/>
  <c r="T894" i="9" s="1"/>
  <c r="T895" i="9" s="1"/>
  <c r="J896" i="9"/>
  <c r="I897" i="9"/>
  <c r="F898" i="9"/>
  <c r="H897" i="9"/>
  <c r="R895" i="9"/>
  <c r="S895" i="9" s="1"/>
  <c r="I897" i="8"/>
  <c r="J897" i="8" s="1"/>
  <c r="H897" i="8"/>
  <c r="F898" i="8"/>
  <c r="J896" i="8"/>
  <c r="S894" i="7"/>
  <c r="I897" i="7"/>
  <c r="H897" i="7"/>
  <c r="F898" i="7"/>
  <c r="J896" i="7"/>
  <c r="S894" i="8" l="1"/>
  <c r="T894" i="8" s="1"/>
  <c r="T895" i="8" s="1"/>
  <c r="J897" i="9"/>
  <c r="F899" i="9"/>
  <c r="H898" i="9"/>
  <c r="I898" i="9"/>
  <c r="I898" i="8"/>
  <c r="H898" i="8"/>
  <c r="F899" i="8"/>
  <c r="R896" i="8"/>
  <c r="R897" i="8" s="1"/>
  <c r="R895" i="7"/>
  <c r="R896" i="7" s="1"/>
  <c r="H898" i="7"/>
  <c r="I898" i="7"/>
  <c r="F899" i="7"/>
  <c r="J897" i="7"/>
  <c r="H899" i="9" l="1"/>
  <c r="I899" i="9"/>
  <c r="F900" i="9"/>
  <c r="R896" i="9"/>
  <c r="R897" i="9"/>
  <c r="J898" i="9"/>
  <c r="J898" i="8"/>
  <c r="S897" i="8"/>
  <c r="H899" i="8"/>
  <c r="I899" i="8"/>
  <c r="F900" i="8"/>
  <c r="S896" i="8"/>
  <c r="T896" i="8" s="1"/>
  <c r="T897" i="8" s="1"/>
  <c r="J898" i="7"/>
  <c r="S896" i="7"/>
  <c r="S895" i="7"/>
  <c r="T895" i="7" s="1"/>
  <c r="T896" i="7" s="1"/>
  <c r="I899" i="7"/>
  <c r="H899" i="7"/>
  <c r="F900" i="7"/>
  <c r="I900" i="9" l="1"/>
  <c r="H900" i="9"/>
  <c r="F901" i="9"/>
  <c r="J899" i="9"/>
  <c r="S897" i="9"/>
  <c r="S896" i="9"/>
  <c r="T896" i="9" s="1"/>
  <c r="R898" i="9"/>
  <c r="I900" i="8"/>
  <c r="F901" i="8"/>
  <c r="H900" i="8"/>
  <c r="J899" i="8"/>
  <c r="I900" i="7"/>
  <c r="H900" i="7"/>
  <c r="F901" i="7"/>
  <c r="J899" i="7"/>
  <c r="R897" i="7"/>
  <c r="T897" i="9" l="1"/>
  <c r="I901" i="9"/>
  <c r="H901" i="9"/>
  <c r="F902" i="9"/>
  <c r="J900" i="9"/>
  <c r="S898" i="9"/>
  <c r="F902" i="8"/>
  <c r="H901" i="8"/>
  <c r="I901" i="8"/>
  <c r="R898" i="8"/>
  <c r="J900" i="8"/>
  <c r="J900" i="7"/>
  <c r="R898" i="7"/>
  <c r="R899" i="7"/>
  <c r="H901" i="7"/>
  <c r="I901" i="7"/>
  <c r="F902" i="7"/>
  <c r="S897" i="7"/>
  <c r="T897" i="7" s="1"/>
  <c r="T898" i="9" l="1"/>
  <c r="H902" i="9"/>
  <c r="I902" i="9"/>
  <c r="F903" i="9"/>
  <c r="R899" i="9"/>
  <c r="J901" i="9"/>
  <c r="S898" i="8"/>
  <c r="T898" i="8" s="1"/>
  <c r="R899" i="8"/>
  <c r="J902" i="8"/>
  <c r="R900" i="8"/>
  <c r="J901" i="8"/>
  <c r="H902" i="8"/>
  <c r="I902" i="8"/>
  <c r="F903" i="8"/>
  <c r="S899" i="7"/>
  <c r="S898" i="7"/>
  <c r="T898" i="7" s="1"/>
  <c r="T899" i="7" s="1"/>
  <c r="R900" i="7"/>
  <c r="I902" i="7"/>
  <c r="H902" i="7"/>
  <c r="F903" i="7"/>
  <c r="J901" i="7"/>
  <c r="I903" i="9" l="1"/>
  <c r="F904" i="9"/>
  <c r="H903" i="9"/>
  <c r="J902" i="9"/>
  <c r="S899" i="9"/>
  <c r="T899" i="9" s="1"/>
  <c r="R900" i="9"/>
  <c r="S900" i="8"/>
  <c r="I903" i="8"/>
  <c r="H903" i="8"/>
  <c r="F904" i="8"/>
  <c r="S899" i="8"/>
  <c r="T899" i="8" s="1"/>
  <c r="T900" i="8" s="1"/>
  <c r="R901" i="7"/>
  <c r="S901" i="7" s="1"/>
  <c r="F904" i="7"/>
  <c r="H903" i="7"/>
  <c r="I903" i="7"/>
  <c r="J902" i="7"/>
  <c r="S900" i="7"/>
  <c r="T900" i="7" s="1"/>
  <c r="T901" i="7" s="1"/>
  <c r="F905" i="9" l="1"/>
  <c r="H904" i="9"/>
  <c r="I904" i="9"/>
  <c r="R901" i="9"/>
  <c r="S900" i="9"/>
  <c r="T900" i="9" s="1"/>
  <c r="J903" i="9"/>
  <c r="J903" i="8"/>
  <c r="R901" i="8"/>
  <c r="R902" i="8" s="1"/>
  <c r="I904" i="8"/>
  <c r="H904" i="8"/>
  <c r="F905" i="8"/>
  <c r="J903" i="7"/>
  <c r="H904" i="7"/>
  <c r="I904" i="7"/>
  <c r="F905" i="7"/>
  <c r="R902" i="7"/>
  <c r="J904" i="9" l="1"/>
  <c r="H905" i="9"/>
  <c r="I905" i="9"/>
  <c r="F906" i="9"/>
  <c r="R902" i="9"/>
  <c r="S902" i="9" s="1"/>
  <c r="S901" i="9"/>
  <c r="T901" i="9" s="1"/>
  <c r="T902" i="9" s="1"/>
  <c r="R903" i="8"/>
  <c r="S903" i="8" s="1"/>
  <c r="S902" i="8"/>
  <c r="S901" i="8"/>
  <c r="T901" i="8" s="1"/>
  <c r="T902" i="8" s="1"/>
  <c r="T903" i="8" s="1"/>
  <c r="H905" i="8"/>
  <c r="I905" i="8"/>
  <c r="F906" i="8"/>
  <c r="J904" i="8"/>
  <c r="S902" i="7"/>
  <c r="T902" i="7" s="1"/>
  <c r="R903" i="7"/>
  <c r="I905" i="7"/>
  <c r="F906" i="7"/>
  <c r="H905" i="7"/>
  <c r="J904" i="7"/>
  <c r="R903" i="9" l="1"/>
  <c r="R904" i="9" s="1"/>
  <c r="I906" i="9"/>
  <c r="H906" i="9"/>
  <c r="F907" i="9"/>
  <c r="J905" i="9"/>
  <c r="I906" i="8"/>
  <c r="F907" i="8"/>
  <c r="H906" i="8"/>
  <c r="J905" i="8"/>
  <c r="S903" i="7"/>
  <c r="T903" i="7" s="1"/>
  <c r="F907" i="7"/>
  <c r="H906" i="7"/>
  <c r="I906" i="7"/>
  <c r="J905" i="7"/>
  <c r="S903" i="9" l="1"/>
  <c r="T903" i="9" s="1"/>
  <c r="I907" i="9"/>
  <c r="H907" i="9"/>
  <c r="F908" i="9"/>
  <c r="S904" i="9"/>
  <c r="J906" i="9"/>
  <c r="J906" i="8"/>
  <c r="R904" i="8"/>
  <c r="F908" i="8"/>
  <c r="H907" i="8"/>
  <c r="I907" i="8"/>
  <c r="J907" i="8" s="1"/>
  <c r="J906" i="7"/>
  <c r="R904" i="7"/>
  <c r="H907" i="7"/>
  <c r="I907" i="7"/>
  <c r="F908" i="7"/>
  <c r="T904" i="9" l="1"/>
  <c r="R905" i="9"/>
  <c r="H908" i="9"/>
  <c r="I908" i="9"/>
  <c r="F909" i="9"/>
  <c r="J907" i="9"/>
  <c r="S904" i="8"/>
  <c r="T904" i="8" s="1"/>
  <c r="R905" i="8"/>
  <c r="H908" i="8"/>
  <c r="I908" i="8"/>
  <c r="F909" i="8"/>
  <c r="S905" i="7"/>
  <c r="S904" i="7"/>
  <c r="T904" i="7" s="1"/>
  <c r="R905" i="7"/>
  <c r="I908" i="7"/>
  <c r="J908" i="7" s="1"/>
  <c r="H908" i="7"/>
  <c r="F909" i="7"/>
  <c r="J907" i="7"/>
  <c r="T905" i="7" l="1"/>
  <c r="R906" i="7"/>
  <c r="S906" i="7" s="1"/>
  <c r="J908" i="9"/>
  <c r="I909" i="9"/>
  <c r="F910" i="9"/>
  <c r="H909" i="9"/>
  <c r="S905" i="9"/>
  <c r="T905" i="9" s="1"/>
  <c r="R906" i="9"/>
  <c r="R907" i="9" s="1"/>
  <c r="R906" i="8"/>
  <c r="S906" i="8" s="1"/>
  <c r="I909" i="8"/>
  <c r="H909" i="8"/>
  <c r="F910" i="8"/>
  <c r="J908" i="8"/>
  <c r="S905" i="8"/>
  <c r="T905" i="8" s="1"/>
  <c r="T906" i="8" s="1"/>
  <c r="F910" i="7"/>
  <c r="H909" i="7"/>
  <c r="I909" i="7"/>
  <c r="T906" i="7" l="1"/>
  <c r="S906" i="9"/>
  <c r="T906" i="9" s="1"/>
  <c r="T907" i="9" s="1"/>
  <c r="T908" i="9" s="1"/>
  <c r="R908" i="9"/>
  <c r="S908" i="9" s="1"/>
  <c r="F911" i="9"/>
  <c r="H910" i="9"/>
  <c r="I910" i="9"/>
  <c r="J909" i="9"/>
  <c r="S907" i="9"/>
  <c r="R908" i="8"/>
  <c r="R907" i="8"/>
  <c r="S908" i="8" s="1"/>
  <c r="J909" i="8"/>
  <c r="I910" i="8"/>
  <c r="H910" i="8"/>
  <c r="F911" i="8"/>
  <c r="H910" i="7"/>
  <c r="I910" i="7"/>
  <c r="F911" i="7"/>
  <c r="J909" i="7"/>
  <c r="R908" i="7"/>
  <c r="R907" i="7"/>
  <c r="R909" i="9" l="1"/>
  <c r="S909" i="9" s="1"/>
  <c r="T909" i="9" s="1"/>
  <c r="J910" i="9"/>
  <c r="H911" i="9"/>
  <c r="I911" i="9"/>
  <c r="F912" i="9"/>
  <c r="J910" i="8"/>
  <c r="H911" i="8"/>
  <c r="I911" i="8"/>
  <c r="F912" i="8"/>
  <c r="S907" i="8"/>
  <c r="T907" i="8" s="1"/>
  <c r="T908" i="8" s="1"/>
  <c r="R909" i="8"/>
  <c r="S908" i="7"/>
  <c r="S907" i="7"/>
  <c r="T907" i="7" s="1"/>
  <c r="T908" i="7" s="1"/>
  <c r="T909" i="7" s="1"/>
  <c r="J910" i="7"/>
  <c r="R909" i="7"/>
  <c r="S909" i="7" s="1"/>
  <c r="I911" i="7"/>
  <c r="H911" i="7"/>
  <c r="F912" i="7"/>
  <c r="R910" i="9" l="1"/>
  <c r="S910" i="9" s="1"/>
  <c r="T910" i="9" s="1"/>
  <c r="I912" i="9"/>
  <c r="H912" i="9"/>
  <c r="F913" i="9"/>
  <c r="J911" i="9"/>
  <c r="I912" i="8"/>
  <c r="F913" i="8"/>
  <c r="H912" i="8"/>
  <c r="J911" i="8"/>
  <c r="S909" i="8"/>
  <c r="T909" i="8" s="1"/>
  <c r="F913" i="7"/>
  <c r="H912" i="7"/>
  <c r="I912" i="7"/>
  <c r="R910" i="7"/>
  <c r="J911" i="7"/>
  <c r="J912" i="9" l="1"/>
  <c r="I913" i="9"/>
  <c r="H913" i="9"/>
  <c r="F914" i="9"/>
  <c r="F914" i="8"/>
  <c r="H913" i="8"/>
  <c r="I913" i="8"/>
  <c r="R910" i="8"/>
  <c r="R911" i="8" s="1"/>
  <c r="J912" i="8"/>
  <c r="J912" i="7"/>
  <c r="S910" i="7"/>
  <c r="T910" i="7" s="1"/>
  <c r="H913" i="7"/>
  <c r="I913" i="7"/>
  <c r="F914" i="7"/>
  <c r="J913" i="9" l="1"/>
  <c r="R911" i="9"/>
  <c r="H914" i="9"/>
  <c r="I914" i="9"/>
  <c r="F915" i="9"/>
  <c r="J913" i="8"/>
  <c r="H914" i="8"/>
  <c r="I914" i="8"/>
  <c r="F915" i="8"/>
  <c r="S911" i="8"/>
  <c r="S910" i="8"/>
  <c r="T910" i="8" s="1"/>
  <c r="T911" i="8" s="1"/>
  <c r="I914" i="7"/>
  <c r="F915" i="7"/>
  <c r="H914" i="7"/>
  <c r="J913" i="7"/>
  <c r="R911" i="7"/>
  <c r="S911" i="9" l="1"/>
  <c r="T911" i="9" s="1"/>
  <c r="J914" i="9"/>
  <c r="R912" i="9"/>
  <c r="S912" i="9" s="1"/>
  <c r="I915" i="9"/>
  <c r="F916" i="9"/>
  <c r="H915" i="9"/>
  <c r="R912" i="8"/>
  <c r="I915" i="8"/>
  <c r="H915" i="8"/>
  <c r="F916" i="8"/>
  <c r="J914" i="8"/>
  <c r="S911" i="7"/>
  <c r="T911" i="7" s="1"/>
  <c r="T912" i="7" s="1"/>
  <c r="F916" i="7"/>
  <c r="H915" i="7"/>
  <c r="I915" i="7"/>
  <c r="R912" i="7"/>
  <c r="S912" i="7" s="1"/>
  <c r="J914" i="7"/>
  <c r="T912" i="9" l="1"/>
  <c r="R913" i="9"/>
  <c r="S913" i="9" s="1"/>
  <c r="J915" i="9"/>
  <c r="R914" i="9"/>
  <c r="F917" i="9"/>
  <c r="H916" i="9"/>
  <c r="I916" i="9"/>
  <c r="S912" i="8"/>
  <c r="T912" i="8" s="1"/>
  <c r="R913" i="8"/>
  <c r="J915" i="8"/>
  <c r="I916" i="8"/>
  <c r="J916" i="8" s="1"/>
  <c r="H916" i="8"/>
  <c r="F917" i="8"/>
  <c r="H916" i="7"/>
  <c r="I916" i="7"/>
  <c r="J916" i="7" s="1"/>
  <c r="F917" i="7"/>
  <c r="R913" i="7"/>
  <c r="J915" i="7"/>
  <c r="T913" i="9" l="1"/>
  <c r="R915" i="9"/>
  <c r="S915" i="9" s="1"/>
  <c r="H917" i="9"/>
  <c r="I917" i="9"/>
  <c r="F918" i="9"/>
  <c r="J916" i="9"/>
  <c r="S914" i="9"/>
  <c r="H917" i="8"/>
  <c r="I917" i="8"/>
  <c r="F918" i="8"/>
  <c r="S913" i="8"/>
  <c r="T913" i="8" s="1"/>
  <c r="R914" i="8"/>
  <c r="I917" i="7"/>
  <c r="J917" i="7" s="1"/>
  <c r="H917" i="7"/>
  <c r="F918" i="7"/>
  <c r="R914" i="7"/>
  <c r="S913" i="7"/>
  <c r="T913" i="7" s="1"/>
  <c r="T914" i="9" l="1"/>
  <c r="T915" i="9" s="1"/>
  <c r="I918" i="9"/>
  <c r="H918" i="9"/>
  <c r="F919" i="9"/>
  <c r="J917" i="9"/>
  <c r="J917" i="8"/>
  <c r="S914" i="8"/>
  <c r="T914" i="8" s="1"/>
  <c r="R915" i="8"/>
  <c r="I918" i="8"/>
  <c r="F919" i="8"/>
  <c r="H918" i="8"/>
  <c r="J918" i="7"/>
  <c r="F919" i="7"/>
  <c r="H918" i="7"/>
  <c r="I918" i="7"/>
  <c r="R915" i="7"/>
  <c r="R916" i="7" s="1"/>
  <c r="S914" i="7"/>
  <c r="T914" i="7" s="1"/>
  <c r="I919" i="9" l="1"/>
  <c r="H919" i="9"/>
  <c r="F920" i="9"/>
  <c r="R916" i="9"/>
  <c r="R917" i="9" s="1"/>
  <c r="J918" i="9"/>
  <c r="F920" i="8"/>
  <c r="I919" i="8"/>
  <c r="H919" i="8"/>
  <c r="J918" i="8"/>
  <c r="S915" i="8"/>
  <c r="T915" i="8" s="1"/>
  <c r="R916" i="8"/>
  <c r="R917" i="8" s="1"/>
  <c r="H919" i="7"/>
  <c r="I919" i="7"/>
  <c r="F920" i="7"/>
  <c r="S916" i="7"/>
  <c r="R917" i="7"/>
  <c r="S917" i="7" s="1"/>
  <c r="S915" i="7"/>
  <c r="T915" i="7" s="1"/>
  <c r="T916" i="7" s="1"/>
  <c r="T917" i="7" s="1"/>
  <c r="R918" i="7" l="1"/>
  <c r="S918" i="7" s="1"/>
  <c r="T918" i="7" s="1"/>
  <c r="J919" i="9"/>
  <c r="S917" i="9"/>
  <c r="S916" i="9"/>
  <c r="T916" i="9" s="1"/>
  <c r="T917" i="9" s="1"/>
  <c r="H920" i="9"/>
  <c r="I920" i="9"/>
  <c r="F921" i="9"/>
  <c r="H920" i="8"/>
  <c r="I920" i="8"/>
  <c r="F921" i="8"/>
  <c r="S917" i="8"/>
  <c r="S916" i="8"/>
  <c r="T916" i="8" s="1"/>
  <c r="T917" i="8" s="1"/>
  <c r="R918" i="8"/>
  <c r="J919" i="8"/>
  <c r="J919" i="7"/>
  <c r="I920" i="7"/>
  <c r="H920" i="7"/>
  <c r="F921" i="7"/>
  <c r="H921" i="9" l="1"/>
  <c r="I921" i="9"/>
  <c r="F922" i="9"/>
  <c r="R918" i="9"/>
  <c r="J920" i="9"/>
  <c r="S918" i="8"/>
  <c r="T918" i="8" s="1"/>
  <c r="I921" i="8"/>
  <c r="H921" i="8"/>
  <c r="F922" i="8"/>
  <c r="J920" i="8"/>
  <c r="R919" i="8"/>
  <c r="F922" i="7"/>
  <c r="H921" i="7"/>
  <c r="I921" i="7"/>
  <c r="J920" i="7"/>
  <c r="I922" i="9" l="1"/>
  <c r="H922" i="9"/>
  <c r="F923" i="9"/>
  <c r="J921" i="9"/>
  <c r="S918" i="9"/>
  <c r="T918" i="9" s="1"/>
  <c r="R919" i="9"/>
  <c r="I922" i="8"/>
  <c r="H922" i="8"/>
  <c r="F923" i="8"/>
  <c r="J921" i="8"/>
  <c r="R920" i="8"/>
  <c r="S919" i="8"/>
  <c r="T919" i="8" s="1"/>
  <c r="J921" i="7"/>
  <c r="H922" i="7"/>
  <c r="I922" i="7"/>
  <c r="F923" i="7"/>
  <c r="R919" i="7"/>
  <c r="R921" i="8" l="1"/>
  <c r="S921" i="8" s="1"/>
  <c r="H923" i="9"/>
  <c r="I923" i="9"/>
  <c r="F924" i="9"/>
  <c r="R920" i="9"/>
  <c r="S920" i="9" s="1"/>
  <c r="S919" i="9"/>
  <c r="T919" i="9" s="1"/>
  <c r="T920" i="9" s="1"/>
  <c r="J922" i="9"/>
  <c r="S920" i="8"/>
  <c r="T920" i="8" s="1"/>
  <c r="T921" i="8" s="1"/>
  <c r="H923" i="8"/>
  <c r="I923" i="8"/>
  <c r="F924" i="8"/>
  <c r="J922" i="8"/>
  <c r="S919" i="7"/>
  <c r="T919" i="7" s="1"/>
  <c r="I923" i="7"/>
  <c r="F924" i="7"/>
  <c r="H923" i="7"/>
  <c r="R920" i="7"/>
  <c r="S920" i="7" s="1"/>
  <c r="J922" i="7"/>
  <c r="T920" i="7" l="1"/>
  <c r="R921" i="9"/>
  <c r="J923" i="9"/>
  <c r="R922" i="9"/>
  <c r="S921" i="9"/>
  <c r="T921" i="9" s="1"/>
  <c r="I924" i="9"/>
  <c r="F925" i="9"/>
  <c r="H924" i="9"/>
  <c r="J923" i="8"/>
  <c r="I924" i="8"/>
  <c r="F925" i="8"/>
  <c r="H924" i="8"/>
  <c r="J923" i="7"/>
  <c r="R921" i="7"/>
  <c r="R922" i="7"/>
  <c r="F925" i="7"/>
  <c r="H924" i="7"/>
  <c r="I924" i="7"/>
  <c r="S922" i="9" l="1"/>
  <c r="T922" i="9" s="1"/>
  <c r="R923" i="9"/>
  <c r="J924" i="9"/>
  <c r="H925" i="9"/>
  <c r="I925" i="9"/>
  <c r="F926" i="9"/>
  <c r="H925" i="8"/>
  <c r="I925" i="8"/>
  <c r="F926" i="8"/>
  <c r="R922" i="8"/>
  <c r="J924" i="8"/>
  <c r="S922" i="7"/>
  <c r="H925" i="7"/>
  <c r="I925" i="7"/>
  <c r="F926" i="7"/>
  <c r="R923" i="7"/>
  <c r="J924" i="7"/>
  <c r="S921" i="7"/>
  <c r="T921" i="7" s="1"/>
  <c r="T922" i="7" s="1"/>
  <c r="H926" i="9" l="1"/>
  <c r="I926" i="9"/>
  <c r="F927" i="9"/>
  <c r="J925" i="9"/>
  <c r="S923" i="9"/>
  <c r="T923" i="9" s="1"/>
  <c r="H926" i="8"/>
  <c r="I926" i="8"/>
  <c r="J926" i="8" s="1"/>
  <c r="F927" i="8"/>
  <c r="J925" i="8"/>
  <c r="S922" i="8"/>
  <c r="T922" i="8" s="1"/>
  <c r="R923" i="8"/>
  <c r="R924" i="7"/>
  <c r="J925" i="7"/>
  <c r="I926" i="7"/>
  <c r="H926" i="7"/>
  <c r="F927" i="7"/>
  <c r="S923" i="7"/>
  <c r="T923" i="7" s="1"/>
  <c r="J926" i="9" l="1"/>
  <c r="R924" i="9"/>
  <c r="H927" i="9"/>
  <c r="F928" i="9"/>
  <c r="I927" i="9"/>
  <c r="R924" i="8"/>
  <c r="S924" i="8" s="1"/>
  <c r="I927" i="8"/>
  <c r="H927" i="8"/>
  <c r="F928" i="8"/>
  <c r="S923" i="8"/>
  <c r="T923" i="8" s="1"/>
  <c r="T924" i="8" s="1"/>
  <c r="F928" i="7"/>
  <c r="H927" i="7"/>
  <c r="I927" i="7"/>
  <c r="J927" i="7" s="1"/>
  <c r="S924" i="7"/>
  <c r="T924" i="7" s="1"/>
  <c r="J926" i="7"/>
  <c r="S924" i="9" l="1"/>
  <c r="T924" i="9" s="1"/>
  <c r="J927" i="9"/>
  <c r="I928" i="9"/>
  <c r="H928" i="9"/>
  <c r="F929" i="9"/>
  <c r="R925" i="9"/>
  <c r="J928" i="8"/>
  <c r="J927" i="8"/>
  <c r="H928" i="8"/>
  <c r="F929" i="8"/>
  <c r="I928" i="8"/>
  <c r="R925" i="8"/>
  <c r="R926" i="8" s="1"/>
  <c r="R925" i="7"/>
  <c r="H928" i="7"/>
  <c r="I928" i="7"/>
  <c r="F929" i="7"/>
  <c r="R926" i="9" l="1"/>
  <c r="R927" i="9" s="1"/>
  <c r="J928" i="9"/>
  <c r="H929" i="9"/>
  <c r="I929" i="9"/>
  <c r="F930" i="9"/>
  <c r="S925" i="9"/>
  <c r="T925" i="9" s="1"/>
  <c r="R927" i="8"/>
  <c r="S926" i="8"/>
  <c r="H929" i="8"/>
  <c r="I929" i="8"/>
  <c r="F930" i="8"/>
  <c r="S925" i="8"/>
  <c r="T925" i="8" s="1"/>
  <c r="J928" i="7"/>
  <c r="I929" i="7"/>
  <c r="H929" i="7"/>
  <c r="F930" i="7"/>
  <c r="S925" i="7"/>
  <c r="T925" i="7" s="1"/>
  <c r="R926" i="7"/>
  <c r="S926" i="9" l="1"/>
  <c r="T926" i="9" s="1"/>
  <c r="T927" i="9" s="1"/>
  <c r="T926" i="8"/>
  <c r="R928" i="8"/>
  <c r="S928" i="8" s="1"/>
  <c r="J929" i="9"/>
  <c r="I930" i="9"/>
  <c r="H930" i="9"/>
  <c r="F931" i="9"/>
  <c r="S927" i="9"/>
  <c r="J929" i="8"/>
  <c r="I930" i="8"/>
  <c r="F931" i="8"/>
  <c r="H930" i="8"/>
  <c r="S927" i="8"/>
  <c r="F931" i="7"/>
  <c r="H930" i="7"/>
  <c r="I930" i="7"/>
  <c r="R927" i="7"/>
  <c r="J929" i="7"/>
  <c r="S926" i="7"/>
  <c r="T926" i="7" s="1"/>
  <c r="T927" i="8" l="1"/>
  <c r="T928" i="8" s="1"/>
  <c r="R928" i="7"/>
  <c r="R928" i="9"/>
  <c r="R929" i="9" s="1"/>
  <c r="J930" i="9"/>
  <c r="I931" i="9"/>
  <c r="H931" i="9"/>
  <c r="F932" i="9"/>
  <c r="H931" i="8"/>
  <c r="I931" i="8"/>
  <c r="F932" i="8"/>
  <c r="J930" i="8"/>
  <c r="R929" i="7"/>
  <c r="H931" i="7"/>
  <c r="I931" i="7"/>
  <c r="F932" i="7"/>
  <c r="J930" i="7"/>
  <c r="S928" i="7"/>
  <c r="S927" i="7"/>
  <c r="T927" i="7" s="1"/>
  <c r="T928" i="7" s="1"/>
  <c r="S929" i="7" l="1"/>
  <c r="T929" i="7" s="1"/>
  <c r="R930" i="7"/>
  <c r="S929" i="9"/>
  <c r="S928" i="9"/>
  <c r="T928" i="9" s="1"/>
  <c r="T929" i="9" s="1"/>
  <c r="J931" i="9"/>
  <c r="H932" i="9"/>
  <c r="I932" i="9"/>
  <c r="F933" i="9"/>
  <c r="H932" i="8"/>
  <c r="I932" i="8"/>
  <c r="F933" i="8"/>
  <c r="J931" i="8"/>
  <c r="R929" i="8"/>
  <c r="S930" i="7"/>
  <c r="T930" i="7" s="1"/>
  <c r="J931" i="7"/>
  <c r="I932" i="7"/>
  <c r="F933" i="7"/>
  <c r="H932" i="7"/>
  <c r="R931" i="7" l="1"/>
  <c r="S931" i="7" s="1"/>
  <c r="T931" i="7" s="1"/>
  <c r="I933" i="9"/>
  <c r="F934" i="9"/>
  <c r="H933" i="9"/>
  <c r="J932" i="9"/>
  <c r="R930" i="9"/>
  <c r="I933" i="8"/>
  <c r="H933" i="8"/>
  <c r="F934" i="8"/>
  <c r="J932" i="8"/>
  <c r="S929" i="8"/>
  <c r="T929" i="8" s="1"/>
  <c r="R930" i="8"/>
  <c r="S930" i="8" s="1"/>
  <c r="T930" i="8" s="1"/>
  <c r="F934" i="7"/>
  <c r="H933" i="7"/>
  <c r="I933" i="7"/>
  <c r="J932" i="7"/>
  <c r="R931" i="8" l="1"/>
  <c r="H934" i="9"/>
  <c r="I934" i="9"/>
  <c r="F935" i="9"/>
  <c r="J933" i="9"/>
  <c r="S930" i="9"/>
  <c r="T930" i="9" s="1"/>
  <c r="T931" i="9" s="1"/>
  <c r="R931" i="9"/>
  <c r="S931" i="9" s="1"/>
  <c r="H934" i="8"/>
  <c r="F935" i="8"/>
  <c r="I934" i="8"/>
  <c r="J934" i="8" s="1"/>
  <c r="J933" i="8"/>
  <c r="S931" i="8"/>
  <c r="T931" i="8" s="1"/>
  <c r="R933" i="8"/>
  <c r="R932" i="8"/>
  <c r="H934" i="7"/>
  <c r="I934" i="7"/>
  <c r="J934" i="7" s="1"/>
  <c r="F935" i="7"/>
  <c r="J933" i="7"/>
  <c r="R934" i="8" l="1"/>
  <c r="H935" i="9"/>
  <c r="I935" i="9"/>
  <c r="J935" i="9" s="1"/>
  <c r="F936" i="9"/>
  <c r="J934" i="9"/>
  <c r="R932" i="9"/>
  <c r="S933" i="8"/>
  <c r="H935" i="8"/>
  <c r="I935" i="8"/>
  <c r="F936" i="8"/>
  <c r="S932" i="8"/>
  <c r="T932" i="8" s="1"/>
  <c r="T933" i="8" s="1"/>
  <c r="I935" i="7"/>
  <c r="H935" i="7"/>
  <c r="F936" i="7"/>
  <c r="R933" i="7"/>
  <c r="R934" i="7" s="1"/>
  <c r="R932" i="7"/>
  <c r="H936" i="9" l="1"/>
  <c r="I936" i="9"/>
  <c r="F937" i="9"/>
  <c r="S932" i="9"/>
  <c r="T932" i="9" s="1"/>
  <c r="R933" i="9"/>
  <c r="S933" i="9" s="1"/>
  <c r="I936" i="8"/>
  <c r="F937" i="8"/>
  <c r="H936" i="8"/>
  <c r="J935" i="8"/>
  <c r="S934" i="8"/>
  <c r="T934" i="8" s="1"/>
  <c r="J935" i="7"/>
  <c r="S934" i="7"/>
  <c r="F937" i="7"/>
  <c r="H936" i="7"/>
  <c r="I936" i="7"/>
  <c r="S933" i="7"/>
  <c r="S932" i="7"/>
  <c r="T932" i="7" s="1"/>
  <c r="T933" i="7" s="1"/>
  <c r="T934" i="7" s="1"/>
  <c r="T933" i="9" l="1"/>
  <c r="R934" i="9"/>
  <c r="J936" i="9"/>
  <c r="H937" i="9"/>
  <c r="I937" i="9"/>
  <c r="F938" i="9"/>
  <c r="R935" i="9"/>
  <c r="S934" i="9"/>
  <c r="R935" i="8"/>
  <c r="H937" i="8"/>
  <c r="I937" i="8"/>
  <c r="F938" i="8"/>
  <c r="J936" i="8"/>
  <c r="J936" i="7"/>
  <c r="H937" i="7"/>
  <c r="I937" i="7"/>
  <c r="F938" i="7"/>
  <c r="T934" i="9" l="1"/>
  <c r="H938" i="9"/>
  <c r="I938" i="9"/>
  <c r="F939" i="9"/>
  <c r="S935" i="9"/>
  <c r="J937" i="9"/>
  <c r="H938" i="8"/>
  <c r="I938" i="8"/>
  <c r="F939" i="8"/>
  <c r="J937" i="8"/>
  <c r="S935" i="8"/>
  <c r="T935" i="8" s="1"/>
  <c r="R936" i="8"/>
  <c r="J937" i="7"/>
  <c r="R935" i="7"/>
  <c r="I938" i="7"/>
  <c r="F939" i="7"/>
  <c r="H938" i="7"/>
  <c r="T935" i="9" l="1"/>
  <c r="H939" i="9"/>
  <c r="I939" i="9"/>
  <c r="F940" i="9"/>
  <c r="J938" i="9"/>
  <c r="R936" i="9"/>
  <c r="S936" i="8"/>
  <c r="T936" i="8" s="1"/>
  <c r="I939" i="8"/>
  <c r="H939" i="8"/>
  <c r="F940" i="8"/>
  <c r="J938" i="8"/>
  <c r="R937" i="8"/>
  <c r="I939" i="7"/>
  <c r="F940" i="7"/>
  <c r="H939" i="7"/>
  <c r="R936" i="7"/>
  <c r="S935" i="7"/>
  <c r="T935" i="7" s="1"/>
  <c r="J938" i="7"/>
  <c r="I940" i="9" l="1"/>
  <c r="F941" i="9"/>
  <c r="H940" i="9"/>
  <c r="J939" i="9"/>
  <c r="S936" i="9"/>
  <c r="T936" i="9" s="1"/>
  <c r="T937" i="9" s="1"/>
  <c r="R937" i="9"/>
  <c r="S937" i="9" s="1"/>
  <c r="H940" i="8"/>
  <c r="F941" i="8"/>
  <c r="I940" i="8"/>
  <c r="J939" i="8"/>
  <c r="S937" i="8"/>
  <c r="T937" i="8" s="1"/>
  <c r="R938" i="8"/>
  <c r="R937" i="7"/>
  <c r="S937" i="7" s="1"/>
  <c r="S936" i="7"/>
  <c r="T936" i="7" s="1"/>
  <c r="T937" i="7" s="1"/>
  <c r="I940" i="7"/>
  <c r="H940" i="7"/>
  <c r="F941" i="7"/>
  <c r="J939" i="7"/>
  <c r="H941" i="9" l="1"/>
  <c r="I941" i="9"/>
  <c r="F942" i="9"/>
  <c r="S938" i="9"/>
  <c r="T938" i="9" s="1"/>
  <c r="R938" i="9"/>
  <c r="J940" i="9"/>
  <c r="S938" i="8"/>
  <c r="T938" i="8" s="1"/>
  <c r="J940" i="8"/>
  <c r="H941" i="8"/>
  <c r="I941" i="8"/>
  <c r="F942" i="8"/>
  <c r="R938" i="7"/>
  <c r="I941" i="7"/>
  <c r="H941" i="7"/>
  <c r="F942" i="7"/>
  <c r="J940" i="7"/>
  <c r="J941" i="9" l="1"/>
  <c r="I942" i="9"/>
  <c r="J942" i="9" s="1"/>
  <c r="H942" i="9"/>
  <c r="F943" i="9"/>
  <c r="R939" i="9"/>
  <c r="R939" i="8"/>
  <c r="J941" i="8"/>
  <c r="I942" i="8"/>
  <c r="H942" i="8"/>
  <c r="F943" i="8"/>
  <c r="J941" i="7"/>
  <c r="I942" i="7"/>
  <c r="H942" i="7"/>
  <c r="F943" i="7"/>
  <c r="S938" i="7"/>
  <c r="T938" i="7" s="1"/>
  <c r="R939" i="7"/>
  <c r="S939" i="9" l="1"/>
  <c r="T939" i="9" s="1"/>
  <c r="R940" i="9"/>
  <c r="H943" i="9"/>
  <c r="I943" i="9"/>
  <c r="F944" i="9"/>
  <c r="H943" i="8"/>
  <c r="F944" i="8"/>
  <c r="I943" i="8"/>
  <c r="J942" i="8"/>
  <c r="S939" i="8"/>
  <c r="T939" i="8" s="1"/>
  <c r="R940" i="8"/>
  <c r="I943" i="7"/>
  <c r="H943" i="7"/>
  <c r="F944" i="7"/>
  <c r="S939" i="7"/>
  <c r="T939" i="7" s="1"/>
  <c r="T940" i="7" s="1"/>
  <c r="J942" i="7"/>
  <c r="R940" i="7"/>
  <c r="S940" i="7" s="1"/>
  <c r="H944" i="9" l="1"/>
  <c r="I944" i="9"/>
  <c r="F945" i="9"/>
  <c r="R941" i="9"/>
  <c r="R942" i="9" s="1"/>
  <c r="J943" i="9"/>
  <c r="S940" i="9"/>
  <c r="T940" i="9" s="1"/>
  <c r="J943" i="8"/>
  <c r="R941" i="8"/>
  <c r="S940" i="8"/>
  <c r="T940" i="8" s="1"/>
  <c r="H944" i="8"/>
  <c r="I944" i="8"/>
  <c r="F945" i="8"/>
  <c r="J943" i="7"/>
  <c r="I944" i="7"/>
  <c r="H944" i="7"/>
  <c r="F945" i="7"/>
  <c r="R941" i="7"/>
  <c r="S941" i="7" s="1"/>
  <c r="T941" i="7" s="1"/>
  <c r="R942" i="7" l="1"/>
  <c r="S942" i="7" s="1"/>
  <c r="T942" i="7" s="1"/>
  <c r="J944" i="9"/>
  <c r="S942" i="9"/>
  <c r="S941" i="9"/>
  <c r="T941" i="9" s="1"/>
  <c r="T942" i="9" s="1"/>
  <c r="H945" i="9"/>
  <c r="I945" i="9"/>
  <c r="F946" i="9"/>
  <c r="R942" i="8"/>
  <c r="J944" i="8"/>
  <c r="S942" i="8"/>
  <c r="I945" i="8"/>
  <c r="H945" i="8"/>
  <c r="F946" i="8"/>
  <c r="S941" i="8"/>
  <c r="T941" i="8" s="1"/>
  <c r="T942" i="8" s="1"/>
  <c r="I945" i="7"/>
  <c r="F946" i="7"/>
  <c r="H945" i="7"/>
  <c r="J944" i="7"/>
  <c r="R943" i="9" l="1"/>
  <c r="J945" i="9"/>
  <c r="I946" i="9"/>
  <c r="H946" i="9"/>
  <c r="F947" i="9"/>
  <c r="H946" i="8"/>
  <c r="I946" i="8"/>
  <c r="F947" i="8"/>
  <c r="J945" i="8"/>
  <c r="R943" i="8"/>
  <c r="R943" i="7"/>
  <c r="I946" i="7"/>
  <c r="H946" i="7"/>
  <c r="F947" i="7"/>
  <c r="J945" i="7"/>
  <c r="S943" i="9" l="1"/>
  <c r="T943" i="9" s="1"/>
  <c r="R944" i="9"/>
  <c r="J946" i="9"/>
  <c r="H947" i="9"/>
  <c r="I947" i="9"/>
  <c r="F948" i="9"/>
  <c r="R944" i="8"/>
  <c r="H947" i="8"/>
  <c r="I947" i="8"/>
  <c r="F948" i="8"/>
  <c r="S943" i="8"/>
  <c r="T943" i="8" s="1"/>
  <c r="J946" i="8"/>
  <c r="J946" i="7"/>
  <c r="S943" i="7"/>
  <c r="T943" i="7" s="1"/>
  <c r="I947" i="7"/>
  <c r="H947" i="7"/>
  <c r="F948" i="7"/>
  <c r="R944" i="7"/>
  <c r="S944" i="7" s="1"/>
  <c r="T944" i="7" s="1"/>
  <c r="I948" i="9" l="1"/>
  <c r="H948" i="9"/>
  <c r="F949" i="9"/>
  <c r="S944" i="9"/>
  <c r="T944" i="9" s="1"/>
  <c r="J947" i="9"/>
  <c r="R945" i="9"/>
  <c r="S945" i="9" s="1"/>
  <c r="I948" i="8"/>
  <c r="H948" i="8"/>
  <c r="F949" i="8"/>
  <c r="R945" i="8"/>
  <c r="J947" i="8"/>
  <c r="S944" i="8"/>
  <c r="T944" i="8" s="1"/>
  <c r="I948" i="7"/>
  <c r="J948" i="7" s="1"/>
  <c r="F949" i="7"/>
  <c r="H948" i="7"/>
  <c r="J947" i="7"/>
  <c r="R945" i="7"/>
  <c r="S945" i="7" s="1"/>
  <c r="T945" i="7" s="1"/>
  <c r="R946" i="7" l="1"/>
  <c r="S946" i="7" s="1"/>
  <c r="T946" i="7" s="1"/>
  <c r="T945" i="9"/>
  <c r="I949" i="9"/>
  <c r="F950" i="9"/>
  <c r="H949" i="9"/>
  <c r="J948" i="9"/>
  <c r="R946" i="9"/>
  <c r="S946" i="9" s="1"/>
  <c r="T946" i="9" s="1"/>
  <c r="H949" i="8"/>
  <c r="F950" i="8"/>
  <c r="I949" i="8"/>
  <c r="J948" i="8"/>
  <c r="R946" i="8"/>
  <c r="S946" i="8" s="1"/>
  <c r="S945" i="8"/>
  <c r="T945" i="8" s="1"/>
  <c r="T946" i="8" s="1"/>
  <c r="I949" i="7"/>
  <c r="H949" i="7"/>
  <c r="F950" i="7"/>
  <c r="R947" i="9" l="1"/>
  <c r="S947" i="9" s="1"/>
  <c r="T947" i="9" s="1"/>
  <c r="R947" i="8"/>
  <c r="R948" i="8" s="1"/>
  <c r="H950" i="9"/>
  <c r="I950" i="9"/>
  <c r="F951" i="9"/>
  <c r="J949" i="9"/>
  <c r="R948" i="9"/>
  <c r="J949" i="8"/>
  <c r="H950" i="8"/>
  <c r="I950" i="8"/>
  <c r="F951" i="8"/>
  <c r="J949" i="7"/>
  <c r="I950" i="7"/>
  <c r="H950" i="7"/>
  <c r="F951" i="7"/>
  <c r="R947" i="7"/>
  <c r="R948" i="7" s="1"/>
  <c r="S947" i="8" l="1"/>
  <c r="T947" i="8" s="1"/>
  <c r="J950" i="9"/>
  <c r="I951" i="9"/>
  <c r="H951" i="9"/>
  <c r="F952" i="9"/>
  <c r="S948" i="9"/>
  <c r="T948" i="9" s="1"/>
  <c r="I951" i="8"/>
  <c r="H951" i="8"/>
  <c r="F952" i="8"/>
  <c r="J950" i="8"/>
  <c r="S948" i="8"/>
  <c r="I951" i="7"/>
  <c r="F952" i="7"/>
  <c r="H951" i="7"/>
  <c r="J950" i="7"/>
  <c r="R949" i="7"/>
  <c r="S948" i="7"/>
  <c r="S947" i="7"/>
  <c r="T947" i="7" s="1"/>
  <c r="T948" i="7" s="1"/>
  <c r="T948" i="8" l="1"/>
  <c r="H952" i="9"/>
  <c r="I952" i="9"/>
  <c r="F953" i="9"/>
  <c r="R949" i="9"/>
  <c r="R950" i="9" s="1"/>
  <c r="J951" i="9"/>
  <c r="J951" i="8"/>
  <c r="H952" i="8"/>
  <c r="I952" i="8"/>
  <c r="J952" i="8" s="1"/>
  <c r="F953" i="8"/>
  <c r="R949" i="8"/>
  <c r="S949" i="7"/>
  <c r="T949" i="7" s="1"/>
  <c r="R950" i="7"/>
  <c r="I952" i="7"/>
  <c r="H952" i="7"/>
  <c r="F953" i="7"/>
  <c r="J951" i="7"/>
  <c r="R950" i="8" l="1"/>
  <c r="S950" i="8" s="1"/>
  <c r="S950" i="9"/>
  <c r="S949" i="9"/>
  <c r="T949" i="9" s="1"/>
  <c r="T950" i="9" s="1"/>
  <c r="H953" i="9"/>
  <c r="I953" i="9"/>
  <c r="F954" i="9"/>
  <c r="J952" i="9"/>
  <c r="S949" i="8"/>
  <c r="T949" i="8" s="1"/>
  <c r="T950" i="8" s="1"/>
  <c r="R951" i="8"/>
  <c r="H953" i="8"/>
  <c r="I953" i="8"/>
  <c r="F954" i="8"/>
  <c r="J952" i="7"/>
  <c r="R951" i="7"/>
  <c r="I953" i="7"/>
  <c r="H953" i="7"/>
  <c r="F954" i="7"/>
  <c r="S950" i="7"/>
  <c r="T950" i="7" s="1"/>
  <c r="J953" i="9" l="1"/>
  <c r="R951" i="9"/>
  <c r="H954" i="9"/>
  <c r="I954" i="9"/>
  <c r="F955" i="9"/>
  <c r="S951" i="8"/>
  <c r="T951" i="8" s="1"/>
  <c r="R952" i="8"/>
  <c r="I954" i="8"/>
  <c r="H954" i="8"/>
  <c r="F955" i="8"/>
  <c r="J953" i="8"/>
  <c r="S951" i="7"/>
  <c r="T951" i="7" s="1"/>
  <c r="R952" i="7"/>
  <c r="J953" i="7"/>
  <c r="I954" i="7"/>
  <c r="F955" i="7"/>
  <c r="H954" i="7"/>
  <c r="R953" i="8" l="1"/>
  <c r="J954" i="9"/>
  <c r="S951" i="9"/>
  <c r="T951" i="9" s="1"/>
  <c r="T952" i="9" s="1"/>
  <c r="H955" i="9"/>
  <c r="F956" i="9"/>
  <c r="I955" i="9"/>
  <c r="R952" i="9"/>
  <c r="S952" i="9" s="1"/>
  <c r="J954" i="8"/>
  <c r="S953" i="8"/>
  <c r="J955" i="8"/>
  <c r="H955" i="8"/>
  <c r="F956" i="8"/>
  <c r="I955" i="8"/>
  <c r="S952" i="8"/>
  <c r="T952" i="8" s="1"/>
  <c r="T953" i="8" s="1"/>
  <c r="I955" i="7"/>
  <c r="H955" i="7"/>
  <c r="F956" i="7"/>
  <c r="J954" i="7"/>
  <c r="S952" i="7"/>
  <c r="T952" i="7" s="1"/>
  <c r="R953" i="9" l="1"/>
  <c r="R954" i="8"/>
  <c r="S954" i="8" s="1"/>
  <c r="T954" i="8" s="1"/>
  <c r="J955" i="9"/>
  <c r="S953" i="9"/>
  <c r="T953" i="9" s="1"/>
  <c r="H956" i="9"/>
  <c r="I956" i="9"/>
  <c r="F957" i="9"/>
  <c r="R954" i="9"/>
  <c r="H956" i="8"/>
  <c r="I956" i="8"/>
  <c r="F957" i="8"/>
  <c r="I956" i="7"/>
  <c r="H956" i="7"/>
  <c r="F957" i="7"/>
  <c r="R953" i="7"/>
  <c r="R954" i="7" s="1"/>
  <c r="J955" i="7"/>
  <c r="R955" i="8" l="1"/>
  <c r="S955" i="8" s="1"/>
  <c r="T955" i="8" s="1"/>
  <c r="J956" i="9"/>
  <c r="F958" i="9"/>
  <c r="I957" i="9"/>
  <c r="H957" i="9"/>
  <c r="R955" i="9"/>
  <c r="S955" i="9" s="1"/>
  <c r="S954" i="9"/>
  <c r="T954" i="9" s="1"/>
  <c r="T955" i="9" s="1"/>
  <c r="J956" i="8"/>
  <c r="I957" i="8"/>
  <c r="J957" i="8" s="1"/>
  <c r="H957" i="8"/>
  <c r="F958" i="8"/>
  <c r="J956" i="7"/>
  <c r="I957" i="7"/>
  <c r="F958" i="7"/>
  <c r="H957" i="7"/>
  <c r="R955" i="7"/>
  <c r="S954" i="7"/>
  <c r="S953" i="7"/>
  <c r="T953" i="7" s="1"/>
  <c r="T954" i="7" s="1"/>
  <c r="F959" i="9" l="1"/>
  <c r="I958" i="9"/>
  <c r="H958" i="9"/>
  <c r="J957" i="9"/>
  <c r="R956" i="8"/>
  <c r="H958" i="8"/>
  <c r="I958" i="8"/>
  <c r="F959" i="8"/>
  <c r="S955" i="7"/>
  <c r="T955" i="7" s="1"/>
  <c r="I958" i="7"/>
  <c r="H958" i="7"/>
  <c r="F959" i="7"/>
  <c r="J957" i="7"/>
  <c r="R956" i="9" l="1"/>
  <c r="J958" i="9"/>
  <c r="H959" i="9"/>
  <c r="I959" i="9"/>
  <c r="F960" i="9"/>
  <c r="R957" i="9"/>
  <c r="S956" i="8"/>
  <c r="T956" i="8" s="1"/>
  <c r="H959" i="8"/>
  <c r="I959" i="8"/>
  <c r="F960" i="8"/>
  <c r="R957" i="8"/>
  <c r="J958" i="8"/>
  <c r="R956" i="7"/>
  <c r="I959" i="7"/>
  <c r="H959" i="7"/>
  <c r="F960" i="7"/>
  <c r="J958" i="7"/>
  <c r="J959" i="9" l="1"/>
  <c r="S957" i="9"/>
  <c r="S956" i="9"/>
  <c r="T956" i="9" s="1"/>
  <c r="T957" i="9" s="1"/>
  <c r="I960" i="9"/>
  <c r="H960" i="9"/>
  <c r="F961" i="9"/>
  <c r="I960" i="8"/>
  <c r="J960" i="8" s="1"/>
  <c r="H960" i="8"/>
  <c r="F961" i="8"/>
  <c r="J959" i="8"/>
  <c r="S957" i="8"/>
  <c r="T957" i="8" s="1"/>
  <c r="J959" i="7"/>
  <c r="I960" i="7"/>
  <c r="F961" i="7"/>
  <c r="H960" i="7"/>
  <c r="S956" i="7"/>
  <c r="T956" i="7" s="1"/>
  <c r="R957" i="7"/>
  <c r="R958" i="7"/>
  <c r="R958" i="9" l="1"/>
  <c r="R959" i="9" s="1"/>
  <c r="I961" i="9"/>
  <c r="H961" i="9"/>
  <c r="F962" i="9"/>
  <c r="J960" i="9"/>
  <c r="F962" i="8"/>
  <c r="H961" i="8"/>
  <c r="I961" i="8"/>
  <c r="R958" i="8"/>
  <c r="R959" i="7"/>
  <c r="I961" i="7"/>
  <c r="H961" i="7"/>
  <c r="F962" i="7"/>
  <c r="J960" i="7"/>
  <c r="S958" i="7"/>
  <c r="S957" i="7"/>
  <c r="T957" i="7" s="1"/>
  <c r="T958" i="7" s="1"/>
  <c r="R959" i="8" l="1"/>
  <c r="J961" i="9"/>
  <c r="S959" i="9"/>
  <c r="S958" i="9"/>
  <c r="T958" i="9" s="1"/>
  <c r="T959" i="9" s="1"/>
  <c r="H962" i="9"/>
  <c r="I962" i="9"/>
  <c r="F963" i="9"/>
  <c r="J961" i="8"/>
  <c r="H962" i="8"/>
  <c r="I962" i="8"/>
  <c r="F963" i="8"/>
  <c r="S959" i="8"/>
  <c r="S958" i="8"/>
  <c r="T958" i="8" s="1"/>
  <c r="R960" i="8"/>
  <c r="I962" i="7"/>
  <c r="H962" i="7"/>
  <c r="F963" i="7"/>
  <c r="R960" i="7"/>
  <c r="S960" i="7" s="1"/>
  <c r="J961" i="7"/>
  <c r="S959" i="7"/>
  <c r="T959" i="7" s="1"/>
  <c r="T960" i="7" s="1"/>
  <c r="T959" i="8" l="1"/>
  <c r="J962" i="9"/>
  <c r="I963" i="9"/>
  <c r="H963" i="9"/>
  <c r="F964" i="9"/>
  <c r="R960" i="9"/>
  <c r="R961" i="9" s="1"/>
  <c r="I963" i="8"/>
  <c r="H963" i="8"/>
  <c r="F964" i="8"/>
  <c r="J962" i="8"/>
  <c r="S960" i="8"/>
  <c r="I963" i="7"/>
  <c r="F964" i="7"/>
  <c r="H963" i="7"/>
  <c r="J962" i="7"/>
  <c r="T960" i="8" l="1"/>
  <c r="R962" i="9"/>
  <c r="H964" i="9"/>
  <c r="I964" i="9"/>
  <c r="F965" i="9"/>
  <c r="J963" i="9"/>
  <c r="S961" i="9"/>
  <c r="S960" i="9"/>
  <c r="T960" i="9" s="1"/>
  <c r="T961" i="9" s="1"/>
  <c r="J963" i="8"/>
  <c r="F965" i="8"/>
  <c r="H964" i="8"/>
  <c r="I964" i="8"/>
  <c r="R961" i="8"/>
  <c r="I964" i="7"/>
  <c r="H964" i="7"/>
  <c r="F965" i="7"/>
  <c r="R961" i="7"/>
  <c r="R962" i="7" s="1"/>
  <c r="J963" i="7"/>
  <c r="H965" i="9" l="1"/>
  <c r="I965" i="9"/>
  <c r="J965" i="9" s="1"/>
  <c r="F966" i="9"/>
  <c r="J964" i="9"/>
  <c r="S962" i="9"/>
  <c r="T962" i="9" s="1"/>
  <c r="H965" i="8"/>
  <c r="I965" i="8"/>
  <c r="F966" i="8"/>
  <c r="S961" i="8"/>
  <c r="T961" i="8" s="1"/>
  <c r="J964" i="8"/>
  <c r="R962" i="8"/>
  <c r="R963" i="8"/>
  <c r="J964" i="7"/>
  <c r="R963" i="7"/>
  <c r="I965" i="7"/>
  <c r="J965" i="7" s="1"/>
  <c r="H965" i="7"/>
  <c r="F966" i="7"/>
  <c r="S962" i="7"/>
  <c r="S961" i="7"/>
  <c r="T961" i="7" s="1"/>
  <c r="T962" i="7" l="1"/>
  <c r="R963" i="9"/>
  <c r="H966" i="9"/>
  <c r="I966" i="9"/>
  <c r="F967" i="9"/>
  <c r="S963" i="8"/>
  <c r="J965" i="8"/>
  <c r="I966" i="8"/>
  <c r="F967" i="8"/>
  <c r="H966" i="8"/>
  <c r="R964" i="8"/>
  <c r="S962" i="8"/>
  <c r="T962" i="8" s="1"/>
  <c r="T963" i="8" s="1"/>
  <c r="S963" i="7"/>
  <c r="R964" i="7"/>
  <c r="R965" i="7" s="1"/>
  <c r="I966" i="7"/>
  <c r="H966" i="7"/>
  <c r="F967" i="7"/>
  <c r="T963" i="7" l="1"/>
  <c r="S963" i="9"/>
  <c r="T963" i="9" s="1"/>
  <c r="R964" i="9"/>
  <c r="J966" i="9"/>
  <c r="H967" i="9"/>
  <c r="I967" i="9"/>
  <c r="F968" i="9"/>
  <c r="J966" i="8"/>
  <c r="S964" i="8"/>
  <c r="T964" i="8" s="1"/>
  <c r="T965" i="8" s="1"/>
  <c r="R965" i="8"/>
  <c r="S965" i="8" s="1"/>
  <c r="F968" i="8"/>
  <c r="H967" i="8"/>
  <c r="I967" i="8"/>
  <c r="I967" i="7"/>
  <c r="H967" i="7"/>
  <c r="F968" i="7"/>
  <c r="S965" i="7"/>
  <c r="J966" i="7"/>
  <c r="S964" i="7"/>
  <c r="T964" i="7" l="1"/>
  <c r="T965" i="7" s="1"/>
  <c r="H968" i="9"/>
  <c r="I968" i="9"/>
  <c r="F969" i="9"/>
  <c r="R965" i="9"/>
  <c r="J967" i="9"/>
  <c r="S964" i="9"/>
  <c r="T964" i="9" s="1"/>
  <c r="J967" i="8"/>
  <c r="H968" i="8"/>
  <c r="I968" i="8"/>
  <c r="F969" i="8"/>
  <c r="R966" i="8"/>
  <c r="I968" i="7"/>
  <c r="H968" i="7"/>
  <c r="F969" i="7"/>
  <c r="J967" i="7"/>
  <c r="S965" i="9" l="1"/>
  <c r="T965" i="9" s="1"/>
  <c r="I969" i="9"/>
  <c r="H969" i="9"/>
  <c r="F970" i="9"/>
  <c r="J968" i="9"/>
  <c r="R966" i="9"/>
  <c r="S966" i="8"/>
  <c r="T966" i="8" s="1"/>
  <c r="I969" i="8"/>
  <c r="H969" i="8"/>
  <c r="F970" i="8"/>
  <c r="J968" i="8"/>
  <c r="H969" i="7"/>
  <c r="I969" i="7"/>
  <c r="F970" i="7"/>
  <c r="R966" i="7"/>
  <c r="J968" i="7"/>
  <c r="J969" i="7"/>
  <c r="R967" i="9" l="1"/>
  <c r="S967" i="9" s="1"/>
  <c r="F971" i="9"/>
  <c r="I970" i="9"/>
  <c r="H970" i="9"/>
  <c r="J969" i="9"/>
  <c r="S966" i="9"/>
  <c r="T966" i="9" s="1"/>
  <c r="T967" i="9" s="1"/>
  <c r="J969" i="8"/>
  <c r="R967" i="8"/>
  <c r="R968" i="8" s="1"/>
  <c r="F971" i="8"/>
  <c r="H970" i="8"/>
  <c r="I970" i="8"/>
  <c r="I970" i="7"/>
  <c r="F971" i="7"/>
  <c r="H970" i="7"/>
  <c r="S966" i="7"/>
  <c r="T966" i="7" s="1"/>
  <c r="R967" i="7"/>
  <c r="S967" i="7" s="1"/>
  <c r="J970" i="7"/>
  <c r="T967" i="7" l="1"/>
  <c r="R968" i="9"/>
  <c r="S968" i="9" s="1"/>
  <c r="T968" i="9" s="1"/>
  <c r="J970" i="9"/>
  <c r="H971" i="9"/>
  <c r="I971" i="9"/>
  <c r="F972" i="9"/>
  <c r="R969" i="8"/>
  <c r="H971" i="8"/>
  <c r="I971" i="8"/>
  <c r="F972" i="8"/>
  <c r="J970" i="8"/>
  <c r="S968" i="8"/>
  <c r="S967" i="8"/>
  <c r="T967" i="8" s="1"/>
  <c r="H971" i="7"/>
  <c r="F972" i="7"/>
  <c r="I971" i="7"/>
  <c r="R968" i="7"/>
  <c r="S968" i="7" s="1"/>
  <c r="T968" i="7" l="1"/>
  <c r="T968" i="8"/>
  <c r="R969" i="9"/>
  <c r="R970" i="9" s="1"/>
  <c r="I972" i="9"/>
  <c r="F973" i="9"/>
  <c r="H972" i="9"/>
  <c r="J971" i="9"/>
  <c r="S969" i="8"/>
  <c r="R970" i="8"/>
  <c r="I972" i="8"/>
  <c r="H972" i="8"/>
  <c r="F973" i="8"/>
  <c r="J971" i="8"/>
  <c r="J971" i="7"/>
  <c r="I972" i="7"/>
  <c r="H972" i="7"/>
  <c r="F973" i="7"/>
  <c r="R969" i="7"/>
  <c r="T969" i="8" l="1"/>
  <c r="R970" i="7"/>
  <c r="S970" i="7" s="1"/>
  <c r="S970" i="9"/>
  <c r="S969" i="9"/>
  <c r="T969" i="9" s="1"/>
  <c r="T970" i="9" s="1"/>
  <c r="J972" i="9"/>
  <c r="H973" i="9"/>
  <c r="I973" i="9"/>
  <c r="F974" i="9"/>
  <c r="J972" i="8"/>
  <c r="F974" i="8"/>
  <c r="H973" i="8"/>
  <c r="I973" i="8"/>
  <c r="S970" i="8"/>
  <c r="I973" i="7"/>
  <c r="F974" i="7"/>
  <c r="H973" i="7"/>
  <c r="J972" i="7"/>
  <c r="S969" i="7"/>
  <c r="T969" i="7" s="1"/>
  <c r="T970" i="7" s="1"/>
  <c r="R971" i="7" l="1"/>
  <c r="T970" i="8"/>
  <c r="R971" i="9"/>
  <c r="J973" i="9"/>
  <c r="R972" i="9"/>
  <c r="H974" i="9"/>
  <c r="I974" i="9"/>
  <c r="F975" i="9"/>
  <c r="R971" i="8"/>
  <c r="J973" i="8"/>
  <c r="H974" i="8"/>
  <c r="I974" i="8"/>
  <c r="F975" i="8"/>
  <c r="S971" i="7"/>
  <c r="T971" i="7" s="1"/>
  <c r="F975" i="7"/>
  <c r="I974" i="7"/>
  <c r="J974" i="7" s="1"/>
  <c r="H974" i="7"/>
  <c r="J973" i="7"/>
  <c r="R972" i="7"/>
  <c r="H975" i="9" l="1"/>
  <c r="I975" i="9"/>
  <c r="F976" i="9"/>
  <c r="R973" i="9"/>
  <c r="S972" i="9"/>
  <c r="S971" i="9"/>
  <c r="T971" i="9" s="1"/>
  <c r="T972" i="9" s="1"/>
  <c r="J974" i="9"/>
  <c r="S971" i="8"/>
  <c r="T971" i="8" s="1"/>
  <c r="R972" i="8"/>
  <c r="I975" i="8"/>
  <c r="H975" i="8"/>
  <c r="F976" i="8"/>
  <c r="J974" i="8"/>
  <c r="S972" i="7"/>
  <c r="T972" i="7" s="1"/>
  <c r="R974" i="7"/>
  <c r="I975" i="7"/>
  <c r="F976" i="7"/>
  <c r="H975" i="7"/>
  <c r="R973" i="7"/>
  <c r="S973" i="9" l="1"/>
  <c r="T973" i="9" s="1"/>
  <c r="I976" i="9"/>
  <c r="H976" i="9"/>
  <c r="F977" i="9"/>
  <c r="R974" i="9"/>
  <c r="J975" i="9"/>
  <c r="J975" i="8"/>
  <c r="F977" i="8"/>
  <c r="H976" i="8"/>
  <c r="I976" i="8"/>
  <c r="S972" i="8"/>
  <c r="T972" i="8" s="1"/>
  <c r="T973" i="8" s="1"/>
  <c r="R973" i="8"/>
  <c r="S973" i="8" s="1"/>
  <c r="I976" i="7"/>
  <c r="J976" i="7" s="1"/>
  <c r="F977" i="7"/>
  <c r="H976" i="7"/>
  <c r="J975" i="7"/>
  <c r="S974" i="7"/>
  <c r="S973" i="7"/>
  <c r="T973" i="7" s="1"/>
  <c r="T974" i="7" s="1"/>
  <c r="S974" i="9" l="1"/>
  <c r="T974" i="9" s="1"/>
  <c r="J976" i="9"/>
  <c r="H977" i="9"/>
  <c r="I977" i="9"/>
  <c r="F978" i="9"/>
  <c r="R975" i="9"/>
  <c r="J976" i="8"/>
  <c r="H977" i="8"/>
  <c r="I977" i="8"/>
  <c r="F978" i="8"/>
  <c r="R974" i="8"/>
  <c r="F978" i="7"/>
  <c r="I977" i="7"/>
  <c r="H977" i="7"/>
  <c r="R975" i="7"/>
  <c r="I978" i="9" l="1"/>
  <c r="H978" i="9"/>
  <c r="F979" i="9"/>
  <c r="R976" i="9"/>
  <c r="S976" i="9" s="1"/>
  <c r="J977" i="9"/>
  <c r="S975" i="9"/>
  <c r="T975" i="9" s="1"/>
  <c r="I978" i="8"/>
  <c r="H978" i="8"/>
  <c r="F979" i="8"/>
  <c r="R976" i="8"/>
  <c r="J977" i="8"/>
  <c r="J978" i="8"/>
  <c r="R975" i="8"/>
  <c r="S975" i="8" s="1"/>
  <c r="S974" i="8"/>
  <c r="T974" i="8" s="1"/>
  <c r="T975" i="8" s="1"/>
  <c r="S975" i="7"/>
  <c r="T975" i="7" s="1"/>
  <c r="T976" i="7" s="1"/>
  <c r="I978" i="7"/>
  <c r="J978" i="7" s="1"/>
  <c r="H978" i="7"/>
  <c r="F979" i="7"/>
  <c r="R976" i="7"/>
  <c r="S976" i="7" s="1"/>
  <c r="J977" i="7"/>
  <c r="T976" i="9" l="1"/>
  <c r="I979" i="9"/>
  <c r="H979" i="9"/>
  <c r="F980" i="9"/>
  <c r="J978" i="9"/>
  <c r="R977" i="9"/>
  <c r="F980" i="8"/>
  <c r="H979" i="8"/>
  <c r="I979" i="8"/>
  <c r="S976" i="8"/>
  <c r="T976" i="8" s="1"/>
  <c r="I979" i="7"/>
  <c r="F980" i="7"/>
  <c r="H979" i="7"/>
  <c r="S977" i="9" l="1"/>
  <c r="T977" i="9" s="1"/>
  <c r="H980" i="9"/>
  <c r="I980" i="9"/>
  <c r="F981" i="9"/>
  <c r="R978" i="9"/>
  <c r="J979" i="9"/>
  <c r="J979" i="8"/>
  <c r="R977" i="8"/>
  <c r="I980" i="8"/>
  <c r="H980" i="8"/>
  <c r="F981" i="8"/>
  <c r="H980" i="7"/>
  <c r="F981" i="7"/>
  <c r="I980" i="7"/>
  <c r="R977" i="7"/>
  <c r="R978" i="7" s="1"/>
  <c r="J979" i="7"/>
  <c r="J980" i="9" l="1"/>
  <c r="I981" i="9"/>
  <c r="F982" i="9"/>
  <c r="H981" i="9"/>
  <c r="S978" i="9"/>
  <c r="T978" i="9" s="1"/>
  <c r="S977" i="8"/>
  <c r="T977" i="8" s="1"/>
  <c r="H981" i="8"/>
  <c r="I981" i="8"/>
  <c r="F982" i="8"/>
  <c r="J980" i="8"/>
  <c r="R978" i="8"/>
  <c r="S978" i="8" s="1"/>
  <c r="J980" i="7"/>
  <c r="I981" i="7"/>
  <c r="H981" i="7"/>
  <c r="F982" i="7"/>
  <c r="S978" i="7"/>
  <c r="S977" i="7"/>
  <c r="T977" i="7" s="1"/>
  <c r="T978" i="7" s="1"/>
  <c r="R979" i="7"/>
  <c r="T978" i="8" l="1"/>
  <c r="J981" i="9"/>
  <c r="H982" i="9"/>
  <c r="F983" i="9"/>
  <c r="I982" i="9"/>
  <c r="R979" i="9"/>
  <c r="R980" i="9" s="1"/>
  <c r="R979" i="8"/>
  <c r="H982" i="8"/>
  <c r="I982" i="8"/>
  <c r="F983" i="8"/>
  <c r="J981" i="8"/>
  <c r="J981" i="7"/>
  <c r="I982" i="7"/>
  <c r="F983" i="7"/>
  <c r="H982" i="7"/>
  <c r="S979" i="7"/>
  <c r="T979" i="7" s="1"/>
  <c r="R980" i="8" l="1"/>
  <c r="S980" i="8" s="1"/>
  <c r="H983" i="9"/>
  <c r="I983" i="9"/>
  <c r="F984" i="9"/>
  <c r="R981" i="9"/>
  <c r="J982" i="9"/>
  <c r="S980" i="9"/>
  <c r="S979" i="9"/>
  <c r="T979" i="9" s="1"/>
  <c r="T980" i="9" s="1"/>
  <c r="S979" i="8"/>
  <c r="T979" i="8" s="1"/>
  <c r="T980" i="8" s="1"/>
  <c r="I983" i="8"/>
  <c r="F984" i="8"/>
  <c r="H983" i="8"/>
  <c r="J982" i="8"/>
  <c r="R980" i="7"/>
  <c r="I983" i="7"/>
  <c r="H983" i="7"/>
  <c r="F984" i="7"/>
  <c r="J982" i="7"/>
  <c r="R982" i="9" l="1"/>
  <c r="S982" i="9" s="1"/>
  <c r="H984" i="9"/>
  <c r="F985" i="9"/>
  <c r="I984" i="9"/>
  <c r="J983" i="9"/>
  <c r="S981" i="9"/>
  <c r="T981" i="9" s="1"/>
  <c r="T982" i="9" s="1"/>
  <c r="J983" i="8"/>
  <c r="R981" i="8"/>
  <c r="F985" i="8"/>
  <c r="I984" i="8"/>
  <c r="H984" i="8"/>
  <c r="S980" i="7"/>
  <c r="T980" i="7" s="1"/>
  <c r="R981" i="7"/>
  <c r="J983" i="7"/>
  <c r="I984" i="7"/>
  <c r="H984" i="7"/>
  <c r="F985" i="7"/>
  <c r="R982" i="7"/>
  <c r="R983" i="9" l="1"/>
  <c r="S983" i="9" s="1"/>
  <c r="T983" i="9" s="1"/>
  <c r="R982" i="8"/>
  <c r="S982" i="8" s="1"/>
  <c r="J984" i="9"/>
  <c r="I985" i="9"/>
  <c r="H985" i="9"/>
  <c r="F986" i="9"/>
  <c r="S981" i="8"/>
  <c r="T981" i="8" s="1"/>
  <c r="J984" i="8"/>
  <c r="H985" i="8"/>
  <c r="I985" i="8"/>
  <c r="F986" i="8"/>
  <c r="S982" i="7"/>
  <c r="R983" i="7"/>
  <c r="S983" i="7" s="1"/>
  <c r="S981" i="7"/>
  <c r="T981" i="7" s="1"/>
  <c r="T982" i="7" s="1"/>
  <c r="T983" i="7" s="1"/>
  <c r="J984" i="7"/>
  <c r="I985" i="7"/>
  <c r="F986" i="7"/>
  <c r="H985" i="7"/>
  <c r="T982" i="8" l="1"/>
  <c r="R984" i="7"/>
  <c r="S984" i="7" s="1"/>
  <c r="T984" i="7" s="1"/>
  <c r="H986" i="9"/>
  <c r="I986" i="9"/>
  <c r="F987" i="9"/>
  <c r="J985" i="9"/>
  <c r="I986" i="8"/>
  <c r="H986" i="8"/>
  <c r="F987" i="8"/>
  <c r="J985" i="8"/>
  <c r="J986" i="8"/>
  <c r="R983" i="8"/>
  <c r="I986" i="7"/>
  <c r="H986" i="7"/>
  <c r="F987" i="7"/>
  <c r="J985" i="7"/>
  <c r="R984" i="8" l="1"/>
  <c r="I987" i="9"/>
  <c r="H987" i="9"/>
  <c r="F988" i="9"/>
  <c r="J986" i="9"/>
  <c r="R984" i="9"/>
  <c r="I987" i="8"/>
  <c r="F988" i="8"/>
  <c r="H987" i="8"/>
  <c r="S984" i="8"/>
  <c r="S983" i="8"/>
  <c r="T983" i="8" s="1"/>
  <c r="T984" i="8" s="1"/>
  <c r="I987" i="7"/>
  <c r="H987" i="7"/>
  <c r="F988" i="7"/>
  <c r="J986" i="7"/>
  <c r="R985" i="9" l="1"/>
  <c r="I988" i="9"/>
  <c r="H988" i="9"/>
  <c r="F989" i="9"/>
  <c r="J987" i="9"/>
  <c r="S985" i="9"/>
  <c r="S984" i="9"/>
  <c r="T984" i="9" s="1"/>
  <c r="H988" i="8"/>
  <c r="I988" i="8"/>
  <c r="F989" i="8"/>
  <c r="J987" i="8"/>
  <c r="R985" i="8"/>
  <c r="I988" i="7"/>
  <c r="F989" i="7"/>
  <c r="H988" i="7"/>
  <c r="R985" i="7"/>
  <c r="J987" i="7"/>
  <c r="T985" i="9" l="1"/>
  <c r="R986" i="7"/>
  <c r="R987" i="7" s="1"/>
  <c r="H989" i="9"/>
  <c r="I989" i="9"/>
  <c r="F990" i="9"/>
  <c r="J988" i="9"/>
  <c r="R986" i="9"/>
  <c r="I989" i="8"/>
  <c r="J989" i="8" s="1"/>
  <c r="H989" i="8"/>
  <c r="F990" i="8"/>
  <c r="J988" i="8"/>
  <c r="S985" i="8"/>
  <c r="T985" i="8" s="1"/>
  <c r="T986" i="8" s="1"/>
  <c r="R986" i="8"/>
  <c r="S986" i="8" s="1"/>
  <c r="S985" i="7"/>
  <c r="T985" i="7" s="1"/>
  <c r="F990" i="7"/>
  <c r="I989" i="7"/>
  <c r="H989" i="7"/>
  <c r="J988" i="7"/>
  <c r="S986" i="7" l="1"/>
  <c r="T986" i="7" s="1"/>
  <c r="T987" i="7" s="1"/>
  <c r="R988" i="8"/>
  <c r="I990" i="9"/>
  <c r="J990" i="9" s="1"/>
  <c r="H990" i="9"/>
  <c r="F991" i="9"/>
  <c r="J989" i="9"/>
  <c r="S986" i="9"/>
  <c r="T986" i="9" s="1"/>
  <c r="R987" i="9"/>
  <c r="R988" i="9" s="1"/>
  <c r="H990" i="8"/>
  <c r="F991" i="8"/>
  <c r="I990" i="8"/>
  <c r="R987" i="8"/>
  <c r="I990" i="7"/>
  <c r="H990" i="7"/>
  <c r="F991" i="7"/>
  <c r="J989" i="7"/>
  <c r="S987" i="7"/>
  <c r="S988" i="9" l="1"/>
  <c r="F992" i="9"/>
  <c r="I991" i="9"/>
  <c r="H991" i="9"/>
  <c r="S987" i="9"/>
  <c r="T987" i="9" s="1"/>
  <c r="T988" i="9" s="1"/>
  <c r="J990" i="8"/>
  <c r="I991" i="8"/>
  <c r="H991" i="8"/>
  <c r="F992" i="8"/>
  <c r="S988" i="8"/>
  <c r="S987" i="8"/>
  <c r="T987" i="8" s="1"/>
  <c r="T988" i="8" s="1"/>
  <c r="R989" i="8"/>
  <c r="R988" i="7"/>
  <c r="R989" i="7" s="1"/>
  <c r="J990" i="7"/>
  <c r="I991" i="7"/>
  <c r="F992" i="7"/>
  <c r="H991" i="7"/>
  <c r="J991" i="9" l="1"/>
  <c r="H992" i="9"/>
  <c r="F993" i="9"/>
  <c r="I992" i="9"/>
  <c r="R989" i="9"/>
  <c r="I992" i="8"/>
  <c r="F993" i="8"/>
  <c r="H992" i="8"/>
  <c r="R990" i="8"/>
  <c r="S990" i="8" s="1"/>
  <c r="T990" i="8" s="1"/>
  <c r="S989" i="8"/>
  <c r="T989" i="8" s="1"/>
  <c r="J991" i="8"/>
  <c r="S989" i="7"/>
  <c r="S988" i="7"/>
  <c r="T988" i="7" s="1"/>
  <c r="J991" i="7"/>
  <c r="J992" i="7"/>
  <c r="F993" i="7"/>
  <c r="I992" i="7"/>
  <c r="H992" i="7"/>
  <c r="R990" i="7"/>
  <c r="T989" i="7" l="1"/>
  <c r="J993" i="9"/>
  <c r="J992" i="9"/>
  <c r="S989" i="9"/>
  <c r="T989" i="9" s="1"/>
  <c r="R990" i="9"/>
  <c r="I993" i="9"/>
  <c r="H993" i="9"/>
  <c r="F994" i="9"/>
  <c r="I993" i="8"/>
  <c r="H993" i="8"/>
  <c r="F994" i="8"/>
  <c r="J992" i="8"/>
  <c r="R991" i="8"/>
  <c r="S991" i="8" s="1"/>
  <c r="T991" i="8" s="1"/>
  <c r="I993" i="7"/>
  <c r="F994" i="7"/>
  <c r="H993" i="7"/>
  <c r="S990" i="7"/>
  <c r="T990" i="7" l="1"/>
  <c r="H994" i="9"/>
  <c r="I994" i="9"/>
  <c r="F995" i="9"/>
  <c r="S990" i="9"/>
  <c r="T990" i="9" s="1"/>
  <c r="R991" i="9"/>
  <c r="I994" i="8"/>
  <c r="F995" i="8"/>
  <c r="H994" i="8"/>
  <c r="J993" i="8"/>
  <c r="I994" i="7"/>
  <c r="F995" i="7"/>
  <c r="H994" i="7"/>
  <c r="J993" i="7"/>
  <c r="R992" i="7"/>
  <c r="R991" i="7"/>
  <c r="I995" i="9" l="1"/>
  <c r="H995" i="9"/>
  <c r="F996" i="9"/>
  <c r="J994" i="9"/>
  <c r="J995" i="9"/>
  <c r="S991" i="9"/>
  <c r="T991" i="9" s="1"/>
  <c r="R992" i="9"/>
  <c r="R992" i="8"/>
  <c r="H995" i="8"/>
  <c r="I995" i="8"/>
  <c r="F996" i="8"/>
  <c r="J994" i="8"/>
  <c r="F996" i="7"/>
  <c r="I995" i="7"/>
  <c r="H995" i="7"/>
  <c r="S992" i="7"/>
  <c r="T992" i="7" s="1"/>
  <c r="S991" i="7"/>
  <c r="T991" i="7" s="1"/>
  <c r="J994" i="7"/>
  <c r="I996" i="9" l="1"/>
  <c r="H996" i="9"/>
  <c r="F997" i="9"/>
  <c r="S992" i="9"/>
  <c r="T992" i="9" s="1"/>
  <c r="T993" i="9" s="1"/>
  <c r="R993" i="9"/>
  <c r="S993" i="9" s="1"/>
  <c r="I996" i="8"/>
  <c r="H996" i="8"/>
  <c r="F997" i="8"/>
  <c r="J995" i="8"/>
  <c r="S992" i="8"/>
  <c r="T992" i="8" s="1"/>
  <c r="R993" i="8"/>
  <c r="S993" i="8" s="1"/>
  <c r="J995" i="7"/>
  <c r="R993" i="7"/>
  <c r="I996" i="7"/>
  <c r="J996" i="7" s="1"/>
  <c r="H996" i="7"/>
  <c r="F997" i="7"/>
  <c r="R994" i="9" l="1"/>
  <c r="R995" i="9" s="1"/>
  <c r="T993" i="8"/>
  <c r="R994" i="7"/>
  <c r="R995" i="7"/>
  <c r="S995" i="7" s="1"/>
  <c r="J996" i="9"/>
  <c r="I997" i="9"/>
  <c r="H997" i="9"/>
  <c r="F998" i="9"/>
  <c r="S994" i="9"/>
  <c r="T994" i="9" s="1"/>
  <c r="J996" i="8"/>
  <c r="R994" i="8"/>
  <c r="R995" i="8" s="1"/>
  <c r="I997" i="8"/>
  <c r="F998" i="8"/>
  <c r="H997" i="8"/>
  <c r="I997" i="7"/>
  <c r="F998" i="7"/>
  <c r="H997" i="7"/>
  <c r="S994" i="7"/>
  <c r="S993" i="7"/>
  <c r="T993" i="7" s="1"/>
  <c r="T994" i="7" l="1"/>
  <c r="T995" i="7" s="1"/>
  <c r="S994" i="8"/>
  <c r="T994" i="8" s="1"/>
  <c r="T995" i="8" s="1"/>
  <c r="R996" i="7"/>
  <c r="J998" i="9"/>
  <c r="J997" i="9"/>
  <c r="R996" i="9"/>
  <c r="H998" i="9"/>
  <c r="I998" i="9"/>
  <c r="F999" i="9"/>
  <c r="S995" i="9"/>
  <c r="T995" i="9" s="1"/>
  <c r="I998" i="8"/>
  <c r="F999" i="8"/>
  <c r="H998" i="8"/>
  <c r="R996" i="8"/>
  <c r="J997" i="8"/>
  <c r="S995" i="8"/>
  <c r="J997" i="7"/>
  <c r="S996" i="7"/>
  <c r="H998" i="7"/>
  <c r="F999" i="7"/>
  <c r="I998" i="7"/>
  <c r="J998" i="7" s="1"/>
  <c r="T996" i="7" l="1"/>
  <c r="R997" i="9"/>
  <c r="I999" i="9"/>
  <c r="F1000" i="9"/>
  <c r="H999" i="9"/>
  <c r="S996" i="9"/>
  <c r="T996" i="9" s="1"/>
  <c r="S996" i="8"/>
  <c r="T996" i="8" s="1"/>
  <c r="J998" i="8"/>
  <c r="I999" i="8"/>
  <c r="F1000" i="8"/>
  <c r="H999" i="8"/>
  <c r="R997" i="8"/>
  <c r="I999" i="7"/>
  <c r="F1000" i="7"/>
  <c r="H999" i="7"/>
  <c r="R998" i="9" l="1"/>
  <c r="S998" i="9" s="1"/>
  <c r="R998" i="8"/>
  <c r="S998" i="8" s="1"/>
  <c r="F1001" i="9"/>
  <c r="I1000" i="9"/>
  <c r="H1000" i="9"/>
  <c r="J999" i="9"/>
  <c r="S997" i="9"/>
  <c r="T997" i="9" s="1"/>
  <c r="T998" i="9" s="1"/>
  <c r="I1000" i="8"/>
  <c r="H1000" i="8"/>
  <c r="F1001" i="8"/>
  <c r="J999" i="8"/>
  <c r="S997" i="8"/>
  <c r="T997" i="8" s="1"/>
  <c r="T998" i="8" s="1"/>
  <c r="I1000" i="7"/>
  <c r="F1001" i="7"/>
  <c r="H1000" i="7"/>
  <c r="R997" i="7"/>
  <c r="J999" i="7"/>
  <c r="J1000" i="9" l="1"/>
  <c r="H1001" i="9"/>
  <c r="F1002" i="9"/>
  <c r="I1001" i="9"/>
  <c r="J1000" i="8"/>
  <c r="I1001" i="8"/>
  <c r="F1002" i="8"/>
  <c r="H1001" i="8"/>
  <c r="S997" i="7"/>
  <c r="T997" i="7" s="1"/>
  <c r="T998" i="7" s="1"/>
  <c r="I1001" i="7"/>
  <c r="H1001" i="7"/>
  <c r="F1002" i="7"/>
  <c r="R998" i="7"/>
  <c r="S998" i="7" s="1"/>
  <c r="J1000" i="7"/>
  <c r="J1001" i="7"/>
  <c r="J1001" i="9" l="1"/>
  <c r="I1002" i="9"/>
  <c r="H1002" i="9"/>
  <c r="F1003" i="9"/>
  <c r="R999" i="9"/>
  <c r="R999" i="8"/>
  <c r="I1002" i="8"/>
  <c r="H1002" i="8"/>
  <c r="F1003" i="8"/>
  <c r="J1001" i="8"/>
  <c r="R999" i="7"/>
  <c r="S999" i="7" s="1"/>
  <c r="T999" i="7" s="1"/>
  <c r="I1002" i="7"/>
  <c r="F1003" i="7"/>
  <c r="H1002" i="7"/>
  <c r="R1000" i="7" l="1"/>
  <c r="S1000" i="7" s="1"/>
  <c r="T1000" i="7" s="1"/>
  <c r="J1002" i="9"/>
  <c r="S999" i="9"/>
  <c r="T999" i="9" s="1"/>
  <c r="R1000" i="9"/>
  <c r="R1001" i="9" s="1"/>
  <c r="I1003" i="9"/>
  <c r="J1003" i="9" s="1"/>
  <c r="H1003" i="9"/>
  <c r="F1004" i="9"/>
  <c r="S999" i="8"/>
  <c r="T999" i="8" s="1"/>
  <c r="R1000" i="8"/>
  <c r="J1002" i="8"/>
  <c r="I1003" i="8"/>
  <c r="F1004" i="8"/>
  <c r="H1003" i="8"/>
  <c r="R1001" i="7"/>
  <c r="J1002" i="7"/>
  <c r="I1003" i="7"/>
  <c r="F1004" i="7"/>
  <c r="H1003" i="7"/>
  <c r="S1001" i="9" l="1"/>
  <c r="I1004" i="9"/>
  <c r="F1005" i="9"/>
  <c r="H1004" i="9"/>
  <c r="S1000" i="9"/>
  <c r="T1000" i="9" s="1"/>
  <c r="T1001" i="9" s="1"/>
  <c r="R1001" i="8"/>
  <c r="S1000" i="8"/>
  <c r="T1000" i="8" s="1"/>
  <c r="J1003" i="8"/>
  <c r="H1004" i="8"/>
  <c r="I1004" i="8"/>
  <c r="F1005" i="8"/>
  <c r="I1004" i="7"/>
  <c r="F1005" i="7"/>
  <c r="H1004" i="7"/>
  <c r="J1003" i="7"/>
  <c r="R1002" i="7"/>
  <c r="S1002" i="7" s="1"/>
  <c r="S1001" i="7"/>
  <c r="T1001" i="7" s="1"/>
  <c r="T1002" i="7" s="1"/>
  <c r="R1002" i="8" l="1"/>
  <c r="J1004" i="9"/>
  <c r="R1002" i="9"/>
  <c r="R1003" i="9" s="1"/>
  <c r="I1005" i="9"/>
  <c r="H1005" i="9"/>
  <c r="F1006" i="9"/>
  <c r="R1003" i="8"/>
  <c r="S1002" i="8"/>
  <c r="S1001" i="8"/>
  <c r="T1001" i="8" s="1"/>
  <c r="T1002" i="8" s="1"/>
  <c r="I1005" i="8"/>
  <c r="H1005" i="8"/>
  <c r="F1006" i="8"/>
  <c r="J1004" i="8"/>
  <c r="R1003" i="7"/>
  <c r="I1005" i="7"/>
  <c r="F1006" i="7"/>
  <c r="H1005" i="7"/>
  <c r="J1004" i="7"/>
  <c r="R1004" i="9" l="1"/>
  <c r="S1004" i="9"/>
  <c r="I1006" i="9"/>
  <c r="H1006" i="9"/>
  <c r="F1007" i="9"/>
  <c r="J1005" i="9"/>
  <c r="S1003" i="9"/>
  <c r="S1002" i="9"/>
  <c r="T1002" i="9" s="1"/>
  <c r="T1003" i="9" s="1"/>
  <c r="T1004" i="9" s="1"/>
  <c r="S1003" i="8"/>
  <c r="T1003" i="8" s="1"/>
  <c r="J1005" i="8"/>
  <c r="I1006" i="8"/>
  <c r="F1007" i="8"/>
  <c r="H1006" i="8"/>
  <c r="R1004" i="8"/>
  <c r="J1005" i="7"/>
  <c r="I1006" i="7"/>
  <c r="F1007" i="7"/>
  <c r="H1006" i="7"/>
  <c r="S1003" i="7"/>
  <c r="T1003" i="7" s="1"/>
  <c r="R1005" i="8" l="1"/>
  <c r="S1005" i="8" s="1"/>
  <c r="J1006" i="9"/>
  <c r="H1007" i="9"/>
  <c r="I1007" i="9"/>
  <c r="F1008" i="9"/>
  <c r="J1006" i="8"/>
  <c r="I1007" i="8"/>
  <c r="F1008" i="8"/>
  <c r="H1007" i="8"/>
  <c r="S1004" i="8"/>
  <c r="T1004" i="8" s="1"/>
  <c r="T1005" i="8" s="1"/>
  <c r="I1007" i="7"/>
  <c r="H1007" i="7"/>
  <c r="F1008" i="7"/>
  <c r="J1007" i="7"/>
  <c r="J1006" i="7"/>
  <c r="R1004" i="7"/>
  <c r="R1005" i="7" s="1"/>
  <c r="I1008" i="9" l="1"/>
  <c r="F1009" i="9"/>
  <c r="H1008" i="9"/>
  <c r="R1005" i="9"/>
  <c r="J1007" i="9"/>
  <c r="J1007" i="8"/>
  <c r="I1008" i="8"/>
  <c r="H1008" i="8"/>
  <c r="F1009" i="8"/>
  <c r="I1008" i="7"/>
  <c r="F1009" i="7"/>
  <c r="H1008" i="7"/>
  <c r="S1005" i="7"/>
  <c r="S1004" i="7"/>
  <c r="T1004" i="7" s="1"/>
  <c r="T1005" i="7" s="1"/>
  <c r="R1006" i="7"/>
  <c r="J1008" i="9" l="1"/>
  <c r="F1010" i="9"/>
  <c r="I1009" i="9"/>
  <c r="H1009" i="9"/>
  <c r="S1005" i="9"/>
  <c r="T1005" i="9" s="1"/>
  <c r="R1006" i="9"/>
  <c r="S1006" i="9" s="1"/>
  <c r="I1009" i="8"/>
  <c r="H1009" i="8"/>
  <c r="F1010" i="8"/>
  <c r="J1008" i="8"/>
  <c r="R1006" i="8"/>
  <c r="S1006" i="7"/>
  <c r="T1006" i="7" s="1"/>
  <c r="I1009" i="7"/>
  <c r="F1010" i="7"/>
  <c r="H1009" i="7"/>
  <c r="J1008" i="7"/>
  <c r="R1007" i="7"/>
  <c r="T1006" i="9" l="1"/>
  <c r="J1009" i="9"/>
  <c r="F1011" i="9"/>
  <c r="H1010" i="9"/>
  <c r="I1010" i="9"/>
  <c r="R1007" i="9"/>
  <c r="S1006" i="8"/>
  <c r="T1006" i="8" s="1"/>
  <c r="R1007" i="8"/>
  <c r="S1007" i="8" s="1"/>
  <c r="J1009" i="8"/>
  <c r="I1010" i="8"/>
  <c r="F1011" i="8"/>
  <c r="H1010" i="8"/>
  <c r="I1010" i="7"/>
  <c r="H1010" i="7"/>
  <c r="F1011" i="7"/>
  <c r="J1009" i="7"/>
  <c r="S1007" i="7"/>
  <c r="T1007" i="7" s="1"/>
  <c r="T1007" i="8" l="1"/>
  <c r="R1008" i="8"/>
  <c r="S1008" i="8" s="1"/>
  <c r="I1011" i="9"/>
  <c r="F1012" i="9"/>
  <c r="H1011" i="9"/>
  <c r="J1010" i="9"/>
  <c r="R1008" i="9"/>
  <c r="S1008" i="9" s="1"/>
  <c r="S1007" i="9"/>
  <c r="T1007" i="9" s="1"/>
  <c r="T1008" i="9" s="1"/>
  <c r="I1011" i="8"/>
  <c r="H1011" i="8"/>
  <c r="F1012" i="8"/>
  <c r="J1010" i="8"/>
  <c r="I1011" i="7"/>
  <c r="F1012" i="7"/>
  <c r="H1011" i="7"/>
  <c r="R1008" i="7"/>
  <c r="J1010" i="7"/>
  <c r="R1009" i="8" l="1"/>
  <c r="T1008" i="8"/>
  <c r="T1009" i="8" s="1"/>
  <c r="R1009" i="9"/>
  <c r="R1010" i="9" s="1"/>
  <c r="H1012" i="9"/>
  <c r="F1013" i="9"/>
  <c r="I1012" i="9"/>
  <c r="J1011" i="9"/>
  <c r="J1011" i="8"/>
  <c r="I1012" i="8"/>
  <c r="F1013" i="8"/>
  <c r="H1012" i="8"/>
  <c r="S1009" i="8"/>
  <c r="I1012" i="7"/>
  <c r="J1012" i="7" s="1"/>
  <c r="F1013" i="7"/>
  <c r="H1012" i="7"/>
  <c r="R1010" i="7"/>
  <c r="J1011" i="7"/>
  <c r="S1008" i="7"/>
  <c r="T1008" i="7" s="1"/>
  <c r="R1009" i="7"/>
  <c r="S1009" i="9" l="1"/>
  <c r="T1009" i="9" s="1"/>
  <c r="S1010" i="9"/>
  <c r="I1013" i="9"/>
  <c r="H1013" i="9"/>
  <c r="F1014" i="9"/>
  <c r="J1012" i="9"/>
  <c r="J1012" i="8"/>
  <c r="R1010" i="8"/>
  <c r="H1013" i="8"/>
  <c r="F1014" i="8"/>
  <c r="I1013" i="8"/>
  <c r="I1013" i="7"/>
  <c r="F1014" i="7"/>
  <c r="H1013" i="7"/>
  <c r="S1010" i="7"/>
  <c r="S1009" i="7"/>
  <c r="T1009" i="7" s="1"/>
  <c r="T1010" i="7" s="1"/>
  <c r="T1010" i="9" l="1"/>
  <c r="I1014" i="9"/>
  <c r="H1014" i="9"/>
  <c r="F1015" i="9"/>
  <c r="J1013" i="9"/>
  <c r="R1011" i="9"/>
  <c r="S1010" i="8"/>
  <c r="T1010" i="8" s="1"/>
  <c r="J1013" i="8"/>
  <c r="R1011" i="8"/>
  <c r="S1011" i="8" s="1"/>
  <c r="I1014" i="8"/>
  <c r="H1014" i="8"/>
  <c r="F1015" i="8"/>
  <c r="R1011" i="7"/>
  <c r="I1014" i="7"/>
  <c r="F1015" i="7"/>
  <c r="H1014" i="7"/>
  <c r="J1013" i="7"/>
  <c r="R1012" i="8" l="1"/>
  <c r="T1011" i="8"/>
  <c r="R1012" i="9"/>
  <c r="S1012" i="9" s="1"/>
  <c r="I1015" i="9"/>
  <c r="H1015" i="9"/>
  <c r="F1016" i="9"/>
  <c r="S1011" i="9"/>
  <c r="T1011" i="9" s="1"/>
  <c r="J1014" i="9"/>
  <c r="R1013" i="9"/>
  <c r="I1015" i="8"/>
  <c r="F1016" i="8"/>
  <c r="H1015" i="8"/>
  <c r="R1013" i="8"/>
  <c r="J1014" i="8"/>
  <c r="S1012" i="8"/>
  <c r="J1014" i="7"/>
  <c r="I1015" i="7"/>
  <c r="F1016" i="7"/>
  <c r="H1015" i="7"/>
  <c r="S1011" i="7"/>
  <c r="T1011" i="7" s="1"/>
  <c r="R1012" i="7"/>
  <c r="T1012" i="9" l="1"/>
  <c r="T1012" i="8"/>
  <c r="J1015" i="9"/>
  <c r="S1013" i="9"/>
  <c r="H1016" i="9"/>
  <c r="I1016" i="9"/>
  <c r="F1017" i="9"/>
  <c r="I1016" i="8"/>
  <c r="H1016" i="8"/>
  <c r="F1017" i="8"/>
  <c r="J1015" i="8"/>
  <c r="S1013" i="8"/>
  <c r="R1014" i="8"/>
  <c r="I1016" i="7"/>
  <c r="J1016" i="7" s="1"/>
  <c r="F1017" i="7"/>
  <c r="H1016" i="7"/>
  <c r="S1012" i="7"/>
  <c r="T1012" i="7" s="1"/>
  <c r="J1015" i="7"/>
  <c r="R1013" i="7"/>
  <c r="R1014" i="7" s="1"/>
  <c r="T1013" i="9" l="1"/>
  <c r="T1013" i="8"/>
  <c r="J1016" i="9"/>
  <c r="R1014" i="9"/>
  <c r="R1015" i="9"/>
  <c r="I1017" i="9"/>
  <c r="H1017" i="9"/>
  <c r="F1018" i="9"/>
  <c r="I1017" i="8"/>
  <c r="H1017" i="8"/>
  <c r="F1018" i="8"/>
  <c r="R1015" i="8"/>
  <c r="J1016" i="8"/>
  <c r="S1014" i="8"/>
  <c r="I1017" i="7"/>
  <c r="J1017" i="7" s="1"/>
  <c r="H1017" i="7"/>
  <c r="F1018" i="7"/>
  <c r="S1014" i="7"/>
  <c r="S1013" i="7"/>
  <c r="T1013" i="7" s="1"/>
  <c r="T1014" i="7" s="1"/>
  <c r="R1015" i="7"/>
  <c r="T1014" i="8" l="1"/>
  <c r="R1016" i="9"/>
  <c r="J1017" i="9"/>
  <c r="S1015" i="9"/>
  <c r="T1015" i="9" s="1"/>
  <c r="S1014" i="9"/>
  <c r="T1014" i="9" s="1"/>
  <c r="F1019" i="9"/>
  <c r="H1018" i="9"/>
  <c r="I1018" i="9"/>
  <c r="I1018" i="8"/>
  <c r="H1018" i="8"/>
  <c r="F1019" i="8"/>
  <c r="J1017" i="8"/>
  <c r="S1015" i="8"/>
  <c r="T1015" i="8" s="1"/>
  <c r="I1018" i="7"/>
  <c r="F1019" i="7"/>
  <c r="H1018" i="7"/>
  <c r="S1015" i="7"/>
  <c r="T1015" i="7" s="1"/>
  <c r="R1016" i="7"/>
  <c r="H1019" i="9" l="1"/>
  <c r="F1020" i="9"/>
  <c r="I1019" i="9"/>
  <c r="J1018" i="9"/>
  <c r="S1016" i="9"/>
  <c r="T1016" i="9" s="1"/>
  <c r="R1016" i="8"/>
  <c r="I1019" i="8"/>
  <c r="F1020" i="8"/>
  <c r="H1019" i="8"/>
  <c r="J1018" i="8"/>
  <c r="R1017" i="8"/>
  <c r="I1019" i="7"/>
  <c r="F1020" i="7"/>
  <c r="H1019" i="7"/>
  <c r="R1017" i="7"/>
  <c r="J1019" i="7"/>
  <c r="J1018" i="7"/>
  <c r="S1016" i="7"/>
  <c r="T1016" i="7" s="1"/>
  <c r="I1020" i="9" l="1"/>
  <c r="H1020" i="9"/>
  <c r="F1021" i="9"/>
  <c r="R1017" i="9"/>
  <c r="J1019" i="9"/>
  <c r="I1020" i="8"/>
  <c r="H1020" i="8"/>
  <c r="F1021" i="8"/>
  <c r="J1019" i="8"/>
  <c r="S1017" i="8"/>
  <c r="S1016" i="8"/>
  <c r="T1016" i="8" s="1"/>
  <c r="I1020" i="7"/>
  <c r="H1020" i="7"/>
  <c r="F1021" i="7"/>
  <c r="R1018" i="7"/>
  <c r="S1018" i="7" s="1"/>
  <c r="S1017" i="7"/>
  <c r="T1017" i="7" s="1"/>
  <c r="T1018" i="7" s="1"/>
  <c r="T1017" i="8" l="1"/>
  <c r="R1018" i="9"/>
  <c r="F1022" i="9"/>
  <c r="H1021" i="9"/>
  <c r="I1021" i="9"/>
  <c r="S1018" i="9"/>
  <c r="S1017" i="9"/>
  <c r="T1017" i="9" s="1"/>
  <c r="J1020" i="9"/>
  <c r="I1021" i="8"/>
  <c r="F1022" i="8"/>
  <c r="H1021" i="8"/>
  <c r="J1020" i="8"/>
  <c r="R1018" i="8"/>
  <c r="I1021" i="7"/>
  <c r="F1022" i="7"/>
  <c r="H1021" i="7"/>
  <c r="J1020" i="7"/>
  <c r="R1019" i="7"/>
  <c r="S1019" i="7" s="1"/>
  <c r="T1019" i="7" s="1"/>
  <c r="T1018" i="9" l="1"/>
  <c r="R1019" i="9"/>
  <c r="J1021" i="9"/>
  <c r="I1022" i="9"/>
  <c r="H1022" i="9"/>
  <c r="F1023" i="9"/>
  <c r="H1022" i="8"/>
  <c r="I1022" i="8"/>
  <c r="F1023" i="8"/>
  <c r="J1021" i="8"/>
  <c r="S1018" i="8"/>
  <c r="T1018" i="8" s="1"/>
  <c r="R1019" i="8"/>
  <c r="R1020" i="8"/>
  <c r="I1022" i="7"/>
  <c r="F1023" i="7"/>
  <c r="H1022" i="7"/>
  <c r="J1021" i="7"/>
  <c r="R1020" i="7"/>
  <c r="S1020" i="7" s="1"/>
  <c r="T1020" i="7" s="1"/>
  <c r="S1019" i="9" l="1"/>
  <c r="T1019" i="9" s="1"/>
  <c r="R1020" i="9"/>
  <c r="I1023" i="9"/>
  <c r="H1023" i="9"/>
  <c r="F1024" i="9"/>
  <c r="J1022" i="9"/>
  <c r="I1023" i="8"/>
  <c r="H1023" i="8"/>
  <c r="F1024" i="8"/>
  <c r="J1022" i="8"/>
  <c r="J1023" i="8"/>
  <c r="S1020" i="8"/>
  <c r="R1021" i="8"/>
  <c r="S1019" i="8"/>
  <c r="T1019" i="8" s="1"/>
  <c r="I1023" i="7"/>
  <c r="F1024" i="7"/>
  <c r="H1023" i="7"/>
  <c r="R1021" i="7"/>
  <c r="J1022" i="7"/>
  <c r="J1023" i="7"/>
  <c r="T1020" i="8" l="1"/>
  <c r="J1023" i="9"/>
  <c r="R1021" i="9"/>
  <c r="S1021" i="9" s="1"/>
  <c r="I1024" i="9"/>
  <c r="H1024" i="9"/>
  <c r="F1025" i="9"/>
  <c r="S1020" i="9"/>
  <c r="T1020" i="9" s="1"/>
  <c r="I1024" i="8"/>
  <c r="F1025" i="8"/>
  <c r="H1024" i="8"/>
  <c r="J1024" i="8"/>
  <c r="R1022" i="8"/>
  <c r="R1023" i="8" s="1"/>
  <c r="S1021" i="8"/>
  <c r="S1021" i="7"/>
  <c r="T1021" i="7" s="1"/>
  <c r="I1024" i="7"/>
  <c r="F1025" i="7"/>
  <c r="H1024" i="7"/>
  <c r="T1021" i="9" l="1"/>
  <c r="R1022" i="9"/>
  <c r="T1021" i="8"/>
  <c r="S1023" i="8"/>
  <c r="J1024" i="9"/>
  <c r="H1025" i="9"/>
  <c r="I1025" i="9"/>
  <c r="J1025" i="9" s="1"/>
  <c r="F1026" i="9"/>
  <c r="R1023" i="9"/>
  <c r="S1023" i="9" s="1"/>
  <c r="S1022" i="9"/>
  <c r="T1022" i="9" s="1"/>
  <c r="T1023" i="9" s="1"/>
  <c r="I1025" i="8"/>
  <c r="F1026" i="8"/>
  <c r="H1025" i="8"/>
  <c r="S1022" i="8"/>
  <c r="R1024" i="8"/>
  <c r="S1024" i="8" s="1"/>
  <c r="J1025" i="7"/>
  <c r="R1023" i="7"/>
  <c r="R1022" i="7"/>
  <c r="J1024" i="7"/>
  <c r="I1025" i="7"/>
  <c r="H1025" i="7"/>
  <c r="F1026" i="7"/>
  <c r="T1022" i="8" l="1"/>
  <c r="T1023" i="8" s="1"/>
  <c r="T1024" i="8" s="1"/>
  <c r="R1024" i="9"/>
  <c r="S1024" i="9" s="1"/>
  <c r="T1024" i="9" s="1"/>
  <c r="R1024" i="7"/>
  <c r="S1024" i="7" s="1"/>
  <c r="I1026" i="9"/>
  <c r="F1027" i="9"/>
  <c r="H1026" i="9"/>
  <c r="I1026" i="8"/>
  <c r="F1027" i="8"/>
  <c r="H1026" i="8"/>
  <c r="J1025" i="8"/>
  <c r="S1023" i="7"/>
  <c r="S1022" i="7"/>
  <c r="T1022" i="7" s="1"/>
  <c r="T1023" i="7" s="1"/>
  <c r="T1024" i="7" s="1"/>
  <c r="I1026" i="7"/>
  <c r="F1027" i="7"/>
  <c r="H1026" i="7"/>
  <c r="R1025" i="7"/>
  <c r="J1026" i="9" l="1"/>
  <c r="F1028" i="9"/>
  <c r="I1027" i="9"/>
  <c r="H1027" i="9"/>
  <c r="R1025" i="9"/>
  <c r="R1025" i="8"/>
  <c r="I1027" i="8"/>
  <c r="H1027" i="8"/>
  <c r="F1028" i="8"/>
  <c r="J1026" i="8"/>
  <c r="S1025" i="7"/>
  <c r="T1025" i="7" s="1"/>
  <c r="I1027" i="7"/>
  <c r="F1028" i="7"/>
  <c r="H1027" i="7"/>
  <c r="J1026" i="7"/>
  <c r="S1025" i="9" l="1"/>
  <c r="T1025" i="9" s="1"/>
  <c r="I1028" i="9"/>
  <c r="F1029" i="9"/>
  <c r="H1028" i="9"/>
  <c r="J1027" i="9"/>
  <c r="R1026" i="9"/>
  <c r="I1028" i="8"/>
  <c r="F1029" i="8"/>
  <c r="H1028" i="8"/>
  <c r="S1025" i="8"/>
  <c r="T1025" i="8" s="1"/>
  <c r="J1027" i="8"/>
  <c r="R1026" i="7"/>
  <c r="J1027" i="7"/>
  <c r="I1028" i="7"/>
  <c r="H1028" i="7"/>
  <c r="F1029" i="7"/>
  <c r="J1028" i="9" l="1"/>
  <c r="I1029" i="9"/>
  <c r="H1029" i="9"/>
  <c r="F1030" i="9"/>
  <c r="S1026" i="9"/>
  <c r="T1026" i="9" s="1"/>
  <c r="T1027" i="9" s="1"/>
  <c r="R1027" i="9"/>
  <c r="S1027" i="9" s="1"/>
  <c r="I1029" i="8"/>
  <c r="H1029" i="8"/>
  <c r="F1030" i="8"/>
  <c r="J1028" i="8"/>
  <c r="R1026" i="8"/>
  <c r="S1026" i="7"/>
  <c r="T1026" i="7" s="1"/>
  <c r="I1029" i="7"/>
  <c r="F1030" i="7"/>
  <c r="H1029" i="7"/>
  <c r="R1027" i="7"/>
  <c r="J1028" i="7"/>
  <c r="J1029" i="9" l="1"/>
  <c r="F1031" i="9"/>
  <c r="H1030" i="9"/>
  <c r="I1030" i="9"/>
  <c r="J1030" i="9" s="1"/>
  <c r="R1028" i="9"/>
  <c r="I1030" i="8"/>
  <c r="F1031" i="8"/>
  <c r="H1030" i="8"/>
  <c r="J1029" i="8"/>
  <c r="J1030" i="8"/>
  <c r="S1026" i="8"/>
  <c r="T1026" i="8" s="1"/>
  <c r="R1027" i="8"/>
  <c r="S1027" i="8" s="1"/>
  <c r="I1030" i="7"/>
  <c r="F1031" i="7"/>
  <c r="H1030" i="7"/>
  <c r="R1028" i="7"/>
  <c r="S1028" i="7" s="1"/>
  <c r="J1029" i="7"/>
  <c r="S1027" i="7"/>
  <c r="T1027" i="7" s="1"/>
  <c r="T1028" i="7" s="1"/>
  <c r="T1027" i="8" l="1"/>
  <c r="S1028" i="9"/>
  <c r="T1028" i="9" s="1"/>
  <c r="R1029" i="9"/>
  <c r="R1030" i="9"/>
  <c r="I1031" i="9"/>
  <c r="F1032" i="9"/>
  <c r="H1031" i="9"/>
  <c r="R1028" i="8"/>
  <c r="H1031" i="8"/>
  <c r="I1031" i="8"/>
  <c r="F1032" i="8"/>
  <c r="I1031" i="7"/>
  <c r="F1032" i="7"/>
  <c r="H1031" i="7"/>
  <c r="J1030" i="7"/>
  <c r="S1030" i="9" l="1"/>
  <c r="S1029" i="9"/>
  <c r="T1029" i="9" s="1"/>
  <c r="T1030" i="9" s="1"/>
  <c r="J1031" i="9"/>
  <c r="I1032" i="9"/>
  <c r="H1032" i="9"/>
  <c r="F1033" i="9"/>
  <c r="R1029" i="8"/>
  <c r="S1029" i="8" s="1"/>
  <c r="J1031" i="8"/>
  <c r="S1028" i="8"/>
  <c r="T1028" i="8" s="1"/>
  <c r="T1029" i="8" s="1"/>
  <c r="I1032" i="8"/>
  <c r="H1032" i="8"/>
  <c r="F1033" i="8"/>
  <c r="I1032" i="7"/>
  <c r="F1033" i="7"/>
  <c r="H1032" i="7"/>
  <c r="J1031" i="7"/>
  <c r="R1029" i="7"/>
  <c r="R1030" i="7"/>
  <c r="J1032" i="9" l="1"/>
  <c r="R1031" i="9"/>
  <c r="I1033" i="9"/>
  <c r="H1033" i="9"/>
  <c r="F1034" i="9"/>
  <c r="J1032" i="8"/>
  <c r="R1030" i="8"/>
  <c r="R1031" i="8" s="1"/>
  <c r="I1033" i="8"/>
  <c r="J1033" i="8" s="1"/>
  <c r="F1034" i="8"/>
  <c r="H1033" i="8"/>
  <c r="R1031" i="7"/>
  <c r="S1031" i="7" s="1"/>
  <c r="S1030" i="7"/>
  <c r="S1029" i="7"/>
  <c r="T1029" i="7" s="1"/>
  <c r="I1033" i="7"/>
  <c r="F1034" i="7"/>
  <c r="H1033" i="7"/>
  <c r="J1032" i="7"/>
  <c r="T1030" i="7" l="1"/>
  <c r="T1031" i="7" s="1"/>
  <c r="H1034" i="9"/>
  <c r="I1034" i="9"/>
  <c r="F1035" i="9"/>
  <c r="J1033" i="9"/>
  <c r="S1031" i="9"/>
  <c r="T1031" i="9" s="1"/>
  <c r="S1031" i="8"/>
  <c r="I1034" i="8"/>
  <c r="F1035" i="8"/>
  <c r="H1034" i="8"/>
  <c r="S1030" i="8"/>
  <c r="T1030" i="8" s="1"/>
  <c r="T1031" i="8" s="1"/>
  <c r="J1033" i="7"/>
  <c r="I1034" i="7"/>
  <c r="F1035" i="7"/>
  <c r="H1034" i="7"/>
  <c r="R1032" i="9" l="1"/>
  <c r="I1035" i="9"/>
  <c r="F1036" i="9"/>
  <c r="H1035" i="9"/>
  <c r="J1034" i="9"/>
  <c r="J1034" i="8"/>
  <c r="I1035" i="8"/>
  <c r="H1035" i="8"/>
  <c r="F1036" i="8"/>
  <c r="R1032" i="8"/>
  <c r="I1035" i="7"/>
  <c r="H1035" i="7"/>
  <c r="F1036" i="7"/>
  <c r="J1034" i="7"/>
  <c r="R1032" i="7"/>
  <c r="F1037" i="9" l="1"/>
  <c r="I1036" i="9"/>
  <c r="H1036" i="9"/>
  <c r="J1035" i="9"/>
  <c r="S1032" i="9"/>
  <c r="T1032" i="9" s="1"/>
  <c r="R1033" i="9"/>
  <c r="J1035" i="8"/>
  <c r="S1032" i="8"/>
  <c r="T1032" i="8" s="1"/>
  <c r="I1036" i="8"/>
  <c r="H1036" i="8"/>
  <c r="F1037" i="8"/>
  <c r="R1033" i="8"/>
  <c r="I1036" i="7"/>
  <c r="J1036" i="7" s="1"/>
  <c r="F1037" i="7"/>
  <c r="H1036" i="7"/>
  <c r="J1035" i="7"/>
  <c r="R1034" i="7"/>
  <c r="S1032" i="7"/>
  <c r="T1032" i="7" s="1"/>
  <c r="R1033" i="7"/>
  <c r="J1037" i="9" l="1"/>
  <c r="J1036" i="9"/>
  <c r="S1033" i="9"/>
  <c r="T1033" i="9" s="1"/>
  <c r="I1037" i="9"/>
  <c r="F1038" i="9"/>
  <c r="H1037" i="9"/>
  <c r="R1034" i="9"/>
  <c r="J1036" i="8"/>
  <c r="S1033" i="8"/>
  <c r="T1033" i="8" s="1"/>
  <c r="I1037" i="8"/>
  <c r="F1038" i="8"/>
  <c r="H1037" i="8"/>
  <c r="R1034" i="8"/>
  <c r="S1034" i="7"/>
  <c r="I1037" i="7"/>
  <c r="F1038" i="7"/>
  <c r="H1037" i="7"/>
  <c r="S1033" i="7"/>
  <c r="T1033" i="7" s="1"/>
  <c r="T1034" i="7" s="1"/>
  <c r="S1034" i="9" l="1"/>
  <c r="T1034" i="9" s="1"/>
  <c r="I1038" i="9"/>
  <c r="H1038" i="9"/>
  <c r="F1039" i="9"/>
  <c r="R1035" i="9"/>
  <c r="R1035" i="8"/>
  <c r="S1035" i="8" s="1"/>
  <c r="I1038" i="8"/>
  <c r="H1038" i="8"/>
  <c r="F1039" i="8"/>
  <c r="J1037" i="8"/>
  <c r="S1034" i="8"/>
  <c r="T1034" i="8" s="1"/>
  <c r="T1035" i="8" s="1"/>
  <c r="R1035" i="7"/>
  <c r="J1037" i="7"/>
  <c r="I1038" i="7"/>
  <c r="H1038" i="7"/>
  <c r="F1039" i="7"/>
  <c r="R1036" i="8" l="1"/>
  <c r="R1036" i="9"/>
  <c r="S1035" i="9"/>
  <c r="T1035" i="9" s="1"/>
  <c r="J1038" i="9"/>
  <c r="H1039" i="9"/>
  <c r="F1040" i="9"/>
  <c r="I1039" i="9"/>
  <c r="R1037" i="8"/>
  <c r="S1036" i="8"/>
  <c r="T1036" i="8" s="1"/>
  <c r="I1039" i="8"/>
  <c r="F1040" i="8"/>
  <c r="H1039" i="8"/>
  <c r="J1038" i="8"/>
  <c r="S1035" i="7"/>
  <c r="T1035" i="7" s="1"/>
  <c r="R1036" i="7"/>
  <c r="S1036" i="7" s="1"/>
  <c r="I1039" i="7"/>
  <c r="F1040" i="7"/>
  <c r="H1039" i="7"/>
  <c r="J1038" i="7"/>
  <c r="T1036" i="7" l="1"/>
  <c r="R1037" i="7"/>
  <c r="R1038" i="7" s="1"/>
  <c r="R1037" i="9"/>
  <c r="J1039" i="9"/>
  <c r="I1040" i="9"/>
  <c r="J1040" i="9" s="1"/>
  <c r="H1040" i="9"/>
  <c r="F1041" i="9"/>
  <c r="S1036" i="9"/>
  <c r="T1036" i="9" s="1"/>
  <c r="H1040" i="8"/>
  <c r="F1041" i="8"/>
  <c r="I1040" i="8"/>
  <c r="J1039" i="8"/>
  <c r="S1037" i="8"/>
  <c r="T1037" i="8" s="1"/>
  <c r="J1039" i="7"/>
  <c r="I1040" i="7"/>
  <c r="F1041" i="7"/>
  <c r="H1040" i="7"/>
  <c r="S1037" i="7"/>
  <c r="T1037" i="7" l="1"/>
  <c r="S1037" i="9"/>
  <c r="T1037" i="9" s="1"/>
  <c r="I1041" i="9"/>
  <c r="H1041" i="9"/>
  <c r="F1042" i="9"/>
  <c r="R1038" i="9"/>
  <c r="I1041" i="8"/>
  <c r="H1041" i="8"/>
  <c r="F1042" i="8"/>
  <c r="J1040" i="8"/>
  <c r="R1038" i="8"/>
  <c r="I1041" i="7"/>
  <c r="F1042" i="7"/>
  <c r="H1041" i="7"/>
  <c r="J1040" i="7"/>
  <c r="S1038" i="7"/>
  <c r="T1038" i="7" l="1"/>
  <c r="J1041" i="9"/>
  <c r="R1039" i="9"/>
  <c r="S1039" i="9" s="1"/>
  <c r="S1038" i="9"/>
  <c r="T1038" i="9" s="1"/>
  <c r="T1039" i="9" s="1"/>
  <c r="I1042" i="9"/>
  <c r="H1042" i="9"/>
  <c r="F1043" i="9"/>
  <c r="I1042" i="8"/>
  <c r="F1043" i="8"/>
  <c r="H1042" i="8"/>
  <c r="S1038" i="8"/>
  <c r="T1038" i="8" s="1"/>
  <c r="R1039" i="8"/>
  <c r="S1039" i="8" s="1"/>
  <c r="J1041" i="8"/>
  <c r="I1042" i="7"/>
  <c r="F1043" i="7"/>
  <c r="H1042" i="7"/>
  <c r="J1041" i="7"/>
  <c r="R1039" i="7"/>
  <c r="R1040" i="7" s="1"/>
  <c r="T1039" i="8" l="1"/>
  <c r="H1043" i="9"/>
  <c r="I1043" i="9"/>
  <c r="F1044" i="9"/>
  <c r="R1040" i="9"/>
  <c r="J1042" i="9"/>
  <c r="I1043" i="8"/>
  <c r="H1043" i="8"/>
  <c r="F1044" i="8"/>
  <c r="R1040" i="8"/>
  <c r="S1040" i="8" s="1"/>
  <c r="J1042" i="8"/>
  <c r="S1040" i="7"/>
  <c r="S1039" i="7"/>
  <c r="T1039" i="7" s="1"/>
  <c r="T1040" i="7" s="1"/>
  <c r="I1043" i="7"/>
  <c r="H1043" i="7"/>
  <c r="F1044" i="7"/>
  <c r="J1042" i="7"/>
  <c r="T1040" i="8" l="1"/>
  <c r="R1041" i="8"/>
  <c r="J1043" i="9"/>
  <c r="R1041" i="9"/>
  <c r="S1041" i="9" s="1"/>
  <c r="I1044" i="9"/>
  <c r="F1045" i="9"/>
  <c r="H1044" i="9"/>
  <c r="S1040" i="9"/>
  <c r="T1040" i="9" s="1"/>
  <c r="S1041" i="8"/>
  <c r="I1044" i="8"/>
  <c r="H1044" i="8"/>
  <c r="F1045" i="8"/>
  <c r="J1043" i="8"/>
  <c r="R1042" i="8"/>
  <c r="I1044" i="7"/>
  <c r="F1045" i="7"/>
  <c r="H1044" i="7"/>
  <c r="J1043" i="7"/>
  <c r="R1041" i="7"/>
  <c r="T1041" i="9" l="1"/>
  <c r="T1041" i="8"/>
  <c r="R1042" i="7"/>
  <c r="R1043" i="7" s="1"/>
  <c r="S1043" i="7" s="1"/>
  <c r="F1046" i="9"/>
  <c r="I1045" i="9"/>
  <c r="H1045" i="9"/>
  <c r="J1044" i="9"/>
  <c r="R1042" i="9"/>
  <c r="I1045" i="8"/>
  <c r="H1045" i="8"/>
  <c r="F1046" i="8"/>
  <c r="J1044" i="8"/>
  <c r="S1042" i="8"/>
  <c r="I1045" i="7"/>
  <c r="F1046" i="7"/>
  <c r="H1045" i="7"/>
  <c r="S1042" i="7"/>
  <c r="S1041" i="7"/>
  <c r="T1041" i="7" s="1"/>
  <c r="J1044" i="7"/>
  <c r="T1042" i="7" l="1"/>
  <c r="T1043" i="7" s="1"/>
  <c r="T1042" i="8"/>
  <c r="J1045" i="9"/>
  <c r="I1046" i="9"/>
  <c r="H1046" i="9"/>
  <c r="F1047" i="9"/>
  <c r="R1043" i="9"/>
  <c r="S1042" i="9"/>
  <c r="T1042" i="9" s="1"/>
  <c r="I1046" i="8"/>
  <c r="F1047" i="8"/>
  <c r="H1046" i="8"/>
  <c r="J1045" i="8"/>
  <c r="R1043" i="8"/>
  <c r="J1045" i="7"/>
  <c r="R1044" i="7"/>
  <c r="I1046" i="7"/>
  <c r="H1046" i="7"/>
  <c r="F1047" i="7"/>
  <c r="S1043" i="9" l="1"/>
  <c r="T1043" i="9" s="1"/>
  <c r="T1044" i="9" s="1"/>
  <c r="R1045" i="9"/>
  <c r="R1044" i="9"/>
  <c r="S1044" i="9" s="1"/>
  <c r="I1047" i="9"/>
  <c r="H1047" i="9"/>
  <c r="F1048" i="9"/>
  <c r="J1046" i="9"/>
  <c r="I1047" i="8"/>
  <c r="H1047" i="8"/>
  <c r="F1048" i="8"/>
  <c r="S1043" i="8"/>
  <c r="T1043" i="8" s="1"/>
  <c r="J1046" i="8"/>
  <c r="R1044" i="8"/>
  <c r="S1044" i="7"/>
  <c r="T1044" i="7" s="1"/>
  <c r="J1046" i="7"/>
  <c r="I1047" i="7"/>
  <c r="F1048" i="7"/>
  <c r="H1047" i="7"/>
  <c r="R1045" i="7"/>
  <c r="R1045" i="8" l="1"/>
  <c r="S1045" i="8" s="1"/>
  <c r="T1045" i="8" s="1"/>
  <c r="R1046" i="9"/>
  <c r="S1046" i="9" s="1"/>
  <c r="T1046" i="9" s="1"/>
  <c r="H1048" i="9"/>
  <c r="F1049" i="9"/>
  <c r="I1048" i="9"/>
  <c r="J1047" i="9"/>
  <c r="S1045" i="9"/>
  <c r="T1045" i="9" s="1"/>
  <c r="I1048" i="8"/>
  <c r="F1049" i="8"/>
  <c r="H1048" i="8"/>
  <c r="J1047" i="8"/>
  <c r="S1044" i="8"/>
  <c r="T1044" i="8" s="1"/>
  <c r="R1046" i="8"/>
  <c r="S1045" i="7"/>
  <c r="T1045" i="7" s="1"/>
  <c r="J1047" i="7"/>
  <c r="I1048" i="7"/>
  <c r="F1049" i="7"/>
  <c r="H1048" i="7"/>
  <c r="R1046" i="7"/>
  <c r="R1047" i="7" l="1"/>
  <c r="S1047" i="7" s="1"/>
  <c r="J1048" i="9"/>
  <c r="I1049" i="9"/>
  <c r="H1049" i="9"/>
  <c r="F1050" i="9"/>
  <c r="H1049" i="8"/>
  <c r="I1049" i="8"/>
  <c r="J1049" i="8" s="1"/>
  <c r="F1050" i="8"/>
  <c r="J1048" i="8"/>
  <c r="S1046" i="8"/>
  <c r="T1046" i="8" s="1"/>
  <c r="S1046" i="7"/>
  <c r="T1046" i="7" s="1"/>
  <c r="J1048" i="7"/>
  <c r="I1049" i="7"/>
  <c r="J1049" i="7" s="1"/>
  <c r="F1050" i="7"/>
  <c r="H1049" i="7"/>
  <c r="T1047" i="7" l="1"/>
  <c r="I1050" i="9"/>
  <c r="H1050" i="9"/>
  <c r="F1051" i="9"/>
  <c r="J1049" i="9"/>
  <c r="R1047" i="9"/>
  <c r="I1050" i="8"/>
  <c r="F1051" i="8"/>
  <c r="H1050" i="8"/>
  <c r="R1047" i="8"/>
  <c r="R1048" i="8"/>
  <c r="I1050" i="7"/>
  <c r="H1050" i="7"/>
  <c r="F1051" i="7"/>
  <c r="J1050" i="9" l="1"/>
  <c r="S1047" i="9"/>
  <c r="T1047" i="9" s="1"/>
  <c r="R1048" i="9"/>
  <c r="I1051" i="9"/>
  <c r="H1051" i="9"/>
  <c r="F1052" i="9"/>
  <c r="S1048" i="8"/>
  <c r="S1047" i="8"/>
  <c r="T1047" i="8" s="1"/>
  <c r="T1048" i="8" s="1"/>
  <c r="I1051" i="8"/>
  <c r="F1052" i="8"/>
  <c r="H1051" i="8"/>
  <c r="R1049" i="8"/>
  <c r="J1050" i="8"/>
  <c r="R1048" i="7"/>
  <c r="R1049" i="7" s="1"/>
  <c r="I1051" i="7"/>
  <c r="F1052" i="7"/>
  <c r="H1051" i="7"/>
  <c r="J1050" i="7"/>
  <c r="J1051" i="9" l="1"/>
  <c r="H1052" i="9"/>
  <c r="I1052" i="9"/>
  <c r="F1053" i="9"/>
  <c r="S1048" i="9"/>
  <c r="T1048" i="9" s="1"/>
  <c r="T1049" i="9" s="1"/>
  <c r="R1049" i="9"/>
  <c r="S1049" i="9" s="1"/>
  <c r="J1051" i="8"/>
  <c r="H1052" i="8"/>
  <c r="I1052" i="8"/>
  <c r="J1052" i="8" s="1"/>
  <c r="F1053" i="8"/>
  <c r="S1049" i="8"/>
  <c r="T1049" i="8" s="1"/>
  <c r="J1051" i="7"/>
  <c r="I1052" i="7"/>
  <c r="F1053" i="7"/>
  <c r="H1052" i="7"/>
  <c r="S1049" i="7"/>
  <c r="S1048" i="7"/>
  <c r="T1048" i="7" s="1"/>
  <c r="T1049" i="7" s="1"/>
  <c r="I1053" i="9" l="1"/>
  <c r="H1053" i="9"/>
  <c r="F1054" i="9"/>
  <c r="R1050" i="9"/>
  <c r="J1052" i="9"/>
  <c r="R1050" i="8"/>
  <c r="J1053" i="8"/>
  <c r="I1053" i="8"/>
  <c r="H1053" i="8"/>
  <c r="F1054" i="8"/>
  <c r="I1053" i="7"/>
  <c r="F1054" i="7"/>
  <c r="H1053" i="7"/>
  <c r="J1052" i="7"/>
  <c r="R1050" i="7"/>
  <c r="R1051" i="9" l="1"/>
  <c r="S1051" i="9" s="1"/>
  <c r="I1054" i="9"/>
  <c r="J1054" i="9" s="1"/>
  <c r="H1054" i="9"/>
  <c r="J1053" i="9"/>
  <c r="S1050" i="9"/>
  <c r="T1050" i="9" s="1"/>
  <c r="T1051" i="9" s="1"/>
  <c r="R1052" i="9"/>
  <c r="S1050" i="8"/>
  <c r="T1050" i="8" s="1"/>
  <c r="I1054" i="8"/>
  <c r="J1054" i="8" s="1"/>
  <c r="H1054" i="8"/>
  <c r="R1051" i="8"/>
  <c r="R1051" i="7"/>
  <c r="I1054" i="7"/>
  <c r="H1054" i="7"/>
  <c r="S1050" i="7"/>
  <c r="T1050" i="7" s="1"/>
  <c r="J1053" i="7"/>
  <c r="J1054" i="7"/>
  <c r="S1052" i="9" l="1"/>
  <c r="T1052" i="9" s="1"/>
  <c r="R1052" i="8"/>
  <c r="S1051" i="8"/>
  <c r="T1051" i="8" s="1"/>
  <c r="R1052" i="7"/>
  <c r="S1051" i="7"/>
  <c r="T1051" i="7" s="1"/>
  <c r="R1053" i="9" l="1"/>
  <c r="R1053" i="8"/>
  <c r="S1053" i="8" s="1"/>
  <c r="S1052" i="8"/>
  <c r="T1052" i="8" s="1"/>
  <c r="T1053" i="8" s="1"/>
  <c r="S1052" i="7"/>
  <c r="T1052" i="7" s="1"/>
  <c r="R1053" i="7"/>
  <c r="S1053" i="9" l="1"/>
  <c r="T1053" i="9" s="1"/>
  <c r="R1054" i="9"/>
  <c r="S1054" i="9" s="1"/>
  <c r="R1054" i="8"/>
  <c r="S1054" i="8" s="1"/>
  <c r="T1054" i="8" s="1"/>
  <c r="T34" i="8" s="1"/>
  <c r="R1054" i="7"/>
  <c r="S1054" i="7" s="1"/>
  <c r="S1053" i="7"/>
  <c r="T1053" i="7" s="1"/>
  <c r="T1054" i="7" s="1"/>
  <c r="T34" i="7" s="1"/>
  <c r="T1054" i="9" l="1"/>
  <c r="T34" i="9" s="1"/>
  <c r="S33" i="9"/>
  <c r="S34" i="9" s="1"/>
  <c r="S2" i="9"/>
  <c r="S6" i="9" s="1"/>
  <c r="S29" i="9"/>
  <c r="S27" i="9"/>
  <c r="S19" i="9" s="1"/>
  <c r="S5" i="9"/>
  <c r="S25" i="9"/>
  <c r="S17" i="9"/>
  <c r="S29" i="8"/>
  <c r="S5" i="8"/>
  <c r="S17" i="8"/>
  <c r="S27" i="8"/>
  <c r="S19" i="8" s="1"/>
  <c r="S25" i="8"/>
  <c r="S2" i="8"/>
  <c r="S33" i="8"/>
  <c r="S34" i="8" s="1"/>
  <c r="S17" i="7"/>
  <c r="S29" i="7"/>
  <c r="S27" i="7"/>
  <c r="S19" i="7" s="1"/>
  <c r="S25" i="7"/>
  <c r="S5" i="7"/>
  <c r="S33" i="7"/>
  <c r="S34" i="7" s="1"/>
  <c r="S2" i="7"/>
  <c r="S6" i="7" s="1"/>
  <c r="S6" i="8" l="1"/>
  <c r="S21" i="9"/>
  <c r="S23" i="9"/>
  <c r="P3" i="9"/>
  <c r="P5" i="9" s="1"/>
  <c r="S8" i="9"/>
  <c r="S23" i="8"/>
  <c r="S21" i="8"/>
  <c r="P3" i="8"/>
  <c r="P5" i="8" s="1"/>
  <c r="S8" i="8"/>
  <c r="S23" i="7"/>
  <c r="S21" i="7"/>
  <c r="P3" i="7"/>
  <c r="P5" i="7" s="1"/>
  <c r="S8" i="7"/>
  <c r="O23" i="9" l="1"/>
  <c r="P19" i="9"/>
  <c r="M21" i="9" s="1"/>
  <c r="O24" i="9"/>
  <c r="O27" i="9"/>
  <c r="O26" i="9"/>
  <c r="O22" i="9"/>
  <c r="S15" i="9"/>
  <c r="R13" i="9" s="1"/>
  <c r="R14" i="9" s="1"/>
  <c r="S15" i="8"/>
  <c r="O27" i="8"/>
  <c r="O26" i="8"/>
  <c r="O22" i="8"/>
  <c r="O24" i="8"/>
  <c r="O23" i="8"/>
  <c r="P19" i="8"/>
  <c r="M21" i="8" s="1"/>
  <c r="R13" i="8"/>
  <c r="R14" i="8" s="1"/>
  <c r="O22" i="7"/>
  <c r="S15" i="7"/>
  <c r="R13" i="7" s="1"/>
  <c r="R14" i="7" s="1"/>
  <c r="O27" i="7"/>
  <c r="O26" i="7"/>
  <c r="O24" i="7"/>
  <c r="O23" i="7"/>
  <c r="P19" i="7"/>
  <c r="M21" i="7" s="1"/>
  <c r="R16" i="9" l="1"/>
  <c r="R15" i="9"/>
  <c r="S13" i="9"/>
  <c r="R5" i="9" s="1"/>
  <c r="O16" i="9"/>
  <c r="Q13" i="9"/>
  <c r="O25" i="9"/>
  <c r="O25" i="8"/>
  <c r="R15" i="8"/>
  <c r="R16" i="8"/>
  <c r="S13" i="8"/>
  <c r="R5" i="8" s="1"/>
  <c r="O16" i="8"/>
  <c r="Q13" i="8"/>
  <c r="R15" i="7"/>
  <c r="R16" i="7"/>
  <c r="O16" i="7"/>
  <c r="Q13" i="7"/>
  <c r="S13" i="7"/>
  <c r="R5" i="7" s="1"/>
  <c r="O25" i="7"/>
  <c r="B39" i="4" l="1"/>
  <c r="C39" i="4"/>
  <c r="D39" i="4"/>
  <c r="E39" i="4"/>
  <c r="B40" i="4"/>
  <c r="C40" i="4"/>
  <c r="D40" i="4"/>
  <c r="E40" i="4"/>
  <c r="B41" i="4"/>
  <c r="C41" i="4"/>
  <c r="D41" i="4"/>
  <c r="E41" i="4"/>
  <c r="B42" i="4"/>
  <c r="C42" i="4"/>
  <c r="D42" i="4"/>
  <c r="E42" i="4"/>
  <c r="B43" i="4"/>
  <c r="C43" i="4"/>
  <c r="D43" i="4"/>
  <c r="E43" i="4"/>
  <c r="B44" i="4"/>
  <c r="C44" i="4"/>
  <c r="D44" i="4"/>
  <c r="E44" i="4"/>
  <c r="B45" i="4"/>
  <c r="C45" i="4"/>
  <c r="D45" i="4"/>
  <c r="E45" i="4"/>
  <c r="B46" i="4"/>
  <c r="C46" i="4"/>
  <c r="D46" i="4"/>
  <c r="E46" i="4"/>
  <c r="B47" i="4"/>
  <c r="C47" i="4"/>
  <c r="D47" i="4"/>
  <c r="E47" i="4"/>
  <c r="B48" i="4"/>
  <c r="C48" i="4"/>
  <c r="D48" i="4"/>
  <c r="E48" i="4"/>
  <c r="B49" i="4"/>
  <c r="C49" i="4"/>
  <c r="D49" i="4"/>
  <c r="E49" i="4"/>
  <c r="B50" i="4"/>
  <c r="C50" i="4"/>
  <c r="D50" i="4"/>
  <c r="E50" i="4"/>
  <c r="B51" i="4"/>
  <c r="C51" i="4"/>
  <c r="D51" i="4"/>
  <c r="E51" i="4"/>
  <c r="B52" i="4"/>
  <c r="C52" i="4"/>
  <c r="D52" i="4"/>
  <c r="E52" i="4"/>
  <c r="B53" i="4"/>
  <c r="C53" i="4"/>
  <c r="D53" i="4"/>
  <c r="E53" i="4"/>
  <c r="B54" i="4"/>
  <c r="C54" i="4"/>
  <c r="D54" i="4"/>
  <c r="E54" i="4"/>
  <c r="B55" i="4"/>
  <c r="C55" i="4"/>
  <c r="D55" i="4"/>
  <c r="E55" i="4"/>
  <c r="B56" i="4"/>
  <c r="C56" i="4"/>
  <c r="D56" i="4"/>
  <c r="E56" i="4"/>
  <c r="B57" i="4"/>
  <c r="C57" i="4"/>
  <c r="D57" i="4"/>
  <c r="E57" i="4"/>
  <c r="B58" i="4"/>
  <c r="C58" i="4"/>
  <c r="D58" i="4"/>
  <c r="E58" i="4"/>
  <c r="B59" i="4"/>
  <c r="C59" i="4"/>
  <c r="D59" i="4"/>
  <c r="E59" i="4"/>
  <c r="B60" i="4"/>
  <c r="C60" i="4"/>
  <c r="D60" i="4"/>
  <c r="E60" i="4"/>
  <c r="B61" i="4"/>
  <c r="C61" i="4"/>
  <c r="D61" i="4"/>
  <c r="E61" i="4"/>
  <c r="B62" i="4"/>
  <c r="C62" i="4"/>
  <c r="D62" i="4"/>
  <c r="E62" i="4"/>
  <c r="B63" i="4"/>
  <c r="C63" i="4"/>
  <c r="D63" i="4"/>
  <c r="E63" i="4"/>
  <c r="B64" i="4"/>
  <c r="C64" i="4"/>
  <c r="D64" i="4"/>
  <c r="E64" i="4"/>
  <c r="B65" i="4"/>
  <c r="C65" i="4"/>
  <c r="D65" i="4"/>
  <c r="E65" i="4"/>
  <c r="B66" i="4"/>
  <c r="C66" i="4"/>
  <c r="D66" i="4"/>
  <c r="E66" i="4"/>
  <c r="B67" i="4"/>
  <c r="C67" i="4"/>
  <c r="D67" i="4"/>
  <c r="E67" i="4"/>
  <c r="B68" i="4"/>
  <c r="C68" i="4"/>
  <c r="D68" i="4"/>
  <c r="E68" i="4"/>
  <c r="B69" i="4"/>
  <c r="C69" i="4"/>
  <c r="D69" i="4"/>
  <c r="E69" i="4"/>
  <c r="B70" i="4"/>
  <c r="C70" i="4"/>
  <c r="D70" i="4"/>
  <c r="E70" i="4"/>
  <c r="B71" i="4"/>
  <c r="C71" i="4"/>
  <c r="D71" i="4"/>
  <c r="E71" i="4"/>
  <c r="B72" i="4"/>
  <c r="C72" i="4"/>
  <c r="D72" i="4"/>
  <c r="E72" i="4"/>
  <c r="B73" i="4"/>
  <c r="C73" i="4"/>
  <c r="D73" i="4"/>
  <c r="E73" i="4"/>
  <c r="B74" i="4"/>
  <c r="C74" i="4"/>
  <c r="D74" i="4"/>
  <c r="E74" i="4"/>
  <c r="B75" i="4"/>
  <c r="C75" i="4"/>
  <c r="D75" i="4"/>
  <c r="E75" i="4"/>
  <c r="B76" i="4"/>
  <c r="C76" i="4"/>
  <c r="D76" i="4"/>
  <c r="E76" i="4"/>
  <c r="B77" i="4"/>
  <c r="C77" i="4"/>
  <c r="D77" i="4"/>
  <c r="E77" i="4"/>
  <c r="B78" i="4"/>
  <c r="C78" i="4"/>
  <c r="D78" i="4"/>
  <c r="E78" i="4"/>
  <c r="B79" i="4"/>
  <c r="C79" i="4"/>
  <c r="D79" i="4"/>
  <c r="E79" i="4"/>
  <c r="B80" i="4"/>
  <c r="C80" i="4"/>
  <c r="D80" i="4"/>
  <c r="E80" i="4"/>
  <c r="B81" i="4"/>
  <c r="C81" i="4"/>
  <c r="D81" i="4"/>
  <c r="E81" i="4"/>
  <c r="B82" i="4"/>
  <c r="C82" i="4"/>
  <c r="D82" i="4"/>
  <c r="E82" i="4"/>
  <c r="B83" i="4"/>
  <c r="C83" i="4"/>
  <c r="D83" i="4"/>
  <c r="E83" i="4"/>
  <c r="B84" i="4"/>
  <c r="C84" i="4"/>
  <c r="D84" i="4"/>
  <c r="E84" i="4"/>
  <c r="B85" i="4"/>
  <c r="C85" i="4"/>
  <c r="D85" i="4"/>
  <c r="E85" i="4"/>
  <c r="B86" i="4"/>
  <c r="C86" i="4"/>
  <c r="D86" i="4"/>
  <c r="E86" i="4"/>
  <c r="B87" i="4"/>
  <c r="C87" i="4"/>
  <c r="D87" i="4"/>
  <c r="E87" i="4"/>
  <c r="B88" i="4"/>
  <c r="C88" i="4"/>
  <c r="D88" i="4"/>
  <c r="E88" i="4"/>
  <c r="B89" i="4"/>
  <c r="C89" i="4"/>
  <c r="D89" i="4"/>
  <c r="E89" i="4"/>
  <c r="B90" i="4"/>
  <c r="C90" i="4"/>
  <c r="D90" i="4"/>
  <c r="E90" i="4"/>
  <c r="B91" i="4"/>
  <c r="C91" i="4"/>
  <c r="D91" i="4"/>
  <c r="E91" i="4"/>
  <c r="B92" i="4"/>
  <c r="C92" i="4"/>
  <c r="D92" i="4"/>
  <c r="E92" i="4"/>
  <c r="B93" i="4"/>
  <c r="C93" i="4"/>
  <c r="D93" i="4"/>
  <c r="E93" i="4"/>
  <c r="B94" i="4"/>
  <c r="C94" i="4"/>
  <c r="D94" i="4"/>
  <c r="E94" i="4"/>
  <c r="B95" i="4"/>
  <c r="C95" i="4"/>
  <c r="D95" i="4"/>
  <c r="E95" i="4"/>
  <c r="B96" i="4"/>
  <c r="C96" i="4"/>
  <c r="D96" i="4"/>
  <c r="E96" i="4"/>
  <c r="B97" i="4"/>
  <c r="C97" i="4"/>
  <c r="D97" i="4"/>
  <c r="E97" i="4"/>
  <c r="B98" i="4"/>
  <c r="C98" i="4"/>
  <c r="D98" i="4"/>
  <c r="E98" i="4"/>
  <c r="B99" i="4"/>
  <c r="C99" i="4"/>
  <c r="D99" i="4"/>
  <c r="E99" i="4"/>
  <c r="B100" i="4"/>
  <c r="C100" i="4"/>
  <c r="D100" i="4"/>
  <c r="E100" i="4"/>
  <c r="B101" i="4"/>
  <c r="C101" i="4"/>
  <c r="D101" i="4"/>
  <c r="E101" i="4"/>
  <c r="B102" i="4"/>
  <c r="C102" i="4"/>
  <c r="D102" i="4"/>
  <c r="E102" i="4"/>
  <c r="B103" i="4"/>
  <c r="C103" i="4"/>
  <c r="D103" i="4"/>
  <c r="E103" i="4"/>
  <c r="B104" i="4"/>
  <c r="C104" i="4"/>
  <c r="D104" i="4"/>
  <c r="E104" i="4"/>
  <c r="B105" i="4"/>
  <c r="C105" i="4"/>
  <c r="D105" i="4"/>
  <c r="E105" i="4"/>
  <c r="B106" i="4"/>
  <c r="C106" i="4"/>
  <c r="D106" i="4"/>
  <c r="E106" i="4"/>
  <c r="B107" i="4"/>
  <c r="C107" i="4"/>
  <c r="D107" i="4"/>
  <c r="E107" i="4"/>
  <c r="B108" i="4"/>
  <c r="C108" i="4"/>
  <c r="D108" i="4"/>
  <c r="E108" i="4"/>
  <c r="B109" i="4"/>
  <c r="C109" i="4"/>
  <c r="D109" i="4"/>
  <c r="E109" i="4"/>
  <c r="B110" i="4"/>
  <c r="C110" i="4"/>
  <c r="D110" i="4"/>
  <c r="E110" i="4"/>
  <c r="B111" i="4"/>
  <c r="C111" i="4"/>
  <c r="D111" i="4"/>
  <c r="E111" i="4"/>
  <c r="B112" i="4"/>
  <c r="C112" i="4"/>
  <c r="D112" i="4"/>
  <c r="E112" i="4"/>
  <c r="B113" i="4"/>
  <c r="C113" i="4"/>
  <c r="D113" i="4"/>
  <c r="E113" i="4"/>
  <c r="B114" i="4"/>
  <c r="C114" i="4"/>
  <c r="D114" i="4"/>
  <c r="E114" i="4"/>
  <c r="B115" i="4"/>
  <c r="C115" i="4"/>
  <c r="D115" i="4"/>
  <c r="E115" i="4"/>
  <c r="B116" i="4"/>
  <c r="C116" i="4"/>
  <c r="D116" i="4"/>
  <c r="E116" i="4"/>
  <c r="B117" i="4"/>
  <c r="C117" i="4"/>
  <c r="D117" i="4"/>
  <c r="E117" i="4"/>
  <c r="B118" i="4"/>
  <c r="C118" i="4"/>
  <c r="D118" i="4"/>
  <c r="E118" i="4"/>
  <c r="B119" i="4"/>
  <c r="C119" i="4"/>
  <c r="D119" i="4"/>
  <c r="E119" i="4"/>
  <c r="B120" i="4"/>
  <c r="C120" i="4"/>
  <c r="D120" i="4"/>
  <c r="E120" i="4"/>
  <c r="B121" i="4"/>
  <c r="C121" i="4"/>
  <c r="D121" i="4"/>
  <c r="E121" i="4"/>
  <c r="B122" i="4"/>
  <c r="C122" i="4"/>
  <c r="D122" i="4"/>
  <c r="E122" i="4"/>
  <c r="B123" i="4"/>
  <c r="C123" i="4"/>
  <c r="D123" i="4"/>
  <c r="E123" i="4"/>
  <c r="B124" i="4"/>
  <c r="C124" i="4"/>
  <c r="D124" i="4"/>
  <c r="E124" i="4"/>
  <c r="B125" i="4"/>
  <c r="C125" i="4"/>
  <c r="D125" i="4"/>
  <c r="E125" i="4"/>
  <c r="B126" i="4"/>
  <c r="C126" i="4"/>
  <c r="D126" i="4"/>
  <c r="E126" i="4"/>
  <c r="B127" i="4"/>
  <c r="C127" i="4"/>
  <c r="D127" i="4"/>
  <c r="E127" i="4"/>
  <c r="B128" i="4"/>
  <c r="C128" i="4"/>
  <c r="D128" i="4"/>
  <c r="E128" i="4"/>
  <c r="B129" i="4"/>
  <c r="C129" i="4"/>
  <c r="D129" i="4"/>
  <c r="E129" i="4"/>
  <c r="B130" i="4"/>
  <c r="C130" i="4"/>
  <c r="D130" i="4"/>
  <c r="E130" i="4"/>
  <c r="B131" i="4"/>
  <c r="C131" i="4"/>
  <c r="D131" i="4"/>
  <c r="E131" i="4"/>
  <c r="B132" i="4"/>
  <c r="C132" i="4"/>
  <c r="D132" i="4"/>
  <c r="E132" i="4"/>
  <c r="B133" i="4"/>
  <c r="C133" i="4"/>
  <c r="D133" i="4"/>
  <c r="E133" i="4"/>
  <c r="B134" i="4"/>
  <c r="C134" i="4"/>
  <c r="D134" i="4"/>
  <c r="E134" i="4"/>
  <c r="B135" i="4"/>
  <c r="C135" i="4"/>
  <c r="D135" i="4"/>
  <c r="E135" i="4"/>
  <c r="B136" i="4"/>
  <c r="C136" i="4"/>
  <c r="D136" i="4"/>
  <c r="E136" i="4"/>
  <c r="B137" i="4"/>
  <c r="C137" i="4"/>
  <c r="D137" i="4"/>
  <c r="E137" i="4"/>
  <c r="B138" i="4"/>
  <c r="C138" i="4"/>
  <c r="D138" i="4"/>
  <c r="E138" i="4"/>
  <c r="B139" i="4"/>
  <c r="C139" i="4"/>
  <c r="D139" i="4"/>
  <c r="E139" i="4"/>
  <c r="B140" i="4"/>
  <c r="C140" i="4"/>
  <c r="D140" i="4"/>
  <c r="E140" i="4"/>
  <c r="B141" i="4"/>
  <c r="C141" i="4"/>
  <c r="D141" i="4"/>
  <c r="E141" i="4"/>
  <c r="B142" i="4"/>
  <c r="C142" i="4"/>
  <c r="D142" i="4"/>
  <c r="E142" i="4"/>
  <c r="B143" i="4"/>
  <c r="C143" i="4"/>
  <c r="D143" i="4"/>
  <c r="E143" i="4"/>
  <c r="B144" i="4"/>
  <c r="C144" i="4"/>
  <c r="D144" i="4"/>
  <c r="E144" i="4"/>
  <c r="B145" i="4"/>
  <c r="C145" i="4"/>
  <c r="D145" i="4"/>
  <c r="E145" i="4"/>
  <c r="B146" i="4"/>
  <c r="C146" i="4"/>
  <c r="D146" i="4"/>
  <c r="E146" i="4"/>
  <c r="B147" i="4"/>
  <c r="C147" i="4"/>
  <c r="D147" i="4"/>
  <c r="E147" i="4"/>
  <c r="B148" i="4"/>
  <c r="C148" i="4"/>
  <c r="D148" i="4"/>
  <c r="E148" i="4"/>
  <c r="B149" i="4"/>
  <c r="C149" i="4"/>
  <c r="D149" i="4"/>
  <c r="E149" i="4"/>
  <c r="B150" i="4"/>
  <c r="C150" i="4"/>
  <c r="D150" i="4"/>
  <c r="E150" i="4"/>
  <c r="B151" i="4"/>
  <c r="C151" i="4"/>
  <c r="D151" i="4"/>
  <c r="E151" i="4"/>
  <c r="B152" i="4"/>
  <c r="C152" i="4"/>
  <c r="D152" i="4"/>
  <c r="E152" i="4"/>
  <c r="B153" i="4"/>
  <c r="C153" i="4"/>
  <c r="D153" i="4"/>
  <c r="E153" i="4"/>
  <c r="B154" i="4"/>
  <c r="C154" i="4"/>
  <c r="D154" i="4"/>
  <c r="E154" i="4"/>
  <c r="B155" i="4"/>
  <c r="C155" i="4"/>
  <c r="D155" i="4"/>
  <c r="E155" i="4"/>
  <c r="B156" i="4"/>
  <c r="C156" i="4"/>
  <c r="D156" i="4"/>
  <c r="E156" i="4"/>
  <c r="B157" i="4"/>
  <c r="C157" i="4"/>
  <c r="D157" i="4"/>
  <c r="E157" i="4"/>
  <c r="B158" i="4"/>
  <c r="C158" i="4"/>
  <c r="D158" i="4"/>
  <c r="E158" i="4"/>
  <c r="B159" i="4"/>
  <c r="C159" i="4"/>
  <c r="D159" i="4"/>
  <c r="E159" i="4"/>
  <c r="B160" i="4"/>
  <c r="C160" i="4"/>
  <c r="D160" i="4"/>
  <c r="E160" i="4"/>
  <c r="B161" i="4"/>
  <c r="C161" i="4"/>
  <c r="D161" i="4"/>
  <c r="E161" i="4"/>
  <c r="B162" i="4"/>
  <c r="C162" i="4"/>
  <c r="D162" i="4"/>
  <c r="E162" i="4"/>
  <c r="B163" i="4"/>
  <c r="C163" i="4"/>
  <c r="D163" i="4"/>
  <c r="E163" i="4"/>
  <c r="B164" i="4"/>
  <c r="C164" i="4"/>
  <c r="D164" i="4"/>
  <c r="E164" i="4"/>
  <c r="B165" i="4"/>
  <c r="C165" i="4"/>
  <c r="D165" i="4"/>
  <c r="E165" i="4"/>
  <c r="B166" i="4"/>
  <c r="C166" i="4"/>
  <c r="D166" i="4"/>
  <c r="E166" i="4"/>
  <c r="B167" i="4"/>
  <c r="C167" i="4"/>
  <c r="D167" i="4"/>
  <c r="E167" i="4"/>
  <c r="B168" i="4"/>
  <c r="C168" i="4"/>
  <c r="D168" i="4"/>
  <c r="E168" i="4"/>
  <c r="B169" i="4"/>
  <c r="C169" i="4"/>
  <c r="D169" i="4"/>
  <c r="E169" i="4"/>
  <c r="B170" i="4"/>
  <c r="C170" i="4"/>
  <c r="D170" i="4"/>
  <c r="E170" i="4"/>
  <c r="B171" i="4"/>
  <c r="C171" i="4"/>
  <c r="D171" i="4"/>
  <c r="E171" i="4"/>
  <c r="B172" i="4"/>
  <c r="C172" i="4"/>
  <c r="D172" i="4"/>
  <c r="E172" i="4"/>
  <c r="B173" i="4"/>
  <c r="C173" i="4"/>
  <c r="D173" i="4"/>
  <c r="E173" i="4"/>
  <c r="B174" i="4"/>
  <c r="C174" i="4"/>
  <c r="D174" i="4"/>
  <c r="E174" i="4"/>
  <c r="B175" i="4"/>
  <c r="C175" i="4"/>
  <c r="D175" i="4"/>
  <c r="E175" i="4"/>
  <c r="B176" i="4"/>
  <c r="C176" i="4"/>
  <c r="D176" i="4"/>
  <c r="E176" i="4"/>
  <c r="B177" i="4"/>
  <c r="C177" i="4"/>
  <c r="D177" i="4"/>
  <c r="E177" i="4"/>
  <c r="B178" i="4"/>
  <c r="C178" i="4"/>
  <c r="D178" i="4"/>
  <c r="E178" i="4"/>
  <c r="B179" i="4"/>
  <c r="C179" i="4"/>
  <c r="D179" i="4"/>
  <c r="E179" i="4"/>
  <c r="B180" i="4"/>
  <c r="C180" i="4"/>
  <c r="D180" i="4"/>
  <c r="E180" i="4"/>
  <c r="B181" i="4"/>
  <c r="C181" i="4"/>
  <c r="D181" i="4"/>
  <c r="E181" i="4"/>
  <c r="B182" i="4"/>
  <c r="C182" i="4"/>
  <c r="D182" i="4"/>
  <c r="E182" i="4"/>
  <c r="B183" i="4"/>
  <c r="C183" i="4"/>
  <c r="D183" i="4"/>
  <c r="E183" i="4"/>
  <c r="B184" i="4"/>
  <c r="C184" i="4"/>
  <c r="D184" i="4"/>
  <c r="E184" i="4"/>
  <c r="B185" i="4"/>
  <c r="C185" i="4"/>
  <c r="D185" i="4"/>
  <c r="E185" i="4"/>
  <c r="B186" i="4"/>
  <c r="C186" i="4"/>
  <c r="D186" i="4"/>
  <c r="E186" i="4"/>
  <c r="B187" i="4"/>
  <c r="C187" i="4"/>
  <c r="D187" i="4"/>
  <c r="E187" i="4"/>
  <c r="B188" i="4"/>
  <c r="C188" i="4"/>
  <c r="D188" i="4"/>
  <c r="E188" i="4"/>
  <c r="B189" i="4"/>
  <c r="C189" i="4"/>
  <c r="D189" i="4"/>
  <c r="E189" i="4"/>
  <c r="B190" i="4"/>
  <c r="C190" i="4"/>
  <c r="D190" i="4"/>
  <c r="E190" i="4"/>
  <c r="B191" i="4"/>
  <c r="C191" i="4"/>
  <c r="D191" i="4"/>
  <c r="E191" i="4"/>
  <c r="B192" i="4"/>
  <c r="C192" i="4"/>
  <c r="D192" i="4"/>
  <c r="E192" i="4"/>
  <c r="B193" i="4"/>
  <c r="C193" i="4"/>
  <c r="D193" i="4"/>
  <c r="E193" i="4"/>
  <c r="B194" i="4"/>
  <c r="C194" i="4"/>
  <c r="D194" i="4"/>
  <c r="E194" i="4"/>
  <c r="B195" i="4"/>
  <c r="C195" i="4"/>
  <c r="D195" i="4"/>
  <c r="E195" i="4"/>
  <c r="B196" i="4"/>
  <c r="C196" i="4"/>
  <c r="D196" i="4"/>
  <c r="E196" i="4"/>
  <c r="B197" i="4"/>
  <c r="C197" i="4"/>
  <c r="D197" i="4"/>
  <c r="E197" i="4"/>
  <c r="B198" i="4"/>
  <c r="C198" i="4"/>
  <c r="D198" i="4"/>
  <c r="E198" i="4"/>
  <c r="B199" i="4"/>
  <c r="C199" i="4"/>
  <c r="D199" i="4"/>
  <c r="E199" i="4"/>
  <c r="B200" i="4"/>
  <c r="C200" i="4"/>
  <c r="D200" i="4"/>
  <c r="E200" i="4"/>
  <c r="B201" i="4"/>
  <c r="C201" i="4"/>
  <c r="D201" i="4"/>
  <c r="E201" i="4"/>
  <c r="B202" i="4"/>
  <c r="C202" i="4"/>
  <c r="D202" i="4"/>
  <c r="E202" i="4"/>
  <c r="B203" i="4"/>
  <c r="C203" i="4"/>
  <c r="D203" i="4"/>
  <c r="E203" i="4"/>
  <c r="B204" i="4"/>
  <c r="C204" i="4"/>
  <c r="D204" i="4"/>
  <c r="E204" i="4"/>
  <c r="B205" i="4"/>
  <c r="C205" i="4"/>
  <c r="D205" i="4"/>
  <c r="E205" i="4"/>
  <c r="B206" i="4"/>
  <c r="C206" i="4"/>
  <c r="D206" i="4"/>
  <c r="E206" i="4"/>
  <c r="B207" i="4"/>
  <c r="C207" i="4"/>
  <c r="D207" i="4"/>
  <c r="E207" i="4"/>
  <c r="B208" i="4"/>
  <c r="C208" i="4"/>
  <c r="D208" i="4"/>
  <c r="E208" i="4"/>
  <c r="B209" i="4"/>
  <c r="C209" i="4"/>
  <c r="D209" i="4"/>
  <c r="E209" i="4"/>
  <c r="B210" i="4"/>
  <c r="C210" i="4"/>
  <c r="D210" i="4"/>
  <c r="E210" i="4"/>
  <c r="B211" i="4"/>
  <c r="C211" i="4"/>
  <c r="D211" i="4"/>
  <c r="E211" i="4"/>
  <c r="B212" i="4"/>
  <c r="C212" i="4"/>
  <c r="D212" i="4"/>
  <c r="E212" i="4"/>
  <c r="B213" i="4"/>
  <c r="C213" i="4"/>
  <c r="D213" i="4"/>
  <c r="E213" i="4"/>
  <c r="B214" i="4"/>
  <c r="C214" i="4"/>
  <c r="D214" i="4"/>
  <c r="E214" i="4"/>
  <c r="B215" i="4"/>
  <c r="C215" i="4"/>
  <c r="D215" i="4"/>
  <c r="E215" i="4"/>
  <c r="B216" i="4"/>
  <c r="C216" i="4"/>
  <c r="D216" i="4"/>
  <c r="E216" i="4"/>
  <c r="B217" i="4"/>
  <c r="C217" i="4"/>
  <c r="D217" i="4"/>
  <c r="E217" i="4"/>
  <c r="B218" i="4"/>
  <c r="C218" i="4"/>
  <c r="D218" i="4"/>
  <c r="E218" i="4"/>
  <c r="B219" i="4"/>
  <c r="C219" i="4"/>
  <c r="D219" i="4"/>
  <c r="E219" i="4"/>
  <c r="B220" i="4"/>
  <c r="C220" i="4"/>
  <c r="D220" i="4"/>
  <c r="E220" i="4"/>
  <c r="B221" i="4"/>
  <c r="C221" i="4"/>
  <c r="D221" i="4"/>
  <c r="E221" i="4"/>
  <c r="B222" i="4"/>
  <c r="C222" i="4"/>
  <c r="D222" i="4"/>
  <c r="E222" i="4"/>
  <c r="B223" i="4"/>
  <c r="C223" i="4"/>
  <c r="D223" i="4"/>
  <c r="E223" i="4"/>
  <c r="B224" i="4"/>
  <c r="C224" i="4"/>
  <c r="D224" i="4"/>
  <c r="E224" i="4"/>
  <c r="B225" i="4"/>
  <c r="C225" i="4"/>
  <c r="D225" i="4"/>
  <c r="E225" i="4"/>
  <c r="B226" i="4"/>
  <c r="C226" i="4"/>
  <c r="D226" i="4"/>
  <c r="E226" i="4"/>
  <c r="B227" i="4"/>
  <c r="C227" i="4"/>
  <c r="D227" i="4"/>
  <c r="E227" i="4"/>
  <c r="B228" i="4"/>
  <c r="C228" i="4"/>
  <c r="D228" i="4"/>
  <c r="E228" i="4"/>
  <c r="B229" i="4"/>
  <c r="C229" i="4"/>
  <c r="D229" i="4"/>
  <c r="E229" i="4"/>
  <c r="B230" i="4"/>
  <c r="C230" i="4"/>
  <c r="D230" i="4"/>
  <c r="E230" i="4"/>
  <c r="B231" i="4"/>
  <c r="C231" i="4"/>
  <c r="D231" i="4"/>
  <c r="E231" i="4"/>
  <c r="B232" i="4"/>
  <c r="C232" i="4"/>
  <c r="D232" i="4"/>
  <c r="E232" i="4"/>
  <c r="B233" i="4"/>
  <c r="C233" i="4"/>
  <c r="D233" i="4"/>
  <c r="E233" i="4"/>
  <c r="B234" i="4"/>
  <c r="C234" i="4"/>
  <c r="D234" i="4"/>
  <c r="E234" i="4"/>
  <c r="B235" i="4"/>
  <c r="C235" i="4"/>
  <c r="D235" i="4"/>
  <c r="E235" i="4"/>
  <c r="B236" i="4"/>
  <c r="C236" i="4"/>
  <c r="D236" i="4"/>
  <c r="E236" i="4"/>
  <c r="B237" i="4"/>
  <c r="C237" i="4"/>
  <c r="D237" i="4"/>
  <c r="E237" i="4"/>
  <c r="B238" i="4"/>
  <c r="C238" i="4"/>
  <c r="D238" i="4"/>
  <c r="E238" i="4"/>
  <c r="B239" i="4"/>
  <c r="C239" i="4"/>
  <c r="D239" i="4"/>
  <c r="E239" i="4"/>
  <c r="B240" i="4"/>
  <c r="C240" i="4"/>
  <c r="D240" i="4"/>
  <c r="E240" i="4"/>
  <c r="B241" i="4"/>
  <c r="C241" i="4"/>
  <c r="D241" i="4"/>
  <c r="E241" i="4"/>
  <c r="B242" i="4"/>
  <c r="C242" i="4"/>
  <c r="D242" i="4"/>
  <c r="E242" i="4"/>
  <c r="B243" i="4"/>
  <c r="C243" i="4"/>
  <c r="D243" i="4"/>
  <c r="E243" i="4"/>
  <c r="B244" i="4"/>
  <c r="C244" i="4"/>
  <c r="D244" i="4"/>
  <c r="E244" i="4"/>
  <c r="B245" i="4"/>
  <c r="C245" i="4"/>
  <c r="D245" i="4"/>
  <c r="E245" i="4"/>
  <c r="B246" i="4"/>
  <c r="C246" i="4"/>
  <c r="D246" i="4"/>
  <c r="E246" i="4"/>
  <c r="B247" i="4"/>
  <c r="C247" i="4"/>
  <c r="D247" i="4"/>
  <c r="E247" i="4"/>
  <c r="B248" i="4"/>
  <c r="C248" i="4"/>
  <c r="D248" i="4"/>
  <c r="E248" i="4"/>
  <c r="B249" i="4"/>
  <c r="C249" i="4"/>
  <c r="D249" i="4"/>
  <c r="E249" i="4"/>
  <c r="B250" i="4"/>
  <c r="C250" i="4"/>
  <c r="D250" i="4"/>
  <c r="E250" i="4"/>
  <c r="B251" i="4"/>
  <c r="C251" i="4"/>
  <c r="D251" i="4"/>
  <c r="E251" i="4"/>
  <c r="B252" i="4"/>
  <c r="C252" i="4"/>
  <c r="D252" i="4"/>
  <c r="E252" i="4"/>
  <c r="B253" i="4"/>
  <c r="C253" i="4"/>
  <c r="D253" i="4"/>
  <c r="E253" i="4"/>
  <c r="B254" i="4"/>
  <c r="C254" i="4"/>
  <c r="D254" i="4"/>
  <c r="E254" i="4"/>
  <c r="B255" i="4"/>
  <c r="C255" i="4"/>
  <c r="D255" i="4"/>
  <c r="E255" i="4"/>
  <c r="B256" i="4"/>
  <c r="C256" i="4"/>
  <c r="D256" i="4"/>
  <c r="E256" i="4"/>
  <c r="B257" i="4"/>
  <c r="C257" i="4"/>
  <c r="D257" i="4"/>
  <c r="E257" i="4"/>
  <c r="B258" i="4"/>
  <c r="C258" i="4"/>
  <c r="D258" i="4"/>
  <c r="E258" i="4"/>
  <c r="B259" i="4"/>
  <c r="C259" i="4"/>
  <c r="D259" i="4"/>
  <c r="E259" i="4"/>
  <c r="B260" i="4"/>
  <c r="C260" i="4"/>
  <c r="D260" i="4"/>
  <c r="E260" i="4"/>
  <c r="B261" i="4"/>
  <c r="C261" i="4"/>
  <c r="D261" i="4"/>
  <c r="E261" i="4"/>
  <c r="B262" i="4"/>
  <c r="C262" i="4"/>
  <c r="D262" i="4"/>
  <c r="E262" i="4"/>
  <c r="B263" i="4"/>
  <c r="C263" i="4"/>
  <c r="D263" i="4"/>
  <c r="E263" i="4"/>
  <c r="B264" i="4"/>
  <c r="C264" i="4"/>
  <c r="D264" i="4"/>
  <c r="E264" i="4"/>
  <c r="B265" i="4"/>
  <c r="C265" i="4"/>
  <c r="D265" i="4"/>
  <c r="E265" i="4"/>
  <c r="B266" i="4"/>
  <c r="C266" i="4"/>
  <c r="D266" i="4"/>
  <c r="E266" i="4"/>
  <c r="B267" i="4"/>
  <c r="C267" i="4"/>
  <c r="D267" i="4"/>
  <c r="E267" i="4"/>
  <c r="B268" i="4"/>
  <c r="C268" i="4"/>
  <c r="D268" i="4"/>
  <c r="E268" i="4"/>
  <c r="B269" i="4"/>
  <c r="C269" i="4"/>
  <c r="D269" i="4"/>
  <c r="E269" i="4"/>
  <c r="B270" i="4"/>
  <c r="C270" i="4"/>
  <c r="D270" i="4"/>
  <c r="E270" i="4"/>
  <c r="B271" i="4"/>
  <c r="C271" i="4"/>
  <c r="D271" i="4"/>
  <c r="E271" i="4"/>
  <c r="B272" i="4"/>
  <c r="C272" i="4"/>
  <c r="D272" i="4"/>
  <c r="E272" i="4"/>
  <c r="B273" i="4"/>
  <c r="C273" i="4"/>
  <c r="D273" i="4"/>
  <c r="E273" i="4"/>
  <c r="B274" i="4"/>
  <c r="C274" i="4"/>
  <c r="D274" i="4"/>
  <c r="E274" i="4"/>
  <c r="B275" i="4"/>
  <c r="C275" i="4"/>
  <c r="D275" i="4"/>
  <c r="E275" i="4"/>
  <c r="B276" i="4"/>
  <c r="C276" i="4"/>
  <c r="D276" i="4"/>
  <c r="E276" i="4"/>
  <c r="B277" i="4"/>
  <c r="C277" i="4"/>
  <c r="D277" i="4"/>
  <c r="E277" i="4"/>
  <c r="B278" i="4"/>
  <c r="C278" i="4"/>
  <c r="D278" i="4"/>
  <c r="E278" i="4"/>
  <c r="B279" i="4"/>
  <c r="C279" i="4"/>
  <c r="D279" i="4"/>
  <c r="E279" i="4"/>
  <c r="B280" i="4"/>
  <c r="C280" i="4"/>
  <c r="D280" i="4"/>
  <c r="E280" i="4"/>
  <c r="B281" i="4"/>
  <c r="C281" i="4"/>
  <c r="D281" i="4"/>
  <c r="E281" i="4"/>
  <c r="B282" i="4"/>
  <c r="C282" i="4"/>
  <c r="D282" i="4"/>
  <c r="E282" i="4"/>
  <c r="B283" i="4"/>
  <c r="C283" i="4"/>
  <c r="D283" i="4"/>
  <c r="E283" i="4"/>
  <c r="B284" i="4"/>
  <c r="C284" i="4"/>
  <c r="D284" i="4"/>
  <c r="E284" i="4"/>
  <c r="B285" i="4"/>
  <c r="C285" i="4"/>
  <c r="D285" i="4"/>
  <c r="E285" i="4"/>
  <c r="B286" i="4"/>
  <c r="C286" i="4"/>
  <c r="D286" i="4"/>
  <c r="E286" i="4"/>
  <c r="B287" i="4"/>
  <c r="C287" i="4"/>
  <c r="D287" i="4"/>
  <c r="E287" i="4"/>
  <c r="B288" i="4"/>
  <c r="C288" i="4"/>
  <c r="D288" i="4"/>
  <c r="E288" i="4"/>
  <c r="B289" i="4"/>
  <c r="C289" i="4"/>
  <c r="D289" i="4"/>
  <c r="E289" i="4"/>
  <c r="B290" i="4"/>
  <c r="C290" i="4"/>
  <c r="D290" i="4"/>
  <c r="E290" i="4"/>
  <c r="B291" i="4"/>
  <c r="C291" i="4"/>
  <c r="D291" i="4"/>
  <c r="E291" i="4"/>
  <c r="B292" i="4"/>
  <c r="C292" i="4"/>
  <c r="D292" i="4"/>
  <c r="E292" i="4"/>
  <c r="B293" i="4"/>
  <c r="C293" i="4"/>
  <c r="D293" i="4"/>
  <c r="E293" i="4"/>
  <c r="B294" i="4"/>
  <c r="C294" i="4"/>
  <c r="D294" i="4"/>
  <c r="E294" i="4"/>
  <c r="B295" i="4"/>
  <c r="C295" i="4"/>
  <c r="D295" i="4"/>
  <c r="E295" i="4"/>
  <c r="B296" i="4"/>
  <c r="C296" i="4"/>
  <c r="D296" i="4"/>
  <c r="E296" i="4"/>
  <c r="B297" i="4"/>
  <c r="C297" i="4"/>
  <c r="D297" i="4"/>
  <c r="E297" i="4"/>
  <c r="B298" i="4"/>
  <c r="C298" i="4"/>
  <c r="D298" i="4"/>
  <c r="E298" i="4"/>
  <c r="B299" i="4"/>
  <c r="C299" i="4"/>
  <c r="D299" i="4"/>
  <c r="E299" i="4"/>
  <c r="B300" i="4"/>
  <c r="C300" i="4"/>
  <c r="D300" i="4"/>
  <c r="E300" i="4"/>
  <c r="B301" i="4"/>
  <c r="C301" i="4"/>
  <c r="D301" i="4"/>
  <c r="E301" i="4"/>
  <c r="B302" i="4"/>
  <c r="C302" i="4"/>
  <c r="D302" i="4"/>
  <c r="E302" i="4"/>
  <c r="B303" i="4"/>
  <c r="C303" i="4"/>
  <c r="D303" i="4"/>
  <c r="E303" i="4"/>
  <c r="B304" i="4"/>
  <c r="C304" i="4"/>
  <c r="D304" i="4"/>
  <c r="E304" i="4"/>
  <c r="B305" i="4"/>
  <c r="C305" i="4"/>
  <c r="D305" i="4"/>
  <c r="E305" i="4"/>
  <c r="B306" i="4"/>
  <c r="C306" i="4"/>
  <c r="D306" i="4"/>
  <c r="E306" i="4"/>
  <c r="B307" i="4"/>
  <c r="C307" i="4"/>
  <c r="D307" i="4"/>
  <c r="E307" i="4"/>
  <c r="B308" i="4"/>
  <c r="C308" i="4"/>
  <c r="D308" i="4"/>
  <c r="E308" i="4"/>
  <c r="B309" i="4"/>
  <c r="C309" i="4"/>
  <c r="D309" i="4"/>
  <c r="E309" i="4"/>
  <c r="B310" i="4"/>
  <c r="C310" i="4"/>
  <c r="D310" i="4"/>
  <c r="E310" i="4"/>
  <c r="B311" i="4"/>
  <c r="C311" i="4"/>
  <c r="D311" i="4"/>
  <c r="E311" i="4"/>
  <c r="B312" i="4"/>
  <c r="C312" i="4"/>
  <c r="D312" i="4"/>
  <c r="E312" i="4"/>
  <c r="B313" i="4"/>
  <c r="C313" i="4"/>
  <c r="D313" i="4"/>
  <c r="E313" i="4"/>
  <c r="B314" i="4"/>
  <c r="C314" i="4"/>
  <c r="D314" i="4"/>
  <c r="E314" i="4"/>
  <c r="B315" i="4"/>
  <c r="C315" i="4"/>
  <c r="D315" i="4"/>
  <c r="E315" i="4"/>
  <c r="B316" i="4"/>
  <c r="C316" i="4"/>
  <c r="D316" i="4"/>
  <c r="E316" i="4"/>
  <c r="B317" i="4"/>
  <c r="C317" i="4"/>
  <c r="D317" i="4"/>
  <c r="E317" i="4"/>
  <c r="B318" i="4"/>
  <c r="C318" i="4"/>
  <c r="D318" i="4"/>
  <c r="E318" i="4"/>
  <c r="B319" i="4"/>
  <c r="C319" i="4"/>
  <c r="D319" i="4"/>
  <c r="E319" i="4"/>
  <c r="B320" i="4"/>
  <c r="C320" i="4"/>
  <c r="D320" i="4"/>
  <c r="E320" i="4"/>
  <c r="B321" i="4"/>
  <c r="C321" i="4"/>
  <c r="D321" i="4"/>
  <c r="E321" i="4"/>
  <c r="B322" i="4"/>
  <c r="C322" i="4"/>
  <c r="D322" i="4"/>
  <c r="E322" i="4"/>
  <c r="B323" i="4"/>
  <c r="C323" i="4"/>
  <c r="D323" i="4"/>
  <c r="E323" i="4"/>
  <c r="B324" i="4"/>
  <c r="C324" i="4"/>
  <c r="D324" i="4"/>
  <c r="E324" i="4"/>
  <c r="B325" i="4"/>
  <c r="C325" i="4"/>
  <c r="D325" i="4"/>
  <c r="E325" i="4"/>
  <c r="B326" i="4"/>
  <c r="C326" i="4"/>
  <c r="D326" i="4"/>
  <c r="E326" i="4"/>
  <c r="B327" i="4"/>
  <c r="C327" i="4"/>
  <c r="D327" i="4"/>
  <c r="E327" i="4"/>
  <c r="B328" i="4"/>
  <c r="C328" i="4"/>
  <c r="D328" i="4"/>
  <c r="E328" i="4"/>
  <c r="B329" i="4"/>
  <c r="C329" i="4"/>
  <c r="D329" i="4"/>
  <c r="E329" i="4"/>
  <c r="B330" i="4"/>
  <c r="C330" i="4"/>
  <c r="D330" i="4"/>
  <c r="E330" i="4"/>
  <c r="B331" i="4"/>
  <c r="C331" i="4"/>
  <c r="D331" i="4"/>
  <c r="E331" i="4"/>
  <c r="B332" i="4"/>
  <c r="C332" i="4"/>
  <c r="D332" i="4"/>
  <c r="E332" i="4"/>
  <c r="B333" i="4"/>
  <c r="C333" i="4"/>
  <c r="D333" i="4"/>
  <c r="E333" i="4"/>
  <c r="B334" i="4"/>
  <c r="C334" i="4"/>
  <c r="D334" i="4"/>
  <c r="E334" i="4"/>
  <c r="B335" i="4"/>
  <c r="C335" i="4"/>
  <c r="D335" i="4"/>
  <c r="E335" i="4"/>
  <c r="B336" i="4"/>
  <c r="C336" i="4"/>
  <c r="D336" i="4"/>
  <c r="E336" i="4"/>
  <c r="B337" i="4"/>
  <c r="C337" i="4"/>
  <c r="D337" i="4"/>
  <c r="E337" i="4"/>
  <c r="B338" i="4"/>
  <c r="C338" i="4"/>
  <c r="D338" i="4"/>
  <c r="E338" i="4"/>
  <c r="B339" i="4"/>
  <c r="C339" i="4"/>
  <c r="D339" i="4"/>
  <c r="E339" i="4"/>
  <c r="B340" i="4"/>
  <c r="C340" i="4"/>
  <c r="D340" i="4"/>
  <c r="E340" i="4"/>
  <c r="B341" i="4"/>
  <c r="C341" i="4"/>
  <c r="D341" i="4"/>
  <c r="E341" i="4"/>
  <c r="B342" i="4"/>
  <c r="C342" i="4"/>
  <c r="D342" i="4"/>
  <c r="E342" i="4"/>
  <c r="B343" i="4"/>
  <c r="C343" i="4"/>
  <c r="D343" i="4"/>
  <c r="E343" i="4"/>
  <c r="B344" i="4"/>
  <c r="C344" i="4"/>
  <c r="D344" i="4"/>
  <c r="E344" i="4"/>
  <c r="B345" i="4"/>
  <c r="C345" i="4"/>
  <c r="D345" i="4"/>
  <c r="E345" i="4"/>
  <c r="B346" i="4"/>
  <c r="C346" i="4"/>
  <c r="D346" i="4"/>
  <c r="E346" i="4"/>
  <c r="B347" i="4"/>
  <c r="C347" i="4"/>
  <c r="D347" i="4"/>
  <c r="E347" i="4"/>
  <c r="B348" i="4"/>
  <c r="C348" i="4"/>
  <c r="D348" i="4"/>
  <c r="E348" i="4"/>
  <c r="B349" i="4"/>
  <c r="C349" i="4"/>
  <c r="D349" i="4"/>
  <c r="E349" i="4"/>
  <c r="B350" i="4"/>
  <c r="C350" i="4"/>
  <c r="D350" i="4"/>
  <c r="E350" i="4"/>
  <c r="B351" i="4"/>
  <c r="C351" i="4"/>
  <c r="D351" i="4"/>
  <c r="E351" i="4"/>
  <c r="B352" i="4"/>
  <c r="C352" i="4"/>
  <c r="D352" i="4"/>
  <c r="E352" i="4"/>
  <c r="B353" i="4"/>
  <c r="C353" i="4"/>
  <c r="D353" i="4"/>
  <c r="E353" i="4"/>
  <c r="B354" i="4"/>
  <c r="C354" i="4"/>
  <c r="D354" i="4"/>
  <c r="E354" i="4"/>
  <c r="B355" i="4"/>
  <c r="C355" i="4"/>
  <c r="D355" i="4"/>
  <c r="E355" i="4"/>
  <c r="B356" i="4"/>
  <c r="C356" i="4"/>
  <c r="D356" i="4"/>
  <c r="E356" i="4"/>
  <c r="B357" i="4"/>
  <c r="C357" i="4"/>
  <c r="D357" i="4"/>
  <c r="E357" i="4"/>
  <c r="B358" i="4"/>
  <c r="C358" i="4"/>
  <c r="D358" i="4"/>
  <c r="E358" i="4"/>
  <c r="B359" i="4"/>
  <c r="C359" i="4"/>
  <c r="D359" i="4"/>
  <c r="E359" i="4"/>
  <c r="B360" i="4"/>
  <c r="C360" i="4"/>
  <c r="D360" i="4"/>
  <c r="E360" i="4"/>
  <c r="B361" i="4"/>
  <c r="C361" i="4"/>
  <c r="D361" i="4"/>
  <c r="E361" i="4"/>
  <c r="B362" i="4"/>
  <c r="C362" i="4"/>
  <c r="D362" i="4"/>
  <c r="E362" i="4"/>
  <c r="B363" i="4"/>
  <c r="C363" i="4"/>
  <c r="D363" i="4"/>
  <c r="E363" i="4"/>
  <c r="B364" i="4"/>
  <c r="C364" i="4"/>
  <c r="D364" i="4"/>
  <c r="E364" i="4"/>
  <c r="B365" i="4"/>
  <c r="C365" i="4"/>
  <c r="D365" i="4"/>
  <c r="E365" i="4"/>
  <c r="B366" i="4"/>
  <c r="C366" i="4"/>
  <c r="D366" i="4"/>
  <c r="E366" i="4"/>
  <c r="B367" i="4"/>
  <c r="C367" i="4"/>
  <c r="D367" i="4"/>
  <c r="E367" i="4"/>
  <c r="B368" i="4"/>
  <c r="C368" i="4"/>
  <c r="D368" i="4"/>
  <c r="E368" i="4"/>
  <c r="B369" i="4"/>
  <c r="C369" i="4"/>
  <c r="D369" i="4"/>
  <c r="E369" i="4"/>
  <c r="B370" i="4"/>
  <c r="C370" i="4"/>
  <c r="D370" i="4"/>
  <c r="E370" i="4"/>
  <c r="B371" i="4"/>
  <c r="C371" i="4"/>
  <c r="D371" i="4"/>
  <c r="E371" i="4"/>
  <c r="B372" i="4"/>
  <c r="C372" i="4"/>
  <c r="D372" i="4"/>
  <c r="E372" i="4"/>
  <c r="B373" i="4"/>
  <c r="C373" i="4"/>
  <c r="D373" i="4"/>
  <c r="E373" i="4"/>
  <c r="B374" i="4"/>
  <c r="C374" i="4"/>
  <c r="D374" i="4"/>
  <c r="E374" i="4"/>
  <c r="B375" i="4"/>
  <c r="C375" i="4"/>
  <c r="D375" i="4"/>
  <c r="E375" i="4"/>
  <c r="B376" i="4"/>
  <c r="C376" i="4"/>
  <c r="D376" i="4"/>
  <c r="E376" i="4"/>
  <c r="B377" i="4"/>
  <c r="C377" i="4"/>
  <c r="D377" i="4"/>
  <c r="E377" i="4"/>
  <c r="B378" i="4"/>
  <c r="C378" i="4"/>
  <c r="D378" i="4"/>
  <c r="E378" i="4"/>
  <c r="B379" i="4"/>
  <c r="C379" i="4"/>
  <c r="D379" i="4"/>
  <c r="E379" i="4"/>
  <c r="B380" i="4"/>
  <c r="C380" i="4"/>
  <c r="D380" i="4"/>
  <c r="E380" i="4"/>
  <c r="B381" i="4"/>
  <c r="C381" i="4"/>
  <c r="D381" i="4"/>
  <c r="E381" i="4"/>
  <c r="B382" i="4"/>
  <c r="C382" i="4"/>
  <c r="D382" i="4"/>
  <c r="E382" i="4"/>
  <c r="B383" i="4"/>
  <c r="C383" i="4"/>
  <c r="D383" i="4"/>
  <c r="E383" i="4"/>
  <c r="B384" i="4"/>
  <c r="C384" i="4"/>
  <c r="D384" i="4"/>
  <c r="E384" i="4"/>
  <c r="B385" i="4"/>
  <c r="C385" i="4"/>
  <c r="D385" i="4"/>
  <c r="E385" i="4"/>
  <c r="B386" i="4"/>
  <c r="C386" i="4"/>
  <c r="D386" i="4"/>
  <c r="E386" i="4"/>
  <c r="B387" i="4"/>
  <c r="C387" i="4"/>
  <c r="D387" i="4"/>
  <c r="E387" i="4"/>
  <c r="B388" i="4"/>
  <c r="C388" i="4"/>
  <c r="D388" i="4"/>
  <c r="E388" i="4"/>
  <c r="B389" i="4"/>
  <c r="C389" i="4"/>
  <c r="D389" i="4"/>
  <c r="E389" i="4"/>
  <c r="B390" i="4"/>
  <c r="C390" i="4"/>
  <c r="D390" i="4"/>
  <c r="E390" i="4"/>
  <c r="B391" i="4"/>
  <c r="C391" i="4"/>
  <c r="D391" i="4"/>
  <c r="E391" i="4"/>
  <c r="B392" i="4"/>
  <c r="C392" i="4"/>
  <c r="D392" i="4"/>
  <c r="E392" i="4"/>
  <c r="B393" i="4"/>
  <c r="C393" i="4"/>
  <c r="D393" i="4"/>
  <c r="E393" i="4"/>
  <c r="B394" i="4"/>
  <c r="C394" i="4"/>
  <c r="D394" i="4"/>
  <c r="E394" i="4"/>
  <c r="B395" i="4"/>
  <c r="C395" i="4"/>
  <c r="D395" i="4"/>
  <c r="E395" i="4"/>
  <c r="B396" i="4"/>
  <c r="C396" i="4"/>
  <c r="D396" i="4"/>
  <c r="E396" i="4"/>
  <c r="B397" i="4"/>
  <c r="C397" i="4"/>
  <c r="D397" i="4"/>
  <c r="E397" i="4"/>
  <c r="B398" i="4"/>
  <c r="C398" i="4"/>
  <c r="D398" i="4"/>
  <c r="E398" i="4"/>
  <c r="B399" i="4"/>
  <c r="C399" i="4"/>
  <c r="D399" i="4"/>
  <c r="E399" i="4"/>
  <c r="B400" i="4"/>
  <c r="C400" i="4"/>
  <c r="D400" i="4"/>
  <c r="E400" i="4"/>
  <c r="B401" i="4"/>
  <c r="C401" i="4"/>
  <c r="D401" i="4"/>
  <c r="E401" i="4"/>
  <c r="B402" i="4"/>
  <c r="C402" i="4"/>
  <c r="D402" i="4"/>
  <c r="E402" i="4"/>
  <c r="B403" i="4"/>
  <c r="C403" i="4"/>
  <c r="D403" i="4"/>
  <c r="E403" i="4"/>
  <c r="B404" i="4"/>
  <c r="C404" i="4"/>
  <c r="D404" i="4"/>
  <c r="E404" i="4"/>
  <c r="B405" i="4"/>
  <c r="C405" i="4"/>
  <c r="D405" i="4"/>
  <c r="E405" i="4"/>
  <c r="B406" i="4"/>
  <c r="C406" i="4"/>
  <c r="D406" i="4"/>
  <c r="E406" i="4"/>
  <c r="B407" i="4"/>
  <c r="C407" i="4"/>
  <c r="D407" i="4"/>
  <c r="E407" i="4"/>
  <c r="B408" i="4"/>
  <c r="C408" i="4"/>
  <c r="D408" i="4"/>
  <c r="E408" i="4"/>
  <c r="B409" i="4"/>
  <c r="C409" i="4"/>
  <c r="D409" i="4"/>
  <c r="E409" i="4"/>
  <c r="B410" i="4"/>
  <c r="C410" i="4"/>
  <c r="D410" i="4"/>
  <c r="E410" i="4"/>
  <c r="B411" i="4"/>
  <c r="C411" i="4"/>
  <c r="D411" i="4"/>
  <c r="E411" i="4"/>
  <c r="B412" i="4"/>
  <c r="C412" i="4"/>
  <c r="D412" i="4"/>
  <c r="E412" i="4"/>
  <c r="B413" i="4"/>
  <c r="C413" i="4"/>
  <c r="D413" i="4"/>
  <c r="E413" i="4"/>
  <c r="B414" i="4"/>
  <c r="C414" i="4"/>
  <c r="D414" i="4"/>
  <c r="E414" i="4"/>
  <c r="B415" i="4"/>
  <c r="C415" i="4"/>
  <c r="D415" i="4"/>
  <c r="E415" i="4"/>
  <c r="B416" i="4"/>
  <c r="C416" i="4"/>
  <c r="D416" i="4"/>
  <c r="E416" i="4"/>
  <c r="B417" i="4"/>
  <c r="C417" i="4"/>
  <c r="D417" i="4"/>
  <c r="E417" i="4"/>
  <c r="B418" i="4"/>
  <c r="C418" i="4"/>
  <c r="D418" i="4"/>
  <c r="E418" i="4"/>
  <c r="B419" i="4"/>
  <c r="C419" i="4"/>
  <c r="D419" i="4"/>
  <c r="E419" i="4"/>
  <c r="B420" i="4"/>
  <c r="C420" i="4"/>
  <c r="D420" i="4"/>
  <c r="E420" i="4"/>
  <c r="B421" i="4"/>
  <c r="C421" i="4"/>
  <c r="D421" i="4"/>
  <c r="E421" i="4"/>
  <c r="B422" i="4"/>
  <c r="C422" i="4"/>
  <c r="D422" i="4"/>
  <c r="E422" i="4"/>
  <c r="B423" i="4"/>
  <c r="C423" i="4"/>
  <c r="D423" i="4"/>
  <c r="E423" i="4"/>
  <c r="B424" i="4"/>
  <c r="C424" i="4"/>
  <c r="D424" i="4"/>
  <c r="E424" i="4"/>
  <c r="B425" i="4"/>
  <c r="C425" i="4"/>
  <c r="D425" i="4"/>
  <c r="E425" i="4"/>
  <c r="B426" i="4"/>
  <c r="C426" i="4"/>
  <c r="D426" i="4"/>
  <c r="E426" i="4"/>
  <c r="B427" i="4"/>
  <c r="C427" i="4"/>
  <c r="D427" i="4"/>
  <c r="E427" i="4"/>
  <c r="B428" i="4"/>
  <c r="C428" i="4"/>
  <c r="D428" i="4"/>
  <c r="E428" i="4"/>
  <c r="B429" i="4"/>
  <c r="C429" i="4"/>
  <c r="D429" i="4"/>
  <c r="E429" i="4"/>
  <c r="B430" i="4"/>
  <c r="C430" i="4"/>
  <c r="D430" i="4"/>
  <c r="E430" i="4"/>
  <c r="B431" i="4"/>
  <c r="C431" i="4"/>
  <c r="D431" i="4"/>
  <c r="E431" i="4"/>
  <c r="B432" i="4"/>
  <c r="C432" i="4"/>
  <c r="D432" i="4"/>
  <c r="E432" i="4"/>
  <c r="B433" i="4"/>
  <c r="C433" i="4"/>
  <c r="D433" i="4"/>
  <c r="E433" i="4"/>
  <c r="B434" i="4"/>
  <c r="C434" i="4"/>
  <c r="D434" i="4"/>
  <c r="E434" i="4"/>
  <c r="B435" i="4"/>
  <c r="C435" i="4"/>
  <c r="D435" i="4"/>
  <c r="E435" i="4"/>
  <c r="B436" i="4"/>
  <c r="C436" i="4"/>
  <c r="D436" i="4"/>
  <c r="E436" i="4"/>
  <c r="B437" i="4"/>
  <c r="C437" i="4"/>
  <c r="D437" i="4"/>
  <c r="E437" i="4"/>
  <c r="B438" i="4"/>
  <c r="C438" i="4"/>
  <c r="D438" i="4"/>
  <c r="E438" i="4"/>
  <c r="B439" i="4"/>
  <c r="C439" i="4"/>
  <c r="D439" i="4"/>
  <c r="E439" i="4"/>
  <c r="B440" i="4"/>
  <c r="C440" i="4"/>
  <c r="D440" i="4"/>
  <c r="E440" i="4"/>
  <c r="B441" i="4"/>
  <c r="C441" i="4"/>
  <c r="D441" i="4"/>
  <c r="E441" i="4"/>
  <c r="B442" i="4"/>
  <c r="C442" i="4"/>
  <c r="D442" i="4"/>
  <c r="E442" i="4"/>
  <c r="B443" i="4"/>
  <c r="C443" i="4"/>
  <c r="D443" i="4"/>
  <c r="E443" i="4"/>
  <c r="B444" i="4"/>
  <c r="C444" i="4"/>
  <c r="D444" i="4"/>
  <c r="E444" i="4"/>
  <c r="B445" i="4"/>
  <c r="C445" i="4"/>
  <c r="D445" i="4"/>
  <c r="E445" i="4"/>
  <c r="B446" i="4"/>
  <c r="C446" i="4"/>
  <c r="D446" i="4"/>
  <c r="E446" i="4"/>
  <c r="B447" i="4"/>
  <c r="C447" i="4"/>
  <c r="D447" i="4"/>
  <c r="E447" i="4"/>
  <c r="B448" i="4"/>
  <c r="C448" i="4"/>
  <c r="D448" i="4"/>
  <c r="E448" i="4"/>
  <c r="B449" i="4"/>
  <c r="C449" i="4"/>
  <c r="D449" i="4"/>
  <c r="E449" i="4"/>
  <c r="B450" i="4"/>
  <c r="C450" i="4"/>
  <c r="D450" i="4"/>
  <c r="E450" i="4"/>
  <c r="B451" i="4"/>
  <c r="C451" i="4"/>
  <c r="D451" i="4"/>
  <c r="E451" i="4"/>
  <c r="B452" i="4"/>
  <c r="C452" i="4"/>
  <c r="D452" i="4"/>
  <c r="E452" i="4"/>
  <c r="B453" i="4"/>
  <c r="C453" i="4"/>
  <c r="D453" i="4"/>
  <c r="E453" i="4"/>
  <c r="B454" i="4"/>
  <c r="C454" i="4"/>
  <c r="D454" i="4"/>
  <c r="E454" i="4"/>
  <c r="B455" i="4"/>
  <c r="C455" i="4"/>
  <c r="D455" i="4"/>
  <c r="E455" i="4"/>
  <c r="B456" i="4"/>
  <c r="C456" i="4"/>
  <c r="D456" i="4"/>
  <c r="E456" i="4"/>
  <c r="B457" i="4"/>
  <c r="C457" i="4"/>
  <c r="D457" i="4"/>
  <c r="E457" i="4"/>
  <c r="B458" i="4"/>
  <c r="C458" i="4"/>
  <c r="D458" i="4"/>
  <c r="E458" i="4"/>
  <c r="B459" i="4"/>
  <c r="C459" i="4"/>
  <c r="D459" i="4"/>
  <c r="E459" i="4"/>
  <c r="B460" i="4"/>
  <c r="C460" i="4"/>
  <c r="D460" i="4"/>
  <c r="E460" i="4"/>
  <c r="B461" i="4"/>
  <c r="C461" i="4"/>
  <c r="D461" i="4"/>
  <c r="E461" i="4"/>
  <c r="B462" i="4"/>
  <c r="C462" i="4"/>
  <c r="D462" i="4"/>
  <c r="E462" i="4"/>
  <c r="B463" i="4"/>
  <c r="C463" i="4"/>
  <c r="D463" i="4"/>
  <c r="E463" i="4"/>
  <c r="B464" i="4"/>
  <c r="C464" i="4"/>
  <c r="D464" i="4"/>
  <c r="E464" i="4"/>
  <c r="B465" i="4"/>
  <c r="C465" i="4"/>
  <c r="D465" i="4"/>
  <c r="E465" i="4"/>
  <c r="B466" i="4"/>
  <c r="C466" i="4"/>
  <c r="D466" i="4"/>
  <c r="E466" i="4"/>
  <c r="B467" i="4"/>
  <c r="C467" i="4"/>
  <c r="D467" i="4"/>
  <c r="E467" i="4"/>
  <c r="B468" i="4"/>
  <c r="C468" i="4"/>
  <c r="D468" i="4"/>
  <c r="E468" i="4"/>
  <c r="B469" i="4"/>
  <c r="C469" i="4"/>
  <c r="D469" i="4"/>
  <c r="E469" i="4"/>
  <c r="B470" i="4"/>
  <c r="C470" i="4"/>
  <c r="D470" i="4"/>
  <c r="E470" i="4"/>
  <c r="B471" i="4"/>
  <c r="C471" i="4"/>
  <c r="D471" i="4"/>
  <c r="E471" i="4"/>
  <c r="B472" i="4"/>
  <c r="C472" i="4"/>
  <c r="D472" i="4"/>
  <c r="E472" i="4"/>
  <c r="B473" i="4"/>
  <c r="C473" i="4"/>
  <c r="D473" i="4"/>
  <c r="E473" i="4"/>
  <c r="B474" i="4"/>
  <c r="C474" i="4"/>
  <c r="D474" i="4"/>
  <c r="E474" i="4"/>
  <c r="B475" i="4"/>
  <c r="C475" i="4"/>
  <c r="D475" i="4"/>
  <c r="E475" i="4"/>
  <c r="B476" i="4"/>
  <c r="C476" i="4"/>
  <c r="D476" i="4"/>
  <c r="E476" i="4"/>
  <c r="B477" i="4"/>
  <c r="C477" i="4"/>
  <c r="D477" i="4"/>
  <c r="E477" i="4"/>
  <c r="B478" i="4"/>
  <c r="C478" i="4"/>
  <c r="D478" i="4"/>
  <c r="E478" i="4"/>
  <c r="B479" i="4"/>
  <c r="C479" i="4"/>
  <c r="D479" i="4"/>
  <c r="E479" i="4"/>
  <c r="B480" i="4"/>
  <c r="C480" i="4"/>
  <c r="D480" i="4"/>
  <c r="E480" i="4"/>
  <c r="B481" i="4"/>
  <c r="C481" i="4"/>
  <c r="D481" i="4"/>
  <c r="E481" i="4"/>
  <c r="B482" i="4"/>
  <c r="C482" i="4"/>
  <c r="D482" i="4"/>
  <c r="E482" i="4"/>
  <c r="B483" i="4"/>
  <c r="C483" i="4"/>
  <c r="D483" i="4"/>
  <c r="E483" i="4"/>
  <c r="B484" i="4"/>
  <c r="C484" i="4"/>
  <c r="D484" i="4"/>
  <c r="E484" i="4"/>
  <c r="B485" i="4"/>
  <c r="C485" i="4"/>
  <c r="D485" i="4"/>
  <c r="E485" i="4"/>
  <c r="B486" i="4"/>
  <c r="C486" i="4"/>
  <c r="D486" i="4"/>
  <c r="E486" i="4"/>
  <c r="B487" i="4"/>
  <c r="C487" i="4"/>
  <c r="D487" i="4"/>
  <c r="E487" i="4"/>
  <c r="B488" i="4"/>
  <c r="C488" i="4"/>
  <c r="D488" i="4"/>
  <c r="E488" i="4"/>
  <c r="B489" i="4"/>
  <c r="C489" i="4"/>
  <c r="D489" i="4"/>
  <c r="E489" i="4"/>
  <c r="B490" i="4"/>
  <c r="C490" i="4"/>
  <c r="D490" i="4"/>
  <c r="E490" i="4"/>
  <c r="B491" i="4"/>
  <c r="C491" i="4"/>
  <c r="D491" i="4"/>
  <c r="E491" i="4"/>
  <c r="B492" i="4"/>
  <c r="C492" i="4"/>
  <c r="D492" i="4"/>
  <c r="E492" i="4"/>
  <c r="B493" i="4"/>
  <c r="C493" i="4"/>
  <c r="D493" i="4"/>
  <c r="E493" i="4"/>
  <c r="B494" i="4"/>
  <c r="C494" i="4"/>
  <c r="D494" i="4"/>
  <c r="E494" i="4"/>
  <c r="B495" i="4"/>
  <c r="C495" i="4"/>
  <c r="D495" i="4"/>
  <c r="E495" i="4"/>
  <c r="B496" i="4"/>
  <c r="C496" i="4"/>
  <c r="D496" i="4"/>
  <c r="E496" i="4"/>
  <c r="B497" i="4"/>
  <c r="C497" i="4"/>
  <c r="D497" i="4"/>
  <c r="E497" i="4"/>
  <c r="B498" i="4"/>
  <c r="C498" i="4"/>
  <c r="D498" i="4"/>
  <c r="E498" i="4"/>
  <c r="B499" i="4"/>
  <c r="C499" i="4"/>
  <c r="D499" i="4"/>
  <c r="E499" i="4"/>
  <c r="B500" i="4"/>
  <c r="C500" i="4"/>
  <c r="D500" i="4"/>
  <c r="E500" i="4"/>
  <c r="B501" i="4"/>
  <c r="C501" i="4"/>
  <c r="D501" i="4"/>
  <c r="E501" i="4"/>
  <c r="B502" i="4"/>
  <c r="C502" i="4"/>
  <c r="D502" i="4"/>
  <c r="E502" i="4"/>
  <c r="B503" i="4"/>
  <c r="C503" i="4"/>
  <c r="D503" i="4"/>
  <c r="E503" i="4"/>
  <c r="B504" i="4"/>
  <c r="C504" i="4"/>
  <c r="D504" i="4"/>
  <c r="E504" i="4"/>
  <c r="B505" i="4"/>
  <c r="C505" i="4"/>
  <c r="D505" i="4"/>
  <c r="E505" i="4"/>
  <c r="B506" i="4"/>
  <c r="C506" i="4"/>
  <c r="D506" i="4"/>
  <c r="E506" i="4"/>
  <c r="B507" i="4"/>
  <c r="C507" i="4"/>
  <c r="D507" i="4"/>
  <c r="E507" i="4"/>
  <c r="B508" i="4"/>
  <c r="C508" i="4"/>
  <c r="D508" i="4"/>
  <c r="E508" i="4"/>
  <c r="B509" i="4"/>
  <c r="C509" i="4"/>
  <c r="D509" i="4"/>
  <c r="E509" i="4"/>
  <c r="B510" i="4"/>
  <c r="C510" i="4"/>
  <c r="D510" i="4"/>
  <c r="E510" i="4"/>
  <c r="B511" i="4"/>
  <c r="C511" i="4"/>
  <c r="D511" i="4"/>
  <c r="E511" i="4"/>
  <c r="B512" i="4"/>
  <c r="C512" i="4"/>
  <c r="D512" i="4"/>
  <c r="E512" i="4"/>
  <c r="B513" i="4"/>
  <c r="C513" i="4"/>
  <c r="D513" i="4"/>
  <c r="E513" i="4"/>
  <c r="B514" i="4"/>
  <c r="C514" i="4"/>
  <c r="D514" i="4"/>
  <c r="E514" i="4"/>
  <c r="B515" i="4"/>
  <c r="C515" i="4"/>
  <c r="D515" i="4"/>
  <c r="E515" i="4"/>
  <c r="B516" i="4"/>
  <c r="C516" i="4"/>
  <c r="D516" i="4"/>
  <c r="E516" i="4"/>
  <c r="B517" i="4"/>
  <c r="C517" i="4"/>
  <c r="D517" i="4"/>
  <c r="E517" i="4"/>
  <c r="B518" i="4"/>
  <c r="C518" i="4"/>
  <c r="D518" i="4"/>
  <c r="E518" i="4"/>
  <c r="B519" i="4"/>
  <c r="C519" i="4"/>
  <c r="D519" i="4"/>
  <c r="E519" i="4"/>
  <c r="B520" i="4"/>
  <c r="C520" i="4"/>
  <c r="D520" i="4"/>
  <c r="E520" i="4"/>
  <c r="B521" i="4"/>
  <c r="C521" i="4"/>
  <c r="D521" i="4"/>
  <c r="E521" i="4"/>
  <c r="B522" i="4"/>
  <c r="C522" i="4"/>
  <c r="D522" i="4"/>
  <c r="E522" i="4"/>
  <c r="B523" i="4"/>
  <c r="C523" i="4"/>
  <c r="D523" i="4"/>
  <c r="E523" i="4"/>
  <c r="B524" i="4"/>
  <c r="C524" i="4"/>
  <c r="D524" i="4"/>
  <c r="E524" i="4"/>
  <c r="B525" i="4"/>
  <c r="C525" i="4"/>
  <c r="D525" i="4"/>
  <c r="E525" i="4"/>
  <c r="B526" i="4"/>
  <c r="C526" i="4"/>
  <c r="D526" i="4"/>
  <c r="E526" i="4"/>
  <c r="B527" i="4"/>
  <c r="C527" i="4"/>
  <c r="D527" i="4"/>
  <c r="E527" i="4"/>
  <c r="B528" i="4"/>
  <c r="C528" i="4"/>
  <c r="D528" i="4"/>
  <c r="E528" i="4"/>
  <c r="B529" i="4"/>
  <c r="C529" i="4"/>
  <c r="D529" i="4"/>
  <c r="E529" i="4"/>
  <c r="B530" i="4"/>
  <c r="C530" i="4"/>
  <c r="D530" i="4"/>
  <c r="E530" i="4"/>
  <c r="B531" i="4"/>
  <c r="C531" i="4"/>
  <c r="D531" i="4"/>
  <c r="E531" i="4"/>
  <c r="B532" i="4"/>
  <c r="C532" i="4"/>
  <c r="D532" i="4"/>
  <c r="E532" i="4"/>
  <c r="B533" i="4"/>
  <c r="C533" i="4"/>
  <c r="D533" i="4"/>
  <c r="E533" i="4"/>
  <c r="B534" i="4"/>
  <c r="C534" i="4"/>
  <c r="D534" i="4"/>
  <c r="E534" i="4"/>
  <c r="B535" i="4"/>
  <c r="C535" i="4"/>
  <c r="D535" i="4"/>
  <c r="E535" i="4"/>
  <c r="B536" i="4"/>
  <c r="C536" i="4"/>
  <c r="D536" i="4"/>
  <c r="E536" i="4"/>
  <c r="B537" i="4"/>
  <c r="C537" i="4"/>
  <c r="D537" i="4"/>
  <c r="E537" i="4"/>
  <c r="B538" i="4"/>
  <c r="C538" i="4"/>
  <c r="D538" i="4"/>
  <c r="E538" i="4"/>
  <c r="B539" i="4"/>
  <c r="C539" i="4"/>
  <c r="D539" i="4"/>
  <c r="E539" i="4"/>
  <c r="B540" i="4"/>
  <c r="C540" i="4"/>
  <c r="D540" i="4"/>
  <c r="E540" i="4"/>
  <c r="B541" i="4"/>
  <c r="C541" i="4"/>
  <c r="D541" i="4"/>
  <c r="E541" i="4"/>
  <c r="B542" i="4"/>
  <c r="C542" i="4"/>
  <c r="D542" i="4"/>
  <c r="E542" i="4"/>
  <c r="B543" i="4"/>
  <c r="C543" i="4"/>
  <c r="D543" i="4"/>
  <c r="E543" i="4"/>
  <c r="B544" i="4"/>
  <c r="C544" i="4"/>
  <c r="D544" i="4"/>
  <c r="E544" i="4"/>
  <c r="B545" i="4"/>
  <c r="C545" i="4"/>
  <c r="D545" i="4"/>
  <c r="E545" i="4"/>
  <c r="B546" i="4"/>
  <c r="C546" i="4"/>
  <c r="D546" i="4"/>
  <c r="E546" i="4"/>
  <c r="B547" i="4"/>
  <c r="C547" i="4"/>
  <c r="D547" i="4"/>
  <c r="E547" i="4"/>
  <c r="B548" i="4"/>
  <c r="C548" i="4"/>
  <c r="D548" i="4"/>
  <c r="E548" i="4"/>
  <c r="B549" i="4"/>
  <c r="C549" i="4"/>
  <c r="D549" i="4"/>
  <c r="E549" i="4"/>
  <c r="B550" i="4"/>
  <c r="C550" i="4"/>
  <c r="D550" i="4"/>
  <c r="E550" i="4"/>
  <c r="B551" i="4"/>
  <c r="C551" i="4"/>
  <c r="D551" i="4"/>
  <c r="E551" i="4"/>
  <c r="B552" i="4"/>
  <c r="C552" i="4"/>
  <c r="D552" i="4"/>
  <c r="E552" i="4"/>
  <c r="B553" i="4"/>
  <c r="C553" i="4"/>
  <c r="D553" i="4"/>
  <c r="E553" i="4"/>
  <c r="B554" i="4"/>
  <c r="C554" i="4"/>
  <c r="D554" i="4"/>
  <c r="E554" i="4"/>
  <c r="B555" i="4"/>
  <c r="C555" i="4"/>
  <c r="D555" i="4"/>
  <c r="E555" i="4"/>
  <c r="B556" i="4"/>
  <c r="C556" i="4"/>
  <c r="D556" i="4"/>
  <c r="E556" i="4"/>
  <c r="B557" i="4"/>
  <c r="C557" i="4"/>
  <c r="D557" i="4"/>
  <c r="E557" i="4"/>
  <c r="B558" i="4"/>
  <c r="C558" i="4"/>
  <c r="D558" i="4"/>
  <c r="E558" i="4"/>
  <c r="B559" i="4"/>
  <c r="C559" i="4"/>
  <c r="D559" i="4"/>
  <c r="E559" i="4"/>
  <c r="B560" i="4"/>
  <c r="C560" i="4"/>
  <c r="D560" i="4"/>
  <c r="E560" i="4"/>
  <c r="B561" i="4"/>
  <c r="C561" i="4"/>
  <c r="D561" i="4"/>
  <c r="E561" i="4"/>
  <c r="B562" i="4"/>
  <c r="C562" i="4"/>
  <c r="D562" i="4"/>
  <c r="E562" i="4"/>
  <c r="B563" i="4"/>
  <c r="C563" i="4"/>
  <c r="D563" i="4"/>
  <c r="E563" i="4"/>
  <c r="B564" i="4"/>
  <c r="C564" i="4"/>
  <c r="D564" i="4"/>
  <c r="E564" i="4"/>
  <c r="B565" i="4"/>
  <c r="C565" i="4"/>
  <c r="D565" i="4"/>
  <c r="E565" i="4"/>
  <c r="B566" i="4"/>
  <c r="C566" i="4"/>
  <c r="D566" i="4"/>
  <c r="E566" i="4"/>
  <c r="B567" i="4"/>
  <c r="C567" i="4"/>
  <c r="D567" i="4"/>
  <c r="E567" i="4"/>
  <c r="B568" i="4"/>
  <c r="C568" i="4"/>
  <c r="D568" i="4"/>
  <c r="E568" i="4"/>
  <c r="B569" i="4"/>
  <c r="C569" i="4"/>
  <c r="D569" i="4"/>
  <c r="E569" i="4"/>
  <c r="B570" i="4"/>
  <c r="C570" i="4"/>
  <c r="D570" i="4"/>
  <c r="E570" i="4"/>
  <c r="B571" i="4"/>
  <c r="C571" i="4"/>
  <c r="D571" i="4"/>
  <c r="E571" i="4"/>
  <c r="B572" i="4"/>
  <c r="C572" i="4"/>
  <c r="D572" i="4"/>
  <c r="E572" i="4"/>
  <c r="B573" i="4"/>
  <c r="C573" i="4"/>
  <c r="D573" i="4"/>
  <c r="E573" i="4"/>
  <c r="B574" i="4"/>
  <c r="C574" i="4"/>
  <c r="D574" i="4"/>
  <c r="E574" i="4"/>
  <c r="B575" i="4"/>
  <c r="C575" i="4"/>
  <c r="D575" i="4"/>
  <c r="E575" i="4"/>
  <c r="B576" i="4"/>
  <c r="C576" i="4"/>
  <c r="D576" i="4"/>
  <c r="E576" i="4"/>
  <c r="B577" i="4"/>
  <c r="C577" i="4"/>
  <c r="D577" i="4"/>
  <c r="E577" i="4"/>
  <c r="B578" i="4"/>
  <c r="C578" i="4"/>
  <c r="D578" i="4"/>
  <c r="E578" i="4"/>
  <c r="B579" i="4"/>
  <c r="C579" i="4"/>
  <c r="D579" i="4"/>
  <c r="E579" i="4"/>
  <c r="B580" i="4"/>
  <c r="C580" i="4"/>
  <c r="D580" i="4"/>
  <c r="E580" i="4"/>
  <c r="B581" i="4"/>
  <c r="C581" i="4"/>
  <c r="D581" i="4"/>
  <c r="E581" i="4"/>
  <c r="B582" i="4"/>
  <c r="C582" i="4"/>
  <c r="D582" i="4"/>
  <c r="E582" i="4"/>
  <c r="B583" i="4"/>
  <c r="C583" i="4"/>
  <c r="D583" i="4"/>
  <c r="E583" i="4"/>
  <c r="B584" i="4"/>
  <c r="C584" i="4"/>
  <c r="D584" i="4"/>
  <c r="E584" i="4"/>
  <c r="B585" i="4"/>
  <c r="C585" i="4"/>
  <c r="D585" i="4"/>
  <c r="E585" i="4"/>
  <c r="B586" i="4"/>
  <c r="C586" i="4"/>
  <c r="D586" i="4"/>
  <c r="E586" i="4"/>
  <c r="B587" i="4"/>
  <c r="C587" i="4"/>
  <c r="D587" i="4"/>
  <c r="E587" i="4"/>
  <c r="B588" i="4"/>
  <c r="C588" i="4"/>
  <c r="D588" i="4"/>
  <c r="E588" i="4"/>
  <c r="B589" i="4"/>
  <c r="C589" i="4"/>
  <c r="D589" i="4"/>
  <c r="E589" i="4"/>
  <c r="B590" i="4"/>
  <c r="C590" i="4"/>
  <c r="D590" i="4"/>
  <c r="E590" i="4"/>
  <c r="B591" i="4"/>
  <c r="C591" i="4"/>
  <c r="D591" i="4"/>
  <c r="E591" i="4"/>
  <c r="B592" i="4"/>
  <c r="C592" i="4"/>
  <c r="D592" i="4"/>
  <c r="E592" i="4"/>
  <c r="B593" i="4"/>
  <c r="C593" i="4"/>
  <c r="D593" i="4"/>
  <c r="E593" i="4"/>
  <c r="B594" i="4"/>
  <c r="C594" i="4"/>
  <c r="D594" i="4"/>
  <c r="E594" i="4"/>
  <c r="B595" i="4"/>
  <c r="C595" i="4"/>
  <c r="D595" i="4"/>
  <c r="E595" i="4"/>
  <c r="B596" i="4"/>
  <c r="C596" i="4"/>
  <c r="D596" i="4"/>
  <c r="E596" i="4"/>
  <c r="B597" i="4"/>
  <c r="C597" i="4"/>
  <c r="D597" i="4"/>
  <c r="E597" i="4"/>
  <c r="B598" i="4"/>
  <c r="C598" i="4"/>
  <c r="D598" i="4"/>
  <c r="E598" i="4"/>
  <c r="B599" i="4"/>
  <c r="C599" i="4"/>
  <c r="D599" i="4"/>
  <c r="E599" i="4"/>
  <c r="B600" i="4"/>
  <c r="C600" i="4"/>
  <c r="D600" i="4"/>
  <c r="E600" i="4"/>
  <c r="B601" i="4"/>
  <c r="C601" i="4"/>
  <c r="D601" i="4"/>
  <c r="E601" i="4"/>
  <c r="B602" i="4"/>
  <c r="C602" i="4"/>
  <c r="D602" i="4"/>
  <c r="E602" i="4"/>
  <c r="B603" i="4"/>
  <c r="C603" i="4"/>
  <c r="D603" i="4"/>
  <c r="E603" i="4"/>
  <c r="B604" i="4"/>
  <c r="C604" i="4"/>
  <c r="D604" i="4"/>
  <c r="E604" i="4"/>
  <c r="B605" i="4"/>
  <c r="C605" i="4"/>
  <c r="D605" i="4"/>
  <c r="E605" i="4"/>
  <c r="B606" i="4"/>
  <c r="C606" i="4"/>
  <c r="D606" i="4"/>
  <c r="E606" i="4"/>
  <c r="B607" i="4"/>
  <c r="C607" i="4"/>
  <c r="D607" i="4"/>
  <c r="E607" i="4"/>
  <c r="B608" i="4"/>
  <c r="C608" i="4"/>
  <c r="D608" i="4"/>
  <c r="E608" i="4"/>
  <c r="B609" i="4"/>
  <c r="C609" i="4"/>
  <c r="D609" i="4"/>
  <c r="E609" i="4"/>
  <c r="B610" i="4"/>
  <c r="C610" i="4"/>
  <c r="D610" i="4"/>
  <c r="E610" i="4"/>
  <c r="B611" i="4"/>
  <c r="C611" i="4"/>
  <c r="D611" i="4"/>
  <c r="E611" i="4"/>
  <c r="B612" i="4"/>
  <c r="C612" i="4"/>
  <c r="D612" i="4"/>
  <c r="E612" i="4"/>
  <c r="B613" i="4"/>
  <c r="C613" i="4"/>
  <c r="D613" i="4"/>
  <c r="E613" i="4"/>
  <c r="B614" i="4"/>
  <c r="C614" i="4"/>
  <c r="D614" i="4"/>
  <c r="E614" i="4"/>
  <c r="B615" i="4"/>
  <c r="C615" i="4"/>
  <c r="D615" i="4"/>
  <c r="E615" i="4"/>
  <c r="B616" i="4"/>
  <c r="C616" i="4"/>
  <c r="D616" i="4"/>
  <c r="E616" i="4"/>
  <c r="B617" i="4"/>
  <c r="C617" i="4"/>
  <c r="D617" i="4"/>
  <c r="E617" i="4"/>
  <c r="B618" i="4"/>
  <c r="C618" i="4"/>
  <c r="D618" i="4"/>
  <c r="E618" i="4"/>
  <c r="B619" i="4"/>
  <c r="C619" i="4"/>
  <c r="D619" i="4"/>
  <c r="E619" i="4"/>
  <c r="B620" i="4"/>
  <c r="C620" i="4"/>
  <c r="D620" i="4"/>
  <c r="E620" i="4"/>
  <c r="B621" i="4"/>
  <c r="C621" i="4"/>
  <c r="D621" i="4"/>
  <c r="E621" i="4"/>
  <c r="B622" i="4"/>
  <c r="C622" i="4"/>
  <c r="D622" i="4"/>
  <c r="E622" i="4"/>
  <c r="B623" i="4"/>
  <c r="C623" i="4"/>
  <c r="D623" i="4"/>
  <c r="E623" i="4"/>
  <c r="B624" i="4"/>
  <c r="C624" i="4"/>
  <c r="D624" i="4"/>
  <c r="E624" i="4"/>
  <c r="B625" i="4"/>
  <c r="C625" i="4"/>
  <c r="D625" i="4"/>
  <c r="E625" i="4"/>
  <c r="B626" i="4"/>
  <c r="C626" i="4"/>
  <c r="D626" i="4"/>
  <c r="E626" i="4"/>
  <c r="B627" i="4"/>
  <c r="C627" i="4"/>
  <c r="D627" i="4"/>
  <c r="E627" i="4"/>
  <c r="B628" i="4"/>
  <c r="C628" i="4"/>
  <c r="D628" i="4"/>
  <c r="E628" i="4"/>
  <c r="B629" i="4"/>
  <c r="C629" i="4"/>
  <c r="D629" i="4"/>
  <c r="E629" i="4"/>
  <c r="B630" i="4"/>
  <c r="C630" i="4"/>
  <c r="D630" i="4"/>
  <c r="E630" i="4"/>
  <c r="B631" i="4"/>
  <c r="C631" i="4"/>
  <c r="D631" i="4"/>
  <c r="E631" i="4"/>
  <c r="B632" i="4"/>
  <c r="C632" i="4"/>
  <c r="D632" i="4"/>
  <c r="E632" i="4"/>
  <c r="B633" i="4"/>
  <c r="C633" i="4"/>
  <c r="D633" i="4"/>
  <c r="E633" i="4"/>
  <c r="B634" i="4"/>
  <c r="C634" i="4"/>
  <c r="D634" i="4"/>
  <c r="E634" i="4"/>
  <c r="B635" i="4"/>
  <c r="C635" i="4"/>
  <c r="D635" i="4"/>
  <c r="E635" i="4"/>
  <c r="B636" i="4"/>
  <c r="C636" i="4"/>
  <c r="D636" i="4"/>
  <c r="E636" i="4"/>
  <c r="B637" i="4"/>
  <c r="C637" i="4"/>
  <c r="D637" i="4"/>
  <c r="E637" i="4"/>
  <c r="B638" i="4"/>
  <c r="C638" i="4"/>
  <c r="D638" i="4"/>
  <c r="E638" i="4"/>
  <c r="B639" i="4"/>
  <c r="C639" i="4"/>
  <c r="D639" i="4"/>
  <c r="E639" i="4"/>
  <c r="B640" i="4"/>
  <c r="C640" i="4"/>
  <c r="D640" i="4"/>
  <c r="E640" i="4"/>
  <c r="B641" i="4"/>
  <c r="C641" i="4"/>
  <c r="D641" i="4"/>
  <c r="E641" i="4"/>
  <c r="B642" i="4"/>
  <c r="C642" i="4"/>
  <c r="D642" i="4"/>
  <c r="E642" i="4"/>
  <c r="B643" i="4"/>
  <c r="C643" i="4"/>
  <c r="D643" i="4"/>
  <c r="E643" i="4"/>
  <c r="B644" i="4"/>
  <c r="C644" i="4"/>
  <c r="D644" i="4"/>
  <c r="E644" i="4"/>
  <c r="B645" i="4"/>
  <c r="C645" i="4"/>
  <c r="D645" i="4"/>
  <c r="E645" i="4"/>
  <c r="B646" i="4"/>
  <c r="C646" i="4"/>
  <c r="D646" i="4"/>
  <c r="E646" i="4"/>
  <c r="B647" i="4"/>
  <c r="C647" i="4"/>
  <c r="D647" i="4"/>
  <c r="E647" i="4"/>
  <c r="B648" i="4"/>
  <c r="C648" i="4"/>
  <c r="D648" i="4"/>
  <c r="E648" i="4"/>
  <c r="B649" i="4"/>
  <c r="C649" i="4"/>
  <c r="D649" i="4"/>
  <c r="E649" i="4"/>
  <c r="B650" i="4"/>
  <c r="C650" i="4"/>
  <c r="D650" i="4"/>
  <c r="E650" i="4"/>
  <c r="B651" i="4"/>
  <c r="C651" i="4"/>
  <c r="D651" i="4"/>
  <c r="E651" i="4"/>
  <c r="B652" i="4"/>
  <c r="C652" i="4"/>
  <c r="D652" i="4"/>
  <c r="E652" i="4"/>
  <c r="B653" i="4"/>
  <c r="C653" i="4"/>
  <c r="D653" i="4"/>
  <c r="E653" i="4"/>
  <c r="B654" i="4"/>
  <c r="C654" i="4"/>
  <c r="D654" i="4"/>
  <c r="E654" i="4"/>
  <c r="B655" i="4"/>
  <c r="C655" i="4"/>
  <c r="D655" i="4"/>
  <c r="E655" i="4"/>
  <c r="B656" i="4"/>
  <c r="C656" i="4"/>
  <c r="D656" i="4"/>
  <c r="E656" i="4"/>
  <c r="B657" i="4"/>
  <c r="C657" i="4"/>
  <c r="D657" i="4"/>
  <c r="E657" i="4"/>
  <c r="B658" i="4"/>
  <c r="C658" i="4"/>
  <c r="D658" i="4"/>
  <c r="E658" i="4"/>
  <c r="B659" i="4"/>
  <c r="C659" i="4"/>
  <c r="D659" i="4"/>
  <c r="E659" i="4"/>
  <c r="B660" i="4"/>
  <c r="C660" i="4"/>
  <c r="D660" i="4"/>
  <c r="E660" i="4"/>
  <c r="B661" i="4"/>
  <c r="C661" i="4"/>
  <c r="D661" i="4"/>
  <c r="E661" i="4"/>
  <c r="B662" i="4"/>
  <c r="C662" i="4"/>
  <c r="D662" i="4"/>
  <c r="E662" i="4"/>
  <c r="B663" i="4"/>
  <c r="C663" i="4"/>
  <c r="D663" i="4"/>
  <c r="E663" i="4"/>
  <c r="B664" i="4"/>
  <c r="C664" i="4"/>
  <c r="D664" i="4"/>
  <c r="E664" i="4"/>
  <c r="B665" i="4"/>
  <c r="C665" i="4"/>
  <c r="D665" i="4"/>
  <c r="E665" i="4"/>
  <c r="B666" i="4"/>
  <c r="C666" i="4"/>
  <c r="D666" i="4"/>
  <c r="E666" i="4"/>
  <c r="B667" i="4"/>
  <c r="C667" i="4"/>
  <c r="D667" i="4"/>
  <c r="E667" i="4"/>
  <c r="B668" i="4"/>
  <c r="C668" i="4"/>
  <c r="D668" i="4"/>
  <c r="E668" i="4"/>
  <c r="B669" i="4"/>
  <c r="C669" i="4"/>
  <c r="D669" i="4"/>
  <c r="E669" i="4"/>
  <c r="B670" i="4"/>
  <c r="C670" i="4"/>
  <c r="D670" i="4"/>
  <c r="E670" i="4"/>
  <c r="B671" i="4"/>
  <c r="C671" i="4"/>
  <c r="D671" i="4"/>
  <c r="E671" i="4"/>
  <c r="B672" i="4"/>
  <c r="C672" i="4"/>
  <c r="D672" i="4"/>
  <c r="E672" i="4"/>
  <c r="B673" i="4"/>
  <c r="C673" i="4"/>
  <c r="D673" i="4"/>
  <c r="E673" i="4"/>
  <c r="B674" i="4"/>
  <c r="C674" i="4"/>
  <c r="D674" i="4"/>
  <c r="E674" i="4"/>
  <c r="B675" i="4"/>
  <c r="C675" i="4"/>
  <c r="D675" i="4"/>
  <c r="E675" i="4"/>
  <c r="B676" i="4"/>
  <c r="C676" i="4"/>
  <c r="D676" i="4"/>
  <c r="E676" i="4"/>
  <c r="B677" i="4"/>
  <c r="C677" i="4"/>
  <c r="D677" i="4"/>
  <c r="E677" i="4"/>
  <c r="B678" i="4"/>
  <c r="C678" i="4"/>
  <c r="D678" i="4"/>
  <c r="E678" i="4"/>
  <c r="B679" i="4"/>
  <c r="C679" i="4"/>
  <c r="D679" i="4"/>
  <c r="E679" i="4"/>
  <c r="B680" i="4"/>
  <c r="C680" i="4"/>
  <c r="D680" i="4"/>
  <c r="E680" i="4"/>
  <c r="B681" i="4"/>
  <c r="C681" i="4"/>
  <c r="D681" i="4"/>
  <c r="E681" i="4"/>
  <c r="B682" i="4"/>
  <c r="C682" i="4"/>
  <c r="D682" i="4"/>
  <c r="E682" i="4"/>
  <c r="B683" i="4"/>
  <c r="C683" i="4"/>
  <c r="D683" i="4"/>
  <c r="E683" i="4"/>
  <c r="B684" i="4"/>
  <c r="C684" i="4"/>
  <c r="D684" i="4"/>
  <c r="E684" i="4"/>
  <c r="B685" i="4"/>
  <c r="C685" i="4"/>
  <c r="D685" i="4"/>
  <c r="E685" i="4"/>
  <c r="B686" i="4"/>
  <c r="C686" i="4"/>
  <c r="D686" i="4"/>
  <c r="E686" i="4"/>
  <c r="B687" i="4"/>
  <c r="C687" i="4"/>
  <c r="D687" i="4"/>
  <c r="E687" i="4"/>
  <c r="B688" i="4"/>
  <c r="C688" i="4"/>
  <c r="D688" i="4"/>
  <c r="E688" i="4"/>
  <c r="B689" i="4"/>
  <c r="C689" i="4"/>
  <c r="D689" i="4"/>
  <c r="E689" i="4"/>
  <c r="B690" i="4"/>
  <c r="C690" i="4"/>
  <c r="D690" i="4"/>
  <c r="E690" i="4"/>
  <c r="B691" i="4"/>
  <c r="C691" i="4"/>
  <c r="D691" i="4"/>
  <c r="E691" i="4"/>
  <c r="B692" i="4"/>
  <c r="C692" i="4"/>
  <c r="D692" i="4"/>
  <c r="E692" i="4"/>
  <c r="B693" i="4"/>
  <c r="C693" i="4"/>
  <c r="D693" i="4"/>
  <c r="E693" i="4"/>
  <c r="B694" i="4"/>
  <c r="C694" i="4"/>
  <c r="D694" i="4"/>
  <c r="E694" i="4"/>
  <c r="B695" i="4"/>
  <c r="C695" i="4"/>
  <c r="D695" i="4"/>
  <c r="E695" i="4"/>
  <c r="B696" i="4"/>
  <c r="C696" i="4"/>
  <c r="D696" i="4"/>
  <c r="E696" i="4"/>
  <c r="B697" i="4"/>
  <c r="C697" i="4"/>
  <c r="D697" i="4"/>
  <c r="E697" i="4"/>
  <c r="B698" i="4"/>
  <c r="C698" i="4"/>
  <c r="D698" i="4"/>
  <c r="E698" i="4"/>
  <c r="B699" i="4"/>
  <c r="C699" i="4"/>
  <c r="D699" i="4"/>
  <c r="E699" i="4"/>
  <c r="B700" i="4"/>
  <c r="C700" i="4"/>
  <c r="D700" i="4"/>
  <c r="E700" i="4"/>
  <c r="B701" i="4"/>
  <c r="C701" i="4"/>
  <c r="D701" i="4"/>
  <c r="E701" i="4"/>
  <c r="B702" i="4"/>
  <c r="C702" i="4"/>
  <c r="D702" i="4"/>
  <c r="E702" i="4"/>
  <c r="B703" i="4"/>
  <c r="C703" i="4"/>
  <c r="D703" i="4"/>
  <c r="E703" i="4"/>
  <c r="B704" i="4"/>
  <c r="C704" i="4"/>
  <c r="D704" i="4"/>
  <c r="E704" i="4"/>
  <c r="B705" i="4"/>
  <c r="C705" i="4"/>
  <c r="D705" i="4"/>
  <c r="E705" i="4"/>
  <c r="B706" i="4"/>
  <c r="C706" i="4"/>
  <c r="D706" i="4"/>
  <c r="E706" i="4"/>
  <c r="B707" i="4"/>
  <c r="C707" i="4"/>
  <c r="D707" i="4"/>
  <c r="E707" i="4"/>
  <c r="B708" i="4"/>
  <c r="C708" i="4"/>
  <c r="D708" i="4"/>
  <c r="E708" i="4"/>
  <c r="B709" i="4"/>
  <c r="C709" i="4"/>
  <c r="D709" i="4"/>
  <c r="E709" i="4"/>
  <c r="B710" i="4"/>
  <c r="C710" i="4"/>
  <c r="D710" i="4"/>
  <c r="E710" i="4"/>
  <c r="B711" i="4"/>
  <c r="C711" i="4"/>
  <c r="D711" i="4"/>
  <c r="E711" i="4"/>
  <c r="B712" i="4"/>
  <c r="C712" i="4"/>
  <c r="D712" i="4"/>
  <c r="E712" i="4"/>
  <c r="B713" i="4"/>
  <c r="C713" i="4"/>
  <c r="D713" i="4"/>
  <c r="E713" i="4"/>
  <c r="B714" i="4"/>
  <c r="C714" i="4"/>
  <c r="D714" i="4"/>
  <c r="E714" i="4"/>
  <c r="B715" i="4"/>
  <c r="C715" i="4"/>
  <c r="D715" i="4"/>
  <c r="E715" i="4"/>
  <c r="B716" i="4"/>
  <c r="C716" i="4"/>
  <c r="D716" i="4"/>
  <c r="E716" i="4"/>
  <c r="B717" i="4"/>
  <c r="C717" i="4"/>
  <c r="D717" i="4"/>
  <c r="E717" i="4"/>
  <c r="B718" i="4"/>
  <c r="C718" i="4"/>
  <c r="D718" i="4"/>
  <c r="E718" i="4"/>
  <c r="B719" i="4"/>
  <c r="C719" i="4"/>
  <c r="D719" i="4"/>
  <c r="E719" i="4"/>
  <c r="B720" i="4"/>
  <c r="C720" i="4"/>
  <c r="D720" i="4"/>
  <c r="E720" i="4"/>
  <c r="B721" i="4"/>
  <c r="C721" i="4"/>
  <c r="D721" i="4"/>
  <c r="E721" i="4"/>
  <c r="B722" i="4"/>
  <c r="C722" i="4"/>
  <c r="D722" i="4"/>
  <c r="E722" i="4"/>
  <c r="B723" i="4"/>
  <c r="C723" i="4"/>
  <c r="D723" i="4"/>
  <c r="E723" i="4"/>
  <c r="B724" i="4"/>
  <c r="C724" i="4"/>
  <c r="D724" i="4"/>
  <c r="E724" i="4"/>
  <c r="B725" i="4"/>
  <c r="C725" i="4"/>
  <c r="D725" i="4"/>
  <c r="E725" i="4"/>
  <c r="B726" i="4"/>
  <c r="C726" i="4"/>
  <c r="D726" i="4"/>
  <c r="E726" i="4"/>
  <c r="B727" i="4"/>
  <c r="C727" i="4"/>
  <c r="D727" i="4"/>
  <c r="E727" i="4"/>
  <c r="B728" i="4"/>
  <c r="C728" i="4"/>
  <c r="D728" i="4"/>
  <c r="E728" i="4"/>
  <c r="B729" i="4"/>
  <c r="C729" i="4"/>
  <c r="D729" i="4"/>
  <c r="E729" i="4"/>
  <c r="B730" i="4"/>
  <c r="C730" i="4"/>
  <c r="D730" i="4"/>
  <c r="E730" i="4"/>
  <c r="B731" i="4"/>
  <c r="C731" i="4"/>
  <c r="D731" i="4"/>
  <c r="E731" i="4"/>
  <c r="B732" i="4"/>
  <c r="C732" i="4"/>
  <c r="D732" i="4"/>
  <c r="E732" i="4"/>
  <c r="B733" i="4"/>
  <c r="C733" i="4"/>
  <c r="D733" i="4"/>
  <c r="E733" i="4"/>
  <c r="B734" i="4"/>
  <c r="C734" i="4"/>
  <c r="D734" i="4"/>
  <c r="E734" i="4"/>
  <c r="B735" i="4"/>
  <c r="C735" i="4"/>
  <c r="D735" i="4"/>
  <c r="E735" i="4"/>
  <c r="B736" i="4"/>
  <c r="C736" i="4"/>
  <c r="D736" i="4"/>
  <c r="E736" i="4"/>
  <c r="B737" i="4"/>
  <c r="C737" i="4"/>
  <c r="D737" i="4"/>
  <c r="E737" i="4"/>
  <c r="B738" i="4"/>
  <c r="C738" i="4"/>
  <c r="D738" i="4"/>
  <c r="E738" i="4"/>
  <c r="B739" i="4"/>
  <c r="C739" i="4"/>
  <c r="D739" i="4"/>
  <c r="E739" i="4"/>
  <c r="B740" i="4"/>
  <c r="C740" i="4"/>
  <c r="D740" i="4"/>
  <c r="E740" i="4"/>
  <c r="B741" i="4"/>
  <c r="C741" i="4"/>
  <c r="D741" i="4"/>
  <c r="E741" i="4"/>
  <c r="B742" i="4"/>
  <c r="C742" i="4"/>
  <c r="D742" i="4"/>
  <c r="E742" i="4"/>
  <c r="B743" i="4"/>
  <c r="C743" i="4"/>
  <c r="D743" i="4"/>
  <c r="E743" i="4"/>
  <c r="B744" i="4"/>
  <c r="C744" i="4"/>
  <c r="D744" i="4"/>
  <c r="E744" i="4"/>
  <c r="B745" i="4"/>
  <c r="C745" i="4"/>
  <c r="D745" i="4"/>
  <c r="E745" i="4"/>
  <c r="B746" i="4"/>
  <c r="C746" i="4"/>
  <c r="D746" i="4"/>
  <c r="E746" i="4"/>
  <c r="B747" i="4"/>
  <c r="C747" i="4"/>
  <c r="D747" i="4"/>
  <c r="E747" i="4"/>
  <c r="B748" i="4"/>
  <c r="C748" i="4"/>
  <c r="D748" i="4"/>
  <c r="E748" i="4"/>
  <c r="B749" i="4"/>
  <c r="C749" i="4"/>
  <c r="D749" i="4"/>
  <c r="E749" i="4"/>
  <c r="B750" i="4"/>
  <c r="C750" i="4"/>
  <c r="D750" i="4"/>
  <c r="E750" i="4"/>
  <c r="B751" i="4"/>
  <c r="C751" i="4"/>
  <c r="D751" i="4"/>
  <c r="E751" i="4"/>
  <c r="B752" i="4"/>
  <c r="C752" i="4"/>
  <c r="D752" i="4"/>
  <c r="E752" i="4"/>
  <c r="B753" i="4"/>
  <c r="C753" i="4"/>
  <c r="D753" i="4"/>
  <c r="E753" i="4"/>
  <c r="B754" i="4"/>
  <c r="C754" i="4"/>
  <c r="D754" i="4"/>
  <c r="E754" i="4"/>
  <c r="B755" i="4"/>
  <c r="C755" i="4"/>
  <c r="D755" i="4"/>
  <c r="E755" i="4"/>
  <c r="B756" i="4"/>
  <c r="C756" i="4"/>
  <c r="D756" i="4"/>
  <c r="E756" i="4"/>
  <c r="B757" i="4"/>
  <c r="C757" i="4"/>
  <c r="D757" i="4"/>
  <c r="E757" i="4"/>
  <c r="B758" i="4"/>
  <c r="C758" i="4"/>
  <c r="D758" i="4"/>
  <c r="E758" i="4"/>
  <c r="B759" i="4"/>
  <c r="C759" i="4"/>
  <c r="D759" i="4"/>
  <c r="E759" i="4"/>
  <c r="B760" i="4"/>
  <c r="C760" i="4"/>
  <c r="D760" i="4"/>
  <c r="E760" i="4"/>
  <c r="B761" i="4"/>
  <c r="C761" i="4"/>
  <c r="D761" i="4"/>
  <c r="E761" i="4"/>
  <c r="B762" i="4"/>
  <c r="C762" i="4"/>
  <c r="D762" i="4"/>
  <c r="E762" i="4"/>
  <c r="B763" i="4"/>
  <c r="C763" i="4"/>
  <c r="D763" i="4"/>
  <c r="E763" i="4"/>
  <c r="B764" i="4"/>
  <c r="C764" i="4"/>
  <c r="D764" i="4"/>
  <c r="E764" i="4"/>
  <c r="B765" i="4"/>
  <c r="C765" i="4"/>
  <c r="D765" i="4"/>
  <c r="E765" i="4"/>
  <c r="B766" i="4"/>
  <c r="C766" i="4"/>
  <c r="D766" i="4"/>
  <c r="E766" i="4"/>
  <c r="B767" i="4"/>
  <c r="C767" i="4"/>
  <c r="D767" i="4"/>
  <c r="E767" i="4"/>
  <c r="B768" i="4"/>
  <c r="C768" i="4"/>
  <c r="D768" i="4"/>
  <c r="E768" i="4"/>
  <c r="B769" i="4"/>
  <c r="C769" i="4"/>
  <c r="D769" i="4"/>
  <c r="E769" i="4"/>
  <c r="B770" i="4"/>
  <c r="C770" i="4"/>
  <c r="D770" i="4"/>
  <c r="E770" i="4"/>
  <c r="B771" i="4"/>
  <c r="C771" i="4"/>
  <c r="D771" i="4"/>
  <c r="E771" i="4"/>
  <c r="B772" i="4"/>
  <c r="C772" i="4"/>
  <c r="D772" i="4"/>
  <c r="E772" i="4"/>
  <c r="B773" i="4"/>
  <c r="C773" i="4"/>
  <c r="D773" i="4"/>
  <c r="E773" i="4"/>
  <c r="B774" i="4"/>
  <c r="C774" i="4"/>
  <c r="D774" i="4"/>
  <c r="E774" i="4"/>
  <c r="B775" i="4"/>
  <c r="C775" i="4"/>
  <c r="D775" i="4"/>
  <c r="E775" i="4"/>
  <c r="B776" i="4"/>
  <c r="C776" i="4"/>
  <c r="D776" i="4"/>
  <c r="E776" i="4"/>
  <c r="B777" i="4"/>
  <c r="C777" i="4"/>
  <c r="D777" i="4"/>
  <c r="E777" i="4"/>
  <c r="B778" i="4"/>
  <c r="C778" i="4"/>
  <c r="D778" i="4"/>
  <c r="E778" i="4"/>
  <c r="B779" i="4"/>
  <c r="C779" i="4"/>
  <c r="D779" i="4"/>
  <c r="E779" i="4"/>
  <c r="B780" i="4"/>
  <c r="C780" i="4"/>
  <c r="D780" i="4"/>
  <c r="E780" i="4"/>
  <c r="B781" i="4"/>
  <c r="C781" i="4"/>
  <c r="D781" i="4"/>
  <c r="E781" i="4"/>
  <c r="B782" i="4"/>
  <c r="C782" i="4"/>
  <c r="D782" i="4"/>
  <c r="E782" i="4"/>
  <c r="B783" i="4"/>
  <c r="C783" i="4"/>
  <c r="D783" i="4"/>
  <c r="E783" i="4"/>
  <c r="B784" i="4"/>
  <c r="C784" i="4"/>
  <c r="D784" i="4"/>
  <c r="E784" i="4"/>
  <c r="B785" i="4"/>
  <c r="C785" i="4"/>
  <c r="D785" i="4"/>
  <c r="E785" i="4"/>
  <c r="B786" i="4"/>
  <c r="C786" i="4"/>
  <c r="D786" i="4"/>
  <c r="E786" i="4"/>
  <c r="B787" i="4"/>
  <c r="C787" i="4"/>
  <c r="D787" i="4"/>
  <c r="E787" i="4"/>
  <c r="B788" i="4"/>
  <c r="C788" i="4"/>
  <c r="D788" i="4"/>
  <c r="E788" i="4"/>
  <c r="B789" i="4"/>
  <c r="C789" i="4"/>
  <c r="D789" i="4"/>
  <c r="E789" i="4"/>
  <c r="B790" i="4"/>
  <c r="C790" i="4"/>
  <c r="D790" i="4"/>
  <c r="E790" i="4"/>
  <c r="B791" i="4"/>
  <c r="C791" i="4"/>
  <c r="D791" i="4"/>
  <c r="E791" i="4"/>
  <c r="B792" i="4"/>
  <c r="C792" i="4"/>
  <c r="D792" i="4"/>
  <c r="E792" i="4"/>
  <c r="B793" i="4"/>
  <c r="C793" i="4"/>
  <c r="D793" i="4"/>
  <c r="E793" i="4"/>
  <c r="B794" i="4"/>
  <c r="C794" i="4"/>
  <c r="D794" i="4"/>
  <c r="E794" i="4"/>
  <c r="B795" i="4"/>
  <c r="C795" i="4"/>
  <c r="D795" i="4"/>
  <c r="E795" i="4"/>
  <c r="B796" i="4"/>
  <c r="C796" i="4"/>
  <c r="D796" i="4"/>
  <c r="E796" i="4"/>
  <c r="B797" i="4"/>
  <c r="C797" i="4"/>
  <c r="D797" i="4"/>
  <c r="E797" i="4"/>
  <c r="B798" i="4"/>
  <c r="C798" i="4"/>
  <c r="D798" i="4"/>
  <c r="E798" i="4"/>
  <c r="B799" i="4"/>
  <c r="C799" i="4"/>
  <c r="D799" i="4"/>
  <c r="E799" i="4"/>
  <c r="B800" i="4"/>
  <c r="C800" i="4"/>
  <c r="D800" i="4"/>
  <c r="E800" i="4"/>
  <c r="B801" i="4"/>
  <c r="C801" i="4"/>
  <c r="D801" i="4"/>
  <c r="E801" i="4"/>
  <c r="B802" i="4"/>
  <c r="C802" i="4"/>
  <c r="D802" i="4"/>
  <c r="E802" i="4"/>
  <c r="B803" i="4"/>
  <c r="C803" i="4"/>
  <c r="D803" i="4"/>
  <c r="E803" i="4"/>
  <c r="B804" i="4"/>
  <c r="C804" i="4"/>
  <c r="D804" i="4"/>
  <c r="E804" i="4"/>
  <c r="B805" i="4"/>
  <c r="C805" i="4"/>
  <c r="D805" i="4"/>
  <c r="E805" i="4"/>
  <c r="B806" i="4"/>
  <c r="C806" i="4"/>
  <c r="D806" i="4"/>
  <c r="E806" i="4"/>
  <c r="B807" i="4"/>
  <c r="C807" i="4"/>
  <c r="D807" i="4"/>
  <c r="E807" i="4"/>
  <c r="B808" i="4"/>
  <c r="C808" i="4"/>
  <c r="D808" i="4"/>
  <c r="E808" i="4"/>
  <c r="B809" i="4"/>
  <c r="C809" i="4"/>
  <c r="D809" i="4"/>
  <c r="E809" i="4"/>
  <c r="B810" i="4"/>
  <c r="C810" i="4"/>
  <c r="D810" i="4"/>
  <c r="E810" i="4"/>
  <c r="B811" i="4"/>
  <c r="C811" i="4"/>
  <c r="D811" i="4"/>
  <c r="E811" i="4"/>
  <c r="B812" i="4"/>
  <c r="C812" i="4"/>
  <c r="D812" i="4"/>
  <c r="E812" i="4"/>
  <c r="B813" i="4"/>
  <c r="C813" i="4"/>
  <c r="D813" i="4"/>
  <c r="E813" i="4"/>
  <c r="B814" i="4"/>
  <c r="C814" i="4"/>
  <c r="D814" i="4"/>
  <c r="E814" i="4"/>
  <c r="B815" i="4"/>
  <c r="C815" i="4"/>
  <c r="D815" i="4"/>
  <c r="E815" i="4"/>
  <c r="B816" i="4"/>
  <c r="C816" i="4"/>
  <c r="D816" i="4"/>
  <c r="E816" i="4"/>
  <c r="B817" i="4"/>
  <c r="C817" i="4"/>
  <c r="D817" i="4"/>
  <c r="E817" i="4"/>
  <c r="B818" i="4"/>
  <c r="C818" i="4"/>
  <c r="D818" i="4"/>
  <c r="E818" i="4"/>
  <c r="B819" i="4"/>
  <c r="C819" i="4"/>
  <c r="D819" i="4"/>
  <c r="E819" i="4"/>
  <c r="B820" i="4"/>
  <c r="C820" i="4"/>
  <c r="D820" i="4"/>
  <c r="E820" i="4"/>
  <c r="B821" i="4"/>
  <c r="C821" i="4"/>
  <c r="D821" i="4"/>
  <c r="E821" i="4"/>
  <c r="B822" i="4"/>
  <c r="C822" i="4"/>
  <c r="D822" i="4"/>
  <c r="E822" i="4"/>
  <c r="B823" i="4"/>
  <c r="C823" i="4"/>
  <c r="D823" i="4"/>
  <c r="E823" i="4"/>
  <c r="B824" i="4"/>
  <c r="C824" i="4"/>
  <c r="D824" i="4"/>
  <c r="E824" i="4"/>
  <c r="B825" i="4"/>
  <c r="C825" i="4"/>
  <c r="D825" i="4"/>
  <c r="E825" i="4"/>
  <c r="B826" i="4"/>
  <c r="C826" i="4"/>
  <c r="D826" i="4"/>
  <c r="E826" i="4"/>
  <c r="B827" i="4"/>
  <c r="C827" i="4"/>
  <c r="D827" i="4"/>
  <c r="E827" i="4"/>
  <c r="B828" i="4"/>
  <c r="C828" i="4"/>
  <c r="D828" i="4"/>
  <c r="E828" i="4"/>
  <c r="B829" i="4"/>
  <c r="C829" i="4"/>
  <c r="D829" i="4"/>
  <c r="E829" i="4"/>
  <c r="B830" i="4"/>
  <c r="C830" i="4"/>
  <c r="D830" i="4"/>
  <c r="E830" i="4"/>
  <c r="B831" i="4"/>
  <c r="C831" i="4"/>
  <c r="D831" i="4"/>
  <c r="E831" i="4"/>
  <c r="B832" i="4"/>
  <c r="C832" i="4"/>
  <c r="D832" i="4"/>
  <c r="E832" i="4"/>
  <c r="B833" i="4"/>
  <c r="C833" i="4"/>
  <c r="D833" i="4"/>
  <c r="E833" i="4"/>
  <c r="B834" i="4"/>
  <c r="C834" i="4"/>
  <c r="D834" i="4"/>
  <c r="E834" i="4"/>
  <c r="B835" i="4"/>
  <c r="C835" i="4"/>
  <c r="D835" i="4"/>
  <c r="E835" i="4"/>
  <c r="B836" i="4"/>
  <c r="C836" i="4"/>
  <c r="D836" i="4"/>
  <c r="E836" i="4"/>
  <c r="B837" i="4"/>
  <c r="C837" i="4"/>
  <c r="D837" i="4"/>
  <c r="E837" i="4"/>
  <c r="B838" i="4"/>
  <c r="C838" i="4"/>
  <c r="D838" i="4"/>
  <c r="E838" i="4"/>
  <c r="B839" i="4"/>
  <c r="C839" i="4"/>
  <c r="D839" i="4"/>
  <c r="E839" i="4"/>
  <c r="B840" i="4"/>
  <c r="C840" i="4"/>
  <c r="D840" i="4"/>
  <c r="E840" i="4"/>
  <c r="B841" i="4"/>
  <c r="C841" i="4"/>
  <c r="D841" i="4"/>
  <c r="E841" i="4"/>
  <c r="B842" i="4"/>
  <c r="C842" i="4"/>
  <c r="D842" i="4"/>
  <c r="E842" i="4"/>
  <c r="B843" i="4"/>
  <c r="C843" i="4"/>
  <c r="D843" i="4"/>
  <c r="E843" i="4"/>
  <c r="B844" i="4"/>
  <c r="C844" i="4"/>
  <c r="D844" i="4"/>
  <c r="E844" i="4"/>
  <c r="B845" i="4"/>
  <c r="C845" i="4"/>
  <c r="D845" i="4"/>
  <c r="E845" i="4"/>
  <c r="B846" i="4"/>
  <c r="C846" i="4"/>
  <c r="D846" i="4"/>
  <c r="E846" i="4"/>
  <c r="B847" i="4"/>
  <c r="C847" i="4"/>
  <c r="D847" i="4"/>
  <c r="E847" i="4"/>
  <c r="B848" i="4"/>
  <c r="C848" i="4"/>
  <c r="D848" i="4"/>
  <c r="E848" i="4"/>
  <c r="B849" i="4"/>
  <c r="C849" i="4"/>
  <c r="D849" i="4"/>
  <c r="E849" i="4"/>
  <c r="B850" i="4"/>
  <c r="C850" i="4"/>
  <c r="D850" i="4"/>
  <c r="E850" i="4"/>
  <c r="B851" i="4"/>
  <c r="C851" i="4"/>
  <c r="D851" i="4"/>
  <c r="E851" i="4"/>
  <c r="B852" i="4"/>
  <c r="C852" i="4"/>
  <c r="D852" i="4"/>
  <c r="E852" i="4"/>
  <c r="B853" i="4"/>
  <c r="C853" i="4"/>
  <c r="D853" i="4"/>
  <c r="E853" i="4"/>
  <c r="B854" i="4"/>
  <c r="C854" i="4"/>
  <c r="D854" i="4"/>
  <c r="E854" i="4"/>
  <c r="B855" i="4"/>
  <c r="C855" i="4"/>
  <c r="D855" i="4"/>
  <c r="E855" i="4"/>
  <c r="B856" i="4"/>
  <c r="C856" i="4"/>
  <c r="D856" i="4"/>
  <c r="E856" i="4"/>
  <c r="B857" i="4"/>
  <c r="C857" i="4"/>
  <c r="D857" i="4"/>
  <c r="E857" i="4"/>
  <c r="B858" i="4"/>
  <c r="C858" i="4"/>
  <c r="D858" i="4"/>
  <c r="E858" i="4"/>
  <c r="B859" i="4"/>
  <c r="C859" i="4"/>
  <c r="D859" i="4"/>
  <c r="E859" i="4"/>
  <c r="B860" i="4"/>
  <c r="C860" i="4"/>
  <c r="D860" i="4"/>
  <c r="E860" i="4"/>
  <c r="B861" i="4"/>
  <c r="C861" i="4"/>
  <c r="D861" i="4"/>
  <c r="E861" i="4"/>
  <c r="B862" i="4"/>
  <c r="C862" i="4"/>
  <c r="D862" i="4"/>
  <c r="E862" i="4"/>
  <c r="B863" i="4"/>
  <c r="C863" i="4"/>
  <c r="D863" i="4"/>
  <c r="E863" i="4"/>
  <c r="B864" i="4"/>
  <c r="C864" i="4"/>
  <c r="D864" i="4"/>
  <c r="E864" i="4"/>
  <c r="B865" i="4"/>
  <c r="C865" i="4"/>
  <c r="D865" i="4"/>
  <c r="E865" i="4"/>
  <c r="B866" i="4"/>
  <c r="C866" i="4"/>
  <c r="D866" i="4"/>
  <c r="E866" i="4"/>
  <c r="B867" i="4"/>
  <c r="C867" i="4"/>
  <c r="D867" i="4"/>
  <c r="E867" i="4"/>
  <c r="B868" i="4"/>
  <c r="C868" i="4"/>
  <c r="D868" i="4"/>
  <c r="E868" i="4"/>
  <c r="B869" i="4"/>
  <c r="C869" i="4"/>
  <c r="D869" i="4"/>
  <c r="E869" i="4"/>
  <c r="B870" i="4"/>
  <c r="C870" i="4"/>
  <c r="D870" i="4"/>
  <c r="E870" i="4"/>
  <c r="B871" i="4"/>
  <c r="C871" i="4"/>
  <c r="D871" i="4"/>
  <c r="E871" i="4"/>
  <c r="B872" i="4"/>
  <c r="C872" i="4"/>
  <c r="D872" i="4"/>
  <c r="E872" i="4"/>
  <c r="B873" i="4"/>
  <c r="C873" i="4"/>
  <c r="D873" i="4"/>
  <c r="E873" i="4"/>
  <c r="B874" i="4"/>
  <c r="C874" i="4"/>
  <c r="D874" i="4"/>
  <c r="E874" i="4"/>
  <c r="B875" i="4"/>
  <c r="C875" i="4"/>
  <c r="D875" i="4"/>
  <c r="E875" i="4"/>
  <c r="B876" i="4"/>
  <c r="C876" i="4"/>
  <c r="D876" i="4"/>
  <c r="E876" i="4"/>
  <c r="B877" i="4"/>
  <c r="C877" i="4"/>
  <c r="D877" i="4"/>
  <c r="E877" i="4"/>
  <c r="B878" i="4"/>
  <c r="C878" i="4"/>
  <c r="D878" i="4"/>
  <c r="E878" i="4"/>
  <c r="B879" i="4"/>
  <c r="C879" i="4"/>
  <c r="D879" i="4"/>
  <c r="E879" i="4"/>
  <c r="B880" i="4"/>
  <c r="C880" i="4"/>
  <c r="D880" i="4"/>
  <c r="E880" i="4"/>
  <c r="B881" i="4"/>
  <c r="C881" i="4"/>
  <c r="D881" i="4"/>
  <c r="E881" i="4"/>
  <c r="B882" i="4"/>
  <c r="C882" i="4"/>
  <c r="D882" i="4"/>
  <c r="E882" i="4"/>
  <c r="B883" i="4"/>
  <c r="C883" i="4"/>
  <c r="D883" i="4"/>
  <c r="E883" i="4"/>
  <c r="B884" i="4"/>
  <c r="C884" i="4"/>
  <c r="D884" i="4"/>
  <c r="E884" i="4"/>
  <c r="B885" i="4"/>
  <c r="C885" i="4"/>
  <c r="D885" i="4"/>
  <c r="E885" i="4"/>
  <c r="B886" i="4"/>
  <c r="C886" i="4"/>
  <c r="D886" i="4"/>
  <c r="E886" i="4"/>
  <c r="B887" i="4"/>
  <c r="C887" i="4"/>
  <c r="D887" i="4"/>
  <c r="E887" i="4"/>
  <c r="B888" i="4"/>
  <c r="C888" i="4"/>
  <c r="D888" i="4"/>
  <c r="E888" i="4"/>
  <c r="B889" i="4"/>
  <c r="C889" i="4"/>
  <c r="D889" i="4"/>
  <c r="E889" i="4"/>
  <c r="B890" i="4"/>
  <c r="C890" i="4"/>
  <c r="D890" i="4"/>
  <c r="E890" i="4"/>
  <c r="B891" i="4"/>
  <c r="C891" i="4"/>
  <c r="D891" i="4"/>
  <c r="E891" i="4"/>
  <c r="B892" i="4"/>
  <c r="C892" i="4"/>
  <c r="D892" i="4"/>
  <c r="E892" i="4"/>
  <c r="B893" i="4"/>
  <c r="C893" i="4"/>
  <c r="D893" i="4"/>
  <c r="E893" i="4"/>
  <c r="B894" i="4"/>
  <c r="C894" i="4"/>
  <c r="D894" i="4"/>
  <c r="E894" i="4"/>
  <c r="B895" i="4"/>
  <c r="C895" i="4"/>
  <c r="D895" i="4"/>
  <c r="E895" i="4"/>
  <c r="B896" i="4"/>
  <c r="C896" i="4"/>
  <c r="D896" i="4"/>
  <c r="E896" i="4"/>
  <c r="B897" i="4"/>
  <c r="C897" i="4"/>
  <c r="D897" i="4"/>
  <c r="E897" i="4"/>
  <c r="B898" i="4"/>
  <c r="C898" i="4"/>
  <c r="D898" i="4"/>
  <c r="E898" i="4"/>
  <c r="B899" i="4"/>
  <c r="C899" i="4"/>
  <c r="D899" i="4"/>
  <c r="E899" i="4"/>
  <c r="B900" i="4"/>
  <c r="C900" i="4"/>
  <c r="D900" i="4"/>
  <c r="E900" i="4"/>
  <c r="B901" i="4"/>
  <c r="C901" i="4"/>
  <c r="D901" i="4"/>
  <c r="E901" i="4"/>
  <c r="B902" i="4"/>
  <c r="C902" i="4"/>
  <c r="D902" i="4"/>
  <c r="E902" i="4"/>
  <c r="B903" i="4"/>
  <c r="C903" i="4"/>
  <c r="D903" i="4"/>
  <c r="E903" i="4"/>
  <c r="B904" i="4"/>
  <c r="C904" i="4"/>
  <c r="D904" i="4"/>
  <c r="E904" i="4"/>
  <c r="B905" i="4"/>
  <c r="C905" i="4"/>
  <c r="D905" i="4"/>
  <c r="E905" i="4"/>
  <c r="B906" i="4"/>
  <c r="C906" i="4"/>
  <c r="D906" i="4"/>
  <c r="E906" i="4"/>
  <c r="B907" i="4"/>
  <c r="C907" i="4"/>
  <c r="D907" i="4"/>
  <c r="E907" i="4"/>
  <c r="B908" i="4"/>
  <c r="C908" i="4"/>
  <c r="D908" i="4"/>
  <c r="E908" i="4"/>
  <c r="B909" i="4"/>
  <c r="C909" i="4"/>
  <c r="D909" i="4"/>
  <c r="E909" i="4"/>
  <c r="B910" i="4"/>
  <c r="C910" i="4"/>
  <c r="D910" i="4"/>
  <c r="E910" i="4"/>
  <c r="B911" i="4"/>
  <c r="C911" i="4"/>
  <c r="D911" i="4"/>
  <c r="E911" i="4"/>
  <c r="B912" i="4"/>
  <c r="C912" i="4"/>
  <c r="D912" i="4"/>
  <c r="E912" i="4"/>
  <c r="B913" i="4"/>
  <c r="C913" i="4"/>
  <c r="D913" i="4"/>
  <c r="E913" i="4"/>
  <c r="B914" i="4"/>
  <c r="C914" i="4"/>
  <c r="D914" i="4"/>
  <c r="E914" i="4"/>
  <c r="B915" i="4"/>
  <c r="C915" i="4"/>
  <c r="D915" i="4"/>
  <c r="E915" i="4"/>
  <c r="B916" i="4"/>
  <c r="C916" i="4"/>
  <c r="D916" i="4"/>
  <c r="E916" i="4"/>
  <c r="B917" i="4"/>
  <c r="C917" i="4"/>
  <c r="D917" i="4"/>
  <c r="E917" i="4"/>
  <c r="B918" i="4"/>
  <c r="C918" i="4"/>
  <c r="D918" i="4"/>
  <c r="E918" i="4"/>
  <c r="B919" i="4"/>
  <c r="C919" i="4"/>
  <c r="D919" i="4"/>
  <c r="E919" i="4"/>
  <c r="B920" i="4"/>
  <c r="C920" i="4"/>
  <c r="D920" i="4"/>
  <c r="E920" i="4"/>
  <c r="B921" i="4"/>
  <c r="C921" i="4"/>
  <c r="D921" i="4"/>
  <c r="E921" i="4"/>
  <c r="B922" i="4"/>
  <c r="C922" i="4"/>
  <c r="D922" i="4"/>
  <c r="E922" i="4"/>
  <c r="B923" i="4"/>
  <c r="C923" i="4"/>
  <c r="D923" i="4"/>
  <c r="E923" i="4"/>
  <c r="B924" i="4"/>
  <c r="C924" i="4"/>
  <c r="D924" i="4"/>
  <c r="E924" i="4"/>
  <c r="B925" i="4"/>
  <c r="C925" i="4"/>
  <c r="D925" i="4"/>
  <c r="E925" i="4"/>
  <c r="B926" i="4"/>
  <c r="C926" i="4"/>
  <c r="D926" i="4"/>
  <c r="E926" i="4"/>
  <c r="B927" i="4"/>
  <c r="C927" i="4"/>
  <c r="D927" i="4"/>
  <c r="E927" i="4"/>
  <c r="B928" i="4"/>
  <c r="C928" i="4"/>
  <c r="D928" i="4"/>
  <c r="E928" i="4"/>
  <c r="B929" i="4"/>
  <c r="C929" i="4"/>
  <c r="D929" i="4"/>
  <c r="E929" i="4"/>
  <c r="B930" i="4"/>
  <c r="C930" i="4"/>
  <c r="D930" i="4"/>
  <c r="E930" i="4"/>
  <c r="B931" i="4"/>
  <c r="C931" i="4"/>
  <c r="D931" i="4"/>
  <c r="E931" i="4"/>
  <c r="B932" i="4"/>
  <c r="C932" i="4"/>
  <c r="D932" i="4"/>
  <c r="E932" i="4"/>
  <c r="B933" i="4"/>
  <c r="C933" i="4"/>
  <c r="D933" i="4"/>
  <c r="E933" i="4"/>
  <c r="B934" i="4"/>
  <c r="C934" i="4"/>
  <c r="D934" i="4"/>
  <c r="E934" i="4"/>
  <c r="B935" i="4"/>
  <c r="C935" i="4"/>
  <c r="D935" i="4"/>
  <c r="E935" i="4"/>
  <c r="B936" i="4"/>
  <c r="C936" i="4"/>
  <c r="D936" i="4"/>
  <c r="E936" i="4"/>
  <c r="B937" i="4"/>
  <c r="C937" i="4"/>
  <c r="D937" i="4"/>
  <c r="E937" i="4"/>
  <c r="B938" i="4"/>
  <c r="C938" i="4"/>
  <c r="D938" i="4"/>
  <c r="E938" i="4"/>
  <c r="B939" i="4"/>
  <c r="C939" i="4"/>
  <c r="D939" i="4"/>
  <c r="E939" i="4"/>
  <c r="B940" i="4"/>
  <c r="C940" i="4"/>
  <c r="D940" i="4"/>
  <c r="E940" i="4"/>
  <c r="B941" i="4"/>
  <c r="C941" i="4"/>
  <c r="D941" i="4"/>
  <c r="E941" i="4"/>
  <c r="B942" i="4"/>
  <c r="C942" i="4"/>
  <c r="D942" i="4"/>
  <c r="E942" i="4"/>
  <c r="B943" i="4"/>
  <c r="C943" i="4"/>
  <c r="D943" i="4"/>
  <c r="E943" i="4"/>
  <c r="B944" i="4"/>
  <c r="C944" i="4"/>
  <c r="D944" i="4"/>
  <c r="E944" i="4"/>
  <c r="B945" i="4"/>
  <c r="C945" i="4"/>
  <c r="D945" i="4"/>
  <c r="E945" i="4"/>
  <c r="B946" i="4"/>
  <c r="C946" i="4"/>
  <c r="D946" i="4"/>
  <c r="E946" i="4"/>
  <c r="B947" i="4"/>
  <c r="C947" i="4"/>
  <c r="D947" i="4"/>
  <c r="E947" i="4"/>
  <c r="B948" i="4"/>
  <c r="C948" i="4"/>
  <c r="D948" i="4"/>
  <c r="E948" i="4"/>
  <c r="B949" i="4"/>
  <c r="C949" i="4"/>
  <c r="D949" i="4"/>
  <c r="E949" i="4"/>
  <c r="B950" i="4"/>
  <c r="C950" i="4"/>
  <c r="D950" i="4"/>
  <c r="E950" i="4"/>
  <c r="B951" i="4"/>
  <c r="C951" i="4"/>
  <c r="D951" i="4"/>
  <c r="E951" i="4"/>
  <c r="B952" i="4"/>
  <c r="C952" i="4"/>
  <c r="D952" i="4"/>
  <c r="E952" i="4"/>
  <c r="B953" i="4"/>
  <c r="C953" i="4"/>
  <c r="D953" i="4"/>
  <c r="E953" i="4"/>
  <c r="B954" i="4"/>
  <c r="C954" i="4"/>
  <c r="D954" i="4"/>
  <c r="E954" i="4"/>
  <c r="B955" i="4"/>
  <c r="C955" i="4"/>
  <c r="D955" i="4"/>
  <c r="E955" i="4"/>
  <c r="B956" i="4"/>
  <c r="C956" i="4"/>
  <c r="D956" i="4"/>
  <c r="E956" i="4"/>
  <c r="B957" i="4"/>
  <c r="C957" i="4"/>
  <c r="D957" i="4"/>
  <c r="E957" i="4"/>
  <c r="B958" i="4"/>
  <c r="C958" i="4"/>
  <c r="D958" i="4"/>
  <c r="E958" i="4"/>
  <c r="B959" i="4"/>
  <c r="C959" i="4"/>
  <c r="D959" i="4"/>
  <c r="E959" i="4"/>
  <c r="B960" i="4"/>
  <c r="C960" i="4"/>
  <c r="D960" i="4"/>
  <c r="E960" i="4"/>
  <c r="B961" i="4"/>
  <c r="C961" i="4"/>
  <c r="D961" i="4"/>
  <c r="E961" i="4"/>
  <c r="B962" i="4"/>
  <c r="C962" i="4"/>
  <c r="D962" i="4"/>
  <c r="E962" i="4"/>
  <c r="B963" i="4"/>
  <c r="C963" i="4"/>
  <c r="D963" i="4"/>
  <c r="E963" i="4"/>
  <c r="B964" i="4"/>
  <c r="C964" i="4"/>
  <c r="D964" i="4"/>
  <c r="E964" i="4"/>
  <c r="B965" i="4"/>
  <c r="C965" i="4"/>
  <c r="D965" i="4"/>
  <c r="E965" i="4"/>
  <c r="B966" i="4"/>
  <c r="C966" i="4"/>
  <c r="D966" i="4"/>
  <c r="E966" i="4"/>
  <c r="B967" i="4"/>
  <c r="C967" i="4"/>
  <c r="D967" i="4"/>
  <c r="E967" i="4"/>
  <c r="B968" i="4"/>
  <c r="C968" i="4"/>
  <c r="D968" i="4"/>
  <c r="E968" i="4"/>
  <c r="B969" i="4"/>
  <c r="C969" i="4"/>
  <c r="D969" i="4"/>
  <c r="E969" i="4"/>
  <c r="B970" i="4"/>
  <c r="C970" i="4"/>
  <c r="D970" i="4"/>
  <c r="E970" i="4"/>
  <c r="B971" i="4"/>
  <c r="C971" i="4"/>
  <c r="D971" i="4"/>
  <c r="E971" i="4"/>
  <c r="B972" i="4"/>
  <c r="C972" i="4"/>
  <c r="D972" i="4"/>
  <c r="E972" i="4"/>
  <c r="B973" i="4"/>
  <c r="C973" i="4"/>
  <c r="D973" i="4"/>
  <c r="E973" i="4"/>
  <c r="B974" i="4"/>
  <c r="C974" i="4"/>
  <c r="D974" i="4"/>
  <c r="E974" i="4"/>
  <c r="B975" i="4"/>
  <c r="C975" i="4"/>
  <c r="D975" i="4"/>
  <c r="E975" i="4"/>
  <c r="B976" i="4"/>
  <c r="C976" i="4"/>
  <c r="D976" i="4"/>
  <c r="E976" i="4"/>
  <c r="B977" i="4"/>
  <c r="C977" i="4"/>
  <c r="D977" i="4"/>
  <c r="E977" i="4"/>
  <c r="B978" i="4"/>
  <c r="C978" i="4"/>
  <c r="D978" i="4"/>
  <c r="E978" i="4"/>
  <c r="B979" i="4"/>
  <c r="C979" i="4"/>
  <c r="D979" i="4"/>
  <c r="E979" i="4"/>
  <c r="B980" i="4"/>
  <c r="C980" i="4"/>
  <c r="D980" i="4"/>
  <c r="E980" i="4"/>
  <c r="B981" i="4"/>
  <c r="C981" i="4"/>
  <c r="D981" i="4"/>
  <c r="E981" i="4"/>
  <c r="B982" i="4"/>
  <c r="C982" i="4"/>
  <c r="D982" i="4"/>
  <c r="E982" i="4"/>
  <c r="B983" i="4"/>
  <c r="C983" i="4"/>
  <c r="D983" i="4"/>
  <c r="E983" i="4"/>
  <c r="B984" i="4"/>
  <c r="C984" i="4"/>
  <c r="D984" i="4"/>
  <c r="E984" i="4"/>
  <c r="B985" i="4"/>
  <c r="C985" i="4"/>
  <c r="D985" i="4"/>
  <c r="E985" i="4"/>
  <c r="B986" i="4"/>
  <c r="C986" i="4"/>
  <c r="D986" i="4"/>
  <c r="E986" i="4"/>
  <c r="B987" i="4"/>
  <c r="C987" i="4"/>
  <c r="D987" i="4"/>
  <c r="E987" i="4"/>
  <c r="B988" i="4"/>
  <c r="C988" i="4"/>
  <c r="D988" i="4"/>
  <c r="E988" i="4"/>
  <c r="B989" i="4"/>
  <c r="C989" i="4"/>
  <c r="D989" i="4"/>
  <c r="E989" i="4"/>
  <c r="B990" i="4"/>
  <c r="C990" i="4"/>
  <c r="D990" i="4"/>
  <c r="E990" i="4"/>
  <c r="B991" i="4"/>
  <c r="C991" i="4"/>
  <c r="D991" i="4"/>
  <c r="E991" i="4"/>
  <c r="B992" i="4"/>
  <c r="C992" i="4"/>
  <c r="D992" i="4"/>
  <c r="E992" i="4"/>
  <c r="B993" i="4"/>
  <c r="C993" i="4"/>
  <c r="D993" i="4"/>
  <c r="E993" i="4"/>
  <c r="B994" i="4"/>
  <c r="C994" i="4"/>
  <c r="D994" i="4"/>
  <c r="E994" i="4"/>
  <c r="B995" i="4"/>
  <c r="C995" i="4"/>
  <c r="D995" i="4"/>
  <c r="E995" i="4"/>
  <c r="B996" i="4"/>
  <c r="C996" i="4"/>
  <c r="D996" i="4"/>
  <c r="E996" i="4"/>
  <c r="B997" i="4"/>
  <c r="C997" i="4"/>
  <c r="D997" i="4"/>
  <c r="E997" i="4"/>
  <c r="B998" i="4"/>
  <c r="C998" i="4"/>
  <c r="D998" i="4"/>
  <c r="E998" i="4"/>
  <c r="B999" i="4"/>
  <c r="C999" i="4"/>
  <c r="D999" i="4"/>
  <c r="E999" i="4"/>
  <c r="B1000" i="4"/>
  <c r="C1000" i="4"/>
  <c r="D1000" i="4"/>
  <c r="E1000" i="4"/>
  <c r="B1001" i="4"/>
  <c r="C1001" i="4"/>
  <c r="D1001" i="4"/>
  <c r="E1001" i="4"/>
  <c r="B1002" i="4"/>
  <c r="C1002" i="4"/>
  <c r="D1002" i="4"/>
  <c r="E1002" i="4"/>
  <c r="B1003" i="4"/>
  <c r="C1003" i="4"/>
  <c r="D1003" i="4"/>
  <c r="E1003" i="4"/>
  <c r="B1004" i="4"/>
  <c r="C1004" i="4"/>
  <c r="D1004" i="4"/>
  <c r="E1004" i="4"/>
  <c r="B1005" i="4"/>
  <c r="C1005" i="4"/>
  <c r="D1005" i="4"/>
  <c r="E1005" i="4"/>
  <c r="B1006" i="4"/>
  <c r="C1006" i="4"/>
  <c r="D1006" i="4"/>
  <c r="E1006" i="4"/>
  <c r="B1007" i="4"/>
  <c r="C1007" i="4"/>
  <c r="D1007" i="4"/>
  <c r="E1007" i="4"/>
  <c r="B1008" i="4"/>
  <c r="C1008" i="4"/>
  <c r="D1008" i="4"/>
  <c r="E1008" i="4"/>
  <c r="B1009" i="4"/>
  <c r="C1009" i="4"/>
  <c r="D1009" i="4"/>
  <c r="E1009" i="4"/>
  <c r="B1010" i="4"/>
  <c r="C1010" i="4"/>
  <c r="D1010" i="4"/>
  <c r="E1010" i="4"/>
  <c r="B1011" i="4"/>
  <c r="C1011" i="4"/>
  <c r="D1011" i="4"/>
  <c r="E1011" i="4"/>
  <c r="B1012" i="4"/>
  <c r="C1012" i="4"/>
  <c r="D1012" i="4"/>
  <c r="E1012" i="4"/>
  <c r="B1013" i="4"/>
  <c r="C1013" i="4"/>
  <c r="D1013" i="4"/>
  <c r="E1013" i="4"/>
  <c r="B1014" i="4"/>
  <c r="C1014" i="4"/>
  <c r="D1014" i="4"/>
  <c r="E1014" i="4"/>
  <c r="B1015" i="4"/>
  <c r="C1015" i="4"/>
  <c r="D1015" i="4"/>
  <c r="E1015" i="4"/>
  <c r="B1016" i="4"/>
  <c r="C1016" i="4"/>
  <c r="D1016" i="4"/>
  <c r="E1016" i="4"/>
  <c r="B1017" i="4"/>
  <c r="C1017" i="4"/>
  <c r="D1017" i="4"/>
  <c r="E1017" i="4"/>
  <c r="B1018" i="4"/>
  <c r="C1018" i="4"/>
  <c r="D1018" i="4"/>
  <c r="E1018" i="4"/>
  <c r="B1019" i="4"/>
  <c r="C1019" i="4"/>
  <c r="D1019" i="4"/>
  <c r="E1019" i="4"/>
  <c r="B1020" i="4"/>
  <c r="C1020" i="4"/>
  <c r="D1020" i="4"/>
  <c r="E1020" i="4"/>
  <c r="B1021" i="4"/>
  <c r="C1021" i="4"/>
  <c r="D1021" i="4"/>
  <c r="E1021" i="4"/>
  <c r="B1022" i="4"/>
  <c r="C1022" i="4"/>
  <c r="D1022" i="4"/>
  <c r="E1022" i="4"/>
  <c r="B1023" i="4"/>
  <c r="C1023" i="4"/>
  <c r="D1023" i="4"/>
  <c r="E1023" i="4"/>
  <c r="B1024" i="4"/>
  <c r="C1024" i="4"/>
  <c r="D1024" i="4"/>
  <c r="E1024" i="4"/>
  <c r="B1025" i="4"/>
  <c r="C1025" i="4"/>
  <c r="D1025" i="4"/>
  <c r="E1025" i="4"/>
  <c r="B1026" i="4"/>
  <c r="C1026" i="4"/>
  <c r="D1026" i="4"/>
  <c r="E1026" i="4"/>
  <c r="B1027" i="4"/>
  <c r="C1027" i="4"/>
  <c r="D1027" i="4"/>
  <c r="E1027" i="4"/>
  <c r="B1028" i="4"/>
  <c r="C1028" i="4"/>
  <c r="D1028" i="4"/>
  <c r="E1028" i="4"/>
  <c r="B1029" i="4"/>
  <c r="C1029" i="4"/>
  <c r="D1029" i="4"/>
  <c r="E1029" i="4"/>
  <c r="B1030" i="4"/>
  <c r="C1030" i="4"/>
  <c r="D1030" i="4"/>
  <c r="E1030" i="4"/>
  <c r="B1031" i="4"/>
  <c r="C1031" i="4"/>
  <c r="D1031" i="4"/>
  <c r="E1031" i="4"/>
  <c r="B1032" i="4"/>
  <c r="C1032" i="4"/>
  <c r="D1032" i="4"/>
  <c r="E1032" i="4"/>
  <c r="B1033" i="4"/>
  <c r="C1033" i="4"/>
  <c r="D1033" i="4"/>
  <c r="E1033" i="4"/>
  <c r="B1034" i="4"/>
  <c r="C1034" i="4"/>
  <c r="D1034" i="4"/>
  <c r="E1034" i="4"/>
  <c r="B1035" i="4"/>
  <c r="C1035" i="4"/>
  <c r="D1035" i="4"/>
  <c r="E1035" i="4"/>
  <c r="B1036" i="4"/>
  <c r="C1036" i="4"/>
  <c r="D1036" i="4"/>
  <c r="E1036" i="4"/>
  <c r="B1037" i="4"/>
  <c r="C1037" i="4"/>
  <c r="D1037" i="4"/>
  <c r="E1037" i="4"/>
  <c r="B1038" i="4"/>
  <c r="C1038" i="4"/>
  <c r="D1038" i="4"/>
  <c r="E1038" i="4"/>
  <c r="B1039" i="4"/>
  <c r="C1039" i="4"/>
  <c r="D1039" i="4"/>
  <c r="E1039" i="4"/>
  <c r="B1040" i="4"/>
  <c r="C1040" i="4"/>
  <c r="D1040" i="4"/>
  <c r="E1040" i="4"/>
  <c r="B1041" i="4"/>
  <c r="C1041" i="4"/>
  <c r="D1041" i="4"/>
  <c r="E1041" i="4"/>
  <c r="B1042" i="4"/>
  <c r="C1042" i="4"/>
  <c r="D1042" i="4"/>
  <c r="E1042" i="4"/>
  <c r="B1043" i="4"/>
  <c r="C1043" i="4"/>
  <c r="D1043" i="4"/>
  <c r="E1043" i="4"/>
  <c r="B1044" i="4"/>
  <c r="C1044" i="4"/>
  <c r="D1044" i="4"/>
  <c r="E1044" i="4"/>
  <c r="B1045" i="4"/>
  <c r="C1045" i="4"/>
  <c r="D1045" i="4"/>
  <c r="E1045" i="4"/>
  <c r="B1046" i="4"/>
  <c r="C1046" i="4"/>
  <c r="D1046" i="4"/>
  <c r="E1046" i="4"/>
  <c r="B1047" i="4"/>
  <c r="C1047" i="4"/>
  <c r="D1047" i="4"/>
  <c r="E1047" i="4"/>
  <c r="B1048" i="4"/>
  <c r="C1048" i="4"/>
  <c r="D1048" i="4"/>
  <c r="E1048" i="4"/>
  <c r="B1049" i="4"/>
  <c r="C1049" i="4"/>
  <c r="D1049" i="4"/>
  <c r="E1049" i="4"/>
  <c r="B1050" i="4"/>
  <c r="C1050" i="4"/>
  <c r="D1050" i="4"/>
  <c r="E1050" i="4"/>
  <c r="B1051" i="4"/>
  <c r="C1051" i="4"/>
  <c r="D1051" i="4"/>
  <c r="E1051" i="4"/>
  <c r="B1052" i="4"/>
  <c r="C1052" i="4"/>
  <c r="D1052" i="4"/>
  <c r="E1052" i="4"/>
  <c r="B1053" i="4"/>
  <c r="C1053" i="4"/>
  <c r="D1053" i="4"/>
  <c r="E1053" i="4"/>
  <c r="B1054" i="4"/>
  <c r="C1054" i="4"/>
  <c r="D1054" i="4"/>
  <c r="E1054" i="4"/>
  <c r="B1055" i="4"/>
  <c r="C1055" i="4"/>
  <c r="D1055" i="4"/>
  <c r="E1055" i="4"/>
  <c r="B1056" i="4"/>
  <c r="C1056" i="4"/>
  <c r="D1056" i="4"/>
  <c r="E1056" i="4"/>
  <c r="B1057" i="4"/>
  <c r="C1057" i="4"/>
  <c r="D1057" i="4"/>
  <c r="E1057" i="4"/>
  <c r="B1058" i="4"/>
  <c r="C1058" i="4"/>
  <c r="D1058" i="4"/>
  <c r="E1058" i="4"/>
  <c r="B1059" i="4"/>
  <c r="C1059" i="4"/>
  <c r="D1059" i="4"/>
  <c r="E1059" i="4"/>
  <c r="B1060" i="4"/>
  <c r="C1060" i="4"/>
  <c r="D1060" i="4"/>
  <c r="E1060" i="4"/>
  <c r="B1061" i="4"/>
  <c r="C1061" i="4"/>
  <c r="D1061" i="4"/>
  <c r="E1061" i="4"/>
  <c r="B1062" i="4"/>
  <c r="C1062" i="4"/>
  <c r="D1062" i="4"/>
  <c r="E1062" i="4"/>
  <c r="B1063" i="4"/>
  <c r="C1063" i="4"/>
  <c r="D1063" i="4"/>
  <c r="E1063" i="4"/>
  <c r="B1064" i="4"/>
  <c r="C1064" i="4"/>
  <c r="D1064" i="4"/>
  <c r="E1064" i="4"/>
  <c r="B1065" i="4"/>
  <c r="C1065" i="4"/>
  <c r="D1065" i="4"/>
  <c r="E1065" i="4"/>
  <c r="B1066" i="4"/>
  <c r="C1066" i="4"/>
  <c r="D1066" i="4"/>
  <c r="E1066" i="4"/>
  <c r="B1067" i="4"/>
  <c r="C1067" i="4"/>
  <c r="D1067" i="4"/>
  <c r="E1067" i="4"/>
  <c r="B1068" i="4"/>
  <c r="C1068" i="4"/>
  <c r="D1068" i="4"/>
  <c r="E1068" i="4"/>
  <c r="B1069" i="4"/>
  <c r="C1069" i="4"/>
  <c r="D1069" i="4"/>
  <c r="E1069" i="4"/>
  <c r="B1070" i="4"/>
  <c r="C1070" i="4"/>
  <c r="D1070" i="4"/>
  <c r="E1070" i="4"/>
  <c r="B1071" i="4"/>
  <c r="C1071" i="4"/>
  <c r="D1071" i="4"/>
  <c r="E1071" i="4"/>
  <c r="B1072" i="4"/>
  <c r="C1072" i="4"/>
  <c r="D1072" i="4"/>
  <c r="E1072" i="4"/>
  <c r="B1073" i="4"/>
  <c r="C1073" i="4"/>
  <c r="D1073" i="4"/>
  <c r="E1073" i="4"/>
  <c r="B1074" i="4"/>
  <c r="C1074" i="4"/>
  <c r="D1074" i="4"/>
  <c r="E1074" i="4"/>
  <c r="B1075" i="4"/>
  <c r="C1075" i="4"/>
  <c r="D1075" i="4"/>
  <c r="E1075" i="4"/>
  <c r="B1076" i="4"/>
  <c r="C1076" i="4"/>
  <c r="D1076" i="4"/>
  <c r="E1076" i="4"/>
  <c r="B1077" i="4"/>
  <c r="C1077" i="4"/>
  <c r="D1077" i="4"/>
  <c r="E1077" i="4"/>
  <c r="B1078" i="4"/>
  <c r="C1078" i="4"/>
  <c r="D1078" i="4"/>
  <c r="E1078" i="4"/>
  <c r="B1079" i="4"/>
  <c r="C1079" i="4"/>
  <c r="D1079" i="4"/>
  <c r="E1079" i="4"/>
  <c r="B1080" i="4"/>
  <c r="C1080" i="4"/>
  <c r="D1080" i="4"/>
  <c r="E1080" i="4"/>
  <c r="B1081" i="4"/>
  <c r="C1081" i="4"/>
  <c r="D1081" i="4"/>
  <c r="E1081" i="4"/>
  <c r="B1082" i="4"/>
  <c r="C1082" i="4"/>
  <c r="D1082" i="4"/>
  <c r="E1082" i="4"/>
  <c r="B1083" i="4"/>
  <c r="C1083" i="4"/>
  <c r="D1083" i="4"/>
  <c r="E1083" i="4"/>
  <c r="B1084" i="4"/>
  <c r="C1084" i="4"/>
  <c r="D1084" i="4"/>
  <c r="E1084" i="4"/>
  <c r="B1085" i="4"/>
  <c r="C1085" i="4"/>
  <c r="D1085" i="4"/>
  <c r="E1085" i="4"/>
  <c r="B1086" i="4"/>
  <c r="C1086" i="4"/>
  <c r="D1086" i="4"/>
  <c r="E1086" i="4"/>
  <c r="B1087" i="4"/>
  <c r="C1087" i="4"/>
  <c r="D1087" i="4"/>
  <c r="E1087" i="4"/>
  <c r="B1088" i="4"/>
  <c r="C1088" i="4"/>
  <c r="D1088" i="4"/>
  <c r="E1088" i="4"/>
  <c r="B1089" i="4"/>
  <c r="C1089" i="4"/>
  <c r="D1089" i="4"/>
  <c r="E1089" i="4"/>
  <c r="B1090" i="4"/>
  <c r="C1090" i="4"/>
  <c r="D1090" i="4"/>
  <c r="E1090" i="4"/>
  <c r="B1091" i="4"/>
  <c r="C1091" i="4"/>
  <c r="D1091" i="4"/>
  <c r="E1091" i="4"/>
  <c r="B1092" i="4"/>
  <c r="C1092" i="4"/>
  <c r="D1092" i="4"/>
  <c r="E1092" i="4"/>
  <c r="B1093" i="4"/>
  <c r="C1093" i="4"/>
  <c r="D1093" i="4"/>
  <c r="E1093" i="4"/>
  <c r="B1094" i="4"/>
  <c r="C1094" i="4"/>
  <c r="D1094" i="4"/>
  <c r="E1094" i="4"/>
  <c r="B1095" i="4"/>
  <c r="C1095" i="4"/>
  <c r="D1095" i="4"/>
  <c r="E1095" i="4"/>
  <c r="B1096" i="4"/>
  <c r="C1096" i="4"/>
  <c r="D1096" i="4"/>
  <c r="E1096" i="4"/>
  <c r="B1097" i="4"/>
  <c r="C1097" i="4"/>
  <c r="D1097" i="4"/>
  <c r="E1097" i="4"/>
  <c r="B1098" i="4"/>
  <c r="C1098" i="4"/>
  <c r="D1098" i="4"/>
  <c r="E1098" i="4"/>
  <c r="B1099" i="4"/>
  <c r="C1099" i="4"/>
  <c r="D1099" i="4"/>
  <c r="E1099" i="4"/>
  <c r="B1100" i="4"/>
  <c r="C1100" i="4"/>
  <c r="D1100" i="4"/>
  <c r="E1100" i="4"/>
  <c r="B1101" i="4"/>
  <c r="C1101" i="4"/>
  <c r="D1101" i="4"/>
  <c r="E1101" i="4"/>
  <c r="B1102" i="4"/>
  <c r="C1102" i="4"/>
  <c r="D1102" i="4"/>
  <c r="E1102" i="4"/>
  <c r="B1103" i="4"/>
  <c r="C1103" i="4"/>
  <c r="D1103" i="4"/>
  <c r="E1103" i="4"/>
  <c r="B1104" i="4"/>
  <c r="C1104" i="4"/>
  <c r="D1104" i="4"/>
  <c r="E1104" i="4"/>
  <c r="B1105" i="4"/>
  <c r="C1105" i="4"/>
  <c r="D1105" i="4"/>
  <c r="E1105" i="4"/>
  <c r="B1106" i="4"/>
  <c r="C1106" i="4"/>
  <c r="D1106" i="4"/>
  <c r="E1106" i="4"/>
  <c r="B1107" i="4"/>
  <c r="C1107" i="4"/>
  <c r="D1107" i="4"/>
  <c r="E1107" i="4"/>
  <c r="B1108" i="4"/>
  <c r="C1108" i="4"/>
  <c r="D1108" i="4"/>
  <c r="E1108" i="4"/>
  <c r="B1109" i="4"/>
  <c r="C1109" i="4"/>
  <c r="D1109" i="4"/>
  <c r="E1109" i="4"/>
  <c r="B1110" i="4"/>
  <c r="C1110" i="4"/>
  <c r="D1110" i="4"/>
  <c r="E1110" i="4"/>
  <c r="B1111" i="4"/>
  <c r="C1111" i="4"/>
  <c r="D1111" i="4"/>
  <c r="E1111" i="4"/>
  <c r="B1112" i="4"/>
  <c r="C1112" i="4"/>
  <c r="D1112" i="4"/>
  <c r="E1112" i="4"/>
  <c r="B1113" i="4"/>
  <c r="C1113" i="4"/>
  <c r="D1113" i="4"/>
  <c r="E1113" i="4"/>
  <c r="B1114" i="4"/>
  <c r="C1114" i="4"/>
  <c r="D1114" i="4"/>
  <c r="E1114" i="4"/>
  <c r="B1115" i="4"/>
  <c r="C1115" i="4"/>
  <c r="D1115" i="4"/>
  <c r="E1115" i="4"/>
  <c r="B1116" i="4"/>
  <c r="C1116" i="4"/>
  <c r="D1116" i="4"/>
  <c r="E1116" i="4"/>
  <c r="B1117" i="4"/>
  <c r="C1117" i="4"/>
  <c r="D1117" i="4"/>
  <c r="E1117" i="4"/>
  <c r="B1118" i="4"/>
  <c r="C1118" i="4"/>
  <c r="D1118" i="4"/>
  <c r="E1118" i="4"/>
  <c r="B1119" i="4"/>
  <c r="C1119" i="4"/>
  <c r="D1119" i="4"/>
  <c r="E1119" i="4"/>
  <c r="B1120" i="4"/>
  <c r="C1120" i="4"/>
  <c r="D1120" i="4"/>
  <c r="E1120" i="4"/>
  <c r="B1121" i="4"/>
  <c r="C1121" i="4"/>
  <c r="D1121" i="4"/>
  <c r="E1121" i="4"/>
  <c r="B1122" i="4"/>
  <c r="C1122" i="4"/>
  <c r="D1122" i="4"/>
  <c r="E1122" i="4"/>
  <c r="B1123" i="4"/>
  <c r="C1123" i="4"/>
  <c r="D1123" i="4"/>
  <c r="E1123" i="4"/>
  <c r="B38" i="4"/>
  <c r="C38" i="4"/>
  <c r="D38" i="4"/>
  <c r="E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0" i="4"/>
  <c r="A501" i="4"/>
  <c r="A502"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536" i="4"/>
  <c r="A537" i="4"/>
  <c r="A538" i="4"/>
  <c r="A539" i="4"/>
  <c r="A540" i="4"/>
  <c r="A541" i="4"/>
  <c r="A542" i="4"/>
  <c r="A543" i="4"/>
  <c r="A544" i="4"/>
  <c r="A545" i="4"/>
  <c r="A546" i="4"/>
  <c r="A547" i="4"/>
  <c r="A548" i="4"/>
  <c r="A549" i="4"/>
  <c r="A550" i="4"/>
  <c r="A551" i="4"/>
  <c r="A552" i="4"/>
  <c r="A553" i="4"/>
  <c r="A554" i="4"/>
  <c r="A555" i="4"/>
  <c r="A556" i="4"/>
  <c r="A557" i="4"/>
  <c r="A558" i="4"/>
  <c r="A559" i="4"/>
  <c r="A560" i="4"/>
  <c r="A561" i="4"/>
  <c r="A562" i="4"/>
  <c r="A563" i="4"/>
  <c r="A564" i="4"/>
  <c r="A565" i="4"/>
  <c r="A566" i="4"/>
  <c r="A567" i="4"/>
  <c r="A568" i="4"/>
  <c r="A569" i="4"/>
  <c r="A570" i="4"/>
  <c r="A571" i="4"/>
  <c r="A572" i="4"/>
  <c r="A573" i="4"/>
  <c r="A574" i="4"/>
  <c r="A575" i="4"/>
  <c r="A576" i="4"/>
  <c r="A577" i="4"/>
  <c r="A578" i="4"/>
  <c r="A579" i="4"/>
  <c r="A580" i="4"/>
  <c r="A581" i="4"/>
  <c r="A582" i="4"/>
  <c r="A583" i="4"/>
  <c r="A584" i="4"/>
  <c r="A585" i="4"/>
  <c r="A586" i="4"/>
  <c r="A587" i="4"/>
  <c r="A588" i="4"/>
  <c r="A589" i="4"/>
  <c r="A590" i="4"/>
  <c r="A591" i="4"/>
  <c r="A592" i="4"/>
  <c r="A593" i="4"/>
  <c r="A594" i="4"/>
  <c r="A595" i="4"/>
  <c r="A596" i="4"/>
  <c r="A597" i="4"/>
  <c r="A598" i="4"/>
  <c r="A599" i="4"/>
  <c r="A600" i="4"/>
  <c r="A601" i="4"/>
  <c r="A602" i="4"/>
  <c r="A603" i="4"/>
  <c r="A604" i="4"/>
  <c r="A605" i="4"/>
  <c r="A606" i="4"/>
  <c r="A607" i="4"/>
  <c r="A608" i="4"/>
  <c r="A609" i="4"/>
  <c r="A610" i="4"/>
  <c r="A611" i="4"/>
  <c r="A612" i="4"/>
  <c r="A613" i="4"/>
  <c r="A614" i="4"/>
  <c r="A615" i="4"/>
  <c r="A616" i="4"/>
  <c r="A617" i="4"/>
  <c r="A618" i="4"/>
  <c r="A619" i="4"/>
  <c r="A620" i="4"/>
  <c r="A621" i="4"/>
  <c r="A622" i="4"/>
  <c r="A623" i="4"/>
  <c r="A624" i="4"/>
  <c r="A625" i="4"/>
  <c r="A626" i="4"/>
  <c r="A627" i="4"/>
  <c r="A628" i="4"/>
  <c r="A629" i="4"/>
  <c r="A630" i="4"/>
  <c r="A631" i="4"/>
  <c r="A632" i="4"/>
  <c r="A633" i="4"/>
  <c r="A634" i="4"/>
  <c r="A635" i="4"/>
  <c r="A636" i="4"/>
  <c r="A637" i="4"/>
  <c r="A638" i="4"/>
  <c r="A639" i="4"/>
  <c r="A640" i="4"/>
  <c r="A641" i="4"/>
  <c r="A642" i="4"/>
  <c r="A643" i="4"/>
  <c r="A644" i="4"/>
  <c r="A645" i="4"/>
  <c r="A646" i="4"/>
  <c r="A647" i="4"/>
  <c r="A648" i="4"/>
  <c r="A649" i="4"/>
  <c r="A650" i="4"/>
  <c r="A651" i="4"/>
  <c r="A652" i="4"/>
  <c r="A653" i="4"/>
  <c r="A654" i="4"/>
  <c r="A655" i="4"/>
  <c r="A656" i="4"/>
  <c r="A657" i="4"/>
  <c r="A658" i="4"/>
  <c r="A659" i="4"/>
  <c r="A660" i="4"/>
  <c r="A661" i="4"/>
  <c r="A662" i="4"/>
  <c r="A663" i="4"/>
  <c r="A664" i="4"/>
  <c r="A665" i="4"/>
  <c r="A666" i="4"/>
  <c r="A667" i="4"/>
  <c r="A668" i="4"/>
  <c r="A669" i="4"/>
  <c r="A670" i="4"/>
  <c r="A671" i="4"/>
  <c r="A672" i="4"/>
  <c r="A673" i="4"/>
  <c r="A674" i="4"/>
  <c r="A675" i="4"/>
  <c r="A676" i="4"/>
  <c r="A677" i="4"/>
  <c r="A678" i="4"/>
  <c r="A679" i="4"/>
  <c r="A680" i="4"/>
  <c r="A681" i="4"/>
  <c r="A682" i="4"/>
  <c r="A683" i="4"/>
  <c r="A684" i="4"/>
  <c r="A685" i="4"/>
  <c r="A686" i="4"/>
  <c r="A687" i="4"/>
  <c r="A688" i="4"/>
  <c r="A689" i="4"/>
  <c r="A690" i="4"/>
  <c r="A691" i="4"/>
  <c r="A692" i="4"/>
  <c r="A693" i="4"/>
  <c r="A694" i="4"/>
  <c r="A695" i="4"/>
  <c r="A696" i="4"/>
  <c r="A697" i="4"/>
  <c r="A698" i="4"/>
  <c r="A699" i="4"/>
  <c r="A700" i="4"/>
  <c r="A701" i="4"/>
  <c r="A702" i="4"/>
  <c r="A703" i="4"/>
  <c r="A704" i="4"/>
  <c r="A705" i="4"/>
  <c r="A706" i="4"/>
  <c r="A707" i="4"/>
  <c r="A708" i="4"/>
  <c r="A709" i="4"/>
  <c r="A710" i="4"/>
  <c r="A711" i="4"/>
  <c r="A712" i="4"/>
  <c r="A713" i="4"/>
  <c r="A714" i="4"/>
  <c r="A715" i="4"/>
  <c r="A716" i="4"/>
  <c r="A717" i="4"/>
  <c r="A718" i="4"/>
  <c r="A719" i="4"/>
  <c r="A720" i="4"/>
  <c r="A721" i="4"/>
  <c r="A722" i="4"/>
  <c r="A723" i="4"/>
  <c r="A724" i="4"/>
  <c r="A725" i="4"/>
  <c r="A726" i="4"/>
  <c r="A727" i="4"/>
  <c r="A728" i="4"/>
  <c r="A729" i="4"/>
  <c r="A730" i="4"/>
  <c r="A731" i="4"/>
  <c r="A732" i="4"/>
  <c r="A733" i="4"/>
  <c r="A734" i="4"/>
  <c r="A735" i="4"/>
  <c r="A736" i="4"/>
  <c r="A737" i="4"/>
  <c r="A738" i="4"/>
  <c r="A739" i="4"/>
  <c r="A740" i="4"/>
  <c r="A741" i="4"/>
  <c r="A742" i="4"/>
  <c r="A743" i="4"/>
  <c r="A744" i="4"/>
  <c r="A745" i="4"/>
  <c r="A746" i="4"/>
  <c r="A747" i="4"/>
  <c r="A748" i="4"/>
  <c r="A749" i="4"/>
  <c r="A750" i="4"/>
  <c r="A751" i="4"/>
  <c r="A752" i="4"/>
  <c r="A753" i="4"/>
  <c r="A754" i="4"/>
  <c r="A755" i="4"/>
  <c r="A756" i="4"/>
  <c r="A757" i="4"/>
  <c r="A758" i="4"/>
  <c r="A759" i="4"/>
  <c r="A760" i="4"/>
  <c r="A761" i="4"/>
  <c r="A762" i="4"/>
  <c r="A763" i="4"/>
  <c r="A764" i="4"/>
  <c r="A765" i="4"/>
  <c r="A766" i="4"/>
  <c r="A767" i="4"/>
  <c r="A768" i="4"/>
  <c r="A769" i="4"/>
  <c r="A770" i="4"/>
  <c r="A771" i="4"/>
  <c r="A772" i="4"/>
  <c r="A773" i="4"/>
  <c r="A774" i="4"/>
  <c r="A775" i="4"/>
  <c r="A776" i="4"/>
  <c r="A777" i="4"/>
  <c r="A778" i="4"/>
  <c r="A779" i="4"/>
  <c r="A780" i="4"/>
  <c r="A781" i="4"/>
  <c r="A782" i="4"/>
  <c r="A783" i="4"/>
  <c r="A784" i="4"/>
  <c r="A785" i="4"/>
  <c r="A786" i="4"/>
  <c r="A787" i="4"/>
  <c r="A788" i="4"/>
  <c r="A789" i="4"/>
  <c r="A790" i="4"/>
  <c r="A791" i="4"/>
  <c r="A792" i="4"/>
  <c r="A793" i="4"/>
  <c r="A794" i="4"/>
  <c r="A795" i="4"/>
  <c r="A796" i="4"/>
  <c r="A797" i="4"/>
  <c r="A798" i="4"/>
  <c r="A799" i="4"/>
  <c r="A800" i="4"/>
  <c r="A801" i="4"/>
  <c r="A802" i="4"/>
  <c r="A803" i="4"/>
  <c r="A804" i="4"/>
  <c r="A805" i="4"/>
  <c r="A806" i="4"/>
  <c r="A807" i="4"/>
  <c r="A808" i="4"/>
  <c r="A809" i="4"/>
  <c r="A810" i="4"/>
  <c r="A811" i="4"/>
  <c r="A812" i="4"/>
  <c r="A813" i="4"/>
  <c r="A814" i="4"/>
  <c r="A815" i="4"/>
  <c r="A816" i="4"/>
  <c r="A817" i="4"/>
  <c r="A818" i="4"/>
  <c r="A819" i="4"/>
  <c r="A820" i="4"/>
  <c r="A821" i="4"/>
  <c r="A822" i="4"/>
  <c r="A823" i="4"/>
  <c r="A824" i="4"/>
  <c r="A825" i="4"/>
  <c r="A826" i="4"/>
  <c r="A827" i="4"/>
  <c r="A828" i="4"/>
  <c r="A829" i="4"/>
  <c r="A830" i="4"/>
  <c r="A831" i="4"/>
  <c r="A832" i="4"/>
  <c r="A833" i="4"/>
  <c r="A834" i="4"/>
  <c r="A835" i="4"/>
  <c r="A836" i="4"/>
  <c r="A837" i="4"/>
  <c r="A838" i="4"/>
  <c r="A839" i="4"/>
  <c r="A840" i="4"/>
  <c r="A841" i="4"/>
  <c r="A842" i="4"/>
  <c r="A843" i="4"/>
  <c r="A844" i="4"/>
  <c r="A845" i="4"/>
  <c r="A846" i="4"/>
  <c r="A847" i="4"/>
  <c r="A848" i="4"/>
  <c r="A849" i="4"/>
  <c r="A850" i="4"/>
  <c r="A851" i="4"/>
  <c r="A852" i="4"/>
  <c r="A853" i="4"/>
  <c r="A854" i="4"/>
  <c r="A855" i="4"/>
  <c r="A856" i="4"/>
  <c r="A857" i="4"/>
  <c r="A858" i="4"/>
  <c r="A859" i="4"/>
  <c r="A860" i="4"/>
  <c r="A861" i="4"/>
  <c r="A862" i="4"/>
  <c r="A863" i="4"/>
  <c r="A864" i="4"/>
  <c r="A865" i="4"/>
  <c r="A866" i="4"/>
  <c r="A867" i="4"/>
  <c r="A868" i="4"/>
  <c r="A869" i="4"/>
  <c r="A870" i="4"/>
  <c r="A871" i="4"/>
  <c r="A872" i="4"/>
  <c r="A873" i="4"/>
  <c r="A874" i="4"/>
  <c r="A875" i="4"/>
  <c r="A876" i="4"/>
  <c r="A877" i="4"/>
  <c r="A878" i="4"/>
  <c r="A879" i="4"/>
  <c r="A880" i="4"/>
  <c r="A881" i="4"/>
  <c r="A882" i="4"/>
  <c r="A883" i="4"/>
  <c r="A884" i="4"/>
  <c r="A885" i="4"/>
  <c r="A886" i="4"/>
  <c r="A887" i="4"/>
  <c r="A888" i="4"/>
  <c r="A889" i="4"/>
  <c r="A890" i="4"/>
  <c r="A891" i="4"/>
  <c r="A892" i="4"/>
  <c r="A893" i="4"/>
  <c r="A894" i="4"/>
  <c r="A895" i="4"/>
  <c r="A896" i="4"/>
  <c r="A897" i="4"/>
  <c r="A898" i="4"/>
  <c r="A899" i="4"/>
  <c r="A900" i="4"/>
  <c r="A901" i="4"/>
  <c r="A902" i="4"/>
  <c r="A903" i="4"/>
  <c r="A904" i="4"/>
  <c r="A905" i="4"/>
  <c r="A906" i="4"/>
  <c r="A907" i="4"/>
  <c r="A908" i="4"/>
  <c r="A909" i="4"/>
  <c r="A910" i="4"/>
  <c r="A911" i="4"/>
  <c r="A912" i="4"/>
  <c r="A913" i="4"/>
  <c r="A914" i="4"/>
  <c r="A915" i="4"/>
  <c r="A916" i="4"/>
  <c r="A917" i="4"/>
  <c r="A918" i="4"/>
  <c r="A919" i="4"/>
  <c r="A920" i="4"/>
  <c r="A921" i="4"/>
  <c r="A922" i="4"/>
  <c r="A923" i="4"/>
  <c r="A924" i="4"/>
  <c r="A925" i="4"/>
  <c r="A926" i="4"/>
  <c r="A927" i="4"/>
  <c r="A928" i="4"/>
  <c r="A929" i="4"/>
  <c r="A930" i="4"/>
  <c r="A931" i="4"/>
  <c r="A932" i="4"/>
  <c r="A933" i="4"/>
  <c r="A934" i="4"/>
  <c r="A935" i="4"/>
  <c r="A936" i="4"/>
  <c r="A937" i="4"/>
  <c r="A938" i="4"/>
  <c r="A939" i="4"/>
  <c r="A940" i="4"/>
  <c r="A941" i="4"/>
  <c r="A942" i="4"/>
  <c r="A943" i="4"/>
  <c r="A944" i="4"/>
  <c r="A945" i="4"/>
  <c r="A946" i="4"/>
  <c r="A947" i="4"/>
  <c r="A948" i="4"/>
  <c r="A949" i="4"/>
  <c r="A950" i="4"/>
  <c r="A951" i="4"/>
  <c r="A952" i="4"/>
  <c r="A953" i="4"/>
  <c r="A954" i="4"/>
  <c r="A955" i="4"/>
  <c r="A956" i="4"/>
  <c r="A957" i="4"/>
  <c r="A958" i="4"/>
  <c r="A959" i="4"/>
  <c r="A960" i="4"/>
  <c r="A961" i="4"/>
  <c r="A962" i="4"/>
  <c r="A963" i="4"/>
  <c r="A964" i="4"/>
  <c r="A965" i="4"/>
  <c r="A966" i="4"/>
  <c r="A967" i="4"/>
  <c r="A968" i="4"/>
  <c r="A969" i="4"/>
  <c r="A970" i="4"/>
  <c r="A971" i="4"/>
  <c r="A972" i="4"/>
  <c r="A973" i="4"/>
  <c r="A974" i="4"/>
  <c r="A975" i="4"/>
  <c r="A976" i="4"/>
  <c r="A977" i="4"/>
  <c r="A978" i="4"/>
  <c r="A979" i="4"/>
  <c r="A980" i="4"/>
  <c r="A981" i="4"/>
  <c r="A982" i="4"/>
  <c r="A983" i="4"/>
  <c r="A984" i="4"/>
  <c r="A985" i="4"/>
  <c r="A986" i="4"/>
  <c r="A987" i="4"/>
  <c r="A988" i="4"/>
  <c r="A989" i="4"/>
  <c r="A990" i="4"/>
  <c r="A991" i="4"/>
  <c r="A992" i="4"/>
  <c r="A993" i="4"/>
  <c r="A994" i="4"/>
  <c r="A995" i="4"/>
  <c r="A996" i="4"/>
  <c r="A997" i="4"/>
  <c r="A998" i="4"/>
  <c r="A999" i="4"/>
  <c r="A1000" i="4"/>
  <c r="A1001" i="4"/>
  <c r="A1002" i="4"/>
  <c r="A1003" i="4"/>
  <c r="A1004" i="4"/>
  <c r="A1005" i="4"/>
  <c r="A1006" i="4"/>
  <c r="A1007" i="4"/>
  <c r="A1008" i="4"/>
  <c r="A1009" i="4"/>
  <c r="A1010" i="4"/>
  <c r="A1011" i="4"/>
  <c r="A1012" i="4"/>
  <c r="A1013" i="4"/>
  <c r="A1014" i="4"/>
  <c r="A1015" i="4"/>
  <c r="A1016" i="4"/>
  <c r="A1017" i="4"/>
  <c r="A1018" i="4"/>
  <c r="A1019" i="4"/>
  <c r="A1020" i="4"/>
  <c r="A1021" i="4"/>
  <c r="A1022" i="4"/>
  <c r="A1023" i="4"/>
  <c r="A1024" i="4"/>
  <c r="A1025" i="4"/>
  <c r="A1026" i="4"/>
  <c r="A1027" i="4"/>
  <c r="A1028" i="4"/>
  <c r="A1029" i="4"/>
  <c r="A1030" i="4"/>
  <c r="A1031" i="4"/>
  <c r="A1032" i="4"/>
  <c r="A1033" i="4"/>
  <c r="A1034" i="4"/>
  <c r="A1035" i="4"/>
  <c r="A1036" i="4"/>
  <c r="A1037" i="4"/>
  <c r="A1038" i="4"/>
  <c r="A1039" i="4"/>
  <c r="A1040" i="4"/>
  <c r="A1041" i="4"/>
  <c r="A1042" i="4"/>
  <c r="A1043" i="4"/>
  <c r="A1044" i="4"/>
  <c r="A1045" i="4"/>
  <c r="A1046" i="4"/>
  <c r="A1047" i="4"/>
  <c r="A1048" i="4"/>
  <c r="A1049" i="4"/>
  <c r="A1050" i="4"/>
  <c r="A1051" i="4"/>
  <c r="A1052" i="4"/>
  <c r="A1053" i="4"/>
  <c r="A1054" i="4"/>
  <c r="A1055" i="4"/>
  <c r="A1056" i="4"/>
  <c r="A1057" i="4"/>
  <c r="A1058" i="4"/>
  <c r="A1059" i="4"/>
  <c r="A1060" i="4"/>
  <c r="A1061" i="4"/>
  <c r="A1062" i="4"/>
  <c r="A1063" i="4"/>
  <c r="A1064" i="4"/>
  <c r="A1065" i="4"/>
  <c r="A1066" i="4"/>
  <c r="A1067" i="4"/>
  <c r="A1068" i="4"/>
  <c r="A1069" i="4"/>
  <c r="A1070" i="4"/>
  <c r="A1071" i="4"/>
  <c r="A1072" i="4"/>
  <c r="A1073" i="4"/>
  <c r="A1074" i="4"/>
  <c r="A1075" i="4"/>
  <c r="A1076" i="4"/>
  <c r="A1077" i="4"/>
  <c r="A1078" i="4"/>
  <c r="A1079" i="4"/>
  <c r="A1080" i="4"/>
  <c r="A1081" i="4"/>
  <c r="A1082" i="4"/>
  <c r="A1083" i="4"/>
  <c r="A1084" i="4"/>
  <c r="A1085" i="4"/>
  <c r="A1086" i="4"/>
  <c r="A1087" i="4"/>
  <c r="A1088" i="4"/>
  <c r="A1089" i="4"/>
  <c r="A1090" i="4"/>
  <c r="A1091" i="4"/>
  <c r="A1092" i="4"/>
  <c r="A1093" i="4"/>
  <c r="A1094" i="4"/>
  <c r="A1095" i="4"/>
  <c r="A1096" i="4"/>
  <c r="A1097" i="4"/>
  <c r="A1098" i="4"/>
  <c r="A1099" i="4"/>
  <c r="A1100" i="4"/>
  <c r="A1101" i="4"/>
  <c r="A1102" i="4"/>
  <c r="A1103" i="4"/>
  <c r="A1104" i="4"/>
  <c r="A1105" i="4"/>
  <c r="A1106" i="4"/>
  <c r="A1107" i="4"/>
  <c r="A1108" i="4"/>
  <c r="A1109" i="4"/>
  <c r="A1110" i="4"/>
  <c r="A1111" i="4"/>
  <c r="A1112" i="4"/>
  <c r="A1113" i="4"/>
  <c r="A1114" i="4"/>
  <c r="A1115" i="4"/>
  <c r="A1116" i="4"/>
  <c r="A1117" i="4"/>
  <c r="A1118" i="4"/>
  <c r="A1119" i="4"/>
  <c r="A1120" i="4"/>
  <c r="A1121" i="4"/>
  <c r="A1122" i="4"/>
  <c r="A1123" i="4"/>
  <c r="A38" i="4"/>
  <c r="F39" i="4"/>
  <c r="F40" i="4" s="1"/>
  <c r="G38" i="4"/>
  <c r="G39" i="4" s="1"/>
  <c r="G40" i="4" s="1"/>
  <c r="F38" i="4"/>
  <c r="I38" i="4" s="1"/>
  <c r="C6" i="1"/>
  <c r="C4" i="1"/>
  <c r="C3" i="1"/>
  <c r="D3" i="1"/>
  <c r="D1" i="1"/>
  <c r="G41" i="4" l="1"/>
  <c r="G42" i="4" s="1"/>
  <c r="G43" i="4" s="1"/>
  <c r="G44" i="4" s="1"/>
  <c r="G45" i="4" s="1"/>
  <c r="G46" i="4" s="1"/>
  <c r="G47" i="4" s="1"/>
  <c r="G48" i="4" s="1"/>
  <c r="G49" i="4" s="1"/>
  <c r="G50" i="4" s="1"/>
  <c r="G51" i="4" s="1"/>
  <c r="G52" i="4" s="1"/>
  <c r="G53" i="4" s="1"/>
  <c r="G54" i="4" s="1"/>
  <c r="G55" i="4" s="1"/>
  <c r="G56" i="4" s="1"/>
  <c r="G57" i="4" s="1"/>
  <c r="G58" i="4" s="1"/>
  <c r="G59" i="4" s="1"/>
  <c r="G60" i="4" s="1"/>
  <c r="G61" i="4" s="1"/>
  <c r="G62" i="4" s="1"/>
  <c r="G63" i="4" s="1"/>
  <c r="G64" i="4" s="1"/>
  <c r="G65" i="4" s="1"/>
  <c r="G66" i="4" s="1"/>
  <c r="G67" i="4" s="1"/>
  <c r="G68" i="4" s="1"/>
  <c r="G69" i="4" s="1"/>
  <c r="G70" i="4" s="1"/>
  <c r="G71" i="4" s="1"/>
  <c r="G72" i="4" s="1"/>
  <c r="G73" i="4" s="1"/>
  <c r="G74" i="4" s="1"/>
  <c r="G75" i="4" s="1"/>
  <c r="G76" i="4" s="1"/>
  <c r="G77" i="4" s="1"/>
  <c r="G78" i="4" s="1"/>
  <c r="G79" i="4" s="1"/>
  <c r="G80" i="4" s="1"/>
  <c r="G81" i="4" s="1"/>
  <c r="G82" i="4" s="1"/>
  <c r="G83" i="4" s="1"/>
  <c r="G84" i="4" s="1"/>
  <c r="G85" i="4" s="1"/>
  <c r="G86" i="4" s="1"/>
  <c r="G87" i="4" s="1"/>
  <c r="G88" i="4" s="1"/>
  <c r="G89" i="4" s="1"/>
  <c r="G90" i="4" s="1"/>
  <c r="G91" i="4" s="1"/>
  <c r="G92" i="4" s="1"/>
  <c r="G93" i="4" s="1"/>
  <c r="G94" i="4" s="1"/>
  <c r="G95" i="4" s="1"/>
  <c r="G96" i="4" s="1"/>
  <c r="G97" i="4" s="1"/>
  <c r="G98" i="4" s="1"/>
  <c r="G99" i="4" s="1"/>
  <c r="G100" i="4" s="1"/>
  <c r="G101" i="4" s="1"/>
  <c r="G102" i="4" s="1"/>
  <c r="G103" i="4" s="1"/>
  <c r="G104" i="4" s="1"/>
  <c r="G105" i="4" s="1"/>
  <c r="G106" i="4" s="1"/>
  <c r="G107" i="4" s="1"/>
  <c r="G108" i="4" s="1"/>
  <c r="G109" i="4" s="1"/>
  <c r="G110" i="4" s="1"/>
  <c r="G111" i="4" s="1"/>
  <c r="G112" i="4" s="1"/>
  <c r="G113" i="4" s="1"/>
  <c r="G114" i="4" s="1"/>
  <c r="G115" i="4" s="1"/>
  <c r="G116" i="4" s="1"/>
  <c r="G117" i="4" s="1"/>
  <c r="G118" i="4" s="1"/>
  <c r="G119" i="4" s="1"/>
  <c r="G120" i="4" s="1"/>
  <c r="G121" i="4" s="1"/>
  <c r="G122" i="4" s="1"/>
  <c r="G123" i="4" s="1"/>
  <c r="G124" i="4" s="1"/>
  <c r="G125" i="4" s="1"/>
  <c r="G126" i="4" s="1"/>
  <c r="G127" i="4" s="1"/>
  <c r="G128" i="4" s="1"/>
  <c r="G129" i="4" s="1"/>
  <c r="G130" i="4" s="1"/>
  <c r="G131" i="4" s="1"/>
  <c r="G132" i="4" s="1"/>
  <c r="G133" i="4" s="1"/>
  <c r="G134" i="4" s="1"/>
  <c r="G135" i="4" s="1"/>
  <c r="G136" i="4" s="1"/>
  <c r="G137" i="4" s="1"/>
  <c r="G138" i="4" s="1"/>
  <c r="G139" i="4" s="1"/>
  <c r="G140" i="4" s="1"/>
  <c r="G141" i="4" s="1"/>
  <c r="G142" i="4" s="1"/>
  <c r="G143" i="4" s="1"/>
  <c r="G144" i="4" s="1"/>
  <c r="G145" i="4" s="1"/>
  <c r="G146" i="4" s="1"/>
  <c r="G147" i="4" s="1"/>
  <c r="G148" i="4" s="1"/>
  <c r="G149" i="4" s="1"/>
  <c r="G150" i="4" s="1"/>
  <c r="G151" i="4" s="1"/>
  <c r="G152" i="4" s="1"/>
  <c r="G153" i="4" s="1"/>
  <c r="G154" i="4" s="1"/>
  <c r="G155" i="4" s="1"/>
  <c r="G156" i="4" s="1"/>
  <c r="G157" i="4" s="1"/>
  <c r="G158" i="4" s="1"/>
  <c r="G159" i="4" s="1"/>
  <c r="G160" i="4" s="1"/>
  <c r="G161" i="4" s="1"/>
  <c r="G162" i="4" s="1"/>
  <c r="G163" i="4" s="1"/>
  <c r="G164" i="4" s="1"/>
  <c r="G165" i="4" s="1"/>
  <c r="G166" i="4" s="1"/>
  <c r="G167" i="4" s="1"/>
  <c r="G168" i="4" s="1"/>
  <c r="G169" i="4" s="1"/>
  <c r="G170" i="4" s="1"/>
  <c r="G171" i="4" s="1"/>
  <c r="G172" i="4" s="1"/>
  <c r="G173" i="4" s="1"/>
  <c r="G174" i="4" s="1"/>
  <c r="G175" i="4" s="1"/>
  <c r="G176" i="4" s="1"/>
  <c r="G177" i="4" s="1"/>
  <c r="G178" i="4" s="1"/>
  <c r="G179" i="4" s="1"/>
  <c r="G180" i="4" s="1"/>
  <c r="G181" i="4" s="1"/>
  <c r="G182" i="4" s="1"/>
  <c r="G183" i="4" s="1"/>
  <c r="G184" i="4" s="1"/>
  <c r="G185" i="4" s="1"/>
  <c r="G186" i="4" s="1"/>
  <c r="G187" i="4" s="1"/>
  <c r="G188" i="4" s="1"/>
  <c r="G189" i="4" s="1"/>
  <c r="G190" i="4" s="1"/>
  <c r="G191" i="4" s="1"/>
  <c r="G192" i="4" s="1"/>
  <c r="G193" i="4" s="1"/>
  <c r="G194" i="4" s="1"/>
  <c r="G195" i="4" s="1"/>
  <c r="G196" i="4" s="1"/>
  <c r="G197" i="4" s="1"/>
  <c r="G198" i="4" s="1"/>
  <c r="G199" i="4" s="1"/>
  <c r="G200" i="4" s="1"/>
  <c r="G201" i="4" s="1"/>
  <c r="G202" i="4" s="1"/>
  <c r="G203" i="4" s="1"/>
  <c r="G204" i="4" s="1"/>
  <c r="G205" i="4" s="1"/>
  <c r="G206" i="4" s="1"/>
  <c r="G207" i="4" s="1"/>
  <c r="G208" i="4" s="1"/>
  <c r="G209" i="4" s="1"/>
  <c r="G210" i="4" s="1"/>
  <c r="G211" i="4" s="1"/>
  <c r="G212" i="4" s="1"/>
  <c r="G213" i="4" s="1"/>
  <c r="G214" i="4" s="1"/>
  <c r="G215" i="4" s="1"/>
  <c r="G216" i="4" s="1"/>
  <c r="G217" i="4" s="1"/>
  <c r="G218" i="4" s="1"/>
  <c r="G219" i="4" s="1"/>
  <c r="G220" i="4" s="1"/>
  <c r="G221" i="4" s="1"/>
  <c r="G222" i="4" s="1"/>
  <c r="G223" i="4" s="1"/>
  <c r="G224" i="4" s="1"/>
  <c r="G225" i="4" s="1"/>
  <c r="G226" i="4" s="1"/>
  <c r="G227" i="4" s="1"/>
  <c r="G228" i="4" s="1"/>
  <c r="G229" i="4" s="1"/>
  <c r="G230" i="4" s="1"/>
  <c r="G231" i="4" s="1"/>
  <c r="G232" i="4" s="1"/>
  <c r="G233" i="4" s="1"/>
  <c r="G234" i="4" s="1"/>
  <c r="G235" i="4" s="1"/>
  <c r="G236" i="4" s="1"/>
  <c r="G237" i="4" s="1"/>
  <c r="G238" i="4" s="1"/>
  <c r="G239" i="4" s="1"/>
  <c r="G240" i="4" s="1"/>
  <c r="G241" i="4" s="1"/>
  <c r="G242" i="4" s="1"/>
  <c r="G243" i="4" s="1"/>
  <c r="G244" i="4" s="1"/>
  <c r="G245" i="4" s="1"/>
  <c r="G246" i="4" s="1"/>
  <c r="G247" i="4" s="1"/>
  <c r="G248" i="4" s="1"/>
  <c r="G249" i="4" s="1"/>
  <c r="G250" i="4" s="1"/>
  <c r="G251" i="4" s="1"/>
  <c r="G252" i="4" s="1"/>
  <c r="G253" i="4" s="1"/>
  <c r="G254" i="4" s="1"/>
  <c r="G255" i="4" s="1"/>
  <c r="G256" i="4" s="1"/>
  <c r="G257" i="4" s="1"/>
  <c r="G258" i="4" s="1"/>
  <c r="G259" i="4" s="1"/>
  <c r="G260" i="4" s="1"/>
  <c r="G261" i="4" s="1"/>
  <c r="G262" i="4" s="1"/>
  <c r="G263" i="4" s="1"/>
  <c r="G264" i="4" s="1"/>
  <c r="G265" i="4" s="1"/>
  <c r="G266" i="4" s="1"/>
  <c r="G267" i="4" s="1"/>
  <c r="G268" i="4" s="1"/>
  <c r="G269" i="4" s="1"/>
  <c r="G270" i="4" s="1"/>
  <c r="G271" i="4" s="1"/>
  <c r="G272" i="4" s="1"/>
  <c r="G273" i="4" s="1"/>
  <c r="G274" i="4" s="1"/>
  <c r="G275" i="4" s="1"/>
  <c r="G276" i="4" s="1"/>
  <c r="G277" i="4" s="1"/>
  <c r="G278" i="4" s="1"/>
  <c r="G279" i="4" s="1"/>
  <c r="G280" i="4" s="1"/>
  <c r="G281" i="4" s="1"/>
  <c r="G282" i="4" s="1"/>
  <c r="G283" i="4" s="1"/>
  <c r="G284" i="4" s="1"/>
  <c r="G285" i="4" s="1"/>
  <c r="G286" i="4" s="1"/>
  <c r="G287" i="4" s="1"/>
  <c r="G288" i="4" s="1"/>
  <c r="G289" i="4" s="1"/>
  <c r="G290" i="4" s="1"/>
  <c r="G291" i="4" s="1"/>
  <c r="G292" i="4" s="1"/>
  <c r="G293" i="4" s="1"/>
  <c r="G294" i="4" s="1"/>
  <c r="G295" i="4" s="1"/>
  <c r="G296" i="4" s="1"/>
  <c r="G297" i="4" s="1"/>
  <c r="G298" i="4" s="1"/>
  <c r="G299" i="4" s="1"/>
  <c r="G300" i="4" s="1"/>
  <c r="G301" i="4" s="1"/>
  <c r="G302" i="4" s="1"/>
  <c r="G303" i="4" s="1"/>
  <c r="G304" i="4" s="1"/>
  <c r="G305" i="4" s="1"/>
  <c r="G306" i="4" s="1"/>
  <c r="G307" i="4" s="1"/>
  <c r="G308" i="4" s="1"/>
  <c r="G309" i="4" s="1"/>
  <c r="G310" i="4" s="1"/>
  <c r="G311" i="4" s="1"/>
  <c r="G312" i="4" s="1"/>
  <c r="G313" i="4" s="1"/>
  <c r="G314" i="4" s="1"/>
  <c r="G315" i="4" s="1"/>
  <c r="G316" i="4" s="1"/>
  <c r="G317" i="4" s="1"/>
  <c r="G318" i="4" s="1"/>
  <c r="G319" i="4" s="1"/>
  <c r="G320" i="4" s="1"/>
  <c r="G321" i="4" s="1"/>
  <c r="G322" i="4" s="1"/>
  <c r="G323" i="4" s="1"/>
  <c r="G324" i="4" s="1"/>
  <c r="G325" i="4" s="1"/>
  <c r="G326" i="4" s="1"/>
  <c r="G327" i="4" s="1"/>
  <c r="G328" i="4" s="1"/>
  <c r="G329" i="4" s="1"/>
  <c r="G330" i="4" s="1"/>
  <c r="G331" i="4" s="1"/>
  <c r="G332" i="4" s="1"/>
  <c r="G333" i="4" s="1"/>
  <c r="G334" i="4" s="1"/>
  <c r="G335" i="4" s="1"/>
  <c r="G336" i="4" s="1"/>
  <c r="G337" i="4" s="1"/>
  <c r="G338" i="4" s="1"/>
  <c r="G339" i="4" s="1"/>
  <c r="G340" i="4" s="1"/>
  <c r="G341" i="4" s="1"/>
  <c r="G342" i="4" s="1"/>
  <c r="G343" i="4" s="1"/>
  <c r="G344" i="4" s="1"/>
  <c r="G345" i="4" s="1"/>
  <c r="G346" i="4" s="1"/>
  <c r="G347" i="4" s="1"/>
  <c r="G348" i="4" s="1"/>
  <c r="G349" i="4" s="1"/>
  <c r="G350" i="4" s="1"/>
  <c r="G351" i="4" s="1"/>
  <c r="G352" i="4" s="1"/>
  <c r="G353" i="4" s="1"/>
  <c r="G354" i="4" s="1"/>
  <c r="G355" i="4" s="1"/>
  <c r="G356" i="4" s="1"/>
  <c r="G357" i="4" s="1"/>
  <c r="G358" i="4" s="1"/>
  <c r="G359" i="4" s="1"/>
  <c r="G360" i="4" s="1"/>
  <c r="G361" i="4" s="1"/>
  <c r="G362" i="4" s="1"/>
  <c r="G363" i="4" s="1"/>
  <c r="G364" i="4" s="1"/>
  <c r="G365" i="4" s="1"/>
  <c r="G366" i="4" s="1"/>
  <c r="G367" i="4" s="1"/>
  <c r="G368" i="4" s="1"/>
  <c r="G369" i="4" s="1"/>
  <c r="G370" i="4" s="1"/>
  <c r="G371" i="4" s="1"/>
  <c r="G372" i="4" s="1"/>
  <c r="G373" i="4" s="1"/>
  <c r="G374" i="4" s="1"/>
  <c r="G375" i="4" s="1"/>
  <c r="G376" i="4" s="1"/>
  <c r="G377" i="4" s="1"/>
  <c r="G378" i="4" s="1"/>
  <c r="G379" i="4" s="1"/>
  <c r="G380" i="4" s="1"/>
  <c r="G381" i="4" s="1"/>
  <c r="G382" i="4" s="1"/>
  <c r="G383" i="4" s="1"/>
  <c r="G384" i="4" s="1"/>
  <c r="G385" i="4" s="1"/>
  <c r="G386" i="4" s="1"/>
  <c r="G387" i="4" s="1"/>
  <c r="G388" i="4" s="1"/>
  <c r="G389" i="4" s="1"/>
  <c r="G390" i="4" s="1"/>
  <c r="G391" i="4" s="1"/>
  <c r="G392" i="4" s="1"/>
  <c r="G393" i="4" s="1"/>
  <c r="G394" i="4" s="1"/>
  <c r="G395" i="4" s="1"/>
  <c r="G396" i="4" s="1"/>
  <c r="G397" i="4" s="1"/>
  <c r="G398" i="4" s="1"/>
  <c r="G399" i="4" s="1"/>
  <c r="G400" i="4" s="1"/>
  <c r="G401" i="4" s="1"/>
  <c r="G402" i="4" s="1"/>
  <c r="G403" i="4" s="1"/>
  <c r="G404" i="4" s="1"/>
  <c r="G405" i="4" s="1"/>
  <c r="G406" i="4" s="1"/>
  <c r="G407" i="4" s="1"/>
  <c r="G408" i="4" s="1"/>
  <c r="G409" i="4" s="1"/>
  <c r="G410" i="4" s="1"/>
  <c r="G411" i="4" s="1"/>
  <c r="G412" i="4" s="1"/>
  <c r="G413" i="4" s="1"/>
  <c r="G414" i="4" s="1"/>
  <c r="G415" i="4" s="1"/>
  <c r="G416" i="4" s="1"/>
  <c r="G417" i="4" s="1"/>
  <c r="G418" i="4" s="1"/>
  <c r="G419" i="4" s="1"/>
  <c r="G420" i="4" s="1"/>
  <c r="G421" i="4" s="1"/>
  <c r="G422" i="4" s="1"/>
  <c r="G423" i="4" s="1"/>
  <c r="G424" i="4" s="1"/>
  <c r="G425" i="4" s="1"/>
  <c r="G426" i="4" s="1"/>
  <c r="G427" i="4" s="1"/>
  <c r="G428" i="4" s="1"/>
  <c r="G429" i="4" s="1"/>
  <c r="G430" i="4" s="1"/>
  <c r="G431" i="4" s="1"/>
  <c r="G432" i="4" s="1"/>
  <c r="G433" i="4" s="1"/>
  <c r="G434" i="4" s="1"/>
  <c r="G435" i="4" s="1"/>
  <c r="G436" i="4" s="1"/>
  <c r="G437" i="4" s="1"/>
  <c r="G438" i="4" s="1"/>
  <c r="G439" i="4" s="1"/>
  <c r="G440" i="4" s="1"/>
  <c r="G441" i="4" s="1"/>
  <c r="G442" i="4" s="1"/>
  <c r="G443" i="4" s="1"/>
  <c r="G444" i="4" s="1"/>
  <c r="G445" i="4" s="1"/>
  <c r="G446" i="4" s="1"/>
  <c r="G447" i="4" s="1"/>
  <c r="G448" i="4" s="1"/>
  <c r="G449" i="4" s="1"/>
  <c r="G450" i="4" s="1"/>
  <c r="G451" i="4" s="1"/>
  <c r="G452" i="4" s="1"/>
  <c r="G453" i="4" s="1"/>
  <c r="G454" i="4" s="1"/>
  <c r="G455" i="4" s="1"/>
  <c r="G456" i="4" s="1"/>
  <c r="G457" i="4" s="1"/>
  <c r="G458" i="4" s="1"/>
  <c r="G459" i="4" s="1"/>
  <c r="G460" i="4" s="1"/>
  <c r="G461" i="4" s="1"/>
  <c r="G462" i="4" s="1"/>
  <c r="G463" i="4" s="1"/>
  <c r="G464" i="4" s="1"/>
  <c r="G465" i="4" s="1"/>
  <c r="G466" i="4" s="1"/>
  <c r="G467" i="4" s="1"/>
  <c r="G468" i="4" s="1"/>
  <c r="G469" i="4" s="1"/>
  <c r="G470" i="4" s="1"/>
  <c r="G471" i="4" s="1"/>
  <c r="G472" i="4" s="1"/>
  <c r="G473" i="4" s="1"/>
  <c r="G474" i="4" s="1"/>
  <c r="G475" i="4" s="1"/>
  <c r="G476" i="4" s="1"/>
  <c r="G477" i="4" s="1"/>
  <c r="G478" i="4" s="1"/>
  <c r="G479" i="4" s="1"/>
  <c r="G480" i="4" s="1"/>
  <c r="G481" i="4" s="1"/>
  <c r="G482" i="4" s="1"/>
  <c r="G483" i="4" s="1"/>
  <c r="G484" i="4" s="1"/>
  <c r="G485" i="4" s="1"/>
  <c r="G486" i="4" s="1"/>
  <c r="G487" i="4" s="1"/>
  <c r="G488" i="4" s="1"/>
  <c r="G489" i="4" s="1"/>
  <c r="G490" i="4" s="1"/>
  <c r="G491" i="4" s="1"/>
  <c r="G492" i="4" s="1"/>
  <c r="G493" i="4" s="1"/>
  <c r="G494" i="4" s="1"/>
  <c r="G495" i="4" s="1"/>
  <c r="G496" i="4" s="1"/>
  <c r="G497" i="4" s="1"/>
  <c r="G498" i="4" s="1"/>
  <c r="G499" i="4" s="1"/>
  <c r="G500" i="4" s="1"/>
  <c r="G501" i="4" s="1"/>
  <c r="G502" i="4" s="1"/>
  <c r="G503" i="4" s="1"/>
  <c r="G504" i="4" s="1"/>
  <c r="G505" i="4" s="1"/>
  <c r="G506" i="4" s="1"/>
  <c r="G507" i="4" s="1"/>
  <c r="G508" i="4" s="1"/>
  <c r="G509" i="4" s="1"/>
  <c r="G510" i="4" s="1"/>
  <c r="G511" i="4" s="1"/>
  <c r="G512" i="4" s="1"/>
  <c r="G513" i="4" s="1"/>
  <c r="G514" i="4" s="1"/>
  <c r="G515" i="4" s="1"/>
  <c r="G516" i="4" s="1"/>
  <c r="G517" i="4" s="1"/>
  <c r="G518" i="4" s="1"/>
  <c r="G519" i="4" s="1"/>
  <c r="G520" i="4" s="1"/>
  <c r="G521" i="4" s="1"/>
  <c r="G522" i="4" s="1"/>
  <c r="G523" i="4" s="1"/>
  <c r="G524" i="4" s="1"/>
  <c r="G525" i="4" s="1"/>
  <c r="G526" i="4" s="1"/>
  <c r="G527" i="4" s="1"/>
  <c r="G528" i="4" s="1"/>
  <c r="G529" i="4" s="1"/>
  <c r="G530" i="4" s="1"/>
  <c r="G531" i="4" s="1"/>
  <c r="G532" i="4" s="1"/>
  <c r="G533" i="4" s="1"/>
  <c r="G534" i="4" s="1"/>
  <c r="G535" i="4" s="1"/>
  <c r="G536" i="4" s="1"/>
  <c r="G537" i="4" s="1"/>
  <c r="G538" i="4" s="1"/>
  <c r="G539" i="4" s="1"/>
  <c r="G540" i="4" s="1"/>
  <c r="G541" i="4" s="1"/>
  <c r="G542" i="4" s="1"/>
  <c r="G543" i="4" s="1"/>
  <c r="G544" i="4" s="1"/>
  <c r="G545" i="4" s="1"/>
  <c r="G546" i="4" s="1"/>
  <c r="G547" i="4" s="1"/>
  <c r="G548" i="4" s="1"/>
  <c r="G549" i="4" s="1"/>
  <c r="G550" i="4" s="1"/>
  <c r="G551" i="4" s="1"/>
  <c r="G552" i="4" s="1"/>
  <c r="G553" i="4" s="1"/>
  <c r="G554" i="4" s="1"/>
  <c r="G555" i="4" s="1"/>
  <c r="G556" i="4" s="1"/>
  <c r="G557" i="4" s="1"/>
  <c r="G558" i="4" s="1"/>
  <c r="G559" i="4" s="1"/>
  <c r="G560" i="4" s="1"/>
  <c r="G561" i="4" s="1"/>
  <c r="G562" i="4" s="1"/>
  <c r="G563" i="4" s="1"/>
  <c r="G564" i="4" s="1"/>
  <c r="G565" i="4" s="1"/>
  <c r="G566" i="4" s="1"/>
  <c r="G567" i="4" s="1"/>
  <c r="G568" i="4" s="1"/>
  <c r="G569" i="4" s="1"/>
  <c r="G570" i="4" s="1"/>
  <c r="G571" i="4" s="1"/>
  <c r="G572" i="4" s="1"/>
  <c r="G573" i="4" s="1"/>
  <c r="G574" i="4" s="1"/>
  <c r="G575" i="4" s="1"/>
  <c r="G576" i="4" s="1"/>
  <c r="G577" i="4" s="1"/>
  <c r="G578" i="4" s="1"/>
  <c r="G579" i="4" s="1"/>
  <c r="G580" i="4" s="1"/>
  <c r="G581" i="4" s="1"/>
  <c r="G582" i="4" s="1"/>
  <c r="G583" i="4" s="1"/>
  <c r="G584" i="4" s="1"/>
  <c r="G585" i="4" s="1"/>
  <c r="G586" i="4" s="1"/>
  <c r="G587" i="4" s="1"/>
  <c r="G588" i="4" s="1"/>
  <c r="G589" i="4" s="1"/>
  <c r="G590" i="4" s="1"/>
  <c r="G591" i="4" s="1"/>
  <c r="G592" i="4" s="1"/>
  <c r="G593" i="4" s="1"/>
  <c r="G594" i="4" s="1"/>
  <c r="G595" i="4" s="1"/>
  <c r="G596" i="4" s="1"/>
  <c r="G597" i="4" s="1"/>
  <c r="G598" i="4" s="1"/>
  <c r="G599" i="4" s="1"/>
  <c r="G600" i="4" s="1"/>
  <c r="G601" i="4" s="1"/>
  <c r="G602" i="4" s="1"/>
  <c r="G603" i="4" s="1"/>
  <c r="G604" i="4" s="1"/>
  <c r="G605" i="4" s="1"/>
  <c r="G606" i="4" s="1"/>
  <c r="G607" i="4" s="1"/>
  <c r="G608" i="4" s="1"/>
  <c r="G609" i="4" s="1"/>
  <c r="G610" i="4" s="1"/>
  <c r="G611" i="4" s="1"/>
  <c r="G612" i="4" s="1"/>
  <c r="G613" i="4" s="1"/>
  <c r="G614" i="4" s="1"/>
  <c r="G615" i="4" s="1"/>
  <c r="G616" i="4" s="1"/>
  <c r="G617" i="4" s="1"/>
  <c r="G618" i="4" s="1"/>
  <c r="G619" i="4" s="1"/>
  <c r="G620" i="4" s="1"/>
  <c r="G621" i="4" s="1"/>
  <c r="G622" i="4" s="1"/>
  <c r="G623" i="4" s="1"/>
  <c r="G624" i="4" s="1"/>
  <c r="G625" i="4" s="1"/>
  <c r="G626" i="4" s="1"/>
  <c r="G627" i="4" s="1"/>
  <c r="G628" i="4" s="1"/>
  <c r="G629" i="4" s="1"/>
  <c r="G630" i="4" s="1"/>
  <c r="G631" i="4" s="1"/>
  <c r="G632" i="4" s="1"/>
  <c r="G633" i="4" s="1"/>
  <c r="G634" i="4" s="1"/>
  <c r="G635" i="4" s="1"/>
  <c r="G636" i="4" s="1"/>
  <c r="G637" i="4" s="1"/>
  <c r="G638" i="4" s="1"/>
  <c r="G639" i="4" s="1"/>
  <c r="G640" i="4" s="1"/>
  <c r="G641" i="4" s="1"/>
  <c r="G642" i="4" s="1"/>
  <c r="G643" i="4" s="1"/>
  <c r="G644" i="4" s="1"/>
  <c r="G645" i="4" s="1"/>
  <c r="G646" i="4" s="1"/>
  <c r="G647" i="4" s="1"/>
  <c r="G648" i="4" s="1"/>
  <c r="G649" i="4" s="1"/>
  <c r="G650" i="4" s="1"/>
  <c r="G651" i="4" s="1"/>
  <c r="G652" i="4" s="1"/>
  <c r="G653" i="4" s="1"/>
  <c r="G654" i="4" s="1"/>
  <c r="G655" i="4" s="1"/>
  <c r="G656" i="4" s="1"/>
  <c r="G657" i="4" s="1"/>
  <c r="G658" i="4" s="1"/>
  <c r="G659" i="4" s="1"/>
  <c r="G660" i="4" s="1"/>
  <c r="G661" i="4" s="1"/>
  <c r="G662" i="4" s="1"/>
  <c r="G663" i="4" s="1"/>
  <c r="G664" i="4" s="1"/>
  <c r="G665" i="4" s="1"/>
  <c r="G666" i="4" s="1"/>
  <c r="G667" i="4" s="1"/>
  <c r="G668" i="4" s="1"/>
  <c r="G669" i="4" s="1"/>
  <c r="G670" i="4" s="1"/>
  <c r="G671" i="4" s="1"/>
  <c r="G672" i="4" s="1"/>
  <c r="G673" i="4" s="1"/>
  <c r="G674" i="4" s="1"/>
  <c r="G675" i="4" s="1"/>
  <c r="G676" i="4" s="1"/>
  <c r="G677" i="4" s="1"/>
  <c r="G678" i="4" s="1"/>
  <c r="G679" i="4" s="1"/>
  <c r="G680" i="4" s="1"/>
  <c r="G681" i="4" s="1"/>
  <c r="G682" i="4" s="1"/>
  <c r="G683" i="4" s="1"/>
  <c r="G684" i="4" s="1"/>
  <c r="G685" i="4" s="1"/>
  <c r="G686" i="4" s="1"/>
  <c r="G687" i="4" s="1"/>
  <c r="G688" i="4" s="1"/>
  <c r="G689" i="4" s="1"/>
  <c r="G690" i="4" s="1"/>
  <c r="G691" i="4" s="1"/>
  <c r="G692" i="4" s="1"/>
  <c r="G693" i="4" s="1"/>
  <c r="G694" i="4" s="1"/>
  <c r="G695" i="4" s="1"/>
  <c r="G696" i="4" s="1"/>
  <c r="G697" i="4" s="1"/>
  <c r="G698" i="4" s="1"/>
  <c r="G699" i="4" s="1"/>
  <c r="G700" i="4" s="1"/>
  <c r="G701" i="4" s="1"/>
  <c r="G702" i="4" s="1"/>
  <c r="G703" i="4" s="1"/>
  <c r="G704" i="4" s="1"/>
  <c r="G705" i="4" s="1"/>
  <c r="G706" i="4" s="1"/>
  <c r="G707" i="4" s="1"/>
  <c r="G708" i="4" s="1"/>
  <c r="G709" i="4" s="1"/>
  <c r="G710" i="4" s="1"/>
  <c r="G711" i="4" s="1"/>
  <c r="G712" i="4" s="1"/>
  <c r="G713" i="4" s="1"/>
  <c r="G714" i="4" s="1"/>
  <c r="G715" i="4" s="1"/>
  <c r="G716" i="4" s="1"/>
  <c r="G717" i="4" s="1"/>
  <c r="G718" i="4" s="1"/>
  <c r="G719" i="4" s="1"/>
  <c r="G720" i="4" s="1"/>
  <c r="G721" i="4" s="1"/>
  <c r="G722" i="4" s="1"/>
  <c r="G723" i="4" s="1"/>
  <c r="G724" i="4" s="1"/>
  <c r="G725" i="4" s="1"/>
  <c r="G726" i="4" s="1"/>
  <c r="G727" i="4" s="1"/>
  <c r="G728" i="4" s="1"/>
  <c r="G729" i="4" s="1"/>
  <c r="G730" i="4" s="1"/>
  <c r="G731" i="4" s="1"/>
  <c r="G732" i="4" s="1"/>
  <c r="G733" i="4" s="1"/>
  <c r="G734" i="4" s="1"/>
  <c r="G735" i="4" s="1"/>
  <c r="G736" i="4" s="1"/>
  <c r="G737" i="4" s="1"/>
  <c r="G738" i="4" s="1"/>
  <c r="G739" i="4" s="1"/>
  <c r="G740" i="4" s="1"/>
  <c r="G741" i="4" s="1"/>
  <c r="G742" i="4" s="1"/>
  <c r="G743" i="4" s="1"/>
  <c r="G744" i="4" s="1"/>
  <c r="G745" i="4" s="1"/>
  <c r="G746" i="4" s="1"/>
  <c r="G747" i="4" s="1"/>
  <c r="G748" i="4" s="1"/>
  <c r="G749" i="4" s="1"/>
  <c r="G750" i="4" s="1"/>
  <c r="G751" i="4" s="1"/>
  <c r="G752" i="4" s="1"/>
  <c r="G753" i="4" s="1"/>
  <c r="G754" i="4" s="1"/>
  <c r="G755" i="4" s="1"/>
  <c r="G756" i="4" s="1"/>
  <c r="G757" i="4" s="1"/>
  <c r="G758" i="4" s="1"/>
  <c r="G759" i="4" s="1"/>
  <c r="G760" i="4" s="1"/>
  <c r="G761" i="4" s="1"/>
  <c r="G762" i="4" s="1"/>
  <c r="G763" i="4" s="1"/>
  <c r="G764" i="4" s="1"/>
  <c r="G765" i="4" s="1"/>
  <c r="G766" i="4" s="1"/>
  <c r="G767" i="4" s="1"/>
  <c r="G768" i="4" s="1"/>
  <c r="G769" i="4" s="1"/>
  <c r="G770" i="4" s="1"/>
  <c r="G771" i="4" s="1"/>
  <c r="G772" i="4" s="1"/>
  <c r="G773" i="4" s="1"/>
  <c r="G774" i="4" s="1"/>
  <c r="G775" i="4" s="1"/>
  <c r="G776" i="4" s="1"/>
  <c r="G777" i="4" s="1"/>
  <c r="G778" i="4" s="1"/>
  <c r="G779" i="4" s="1"/>
  <c r="G780" i="4" s="1"/>
  <c r="G781" i="4" s="1"/>
  <c r="G782" i="4" s="1"/>
  <c r="G783" i="4" s="1"/>
  <c r="G784" i="4" s="1"/>
  <c r="G785" i="4" s="1"/>
  <c r="G786" i="4" s="1"/>
  <c r="G787" i="4" s="1"/>
  <c r="G788" i="4" s="1"/>
  <c r="G789" i="4" s="1"/>
  <c r="G790" i="4" s="1"/>
  <c r="G791" i="4" s="1"/>
  <c r="G792" i="4" s="1"/>
  <c r="G793" i="4" s="1"/>
  <c r="G794" i="4" s="1"/>
  <c r="G795" i="4" s="1"/>
  <c r="G796" i="4" s="1"/>
  <c r="G797" i="4" s="1"/>
  <c r="G798" i="4" s="1"/>
  <c r="G799" i="4" s="1"/>
  <c r="G800" i="4" s="1"/>
  <c r="G801" i="4" s="1"/>
  <c r="G802" i="4" s="1"/>
  <c r="G803" i="4" s="1"/>
  <c r="G804" i="4" s="1"/>
  <c r="G805" i="4" s="1"/>
  <c r="G806" i="4" s="1"/>
  <c r="G807" i="4" s="1"/>
  <c r="G808" i="4" s="1"/>
  <c r="G809" i="4" s="1"/>
  <c r="G810" i="4" s="1"/>
  <c r="G811" i="4" s="1"/>
  <c r="G812" i="4" s="1"/>
  <c r="G813" i="4" s="1"/>
  <c r="G814" i="4" s="1"/>
  <c r="G815" i="4" s="1"/>
  <c r="G816" i="4" s="1"/>
  <c r="G817" i="4" s="1"/>
  <c r="G818" i="4" s="1"/>
  <c r="G819" i="4" s="1"/>
  <c r="G820" i="4" s="1"/>
  <c r="G821" i="4" s="1"/>
  <c r="G822" i="4" s="1"/>
  <c r="G823" i="4" s="1"/>
  <c r="G824" i="4" s="1"/>
  <c r="G825" i="4" s="1"/>
  <c r="G826" i="4" s="1"/>
  <c r="G827" i="4" s="1"/>
  <c r="G828" i="4" s="1"/>
  <c r="G829" i="4" s="1"/>
  <c r="G830" i="4" s="1"/>
  <c r="G831" i="4" s="1"/>
  <c r="G832" i="4" s="1"/>
  <c r="G833" i="4" s="1"/>
  <c r="G834" i="4" s="1"/>
  <c r="G835" i="4" s="1"/>
  <c r="G836" i="4" s="1"/>
  <c r="G837" i="4" s="1"/>
  <c r="G838" i="4" s="1"/>
  <c r="G839" i="4" s="1"/>
  <c r="G840" i="4" s="1"/>
  <c r="G841" i="4" s="1"/>
  <c r="G842" i="4" s="1"/>
  <c r="G843" i="4" s="1"/>
  <c r="G844" i="4" s="1"/>
  <c r="G845" i="4" s="1"/>
  <c r="G846" i="4" s="1"/>
  <c r="G847" i="4" s="1"/>
  <c r="G848" i="4" s="1"/>
  <c r="G849" i="4" s="1"/>
  <c r="G850" i="4" s="1"/>
  <c r="G851" i="4" s="1"/>
  <c r="G852" i="4" s="1"/>
  <c r="G853" i="4" s="1"/>
  <c r="G854" i="4" s="1"/>
  <c r="G855" i="4" s="1"/>
  <c r="G856" i="4" s="1"/>
  <c r="G857" i="4" s="1"/>
  <c r="G858" i="4" s="1"/>
  <c r="G859" i="4" s="1"/>
  <c r="G860" i="4" s="1"/>
  <c r="G861" i="4" s="1"/>
  <c r="G862" i="4" s="1"/>
  <c r="G863" i="4" s="1"/>
  <c r="G864" i="4" s="1"/>
  <c r="G865" i="4" s="1"/>
  <c r="G866" i="4" s="1"/>
  <c r="G867" i="4" s="1"/>
  <c r="G868" i="4" s="1"/>
  <c r="G869" i="4" s="1"/>
  <c r="G870" i="4" s="1"/>
  <c r="G871" i="4" s="1"/>
  <c r="G872" i="4" s="1"/>
  <c r="G873" i="4" s="1"/>
  <c r="G874" i="4" s="1"/>
  <c r="G875" i="4" s="1"/>
  <c r="G876" i="4" s="1"/>
  <c r="G877" i="4" s="1"/>
  <c r="G878" i="4" s="1"/>
  <c r="G879" i="4" s="1"/>
  <c r="G880" i="4" s="1"/>
  <c r="G881" i="4" s="1"/>
  <c r="G882" i="4" s="1"/>
  <c r="G883" i="4" s="1"/>
  <c r="G884" i="4" s="1"/>
  <c r="G885" i="4" s="1"/>
  <c r="G886" i="4" s="1"/>
  <c r="G887" i="4" s="1"/>
  <c r="G888" i="4" s="1"/>
  <c r="G889" i="4" s="1"/>
  <c r="G890" i="4" s="1"/>
  <c r="G891" i="4" s="1"/>
  <c r="G892" i="4" s="1"/>
  <c r="G893" i="4" s="1"/>
  <c r="G894" i="4" s="1"/>
  <c r="G895" i="4" s="1"/>
  <c r="G896" i="4" s="1"/>
  <c r="G897" i="4" s="1"/>
  <c r="G898" i="4" s="1"/>
  <c r="G899" i="4" s="1"/>
  <c r="G900" i="4" s="1"/>
  <c r="G901" i="4" s="1"/>
  <c r="G902" i="4" s="1"/>
  <c r="G903" i="4" s="1"/>
  <c r="G904" i="4" s="1"/>
  <c r="G905" i="4" s="1"/>
  <c r="G906" i="4" s="1"/>
  <c r="G907" i="4" s="1"/>
  <c r="G908" i="4" s="1"/>
  <c r="G909" i="4" s="1"/>
  <c r="G910" i="4" s="1"/>
  <c r="G911" i="4" s="1"/>
  <c r="G912" i="4" s="1"/>
  <c r="G913" i="4" s="1"/>
  <c r="G914" i="4" s="1"/>
  <c r="G915" i="4" s="1"/>
  <c r="G916" i="4" s="1"/>
  <c r="G917" i="4" s="1"/>
  <c r="G918" i="4" s="1"/>
  <c r="G919" i="4" s="1"/>
  <c r="G920" i="4" s="1"/>
  <c r="G921" i="4" s="1"/>
  <c r="G922" i="4" s="1"/>
  <c r="G923" i="4" s="1"/>
  <c r="G924" i="4" s="1"/>
  <c r="G925" i="4" s="1"/>
  <c r="G926" i="4" s="1"/>
  <c r="G927" i="4" s="1"/>
  <c r="G928" i="4" s="1"/>
  <c r="G929" i="4" s="1"/>
  <c r="G930" i="4" s="1"/>
  <c r="G931" i="4" s="1"/>
  <c r="G932" i="4" s="1"/>
  <c r="G933" i="4" s="1"/>
  <c r="G934" i="4" s="1"/>
  <c r="G935" i="4" s="1"/>
  <c r="G936" i="4" s="1"/>
  <c r="G937" i="4" s="1"/>
  <c r="G938" i="4" s="1"/>
  <c r="G939" i="4" s="1"/>
  <c r="G940" i="4" s="1"/>
  <c r="G941" i="4" s="1"/>
  <c r="G942" i="4" s="1"/>
  <c r="G943" i="4" s="1"/>
  <c r="G944" i="4" s="1"/>
  <c r="G945" i="4" s="1"/>
  <c r="G946" i="4" s="1"/>
  <c r="G947" i="4" s="1"/>
  <c r="G948" i="4" s="1"/>
  <c r="G949" i="4" s="1"/>
  <c r="G950" i="4" s="1"/>
  <c r="G951" i="4" s="1"/>
  <c r="G952" i="4" s="1"/>
  <c r="G953" i="4" s="1"/>
  <c r="G954" i="4" s="1"/>
  <c r="G955" i="4" s="1"/>
  <c r="G956" i="4" s="1"/>
  <c r="G957" i="4" s="1"/>
  <c r="G958" i="4" s="1"/>
  <c r="G959" i="4" s="1"/>
  <c r="G960" i="4" s="1"/>
  <c r="G961" i="4" s="1"/>
  <c r="G962" i="4" s="1"/>
  <c r="G963" i="4" s="1"/>
  <c r="G964" i="4" s="1"/>
  <c r="G965" i="4" s="1"/>
  <c r="G966" i="4" s="1"/>
  <c r="G967" i="4" s="1"/>
  <c r="G968" i="4" s="1"/>
  <c r="G969" i="4" s="1"/>
  <c r="G970" i="4" s="1"/>
  <c r="G971" i="4" s="1"/>
  <c r="G972" i="4" s="1"/>
  <c r="G973" i="4" s="1"/>
  <c r="G974" i="4" s="1"/>
  <c r="G975" i="4" s="1"/>
  <c r="G976" i="4" s="1"/>
  <c r="G977" i="4" s="1"/>
  <c r="G978" i="4" s="1"/>
  <c r="G979" i="4" s="1"/>
  <c r="G980" i="4" s="1"/>
  <c r="G981" i="4" s="1"/>
  <c r="G982" i="4" s="1"/>
  <c r="G983" i="4" s="1"/>
  <c r="G984" i="4" s="1"/>
  <c r="G985" i="4" s="1"/>
  <c r="G986" i="4" s="1"/>
  <c r="G987" i="4" s="1"/>
  <c r="G988" i="4" s="1"/>
  <c r="G989" i="4" s="1"/>
  <c r="G990" i="4" s="1"/>
  <c r="G991" i="4" s="1"/>
  <c r="G992" i="4" s="1"/>
  <c r="G993" i="4" s="1"/>
  <c r="G994" i="4" s="1"/>
  <c r="G995" i="4" s="1"/>
  <c r="G996" i="4" s="1"/>
  <c r="G997" i="4" s="1"/>
  <c r="G998" i="4" s="1"/>
  <c r="G999" i="4" s="1"/>
  <c r="G1000" i="4" s="1"/>
  <c r="G1001" i="4" s="1"/>
  <c r="G1002" i="4" s="1"/>
  <c r="G1003" i="4" s="1"/>
  <c r="G1004" i="4" s="1"/>
  <c r="G1005" i="4" s="1"/>
  <c r="G1006" i="4" s="1"/>
  <c r="G1007" i="4" s="1"/>
  <c r="G1008" i="4" s="1"/>
  <c r="G1009" i="4" s="1"/>
  <c r="G1010" i="4" s="1"/>
  <c r="G1011" i="4" s="1"/>
  <c r="G1012" i="4" s="1"/>
  <c r="G1013" i="4" s="1"/>
  <c r="G1014" i="4" s="1"/>
  <c r="G1015" i="4" s="1"/>
  <c r="G1016" i="4" s="1"/>
  <c r="G1017" i="4" s="1"/>
  <c r="G1018" i="4" s="1"/>
  <c r="G1019" i="4" s="1"/>
  <c r="G1020" i="4" s="1"/>
  <c r="G1021" i="4" s="1"/>
  <c r="G1022" i="4" s="1"/>
  <c r="G1023" i="4" s="1"/>
  <c r="G1024" i="4" s="1"/>
  <c r="G1025" i="4" s="1"/>
  <c r="G1026" i="4" s="1"/>
  <c r="G1027" i="4" s="1"/>
  <c r="G1028" i="4" s="1"/>
  <c r="G1029" i="4" s="1"/>
  <c r="G1030" i="4" s="1"/>
  <c r="G1031" i="4" s="1"/>
  <c r="G1032" i="4" s="1"/>
  <c r="G1033" i="4" s="1"/>
  <c r="G1034" i="4" s="1"/>
  <c r="G1035" i="4" s="1"/>
  <c r="G1036" i="4" s="1"/>
  <c r="G1037" i="4" s="1"/>
  <c r="G1038" i="4" s="1"/>
  <c r="G1039" i="4" s="1"/>
  <c r="G1040" i="4" s="1"/>
  <c r="G1041" i="4" s="1"/>
  <c r="G1042" i="4" s="1"/>
  <c r="G1043" i="4" s="1"/>
  <c r="G1044" i="4" s="1"/>
  <c r="G1045" i="4" s="1"/>
  <c r="G1046" i="4" s="1"/>
  <c r="G1047" i="4" s="1"/>
  <c r="G1048" i="4" s="1"/>
  <c r="G1049" i="4" s="1"/>
  <c r="G1050" i="4" s="1"/>
  <c r="G1051" i="4" s="1"/>
  <c r="G1052" i="4" s="1"/>
  <c r="G1053" i="4" s="1"/>
  <c r="G1054" i="4" s="1"/>
  <c r="H38" i="4"/>
  <c r="F41" i="4"/>
  <c r="I40" i="4"/>
  <c r="H40" i="4"/>
  <c r="I39" i="4"/>
  <c r="H39" i="4"/>
  <c r="F42" i="4" l="1"/>
  <c r="I41" i="4"/>
  <c r="H41" i="4"/>
  <c r="H42" i="4" l="1"/>
  <c r="I42" i="4"/>
  <c r="F43" i="4"/>
  <c r="F44" i="4" l="1"/>
  <c r="I43" i="4"/>
  <c r="H43" i="4"/>
  <c r="Q43" i="4" l="1"/>
  <c r="H44" i="4"/>
  <c r="F45" i="4"/>
  <c r="I44" i="4"/>
  <c r="H45" i="4" l="1"/>
  <c r="F46" i="4"/>
  <c r="I45" i="4"/>
  <c r="F47" i="4" l="1"/>
  <c r="I46" i="4"/>
  <c r="H46" i="4"/>
  <c r="R45" i="4" l="1"/>
  <c r="J46" i="4"/>
  <c r="F48" i="4"/>
  <c r="I47" i="4"/>
  <c r="H47" i="4"/>
  <c r="J47" i="4" l="1"/>
  <c r="F49" i="4"/>
  <c r="I48" i="4"/>
  <c r="H48" i="4"/>
  <c r="R46" i="4" l="1"/>
  <c r="J48" i="4"/>
  <c r="F50" i="4"/>
  <c r="I49" i="4"/>
  <c r="H49" i="4"/>
  <c r="S46" i="4" l="1"/>
  <c r="T46" i="4" s="1"/>
  <c r="R47" i="4"/>
  <c r="J49" i="4"/>
  <c r="H50" i="4"/>
  <c r="I50" i="4"/>
  <c r="F51" i="4"/>
  <c r="J50" i="4" l="1"/>
  <c r="R48" i="4"/>
  <c r="S48" i="4" s="1"/>
  <c r="S47" i="4"/>
  <c r="T47" i="4" s="1"/>
  <c r="I51" i="4"/>
  <c r="F52" i="4"/>
  <c r="H51" i="4"/>
  <c r="T48" i="4" l="1"/>
  <c r="R49" i="4"/>
  <c r="S49" i="4" s="1"/>
  <c r="F53" i="4"/>
  <c r="I52" i="4"/>
  <c r="H52" i="4"/>
  <c r="J51" i="4"/>
  <c r="R50" i="4" l="1"/>
  <c r="T49" i="4"/>
  <c r="R51" i="4"/>
  <c r="S51" i="4" s="1"/>
  <c r="S50" i="4"/>
  <c r="J52" i="4"/>
  <c r="F54" i="4"/>
  <c r="H53" i="4"/>
  <c r="I53" i="4"/>
  <c r="T50" i="4" l="1"/>
  <c r="T51" i="4" s="1"/>
  <c r="R52" i="4"/>
  <c r="S52" i="4" s="1"/>
  <c r="F55" i="4"/>
  <c r="I54" i="4"/>
  <c r="H54" i="4"/>
  <c r="J53" i="4"/>
  <c r="T52" i="4" l="1"/>
  <c r="R53" i="4"/>
  <c r="S53" i="4" s="1"/>
  <c r="J54" i="4"/>
  <c r="I55" i="4"/>
  <c r="F56" i="4"/>
  <c r="H55" i="4"/>
  <c r="T53" i="4" l="1"/>
  <c r="H56" i="4"/>
  <c r="F57" i="4"/>
  <c r="I56" i="4"/>
  <c r="J55" i="4"/>
  <c r="R54" i="4" l="1"/>
  <c r="J56" i="4"/>
  <c r="I57" i="4"/>
  <c r="F58" i="4"/>
  <c r="H57" i="4"/>
  <c r="R55" i="4" l="1"/>
  <c r="S54" i="4"/>
  <c r="T54" i="4" s="1"/>
  <c r="S55" i="4"/>
  <c r="R56" i="4"/>
  <c r="H58" i="4"/>
  <c r="I58" i="4"/>
  <c r="F59" i="4"/>
  <c r="J57" i="4"/>
  <c r="T55" i="4" l="1"/>
  <c r="S56" i="4"/>
  <c r="F60" i="4"/>
  <c r="I59" i="4"/>
  <c r="H59" i="4"/>
  <c r="J58" i="4"/>
  <c r="T56" i="4" l="1"/>
  <c r="R57" i="4"/>
  <c r="J59" i="4"/>
  <c r="H60" i="4"/>
  <c r="F61" i="4"/>
  <c r="I60" i="4"/>
  <c r="R59" i="4" l="1"/>
  <c r="S57" i="4"/>
  <c r="T57" i="4" s="1"/>
  <c r="R58" i="4"/>
  <c r="S59" i="4" s="1"/>
  <c r="J60" i="4"/>
  <c r="H61" i="4"/>
  <c r="F62" i="4"/>
  <c r="I61" i="4"/>
  <c r="S58" i="4" l="1"/>
  <c r="T58" i="4" s="1"/>
  <c r="T59" i="4" s="1"/>
  <c r="J61" i="4"/>
  <c r="H62" i="4"/>
  <c r="F63" i="4"/>
  <c r="I62" i="4"/>
  <c r="R60" i="4" l="1"/>
  <c r="J62" i="4"/>
  <c r="I63" i="4"/>
  <c r="J63" i="4" s="1"/>
  <c r="H63" i="4"/>
  <c r="F64" i="4"/>
  <c r="S60" i="4" l="1"/>
  <c r="T60" i="4" s="1"/>
  <c r="R61" i="4"/>
  <c r="F65" i="4"/>
  <c r="I64" i="4"/>
  <c r="H64" i="4"/>
  <c r="S61" i="4" l="1"/>
  <c r="T61" i="4" s="1"/>
  <c r="R62" i="4"/>
  <c r="S62" i="4" s="1"/>
  <c r="J64" i="4"/>
  <c r="F66" i="4"/>
  <c r="I65" i="4"/>
  <c r="H65" i="4"/>
  <c r="T62" i="4" l="1"/>
  <c r="R63" i="4"/>
  <c r="J65" i="4"/>
  <c r="F67" i="4"/>
  <c r="I66" i="4"/>
  <c r="H66" i="4"/>
  <c r="R64" i="4" l="1"/>
  <c r="S63" i="4"/>
  <c r="T63" i="4" s="1"/>
  <c r="T64" i="4" s="1"/>
  <c r="S64" i="4"/>
  <c r="J66" i="4"/>
  <c r="H67" i="4"/>
  <c r="F68" i="4"/>
  <c r="I67" i="4"/>
  <c r="R65" i="4" l="1"/>
  <c r="S65" i="4" s="1"/>
  <c r="T65" i="4" s="1"/>
  <c r="H68" i="4"/>
  <c r="I68" i="4"/>
  <c r="F69" i="4"/>
  <c r="J67" i="4"/>
  <c r="R66" i="4" l="1"/>
  <c r="S66" i="4" s="1"/>
  <c r="T66" i="4" s="1"/>
  <c r="I69" i="4"/>
  <c r="F70" i="4"/>
  <c r="H69" i="4"/>
  <c r="J68" i="4"/>
  <c r="J69" i="4" l="1"/>
  <c r="R67" i="4"/>
  <c r="I70" i="4"/>
  <c r="H70" i="4"/>
  <c r="F71" i="4"/>
  <c r="R68" i="4" l="1"/>
  <c r="S67" i="4"/>
  <c r="T67" i="4" s="1"/>
  <c r="S68" i="4"/>
  <c r="F72" i="4"/>
  <c r="H71" i="4"/>
  <c r="I71" i="4"/>
  <c r="J70" i="4"/>
  <c r="T68" i="4" l="1"/>
  <c r="R69" i="4"/>
  <c r="J71" i="4"/>
  <c r="H72" i="4"/>
  <c r="F73" i="4"/>
  <c r="I72" i="4"/>
  <c r="S69" i="4" l="1"/>
  <c r="T69" i="4" s="1"/>
  <c r="R70" i="4"/>
  <c r="J72" i="4"/>
  <c r="F74" i="4"/>
  <c r="I73" i="4"/>
  <c r="H73" i="4"/>
  <c r="R71" i="4" l="1"/>
  <c r="S70" i="4"/>
  <c r="T70" i="4" s="1"/>
  <c r="H74" i="4"/>
  <c r="F75" i="4"/>
  <c r="I74" i="4"/>
  <c r="J73" i="4"/>
  <c r="R72" i="4" l="1"/>
  <c r="S71" i="4"/>
  <c r="T71" i="4" s="1"/>
  <c r="J74" i="4"/>
  <c r="R73" i="4"/>
  <c r="I75" i="4"/>
  <c r="F76" i="4"/>
  <c r="H75" i="4"/>
  <c r="S73" i="4" l="1"/>
  <c r="S72" i="4"/>
  <c r="T72" i="4" s="1"/>
  <c r="T73" i="4" s="1"/>
  <c r="F77" i="4"/>
  <c r="I76" i="4"/>
  <c r="H76" i="4"/>
  <c r="J75" i="4"/>
  <c r="R74" i="4" l="1"/>
  <c r="S74" i="4" s="1"/>
  <c r="T74" i="4" s="1"/>
  <c r="R75" i="4"/>
  <c r="J76" i="4"/>
  <c r="F78" i="4"/>
  <c r="I77" i="4"/>
  <c r="H77" i="4"/>
  <c r="S75" i="4" l="1"/>
  <c r="T75" i="4" s="1"/>
  <c r="I78" i="4"/>
  <c r="F79" i="4"/>
  <c r="H78" i="4"/>
  <c r="J77" i="4"/>
  <c r="R76" i="4" l="1"/>
  <c r="R77" i="4" s="1"/>
  <c r="F80" i="4"/>
  <c r="H79" i="4"/>
  <c r="I79" i="4"/>
  <c r="J78" i="4"/>
  <c r="R78" i="4" l="1"/>
  <c r="S78" i="4" s="1"/>
  <c r="S77" i="4"/>
  <c r="S76" i="4"/>
  <c r="T76" i="4" s="1"/>
  <c r="J79" i="4"/>
  <c r="H80" i="4"/>
  <c r="F81" i="4"/>
  <c r="I80" i="4"/>
  <c r="T77" i="4" l="1"/>
  <c r="T78" i="4" s="1"/>
  <c r="J80" i="4"/>
  <c r="I81" i="4"/>
  <c r="H81" i="4"/>
  <c r="F82" i="4"/>
  <c r="R79" i="4" l="1"/>
  <c r="J81" i="4"/>
  <c r="F83" i="4"/>
  <c r="I82" i="4"/>
  <c r="H82" i="4"/>
  <c r="S79" i="4" l="1"/>
  <c r="T79" i="4" s="1"/>
  <c r="R80" i="4"/>
  <c r="S80" i="4" s="1"/>
  <c r="R81" i="4"/>
  <c r="J82" i="4"/>
  <c r="F84" i="4"/>
  <c r="I83" i="4"/>
  <c r="H83" i="4"/>
  <c r="T80" i="4" l="1"/>
  <c r="S81" i="4"/>
  <c r="R82" i="4"/>
  <c r="J83" i="4"/>
  <c r="H84" i="4"/>
  <c r="I84" i="4"/>
  <c r="F85" i="4"/>
  <c r="T81" i="4" l="1"/>
  <c r="R83" i="4"/>
  <c r="J84" i="4"/>
  <c r="S82" i="4"/>
  <c r="F86" i="4"/>
  <c r="I85" i="4"/>
  <c r="H85" i="4"/>
  <c r="T82" i="4" l="1"/>
  <c r="R84" i="4"/>
  <c r="S83" i="4"/>
  <c r="T83" i="4" s="1"/>
  <c r="J85" i="4"/>
  <c r="H86" i="4"/>
  <c r="F87" i="4"/>
  <c r="I86" i="4"/>
  <c r="S84" i="4" l="1"/>
  <c r="T84" i="4" s="1"/>
  <c r="J86" i="4"/>
  <c r="I87" i="4"/>
  <c r="F88" i="4"/>
  <c r="H87" i="4"/>
  <c r="R85" i="4" l="1"/>
  <c r="R86" i="4"/>
  <c r="J87" i="4"/>
  <c r="I88" i="4"/>
  <c r="F89" i="4"/>
  <c r="H88" i="4"/>
  <c r="S86" i="4" l="1"/>
  <c r="S85" i="4"/>
  <c r="T85" i="4" s="1"/>
  <c r="T86" i="4" s="1"/>
  <c r="F90" i="4"/>
  <c r="I89" i="4"/>
  <c r="H89" i="4"/>
  <c r="J88" i="4"/>
  <c r="R87" i="4" l="1"/>
  <c r="S87" i="4" s="1"/>
  <c r="T87" i="4" s="1"/>
  <c r="J89" i="4"/>
  <c r="F91" i="4"/>
  <c r="I90" i="4"/>
  <c r="H90" i="4"/>
  <c r="R88" i="4" l="1"/>
  <c r="S88" i="4" s="1"/>
  <c r="T88" i="4" s="1"/>
  <c r="J90" i="4"/>
  <c r="I91" i="4"/>
  <c r="H91" i="4"/>
  <c r="F92" i="4"/>
  <c r="R89" i="4" l="1"/>
  <c r="R90" i="4" s="1"/>
  <c r="J91" i="4"/>
  <c r="H92" i="4"/>
  <c r="F93" i="4"/>
  <c r="I92" i="4"/>
  <c r="S89" i="4" l="1"/>
  <c r="T89" i="4" s="1"/>
  <c r="S90" i="4"/>
  <c r="J92" i="4"/>
  <c r="I93" i="4"/>
  <c r="F94" i="4"/>
  <c r="H93" i="4"/>
  <c r="T90" i="4" l="1"/>
  <c r="R91" i="4"/>
  <c r="R92" i="4" s="1"/>
  <c r="J93" i="4"/>
  <c r="H94" i="4"/>
  <c r="F95" i="4"/>
  <c r="I94" i="4"/>
  <c r="R93" i="4" l="1"/>
  <c r="S92" i="4"/>
  <c r="S91" i="4"/>
  <c r="T91" i="4" s="1"/>
  <c r="J94" i="4"/>
  <c r="F96" i="4"/>
  <c r="I95" i="4"/>
  <c r="H95" i="4"/>
  <c r="T92" i="4" l="1"/>
  <c r="S93" i="4"/>
  <c r="T93" i="4" s="1"/>
  <c r="R94" i="4"/>
  <c r="J95" i="4"/>
  <c r="I96" i="4"/>
  <c r="H96" i="4"/>
  <c r="F97" i="4"/>
  <c r="R95" i="4" l="1"/>
  <c r="S94" i="4"/>
  <c r="T94" i="4" s="1"/>
  <c r="H97" i="4"/>
  <c r="F98" i="4"/>
  <c r="I97" i="4"/>
  <c r="J96" i="4"/>
  <c r="S95" i="4" l="1"/>
  <c r="T95" i="4" s="1"/>
  <c r="J97" i="4"/>
  <c r="H98" i="4"/>
  <c r="F99" i="4"/>
  <c r="I98" i="4"/>
  <c r="J98" i="4" l="1"/>
  <c r="R96" i="4"/>
  <c r="I99" i="4"/>
  <c r="F100" i="4"/>
  <c r="H99" i="4"/>
  <c r="R97" i="4" l="1"/>
  <c r="S97" i="4" s="1"/>
  <c r="S96" i="4"/>
  <c r="T96" i="4" s="1"/>
  <c r="F101" i="4"/>
  <c r="I100" i="4"/>
  <c r="H100" i="4"/>
  <c r="J99" i="4"/>
  <c r="T97" i="4" l="1"/>
  <c r="R98" i="4"/>
  <c r="J100" i="4"/>
  <c r="S98" i="4"/>
  <c r="F102" i="4"/>
  <c r="I101" i="4"/>
  <c r="H101" i="4"/>
  <c r="T98" i="4" l="1"/>
  <c r="R99" i="4"/>
  <c r="J101" i="4"/>
  <c r="F103" i="4"/>
  <c r="I102" i="4"/>
  <c r="H102" i="4"/>
  <c r="S99" i="4" l="1"/>
  <c r="T99" i="4" s="1"/>
  <c r="R100" i="4"/>
  <c r="S100" i="4" s="1"/>
  <c r="I103" i="4"/>
  <c r="H103" i="4"/>
  <c r="F104" i="4"/>
  <c r="J102" i="4"/>
  <c r="T100" i="4" l="1"/>
  <c r="R101" i="4"/>
  <c r="S101" i="4" s="1"/>
  <c r="T101" i="4" s="1"/>
  <c r="H104" i="4"/>
  <c r="I104" i="4"/>
  <c r="F105" i="4"/>
  <c r="J103" i="4"/>
  <c r="R102" i="4" l="1"/>
  <c r="R103" i="4" s="1"/>
  <c r="J104" i="4"/>
  <c r="I105" i="4"/>
  <c r="F106" i="4"/>
  <c r="H105" i="4"/>
  <c r="S102" i="4" l="1"/>
  <c r="T102" i="4" s="1"/>
  <c r="S103" i="4"/>
  <c r="J105" i="4"/>
  <c r="F107" i="4"/>
  <c r="I106" i="4"/>
  <c r="H106" i="4"/>
  <c r="T103" i="4" l="1"/>
  <c r="R104" i="4"/>
  <c r="J106" i="4"/>
  <c r="F108" i="4"/>
  <c r="H107" i="4"/>
  <c r="I107" i="4"/>
  <c r="S104" i="4" l="1"/>
  <c r="T104" i="4" s="1"/>
  <c r="R105" i="4"/>
  <c r="J107" i="4"/>
  <c r="I108" i="4"/>
  <c r="H108" i="4"/>
  <c r="F109" i="4"/>
  <c r="S105" i="4" l="1"/>
  <c r="T105" i="4" s="1"/>
  <c r="R106" i="4"/>
  <c r="J108" i="4"/>
  <c r="F110" i="4"/>
  <c r="I109" i="4"/>
  <c r="H109" i="4"/>
  <c r="R107" i="4" l="1"/>
  <c r="S107" i="4" s="1"/>
  <c r="S106" i="4"/>
  <c r="T106" i="4" s="1"/>
  <c r="T107" i="4" s="1"/>
  <c r="R108" i="4"/>
  <c r="J109" i="4"/>
  <c r="H110" i="4"/>
  <c r="I110" i="4"/>
  <c r="F111" i="4"/>
  <c r="S108" i="4" l="1"/>
  <c r="T108" i="4" s="1"/>
  <c r="I111" i="4"/>
  <c r="F112" i="4"/>
  <c r="H111" i="4"/>
  <c r="J110" i="4"/>
  <c r="R109" i="4" l="1"/>
  <c r="R110" i="4" s="1"/>
  <c r="J111" i="4"/>
  <c r="F113" i="4"/>
  <c r="I112" i="4"/>
  <c r="H112" i="4"/>
  <c r="S110" i="4" l="1"/>
  <c r="S109" i="4"/>
  <c r="T109" i="4" s="1"/>
  <c r="T110" i="4" s="1"/>
  <c r="J112" i="4"/>
  <c r="F114" i="4"/>
  <c r="I113" i="4"/>
  <c r="H113" i="4"/>
  <c r="R111" i="4" l="1"/>
  <c r="R112" i="4"/>
  <c r="J113" i="4"/>
  <c r="I114" i="4"/>
  <c r="F115" i="4"/>
  <c r="H114" i="4"/>
  <c r="S112" i="4" l="1"/>
  <c r="S111" i="4"/>
  <c r="T111" i="4" s="1"/>
  <c r="F116" i="4"/>
  <c r="I115" i="4"/>
  <c r="H115" i="4"/>
  <c r="J114" i="4"/>
  <c r="T112" i="4" l="1"/>
  <c r="R113" i="4"/>
  <c r="J115" i="4"/>
  <c r="H116" i="4"/>
  <c r="F117" i="4"/>
  <c r="I116" i="4"/>
  <c r="S113" i="4" l="1"/>
  <c r="T113" i="4" s="1"/>
  <c r="R114" i="4"/>
  <c r="S114" i="4" s="1"/>
  <c r="I117" i="4"/>
  <c r="H117" i="4"/>
  <c r="F118" i="4"/>
  <c r="J116" i="4"/>
  <c r="T114" i="4" l="1"/>
  <c r="R115" i="4"/>
  <c r="S115" i="4" s="1"/>
  <c r="T115" i="4" s="1"/>
  <c r="J117" i="4"/>
  <c r="F119" i="4"/>
  <c r="I118" i="4"/>
  <c r="H118" i="4"/>
  <c r="R116" i="4" l="1"/>
  <c r="S116" i="4" s="1"/>
  <c r="T116" i="4" s="1"/>
  <c r="J118" i="4"/>
  <c r="R117" i="4"/>
  <c r="S117" i="4" s="1"/>
  <c r="F120" i="4"/>
  <c r="I119" i="4"/>
  <c r="H119" i="4"/>
  <c r="T117" i="4" l="1"/>
  <c r="J119" i="4"/>
  <c r="H120" i="4"/>
  <c r="I120" i="4"/>
  <c r="F121" i="4"/>
  <c r="R118" i="4" l="1"/>
  <c r="S118" i="4" s="1"/>
  <c r="T118" i="4" s="1"/>
  <c r="F122" i="4"/>
  <c r="I121" i="4"/>
  <c r="H121" i="4"/>
  <c r="J120" i="4"/>
  <c r="R119" i="4" l="1"/>
  <c r="R120" i="4"/>
  <c r="H122" i="4"/>
  <c r="I122" i="4"/>
  <c r="F123" i="4"/>
  <c r="J121" i="4"/>
  <c r="R121" i="4" l="1"/>
  <c r="S119" i="4"/>
  <c r="T119" i="4" s="1"/>
  <c r="S120" i="4"/>
  <c r="J122" i="4"/>
  <c r="I123" i="4"/>
  <c r="F124" i="4"/>
  <c r="H123" i="4"/>
  <c r="T120" i="4" l="1"/>
  <c r="S121" i="4"/>
  <c r="T121" i="4" s="1"/>
  <c r="J123" i="4"/>
  <c r="I124" i="4"/>
  <c r="F125" i="4"/>
  <c r="H124" i="4"/>
  <c r="R123" i="4" l="1"/>
  <c r="R122" i="4"/>
  <c r="F126" i="4"/>
  <c r="I125" i="4"/>
  <c r="H125" i="4"/>
  <c r="J124" i="4"/>
  <c r="R124" i="4" l="1"/>
  <c r="S123" i="4"/>
  <c r="S122" i="4"/>
  <c r="T122" i="4" s="1"/>
  <c r="T123" i="4" s="1"/>
  <c r="J125" i="4"/>
  <c r="F127" i="4"/>
  <c r="I126" i="4"/>
  <c r="H126" i="4"/>
  <c r="S124" i="4" l="1"/>
  <c r="T124" i="4" s="1"/>
  <c r="I127" i="4"/>
  <c r="H127" i="4"/>
  <c r="F128" i="4"/>
  <c r="J126" i="4"/>
  <c r="R125" i="4" l="1"/>
  <c r="H128" i="4"/>
  <c r="F129" i="4"/>
  <c r="I128" i="4"/>
  <c r="J127" i="4"/>
  <c r="S125" i="4" l="1"/>
  <c r="T125" i="4" s="1"/>
  <c r="R126" i="4"/>
  <c r="S126" i="4" s="1"/>
  <c r="J128" i="4"/>
  <c r="I129" i="4"/>
  <c r="H129" i="4"/>
  <c r="F130" i="4"/>
  <c r="T126" i="4" l="1"/>
  <c r="R127" i="4"/>
  <c r="J129" i="4"/>
  <c r="H130" i="4"/>
  <c r="F131" i="4"/>
  <c r="I130" i="4"/>
  <c r="R128" i="4" l="1"/>
  <c r="S127" i="4"/>
  <c r="T127" i="4" s="1"/>
  <c r="S128" i="4"/>
  <c r="R129" i="4"/>
  <c r="J130" i="4"/>
  <c r="F132" i="4"/>
  <c r="I131" i="4"/>
  <c r="H131" i="4"/>
  <c r="T128" i="4" l="1"/>
  <c r="S129" i="4"/>
  <c r="T129" i="4" s="1"/>
  <c r="R130" i="4"/>
  <c r="J131" i="4"/>
  <c r="I132" i="4"/>
  <c r="H132" i="4"/>
  <c r="F133" i="4"/>
  <c r="S130" i="4" l="1"/>
  <c r="T130" i="4" s="1"/>
  <c r="J132" i="4"/>
  <c r="H133" i="4"/>
  <c r="F134" i="4"/>
  <c r="I133" i="4"/>
  <c r="R131" i="4" l="1"/>
  <c r="S131" i="4" s="1"/>
  <c r="T131" i="4" s="1"/>
  <c r="J133" i="4"/>
  <c r="H134" i="4"/>
  <c r="I134" i="4"/>
  <c r="F135" i="4"/>
  <c r="R132" i="4" l="1"/>
  <c r="S132" i="4" s="1"/>
  <c r="T132" i="4" s="1"/>
  <c r="R133" i="4"/>
  <c r="S133" i="4" s="1"/>
  <c r="I135" i="4"/>
  <c r="F136" i="4"/>
  <c r="H135" i="4"/>
  <c r="J134" i="4"/>
  <c r="T133" i="4" l="1"/>
  <c r="R134" i="4"/>
  <c r="S134" i="4" s="1"/>
  <c r="T134" i="4" s="1"/>
  <c r="H136" i="4"/>
  <c r="F137" i="4"/>
  <c r="I136" i="4"/>
  <c r="J135" i="4"/>
  <c r="R135" i="4" l="1"/>
  <c r="S135" i="4" s="1"/>
  <c r="T135" i="4" s="1"/>
  <c r="J136" i="4"/>
  <c r="F138" i="4"/>
  <c r="I137" i="4"/>
  <c r="H137" i="4"/>
  <c r="J137" i="4" l="1"/>
  <c r="F139" i="4"/>
  <c r="I138" i="4"/>
  <c r="H138" i="4"/>
  <c r="R136" i="4" l="1"/>
  <c r="S136" i="4" s="1"/>
  <c r="T136" i="4" s="1"/>
  <c r="I139" i="4"/>
  <c r="H139" i="4"/>
  <c r="F140" i="4"/>
  <c r="J138" i="4"/>
  <c r="R137" i="4" l="1"/>
  <c r="J139" i="4"/>
  <c r="H140" i="4"/>
  <c r="I140" i="4"/>
  <c r="F141" i="4"/>
  <c r="S137" i="4" l="1"/>
  <c r="T137" i="4" s="1"/>
  <c r="R138" i="4"/>
  <c r="S138" i="4" s="1"/>
  <c r="J140" i="4"/>
  <c r="I141" i="4"/>
  <c r="F142" i="4"/>
  <c r="H141" i="4"/>
  <c r="T138" i="4" l="1"/>
  <c r="R139" i="4"/>
  <c r="S139" i="4" s="1"/>
  <c r="T139" i="4" s="1"/>
  <c r="J141" i="4"/>
  <c r="F143" i="4"/>
  <c r="I142" i="4"/>
  <c r="H142" i="4"/>
  <c r="R140" i="4" l="1"/>
  <c r="J142" i="4"/>
  <c r="F144" i="4"/>
  <c r="H143" i="4"/>
  <c r="I143" i="4"/>
  <c r="S140" i="4" l="1"/>
  <c r="T140" i="4" s="1"/>
  <c r="R141" i="4"/>
  <c r="S141" i="4" s="1"/>
  <c r="F145" i="4"/>
  <c r="I144" i="4"/>
  <c r="H144" i="4"/>
  <c r="J143" i="4"/>
  <c r="T141" i="4" l="1"/>
  <c r="R142" i="4"/>
  <c r="S142" i="4" s="1"/>
  <c r="T142" i="4" s="1"/>
  <c r="J144" i="4"/>
  <c r="F146" i="4"/>
  <c r="I145" i="4"/>
  <c r="H145" i="4"/>
  <c r="R143" i="4" l="1"/>
  <c r="S143" i="4" s="1"/>
  <c r="T143" i="4" s="1"/>
  <c r="J145" i="4"/>
  <c r="H146" i="4"/>
  <c r="I146" i="4"/>
  <c r="F147" i="4"/>
  <c r="R144" i="4" l="1"/>
  <c r="I147" i="4"/>
  <c r="F148" i="4"/>
  <c r="H147" i="4"/>
  <c r="J146" i="4"/>
  <c r="R145" i="4" l="1"/>
  <c r="S144" i="4"/>
  <c r="T144" i="4" s="1"/>
  <c r="T145" i="4" s="1"/>
  <c r="S145" i="4"/>
  <c r="H148" i="4"/>
  <c r="F149" i="4"/>
  <c r="I148" i="4"/>
  <c r="J147" i="4"/>
  <c r="R146" i="4" l="1"/>
  <c r="R147" i="4"/>
  <c r="S147" i="4" s="1"/>
  <c r="S146" i="4"/>
  <c r="T146" i="4" s="1"/>
  <c r="T147" i="4" s="1"/>
  <c r="J148" i="4"/>
  <c r="F150" i="4"/>
  <c r="I149" i="4"/>
  <c r="H149" i="4"/>
  <c r="J149" i="4" l="1"/>
  <c r="I150" i="4"/>
  <c r="F151" i="4"/>
  <c r="H150" i="4"/>
  <c r="R148" i="4" l="1"/>
  <c r="R149" i="4" s="1"/>
  <c r="J150" i="4"/>
  <c r="F152" i="4"/>
  <c r="I151" i="4"/>
  <c r="H151" i="4"/>
  <c r="S148" i="4" l="1"/>
  <c r="T148" i="4" s="1"/>
  <c r="S149" i="4"/>
  <c r="T149" i="4" s="1"/>
  <c r="J151" i="4"/>
  <c r="H152" i="4"/>
  <c r="F153" i="4"/>
  <c r="I152" i="4"/>
  <c r="R150" i="4" l="1"/>
  <c r="R151" i="4"/>
  <c r="J152" i="4"/>
  <c r="I153" i="4"/>
  <c r="H153" i="4"/>
  <c r="F154" i="4"/>
  <c r="S151" i="4" l="1"/>
  <c r="S150" i="4"/>
  <c r="T150" i="4" s="1"/>
  <c r="T151" i="4" s="1"/>
  <c r="R152" i="4"/>
  <c r="J153" i="4"/>
  <c r="F155" i="4"/>
  <c r="I154" i="4"/>
  <c r="H154" i="4"/>
  <c r="S152" i="4" l="1"/>
  <c r="T152" i="4" s="1"/>
  <c r="F156" i="4"/>
  <c r="H155" i="4"/>
  <c r="I155" i="4"/>
  <c r="J154" i="4"/>
  <c r="R153" i="4" l="1"/>
  <c r="S153" i="4" s="1"/>
  <c r="T153" i="4" s="1"/>
  <c r="J155" i="4"/>
  <c r="H156" i="4"/>
  <c r="F157" i="4"/>
  <c r="I156" i="4"/>
  <c r="R154" i="4" l="1"/>
  <c r="J156" i="4"/>
  <c r="F158" i="4"/>
  <c r="I157" i="4"/>
  <c r="H157" i="4"/>
  <c r="S154" i="4" l="1"/>
  <c r="T154" i="4" s="1"/>
  <c r="R155" i="4"/>
  <c r="R156" i="4" s="1"/>
  <c r="J157" i="4"/>
  <c r="H158" i="4"/>
  <c r="I158" i="4"/>
  <c r="F159" i="4"/>
  <c r="S155" i="4" l="1"/>
  <c r="T155" i="4" s="1"/>
  <c r="T156" i="4" s="1"/>
  <c r="R157" i="4"/>
  <c r="S157" i="4" s="1"/>
  <c r="J158" i="4"/>
  <c r="S156" i="4"/>
  <c r="I159" i="4"/>
  <c r="H159" i="4"/>
  <c r="F160" i="4"/>
  <c r="T157" i="4" l="1"/>
  <c r="R158" i="4"/>
  <c r="F161" i="4"/>
  <c r="I160" i="4"/>
  <c r="H160" i="4"/>
  <c r="J159" i="4"/>
  <c r="S158" i="4" l="1"/>
  <c r="T158" i="4" s="1"/>
  <c r="R159" i="4"/>
  <c r="J160" i="4"/>
  <c r="F162" i="4"/>
  <c r="I161" i="4"/>
  <c r="H161" i="4"/>
  <c r="S159" i="4" l="1"/>
  <c r="T159" i="4" s="1"/>
  <c r="H162" i="4"/>
  <c r="F163" i="4"/>
  <c r="I162" i="4"/>
  <c r="J162" i="4" s="1"/>
  <c r="J161" i="4"/>
  <c r="R160" i="4" l="1"/>
  <c r="I163" i="4"/>
  <c r="F164" i="4"/>
  <c r="H163" i="4"/>
  <c r="S160" i="4" l="1"/>
  <c r="T160" i="4" s="1"/>
  <c r="R161" i="4"/>
  <c r="R162" i="4" s="1"/>
  <c r="J163" i="4"/>
  <c r="H164" i="4"/>
  <c r="F165" i="4"/>
  <c r="I164" i="4"/>
  <c r="S161" i="4" l="1"/>
  <c r="T161" i="4" s="1"/>
  <c r="T162" i="4" s="1"/>
  <c r="S162" i="4"/>
  <c r="J164" i="4"/>
  <c r="I165" i="4"/>
  <c r="H165" i="4"/>
  <c r="F166" i="4"/>
  <c r="R163" i="4" l="1"/>
  <c r="S163" i="4" s="1"/>
  <c r="T163" i="4" s="1"/>
  <c r="J165" i="4"/>
  <c r="I166" i="4"/>
  <c r="H166" i="4"/>
  <c r="F167" i="4"/>
  <c r="R164" i="4" l="1"/>
  <c r="S164" i="4" s="1"/>
  <c r="T164" i="4" s="1"/>
  <c r="F168" i="4"/>
  <c r="H167" i="4"/>
  <c r="I167" i="4"/>
  <c r="J166" i="4"/>
  <c r="R165" i="4" l="1"/>
  <c r="S165" i="4" s="1"/>
  <c r="T165" i="4" s="1"/>
  <c r="J167" i="4"/>
  <c r="F169" i="4"/>
  <c r="I168" i="4"/>
  <c r="H168" i="4"/>
  <c r="R166" i="4" l="1"/>
  <c r="S166" i="4" s="1"/>
  <c r="T166" i="4" s="1"/>
  <c r="I169" i="4"/>
  <c r="H169" i="4"/>
  <c r="F170" i="4"/>
  <c r="J168" i="4"/>
  <c r="R167" i="4" l="1"/>
  <c r="S167" i="4" s="1"/>
  <c r="T167" i="4" s="1"/>
  <c r="H170" i="4"/>
  <c r="F171" i="4"/>
  <c r="I170" i="4"/>
  <c r="J169" i="4"/>
  <c r="R168" i="4" l="1"/>
  <c r="R169" i="4" s="1"/>
  <c r="J170" i="4"/>
  <c r="I171" i="4"/>
  <c r="H171" i="4"/>
  <c r="F172" i="4"/>
  <c r="R170" i="4" l="1"/>
  <c r="S168" i="4"/>
  <c r="T168" i="4" s="1"/>
  <c r="S169" i="4"/>
  <c r="H172" i="4"/>
  <c r="F173" i="4"/>
  <c r="I172" i="4"/>
  <c r="J172" i="4"/>
  <c r="J171" i="4"/>
  <c r="T169" i="4" l="1"/>
  <c r="S170" i="4"/>
  <c r="F174" i="4"/>
  <c r="I173" i="4"/>
  <c r="H173" i="4"/>
  <c r="T170" i="4" l="1"/>
  <c r="R171" i="4"/>
  <c r="S171" i="4" s="1"/>
  <c r="T171" i="4" s="1"/>
  <c r="J173" i="4"/>
  <c r="F175" i="4"/>
  <c r="I174" i="4"/>
  <c r="H174" i="4"/>
  <c r="R172" i="4" l="1"/>
  <c r="S172" i="4" s="1"/>
  <c r="T172" i="4" s="1"/>
  <c r="J174" i="4"/>
  <c r="H175" i="4"/>
  <c r="F176" i="4"/>
  <c r="I175" i="4"/>
  <c r="R173" i="4" l="1"/>
  <c r="R174" i="4" s="1"/>
  <c r="J175" i="4"/>
  <c r="H176" i="4"/>
  <c r="I176" i="4"/>
  <c r="F177" i="4"/>
  <c r="S173" i="4" l="1"/>
  <c r="T173" i="4" s="1"/>
  <c r="S174" i="4"/>
  <c r="I177" i="4"/>
  <c r="F178" i="4"/>
  <c r="H177" i="4"/>
  <c r="J176" i="4"/>
  <c r="T174" i="4" l="1"/>
  <c r="R175" i="4"/>
  <c r="S175" i="4" s="1"/>
  <c r="T175" i="4" s="1"/>
  <c r="H178" i="4"/>
  <c r="F179" i="4"/>
  <c r="I178" i="4"/>
  <c r="J177" i="4"/>
  <c r="R176" i="4" l="1"/>
  <c r="J178" i="4"/>
  <c r="F180" i="4"/>
  <c r="I179" i="4"/>
  <c r="H179" i="4"/>
  <c r="R177" i="4" l="1"/>
  <c r="S176" i="4"/>
  <c r="T176" i="4" s="1"/>
  <c r="S177" i="4"/>
  <c r="R178" i="4"/>
  <c r="F181" i="4"/>
  <c r="H180" i="4"/>
  <c r="I180" i="4"/>
  <c r="J179" i="4"/>
  <c r="T177" i="4" l="1"/>
  <c r="S178" i="4"/>
  <c r="R179" i="4"/>
  <c r="S179" i="4" s="1"/>
  <c r="J180" i="4"/>
  <c r="F182" i="4"/>
  <c r="I181" i="4"/>
  <c r="H181" i="4"/>
  <c r="T178" i="4" l="1"/>
  <c r="T179" i="4" s="1"/>
  <c r="J181" i="4"/>
  <c r="H182" i="4"/>
  <c r="I182" i="4"/>
  <c r="F183" i="4"/>
  <c r="R180" i="4" l="1"/>
  <c r="R181" i="4"/>
  <c r="J182" i="4"/>
  <c r="I183" i="4"/>
  <c r="F184" i="4"/>
  <c r="H183" i="4"/>
  <c r="S181" i="4" l="1"/>
  <c r="S180" i="4"/>
  <c r="T180" i="4" s="1"/>
  <c r="T181" i="4" s="1"/>
  <c r="R182" i="4"/>
  <c r="I184" i="4"/>
  <c r="H184" i="4"/>
  <c r="F185" i="4"/>
  <c r="J183" i="4"/>
  <c r="S182" i="4" l="1"/>
  <c r="T182" i="4" s="1"/>
  <c r="J184" i="4"/>
  <c r="F186" i="4"/>
  <c r="H185" i="4"/>
  <c r="I185" i="4"/>
  <c r="R183" i="4" l="1"/>
  <c r="J185" i="4"/>
  <c r="F187" i="4"/>
  <c r="I186" i="4"/>
  <c r="H186" i="4"/>
  <c r="R184" i="4" l="1"/>
  <c r="S184" i="4" s="1"/>
  <c r="S183" i="4"/>
  <c r="T183" i="4" s="1"/>
  <c r="F188" i="4"/>
  <c r="H187" i="4"/>
  <c r="I187" i="4"/>
  <c r="J186" i="4"/>
  <c r="T184" i="4" l="1"/>
  <c r="R185" i="4"/>
  <c r="R186" i="4" s="1"/>
  <c r="J187" i="4"/>
  <c r="H188" i="4"/>
  <c r="I188" i="4"/>
  <c r="F189" i="4"/>
  <c r="S186" i="4" l="1"/>
  <c r="S185" i="4"/>
  <c r="T185" i="4" s="1"/>
  <c r="T186" i="4" s="1"/>
  <c r="I189" i="4"/>
  <c r="F190" i="4"/>
  <c r="H189" i="4"/>
  <c r="J188" i="4"/>
  <c r="R187" i="4" l="1"/>
  <c r="F191" i="4"/>
  <c r="I190" i="4"/>
  <c r="H190" i="4"/>
  <c r="J189" i="4"/>
  <c r="S187" i="4" l="1"/>
  <c r="T187" i="4" s="1"/>
  <c r="J190" i="4"/>
  <c r="R188" i="4"/>
  <c r="F192" i="4"/>
  <c r="H191" i="4"/>
  <c r="I191" i="4"/>
  <c r="R189" i="4" l="1"/>
  <c r="S188" i="4"/>
  <c r="T188" i="4" s="1"/>
  <c r="J191" i="4"/>
  <c r="I192" i="4"/>
  <c r="H192" i="4"/>
  <c r="F193" i="4"/>
  <c r="R190" i="4" l="1"/>
  <c r="S190" i="4" s="1"/>
  <c r="S189" i="4"/>
  <c r="T189" i="4" s="1"/>
  <c r="T190" i="4" s="1"/>
  <c r="J192" i="4"/>
  <c r="F194" i="4"/>
  <c r="I193" i="4"/>
  <c r="H193" i="4"/>
  <c r="R191" i="4" l="1"/>
  <c r="S191" i="4" s="1"/>
  <c r="T191" i="4" s="1"/>
  <c r="R192" i="4"/>
  <c r="J193" i="4"/>
  <c r="H194" i="4"/>
  <c r="F195" i="4"/>
  <c r="I194" i="4"/>
  <c r="J194" i="4" s="1"/>
  <c r="S192" i="4" l="1"/>
  <c r="T192" i="4" s="1"/>
  <c r="R193" i="4"/>
  <c r="S193" i="4" s="1"/>
  <c r="I195" i="4"/>
  <c r="H195" i="4"/>
  <c r="F196" i="4"/>
  <c r="T193" i="4" l="1"/>
  <c r="R194" i="4"/>
  <c r="F197" i="4"/>
  <c r="I196" i="4"/>
  <c r="H196" i="4"/>
  <c r="J195" i="4"/>
  <c r="J196" i="4" l="1"/>
  <c r="S194" i="4"/>
  <c r="T194" i="4" s="1"/>
  <c r="R195" i="4"/>
  <c r="F198" i="4"/>
  <c r="I197" i="4"/>
  <c r="H197" i="4"/>
  <c r="S195" i="4" l="1"/>
  <c r="T195" i="4" s="1"/>
  <c r="R196" i="4"/>
  <c r="J197" i="4"/>
  <c r="F199" i="4"/>
  <c r="I198" i="4"/>
  <c r="H198" i="4"/>
  <c r="S196" i="4" l="1"/>
  <c r="T196" i="4" s="1"/>
  <c r="F200" i="4"/>
  <c r="I199" i="4"/>
  <c r="H199" i="4"/>
  <c r="J198" i="4"/>
  <c r="R197" i="4" l="1"/>
  <c r="S197" i="4" s="1"/>
  <c r="T197" i="4" s="1"/>
  <c r="H200" i="4"/>
  <c r="I200" i="4"/>
  <c r="F201" i="4"/>
  <c r="J199" i="4"/>
  <c r="R198" i="4" l="1"/>
  <c r="S198" i="4" s="1"/>
  <c r="T198" i="4" s="1"/>
  <c r="J200" i="4"/>
  <c r="I201" i="4"/>
  <c r="F202" i="4"/>
  <c r="H201" i="4"/>
  <c r="R199" i="4" l="1"/>
  <c r="F203" i="4"/>
  <c r="I202" i="4"/>
  <c r="H202" i="4"/>
  <c r="J201" i="4"/>
  <c r="R200" i="4" l="1"/>
  <c r="S200" i="4" s="1"/>
  <c r="S199" i="4"/>
  <c r="T199" i="4" s="1"/>
  <c r="J202" i="4"/>
  <c r="F204" i="4"/>
  <c r="H203" i="4"/>
  <c r="I203" i="4"/>
  <c r="R201" i="4" l="1"/>
  <c r="S201" i="4" s="1"/>
  <c r="T200" i="4"/>
  <c r="T201" i="4" s="1"/>
  <c r="I204" i="4"/>
  <c r="H204" i="4"/>
  <c r="F205" i="4"/>
  <c r="J203" i="4"/>
  <c r="R202" i="4" l="1"/>
  <c r="R203" i="4" s="1"/>
  <c r="F206" i="4"/>
  <c r="I205" i="4"/>
  <c r="H205" i="4"/>
  <c r="J204" i="4"/>
  <c r="S202" i="4" l="1"/>
  <c r="T202" i="4" s="1"/>
  <c r="S203" i="4"/>
  <c r="R204" i="4"/>
  <c r="J205" i="4"/>
  <c r="H206" i="4"/>
  <c r="F207" i="4"/>
  <c r="I206" i="4"/>
  <c r="T203" i="4" l="1"/>
  <c r="S204" i="4"/>
  <c r="T204" i="4" s="1"/>
  <c r="J206" i="4"/>
  <c r="I207" i="4"/>
  <c r="H207" i="4"/>
  <c r="F208" i="4"/>
  <c r="R205" i="4" l="1"/>
  <c r="J207" i="4"/>
  <c r="F209" i="4"/>
  <c r="I208" i="4"/>
  <c r="H208" i="4"/>
  <c r="S205" i="4" l="1"/>
  <c r="T205" i="4" s="1"/>
  <c r="R206" i="4"/>
  <c r="S206" i="4" s="1"/>
  <c r="R207" i="4"/>
  <c r="J208" i="4"/>
  <c r="F210" i="4"/>
  <c r="I209" i="4"/>
  <c r="H209" i="4"/>
  <c r="T206" i="4" l="1"/>
  <c r="S207" i="4"/>
  <c r="T207" i="4" s="1"/>
  <c r="J209" i="4"/>
  <c r="I210" i="4"/>
  <c r="H210" i="4"/>
  <c r="F211" i="4"/>
  <c r="J210" i="4" l="1"/>
  <c r="R208" i="4"/>
  <c r="F212" i="4"/>
  <c r="I211" i="4"/>
  <c r="H211" i="4"/>
  <c r="S208" i="4" l="1"/>
  <c r="T208" i="4" s="1"/>
  <c r="R209" i="4"/>
  <c r="J211" i="4"/>
  <c r="H212" i="4"/>
  <c r="F213" i="4"/>
  <c r="I212" i="4"/>
  <c r="R210" i="4" l="1"/>
  <c r="R211" i="4"/>
  <c r="S210" i="4"/>
  <c r="S209" i="4"/>
  <c r="T209" i="4" s="1"/>
  <c r="I213" i="4"/>
  <c r="H213" i="4"/>
  <c r="F214" i="4"/>
  <c r="J212" i="4"/>
  <c r="T210" i="4" l="1"/>
  <c r="J213" i="4"/>
  <c r="R212" i="4"/>
  <c r="S212" i="4" s="1"/>
  <c r="S211" i="4"/>
  <c r="T211" i="4" s="1"/>
  <c r="F215" i="4"/>
  <c r="I214" i="4"/>
  <c r="H214" i="4"/>
  <c r="T212" i="4" l="1"/>
  <c r="R213" i="4"/>
  <c r="J214" i="4"/>
  <c r="F216" i="4"/>
  <c r="I215" i="4"/>
  <c r="H215" i="4"/>
  <c r="S213" i="4" l="1"/>
  <c r="T213" i="4" s="1"/>
  <c r="H216" i="4"/>
  <c r="F217" i="4"/>
  <c r="I216" i="4"/>
  <c r="J215" i="4"/>
  <c r="J216" i="4" l="1"/>
  <c r="R214" i="4"/>
  <c r="S214" i="4" s="1"/>
  <c r="T214" i="4" s="1"/>
  <c r="R215" i="4"/>
  <c r="I217" i="4"/>
  <c r="H217" i="4"/>
  <c r="F218" i="4"/>
  <c r="S215" i="4" l="1"/>
  <c r="T215" i="4" s="1"/>
  <c r="R216" i="4"/>
  <c r="I218" i="4"/>
  <c r="H218" i="4"/>
  <c r="F219" i="4"/>
  <c r="J217" i="4"/>
  <c r="S216" i="4" l="1"/>
  <c r="T216" i="4" s="1"/>
  <c r="F220" i="4"/>
  <c r="H219" i="4"/>
  <c r="I219" i="4"/>
  <c r="J218" i="4"/>
  <c r="R217" i="4" l="1"/>
  <c r="S217" i="4" s="1"/>
  <c r="T217" i="4" s="1"/>
  <c r="J219" i="4"/>
  <c r="F221" i="4"/>
  <c r="I220" i="4"/>
  <c r="H220" i="4"/>
  <c r="R218" i="4" l="1"/>
  <c r="S218" i="4" s="1"/>
  <c r="T218" i="4" s="1"/>
  <c r="H221" i="4"/>
  <c r="F222" i="4"/>
  <c r="I221" i="4"/>
  <c r="J220" i="4"/>
  <c r="R219" i="4" l="1"/>
  <c r="R220" i="4" s="1"/>
  <c r="F223" i="4"/>
  <c r="I222" i="4"/>
  <c r="H222" i="4"/>
  <c r="J221" i="4"/>
  <c r="S219" i="4" l="1"/>
  <c r="T219" i="4" s="1"/>
  <c r="S220" i="4"/>
  <c r="R221" i="4"/>
  <c r="S221" i="4" s="1"/>
  <c r="H223" i="4"/>
  <c r="F224" i="4"/>
  <c r="I223" i="4"/>
  <c r="J222" i="4"/>
  <c r="T220" i="4" l="1"/>
  <c r="T221" i="4"/>
  <c r="I224" i="4"/>
  <c r="H224" i="4"/>
  <c r="F225" i="4"/>
  <c r="J223" i="4"/>
  <c r="R222" i="4" l="1"/>
  <c r="S222" i="4" s="1"/>
  <c r="T222" i="4" s="1"/>
  <c r="R223" i="4"/>
  <c r="I225" i="4"/>
  <c r="F226" i="4"/>
  <c r="H225" i="4"/>
  <c r="J224" i="4"/>
  <c r="S223" i="4" l="1"/>
  <c r="T223" i="4" s="1"/>
  <c r="R224" i="4"/>
  <c r="S224" i="4" s="1"/>
  <c r="F227" i="4"/>
  <c r="H226" i="4"/>
  <c r="I226" i="4"/>
  <c r="J225" i="4"/>
  <c r="T224" i="4" l="1"/>
  <c r="R225" i="4"/>
  <c r="J226" i="4"/>
  <c r="F228" i="4"/>
  <c r="I227" i="4"/>
  <c r="H227" i="4"/>
  <c r="S225" i="4" l="1"/>
  <c r="T225" i="4" s="1"/>
  <c r="J227" i="4"/>
  <c r="I228" i="4"/>
  <c r="F229" i="4"/>
  <c r="H228" i="4"/>
  <c r="R226" i="4" l="1"/>
  <c r="J228" i="4"/>
  <c r="H229" i="4"/>
  <c r="F230" i="4"/>
  <c r="I229" i="4"/>
  <c r="S226" i="4" l="1"/>
  <c r="T226" i="4" s="1"/>
  <c r="R227" i="4"/>
  <c r="R228" i="4"/>
  <c r="J229" i="4"/>
  <c r="I230" i="4"/>
  <c r="F231" i="4"/>
  <c r="H230" i="4"/>
  <c r="S228" i="4" l="1"/>
  <c r="S227" i="4"/>
  <c r="T227" i="4" s="1"/>
  <c r="T228" i="4" s="1"/>
  <c r="R229" i="4"/>
  <c r="H231" i="4"/>
  <c r="I231" i="4"/>
  <c r="F232" i="4"/>
  <c r="J230" i="4"/>
  <c r="S229" i="4" l="1"/>
  <c r="T229" i="4" s="1"/>
  <c r="R230" i="4"/>
  <c r="S230" i="4" s="1"/>
  <c r="F233" i="4"/>
  <c r="I232" i="4"/>
  <c r="H232" i="4"/>
  <c r="J231" i="4"/>
  <c r="T230" i="4" l="1"/>
  <c r="H233" i="4"/>
  <c r="F234" i="4"/>
  <c r="I233" i="4"/>
  <c r="J232" i="4"/>
  <c r="R231" i="4" l="1"/>
  <c r="J233" i="4"/>
  <c r="H234" i="4"/>
  <c r="F235" i="4"/>
  <c r="I234" i="4"/>
  <c r="S231" i="4" l="1"/>
  <c r="T231" i="4" s="1"/>
  <c r="R232" i="4"/>
  <c r="H235" i="4"/>
  <c r="F236" i="4"/>
  <c r="I235" i="4"/>
  <c r="J234" i="4"/>
  <c r="R233" i="4" l="1"/>
  <c r="S232" i="4"/>
  <c r="T232" i="4" s="1"/>
  <c r="J235" i="4"/>
  <c r="I236" i="4"/>
  <c r="H236" i="4"/>
  <c r="F237" i="4"/>
  <c r="R234" i="4" l="1"/>
  <c r="S233" i="4"/>
  <c r="T233" i="4" s="1"/>
  <c r="J236" i="4"/>
  <c r="F238" i="4"/>
  <c r="I237" i="4"/>
  <c r="H237" i="4"/>
  <c r="R235" i="4" l="1"/>
  <c r="S234" i="4"/>
  <c r="T234" i="4" s="1"/>
  <c r="J237" i="4"/>
  <c r="F239" i="4"/>
  <c r="I238" i="4"/>
  <c r="H238" i="4"/>
  <c r="R236" i="4" l="1"/>
  <c r="S236" i="4" s="1"/>
  <c r="S235" i="4"/>
  <c r="T235" i="4" s="1"/>
  <c r="T236" i="4" s="1"/>
  <c r="R237" i="4"/>
  <c r="J238" i="4"/>
  <c r="F240" i="4"/>
  <c r="I239" i="4"/>
  <c r="H239" i="4"/>
  <c r="R238" i="4" l="1"/>
  <c r="S237" i="4"/>
  <c r="T237" i="4" s="1"/>
  <c r="S238" i="4"/>
  <c r="H240" i="4"/>
  <c r="F241" i="4"/>
  <c r="I240" i="4"/>
  <c r="J239" i="4"/>
  <c r="T238" i="4" l="1"/>
  <c r="R239" i="4"/>
  <c r="J240" i="4"/>
  <c r="H241" i="4"/>
  <c r="I241" i="4"/>
  <c r="F242" i="4"/>
  <c r="J241" i="4" l="1"/>
  <c r="S239" i="4"/>
  <c r="T239" i="4" s="1"/>
  <c r="I242" i="4"/>
  <c r="F243" i="4"/>
  <c r="H242" i="4"/>
  <c r="R240" i="4" l="1"/>
  <c r="R241" i="4" s="1"/>
  <c r="I243" i="4"/>
  <c r="H243" i="4"/>
  <c r="F244" i="4"/>
  <c r="J242" i="4"/>
  <c r="J243" i="4" l="1"/>
  <c r="S241" i="4"/>
  <c r="S240" i="4"/>
  <c r="T240" i="4" s="1"/>
  <c r="T241" i="4" s="1"/>
  <c r="F245" i="4"/>
  <c r="H244" i="4"/>
  <c r="I244" i="4"/>
  <c r="R242" i="4" l="1"/>
  <c r="S242" i="4" s="1"/>
  <c r="T242" i="4" s="1"/>
  <c r="J244" i="4"/>
  <c r="H245" i="4"/>
  <c r="F246" i="4"/>
  <c r="I245" i="4"/>
  <c r="R243" i="4" l="1"/>
  <c r="S243" i="4" s="1"/>
  <c r="T243" i="4" s="1"/>
  <c r="J245" i="4"/>
  <c r="F247" i="4"/>
  <c r="I246" i="4"/>
  <c r="H246" i="4"/>
  <c r="R244" i="4" l="1"/>
  <c r="S244" i="4" s="1"/>
  <c r="T244" i="4" s="1"/>
  <c r="R245" i="4"/>
  <c r="S245" i="4" s="1"/>
  <c r="J246" i="4"/>
  <c r="H247" i="4"/>
  <c r="F248" i="4"/>
  <c r="I247" i="4"/>
  <c r="T245" i="4" l="1"/>
  <c r="J247" i="4"/>
  <c r="I248" i="4"/>
  <c r="F249" i="4"/>
  <c r="H248" i="4"/>
  <c r="R246" i="4" l="1"/>
  <c r="R247" i="4"/>
  <c r="F250" i="4"/>
  <c r="I249" i="4"/>
  <c r="J249" i="4" s="1"/>
  <c r="H249" i="4"/>
  <c r="J248" i="4"/>
  <c r="S247" i="4" l="1"/>
  <c r="S246" i="4"/>
  <c r="T246" i="4" s="1"/>
  <c r="T247" i="4" s="1"/>
  <c r="R248" i="4"/>
  <c r="S248" i="4" s="1"/>
  <c r="T248" i="4" s="1"/>
  <c r="F251" i="4"/>
  <c r="I250" i="4"/>
  <c r="H250" i="4"/>
  <c r="R249" i="4" l="1"/>
  <c r="S249" i="4" s="1"/>
  <c r="T249" i="4" s="1"/>
  <c r="I251" i="4"/>
  <c r="F252" i="4"/>
  <c r="H251" i="4"/>
  <c r="J250" i="4"/>
  <c r="F253" i="4" l="1"/>
  <c r="H252" i="4"/>
  <c r="I252" i="4"/>
  <c r="J251" i="4"/>
  <c r="R250" i="4" l="1"/>
  <c r="S250" i="4" s="1"/>
  <c r="T250" i="4" s="1"/>
  <c r="J252" i="4"/>
  <c r="H253" i="4"/>
  <c r="F254" i="4"/>
  <c r="I253" i="4"/>
  <c r="R251" i="4" l="1"/>
  <c r="S251" i="4" s="1"/>
  <c r="T251" i="4" s="1"/>
  <c r="J253" i="4"/>
  <c r="I254" i="4"/>
  <c r="H254" i="4"/>
  <c r="F255" i="4"/>
  <c r="R252" i="4" l="1"/>
  <c r="S252" i="4" s="1"/>
  <c r="T252" i="4" s="1"/>
  <c r="F256" i="4"/>
  <c r="I255" i="4"/>
  <c r="H255" i="4"/>
  <c r="J254" i="4"/>
  <c r="R253" i="4" l="1"/>
  <c r="S253" i="4" s="1"/>
  <c r="T253" i="4" s="1"/>
  <c r="J255" i="4"/>
  <c r="F257" i="4"/>
  <c r="I256" i="4"/>
  <c r="H256" i="4"/>
  <c r="R254" i="4" l="1"/>
  <c r="S254" i="4" s="1"/>
  <c r="T254" i="4" s="1"/>
  <c r="R255" i="4"/>
  <c r="J256" i="4"/>
  <c r="H257" i="4"/>
  <c r="I257" i="4"/>
  <c r="F258" i="4"/>
  <c r="S255" i="4" l="1"/>
  <c r="T255" i="4" s="1"/>
  <c r="F259" i="4"/>
  <c r="I258" i="4"/>
  <c r="H258" i="4"/>
  <c r="J257" i="4"/>
  <c r="R256" i="4" l="1"/>
  <c r="H259" i="4"/>
  <c r="F260" i="4"/>
  <c r="I259" i="4"/>
  <c r="J258" i="4"/>
  <c r="J259" i="4" l="1"/>
  <c r="S256" i="4"/>
  <c r="T256" i="4" s="1"/>
  <c r="R257" i="4"/>
  <c r="R258" i="4" s="1"/>
  <c r="I260" i="4"/>
  <c r="F261" i="4"/>
  <c r="H260" i="4"/>
  <c r="R259" i="4" l="1"/>
  <c r="S259" i="4" s="1"/>
  <c r="S257" i="4"/>
  <c r="T257" i="4" s="1"/>
  <c r="T258" i="4" s="1"/>
  <c r="S258" i="4"/>
  <c r="I261" i="4"/>
  <c r="F262" i="4"/>
  <c r="H261" i="4"/>
  <c r="J260" i="4"/>
  <c r="T259" i="4" l="1"/>
  <c r="R260" i="4"/>
  <c r="S260" i="4" s="1"/>
  <c r="T260" i="4" s="1"/>
  <c r="J261" i="4"/>
  <c r="F263" i="4"/>
  <c r="I262" i="4"/>
  <c r="H262" i="4"/>
  <c r="R261" i="4" l="1"/>
  <c r="S261" i="4" s="1"/>
  <c r="T261" i="4" s="1"/>
  <c r="F264" i="4"/>
  <c r="I263" i="4"/>
  <c r="H263" i="4"/>
  <c r="J262" i="4"/>
  <c r="J263" i="4" l="1"/>
  <c r="I264" i="4"/>
  <c r="H264" i="4"/>
  <c r="F265" i="4"/>
  <c r="R262" i="4" l="1"/>
  <c r="S262" i="4" s="1"/>
  <c r="T262" i="4" s="1"/>
  <c r="H265" i="4"/>
  <c r="F266" i="4"/>
  <c r="I265" i="4"/>
  <c r="J264" i="4"/>
  <c r="R263" i="4" l="1"/>
  <c r="J265" i="4"/>
  <c r="I266" i="4"/>
  <c r="F267" i="4"/>
  <c r="H266" i="4"/>
  <c r="S263" i="4" l="1"/>
  <c r="T263" i="4" s="1"/>
  <c r="R264" i="4"/>
  <c r="S264" i="4" s="1"/>
  <c r="H267" i="4"/>
  <c r="F268" i="4"/>
  <c r="I267" i="4"/>
  <c r="J266" i="4"/>
  <c r="T264" i="4" l="1"/>
  <c r="R265" i="4"/>
  <c r="R266" i="4" s="1"/>
  <c r="J267" i="4"/>
  <c r="F269" i="4"/>
  <c r="I268" i="4"/>
  <c r="H268" i="4"/>
  <c r="S266" i="4" l="1"/>
  <c r="S265" i="4"/>
  <c r="T265" i="4" s="1"/>
  <c r="T266" i="4" s="1"/>
  <c r="I269" i="4"/>
  <c r="H269" i="4"/>
  <c r="F270" i="4"/>
  <c r="J268" i="4"/>
  <c r="R267" i="4" l="1"/>
  <c r="J269" i="4"/>
  <c r="H270" i="4"/>
  <c r="F271" i="4"/>
  <c r="I270" i="4"/>
  <c r="R268" i="4" l="1"/>
  <c r="R269" i="4"/>
  <c r="S268" i="4"/>
  <c r="S267" i="4"/>
  <c r="T267" i="4" s="1"/>
  <c r="T268" i="4" s="1"/>
  <c r="J270" i="4"/>
  <c r="H271" i="4"/>
  <c r="F272" i="4"/>
  <c r="I271" i="4"/>
  <c r="R270" i="4" l="1"/>
  <c r="S269" i="4"/>
  <c r="T269" i="4" s="1"/>
  <c r="J271" i="4"/>
  <c r="I272" i="4"/>
  <c r="F273" i="4"/>
  <c r="H272" i="4"/>
  <c r="S270" i="4" l="1"/>
  <c r="T270" i="4" s="1"/>
  <c r="R271" i="4"/>
  <c r="F274" i="4"/>
  <c r="I273" i="4"/>
  <c r="H273" i="4"/>
  <c r="J272" i="4"/>
  <c r="R272" i="4" l="1"/>
  <c r="S272" i="4" s="1"/>
  <c r="S271" i="4"/>
  <c r="T271" i="4" s="1"/>
  <c r="T272" i="4" s="1"/>
  <c r="J273" i="4"/>
  <c r="F275" i="4"/>
  <c r="I274" i="4"/>
  <c r="H274" i="4"/>
  <c r="F276" i="4" l="1"/>
  <c r="I275" i="4"/>
  <c r="H275" i="4"/>
  <c r="J274" i="4"/>
  <c r="R273" i="4" l="1"/>
  <c r="S273" i="4" s="1"/>
  <c r="T273" i="4" s="1"/>
  <c r="J275" i="4"/>
  <c r="I276" i="4"/>
  <c r="H276" i="4"/>
  <c r="F277" i="4"/>
  <c r="R274" i="4" l="1"/>
  <c r="R275" i="4"/>
  <c r="H277" i="4"/>
  <c r="I277" i="4"/>
  <c r="F278" i="4"/>
  <c r="J276" i="4"/>
  <c r="R276" i="4" l="1"/>
  <c r="S274" i="4"/>
  <c r="T274" i="4" s="1"/>
  <c r="S275" i="4"/>
  <c r="I278" i="4"/>
  <c r="F279" i="4"/>
  <c r="H278" i="4"/>
  <c r="J277" i="4"/>
  <c r="T275" i="4" l="1"/>
  <c r="S276" i="4"/>
  <c r="F280" i="4"/>
  <c r="I279" i="4"/>
  <c r="H279" i="4"/>
  <c r="J278" i="4"/>
  <c r="T276" i="4" l="1"/>
  <c r="R277" i="4"/>
  <c r="R278" i="4" s="1"/>
  <c r="J279" i="4"/>
  <c r="F281" i="4"/>
  <c r="H280" i="4"/>
  <c r="I280" i="4"/>
  <c r="S278" i="4" l="1"/>
  <c r="S277" i="4"/>
  <c r="T277" i="4" s="1"/>
  <c r="T278" i="4" s="1"/>
  <c r="R279" i="4"/>
  <c r="I281" i="4"/>
  <c r="H281" i="4"/>
  <c r="F282" i="4"/>
  <c r="J280" i="4"/>
  <c r="R280" i="4" l="1"/>
  <c r="S280" i="4" s="1"/>
  <c r="S279" i="4"/>
  <c r="T279" i="4" s="1"/>
  <c r="F283" i="4"/>
  <c r="I282" i="4"/>
  <c r="H282" i="4"/>
  <c r="J281" i="4"/>
  <c r="T280" i="4" l="1"/>
  <c r="R281" i="4"/>
  <c r="J282" i="4"/>
  <c r="H283" i="4"/>
  <c r="I283" i="4"/>
  <c r="F284" i="4"/>
  <c r="R282" i="4" l="1"/>
  <c r="S282" i="4" s="1"/>
  <c r="S281" i="4"/>
  <c r="T281" i="4" s="1"/>
  <c r="T282" i="4" s="1"/>
  <c r="J283" i="4"/>
  <c r="I284" i="4"/>
  <c r="F285" i="4"/>
  <c r="H284" i="4"/>
  <c r="J284" i="4" l="1"/>
  <c r="F286" i="4"/>
  <c r="I285" i="4"/>
  <c r="H285" i="4"/>
  <c r="R283" i="4" l="1"/>
  <c r="S283" i="4" s="1"/>
  <c r="T283" i="4" s="1"/>
  <c r="F287" i="4"/>
  <c r="I286" i="4"/>
  <c r="H286" i="4"/>
  <c r="J285" i="4"/>
  <c r="R284" i="4" l="1"/>
  <c r="J286" i="4"/>
  <c r="R285" i="4"/>
  <c r="I287" i="4"/>
  <c r="F288" i="4"/>
  <c r="H287" i="4"/>
  <c r="S284" i="4" l="1"/>
  <c r="T284" i="4" s="1"/>
  <c r="S285" i="4"/>
  <c r="R286" i="4"/>
  <c r="S286" i="4" s="1"/>
  <c r="J287" i="4"/>
  <c r="F289" i="4"/>
  <c r="I288" i="4"/>
  <c r="H288" i="4"/>
  <c r="T285" i="4" l="1"/>
  <c r="T286" i="4" s="1"/>
  <c r="R287" i="4"/>
  <c r="J288" i="4"/>
  <c r="H289" i="4"/>
  <c r="F290" i="4"/>
  <c r="I289" i="4"/>
  <c r="R288" i="4" l="1"/>
  <c r="S288" i="4" s="1"/>
  <c r="S287" i="4"/>
  <c r="T287" i="4" s="1"/>
  <c r="T288" i="4" s="1"/>
  <c r="J289" i="4"/>
  <c r="I290" i="4"/>
  <c r="H290" i="4"/>
  <c r="F291" i="4"/>
  <c r="J290" i="4" l="1"/>
  <c r="F292" i="4"/>
  <c r="I291" i="4"/>
  <c r="H291" i="4"/>
  <c r="R289" i="4" l="1"/>
  <c r="J291" i="4"/>
  <c r="F293" i="4"/>
  <c r="H292" i="4"/>
  <c r="I292" i="4"/>
  <c r="S289" i="4" l="1"/>
  <c r="T289" i="4" s="1"/>
  <c r="R290" i="4"/>
  <c r="J292" i="4"/>
  <c r="H293" i="4"/>
  <c r="F294" i="4"/>
  <c r="I293" i="4"/>
  <c r="R291" i="4" l="1"/>
  <c r="S291" i="4" s="1"/>
  <c r="S290" i="4"/>
  <c r="T290" i="4" s="1"/>
  <c r="T291" i="4" s="1"/>
  <c r="J293" i="4"/>
  <c r="F295" i="4"/>
  <c r="I294" i="4"/>
  <c r="H294" i="4"/>
  <c r="R292" i="4" l="1"/>
  <c r="S292" i="4" s="1"/>
  <c r="T292" i="4" s="1"/>
  <c r="H295" i="4"/>
  <c r="I295" i="4"/>
  <c r="F296" i="4"/>
  <c r="J294" i="4"/>
  <c r="R293" i="4" l="1"/>
  <c r="S293" i="4" s="1"/>
  <c r="T293" i="4" s="1"/>
  <c r="I296" i="4"/>
  <c r="F297" i="4"/>
  <c r="H296" i="4"/>
  <c r="J295" i="4"/>
  <c r="R294" i="4" l="1"/>
  <c r="S294" i="4" s="1"/>
  <c r="T294" i="4" s="1"/>
  <c r="R295" i="4"/>
  <c r="S295" i="4" s="1"/>
  <c r="I297" i="4"/>
  <c r="H297" i="4"/>
  <c r="F298" i="4"/>
  <c r="J296" i="4"/>
  <c r="T295" i="4" l="1"/>
  <c r="R296" i="4"/>
  <c r="F299" i="4"/>
  <c r="I298" i="4"/>
  <c r="H298" i="4"/>
  <c r="J297" i="4"/>
  <c r="R297" i="4" l="1"/>
  <c r="S296" i="4"/>
  <c r="T296" i="4" s="1"/>
  <c r="J298" i="4"/>
  <c r="H299" i="4"/>
  <c r="F300" i="4"/>
  <c r="I299" i="4"/>
  <c r="S297" i="4" l="1"/>
  <c r="T297" i="4" s="1"/>
  <c r="J299" i="4"/>
  <c r="I300" i="4"/>
  <c r="F301" i="4"/>
  <c r="H300" i="4"/>
  <c r="R298" i="4" l="1"/>
  <c r="S298" i="4" s="1"/>
  <c r="T298" i="4" s="1"/>
  <c r="J300" i="4"/>
  <c r="H301" i="4"/>
  <c r="F302" i="4"/>
  <c r="I301" i="4"/>
  <c r="R299" i="4" l="1"/>
  <c r="S299" i="4" s="1"/>
  <c r="T299" i="4" s="1"/>
  <c r="R300" i="4"/>
  <c r="S300" i="4" s="1"/>
  <c r="I302" i="4"/>
  <c r="H302" i="4"/>
  <c r="F303" i="4"/>
  <c r="J301" i="4"/>
  <c r="T300" i="4" l="1"/>
  <c r="H303" i="4"/>
  <c r="F304" i="4"/>
  <c r="I303" i="4"/>
  <c r="J302" i="4"/>
  <c r="R301" i="4" l="1"/>
  <c r="S301" i="4" s="1"/>
  <c r="T301" i="4" s="1"/>
  <c r="J303" i="4"/>
  <c r="F305" i="4"/>
  <c r="H304" i="4"/>
  <c r="I304" i="4"/>
  <c r="R302" i="4" l="1"/>
  <c r="R303" i="4"/>
  <c r="F306" i="4"/>
  <c r="I305" i="4"/>
  <c r="H305" i="4"/>
  <c r="J304" i="4"/>
  <c r="S302" i="4" l="1"/>
  <c r="T302" i="4" s="1"/>
  <c r="S303" i="4"/>
  <c r="R304" i="4"/>
  <c r="J305" i="4"/>
  <c r="H306" i="4"/>
  <c r="F307" i="4"/>
  <c r="I306" i="4"/>
  <c r="T303" i="4" l="1"/>
  <c r="S304" i="4"/>
  <c r="J306" i="4"/>
  <c r="H307" i="4"/>
  <c r="F308" i="4"/>
  <c r="I307" i="4"/>
  <c r="J307" i="4" s="1"/>
  <c r="T304" i="4" l="1"/>
  <c r="R305" i="4"/>
  <c r="S305" i="4" s="1"/>
  <c r="I308" i="4"/>
  <c r="F309" i="4"/>
  <c r="H308" i="4"/>
  <c r="T305" i="4" l="1"/>
  <c r="R306" i="4"/>
  <c r="S306" i="4" s="1"/>
  <c r="R307" i="4"/>
  <c r="I309" i="4"/>
  <c r="H309" i="4"/>
  <c r="F310" i="4"/>
  <c r="J308" i="4"/>
  <c r="T306" i="4" l="1"/>
  <c r="S307" i="4"/>
  <c r="R308" i="4"/>
  <c r="S308" i="4" s="1"/>
  <c r="F311" i="4"/>
  <c r="I310" i="4"/>
  <c r="H310" i="4"/>
  <c r="J309" i="4"/>
  <c r="T307" i="4" l="1"/>
  <c r="T308" i="4" s="1"/>
  <c r="J310" i="4"/>
  <c r="H311" i="4"/>
  <c r="F312" i="4"/>
  <c r="I311" i="4"/>
  <c r="R309" i="4" l="1"/>
  <c r="F313" i="4"/>
  <c r="H312" i="4"/>
  <c r="I312" i="4"/>
  <c r="J311" i="4"/>
  <c r="S309" i="4" l="1"/>
  <c r="T309" i="4" s="1"/>
  <c r="R310" i="4"/>
  <c r="F314" i="4"/>
  <c r="H313" i="4"/>
  <c r="I313" i="4"/>
  <c r="J312" i="4"/>
  <c r="R311" i="4" l="1"/>
  <c r="S311" i="4" s="1"/>
  <c r="J313" i="4"/>
  <c r="S310" i="4"/>
  <c r="T310" i="4" s="1"/>
  <c r="T311" i="4" s="1"/>
  <c r="F315" i="4"/>
  <c r="I314" i="4"/>
  <c r="H314" i="4"/>
  <c r="R312" i="4" l="1"/>
  <c r="H315" i="4"/>
  <c r="I315" i="4"/>
  <c r="F316" i="4"/>
  <c r="J314" i="4"/>
  <c r="S312" i="4" l="1"/>
  <c r="T312" i="4" s="1"/>
  <c r="R313" i="4"/>
  <c r="S313" i="4" s="1"/>
  <c r="R314" i="4"/>
  <c r="I316" i="4"/>
  <c r="F317" i="4"/>
  <c r="H316" i="4"/>
  <c r="J315" i="4"/>
  <c r="T313" i="4" l="1"/>
  <c r="S314" i="4"/>
  <c r="H317" i="4"/>
  <c r="I317" i="4"/>
  <c r="F318" i="4"/>
  <c r="J316" i="4"/>
  <c r="T314" i="4" l="1"/>
  <c r="R315" i="4"/>
  <c r="S315" i="4" s="1"/>
  <c r="J317" i="4"/>
  <c r="F319" i="4"/>
  <c r="I318" i="4"/>
  <c r="H318" i="4"/>
  <c r="T315" i="4" l="1"/>
  <c r="R316" i="4"/>
  <c r="R317" i="4"/>
  <c r="J318" i="4"/>
  <c r="I319" i="4"/>
  <c r="H319" i="4"/>
  <c r="F320" i="4"/>
  <c r="S316" i="4" l="1"/>
  <c r="T316" i="4" s="1"/>
  <c r="S317" i="4"/>
  <c r="J319" i="4"/>
  <c r="F321" i="4"/>
  <c r="I320" i="4"/>
  <c r="H320" i="4"/>
  <c r="T317" i="4" l="1"/>
  <c r="R318" i="4"/>
  <c r="J320" i="4"/>
  <c r="H321" i="4"/>
  <c r="I321" i="4"/>
  <c r="F322" i="4"/>
  <c r="S318" i="4" l="1"/>
  <c r="T318" i="4" s="1"/>
  <c r="R319" i="4"/>
  <c r="J321" i="4"/>
  <c r="I322" i="4"/>
  <c r="H322" i="4"/>
  <c r="F323" i="4"/>
  <c r="R320" i="4" l="1"/>
  <c r="R321" i="4"/>
  <c r="S319" i="4"/>
  <c r="T319" i="4" s="1"/>
  <c r="F324" i="4"/>
  <c r="I323" i="4"/>
  <c r="H323" i="4"/>
  <c r="J322" i="4"/>
  <c r="S321" i="4" l="1"/>
  <c r="S320" i="4"/>
  <c r="T320" i="4" s="1"/>
  <c r="T321" i="4" s="1"/>
  <c r="J323" i="4"/>
  <c r="F325" i="4"/>
  <c r="H324" i="4"/>
  <c r="I324" i="4"/>
  <c r="R322" i="4" l="1"/>
  <c r="R323" i="4"/>
  <c r="J324" i="4"/>
  <c r="H325" i="4"/>
  <c r="F326" i="4"/>
  <c r="I325" i="4"/>
  <c r="R324" i="4" l="1"/>
  <c r="S324" i="4" s="1"/>
  <c r="S323" i="4"/>
  <c r="S322" i="4"/>
  <c r="T322" i="4" s="1"/>
  <c r="T323" i="4" s="1"/>
  <c r="T324" i="4" s="1"/>
  <c r="J325" i="4"/>
  <c r="F327" i="4"/>
  <c r="I326" i="4"/>
  <c r="H326" i="4"/>
  <c r="R325" i="4" l="1"/>
  <c r="J326" i="4"/>
  <c r="H327" i="4"/>
  <c r="F328" i="4"/>
  <c r="I327" i="4"/>
  <c r="S325" i="4" l="1"/>
  <c r="T325" i="4" s="1"/>
  <c r="J327" i="4"/>
  <c r="I328" i="4"/>
  <c r="F329" i="4"/>
  <c r="H328" i="4"/>
  <c r="R326" i="4" l="1"/>
  <c r="R327" i="4" s="1"/>
  <c r="J328" i="4"/>
  <c r="I329" i="4"/>
  <c r="H329" i="4"/>
  <c r="F330" i="4"/>
  <c r="S327" i="4" l="1"/>
  <c r="S326" i="4"/>
  <c r="T326" i="4" s="1"/>
  <c r="T327" i="4" s="1"/>
  <c r="R328" i="4"/>
  <c r="F331" i="4"/>
  <c r="I330" i="4"/>
  <c r="H330" i="4"/>
  <c r="J329" i="4"/>
  <c r="S328" i="4" l="1"/>
  <c r="T328" i="4" s="1"/>
  <c r="H331" i="4"/>
  <c r="F332" i="4"/>
  <c r="I331" i="4"/>
  <c r="J330" i="4"/>
  <c r="R329" i="4" l="1"/>
  <c r="S329" i="4" s="1"/>
  <c r="T329" i="4" s="1"/>
  <c r="J331" i="4"/>
  <c r="I332" i="4"/>
  <c r="F333" i="4"/>
  <c r="H332" i="4"/>
  <c r="R330" i="4" l="1"/>
  <c r="J332" i="4"/>
  <c r="H333" i="4"/>
  <c r="F334" i="4"/>
  <c r="I333" i="4"/>
  <c r="R331" i="4" l="1"/>
  <c r="R332" i="4"/>
  <c r="S332" i="4" s="1"/>
  <c r="S330" i="4"/>
  <c r="T330" i="4" s="1"/>
  <c r="S331" i="4"/>
  <c r="J333" i="4"/>
  <c r="I334" i="4"/>
  <c r="F335" i="4"/>
  <c r="H334" i="4"/>
  <c r="T331" i="4" l="1"/>
  <c r="T332" i="4" s="1"/>
  <c r="J334" i="4"/>
  <c r="H335" i="4"/>
  <c r="F336" i="4"/>
  <c r="I335" i="4"/>
  <c r="R333" i="4" l="1"/>
  <c r="S333" i="4" s="1"/>
  <c r="T333" i="4" s="1"/>
  <c r="R334" i="4"/>
  <c r="S334" i="4" s="1"/>
  <c r="F337" i="4"/>
  <c r="H336" i="4"/>
  <c r="I336" i="4"/>
  <c r="J335" i="4"/>
  <c r="T334" i="4" l="1"/>
  <c r="F338" i="4"/>
  <c r="I337" i="4"/>
  <c r="H337" i="4"/>
  <c r="J336" i="4"/>
  <c r="R335" i="4" l="1"/>
  <c r="S335" i="4" s="1"/>
  <c r="T335" i="4" s="1"/>
  <c r="J337" i="4"/>
  <c r="H338" i="4"/>
  <c r="I338" i="4"/>
  <c r="F339" i="4"/>
  <c r="R336" i="4" l="1"/>
  <c r="S336" i="4" s="1"/>
  <c r="T336" i="4" s="1"/>
  <c r="R337" i="4"/>
  <c r="J338" i="4"/>
  <c r="H339" i="4"/>
  <c r="F340" i="4"/>
  <c r="I339" i="4"/>
  <c r="S337" i="4" l="1"/>
  <c r="T337" i="4" s="1"/>
  <c r="J339" i="4"/>
  <c r="I340" i="4"/>
  <c r="H340" i="4"/>
  <c r="F341" i="4"/>
  <c r="R338" i="4" l="1"/>
  <c r="S338" i="4" s="1"/>
  <c r="T338" i="4" s="1"/>
  <c r="J340" i="4"/>
  <c r="I341" i="4"/>
  <c r="F342" i="4"/>
  <c r="H341" i="4"/>
  <c r="R339" i="4" l="1"/>
  <c r="S339" i="4"/>
  <c r="T339" i="4" s="1"/>
  <c r="F343" i="4"/>
  <c r="I342" i="4"/>
  <c r="H342" i="4"/>
  <c r="J341" i="4"/>
  <c r="R340" i="4" l="1"/>
  <c r="S340" i="4" s="1"/>
  <c r="T340" i="4" s="1"/>
  <c r="J342" i="4"/>
  <c r="F344" i="4"/>
  <c r="H343" i="4"/>
  <c r="I343" i="4"/>
  <c r="R341" i="4" l="1"/>
  <c r="F345" i="4"/>
  <c r="I344" i="4"/>
  <c r="H344" i="4"/>
  <c r="J343" i="4"/>
  <c r="S341" i="4" l="1"/>
  <c r="T341" i="4" s="1"/>
  <c r="R342" i="4"/>
  <c r="S342" i="4" s="1"/>
  <c r="R343" i="4"/>
  <c r="J344" i="4"/>
  <c r="H345" i="4"/>
  <c r="I345" i="4"/>
  <c r="F346" i="4"/>
  <c r="S343" i="4" l="1"/>
  <c r="T343" i="4" s="1"/>
  <c r="T342" i="4"/>
  <c r="I346" i="4"/>
  <c r="F347" i="4"/>
  <c r="H346" i="4"/>
  <c r="J345" i="4"/>
  <c r="R344" i="4" l="1"/>
  <c r="S344" i="4" s="1"/>
  <c r="T344" i="4" s="1"/>
  <c r="F348" i="4"/>
  <c r="I347" i="4"/>
  <c r="H347" i="4"/>
  <c r="J346" i="4"/>
  <c r="R345" i="4" l="1"/>
  <c r="S345" i="4" s="1"/>
  <c r="T345" i="4" s="1"/>
  <c r="J347" i="4"/>
  <c r="F349" i="4"/>
  <c r="H348" i="4"/>
  <c r="I348" i="4"/>
  <c r="R346" i="4" l="1"/>
  <c r="R347" i="4" s="1"/>
  <c r="F350" i="4"/>
  <c r="I349" i="4"/>
  <c r="H349" i="4"/>
  <c r="J348" i="4"/>
  <c r="S346" i="4" l="1"/>
  <c r="T346" i="4" s="1"/>
  <c r="S347" i="4"/>
  <c r="J349" i="4"/>
  <c r="H350" i="4"/>
  <c r="I350" i="4"/>
  <c r="F351" i="4"/>
  <c r="T347" i="4" l="1"/>
  <c r="R348" i="4"/>
  <c r="R349" i="4" s="1"/>
  <c r="J350" i="4"/>
  <c r="H351" i="4"/>
  <c r="F352" i="4"/>
  <c r="I351" i="4"/>
  <c r="S349" i="4" l="1"/>
  <c r="S348" i="4"/>
  <c r="T348" i="4" s="1"/>
  <c r="T349" i="4" s="1"/>
  <c r="I352" i="4"/>
  <c r="F353" i="4"/>
  <c r="H352" i="4"/>
  <c r="J351" i="4"/>
  <c r="R350" i="4" l="1"/>
  <c r="R351" i="4" s="1"/>
  <c r="J352" i="4"/>
  <c r="I353" i="4"/>
  <c r="F354" i="4"/>
  <c r="H353" i="4"/>
  <c r="R352" i="4" l="1"/>
  <c r="S352" i="4" s="1"/>
  <c r="S351" i="4"/>
  <c r="S350" i="4"/>
  <c r="T350" i="4" s="1"/>
  <c r="T351" i="4" s="1"/>
  <c r="F355" i="4"/>
  <c r="I354" i="4"/>
  <c r="H354" i="4"/>
  <c r="J353" i="4"/>
  <c r="T352" i="4" l="1"/>
  <c r="R353" i="4"/>
  <c r="J354" i="4"/>
  <c r="I355" i="4"/>
  <c r="H355" i="4"/>
  <c r="F356" i="4"/>
  <c r="S353" i="4" l="1"/>
  <c r="T353" i="4" s="1"/>
  <c r="F357" i="4"/>
  <c r="I356" i="4"/>
  <c r="H356" i="4"/>
  <c r="J355" i="4"/>
  <c r="R354" i="4" l="1"/>
  <c r="S354" i="4" s="1"/>
  <c r="T354" i="4" s="1"/>
  <c r="J356" i="4"/>
  <c r="H357" i="4"/>
  <c r="F358" i="4"/>
  <c r="I357" i="4"/>
  <c r="R355" i="4" l="1"/>
  <c r="I358" i="4"/>
  <c r="H358" i="4"/>
  <c r="F359" i="4"/>
  <c r="J357" i="4"/>
  <c r="R356" i="4" l="1"/>
  <c r="S355" i="4"/>
  <c r="T355" i="4" s="1"/>
  <c r="T356" i="4" s="1"/>
  <c r="S356" i="4"/>
  <c r="R357" i="4"/>
  <c r="F360" i="4"/>
  <c r="I359" i="4"/>
  <c r="H359" i="4"/>
  <c r="J358" i="4"/>
  <c r="S357" i="4" l="1"/>
  <c r="T357" i="4" s="1"/>
  <c r="R358" i="4"/>
  <c r="J359" i="4"/>
  <c r="F361" i="4"/>
  <c r="I360" i="4"/>
  <c r="H360" i="4"/>
  <c r="S358" i="4" l="1"/>
  <c r="T358" i="4" s="1"/>
  <c r="J360" i="4"/>
  <c r="J361" i="4"/>
  <c r="H361" i="4"/>
  <c r="F362" i="4"/>
  <c r="I361" i="4"/>
  <c r="R359" i="4" l="1"/>
  <c r="R360" i="4" s="1"/>
  <c r="H362" i="4"/>
  <c r="F363" i="4"/>
  <c r="I362" i="4"/>
  <c r="S360" i="4" l="1"/>
  <c r="S359" i="4"/>
  <c r="T359" i="4" s="1"/>
  <c r="T360" i="4" s="1"/>
  <c r="R361" i="4"/>
  <c r="S361" i="4" s="1"/>
  <c r="J362" i="4"/>
  <c r="H363" i="4"/>
  <c r="F364" i="4"/>
  <c r="I363" i="4"/>
  <c r="T361" i="4" l="1"/>
  <c r="J363" i="4"/>
  <c r="I364" i="4"/>
  <c r="F365" i="4"/>
  <c r="H364" i="4"/>
  <c r="R362" i="4" l="1"/>
  <c r="I365" i="4"/>
  <c r="F366" i="4"/>
  <c r="H365" i="4"/>
  <c r="J364" i="4"/>
  <c r="S362" i="4" l="1"/>
  <c r="T362" i="4" s="1"/>
  <c r="R363" i="4"/>
  <c r="R364" i="4" s="1"/>
  <c r="S364" i="4" s="1"/>
  <c r="J365" i="4"/>
  <c r="F367" i="4"/>
  <c r="I366" i="4"/>
  <c r="H366" i="4"/>
  <c r="S363" i="4" l="1"/>
  <c r="T363" i="4" s="1"/>
  <c r="T364" i="4" s="1"/>
  <c r="J366" i="4"/>
  <c r="I367" i="4"/>
  <c r="H367" i="4"/>
  <c r="F368" i="4"/>
  <c r="R365" i="4" l="1"/>
  <c r="R366" i="4" s="1"/>
  <c r="J367" i="4"/>
  <c r="I368" i="4"/>
  <c r="F369" i="4"/>
  <c r="H368" i="4"/>
  <c r="S365" i="4" l="1"/>
  <c r="T365" i="4" s="1"/>
  <c r="S366" i="4"/>
  <c r="J368" i="4"/>
  <c r="H369" i="4"/>
  <c r="F370" i="4"/>
  <c r="I369" i="4"/>
  <c r="T366" i="4" l="1"/>
  <c r="R367" i="4"/>
  <c r="J369" i="4"/>
  <c r="I370" i="4"/>
  <c r="F371" i="4"/>
  <c r="H370" i="4"/>
  <c r="R368" i="4" l="1"/>
  <c r="R369" i="4"/>
  <c r="S368" i="4"/>
  <c r="S367" i="4"/>
  <c r="T367" i="4" s="1"/>
  <c r="H371" i="4"/>
  <c r="I371" i="4"/>
  <c r="F372" i="4"/>
  <c r="J370" i="4"/>
  <c r="T368" i="4" l="1"/>
  <c r="S369" i="4"/>
  <c r="T369" i="4" s="1"/>
  <c r="F373" i="4"/>
  <c r="I372" i="4"/>
  <c r="H372" i="4"/>
  <c r="J371" i="4"/>
  <c r="R370" i="4" l="1"/>
  <c r="S370" i="4" s="1"/>
  <c r="T370" i="4" s="1"/>
  <c r="J372" i="4"/>
  <c r="I373" i="4"/>
  <c r="H373" i="4"/>
  <c r="F374" i="4"/>
  <c r="R371" i="4" l="1"/>
  <c r="J373" i="4"/>
  <c r="H374" i="4"/>
  <c r="I374" i="4"/>
  <c r="F375" i="4"/>
  <c r="S371" i="4" l="1"/>
  <c r="T371" i="4" s="1"/>
  <c r="R372" i="4"/>
  <c r="S372" i="4" s="1"/>
  <c r="J374" i="4"/>
  <c r="H375" i="4"/>
  <c r="I375" i="4"/>
  <c r="F376" i="4"/>
  <c r="T372" i="4" l="1"/>
  <c r="R373" i="4"/>
  <c r="S373" i="4" s="1"/>
  <c r="J375" i="4"/>
  <c r="I376" i="4"/>
  <c r="F377" i="4"/>
  <c r="H376" i="4"/>
  <c r="T373" i="4" l="1"/>
  <c r="R374" i="4"/>
  <c r="S374" i="4" s="1"/>
  <c r="F378" i="4"/>
  <c r="I377" i="4"/>
  <c r="H377" i="4"/>
  <c r="J376" i="4"/>
  <c r="R375" i="4" l="1"/>
  <c r="S375" i="4" s="1"/>
  <c r="T374" i="4"/>
  <c r="J377" i="4"/>
  <c r="F379" i="4"/>
  <c r="I378" i="4"/>
  <c r="H378" i="4"/>
  <c r="T375" i="4" l="1"/>
  <c r="J378" i="4"/>
  <c r="R376" i="4"/>
  <c r="R377" i="4" s="1"/>
  <c r="F380" i="4"/>
  <c r="I379" i="4"/>
  <c r="H379" i="4"/>
  <c r="R378" i="4" l="1"/>
  <c r="S376" i="4"/>
  <c r="T376" i="4" s="1"/>
  <c r="T377" i="4" s="1"/>
  <c r="S377" i="4"/>
  <c r="J379" i="4"/>
  <c r="F381" i="4"/>
  <c r="I380" i="4"/>
  <c r="H380" i="4"/>
  <c r="J380" i="4" l="1"/>
  <c r="R379" i="4"/>
  <c r="S379" i="4" s="1"/>
  <c r="S378" i="4"/>
  <c r="T378" i="4" s="1"/>
  <c r="T379" i="4" s="1"/>
  <c r="H381" i="4"/>
  <c r="I381" i="4"/>
  <c r="F382" i="4"/>
  <c r="R380" i="4" l="1"/>
  <c r="I382" i="4"/>
  <c r="F383" i="4"/>
  <c r="H382" i="4"/>
  <c r="J381" i="4"/>
  <c r="S380" i="4" l="1"/>
  <c r="T380" i="4" s="1"/>
  <c r="F384" i="4"/>
  <c r="I383" i="4"/>
  <c r="H383" i="4"/>
  <c r="J382" i="4"/>
  <c r="R381" i="4" l="1"/>
  <c r="J383" i="4"/>
  <c r="J384" i="4"/>
  <c r="F385" i="4"/>
  <c r="H384" i="4"/>
  <c r="I384" i="4"/>
  <c r="R382" i="4" l="1"/>
  <c r="R383" i="4"/>
  <c r="S383" i="4" s="1"/>
  <c r="S382" i="4"/>
  <c r="S381" i="4"/>
  <c r="T381" i="4" s="1"/>
  <c r="T382" i="4" s="1"/>
  <c r="T383" i="4" s="1"/>
  <c r="F386" i="4"/>
  <c r="I385" i="4"/>
  <c r="H385" i="4"/>
  <c r="R384" i="4" l="1"/>
  <c r="S384" i="4" s="1"/>
  <c r="T384" i="4" s="1"/>
  <c r="I386" i="4"/>
  <c r="F387" i="4"/>
  <c r="H386" i="4"/>
  <c r="J385" i="4"/>
  <c r="J386" i="4" l="1"/>
  <c r="R385" i="4"/>
  <c r="H387" i="4"/>
  <c r="F388" i="4"/>
  <c r="I387" i="4"/>
  <c r="S385" i="4" l="1"/>
  <c r="T385" i="4" s="1"/>
  <c r="R386" i="4"/>
  <c r="S386" i="4" s="1"/>
  <c r="I388" i="4"/>
  <c r="F389" i="4"/>
  <c r="H388" i="4"/>
  <c r="J387" i="4"/>
  <c r="T386" i="4" l="1"/>
  <c r="R387" i="4"/>
  <c r="F390" i="4"/>
  <c r="I389" i="4"/>
  <c r="H389" i="4"/>
  <c r="J388" i="4"/>
  <c r="S387" i="4" l="1"/>
  <c r="T387" i="4" s="1"/>
  <c r="R388" i="4"/>
  <c r="J389" i="4"/>
  <c r="F391" i="4"/>
  <c r="H390" i="4"/>
  <c r="I390" i="4"/>
  <c r="S388" i="4" l="1"/>
  <c r="T388" i="4" s="1"/>
  <c r="J390" i="4"/>
  <c r="R389" i="4"/>
  <c r="I391" i="4"/>
  <c r="F392" i="4"/>
  <c r="H391" i="4"/>
  <c r="S389" i="4" l="1"/>
  <c r="T389" i="4" s="1"/>
  <c r="F393" i="4"/>
  <c r="H392" i="4"/>
  <c r="I392" i="4"/>
  <c r="J391" i="4"/>
  <c r="R390" i="4" l="1"/>
  <c r="S390" i="4" s="1"/>
  <c r="T390" i="4" s="1"/>
  <c r="H393" i="4"/>
  <c r="I393" i="4"/>
  <c r="F394" i="4"/>
  <c r="J392" i="4"/>
  <c r="R391" i="4" l="1"/>
  <c r="S391" i="4" s="1"/>
  <c r="T391" i="4" s="1"/>
  <c r="I394" i="4"/>
  <c r="H394" i="4"/>
  <c r="F395" i="4"/>
  <c r="J393" i="4"/>
  <c r="R392" i="4" l="1"/>
  <c r="S392" i="4" s="1"/>
  <c r="T392" i="4" s="1"/>
  <c r="F396" i="4"/>
  <c r="I395" i="4"/>
  <c r="H395" i="4"/>
  <c r="J394" i="4"/>
  <c r="R393" i="4" l="1"/>
  <c r="S393" i="4" s="1"/>
  <c r="T393" i="4" s="1"/>
  <c r="J395" i="4"/>
  <c r="F397" i="4"/>
  <c r="H396" i="4"/>
  <c r="I396" i="4"/>
  <c r="J396" i="4" l="1"/>
  <c r="R394" i="4"/>
  <c r="S394" i="4" s="1"/>
  <c r="T394" i="4" s="1"/>
  <c r="H397" i="4"/>
  <c r="F398" i="4"/>
  <c r="I397" i="4"/>
  <c r="R395" i="4" l="1"/>
  <c r="J397" i="4"/>
  <c r="I398" i="4"/>
  <c r="H398" i="4"/>
  <c r="F399" i="4"/>
  <c r="S395" i="4" l="1"/>
  <c r="T395" i="4" s="1"/>
  <c r="R396" i="4"/>
  <c r="S396" i="4" s="1"/>
  <c r="J398" i="4"/>
  <c r="H399" i="4"/>
  <c r="F400" i="4"/>
  <c r="I399" i="4"/>
  <c r="T396" i="4" l="1"/>
  <c r="R397" i="4"/>
  <c r="S397" i="4"/>
  <c r="J399" i="4"/>
  <c r="I400" i="4"/>
  <c r="H400" i="4"/>
  <c r="F401" i="4"/>
  <c r="T397" i="4" l="1"/>
  <c r="R399" i="4"/>
  <c r="R398" i="4"/>
  <c r="J400" i="4"/>
  <c r="I401" i="4"/>
  <c r="F402" i="4"/>
  <c r="H401" i="4"/>
  <c r="J401" i="4" l="1"/>
  <c r="S398" i="4"/>
  <c r="T398" i="4" s="1"/>
  <c r="S399" i="4"/>
  <c r="T399" i="4" s="1"/>
  <c r="F403" i="4"/>
  <c r="I402" i="4"/>
  <c r="H402" i="4"/>
  <c r="R400" i="4" l="1"/>
  <c r="S400" i="4" s="1"/>
  <c r="T400" i="4" s="1"/>
  <c r="J402" i="4"/>
  <c r="F404" i="4"/>
  <c r="I403" i="4"/>
  <c r="H403" i="4"/>
  <c r="R401" i="4" l="1"/>
  <c r="S401" i="4" s="1"/>
  <c r="T401" i="4" s="1"/>
  <c r="I404" i="4"/>
  <c r="H404" i="4"/>
  <c r="F405" i="4"/>
  <c r="J403" i="4"/>
  <c r="R402" i="4" l="1"/>
  <c r="H405" i="4"/>
  <c r="F406" i="4"/>
  <c r="I405" i="4"/>
  <c r="J404" i="4"/>
  <c r="R403" i="4" l="1"/>
  <c r="S402" i="4"/>
  <c r="T402" i="4" s="1"/>
  <c r="T403" i="4" s="1"/>
  <c r="S403" i="4"/>
  <c r="R404" i="4"/>
  <c r="S404" i="4" s="1"/>
  <c r="J405" i="4"/>
  <c r="I406" i="4"/>
  <c r="H406" i="4"/>
  <c r="F407" i="4"/>
  <c r="T404" i="4" l="1"/>
  <c r="J406" i="4"/>
  <c r="H407" i="4"/>
  <c r="F408" i="4"/>
  <c r="I407" i="4"/>
  <c r="R405" i="4" l="1"/>
  <c r="S405" i="4" s="1"/>
  <c r="T405" i="4" s="1"/>
  <c r="J407" i="4"/>
  <c r="F409" i="4"/>
  <c r="I408" i="4"/>
  <c r="H408" i="4"/>
  <c r="R406" i="4" l="1"/>
  <c r="S406" i="4" s="1"/>
  <c r="T406" i="4" s="1"/>
  <c r="F410" i="4"/>
  <c r="I409" i="4"/>
  <c r="H409" i="4"/>
  <c r="J408" i="4"/>
  <c r="R407" i="4" l="1"/>
  <c r="J409" i="4"/>
  <c r="H410" i="4"/>
  <c r="F411" i="4"/>
  <c r="I410" i="4"/>
  <c r="S407" i="4" l="1"/>
  <c r="T407" i="4" s="1"/>
  <c r="R408" i="4"/>
  <c r="J410" i="4"/>
  <c r="H411" i="4"/>
  <c r="F412" i="4"/>
  <c r="I411" i="4"/>
  <c r="R409" i="4" l="1"/>
  <c r="S409" i="4"/>
  <c r="R410" i="4"/>
  <c r="S408" i="4"/>
  <c r="T408" i="4" s="1"/>
  <c r="T409" i="4" s="1"/>
  <c r="I412" i="4"/>
  <c r="H412" i="4"/>
  <c r="F413" i="4"/>
  <c r="J411" i="4"/>
  <c r="S410" i="4" l="1"/>
  <c r="T410" i="4" s="1"/>
  <c r="F414" i="4"/>
  <c r="I413" i="4"/>
  <c r="H413" i="4"/>
  <c r="J412" i="4"/>
  <c r="R411" i="4" l="1"/>
  <c r="J413" i="4"/>
  <c r="F415" i="4"/>
  <c r="I414" i="4"/>
  <c r="H414" i="4"/>
  <c r="S411" i="4" l="1"/>
  <c r="T411" i="4" s="1"/>
  <c r="R412" i="4"/>
  <c r="R413" i="4" s="1"/>
  <c r="F416" i="4"/>
  <c r="I415" i="4"/>
  <c r="H415" i="4"/>
  <c r="J414" i="4"/>
  <c r="S412" i="4" l="1"/>
  <c r="T412" i="4" s="1"/>
  <c r="S413" i="4"/>
  <c r="J415" i="4"/>
  <c r="F417" i="4"/>
  <c r="I416" i="4"/>
  <c r="H416" i="4"/>
  <c r="T413" i="4" l="1"/>
  <c r="R414" i="4"/>
  <c r="J416" i="4"/>
  <c r="H417" i="4"/>
  <c r="I417" i="4"/>
  <c r="F418" i="4"/>
  <c r="S414" i="4" l="1"/>
  <c r="T414" i="4" s="1"/>
  <c r="R415" i="4"/>
  <c r="S415" i="4" s="1"/>
  <c r="I418" i="4"/>
  <c r="F419" i="4"/>
  <c r="H418" i="4"/>
  <c r="J417" i="4"/>
  <c r="T415" i="4" l="1"/>
  <c r="J418" i="4"/>
  <c r="R416" i="4"/>
  <c r="H419" i="4"/>
  <c r="F420" i="4"/>
  <c r="I419" i="4"/>
  <c r="S416" i="4" l="1"/>
  <c r="T416" i="4" s="1"/>
  <c r="R417" i="4"/>
  <c r="S417" i="4" s="1"/>
  <c r="J419" i="4"/>
  <c r="F421" i="4"/>
  <c r="H420" i="4"/>
  <c r="I420" i="4"/>
  <c r="J420" i="4"/>
  <c r="T417" i="4" l="1"/>
  <c r="R418" i="4"/>
  <c r="H421" i="4"/>
  <c r="F422" i="4"/>
  <c r="I421" i="4"/>
  <c r="J421" i="4"/>
  <c r="R419" i="4" l="1"/>
  <c r="R420" i="4" s="1"/>
  <c r="S418" i="4"/>
  <c r="T418" i="4" s="1"/>
  <c r="F423" i="4"/>
  <c r="I422" i="4"/>
  <c r="H422" i="4"/>
  <c r="S419" i="4" l="1"/>
  <c r="T419" i="4" s="1"/>
  <c r="S420" i="4"/>
  <c r="R421" i="4"/>
  <c r="S421" i="4" s="1"/>
  <c r="J422" i="4"/>
  <c r="H423" i="4"/>
  <c r="I423" i="4"/>
  <c r="F424" i="4"/>
  <c r="T420" i="4" l="1"/>
  <c r="T421" i="4" s="1"/>
  <c r="J423" i="4"/>
  <c r="I424" i="4"/>
  <c r="H424" i="4"/>
  <c r="F425" i="4"/>
  <c r="J424" i="4" l="1"/>
  <c r="R422" i="4"/>
  <c r="S422" i="4" s="1"/>
  <c r="T422" i="4" s="1"/>
  <c r="R423" i="4"/>
  <c r="H425" i="4"/>
  <c r="F426" i="4"/>
  <c r="I425" i="4"/>
  <c r="S423" i="4" l="1"/>
  <c r="T423" i="4" s="1"/>
  <c r="R424" i="4"/>
  <c r="S424" i="4" s="1"/>
  <c r="J425" i="4"/>
  <c r="F427" i="4"/>
  <c r="H426" i="4"/>
  <c r="I426" i="4"/>
  <c r="T424" i="4" l="1"/>
  <c r="I427" i="4"/>
  <c r="F428" i="4"/>
  <c r="H427" i="4"/>
  <c r="J426" i="4"/>
  <c r="R425" i="4" l="1"/>
  <c r="R426" i="4"/>
  <c r="F429" i="4"/>
  <c r="I428" i="4"/>
  <c r="H428" i="4"/>
  <c r="J427" i="4"/>
  <c r="R427" i="4" l="1"/>
  <c r="S427" i="4"/>
  <c r="S426" i="4"/>
  <c r="S425" i="4"/>
  <c r="T425" i="4" s="1"/>
  <c r="J428" i="4"/>
  <c r="H429" i="4"/>
  <c r="I429" i="4"/>
  <c r="F430" i="4"/>
  <c r="T426" i="4" l="1"/>
  <c r="T427" i="4" s="1"/>
  <c r="R428" i="4"/>
  <c r="I430" i="4"/>
  <c r="H430" i="4"/>
  <c r="F431" i="4"/>
  <c r="J429" i="4"/>
  <c r="R429" i="4" l="1"/>
  <c r="S429" i="4" s="1"/>
  <c r="S428" i="4"/>
  <c r="T428" i="4" s="1"/>
  <c r="T429" i="4" s="1"/>
  <c r="J430" i="4"/>
  <c r="F432" i="4"/>
  <c r="H431" i="4"/>
  <c r="I431" i="4"/>
  <c r="J431" i="4" l="1"/>
  <c r="F433" i="4"/>
  <c r="I432" i="4"/>
  <c r="H432" i="4"/>
  <c r="R430" i="4" l="1"/>
  <c r="S430" i="4" s="1"/>
  <c r="T430" i="4" s="1"/>
  <c r="J432" i="4"/>
  <c r="H433" i="4"/>
  <c r="I433" i="4"/>
  <c r="F434" i="4"/>
  <c r="R431" i="4" l="1"/>
  <c r="S431" i="4" s="1"/>
  <c r="T431" i="4" s="1"/>
  <c r="R432" i="4"/>
  <c r="F435" i="4"/>
  <c r="I434" i="4"/>
  <c r="H434" i="4"/>
  <c r="J433" i="4"/>
  <c r="S432" i="4" l="1"/>
  <c r="T432" i="4" s="1"/>
  <c r="J434" i="4"/>
  <c r="H435" i="4"/>
  <c r="I435" i="4"/>
  <c r="F436" i="4"/>
  <c r="R433" i="4" l="1"/>
  <c r="S433" i="4" s="1"/>
  <c r="T433" i="4" s="1"/>
  <c r="J435" i="4"/>
  <c r="I436" i="4"/>
  <c r="F437" i="4"/>
  <c r="H436" i="4"/>
  <c r="R434" i="4" l="1"/>
  <c r="S434" i="4" s="1"/>
  <c r="T434" i="4" s="1"/>
  <c r="J436" i="4"/>
  <c r="I437" i="4"/>
  <c r="F438" i="4"/>
  <c r="H437" i="4"/>
  <c r="R435" i="4" l="1"/>
  <c r="F439" i="4"/>
  <c r="H438" i="4"/>
  <c r="I438" i="4"/>
  <c r="J437" i="4"/>
  <c r="S435" i="4" l="1"/>
  <c r="T435" i="4" s="1"/>
  <c r="R436" i="4"/>
  <c r="S436" i="4" s="1"/>
  <c r="F440" i="4"/>
  <c r="I439" i="4"/>
  <c r="H439" i="4"/>
  <c r="J438" i="4"/>
  <c r="T436" i="4" l="1"/>
  <c r="R437" i="4"/>
  <c r="S437" i="4" s="1"/>
  <c r="J439" i="4"/>
  <c r="I440" i="4"/>
  <c r="F441" i="4"/>
  <c r="H440" i="4"/>
  <c r="T437" i="4" l="1"/>
  <c r="R438" i="4"/>
  <c r="S438" i="4" s="1"/>
  <c r="J440" i="4"/>
  <c r="H441" i="4"/>
  <c r="F442" i="4"/>
  <c r="I441" i="4"/>
  <c r="T438" i="4" l="1"/>
  <c r="R440" i="4"/>
  <c r="R439" i="4"/>
  <c r="J441" i="4"/>
  <c r="I442" i="4"/>
  <c r="F443" i="4"/>
  <c r="H442" i="4"/>
  <c r="S439" i="4" l="1"/>
  <c r="T439" i="4" s="1"/>
  <c r="S440" i="4"/>
  <c r="T440" i="4" s="1"/>
  <c r="H443" i="4"/>
  <c r="I443" i="4"/>
  <c r="F444" i="4"/>
  <c r="J442" i="4"/>
  <c r="R441" i="4" l="1"/>
  <c r="S441" i="4" s="1"/>
  <c r="T441" i="4" s="1"/>
  <c r="J443" i="4"/>
  <c r="F445" i="4"/>
  <c r="I444" i="4"/>
  <c r="H444" i="4"/>
  <c r="R442" i="4" l="1"/>
  <c r="S442" i="4"/>
  <c r="T442" i="4" s="1"/>
  <c r="R443" i="4"/>
  <c r="S443" i="4" s="1"/>
  <c r="H445" i="4"/>
  <c r="F446" i="4"/>
  <c r="I445" i="4"/>
  <c r="J444" i="4"/>
  <c r="T443" i="4" l="1"/>
  <c r="J445" i="4"/>
  <c r="H446" i="4"/>
  <c r="F447" i="4"/>
  <c r="I446" i="4"/>
  <c r="R444" i="4" l="1"/>
  <c r="H447" i="4"/>
  <c r="F448" i="4"/>
  <c r="I447" i="4"/>
  <c r="J446" i="4"/>
  <c r="R445" i="4" l="1"/>
  <c r="R446" i="4"/>
  <c r="S446" i="4" s="1"/>
  <c r="S444" i="4"/>
  <c r="T444" i="4" s="1"/>
  <c r="S445" i="4"/>
  <c r="J447" i="4"/>
  <c r="I448" i="4"/>
  <c r="F449" i="4"/>
  <c r="H448" i="4"/>
  <c r="T445" i="4" l="1"/>
  <c r="T446" i="4" s="1"/>
  <c r="R447" i="4"/>
  <c r="S447" i="4" s="1"/>
  <c r="F450" i="4"/>
  <c r="I449" i="4"/>
  <c r="H449" i="4"/>
  <c r="J448" i="4"/>
  <c r="T447" i="4" l="1"/>
  <c r="R448" i="4"/>
  <c r="S448" i="4" s="1"/>
  <c r="J449" i="4"/>
  <c r="F451" i="4"/>
  <c r="I450" i="4"/>
  <c r="H450" i="4"/>
  <c r="T448" i="4" l="1"/>
  <c r="R449" i="4"/>
  <c r="J450" i="4"/>
  <c r="F452" i="4"/>
  <c r="I451" i="4"/>
  <c r="H451" i="4"/>
  <c r="S449" i="4" l="1"/>
  <c r="T449" i="4" s="1"/>
  <c r="J451" i="4"/>
  <c r="H452" i="4"/>
  <c r="I452" i="4"/>
  <c r="F453" i="4"/>
  <c r="R450" i="4" l="1"/>
  <c r="S450" i="4" s="1"/>
  <c r="T450" i="4" s="1"/>
  <c r="H453" i="4"/>
  <c r="I453" i="4"/>
  <c r="F454" i="4"/>
  <c r="J452" i="4"/>
  <c r="R451" i="4" l="1"/>
  <c r="S451" i="4"/>
  <c r="T451" i="4" s="1"/>
  <c r="R452" i="4"/>
  <c r="I454" i="4"/>
  <c r="F455" i="4"/>
  <c r="H454" i="4"/>
  <c r="J453" i="4"/>
  <c r="R453" i="4" l="1"/>
  <c r="S453" i="4" s="1"/>
  <c r="S452" i="4"/>
  <c r="T452" i="4" s="1"/>
  <c r="T453" i="4" s="1"/>
  <c r="I455" i="4"/>
  <c r="F456" i="4"/>
  <c r="H455" i="4"/>
  <c r="J454" i="4"/>
  <c r="R454" i="4" l="1"/>
  <c r="S454" i="4" s="1"/>
  <c r="T454" i="4" s="1"/>
  <c r="F457" i="4"/>
  <c r="H456" i="4"/>
  <c r="I456" i="4"/>
  <c r="J455" i="4"/>
  <c r="R455" i="4" l="1"/>
  <c r="S455" i="4" s="1"/>
  <c r="T455" i="4" s="1"/>
  <c r="J456" i="4"/>
  <c r="H457" i="4"/>
  <c r="F458" i="4"/>
  <c r="I457" i="4"/>
  <c r="R456" i="4" l="1"/>
  <c r="J457" i="4"/>
  <c r="F459" i="4"/>
  <c r="I458" i="4"/>
  <c r="H458" i="4"/>
  <c r="S456" i="4" l="1"/>
  <c r="T456" i="4" s="1"/>
  <c r="J458" i="4"/>
  <c r="H459" i="4"/>
  <c r="F460" i="4"/>
  <c r="I459" i="4"/>
  <c r="R457" i="4" l="1"/>
  <c r="S457" i="4" s="1"/>
  <c r="T457" i="4" s="1"/>
  <c r="R458" i="4"/>
  <c r="J459" i="4"/>
  <c r="I460" i="4"/>
  <c r="F461" i="4"/>
  <c r="H460" i="4"/>
  <c r="S458" i="4" l="1"/>
  <c r="T458" i="4" s="1"/>
  <c r="F462" i="4"/>
  <c r="I461" i="4"/>
  <c r="H461" i="4"/>
  <c r="J460" i="4"/>
  <c r="R459" i="4" l="1"/>
  <c r="J461" i="4"/>
  <c r="F463" i="4"/>
  <c r="I462" i="4"/>
  <c r="H462" i="4"/>
  <c r="R460" i="4" l="1"/>
  <c r="S460" i="4"/>
  <c r="S459" i="4"/>
  <c r="T459" i="4" s="1"/>
  <c r="I463" i="4"/>
  <c r="F464" i="4"/>
  <c r="H463" i="4"/>
  <c r="J462" i="4"/>
  <c r="T460" i="4" l="1"/>
  <c r="R461" i="4"/>
  <c r="F465" i="4"/>
  <c r="H464" i="4"/>
  <c r="I464" i="4"/>
  <c r="J463" i="4"/>
  <c r="S461" i="4" l="1"/>
  <c r="T461" i="4" s="1"/>
  <c r="R462" i="4"/>
  <c r="J464" i="4"/>
  <c r="H465" i="4"/>
  <c r="F466" i="4"/>
  <c r="I465" i="4"/>
  <c r="R463" i="4" l="1"/>
  <c r="S462" i="4"/>
  <c r="T462" i="4" s="1"/>
  <c r="J465" i="4"/>
  <c r="I466" i="4"/>
  <c r="H466" i="4"/>
  <c r="F467" i="4"/>
  <c r="R464" i="4" l="1"/>
  <c r="S463" i="4"/>
  <c r="T463" i="4" s="1"/>
  <c r="R465" i="4"/>
  <c r="J466" i="4"/>
  <c r="F468" i="4"/>
  <c r="I467" i="4"/>
  <c r="H467" i="4"/>
  <c r="R466" i="4" l="1"/>
  <c r="S466" i="4" s="1"/>
  <c r="S465" i="4"/>
  <c r="S464" i="4"/>
  <c r="T464" i="4" s="1"/>
  <c r="T465" i="4" s="1"/>
  <c r="J467" i="4"/>
  <c r="F469" i="4"/>
  <c r="I468" i="4"/>
  <c r="H468" i="4"/>
  <c r="T466" i="4" l="1"/>
  <c r="R467" i="4"/>
  <c r="J468" i="4"/>
  <c r="H469" i="4"/>
  <c r="I469" i="4"/>
  <c r="F470" i="4"/>
  <c r="S467" i="4" l="1"/>
  <c r="T467" i="4" s="1"/>
  <c r="R468" i="4"/>
  <c r="S468" i="4" s="1"/>
  <c r="F471" i="4"/>
  <c r="I470" i="4"/>
  <c r="H470" i="4"/>
  <c r="J469" i="4"/>
  <c r="T468" i="4" l="1"/>
  <c r="R469" i="4"/>
  <c r="J470" i="4"/>
  <c r="H471" i="4"/>
  <c r="F472" i="4"/>
  <c r="I471" i="4"/>
  <c r="R470" i="4" l="1"/>
  <c r="S469" i="4"/>
  <c r="T469" i="4" s="1"/>
  <c r="J471" i="4"/>
  <c r="I472" i="4"/>
  <c r="F473" i="4"/>
  <c r="H472" i="4"/>
  <c r="S470" i="4" l="1"/>
  <c r="T470" i="4" s="1"/>
  <c r="J472" i="4"/>
  <c r="I473" i="4"/>
  <c r="F474" i="4"/>
  <c r="H473" i="4"/>
  <c r="R471" i="4" l="1"/>
  <c r="F475" i="4"/>
  <c r="I474" i="4"/>
  <c r="H474" i="4"/>
  <c r="J473" i="4"/>
  <c r="S471" i="4" l="1"/>
  <c r="T471" i="4" s="1"/>
  <c r="R472" i="4"/>
  <c r="S472" i="4" s="1"/>
  <c r="T472" i="4" s="1"/>
  <c r="J474" i="4"/>
  <c r="H475" i="4"/>
  <c r="F476" i="4"/>
  <c r="I475" i="4"/>
  <c r="R473" i="4" l="1"/>
  <c r="I476" i="4"/>
  <c r="H476" i="4"/>
  <c r="F477" i="4"/>
  <c r="J475" i="4"/>
  <c r="S473" i="4" l="1"/>
  <c r="T473" i="4" s="1"/>
  <c r="R474" i="4"/>
  <c r="S474" i="4" s="1"/>
  <c r="H477" i="4"/>
  <c r="F478" i="4"/>
  <c r="I477" i="4"/>
  <c r="J476" i="4"/>
  <c r="R475" i="4" l="1"/>
  <c r="T474" i="4"/>
  <c r="S475" i="4"/>
  <c r="I478" i="4"/>
  <c r="F479" i="4"/>
  <c r="H478" i="4"/>
  <c r="J477" i="4"/>
  <c r="T475" i="4" l="1"/>
  <c r="R476" i="4"/>
  <c r="H479" i="4"/>
  <c r="F480" i="4"/>
  <c r="I479" i="4"/>
  <c r="J478" i="4"/>
  <c r="R477" i="4" l="1"/>
  <c r="S476" i="4"/>
  <c r="T476" i="4" s="1"/>
  <c r="R478" i="4"/>
  <c r="F481" i="4"/>
  <c r="I480" i="4"/>
  <c r="H480" i="4"/>
  <c r="J479" i="4"/>
  <c r="S478" i="4" l="1"/>
  <c r="R479" i="4"/>
  <c r="S477" i="4"/>
  <c r="T477" i="4" s="1"/>
  <c r="J480" i="4"/>
  <c r="I481" i="4"/>
  <c r="H481" i="4"/>
  <c r="F482" i="4"/>
  <c r="T478" i="4" l="1"/>
  <c r="S479" i="4"/>
  <c r="R480" i="4"/>
  <c r="J481" i="4"/>
  <c r="H482" i="4"/>
  <c r="F483" i="4"/>
  <c r="I482" i="4"/>
  <c r="T479" i="4" l="1"/>
  <c r="S480" i="4"/>
  <c r="J482" i="4"/>
  <c r="H483" i="4"/>
  <c r="I483" i="4"/>
  <c r="F484" i="4"/>
  <c r="T480" i="4" l="1"/>
  <c r="R481" i="4"/>
  <c r="S481" i="4" s="1"/>
  <c r="I484" i="4"/>
  <c r="F485" i="4"/>
  <c r="H484" i="4"/>
  <c r="J483" i="4"/>
  <c r="T481" i="4" l="1"/>
  <c r="R482" i="4"/>
  <c r="S482" i="4" s="1"/>
  <c r="I485" i="4"/>
  <c r="H485" i="4"/>
  <c r="F486" i="4"/>
  <c r="J484" i="4"/>
  <c r="T482" i="4" l="1"/>
  <c r="R483" i="4"/>
  <c r="F487" i="4"/>
  <c r="I486" i="4"/>
  <c r="H486" i="4"/>
  <c r="J485" i="4"/>
  <c r="S483" i="4" l="1"/>
  <c r="T483" i="4" s="1"/>
  <c r="J486" i="4"/>
  <c r="R484" i="4"/>
  <c r="F488" i="4"/>
  <c r="I487" i="4"/>
  <c r="H487" i="4"/>
  <c r="R485" i="4" l="1"/>
  <c r="S485" i="4" s="1"/>
  <c r="S484" i="4"/>
  <c r="T484" i="4" s="1"/>
  <c r="T485" i="4" s="1"/>
  <c r="I488" i="4"/>
  <c r="F489" i="4"/>
  <c r="H488" i="4"/>
  <c r="J487" i="4"/>
  <c r="R486" i="4" l="1"/>
  <c r="H489" i="4"/>
  <c r="I489" i="4"/>
  <c r="F490" i="4"/>
  <c r="J488" i="4"/>
  <c r="S486" i="4" l="1"/>
  <c r="T486" i="4" s="1"/>
  <c r="R487" i="4"/>
  <c r="S487" i="4" s="1"/>
  <c r="I490" i="4"/>
  <c r="F491" i="4"/>
  <c r="H490" i="4"/>
  <c r="J489" i="4"/>
  <c r="T487" i="4" l="1"/>
  <c r="R488" i="4"/>
  <c r="S488" i="4"/>
  <c r="J490" i="4"/>
  <c r="F492" i="4"/>
  <c r="I491" i="4"/>
  <c r="H491" i="4"/>
  <c r="T488" i="4" l="1"/>
  <c r="R489" i="4"/>
  <c r="J491" i="4"/>
  <c r="H492" i="4"/>
  <c r="F493" i="4"/>
  <c r="I492" i="4"/>
  <c r="S489" i="4" l="1"/>
  <c r="T489" i="4" s="1"/>
  <c r="T490" i="4" s="1"/>
  <c r="R490" i="4"/>
  <c r="S490" i="4" s="1"/>
  <c r="J492" i="4"/>
  <c r="F494" i="4"/>
  <c r="I493" i="4"/>
  <c r="H493" i="4"/>
  <c r="R491" i="4" l="1"/>
  <c r="S491" i="4" s="1"/>
  <c r="T491" i="4" s="1"/>
  <c r="J493" i="4"/>
  <c r="I494" i="4"/>
  <c r="H494" i="4"/>
  <c r="F495" i="4"/>
  <c r="R492" i="4" l="1"/>
  <c r="S492" i="4" s="1"/>
  <c r="T492" i="4" s="1"/>
  <c r="R493" i="4"/>
  <c r="J494" i="4"/>
  <c r="F496" i="4"/>
  <c r="I495" i="4"/>
  <c r="H495" i="4"/>
  <c r="S493" i="4" l="1"/>
  <c r="T493" i="4" s="1"/>
  <c r="R494" i="4"/>
  <c r="S494" i="4" s="1"/>
  <c r="J495" i="4"/>
  <c r="H496" i="4"/>
  <c r="I496" i="4"/>
  <c r="F497" i="4"/>
  <c r="T494" i="4" l="1"/>
  <c r="R495" i="4"/>
  <c r="J496" i="4"/>
  <c r="I497" i="4"/>
  <c r="H497" i="4"/>
  <c r="F498" i="4"/>
  <c r="S495" i="4" l="1"/>
  <c r="T495" i="4" s="1"/>
  <c r="F499" i="4"/>
  <c r="I498" i="4"/>
  <c r="H498" i="4"/>
  <c r="J497" i="4"/>
  <c r="R496" i="4" l="1"/>
  <c r="S496" i="4" s="1"/>
  <c r="T496" i="4" s="1"/>
  <c r="J499" i="4"/>
  <c r="J498" i="4"/>
  <c r="F500" i="4"/>
  <c r="H499" i="4"/>
  <c r="I499" i="4"/>
  <c r="R497" i="4" l="1"/>
  <c r="H500" i="4"/>
  <c r="F501" i="4"/>
  <c r="I500" i="4"/>
  <c r="S497" i="4" l="1"/>
  <c r="T497" i="4" s="1"/>
  <c r="R498" i="4"/>
  <c r="S498" i="4" s="1"/>
  <c r="I501" i="4"/>
  <c r="H501" i="4"/>
  <c r="F502" i="4"/>
  <c r="J500" i="4"/>
  <c r="T498" i="4" l="1"/>
  <c r="R499" i="4"/>
  <c r="S499" i="4" s="1"/>
  <c r="H502" i="4"/>
  <c r="F503" i="4"/>
  <c r="I502" i="4"/>
  <c r="J501" i="4"/>
  <c r="T499" i="4" l="1"/>
  <c r="R500" i="4"/>
  <c r="J502" i="4"/>
  <c r="I503" i="4"/>
  <c r="F504" i="4"/>
  <c r="H503" i="4"/>
  <c r="S500" i="4" l="1"/>
  <c r="T500" i="4" s="1"/>
  <c r="R501" i="4"/>
  <c r="R502" i="4" s="1"/>
  <c r="I504" i="4"/>
  <c r="H504" i="4"/>
  <c r="F505" i="4"/>
  <c r="J503" i="4"/>
  <c r="S501" i="4" l="1"/>
  <c r="T501" i="4" s="1"/>
  <c r="S502" i="4"/>
  <c r="J504" i="4"/>
  <c r="F506" i="4"/>
  <c r="I505" i="4"/>
  <c r="H505" i="4"/>
  <c r="T502" i="4" l="1"/>
  <c r="R503" i="4"/>
  <c r="J505" i="4"/>
  <c r="R504" i="4"/>
  <c r="H506" i="4"/>
  <c r="I506" i="4"/>
  <c r="F507" i="4"/>
  <c r="R505" i="4" l="1"/>
  <c r="S503" i="4"/>
  <c r="T503" i="4" s="1"/>
  <c r="S504" i="4"/>
  <c r="H507" i="4"/>
  <c r="I507" i="4"/>
  <c r="F508" i="4"/>
  <c r="J506" i="4"/>
  <c r="T504" i="4" l="1"/>
  <c r="S505" i="4"/>
  <c r="T505" i="4" s="1"/>
  <c r="H508" i="4"/>
  <c r="F509" i="4"/>
  <c r="I508" i="4"/>
  <c r="J507" i="4"/>
  <c r="R506" i="4" l="1"/>
  <c r="S506" i="4" s="1"/>
  <c r="T506" i="4" s="1"/>
  <c r="J508" i="4"/>
  <c r="I509" i="4"/>
  <c r="H509" i="4"/>
  <c r="F510" i="4"/>
  <c r="R507" i="4" l="1"/>
  <c r="H510" i="4"/>
  <c r="I510" i="4"/>
  <c r="F511" i="4"/>
  <c r="J509" i="4"/>
  <c r="S507" i="4" l="1"/>
  <c r="T507" i="4" s="1"/>
  <c r="R508" i="4"/>
  <c r="S508" i="4" s="1"/>
  <c r="R509" i="4"/>
  <c r="F512" i="4"/>
  <c r="I511" i="4"/>
  <c r="H511" i="4"/>
  <c r="J510" i="4"/>
  <c r="T508" i="4" l="1"/>
  <c r="S509" i="4"/>
  <c r="F513" i="4"/>
  <c r="I512" i="4"/>
  <c r="H512" i="4"/>
  <c r="J511" i="4"/>
  <c r="T509" i="4" l="1"/>
  <c r="R510" i="4"/>
  <c r="R511" i="4" s="1"/>
  <c r="J512" i="4"/>
  <c r="H513" i="4"/>
  <c r="I513" i="4"/>
  <c r="F514" i="4"/>
  <c r="S511" i="4" l="1"/>
  <c r="S510" i="4"/>
  <c r="T510" i="4" s="1"/>
  <c r="T511" i="4" s="1"/>
  <c r="J513" i="4"/>
  <c r="H514" i="4"/>
  <c r="I514" i="4"/>
  <c r="F515" i="4"/>
  <c r="R513" i="4" l="1"/>
  <c r="R512" i="4"/>
  <c r="S512" i="4" s="1"/>
  <c r="T512" i="4" s="1"/>
  <c r="I515" i="4"/>
  <c r="F516" i="4"/>
  <c r="H515" i="4"/>
  <c r="J514" i="4"/>
  <c r="R514" i="4" l="1"/>
  <c r="S513" i="4"/>
  <c r="T513" i="4" s="1"/>
  <c r="S514" i="4"/>
  <c r="F517" i="4"/>
  <c r="H516" i="4"/>
  <c r="I516" i="4"/>
  <c r="J515" i="4"/>
  <c r="T514" i="4" l="1"/>
  <c r="R515" i="4"/>
  <c r="J516" i="4"/>
  <c r="F518" i="4"/>
  <c r="H517" i="4"/>
  <c r="I517" i="4"/>
  <c r="R516" i="4" l="1"/>
  <c r="S516" i="4" s="1"/>
  <c r="S515" i="4"/>
  <c r="T515" i="4" s="1"/>
  <c r="T516" i="4" s="1"/>
  <c r="F519" i="4"/>
  <c r="I518" i="4"/>
  <c r="H518" i="4"/>
  <c r="J517" i="4"/>
  <c r="J518" i="4" l="1"/>
  <c r="H519" i="4"/>
  <c r="F520" i="4"/>
  <c r="I519" i="4"/>
  <c r="R517" i="4" l="1"/>
  <c r="J519" i="4"/>
  <c r="H520" i="4"/>
  <c r="I520" i="4"/>
  <c r="F521" i="4"/>
  <c r="R518" i="4" l="1"/>
  <c r="R519" i="4" s="1"/>
  <c r="S519" i="4" s="1"/>
  <c r="J520" i="4"/>
  <c r="S517" i="4"/>
  <c r="T517" i="4" s="1"/>
  <c r="S518" i="4"/>
  <c r="I521" i="4"/>
  <c r="F522" i="4"/>
  <c r="H521" i="4"/>
  <c r="T518" i="4" l="1"/>
  <c r="T519" i="4" s="1"/>
  <c r="J521" i="4"/>
  <c r="F523" i="4"/>
  <c r="I522" i="4"/>
  <c r="H522" i="4"/>
  <c r="R520" i="4" l="1"/>
  <c r="F524" i="4"/>
  <c r="H523" i="4"/>
  <c r="I523" i="4"/>
  <c r="J522" i="4"/>
  <c r="S520" i="4" l="1"/>
  <c r="T520" i="4" s="1"/>
  <c r="R521" i="4"/>
  <c r="R522" i="4" s="1"/>
  <c r="J523" i="4"/>
  <c r="I524" i="4"/>
  <c r="F525" i="4"/>
  <c r="H524" i="4"/>
  <c r="J524" i="4" l="1"/>
  <c r="S522" i="4"/>
  <c r="S521" i="4"/>
  <c r="T521" i="4" s="1"/>
  <c r="T522" i="4" s="1"/>
  <c r="F526" i="4"/>
  <c r="I525" i="4"/>
  <c r="H525" i="4"/>
  <c r="R523" i="4" l="1"/>
  <c r="J525" i="4"/>
  <c r="H526" i="4"/>
  <c r="I526" i="4"/>
  <c r="F527" i="4"/>
  <c r="S523" i="4" l="1"/>
  <c r="T523" i="4" s="1"/>
  <c r="R524" i="4"/>
  <c r="J526" i="4"/>
  <c r="I527" i="4"/>
  <c r="H527" i="4"/>
  <c r="F528" i="4"/>
  <c r="R525" i="4" l="1"/>
  <c r="S525" i="4" s="1"/>
  <c r="S524" i="4"/>
  <c r="T524" i="4" s="1"/>
  <c r="T525" i="4" s="1"/>
  <c r="F529" i="4"/>
  <c r="I528" i="4"/>
  <c r="H528" i="4"/>
  <c r="J527" i="4"/>
  <c r="J528" i="4" l="1"/>
  <c r="R526" i="4"/>
  <c r="R527" i="4" s="1"/>
  <c r="F530" i="4"/>
  <c r="H529" i="4"/>
  <c r="I529" i="4"/>
  <c r="R528" i="4" l="1"/>
  <c r="S528" i="4" s="1"/>
  <c r="S527" i="4"/>
  <c r="S526" i="4"/>
  <c r="T526" i="4" s="1"/>
  <c r="T527" i="4" s="1"/>
  <c r="T528" i="4" s="1"/>
  <c r="J529" i="4"/>
  <c r="H530" i="4"/>
  <c r="I530" i="4"/>
  <c r="F531" i="4"/>
  <c r="F532" i="4" l="1"/>
  <c r="I531" i="4"/>
  <c r="H531" i="4"/>
  <c r="J530" i="4"/>
  <c r="R529" i="4" l="1"/>
  <c r="J531" i="4"/>
  <c r="H532" i="4"/>
  <c r="I532" i="4"/>
  <c r="F533" i="4"/>
  <c r="R530" i="4" l="1"/>
  <c r="R531" i="4"/>
  <c r="S530" i="4"/>
  <c r="S529" i="4"/>
  <c r="T529" i="4" s="1"/>
  <c r="T530" i="4" s="1"/>
  <c r="I533" i="4"/>
  <c r="H533" i="4"/>
  <c r="F534" i="4"/>
  <c r="J532" i="4"/>
  <c r="S531" i="4" l="1"/>
  <c r="T531" i="4" s="1"/>
  <c r="I534" i="4"/>
  <c r="F535" i="4"/>
  <c r="H534" i="4"/>
  <c r="J533" i="4"/>
  <c r="R532" i="4" l="1"/>
  <c r="R533" i="4"/>
  <c r="F536" i="4"/>
  <c r="H535" i="4"/>
  <c r="I535" i="4"/>
  <c r="J534" i="4"/>
  <c r="S533" i="4" l="1"/>
  <c r="S532" i="4"/>
  <c r="T532" i="4" s="1"/>
  <c r="T533" i="4" s="1"/>
  <c r="J535" i="4"/>
  <c r="H536" i="4"/>
  <c r="I536" i="4"/>
  <c r="F537" i="4"/>
  <c r="R535" i="4" l="1"/>
  <c r="R534" i="4"/>
  <c r="I537" i="4"/>
  <c r="F538" i="4"/>
  <c r="H537" i="4"/>
  <c r="J536" i="4"/>
  <c r="R536" i="4" l="1"/>
  <c r="S535" i="4"/>
  <c r="S534" i="4"/>
  <c r="T534" i="4" s="1"/>
  <c r="T535" i="4" s="1"/>
  <c r="S536" i="4"/>
  <c r="J537" i="4"/>
  <c r="H538" i="4"/>
  <c r="F539" i="4"/>
  <c r="I538" i="4"/>
  <c r="J538" i="4"/>
  <c r="T536" i="4" l="1"/>
  <c r="I539" i="4"/>
  <c r="F540" i="4"/>
  <c r="H539" i="4"/>
  <c r="R537" i="4" l="1"/>
  <c r="R538" i="4" s="1"/>
  <c r="H540" i="4"/>
  <c r="I540" i="4"/>
  <c r="F541" i="4"/>
  <c r="J539" i="4"/>
  <c r="S538" i="4" l="1"/>
  <c r="S537" i="4"/>
  <c r="T537" i="4" s="1"/>
  <c r="T538" i="4" s="1"/>
  <c r="J540" i="4"/>
  <c r="F542" i="4"/>
  <c r="I541" i="4"/>
  <c r="H541" i="4"/>
  <c r="R539" i="4" l="1"/>
  <c r="S539" i="4" s="1"/>
  <c r="T539" i="4" s="1"/>
  <c r="J541" i="4"/>
  <c r="I542" i="4"/>
  <c r="F543" i="4"/>
  <c r="H542" i="4"/>
  <c r="R540" i="4" l="1"/>
  <c r="H543" i="4"/>
  <c r="I543" i="4"/>
  <c r="F544" i="4"/>
  <c r="J542" i="4"/>
  <c r="R541" i="4" l="1"/>
  <c r="S540" i="4"/>
  <c r="T540" i="4" s="1"/>
  <c r="T541" i="4" s="1"/>
  <c r="S541" i="4"/>
  <c r="H544" i="4"/>
  <c r="F545" i="4"/>
  <c r="I544" i="4"/>
  <c r="J543" i="4"/>
  <c r="R542" i="4" l="1"/>
  <c r="I545" i="4"/>
  <c r="H545" i="4"/>
  <c r="F546" i="4"/>
  <c r="J544" i="4"/>
  <c r="R543" i="4" l="1"/>
  <c r="S543" i="4" s="1"/>
  <c r="R544" i="4"/>
  <c r="S542" i="4"/>
  <c r="T542" i="4" s="1"/>
  <c r="T543" i="4" s="1"/>
  <c r="J545" i="4"/>
  <c r="H546" i="4"/>
  <c r="F547" i="4"/>
  <c r="I546" i="4"/>
  <c r="S544" i="4" l="1"/>
  <c r="T544" i="4" s="1"/>
  <c r="J546" i="4"/>
  <c r="F548" i="4"/>
  <c r="I547" i="4"/>
  <c r="H547" i="4"/>
  <c r="R545" i="4" l="1"/>
  <c r="R546" i="4" s="1"/>
  <c r="J547" i="4"/>
  <c r="F549" i="4"/>
  <c r="I548" i="4"/>
  <c r="H548" i="4"/>
  <c r="J548" i="4" l="1"/>
  <c r="S546" i="4"/>
  <c r="S545" i="4"/>
  <c r="T545" i="4" s="1"/>
  <c r="T546" i="4" s="1"/>
  <c r="H549" i="4"/>
  <c r="F550" i="4"/>
  <c r="I549" i="4"/>
  <c r="R547" i="4" l="1"/>
  <c r="H550" i="4"/>
  <c r="I550" i="4"/>
  <c r="F551" i="4"/>
  <c r="J549" i="4"/>
  <c r="S547" i="4" l="1"/>
  <c r="T547" i="4" s="1"/>
  <c r="J550" i="4"/>
  <c r="R548" i="4"/>
  <c r="I551" i="4"/>
  <c r="F552" i="4"/>
  <c r="H551" i="4"/>
  <c r="R549" i="4" l="1"/>
  <c r="S548" i="4"/>
  <c r="T548" i="4" s="1"/>
  <c r="H552" i="4"/>
  <c r="F553" i="4"/>
  <c r="I552" i="4"/>
  <c r="J551" i="4"/>
  <c r="R550" i="4" l="1"/>
  <c r="S550" i="4" s="1"/>
  <c r="S549" i="4"/>
  <c r="T549" i="4" s="1"/>
  <c r="R551" i="4"/>
  <c r="F554" i="4"/>
  <c r="H553" i="4"/>
  <c r="I553" i="4"/>
  <c r="J552" i="4"/>
  <c r="T550" i="4" l="1"/>
  <c r="S551" i="4"/>
  <c r="R552" i="4"/>
  <c r="F555" i="4"/>
  <c r="H554" i="4"/>
  <c r="I554" i="4"/>
  <c r="J553" i="4"/>
  <c r="T551" i="4" l="1"/>
  <c r="R553" i="4"/>
  <c r="S553" i="4" s="1"/>
  <c r="S552" i="4"/>
  <c r="I555" i="4"/>
  <c r="F556" i="4"/>
  <c r="H555" i="4"/>
  <c r="J554" i="4"/>
  <c r="T552" i="4" l="1"/>
  <c r="T553" i="4" s="1"/>
  <c r="J555" i="4"/>
  <c r="H556" i="4"/>
  <c r="I556" i="4"/>
  <c r="F557" i="4"/>
  <c r="R554" i="4" l="1"/>
  <c r="S554" i="4" s="1"/>
  <c r="T554" i="4" s="1"/>
  <c r="I557" i="4"/>
  <c r="F558" i="4"/>
  <c r="H557" i="4"/>
  <c r="J556" i="4"/>
  <c r="R555" i="4" l="1"/>
  <c r="S555" i="4" s="1"/>
  <c r="T555" i="4" s="1"/>
  <c r="F559" i="4"/>
  <c r="I558" i="4"/>
  <c r="H558" i="4"/>
  <c r="J557" i="4"/>
  <c r="R556" i="4" l="1"/>
  <c r="J558" i="4"/>
  <c r="F560" i="4"/>
  <c r="H559" i="4"/>
  <c r="I559" i="4"/>
  <c r="R557" i="4" l="1"/>
  <c r="S556" i="4"/>
  <c r="T556" i="4" s="1"/>
  <c r="T557" i="4" s="1"/>
  <c r="S557" i="4"/>
  <c r="J559" i="4"/>
  <c r="I560" i="4"/>
  <c r="F561" i="4"/>
  <c r="H560" i="4"/>
  <c r="R558" i="4" l="1"/>
  <c r="F562" i="4"/>
  <c r="I561" i="4"/>
  <c r="H561" i="4"/>
  <c r="J560" i="4"/>
  <c r="S558" i="4" l="1"/>
  <c r="T558" i="4" s="1"/>
  <c r="R559" i="4"/>
  <c r="S559" i="4" s="1"/>
  <c r="J561" i="4"/>
  <c r="H562" i="4"/>
  <c r="F563" i="4"/>
  <c r="I562" i="4"/>
  <c r="T559" i="4" l="1"/>
  <c r="R560" i="4"/>
  <c r="S560" i="4" s="1"/>
  <c r="I563" i="4"/>
  <c r="H563" i="4"/>
  <c r="F564" i="4"/>
  <c r="J562" i="4"/>
  <c r="T560" i="4" l="1"/>
  <c r="R561" i="4"/>
  <c r="J563" i="4"/>
  <c r="F565" i="4"/>
  <c r="H564" i="4"/>
  <c r="I564" i="4"/>
  <c r="S561" i="4" l="1"/>
  <c r="T561" i="4" s="1"/>
  <c r="R562" i="4"/>
  <c r="S562" i="4" s="1"/>
  <c r="T562" i="4" s="1"/>
  <c r="F566" i="4"/>
  <c r="I565" i="4"/>
  <c r="H565" i="4"/>
  <c r="J564" i="4"/>
  <c r="R563" i="4" l="1"/>
  <c r="S563" i="4" s="1"/>
  <c r="T563" i="4" s="1"/>
  <c r="R564" i="4"/>
  <c r="J565" i="4"/>
  <c r="H566" i="4"/>
  <c r="I566" i="4"/>
  <c r="F567" i="4"/>
  <c r="S564" i="4" l="1"/>
  <c r="T564" i="4" s="1"/>
  <c r="F568" i="4"/>
  <c r="I567" i="4"/>
  <c r="H567" i="4"/>
  <c r="J566" i="4"/>
  <c r="R565" i="4" l="1"/>
  <c r="S565" i="4" s="1"/>
  <c r="T565" i="4" s="1"/>
  <c r="J567" i="4"/>
  <c r="H568" i="4"/>
  <c r="I568" i="4"/>
  <c r="F569" i="4"/>
  <c r="R566" i="4" l="1"/>
  <c r="S566" i="4" s="1"/>
  <c r="T566" i="4" s="1"/>
  <c r="I569" i="4"/>
  <c r="H569" i="4"/>
  <c r="F570" i="4"/>
  <c r="J568" i="4"/>
  <c r="R567" i="4" l="1"/>
  <c r="S567" i="4" s="1"/>
  <c r="T567" i="4" s="1"/>
  <c r="R568" i="4"/>
  <c r="S568" i="4" s="1"/>
  <c r="I570" i="4"/>
  <c r="F571" i="4"/>
  <c r="H570" i="4"/>
  <c r="J569" i="4"/>
  <c r="T568" i="4" l="1"/>
  <c r="R569" i="4"/>
  <c r="S569" i="4" s="1"/>
  <c r="F572" i="4"/>
  <c r="I571" i="4"/>
  <c r="H571" i="4"/>
  <c r="J570" i="4"/>
  <c r="T569" i="4" l="1"/>
  <c r="R570" i="4"/>
  <c r="S570" i="4" s="1"/>
  <c r="J571" i="4"/>
  <c r="H572" i="4"/>
  <c r="I572" i="4"/>
  <c r="F573" i="4"/>
  <c r="T570" i="4" l="1"/>
  <c r="I573" i="4"/>
  <c r="F574" i="4"/>
  <c r="H573" i="4"/>
  <c r="J572" i="4"/>
  <c r="R571" i="4" l="1"/>
  <c r="H574" i="4"/>
  <c r="F575" i="4"/>
  <c r="I574" i="4"/>
  <c r="J573" i="4"/>
  <c r="S571" i="4" l="1"/>
  <c r="T571" i="4" s="1"/>
  <c r="R573" i="4"/>
  <c r="R572" i="4"/>
  <c r="S572" i="4" s="1"/>
  <c r="J574" i="4"/>
  <c r="I575" i="4"/>
  <c r="F576" i="4"/>
  <c r="H575" i="4"/>
  <c r="T572" i="4" l="1"/>
  <c r="R574" i="4"/>
  <c r="S573" i="4"/>
  <c r="J575" i="4"/>
  <c r="H576" i="4"/>
  <c r="I576" i="4"/>
  <c r="F577" i="4"/>
  <c r="J576" i="4"/>
  <c r="T573" i="4" l="1"/>
  <c r="S574" i="4"/>
  <c r="F578" i="4"/>
  <c r="H577" i="4"/>
  <c r="I577" i="4"/>
  <c r="T574" i="4" l="1"/>
  <c r="R575" i="4"/>
  <c r="R576" i="4" s="1"/>
  <c r="J577" i="4"/>
  <c r="F579" i="4"/>
  <c r="I578" i="4"/>
  <c r="H578" i="4"/>
  <c r="S576" i="4" l="1"/>
  <c r="S575" i="4"/>
  <c r="T575" i="4" s="1"/>
  <c r="T576" i="4" s="1"/>
  <c r="J578" i="4"/>
  <c r="H579" i="4"/>
  <c r="I579" i="4"/>
  <c r="F580" i="4"/>
  <c r="R577" i="4" l="1"/>
  <c r="H580" i="4"/>
  <c r="F581" i="4"/>
  <c r="I580" i="4"/>
  <c r="J579" i="4"/>
  <c r="S577" i="4" l="1"/>
  <c r="T577" i="4" s="1"/>
  <c r="R578" i="4"/>
  <c r="R579" i="4" s="1"/>
  <c r="S579" i="4" s="1"/>
  <c r="I581" i="4"/>
  <c r="H581" i="4"/>
  <c r="F582" i="4"/>
  <c r="J580" i="4"/>
  <c r="S578" i="4" l="1"/>
  <c r="T578" i="4" s="1"/>
  <c r="T579" i="4" s="1"/>
  <c r="R580" i="4"/>
  <c r="H582" i="4"/>
  <c r="F583" i="4"/>
  <c r="I582" i="4"/>
  <c r="J581" i="4"/>
  <c r="R581" i="4" l="1"/>
  <c r="S580" i="4"/>
  <c r="T580" i="4" s="1"/>
  <c r="S581" i="4"/>
  <c r="J582" i="4"/>
  <c r="F584" i="4"/>
  <c r="I583" i="4"/>
  <c r="H583" i="4"/>
  <c r="T581" i="4" l="1"/>
  <c r="R582" i="4"/>
  <c r="S582" i="4" s="1"/>
  <c r="T582" i="4" s="1"/>
  <c r="J583" i="4"/>
  <c r="F585" i="4"/>
  <c r="I584" i="4"/>
  <c r="H584" i="4"/>
  <c r="H585" i="4" l="1"/>
  <c r="I585" i="4"/>
  <c r="F586" i="4"/>
  <c r="J584" i="4"/>
  <c r="R583" i="4" l="1"/>
  <c r="S583" i="4" s="1"/>
  <c r="T583" i="4" s="1"/>
  <c r="H586" i="4"/>
  <c r="I586" i="4"/>
  <c r="F587" i="4"/>
  <c r="J585" i="4"/>
  <c r="J586" i="4" l="1"/>
  <c r="R584" i="4"/>
  <c r="S584" i="4" s="1"/>
  <c r="T584" i="4" s="1"/>
  <c r="I587" i="4"/>
  <c r="F588" i="4"/>
  <c r="H587" i="4"/>
  <c r="R585" i="4" l="1"/>
  <c r="S585" i="4" s="1"/>
  <c r="T585" i="4" s="1"/>
  <c r="F589" i="4"/>
  <c r="H588" i="4"/>
  <c r="I588" i="4"/>
  <c r="J587" i="4"/>
  <c r="J588" i="4" l="1"/>
  <c r="R586" i="4"/>
  <c r="R587" i="4"/>
  <c r="F590" i="4"/>
  <c r="H589" i="4"/>
  <c r="I589" i="4"/>
  <c r="S586" i="4" l="1"/>
  <c r="T586" i="4" s="1"/>
  <c r="S587" i="4"/>
  <c r="R588" i="4"/>
  <c r="S588" i="4" s="1"/>
  <c r="J589" i="4"/>
  <c r="F591" i="4"/>
  <c r="H590" i="4"/>
  <c r="I590" i="4"/>
  <c r="J590" i="4" s="1"/>
  <c r="T587" i="4" l="1"/>
  <c r="T588" i="4" s="1"/>
  <c r="F592" i="4"/>
  <c r="I591" i="4"/>
  <c r="H591" i="4"/>
  <c r="R589" i="4" l="1"/>
  <c r="R590" i="4" s="1"/>
  <c r="J591" i="4"/>
  <c r="H592" i="4"/>
  <c r="I592" i="4"/>
  <c r="F593" i="4"/>
  <c r="S589" i="4" l="1"/>
  <c r="T589" i="4" s="1"/>
  <c r="S590" i="4"/>
  <c r="I593" i="4"/>
  <c r="F594" i="4"/>
  <c r="H593" i="4"/>
  <c r="J592" i="4"/>
  <c r="T590" i="4" l="1"/>
  <c r="R591" i="4"/>
  <c r="S591" i="4" s="1"/>
  <c r="H594" i="4"/>
  <c r="I594" i="4"/>
  <c r="F595" i="4"/>
  <c r="J593" i="4"/>
  <c r="T591" i="4" l="1"/>
  <c r="R592" i="4"/>
  <c r="R593" i="4" s="1"/>
  <c r="S593" i="4" s="1"/>
  <c r="F596" i="4"/>
  <c r="H595" i="4"/>
  <c r="I595" i="4"/>
  <c r="J594" i="4"/>
  <c r="S592" i="4" l="1"/>
  <c r="T592" i="4" s="1"/>
  <c r="T593" i="4" s="1"/>
  <c r="R594" i="4"/>
  <c r="S594" i="4" s="1"/>
  <c r="T594" i="4" s="1"/>
  <c r="J595" i="4"/>
  <c r="I596" i="4"/>
  <c r="H596" i="4"/>
  <c r="F597" i="4"/>
  <c r="F598" i="4" l="1"/>
  <c r="I597" i="4"/>
  <c r="H597" i="4"/>
  <c r="J596" i="4"/>
  <c r="R595" i="4" l="1"/>
  <c r="S595" i="4" s="1"/>
  <c r="T595" i="4" s="1"/>
  <c r="J597" i="4"/>
  <c r="H598" i="4"/>
  <c r="I598" i="4"/>
  <c r="F599" i="4"/>
  <c r="R596" i="4" l="1"/>
  <c r="J598" i="4"/>
  <c r="I599" i="4"/>
  <c r="H599" i="4"/>
  <c r="F600" i="4"/>
  <c r="R597" i="4" l="1"/>
  <c r="S596" i="4"/>
  <c r="T596" i="4" s="1"/>
  <c r="S597" i="4"/>
  <c r="F601" i="4"/>
  <c r="I600" i="4"/>
  <c r="H600" i="4"/>
  <c r="J599" i="4"/>
  <c r="T597" i="4" l="1"/>
  <c r="R598" i="4"/>
  <c r="S598" i="4" s="1"/>
  <c r="T598" i="4" s="1"/>
  <c r="J600" i="4"/>
  <c r="F602" i="4"/>
  <c r="H601" i="4"/>
  <c r="I601" i="4"/>
  <c r="R599" i="4" l="1"/>
  <c r="J601" i="4"/>
  <c r="H602" i="4"/>
  <c r="I602" i="4"/>
  <c r="F603" i="4"/>
  <c r="S599" i="4" l="1"/>
  <c r="T599" i="4" s="1"/>
  <c r="R600" i="4"/>
  <c r="S600" i="4" s="1"/>
  <c r="J602" i="4"/>
  <c r="F604" i="4"/>
  <c r="H603" i="4"/>
  <c r="I603" i="4"/>
  <c r="T600" i="4" l="1"/>
  <c r="R601" i="4"/>
  <c r="S601" i="4" s="1"/>
  <c r="H604" i="4"/>
  <c r="F605" i="4"/>
  <c r="I604" i="4"/>
  <c r="J603" i="4"/>
  <c r="T601" i="4" l="1"/>
  <c r="R602" i="4"/>
  <c r="S602" i="4" s="1"/>
  <c r="J604" i="4"/>
  <c r="I605" i="4"/>
  <c r="H605" i="4"/>
  <c r="F606" i="4"/>
  <c r="T602" i="4" l="1"/>
  <c r="R603" i="4"/>
  <c r="S603" i="4"/>
  <c r="R604" i="4"/>
  <c r="S604" i="4" s="1"/>
  <c r="J605" i="4"/>
  <c r="I606" i="4"/>
  <c r="F607" i="4"/>
  <c r="H606" i="4"/>
  <c r="T603" i="4" l="1"/>
  <c r="T604" i="4" s="1"/>
  <c r="J606" i="4"/>
  <c r="F608" i="4"/>
  <c r="H607" i="4"/>
  <c r="I607" i="4"/>
  <c r="R605" i="4" l="1"/>
  <c r="H608" i="4"/>
  <c r="F609" i="4"/>
  <c r="I608" i="4"/>
  <c r="J607" i="4"/>
  <c r="R606" i="4" l="1"/>
  <c r="S606" i="4"/>
  <c r="S605" i="4"/>
  <c r="T605" i="4" s="1"/>
  <c r="T606" i="4" s="1"/>
  <c r="I609" i="4"/>
  <c r="H609" i="4"/>
  <c r="F610" i="4"/>
  <c r="J608" i="4"/>
  <c r="R608" i="4" l="1"/>
  <c r="R607" i="4"/>
  <c r="H610" i="4"/>
  <c r="F611" i="4"/>
  <c r="I610" i="4"/>
  <c r="J609" i="4"/>
  <c r="S608" i="4" l="1"/>
  <c r="S607" i="4"/>
  <c r="T607" i="4" s="1"/>
  <c r="T608" i="4" s="1"/>
  <c r="I611" i="4"/>
  <c r="H611" i="4"/>
  <c r="F612" i="4"/>
  <c r="J610" i="4"/>
  <c r="R609" i="4" l="1"/>
  <c r="H612" i="4"/>
  <c r="I612" i="4"/>
  <c r="F613" i="4"/>
  <c r="J611" i="4"/>
  <c r="S609" i="4" l="1"/>
  <c r="T609" i="4" s="1"/>
  <c r="R610" i="4"/>
  <c r="S610" i="4" s="1"/>
  <c r="F614" i="4"/>
  <c r="I613" i="4"/>
  <c r="H613" i="4"/>
  <c r="J612" i="4"/>
  <c r="T610" i="4" l="1"/>
  <c r="J613" i="4"/>
  <c r="R611" i="4"/>
  <c r="S611" i="4" s="1"/>
  <c r="F615" i="4"/>
  <c r="H614" i="4"/>
  <c r="I614" i="4"/>
  <c r="T611" i="4" l="1"/>
  <c r="R612" i="4"/>
  <c r="S612" i="4" s="1"/>
  <c r="H615" i="4"/>
  <c r="I615" i="4"/>
  <c r="F616" i="4"/>
  <c r="J614" i="4"/>
  <c r="T612" i="4" l="1"/>
  <c r="R613" i="4"/>
  <c r="S613" i="4" s="1"/>
  <c r="H616" i="4"/>
  <c r="F617" i="4"/>
  <c r="I616" i="4"/>
  <c r="J615" i="4"/>
  <c r="T613" i="4" l="1"/>
  <c r="R614" i="4"/>
  <c r="S614" i="4" s="1"/>
  <c r="J616" i="4"/>
  <c r="I617" i="4"/>
  <c r="F618" i="4"/>
  <c r="H617" i="4"/>
  <c r="T614" i="4" l="1"/>
  <c r="R615" i="4"/>
  <c r="J617" i="4"/>
  <c r="H618" i="4"/>
  <c r="I618" i="4"/>
  <c r="F619" i="4"/>
  <c r="R616" i="4" l="1"/>
  <c r="R617" i="4"/>
  <c r="S617" i="4" s="1"/>
  <c r="S615" i="4"/>
  <c r="T615" i="4" s="1"/>
  <c r="T616" i="4" s="1"/>
  <c r="T617" i="4" s="1"/>
  <c r="S616" i="4"/>
  <c r="F620" i="4"/>
  <c r="I619" i="4"/>
  <c r="H619" i="4"/>
  <c r="J618" i="4"/>
  <c r="J619" i="4" l="1"/>
  <c r="F621" i="4"/>
  <c r="H620" i="4"/>
  <c r="I620" i="4"/>
  <c r="R618" i="4" l="1"/>
  <c r="S618" i="4" s="1"/>
  <c r="T618" i="4" s="1"/>
  <c r="H621" i="4"/>
  <c r="F622" i="4"/>
  <c r="I621" i="4"/>
  <c r="J620" i="4"/>
  <c r="R619" i="4" l="1"/>
  <c r="S619" i="4" s="1"/>
  <c r="T619" i="4" s="1"/>
  <c r="R620" i="4"/>
  <c r="S620" i="4" s="1"/>
  <c r="J621" i="4"/>
  <c r="H622" i="4"/>
  <c r="I622" i="4"/>
  <c r="F623" i="4"/>
  <c r="T620" i="4" l="1"/>
  <c r="R621" i="4"/>
  <c r="I623" i="4"/>
  <c r="F624" i="4"/>
  <c r="H623" i="4"/>
  <c r="J622" i="4"/>
  <c r="S621" i="4" l="1"/>
  <c r="T621" i="4" s="1"/>
  <c r="R622" i="4"/>
  <c r="S622" i="4" s="1"/>
  <c r="I624" i="4"/>
  <c r="H624" i="4"/>
  <c r="F625" i="4"/>
  <c r="J623" i="4"/>
  <c r="T622" i="4" l="1"/>
  <c r="R623" i="4"/>
  <c r="S623" i="4" s="1"/>
  <c r="F626" i="4"/>
  <c r="H625" i="4"/>
  <c r="I625" i="4"/>
  <c r="J624" i="4"/>
  <c r="T623" i="4" l="1"/>
  <c r="J625" i="4"/>
  <c r="F627" i="4"/>
  <c r="I626" i="4"/>
  <c r="H626" i="4"/>
  <c r="R624" i="4" l="1"/>
  <c r="S624" i="4" s="1"/>
  <c r="T624" i="4" s="1"/>
  <c r="F628" i="4"/>
  <c r="H627" i="4"/>
  <c r="I627" i="4"/>
  <c r="J626" i="4"/>
  <c r="R625" i="4" l="1"/>
  <c r="R626" i="4"/>
  <c r="J627" i="4"/>
  <c r="H628" i="4"/>
  <c r="I628" i="4"/>
  <c r="F629" i="4"/>
  <c r="S625" i="4" l="1"/>
  <c r="T625" i="4" s="1"/>
  <c r="S626" i="4"/>
  <c r="J628" i="4"/>
  <c r="I629" i="4"/>
  <c r="F630" i="4"/>
  <c r="H629" i="4"/>
  <c r="T626" i="4" l="1"/>
  <c r="R627" i="4"/>
  <c r="R628" i="4" s="1"/>
  <c r="J629" i="4"/>
  <c r="F631" i="4"/>
  <c r="I630" i="4"/>
  <c r="H630" i="4"/>
  <c r="S627" i="4" l="1"/>
  <c r="T627" i="4" s="1"/>
  <c r="S628" i="4"/>
  <c r="H631" i="4"/>
  <c r="F632" i="4"/>
  <c r="I631" i="4"/>
  <c r="J630" i="4"/>
  <c r="T628" i="4" l="1"/>
  <c r="R629" i="4"/>
  <c r="R630" i="4" s="1"/>
  <c r="J631" i="4"/>
  <c r="I632" i="4"/>
  <c r="F633" i="4"/>
  <c r="H632" i="4"/>
  <c r="S630" i="4" l="1"/>
  <c r="S629" i="4"/>
  <c r="T629" i="4" s="1"/>
  <c r="T630" i="4" s="1"/>
  <c r="H633" i="4"/>
  <c r="I633" i="4"/>
  <c r="F634" i="4"/>
  <c r="J632" i="4"/>
  <c r="R631" i="4" l="1"/>
  <c r="R632" i="4"/>
  <c r="F635" i="4"/>
  <c r="H634" i="4"/>
  <c r="I634" i="4"/>
  <c r="J633" i="4"/>
  <c r="S631" i="4" l="1"/>
  <c r="T631" i="4" s="1"/>
  <c r="S632" i="4"/>
  <c r="R633" i="4"/>
  <c r="J634" i="4"/>
  <c r="I635" i="4"/>
  <c r="H635" i="4"/>
  <c r="F636" i="4"/>
  <c r="T632" i="4" l="1"/>
  <c r="S633" i="4"/>
  <c r="J635" i="4"/>
  <c r="F637" i="4"/>
  <c r="I636" i="4"/>
  <c r="H636" i="4"/>
  <c r="T633" i="4" l="1"/>
  <c r="R634" i="4"/>
  <c r="J636" i="4"/>
  <c r="H637" i="4"/>
  <c r="F638" i="4"/>
  <c r="I637" i="4"/>
  <c r="S634" i="4" l="1"/>
  <c r="T634" i="4" s="1"/>
  <c r="R635" i="4"/>
  <c r="S635" i="4" s="1"/>
  <c r="I638" i="4"/>
  <c r="F639" i="4"/>
  <c r="H638" i="4"/>
  <c r="J637" i="4"/>
  <c r="T635" i="4" l="1"/>
  <c r="R636" i="4"/>
  <c r="I639" i="4"/>
  <c r="H639" i="4"/>
  <c r="F640" i="4"/>
  <c r="J638" i="4"/>
  <c r="S636" i="4" l="1"/>
  <c r="T636" i="4" s="1"/>
  <c r="R637" i="4"/>
  <c r="F641" i="4"/>
  <c r="H640" i="4"/>
  <c r="I640" i="4"/>
  <c r="J639" i="4"/>
  <c r="R638" i="4" l="1"/>
  <c r="S638" i="4" s="1"/>
  <c r="J640" i="4"/>
  <c r="R639" i="4"/>
  <c r="S637" i="4"/>
  <c r="T637" i="4" s="1"/>
  <c r="T638" i="4" s="1"/>
  <c r="I641" i="4"/>
  <c r="F642" i="4"/>
  <c r="H641" i="4"/>
  <c r="S639" i="4" l="1"/>
  <c r="T639" i="4" s="1"/>
  <c r="J641" i="4"/>
  <c r="H642" i="4"/>
  <c r="I642" i="4"/>
  <c r="F643" i="4"/>
  <c r="R640" i="4" l="1"/>
  <c r="H643" i="4"/>
  <c r="F644" i="4"/>
  <c r="I643" i="4"/>
  <c r="J642" i="4"/>
  <c r="R641" i="4" l="1"/>
  <c r="S641" i="4" s="1"/>
  <c r="S640" i="4"/>
  <c r="T640" i="4" s="1"/>
  <c r="R642" i="4"/>
  <c r="I644" i="4"/>
  <c r="H644" i="4"/>
  <c r="F645" i="4"/>
  <c r="J643" i="4"/>
  <c r="T641" i="4" l="1"/>
  <c r="S642" i="4"/>
  <c r="R643" i="4"/>
  <c r="F646" i="4"/>
  <c r="H645" i="4"/>
  <c r="I645" i="4"/>
  <c r="J644" i="4"/>
  <c r="T642" i="4" l="1"/>
  <c r="S643" i="4"/>
  <c r="R644" i="4"/>
  <c r="J645" i="4"/>
  <c r="F647" i="4"/>
  <c r="H646" i="4"/>
  <c r="I646" i="4"/>
  <c r="T643" i="4" l="1"/>
  <c r="R645" i="4"/>
  <c r="S645" i="4" s="1"/>
  <c r="S644" i="4"/>
  <c r="J646" i="4"/>
  <c r="I647" i="4"/>
  <c r="F648" i="4"/>
  <c r="H647" i="4"/>
  <c r="T644" i="4" l="1"/>
  <c r="T645" i="4" s="1"/>
  <c r="R646" i="4"/>
  <c r="S646" i="4"/>
  <c r="J647" i="4"/>
  <c r="F649" i="4"/>
  <c r="H648" i="4"/>
  <c r="I648" i="4"/>
  <c r="T646" i="4" l="1"/>
  <c r="J648" i="4"/>
  <c r="H649" i="4"/>
  <c r="F650" i="4"/>
  <c r="I649" i="4"/>
  <c r="R647" i="4" l="1"/>
  <c r="J649" i="4"/>
  <c r="I650" i="4"/>
  <c r="H650" i="4"/>
  <c r="F651" i="4"/>
  <c r="S647" i="4" l="1"/>
  <c r="T647" i="4" s="1"/>
  <c r="R648" i="4"/>
  <c r="S648" i="4" s="1"/>
  <c r="J650" i="4"/>
  <c r="H651" i="4"/>
  <c r="I651" i="4"/>
  <c r="F652" i="4"/>
  <c r="T648" i="4" l="1"/>
  <c r="R649" i="4"/>
  <c r="S649" i="4" s="1"/>
  <c r="F653" i="4"/>
  <c r="H652" i="4"/>
  <c r="I652" i="4"/>
  <c r="J651" i="4"/>
  <c r="T649" i="4" l="1"/>
  <c r="R650" i="4"/>
  <c r="J652" i="4"/>
  <c r="I653" i="4"/>
  <c r="H653" i="4"/>
  <c r="F654" i="4"/>
  <c r="S650" i="4" l="1"/>
  <c r="T650" i="4" s="1"/>
  <c r="R651" i="4"/>
  <c r="J653" i="4"/>
  <c r="F655" i="4"/>
  <c r="I654" i="4"/>
  <c r="H654" i="4"/>
  <c r="S651" i="4" l="1"/>
  <c r="T651" i="4" s="1"/>
  <c r="R652" i="4"/>
  <c r="S652" i="4" s="1"/>
  <c r="H655" i="4"/>
  <c r="F656" i="4"/>
  <c r="I655" i="4"/>
  <c r="J654" i="4"/>
  <c r="T652" i="4" l="1"/>
  <c r="R653" i="4"/>
  <c r="R654" i="4"/>
  <c r="S654" i="4" s="1"/>
  <c r="S653" i="4"/>
  <c r="T653" i="4" s="1"/>
  <c r="J655" i="4"/>
  <c r="I656" i="4"/>
  <c r="F657" i="4"/>
  <c r="H656" i="4"/>
  <c r="T654" i="4" l="1"/>
  <c r="R655" i="4"/>
  <c r="S655" i="4" s="1"/>
  <c r="T655" i="4" s="1"/>
  <c r="J656" i="4"/>
  <c r="F658" i="4"/>
  <c r="I657" i="4"/>
  <c r="H657" i="4"/>
  <c r="R656" i="4" l="1"/>
  <c r="F659" i="4"/>
  <c r="H658" i="4"/>
  <c r="I658" i="4"/>
  <c r="J657" i="4"/>
  <c r="S656" i="4" l="1"/>
  <c r="T656" i="4" s="1"/>
  <c r="R657" i="4"/>
  <c r="S657" i="4" s="1"/>
  <c r="J658" i="4"/>
  <c r="I659" i="4"/>
  <c r="F660" i="4"/>
  <c r="H659" i="4"/>
  <c r="T657" i="4" l="1"/>
  <c r="R658" i="4"/>
  <c r="H660" i="4"/>
  <c r="I660" i="4"/>
  <c r="F661" i="4"/>
  <c r="J659" i="4"/>
  <c r="S658" i="4" l="1"/>
  <c r="T658" i="4" s="1"/>
  <c r="R659" i="4"/>
  <c r="S659" i="4" s="1"/>
  <c r="H661" i="4"/>
  <c r="F662" i="4"/>
  <c r="I661" i="4"/>
  <c r="J660" i="4"/>
  <c r="T659" i="4" l="1"/>
  <c r="I662" i="4"/>
  <c r="H662" i="4"/>
  <c r="F663" i="4"/>
  <c r="J661" i="4"/>
  <c r="R660" i="4" l="1"/>
  <c r="S660" i="4" s="1"/>
  <c r="T660" i="4" s="1"/>
  <c r="F664" i="4"/>
  <c r="I663" i="4"/>
  <c r="H663" i="4"/>
  <c r="J662" i="4"/>
  <c r="R661" i="4" l="1"/>
  <c r="S661" i="4" s="1"/>
  <c r="T661" i="4" s="1"/>
  <c r="R662" i="4"/>
  <c r="J663" i="4"/>
  <c r="I664" i="4"/>
  <c r="H664" i="4"/>
  <c r="F665" i="4"/>
  <c r="S662" i="4" l="1"/>
  <c r="T662" i="4" s="1"/>
  <c r="J664" i="4"/>
  <c r="R663" i="4"/>
  <c r="S663" i="4" s="1"/>
  <c r="F666" i="4"/>
  <c r="I665" i="4"/>
  <c r="H665" i="4"/>
  <c r="T663" i="4" l="1"/>
  <c r="J665" i="4"/>
  <c r="F667" i="4"/>
  <c r="I666" i="4"/>
  <c r="H666" i="4"/>
  <c r="J666" i="4" l="1"/>
  <c r="R664" i="4"/>
  <c r="S664" i="4" s="1"/>
  <c r="T664" i="4" s="1"/>
  <c r="F668" i="4"/>
  <c r="H667" i="4"/>
  <c r="I667" i="4"/>
  <c r="R665" i="4" l="1"/>
  <c r="S665" i="4" s="1"/>
  <c r="T665" i="4" s="1"/>
  <c r="R666" i="4"/>
  <c r="H668" i="4"/>
  <c r="I668" i="4"/>
  <c r="F669" i="4"/>
  <c r="J667" i="4"/>
  <c r="S666" i="4" l="1"/>
  <c r="T666" i="4" s="1"/>
  <c r="H669" i="4"/>
  <c r="I669" i="4"/>
  <c r="F670" i="4"/>
  <c r="J668" i="4"/>
  <c r="R667" i="4" l="1"/>
  <c r="S667" i="4" s="1"/>
  <c r="T667" i="4" s="1"/>
  <c r="I670" i="4"/>
  <c r="F671" i="4"/>
  <c r="H670" i="4"/>
  <c r="J669" i="4"/>
  <c r="R668" i="4" l="1"/>
  <c r="S668" i="4" s="1"/>
  <c r="T668" i="4" s="1"/>
  <c r="J670" i="4"/>
  <c r="I671" i="4"/>
  <c r="F672" i="4"/>
  <c r="H671" i="4"/>
  <c r="R669" i="4" l="1"/>
  <c r="S669" i="4"/>
  <c r="T669" i="4" s="1"/>
  <c r="F673" i="4"/>
  <c r="H672" i="4"/>
  <c r="I672" i="4"/>
  <c r="J671" i="4"/>
  <c r="R670" i="4" l="1"/>
  <c r="R671" i="4"/>
  <c r="J672" i="4"/>
  <c r="I673" i="4"/>
  <c r="H673" i="4"/>
  <c r="F674" i="4"/>
  <c r="J673" i="4" l="1"/>
  <c r="S671" i="4"/>
  <c r="S670" i="4"/>
  <c r="T670" i="4" s="1"/>
  <c r="T671" i="4" s="1"/>
  <c r="I674" i="4"/>
  <c r="F675" i="4"/>
  <c r="H674" i="4"/>
  <c r="R672" i="4" l="1"/>
  <c r="S672" i="4" s="1"/>
  <c r="T672" i="4" s="1"/>
  <c r="H675" i="4"/>
  <c r="F676" i="4"/>
  <c r="I675" i="4"/>
  <c r="J674" i="4"/>
  <c r="R673" i="4" l="1"/>
  <c r="S673" i="4" s="1"/>
  <c r="T673" i="4" s="1"/>
  <c r="R674" i="4"/>
  <c r="J675" i="4"/>
  <c r="F677" i="4"/>
  <c r="I676" i="4"/>
  <c r="H676" i="4"/>
  <c r="R675" i="4" l="1"/>
  <c r="S675" i="4" s="1"/>
  <c r="S674" i="4"/>
  <c r="T674" i="4" s="1"/>
  <c r="J676" i="4"/>
  <c r="H677" i="4"/>
  <c r="I677" i="4"/>
  <c r="F678" i="4"/>
  <c r="T675" i="4" l="1"/>
  <c r="R676" i="4"/>
  <c r="S676" i="4" s="1"/>
  <c r="T676" i="4" s="1"/>
  <c r="J677" i="4"/>
  <c r="I678" i="4"/>
  <c r="F679" i="4"/>
  <c r="H678" i="4"/>
  <c r="J678" i="4" l="1"/>
  <c r="R677" i="4"/>
  <c r="S677" i="4" s="1"/>
  <c r="T677" i="4" s="1"/>
  <c r="I679" i="4"/>
  <c r="H679" i="4"/>
  <c r="F680" i="4"/>
  <c r="F681" i="4" l="1"/>
  <c r="H680" i="4"/>
  <c r="I680" i="4"/>
  <c r="J679" i="4"/>
  <c r="R678" i="4" l="1"/>
  <c r="J680" i="4"/>
  <c r="F682" i="4"/>
  <c r="H681" i="4"/>
  <c r="I681" i="4"/>
  <c r="R679" i="4" l="1"/>
  <c r="R680" i="4"/>
  <c r="S678" i="4"/>
  <c r="T678" i="4" s="1"/>
  <c r="S679" i="4"/>
  <c r="J681" i="4"/>
  <c r="I682" i="4"/>
  <c r="F683" i="4"/>
  <c r="H682" i="4"/>
  <c r="T679" i="4" l="1"/>
  <c r="S680" i="4"/>
  <c r="R681" i="4"/>
  <c r="S681" i="4" s="1"/>
  <c r="J682" i="4"/>
  <c r="H683" i="4"/>
  <c r="F684" i="4"/>
  <c r="I683" i="4"/>
  <c r="T680" i="4" l="1"/>
  <c r="T681" i="4" s="1"/>
  <c r="R682" i="4"/>
  <c r="S682" i="4" s="1"/>
  <c r="T682" i="4" s="1"/>
  <c r="J683" i="4"/>
  <c r="I684" i="4"/>
  <c r="F685" i="4"/>
  <c r="H684" i="4"/>
  <c r="J684" i="4" l="1"/>
  <c r="H685" i="4"/>
  <c r="I685" i="4"/>
  <c r="F686" i="4"/>
  <c r="R683" i="4" l="1"/>
  <c r="S683" i="4" s="1"/>
  <c r="T683" i="4" s="1"/>
  <c r="R684" i="4"/>
  <c r="F687" i="4"/>
  <c r="H686" i="4"/>
  <c r="I686" i="4"/>
  <c r="J685" i="4"/>
  <c r="S684" i="4" l="1"/>
  <c r="T684" i="4" s="1"/>
  <c r="J686" i="4"/>
  <c r="H687" i="4"/>
  <c r="F688" i="4"/>
  <c r="I687" i="4"/>
  <c r="R685" i="4" l="1"/>
  <c r="S685" i="4" s="1"/>
  <c r="T685" i="4" s="1"/>
  <c r="J687" i="4"/>
  <c r="H688" i="4"/>
  <c r="F689" i="4"/>
  <c r="I688" i="4"/>
  <c r="R686" i="4" l="1"/>
  <c r="J688" i="4"/>
  <c r="H689" i="4"/>
  <c r="F690" i="4"/>
  <c r="I689" i="4"/>
  <c r="J689" i="4" l="1"/>
  <c r="S686" i="4"/>
  <c r="T686" i="4" s="1"/>
  <c r="R687" i="4"/>
  <c r="S687" i="4" s="1"/>
  <c r="I690" i="4"/>
  <c r="H690" i="4"/>
  <c r="F691" i="4"/>
  <c r="T687" i="4" l="1"/>
  <c r="R688" i="4"/>
  <c r="S688" i="4" s="1"/>
  <c r="T688" i="4" s="1"/>
  <c r="I691" i="4"/>
  <c r="F692" i="4"/>
  <c r="H691" i="4"/>
  <c r="J690" i="4"/>
  <c r="R689" i="4" l="1"/>
  <c r="J691" i="4"/>
  <c r="F693" i="4"/>
  <c r="I692" i="4"/>
  <c r="H692" i="4"/>
  <c r="R690" i="4" l="1"/>
  <c r="S689" i="4"/>
  <c r="T689" i="4" s="1"/>
  <c r="F694" i="4"/>
  <c r="H693" i="4"/>
  <c r="I693" i="4"/>
  <c r="J692" i="4"/>
  <c r="S690" i="4" l="1"/>
  <c r="T690" i="4" s="1"/>
  <c r="R691" i="4"/>
  <c r="S691" i="4" s="1"/>
  <c r="H694" i="4"/>
  <c r="F695" i="4"/>
  <c r="I694" i="4"/>
  <c r="J693" i="4"/>
  <c r="T691" i="4" l="1"/>
  <c r="R692" i="4"/>
  <c r="S692" i="4" s="1"/>
  <c r="T692" i="4" s="1"/>
  <c r="H695" i="4"/>
  <c r="I695" i="4"/>
  <c r="F696" i="4"/>
  <c r="J694" i="4"/>
  <c r="R693" i="4" l="1"/>
  <c r="J695" i="4"/>
  <c r="I696" i="4"/>
  <c r="F697" i="4"/>
  <c r="H696" i="4"/>
  <c r="R694" i="4" l="1"/>
  <c r="S693" i="4"/>
  <c r="T693" i="4" s="1"/>
  <c r="S694" i="4"/>
  <c r="I697" i="4"/>
  <c r="F698" i="4"/>
  <c r="H697" i="4"/>
  <c r="J696" i="4"/>
  <c r="T694" i="4" l="1"/>
  <c r="R695" i="4"/>
  <c r="R696" i="4"/>
  <c r="F699" i="4"/>
  <c r="H698" i="4"/>
  <c r="I698" i="4"/>
  <c r="J697" i="4"/>
  <c r="S695" i="4" l="1"/>
  <c r="T695" i="4" s="1"/>
  <c r="S696" i="4"/>
  <c r="J698" i="4"/>
  <c r="H699" i="4"/>
  <c r="F700" i="4"/>
  <c r="I699" i="4"/>
  <c r="T696" i="4" l="1"/>
  <c r="R697" i="4"/>
  <c r="S697" i="4" s="1"/>
  <c r="T697" i="4" s="1"/>
  <c r="J699" i="4"/>
  <c r="F701" i="4"/>
  <c r="H700" i="4"/>
  <c r="I700" i="4"/>
  <c r="R698" i="4" l="1"/>
  <c r="S698" i="4" s="1"/>
  <c r="T698" i="4" s="1"/>
  <c r="H701" i="4"/>
  <c r="F702" i="4"/>
  <c r="I701" i="4"/>
  <c r="J700" i="4"/>
  <c r="R699" i="4" l="1"/>
  <c r="S699" i="4" s="1"/>
  <c r="T699" i="4" s="1"/>
  <c r="I702" i="4"/>
  <c r="F703" i="4"/>
  <c r="H702" i="4"/>
  <c r="J701" i="4"/>
  <c r="R700" i="4" l="1"/>
  <c r="R701" i="4"/>
  <c r="S700" i="4"/>
  <c r="T700" i="4" s="1"/>
  <c r="J702" i="4"/>
  <c r="I703" i="4"/>
  <c r="H703" i="4"/>
  <c r="F704" i="4"/>
  <c r="S701" i="4" l="1"/>
  <c r="T701" i="4" s="1"/>
  <c r="R702" i="4"/>
  <c r="S702" i="4" s="1"/>
  <c r="F705" i="4"/>
  <c r="I704" i="4"/>
  <c r="H704" i="4"/>
  <c r="J703" i="4"/>
  <c r="T702" i="4" l="1"/>
  <c r="R703" i="4"/>
  <c r="S703" i="4" s="1"/>
  <c r="T703" i="4" s="1"/>
  <c r="J704" i="4"/>
  <c r="I705" i="4"/>
  <c r="H705" i="4"/>
  <c r="F706" i="4"/>
  <c r="R704" i="4" l="1"/>
  <c r="S704" i="4" s="1"/>
  <c r="T704" i="4" s="1"/>
  <c r="J705" i="4"/>
  <c r="F707" i="4"/>
  <c r="H706" i="4"/>
  <c r="I706" i="4"/>
  <c r="R705" i="4" l="1"/>
  <c r="J706" i="4"/>
  <c r="H707" i="4"/>
  <c r="F708" i="4"/>
  <c r="I707" i="4"/>
  <c r="S705" i="4" l="1"/>
  <c r="T705" i="4" s="1"/>
  <c r="R706" i="4"/>
  <c r="S706" i="4" s="1"/>
  <c r="I708" i="4"/>
  <c r="H708" i="4"/>
  <c r="F709" i="4"/>
  <c r="J707" i="4"/>
  <c r="T706" i="4" l="1"/>
  <c r="J708" i="4"/>
  <c r="F710" i="4"/>
  <c r="I709" i="4"/>
  <c r="H709" i="4"/>
  <c r="R707" i="4" l="1"/>
  <c r="S707" i="4" s="1"/>
  <c r="T707" i="4" s="1"/>
  <c r="F711" i="4"/>
  <c r="I710" i="4"/>
  <c r="H710" i="4"/>
  <c r="J709" i="4"/>
  <c r="R708" i="4" l="1"/>
  <c r="S708" i="4" s="1"/>
  <c r="T708" i="4" s="1"/>
  <c r="J710" i="4"/>
  <c r="H711" i="4"/>
  <c r="I711" i="4"/>
  <c r="F712" i="4"/>
  <c r="R709" i="4" l="1"/>
  <c r="S709" i="4" s="1"/>
  <c r="T709" i="4" s="1"/>
  <c r="J711" i="4"/>
  <c r="H712" i="4"/>
  <c r="I712" i="4"/>
  <c r="F713" i="4"/>
  <c r="R710" i="4" l="1"/>
  <c r="S710" i="4" s="1"/>
  <c r="T710" i="4" s="1"/>
  <c r="R711" i="4"/>
  <c r="H713" i="4"/>
  <c r="F714" i="4"/>
  <c r="I713" i="4"/>
  <c r="J712" i="4"/>
  <c r="S711" i="4" l="1"/>
  <c r="T711" i="4" s="1"/>
  <c r="R712" i="4"/>
  <c r="I714" i="4"/>
  <c r="F715" i="4"/>
  <c r="H714" i="4"/>
  <c r="J713" i="4"/>
  <c r="S712" i="4" l="1"/>
  <c r="T712" i="4" s="1"/>
  <c r="R713" i="4"/>
  <c r="I715" i="4"/>
  <c r="F716" i="4"/>
  <c r="H715" i="4"/>
  <c r="J714" i="4"/>
  <c r="S713" i="4" l="1"/>
  <c r="T713" i="4" s="1"/>
  <c r="R714" i="4"/>
  <c r="S714" i="4" s="1"/>
  <c r="T714" i="4" s="1"/>
  <c r="F717" i="4"/>
  <c r="I716" i="4"/>
  <c r="H716" i="4"/>
  <c r="J715" i="4"/>
  <c r="R715" i="4" l="1"/>
  <c r="S715" i="4" s="1"/>
  <c r="T715" i="4" s="1"/>
  <c r="J716" i="4"/>
  <c r="I717" i="4"/>
  <c r="F718" i="4"/>
  <c r="H717" i="4"/>
  <c r="R716" i="4" l="1"/>
  <c r="I718" i="4"/>
  <c r="H718" i="4"/>
  <c r="F719" i="4"/>
  <c r="J717" i="4"/>
  <c r="S716" i="4" l="1"/>
  <c r="T716" i="4" s="1"/>
  <c r="J718" i="4"/>
  <c r="H719" i="4"/>
  <c r="F720" i="4"/>
  <c r="I719" i="4"/>
  <c r="R717" i="4" l="1"/>
  <c r="I720" i="4"/>
  <c r="F721" i="4"/>
  <c r="H720" i="4"/>
  <c r="J719" i="4"/>
  <c r="S717" i="4" l="1"/>
  <c r="T717" i="4" s="1"/>
  <c r="R718" i="4"/>
  <c r="J720" i="4"/>
  <c r="H721" i="4"/>
  <c r="F722" i="4"/>
  <c r="I721" i="4"/>
  <c r="J721" i="4" l="1"/>
  <c r="R719" i="4"/>
  <c r="S718" i="4"/>
  <c r="T718" i="4" s="1"/>
  <c r="F723" i="4"/>
  <c r="I722" i="4"/>
  <c r="H722" i="4"/>
  <c r="S719" i="4" l="1"/>
  <c r="T719" i="4" s="1"/>
  <c r="R720" i="4"/>
  <c r="S720" i="4" s="1"/>
  <c r="J722" i="4"/>
  <c r="I723" i="4"/>
  <c r="F724" i="4"/>
  <c r="H723" i="4"/>
  <c r="T720" i="4" l="1"/>
  <c r="R721" i="4"/>
  <c r="S721" i="4" s="1"/>
  <c r="T721" i="4" s="1"/>
  <c r="J723" i="4"/>
  <c r="H724" i="4"/>
  <c r="I724" i="4"/>
  <c r="F725" i="4"/>
  <c r="R722" i="4" l="1"/>
  <c r="R723" i="4" s="1"/>
  <c r="H725" i="4"/>
  <c r="F726" i="4"/>
  <c r="I725" i="4"/>
  <c r="J724" i="4"/>
  <c r="S722" i="4" l="1"/>
  <c r="T722" i="4" s="1"/>
  <c r="S723" i="4"/>
  <c r="R724" i="4"/>
  <c r="S724" i="4" s="1"/>
  <c r="I726" i="4"/>
  <c r="F727" i="4"/>
  <c r="H726" i="4"/>
  <c r="J725" i="4"/>
  <c r="T723" i="4" l="1"/>
  <c r="T724" i="4" s="1"/>
  <c r="R725" i="4"/>
  <c r="S725" i="4" s="1"/>
  <c r="F728" i="4"/>
  <c r="I727" i="4"/>
  <c r="H727" i="4"/>
  <c r="J726" i="4"/>
  <c r="T725" i="4" l="1"/>
  <c r="R726" i="4"/>
  <c r="S726" i="4" s="1"/>
  <c r="J727" i="4"/>
  <c r="F729" i="4"/>
  <c r="I728" i="4"/>
  <c r="H728" i="4"/>
  <c r="T726" i="4" l="1"/>
  <c r="F730" i="4"/>
  <c r="I729" i="4"/>
  <c r="H729" i="4"/>
  <c r="J728" i="4"/>
  <c r="R727" i="4" l="1"/>
  <c r="R728" i="4" s="1"/>
  <c r="J729" i="4"/>
  <c r="I730" i="4"/>
  <c r="F731" i="4"/>
  <c r="H730" i="4"/>
  <c r="J730" i="4" l="1"/>
  <c r="S727" i="4"/>
  <c r="T727" i="4" s="1"/>
  <c r="S728" i="4"/>
  <c r="R729" i="4"/>
  <c r="H731" i="4"/>
  <c r="I731" i="4"/>
  <c r="F732" i="4"/>
  <c r="T728" i="4" l="1"/>
  <c r="S729" i="4"/>
  <c r="R730" i="4"/>
  <c r="S730" i="4" s="1"/>
  <c r="I732" i="4"/>
  <c r="J732" i="4" s="1"/>
  <c r="F733" i="4"/>
  <c r="H732" i="4"/>
  <c r="J731" i="4"/>
  <c r="T729" i="4" l="1"/>
  <c r="T730" i="4" s="1"/>
  <c r="F734" i="4"/>
  <c r="I733" i="4"/>
  <c r="H733" i="4"/>
  <c r="R731" i="4" l="1"/>
  <c r="J733" i="4"/>
  <c r="F735" i="4"/>
  <c r="H734" i="4"/>
  <c r="I734" i="4"/>
  <c r="S731" i="4" l="1"/>
  <c r="T731" i="4" s="1"/>
  <c r="R732" i="4"/>
  <c r="S732" i="4" s="1"/>
  <c r="I735" i="4"/>
  <c r="H735" i="4"/>
  <c r="F736" i="4"/>
  <c r="J734" i="4"/>
  <c r="T732" i="4" l="1"/>
  <c r="R733" i="4"/>
  <c r="S733" i="4" s="1"/>
  <c r="I736" i="4"/>
  <c r="J736" i="4" s="1"/>
  <c r="F737" i="4"/>
  <c r="H736" i="4"/>
  <c r="J735" i="4"/>
  <c r="T733" i="4" l="1"/>
  <c r="R734" i="4"/>
  <c r="S734" i="4" s="1"/>
  <c r="H737" i="4"/>
  <c r="I737" i="4"/>
  <c r="F738" i="4"/>
  <c r="T734" i="4" l="1"/>
  <c r="R735" i="4"/>
  <c r="S735" i="4" s="1"/>
  <c r="J737" i="4"/>
  <c r="I738" i="4"/>
  <c r="F739" i="4"/>
  <c r="H738" i="4"/>
  <c r="T735" i="4" l="1"/>
  <c r="R736" i="4"/>
  <c r="F740" i="4"/>
  <c r="H739" i="4"/>
  <c r="I739" i="4"/>
  <c r="J738" i="4"/>
  <c r="S736" i="4" l="1"/>
  <c r="T736" i="4" s="1"/>
  <c r="R737" i="4"/>
  <c r="S737" i="4" s="1"/>
  <c r="J739" i="4"/>
  <c r="F741" i="4"/>
  <c r="I740" i="4"/>
  <c r="H740" i="4"/>
  <c r="T737" i="4" l="1"/>
  <c r="R738" i="4"/>
  <c r="R739" i="4"/>
  <c r="S739" i="4" s="1"/>
  <c r="S738" i="4"/>
  <c r="T738" i="4" s="1"/>
  <c r="J740" i="4"/>
  <c r="I741" i="4"/>
  <c r="F742" i="4"/>
  <c r="H741" i="4"/>
  <c r="T739" i="4" l="1"/>
  <c r="J741" i="4"/>
  <c r="F743" i="4"/>
  <c r="I742" i="4"/>
  <c r="H742" i="4"/>
  <c r="R740" i="4" l="1"/>
  <c r="J742" i="4"/>
  <c r="H743" i="4"/>
  <c r="I743" i="4"/>
  <c r="F744" i="4"/>
  <c r="S740" i="4" l="1"/>
  <c r="T740" i="4" s="1"/>
  <c r="R741" i="4"/>
  <c r="S741" i="4" s="1"/>
  <c r="J743" i="4"/>
  <c r="I744" i="4"/>
  <c r="H744" i="4"/>
  <c r="F745" i="4"/>
  <c r="T741" i="4" l="1"/>
  <c r="R742" i="4"/>
  <c r="S742" i="4"/>
  <c r="F746" i="4"/>
  <c r="I745" i="4"/>
  <c r="H745" i="4"/>
  <c r="J744" i="4"/>
  <c r="T742" i="4" l="1"/>
  <c r="R743" i="4"/>
  <c r="S743" i="4" s="1"/>
  <c r="J745" i="4"/>
  <c r="F747" i="4"/>
  <c r="I746" i="4"/>
  <c r="H746" i="4"/>
  <c r="T743" i="4" l="1"/>
  <c r="R744" i="4"/>
  <c r="R745" i="4" s="1"/>
  <c r="J746" i="4"/>
  <c r="H747" i="4"/>
  <c r="I747" i="4"/>
  <c r="F748" i="4"/>
  <c r="S744" i="4" l="1"/>
  <c r="T744" i="4" s="1"/>
  <c r="S745" i="4"/>
  <c r="R746" i="4"/>
  <c r="S746" i="4" s="1"/>
  <c r="J747" i="4"/>
  <c r="I748" i="4"/>
  <c r="F749" i="4"/>
  <c r="H748" i="4"/>
  <c r="T745" i="4" l="1"/>
  <c r="T746" i="4" s="1"/>
  <c r="R747" i="4"/>
  <c r="J748" i="4"/>
  <c r="H749" i="4"/>
  <c r="I749" i="4"/>
  <c r="F750" i="4"/>
  <c r="S747" i="4" l="1"/>
  <c r="T747" i="4" s="1"/>
  <c r="I750" i="4"/>
  <c r="H750" i="4"/>
  <c r="F751" i="4"/>
  <c r="J749" i="4"/>
  <c r="R748" i="4" l="1"/>
  <c r="R749" i="4"/>
  <c r="I751" i="4"/>
  <c r="F752" i="4"/>
  <c r="H751" i="4"/>
  <c r="J750" i="4"/>
  <c r="J751" i="4" l="1"/>
  <c r="S749" i="4"/>
  <c r="S748" i="4"/>
  <c r="T748" i="4" s="1"/>
  <c r="T749" i="4" s="1"/>
  <c r="F753" i="4"/>
  <c r="H752" i="4"/>
  <c r="I752" i="4"/>
  <c r="R750" i="4" l="1"/>
  <c r="S750" i="4" s="1"/>
  <c r="T750" i="4" s="1"/>
  <c r="J752" i="4"/>
  <c r="F754" i="4"/>
  <c r="I753" i="4"/>
  <c r="H753" i="4"/>
  <c r="R751" i="4" l="1"/>
  <c r="I754" i="4"/>
  <c r="F755" i="4"/>
  <c r="H754" i="4"/>
  <c r="J753" i="4"/>
  <c r="R752" i="4" l="1"/>
  <c r="S751" i="4"/>
  <c r="T751" i="4" s="1"/>
  <c r="R753" i="4"/>
  <c r="H755" i="4"/>
  <c r="F756" i="4"/>
  <c r="I755" i="4"/>
  <c r="J754" i="4"/>
  <c r="S753" i="4" l="1"/>
  <c r="S752" i="4"/>
  <c r="T752" i="4" s="1"/>
  <c r="T753" i="4" s="1"/>
  <c r="R754" i="4"/>
  <c r="I756" i="4"/>
  <c r="H756" i="4"/>
  <c r="F757" i="4"/>
  <c r="J755" i="4"/>
  <c r="R755" i="4" l="1"/>
  <c r="S755" i="4" s="1"/>
  <c r="S754" i="4"/>
  <c r="T754" i="4" s="1"/>
  <c r="T755" i="4" s="1"/>
  <c r="H757" i="4"/>
  <c r="I757" i="4"/>
  <c r="F758" i="4"/>
  <c r="J756" i="4"/>
  <c r="R756" i="4" l="1"/>
  <c r="S756" i="4" s="1"/>
  <c r="T756" i="4" s="1"/>
  <c r="F759" i="4"/>
  <c r="I758" i="4"/>
  <c r="H758" i="4"/>
  <c r="J757" i="4"/>
  <c r="J758" i="4" l="1"/>
  <c r="F760" i="4"/>
  <c r="I759" i="4"/>
  <c r="H759" i="4"/>
  <c r="R757" i="4" l="1"/>
  <c r="R758" i="4" s="1"/>
  <c r="H760" i="4"/>
  <c r="I760" i="4"/>
  <c r="F761" i="4"/>
  <c r="J759" i="4"/>
  <c r="R759" i="4" l="1"/>
  <c r="S759" i="4" s="1"/>
  <c r="S757" i="4"/>
  <c r="T757" i="4" s="1"/>
  <c r="S758" i="4"/>
  <c r="H761" i="4"/>
  <c r="I761" i="4"/>
  <c r="F762" i="4"/>
  <c r="J760" i="4"/>
  <c r="T758" i="4" l="1"/>
  <c r="T759" i="4" s="1"/>
  <c r="J761" i="4"/>
  <c r="I762" i="4"/>
  <c r="H762" i="4"/>
  <c r="F763" i="4"/>
  <c r="R760" i="4" l="1"/>
  <c r="R761" i="4" s="1"/>
  <c r="H763" i="4"/>
  <c r="F764" i="4"/>
  <c r="I763" i="4"/>
  <c r="J762" i="4"/>
  <c r="S760" i="4" l="1"/>
  <c r="T760" i="4" s="1"/>
  <c r="S761" i="4"/>
  <c r="J763" i="4"/>
  <c r="F765" i="4"/>
  <c r="I764" i="4"/>
  <c r="H764" i="4"/>
  <c r="T761" i="4" l="1"/>
  <c r="R762" i="4"/>
  <c r="J764" i="4"/>
  <c r="F766" i="4"/>
  <c r="H765" i="4"/>
  <c r="I765" i="4"/>
  <c r="R763" i="4" l="1"/>
  <c r="S763" i="4" s="1"/>
  <c r="S762" i="4"/>
  <c r="T762" i="4" s="1"/>
  <c r="T763" i="4" s="1"/>
  <c r="J765" i="4"/>
  <c r="I766" i="4"/>
  <c r="H766" i="4"/>
  <c r="F767" i="4"/>
  <c r="R764" i="4" l="1"/>
  <c r="S764" i="4"/>
  <c r="T764" i="4" s="1"/>
  <c r="R765" i="4"/>
  <c r="S765" i="4" s="1"/>
  <c r="J766" i="4"/>
  <c r="H767" i="4"/>
  <c r="I767" i="4"/>
  <c r="F768" i="4"/>
  <c r="T765" i="4" l="1"/>
  <c r="R766" i="4"/>
  <c r="I768" i="4"/>
  <c r="F769" i="4"/>
  <c r="H768" i="4"/>
  <c r="J767" i="4"/>
  <c r="S766" i="4" l="1"/>
  <c r="T766" i="4" s="1"/>
  <c r="H769" i="4"/>
  <c r="F770" i="4"/>
  <c r="I769" i="4"/>
  <c r="J768" i="4"/>
  <c r="R767" i="4" l="1"/>
  <c r="F771" i="4"/>
  <c r="H770" i="4"/>
  <c r="I770" i="4"/>
  <c r="J769" i="4"/>
  <c r="R768" i="4" l="1"/>
  <c r="S768" i="4"/>
  <c r="S767" i="4"/>
  <c r="T767" i="4" s="1"/>
  <c r="J770" i="4"/>
  <c r="F772" i="4"/>
  <c r="I771" i="4"/>
  <c r="H771" i="4"/>
  <c r="T768" i="4" l="1"/>
  <c r="R769" i="4"/>
  <c r="J771" i="4"/>
  <c r="F773" i="4"/>
  <c r="I772" i="4"/>
  <c r="H772" i="4"/>
  <c r="S769" i="4" l="1"/>
  <c r="T769" i="4" s="1"/>
  <c r="R770" i="4"/>
  <c r="S770" i="4" s="1"/>
  <c r="R771" i="4"/>
  <c r="H773" i="4"/>
  <c r="I773" i="4"/>
  <c r="F774" i="4"/>
  <c r="J772" i="4"/>
  <c r="T770" i="4" l="1"/>
  <c r="S771" i="4"/>
  <c r="T771" i="4" s="1"/>
  <c r="I774" i="4"/>
  <c r="H774" i="4"/>
  <c r="F775" i="4"/>
  <c r="J773" i="4"/>
  <c r="R772" i="4" l="1"/>
  <c r="S772" i="4" s="1"/>
  <c r="T772" i="4" s="1"/>
  <c r="H775" i="4"/>
  <c r="I775" i="4"/>
  <c r="F776" i="4"/>
  <c r="J774" i="4"/>
  <c r="R773" i="4" l="1"/>
  <c r="F777" i="4"/>
  <c r="H776" i="4"/>
  <c r="I776" i="4"/>
  <c r="J775" i="4"/>
  <c r="S773" i="4" l="1"/>
  <c r="T773" i="4" s="1"/>
  <c r="R774" i="4"/>
  <c r="J776" i="4"/>
  <c r="I777" i="4"/>
  <c r="F778" i="4"/>
  <c r="H777" i="4"/>
  <c r="R775" i="4" l="1"/>
  <c r="S774" i="4"/>
  <c r="T774" i="4" s="1"/>
  <c r="F779" i="4"/>
  <c r="H778" i="4"/>
  <c r="I778" i="4"/>
  <c r="J777" i="4"/>
  <c r="S775" i="4" l="1"/>
  <c r="T775" i="4" s="1"/>
  <c r="R776" i="4"/>
  <c r="S776" i="4" s="1"/>
  <c r="J778" i="4"/>
  <c r="H779" i="4"/>
  <c r="F780" i="4"/>
  <c r="I779" i="4"/>
  <c r="T776" i="4" l="1"/>
  <c r="R777" i="4"/>
  <c r="S777" i="4"/>
  <c r="T777" i="4" s="1"/>
  <c r="J779" i="4"/>
  <c r="I780" i="4"/>
  <c r="H780" i="4"/>
  <c r="F781" i="4"/>
  <c r="R778" i="4" l="1"/>
  <c r="S778" i="4" s="1"/>
  <c r="T778" i="4" s="1"/>
  <c r="J780" i="4"/>
  <c r="F782" i="4"/>
  <c r="H781" i="4"/>
  <c r="I781" i="4"/>
  <c r="R779" i="4" l="1"/>
  <c r="S779" i="4"/>
  <c r="T779" i="4" s="1"/>
  <c r="J781" i="4"/>
  <c r="F783" i="4"/>
  <c r="H782" i="4"/>
  <c r="I782" i="4"/>
  <c r="R780" i="4" l="1"/>
  <c r="J782" i="4"/>
  <c r="H783" i="4"/>
  <c r="F784" i="4"/>
  <c r="I783" i="4"/>
  <c r="S780" i="4" l="1"/>
  <c r="T780" i="4" s="1"/>
  <c r="R781" i="4"/>
  <c r="R782" i="4" s="1"/>
  <c r="J783" i="4"/>
  <c r="F785" i="4"/>
  <c r="I784" i="4"/>
  <c r="H784" i="4"/>
  <c r="S781" i="4" l="1"/>
  <c r="T781" i="4" s="1"/>
  <c r="S782" i="4"/>
  <c r="H785" i="4"/>
  <c r="F786" i="4"/>
  <c r="I785" i="4"/>
  <c r="J784" i="4"/>
  <c r="T782" i="4" l="1"/>
  <c r="R783" i="4"/>
  <c r="R784" i="4"/>
  <c r="J785" i="4"/>
  <c r="I786" i="4"/>
  <c r="F787" i="4"/>
  <c r="H786" i="4"/>
  <c r="S784" i="4" l="1"/>
  <c r="S783" i="4"/>
  <c r="T783" i="4" s="1"/>
  <c r="T784" i="4" s="1"/>
  <c r="R785" i="4"/>
  <c r="S785" i="4" s="1"/>
  <c r="J786" i="4"/>
  <c r="I787" i="4"/>
  <c r="H787" i="4"/>
  <c r="F788" i="4"/>
  <c r="T785" i="4" l="1"/>
  <c r="R786" i="4"/>
  <c r="S786" i="4" s="1"/>
  <c r="T786" i="4" s="1"/>
  <c r="J787" i="4"/>
  <c r="F789" i="4"/>
  <c r="H788" i="4"/>
  <c r="I788" i="4"/>
  <c r="R787" i="4" l="1"/>
  <c r="S787" i="4" s="1"/>
  <c r="T787" i="4" s="1"/>
  <c r="J788" i="4"/>
  <c r="H789" i="4"/>
  <c r="F790" i="4"/>
  <c r="I789" i="4"/>
  <c r="R788" i="4" l="1"/>
  <c r="S788" i="4" s="1"/>
  <c r="T788" i="4" s="1"/>
  <c r="J789" i="4"/>
  <c r="I790" i="4"/>
  <c r="F791" i="4"/>
  <c r="H790" i="4"/>
  <c r="H791" i="4" l="1"/>
  <c r="F792" i="4"/>
  <c r="I791" i="4"/>
  <c r="J790" i="4"/>
  <c r="R789" i="4" l="1"/>
  <c r="R790" i="4"/>
  <c r="I792" i="4"/>
  <c r="F793" i="4"/>
  <c r="H792" i="4"/>
  <c r="J791" i="4"/>
  <c r="S789" i="4" l="1"/>
  <c r="T789" i="4" s="1"/>
  <c r="S790" i="4"/>
  <c r="J792" i="4"/>
  <c r="R791" i="4"/>
  <c r="H793" i="4"/>
  <c r="I793" i="4"/>
  <c r="F794" i="4"/>
  <c r="T790" i="4" l="1"/>
  <c r="R792" i="4"/>
  <c r="S792" i="4" s="1"/>
  <c r="S791" i="4"/>
  <c r="J793" i="4"/>
  <c r="F795" i="4"/>
  <c r="I794" i="4"/>
  <c r="H794" i="4"/>
  <c r="T791" i="4" l="1"/>
  <c r="T792" i="4" s="1"/>
  <c r="J794" i="4"/>
  <c r="F796" i="4"/>
  <c r="H795" i="4"/>
  <c r="I795" i="4"/>
  <c r="R793" i="4" l="1"/>
  <c r="S793" i="4" s="1"/>
  <c r="T793" i="4" s="1"/>
  <c r="J795" i="4"/>
  <c r="H796" i="4"/>
  <c r="I796" i="4"/>
  <c r="F797" i="4"/>
  <c r="R794" i="4" l="1"/>
  <c r="R795" i="4" s="1"/>
  <c r="J796" i="4"/>
  <c r="R796" i="4"/>
  <c r="H797" i="4"/>
  <c r="F798" i="4"/>
  <c r="I797" i="4"/>
  <c r="S796" i="4" l="1"/>
  <c r="S794" i="4"/>
  <c r="T794" i="4" s="1"/>
  <c r="S795" i="4"/>
  <c r="J797" i="4"/>
  <c r="I798" i="4"/>
  <c r="H798" i="4"/>
  <c r="F799" i="4"/>
  <c r="T795" i="4" l="1"/>
  <c r="T796" i="4" s="1"/>
  <c r="J798" i="4"/>
  <c r="R797" i="4"/>
  <c r="F800" i="4"/>
  <c r="I799" i="4"/>
  <c r="H799" i="4"/>
  <c r="R798" i="4" l="1"/>
  <c r="S798" i="4"/>
  <c r="S797" i="4"/>
  <c r="T797" i="4" s="1"/>
  <c r="T798" i="4" s="1"/>
  <c r="J799" i="4"/>
  <c r="F801" i="4"/>
  <c r="I800" i="4"/>
  <c r="H800" i="4"/>
  <c r="J800" i="4" l="1"/>
  <c r="F802" i="4"/>
  <c r="I801" i="4"/>
  <c r="H801" i="4"/>
  <c r="R799" i="4" l="1"/>
  <c r="F803" i="4"/>
  <c r="H802" i="4"/>
  <c r="I802" i="4"/>
  <c r="J801" i="4"/>
  <c r="S799" i="4" l="1"/>
  <c r="T799" i="4" s="1"/>
  <c r="R800" i="4"/>
  <c r="S800" i="4" s="1"/>
  <c r="J802" i="4"/>
  <c r="H803" i="4"/>
  <c r="I803" i="4"/>
  <c r="F804" i="4"/>
  <c r="R801" i="4" l="1"/>
  <c r="T800" i="4"/>
  <c r="S801" i="4"/>
  <c r="R802" i="4"/>
  <c r="J803" i="4"/>
  <c r="I804" i="4"/>
  <c r="F805" i="4"/>
  <c r="H804" i="4"/>
  <c r="T801" i="4" l="1"/>
  <c r="S802" i="4"/>
  <c r="T802" i="4" s="1"/>
  <c r="H805" i="4"/>
  <c r="F806" i="4"/>
  <c r="I805" i="4"/>
  <c r="J804" i="4"/>
  <c r="R803" i="4" l="1"/>
  <c r="S803" i="4" s="1"/>
  <c r="T803" i="4" s="1"/>
  <c r="J805" i="4"/>
  <c r="F807" i="4"/>
  <c r="I806" i="4"/>
  <c r="H806" i="4"/>
  <c r="R804" i="4" l="1"/>
  <c r="S804" i="4" s="1"/>
  <c r="T804" i="4" s="1"/>
  <c r="J806" i="4"/>
  <c r="F808" i="4"/>
  <c r="H807" i="4"/>
  <c r="I807" i="4"/>
  <c r="R805" i="4" l="1"/>
  <c r="S805" i="4" s="1"/>
  <c r="T805" i="4" s="1"/>
  <c r="I808" i="4"/>
  <c r="J808" i="4" s="1"/>
  <c r="F809" i="4"/>
  <c r="H808" i="4"/>
  <c r="J807" i="4"/>
  <c r="R806" i="4" l="1"/>
  <c r="S806" i="4" s="1"/>
  <c r="T806" i="4" s="1"/>
  <c r="H809" i="4"/>
  <c r="I809" i="4"/>
  <c r="F810" i="4"/>
  <c r="R807" i="4" l="1"/>
  <c r="R808" i="4"/>
  <c r="I810" i="4"/>
  <c r="F811" i="4"/>
  <c r="H810" i="4"/>
  <c r="J809" i="4"/>
  <c r="S807" i="4" l="1"/>
  <c r="T807" i="4" s="1"/>
  <c r="S808" i="4"/>
  <c r="F812" i="4"/>
  <c r="H811" i="4"/>
  <c r="I811" i="4"/>
  <c r="J810" i="4"/>
  <c r="T808" i="4" l="1"/>
  <c r="R809" i="4"/>
  <c r="S809" i="4" s="1"/>
  <c r="J811" i="4"/>
  <c r="F813" i="4"/>
  <c r="H812" i="4"/>
  <c r="I812" i="4"/>
  <c r="T809" i="4" l="1"/>
  <c r="R810" i="4"/>
  <c r="S810" i="4" s="1"/>
  <c r="J812" i="4"/>
  <c r="I813" i="4"/>
  <c r="H813" i="4"/>
  <c r="F814" i="4"/>
  <c r="T810" i="4" l="1"/>
  <c r="R811" i="4"/>
  <c r="S811" i="4"/>
  <c r="F815" i="4"/>
  <c r="I814" i="4"/>
  <c r="H814" i="4"/>
  <c r="J813" i="4"/>
  <c r="T811" i="4" l="1"/>
  <c r="R812" i="4"/>
  <c r="S812" i="4" s="1"/>
  <c r="J814" i="4"/>
  <c r="H815" i="4"/>
  <c r="I815" i="4"/>
  <c r="F816" i="4"/>
  <c r="T812" i="4" l="1"/>
  <c r="J815" i="4"/>
  <c r="R813" i="4"/>
  <c r="S813" i="4" s="1"/>
  <c r="I816" i="4"/>
  <c r="H816" i="4"/>
  <c r="F817" i="4"/>
  <c r="T813" i="4" l="1"/>
  <c r="R814" i="4"/>
  <c r="S814" i="4" s="1"/>
  <c r="I817" i="4"/>
  <c r="H817" i="4"/>
  <c r="F818" i="4"/>
  <c r="J816" i="4"/>
  <c r="R815" i="4" l="1"/>
  <c r="S815" i="4" s="1"/>
  <c r="T814" i="4"/>
  <c r="T815" i="4" s="1"/>
  <c r="J817" i="4"/>
  <c r="F819" i="4"/>
  <c r="I818" i="4"/>
  <c r="H818" i="4"/>
  <c r="R816" i="4" l="1"/>
  <c r="J818" i="4"/>
  <c r="I819" i="4"/>
  <c r="H819" i="4"/>
  <c r="F820" i="4"/>
  <c r="S816" i="4" l="1"/>
  <c r="T816" i="4" s="1"/>
  <c r="R817" i="4"/>
  <c r="S817" i="4" s="1"/>
  <c r="R818" i="4"/>
  <c r="J819" i="4"/>
  <c r="F821" i="4"/>
  <c r="I820" i="4"/>
  <c r="H820" i="4"/>
  <c r="T817" i="4" l="1"/>
  <c r="R819" i="4"/>
  <c r="S819" i="4" s="1"/>
  <c r="S818" i="4"/>
  <c r="J820" i="4"/>
  <c r="H821" i="4"/>
  <c r="I821" i="4"/>
  <c r="F822" i="4"/>
  <c r="T818" i="4" l="1"/>
  <c r="T819" i="4" s="1"/>
  <c r="J821" i="4"/>
  <c r="I822" i="4"/>
  <c r="H822" i="4"/>
  <c r="F823" i="4"/>
  <c r="R820" i="4" l="1"/>
  <c r="R821" i="4" s="1"/>
  <c r="J822" i="4"/>
  <c r="F824" i="4"/>
  <c r="I823" i="4"/>
  <c r="H823" i="4"/>
  <c r="S821" i="4" l="1"/>
  <c r="S820" i="4"/>
  <c r="T820" i="4" s="1"/>
  <c r="T821" i="4" s="1"/>
  <c r="R822" i="4"/>
  <c r="J823" i="4"/>
  <c r="F825" i="4"/>
  <c r="I824" i="4"/>
  <c r="H824" i="4"/>
  <c r="S822" i="4" l="1"/>
  <c r="T822" i="4" s="1"/>
  <c r="J824" i="4"/>
  <c r="H825" i="4"/>
  <c r="F826" i="4"/>
  <c r="I825" i="4"/>
  <c r="R823" i="4" l="1"/>
  <c r="S823" i="4" s="1"/>
  <c r="T823" i="4" s="1"/>
  <c r="F827" i="4"/>
  <c r="I826" i="4"/>
  <c r="H826" i="4"/>
  <c r="J825" i="4"/>
  <c r="R824" i="4" l="1"/>
  <c r="S824" i="4" s="1"/>
  <c r="T824" i="4" s="1"/>
  <c r="R825" i="4"/>
  <c r="H827" i="4"/>
  <c r="I827" i="4"/>
  <c r="F828" i="4"/>
  <c r="J826" i="4"/>
  <c r="R826" i="4" l="1"/>
  <c r="S826" i="4" s="1"/>
  <c r="S825" i="4"/>
  <c r="T825" i="4" s="1"/>
  <c r="T826" i="4" s="1"/>
  <c r="I828" i="4"/>
  <c r="F829" i="4"/>
  <c r="H828" i="4"/>
  <c r="J827" i="4"/>
  <c r="I829" i="4" l="1"/>
  <c r="F830" i="4"/>
  <c r="H829" i="4"/>
  <c r="J828" i="4"/>
  <c r="R827" i="4" l="1"/>
  <c r="S827" i="4" s="1"/>
  <c r="T827" i="4" s="1"/>
  <c r="R828" i="4"/>
  <c r="S828" i="4" s="1"/>
  <c r="F831" i="4"/>
  <c r="I830" i="4"/>
  <c r="J830" i="4" s="1"/>
  <c r="H830" i="4"/>
  <c r="J829" i="4"/>
  <c r="T828" i="4" l="1"/>
  <c r="R829" i="4"/>
  <c r="S829" i="4" s="1"/>
  <c r="F832" i="4"/>
  <c r="I831" i="4"/>
  <c r="H831" i="4"/>
  <c r="T829" i="4" l="1"/>
  <c r="R830" i="4"/>
  <c r="S830" i="4" s="1"/>
  <c r="J831" i="4"/>
  <c r="I832" i="4"/>
  <c r="F833" i="4"/>
  <c r="H832" i="4"/>
  <c r="T830" i="4" l="1"/>
  <c r="R831" i="4"/>
  <c r="S831" i="4" s="1"/>
  <c r="H833" i="4"/>
  <c r="F834" i="4"/>
  <c r="I833" i="4"/>
  <c r="J832" i="4"/>
  <c r="T831" i="4" l="1"/>
  <c r="I834" i="4"/>
  <c r="H834" i="4"/>
  <c r="F835" i="4"/>
  <c r="J833" i="4"/>
  <c r="J834" i="4"/>
  <c r="R832" i="4" l="1"/>
  <c r="R833" i="4"/>
  <c r="H835" i="4"/>
  <c r="F836" i="4"/>
  <c r="I835" i="4"/>
  <c r="S832" i="4" l="1"/>
  <c r="T832" i="4" s="1"/>
  <c r="S833" i="4"/>
  <c r="R834" i="4"/>
  <c r="J835" i="4"/>
  <c r="F837" i="4"/>
  <c r="H836" i="4"/>
  <c r="I836" i="4"/>
  <c r="T833" i="4" l="1"/>
  <c r="S834" i="4"/>
  <c r="J836" i="4"/>
  <c r="F838" i="4"/>
  <c r="I837" i="4"/>
  <c r="H837" i="4"/>
  <c r="T834" i="4" l="1"/>
  <c r="R835" i="4"/>
  <c r="S835" i="4" s="1"/>
  <c r="H838" i="4"/>
  <c r="I838" i="4"/>
  <c r="F839" i="4"/>
  <c r="J837" i="4"/>
  <c r="R836" i="4" l="1"/>
  <c r="T835" i="4"/>
  <c r="R837" i="4"/>
  <c r="S836" i="4"/>
  <c r="J838" i="4"/>
  <c r="H839" i="4"/>
  <c r="I839" i="4"/>
  <c r="F840" i="4"/>
  <c r="T836" i="4" l="1"/>
  <c r="S837" i="4"/>
  <c r="R838" i="4"/>
  <c r="S838" i="4" s="1"/>
  <c r="I840" i="4"/>
  <c r="H840" i="4"/>
  <c r="F841" i="4"/>
  <c r="J839" i="4"/>
  <c r="T837" i="4" l="1"/>
  <c r="T838" i="4" s="1"/>
  <c r="R839" i="4"/>
  <c r="S839" i="4" s="1"/>
  <c r="J840" i="4"/>
  <c r="H841" i="4"/>
  <c r="F842" i="4"/>
  <c r="I841" i="4"/>
  <c r="T839" i="4" l="1"/>
  <c r="F843" i="4"/>
  <c r="I842" i="4"/>
  <c r="H842" i="4"/>
  <c r="J841" i="4"/>
  <c r="R840" i="4" l="1"/>
  <c r="R841" i="4" s="1"/>
  <c r="J842" i="4"/>
  <c r="F844" i="4"/>
  <c r="I843" i="4"/>
  <c r="H843" i="4"/>
  <c r="J843" i="4" l="1"/>
  <c r="R842" i="4"/>
  <c r="S841" i="4"/>
  <c r="S840" i="4"/>
  <c r="T840" i="4" s="1"/>
  <c r="I844" i="4"/>
  <c r="H844" i="4"/>
  <c r="F845" i="4"/>
  <c r="T841" i="4" l="1"/>
  <c r="S842" i="4"/>
  <c r="R843" i="4"/>
  <c r="S843" i="4" s="1"/>
  <c r="H845" i="4"/>
  <c r="I845" i="4"/>
  <c r="F846" i="4"/>
  <c r="J844" i="4"/>
  <c r="T842" i="4" l="1"/>
  <c r="T843" i="4" s="1"/>
  <c r="R844" i="4"/>
  <c r="J845" i="4"/>
  <c r="I846" i="4"/>
  <c r="F847" i="4"/>
  <c r="H846" i="4"/>
  <c r="S844" i="4" l="1"/>
  <c r="T844" i="4" s="1"/>
  <c r="J846" i="4"/>
  <c r="F848" i="4"/>
  <c r="I847" i="4"/>
  <c r="H847" i="4"/>
  <c r="J847" i="4" l="1"/>
  <c r="R845" i="4"/>
  <c r="S845" i="4" s="1"/>
  <c r="T845" i="4" s="1"/>
  <c r="F849" i="4"/>
  <c r="H848" i="4"/>
  <c r="I848" i="4"/>
  <c r="J848" i="4" l="1"/>
  <c r="R846" i="4"/>
  <c r="F850" i="4"/>
  <c r="I849" i="4"/>
  <c r="H849" i="4"/>
  <c r="J849" i="4"/>
  <c r="R847" i="4" l="1"/>
  <c r="S846" i="4"/>
  <c r="T846" i="4" s="1"/>
  <c r="T847" i="4" s="1"/>
  <c r="S847" i="4"/>
  <c r="R848" i="4"/>
  <c r="I850" i="4"/>
  <c r="H850" i="4"/>
  <c r="F851" i="4"/>
  <c r="J850" i="4" l="1"/>
  <c r="R849" i="4"/>
  <c r="R850" i="4" s="1"/>
  <c r="S849" i="4"/>
  <c r="S848" i="4"/>
  <c r="T848" i="4" s="1"/>
  <c r="H851" i="4"/>
  <c r="F852" i="4"/>
  <c r="I851" i="4"/>
  <c r="T849" i="4" l="1"/>
  <c r="S850" i="4"/>
  <c r="T850" i="4" s="1"/>
  <c r="I852" i="4"/>
  <c r="F853" i="4"/>
  <c r="H852" i="4"/>
  <c r="J851" i="4"/>
  <c r="H853" i="4" l="1"/>
  <c r="F854" i="4"/>
  <c r="I853" i="4"/>
  <c r="J852" i="4"/>
  <c r="R851" i="4" l="1"/>
  <c r="F855" i="4"/>
  <c r="I854" i="4"/>
  <c r="H854" i="4"/>
  <c r="J853" i="4"/>
  <c r="S851" i="4" l="1"/>
  <c r="T851" i="4" s="1"/>
  <c r="R852" i="4"/>
  <c r="J854" i="4"/>
  <c r="R853" i="4"/>
  <c r="I855" i="4"/>
  <c r="F856" i="4"/>
  <c r="H855" i="4"/>
  <c r="S853" i="4" l="1"/>
  <c r="S852" i="4"/>
  <c r="T852" i="4" s="1"/>
  <c r="T853" i="4" s="1"/>
  <c r="R854" i="4"/>
  <c r="J855" i="4"/>
  <c r="F857" i="4"/>
  <c r="I856" i="4"/>
  <c r="H856" i="4"/>
  <c r="S854" i="4" l="1"/>
  <c r="T854" i="4" s="1"/>
  <c r="R855" i="4"/>
  <c r="S855" i="4" s="1"/>
  <c r="J856" i="4"/>
  <c r="H857" i="4"/>
  <c r="F858" i="4"/>
  <c r="I857" i="4"/>
  <c r="T855" i="4" l="1"/>
  <c r="R856" i="4"/>
  <c r="S856" i="4" s="1"/>
  <c r="T856" i="4" s="1"/>
  <c r="J857" i="4"/>
  <c r="I858" i="4"/>
  <c r="H858" i="4"/>
  <c r="F859" i="4"/>
  <c r="R857" i="4" l="1"/>
  <c r="S857" i="4" s="1"/>
  <c r="T857" i="4" s="1"/>
  <c r="F860" i="4"/>
  <c r="I859" i="4"/>
  <c r="H859" i="4"/>
  <c r="J858" i="4"/>
  <c r="R858" i="4" l="1"/>
  <c r="S858" i="4" s="1"/>
  <c r="T858" i="4" s="1"/>
  <c r="J859" i="4"/>
  <c r="F861" i="4"/>
  <c r="H860" i="4"/>
  <c r="I860" i="4"/>
  <c r="H861" i="4" l="1"/>
  <c r="F862" i="4"/>
  <c r="I861" i="4"/>
  <c r="J860" i="4"/>
  <c r="R859" i="4" l="1"/>
  <c r="S859" i="4" s="1"/>
  <c r="T859" i="4" s="1"/>
  <c r="F863" i="4"/>
  <c r="I862" i="4"/>
  <c r="J862" i="4" s="1"/>
  <c r="H862" i="4"/>
  <c r="J861" i="4"/>
  <c r="R860" i="4" l="1"/>
  <c r="S860" i="4" s="1"/>
  <c r="T860" i="4" s="1"/>
  <c r="R861" i="4"/>
  <c r="S861" i="4" s="1"/>
  <c r="H863" i="4"/>
  <c r="F864" i="4"/>
  <c r="I863" i="4"/>
  <c r="T861" i="4" l="1"/>
  <c r="R862" i="4"/>
  <c r="J863" i="4"/>
  <c r="I864" i="4"/>
  <c r="F865" i="4"/>
  <c r="H864" i="4"/>
  <c r="S862" i="4" l="1"/>
  <c r="T862" i="4" s="1"/>
  <c r="I865" i="4"/>
  <c r="H865" i="4"/>
  <c r="F866" i="4"/>
  <c r="J864" i="4"/>
  <c r="R863" i="4" l="1"/>
  <c r="R864" i="4"/>
  <c r="F867" i="4"/>
  <c r="I866" i="4"/>
  <c r="H866" i="4"/>
  <c r="J865" i="4"/>
  <c r="S864" i="4" l="1"/>
  <c r="S863" i="4"/>
  <c r="T863" i="4" s="1"/>
  <c r="T864" i="4" s="1"/>
  <c r="T865" i="4" s="1"/>
  <c r="J866" i="4"/>
  <c r="R865" i="4"/>
  <c r="S865" i="4" s="1"/>
  <c r="H867" i="4"/>
  <c r="I867" i="4"/>
  <c r="F868" i="4"/>
  <c r="R866" i="4" l="1"/>
  <c r="J867" i="4"/>
  <c r="I868" i="4"/>
  <c r="F869" i="4"/>
  <c r="H868" i="4"/>
  <c r="S866" i="4" l="1"/>
  <c r="T866" i="4" s="1"/>
  <c r="R867" i="4"/>
  <c r="H869" i="4"/>
  <c r="F870" i="4"/>
  <c r="I869" i="4"/>
  <c r="J868" i="4"/>
  <c r="S867" i="4" l="1"/>
  <c r="T867" i="4" s="1"/>
  <c r="I870" i="4"/>
  <c r="F871" i="4"/>
  <c r="H870" i="4"/>
  <c r="J869" i="4"/>
  <c r="J870" i="4" l="1"/>
  <c r="R868" i="4"/>
  <c r="H871" i="4"/>
  <c r="I871" i="4"/>
  <c r="F872" i="4"/>
  <c r="S868" i="4" l="1"/>
  <c r="T868" i="4" s="1"/>
  <c r="R869" i="4"/>
  <c r="S869" i="4" s="1"/>
  <c r="J871" i="4"/>
  <c r="F873" i="4"/>
  <c r="H872" i="4"/>
  <c r="I872" i="4"/>
  <c r="T869" i="4" l="1"/>
  <c r="J872" i="4"/>
  <c r="R870" i="4"/>
  <c r="S870" i="4" s="1"/>
  <c r="F874" i="4"/>
  <c r="I873" i="4"/>
  <c r="H873" i="4"/>
  <c r="T870" i="4" l="1"/>
  <c r="R871" i="4"/>
  <c r="H874" i="4"/>
  <c r="F875" i="4"/>
  <c r="I874" i="4"/>
  <c r="J873" i="4"/>
  <c r="S871" i="4" l="1"/>
  <c r="T871" i="4" s="1"/>
  <c r="R872" i="4"/>
  <c r="J874" i="4"/>
  <c r="H875" i="4"/>
  <c r="F876" i="4"/>
  <c r="I875" i="4"/>
  <c r="J875" i="4" l="1"/>
  <c r="S872" i="4"/>
  <c r="T872" i="4" s="1"/>
  <c r="R873" i="4"/>
  <c r="R874" i="4" s="1"/>
  <c r="I876" i="4"/>
  <c r="F877" i="4"/>
  <c r="H876" i="4"/>
  <c r="S874" i="4" l="1"/>
  <c r="S873" i="4"/>
  <c r="T873" i="4" s="1"/>
  <c r="T874" i="4" s="1"/>
  <c r="J876" i="4"/>
  <c r="I877" i="4"/>
  <c r="J877" i="4" s="1"/>
  <c r="F878" i="4"/>
  <c r="H877" i="4"/>
  <c r="R875" i="4" l="1"/>
  <c r="S875" i="4" s="1"/>
  <c r="T875" i="4" s="1"/>
  <c r="F879" i="4"/>
  <c r="I878" i="4"/>
  <c r="H878" i="4"/>
  <c r="R876" i="4" l="1"/>
  <c r="S876" i="4" s="1"/>
  <c r="T876" i="4" s="1"/>
  <c r="J878" i="4"/>
  <c r="F880" i="4"/>
  <c r="H879" i="4"/>
  <c r="I879" i="4"/>
  <c r="R877" i="4" l="1"/>
  <c r="R878" i="4"/>
  <c r="F881" i="4"/>
  <c r="I880" i="4"/>
  <c r="H880" i="4"/>
  <c r="J879" i="4"/>
  <c r="S877" i="4" l="1"/>
  <c r="T877" i="4" s="1"/>
  <c r="S878" i="4"/>
  <c r="R879" i="4"/>
  <c r="J880" i="4"/>
  <c r="H881" i="4"/>
  <c r="I881" i="4"/>
  <c r="F882" i="4"/>
  <c r="T878" i="4" l="1"/>
  <c r="S879" i="4"/>
  <c r="I882" i="4"/>
  <c r="F883" i="4"/>
  <c r="H882" i="4"/>
  <c r="J881" i="4"/>
  <c r="T879" i="4" l="1"/>
  <c r="R880" i="4"/>
  <c r="S880" i="4" s="1"/>
  <c r="F884" i="4"/>
  <c r="I883" i="4"/>
  <c r="H883" i="4"/>
  <c r="J882" i="4"/>
  <c r="R881" i="4" l="1"/>
  <c r="T880" i="4"/>
  <c r="T881" i="4" s="1"/>
  <c r="S881" i="4"/>
  <c r="J883" i="4"/>
  <c r="F885" i="4"/>
  <c r="H884" i="4"/>
  <c r="I884" i="4"/>
  <c r="R882" i="4" l="1"/>
  <c r="S882" i="4" s="1"/>
  <c r="T882" i="4" s="1"/>
  <c r="J884" i="4"/>
  <c r="F886" i="4"/>
  <c r="I885" i="4"/>
  <c r="H885" i="4"/>
  <c r="R883" i="4" l="1"/>
  <c r="S883" i="4" s="1"/>
  <c r="T883" i="4" s="1"/>
  <c r="J885" i="4"/>
  <c r="H886" i="4"/>
  <c r="F887" i="4"/>
  <c r="I886" i="4"/>
  <c r="R884" i="4" l="1"/>
  <c r="R885" i="4" s="1"/>
  <c r="H887" i="4"/>
  <c r="F888" i="4"/>
  <c r="I887" i="4"/>
  <c r="J887" i="4"/>
  <c r="J886" i="4"/>
  <c r="R886" i="4" l="1"/>
  <c r="S886" i="4" s="1"/>
  <c r="S884" i="4"/>
  <c r="T884" i="4" s="1"/>
  <c r="S885" i="4"/>
  <c r="I888" i="4"/>
  <c r="F889" i="4"/>
  <c r="H888" i="4"/>
  <c r="T885" i="4" l="1"/>
  <c r="T886" i="4" s="1"/>
  <c r="R887" i="4"/>
  <c r="J888" i="4"/>
  <c r="I889" i="4"/>
  <c r="F890" i="4"/>
  <c r="H889" i="4"/>
  <c r="R888" i="4" l="1"/>
  <c r="S887" i="4"/>
  <c r="T887" i="4" s="1"/>
  <c r="S888" i="4"/>
  <c r="F891" i="4"/>
  <c r="H890" i="4"/>
  <c r="I890" i="4"/>
  <c r="J889" i="4"/>
  <c r="T888" i="4" l="1"/>
  <c r="R889" i="4"/>
  <c r="S889" i="4" s="1"/>
  <c r="J890" i="4"/>
  <c r="I891" i="4"/>
  <c r="H891" i="4"/>
  <c r="F892" i="4"/>
  <c r="T889" i="4" l="1"/>
  <c r="J891" i="4"/>
  <c r="R890" i="4"/>
  <c r="F893" i="4"/>
  <c r="H892" i="4"/>
  <c r="I892" i="4"/>
  <c r="S890" i="4" l="1"/>
  <c r="T890" i="4" s="1"/>
  <c r="J892" i="4"/>
  <c r="H893" i="4"/>
  <c r="F894" i="4"/>
  <c r="I893" i="4"/>
  <c r="J893" i="4" s="1"/>
  <c r="R891" i="4" l="1"/>
  <c r="I894" i="4"/>
  <c r="H894" i="4"/>
  <c r="F895" i="4"/>
  <c r="R892" i="4" l="1"/>
  <c r="S891" i="4"/>
  <c r="T891" i="4" s="1"/>
  <c r="J894" i="4"/>
  <c r="F896" i="4"/>
  <c r="I895" i="4"/>
  <c r="H895" i="4"/>
  <c r="S892" i="4" l="1"/>
  <c r="T892" i="4" s="1"/>
  <c r="R893" i="4"/>
  <c r="S893" i="4" s="1"/>
  <c r="J895" i="4"/>
  <c r="F897" i="4"/>
  <c r="I896" i="4"/>
  <c r="H896" i="4"/>
  <c r="T893" i="4" l="1"/>
  <c r="R894" i="4"/>
  <c r="R895" i="4" s="1"/>
  <c r="H897" i="4"/>
  <c r="F898" i="4"/>
  <c r="I897" i="4"/>
  <c r="J896" i="4"/>
  <c r="S894" i="4" l="1"/>
  <c r="T894" i="4" s="1"/>
  <c r="S895" i="4"/>
  <c r="H898" i="4"/>
  <c r="I898" i="4"/>
  <c r="F899" i="4"/>
  <c r="J897" i="4"/>
  <c r="T895" i="4" l="1"/>
  <c r="R896" i="4"/>
  <c r="J898" i="4"/>
  <c r="H899" i="4"/>
  <c r="F900" i="4"/>
  <c r="I899" i="4"/>
  <c r="R897" i="4" l="1"/>
  <c r="S897" i="4"/>
  <c r="S896" i="4"/>
  <c r="T896" i="4" s="1"/>
  <c r="T897" i="4" s="1"/>
  <c r="I900" i="4"/>
  <c r="H900" i="4"/>
  <c r="F901" i="4"/>
  <c r="J899" i="4"/>
  <c r="R898" i="4" l="1"/>
  <c r="I901" i="4"/>
  <c r="F902" i="4"/>
  <c r="H901" i="4"/>
  <c r="J900" i="4"/>
  <c r="S898" i="4" l="1"/>
  <c r="T898" i="4" s="1"/>
  <c r="R899" i="4"/>
  <c r="S899" i="4" s="1"/>
  <c r="F903" i="4"/>
  <c r="I902" i="4"/>
  <c r="H902" i="4"/>
  <c r="J901" i="4"/>
  <c r="T899" i="4" l="1"/>
  <c r="R900" i="4"/>
  <c r="S900" i="4" s="1"/>
  <c r="J902" i="4"/>
  <c r="I903" i="4"/>
  <c r="F904" i="4"/>
  <c r="H903" i="4"/>
  <c r="T900" i="4" l="1"/>
  <c r="R901" i="4"/>
  <c r="J903" i="4"/>
  <c r="I904" i="4"/>
  <c r="H904" i="4"/>
  <c r="F905" i="4"/>
  <c r="R902" i="4" l="1"/>
  <c r="S902" i="4" s="1"/>
  <c r="S901" i="4"/>
  <c r="T901" i="4" s="1"/>
  <c r="H905" i="4"/>
  <c r="F906" i="4"/>
  <c r="I905" i="4"/>
  <c r="J904" i="4"/>
  <c r="T902" i="4" l="1"/>
  <c r="R903" i="4"/>
  <c r="R904" i="4" s="1"/>
  <c r="J905" i="4"/>
  <c r="I906" i="4"/>
  <c r="F907" i="4"/>
  <c r="H906" i="4"/>
  <c r="S904" i="4" l="1"/>
  <c r="S903" i="4"/>
  <c r="T903" i="4" s="1"/>
  <c r="T904" i="4" s="1"/>
  <c r="J906" i="4"/>
  <c r="F908" i="4"/>
  <c r="H907" i="4"/>
  <c r="I907" i="4"/>
  <c r="J907" i="4" s="1"/>
  <c r="R905" i="4" l="1"/>
  <c r="S905" i="4" s="1"/>
  <c r="T905" i="4" s="1"/>
  <c r="F909" i="4"/>
  <c r="I908" i="4"/>
  <c r="H908" i="4"/>
  <c r="R906" i="4" l="1"/>
  <c r="S906" i="4"/>
  <c r="T906" i="4" s="1"/>
  <c r="R907" i="4"/>
  <c r="J908" i="4"/>
  <c r="H909" i="4"/>
  <c r="I909" i="4"/>
  <c r="F910" i="4"/>
  <c r="R908" i="4" l="1"/>
  <c r="S908" i="4"/>
  <c r="S907" i="4"/>
  <c r="T907" i="4" s="1"/>
  <c r="T908" i="4" s="1"/>
  <c r="H910" i="4"/>
  <c r="F911" i="4"/>
  <c r="I910" i="4"/>
  <c r="J909" i="4"/>
  <c r="R909" i="4" l="1"/>
  <c r="S909" i="4" s="1"/>
  <c r="T909" i="4" s="1"/>
  <c r="H911" i="4"/>
  <c r="I911" i="4"/>
  <c r="F912" i="4"/>
  <c r="J910" i="4"/>
  <c r="R910" i="4" l="1"/>
  <c r="I912" i="4"/>
  <c r="H912" i="4"/>
  <c r="F913" i="4"/>
  <c r="J911" i="4"/>
  <c r="S910" i="4" l="1"/>
  <c r="T910" i="4" s="1"/>
  <c r="I913" i="4"/>
  <c r="F914" i="4"/>
  <c r="H913" i="4"/>
  <c r="J912" i="4"/>
  <c r="J913" i="4" l="1"/>
  <c r="R911" i="4"/>
  <c r="S911" i="4" s="1"/>
  <c r="T911" i="4" s="1"/>
  <c r="F915" i="4"/>
  <c r="I914" i="4"/>
  <c r="H914" i="4"/>
  <c r="R912" i="4" l="1"/>
  <c r="S912" i="4"/>
  <c r="T912" i="4" s="1"/>
  <c r="J914" i="4"/>
  <c r="F916" i="4"/>
  <c r="I915" i="4"/>
  <c r="H915" i="4"/>
  <c r="R913" i="4" l="1"/>
  <c r="S913" i="4" s="1"/>
  <c r="T913" i="4" s="1"/>
  <c r="I916" i="4"/>
  <c r="F917" i="4"/>
  <c r="H916" i="4"/>
  <c r="J915" i="4"/>
  <c r="R914" i="4" l="1"/>
  <c r="S914" i="4"/>
  <c r="T914" i="4" s="1"/>
  <c r="R915" i="4"/>
  <c r="H917" i="4"/>
  <c r="I917" i="4"/>
  <c r="F918" i="4"/>
  <c r="J916" i="4"/>
  <c r="R916" i="4" l="1"/>
  <c r="S915" i="4"/>
  <c r="T915" i="4" s="1"/>
  <c r="I918" i="4"/>
  <c r="F919" i="4"/>
  <c r="H918" i="4"/>
  <c r="J917" i="4"/>
  <c r="S916" i="4" l="1"/>
  <c r="T916" i="4" s="1"/>
  <c r="J918" i="4"/>
  <c r="H919" i="4"/>
  <c r="I919" i="4"/>
  <c r="F920" i="4"/>
  <c r="R917" i="4" l="1"/>
  <c r="S917" i="4" s="1"/>
  <c r="T917" i="4" s="1"/>
  <c r="J919" i="4"/>
  <c r="F921" i="4"/>
  <c r="H920" i="4"/>
  <c r="I920" i="4"/>
  <c r="R918" i="4" l="1"/>
  <c r="J920" i="4"/>
  <c r="F922" i="4"/>
  <c r="I921" i="4"/>
  <c r="H921" i="4"/>
  <c r="S918" i="4" l="1"/>
  <c r="T918" i="4" s="1"/>
  <c r="R919" i="4"/>
  <c r="H922" i="4"/>
  <c r="I922" i="4"/>
  <c r="F923" i="4"/>
  <c r="J921" i="4"/>
  <c r="R920" i="4" l="1"/>
  <c r="S920" i="4" s="1"/>
  <c r="S919" i="4"/>
  <c r="T919" i="4" s="1"/>
  <c r="T920" i="4" s="1"/>
  <c r="H923" i="4"/>
  <c r="F924" i="4"/>
  <c r="I923" i="4"/>
  <c r="J922" i="4"/>
  <c r="R921" i="4" l="1"/>
  <c r="R922" i="4" s="1"/>
  <c r="I924" i="4"/>
  <c r="H924" i="4"/>
  <c r="F925" i="4"/>
  <c r="J923" i="4"/>
  <c r="R923" i="4" l="1"/>
  <c r="S923" i="4" s="1"/>
  <c r="J924" i="4"/>
  <c r="S921" i="4"/>
  <c r="T921" i="4" s="1"/>
  <c r="T922" i="4" s="1"/>
  <c r="T923" i="4" s="1"/>
  <c r="S922" i="4"/>
  <c r="H925" i="4"/>
  <c r="F926" i="4"/>
  <c r="I925" i="4"/>
  <c r="R924" i="4" l="1"/>
  <c r="S924" i="4" s="1"/>
  <c r="T924" i="4" s="1"/>
  <c r="F927" i="4"/>
  <c r="I926" i="4"/>
  <c r="H926" i="4"/>
  <c r="J925" i="4"/>
  <c r="J926" i="4" l="1"/>
  <c r="I927" i="4"/>
  <c r="F928" i="4"/>
  <c r="H927" i="4"/>
  <c r="R925" i="4" l="1"/>
  <c r="J927" i="4"/>
  <c r="F929" i="4"/>
  <c r="H928" i="4"/>
  <c r="I928" i="4"/>
  <c r="S925" i="4" l="1"/>
  <c r="T925" i="4" s="1"/>
  <c r="R926" i="4"/>
  <c r="S926" i="4" s="1"/>
  <c r="J928" i="4"/>
  <c r="H929" i="4"/>
  <c r="I929" i="4"/>
  <c r="F930" i="4"/>
  <c r="T926" i="4" l="1"/>
  <c r="R927" i="4"/>
  <c r="J929" i="4"/>
  <c r="I930" i="4"/>
  <c r="H930" i="4"/>
  <c r="F931" i="4"/>
  <c r="R928" i="4" l="1"/>
  <c r="S927" i="4"/>
  <c r="T927" i="4" s="1"/>
  <c r="T928" i="4" s="1"/>
  <c r="S928" i="4"/>
  <c r="F932" i="4"/>
  <c r="H931" i="4"/>
  <c r="I931" i="4"/>
  <c r="J930" i="4"/>
  <c r="R929" i="4" l="1"/>
  <c r="R930" i="4" s="1"/>
  <c r="J931" i="4"/>
  <c r="F933" i="4"/>
  <c r="I932" i="4"/>
  <c r="H932" i="4"/>
  <c r="R931" i="4" l="1"/>
  <c r="S931" i="4" s="1"/>
  <c r="S930" i="4"/>
  <c r="S929" i="4"/>
  <c r="T929" i="4" s="1"/>
  <c r="T930" i="4" s="1"/>
  <c r="T931" i="4" s="1"/>
  <c r="J932" i="4"/>
  <c r="H933" i="4"/>
  <c r="F934" i="4"/>
  <c r="I933" i="4"/>
  <c r="J933" i="4" l="1"/>
  <c r="I934" i="4"/>
  <c r="F935" i="4"/>
  <c r="H934" i="4"/>
  <c r="R932" i="4" l="1"/>
  <c r="H935" i="4"/>
  <c r="I935" i="4"/>
  <c r="F936" i="4"/>
  <c r="J934" i="4"/>
  <c r="R933" i="4" l="1"/>
  <c r="R934" i="4"/>
  <c r="S934" i="4" s="1"/>
  <c r="S933" i="4"/>
  <c r="S932" i="4"/>
  <c r="T932" i="4" s="1"/>
  <c r="T933" i="4" s="1"/>
  <c r="T934" i="4" s="1"/>
  <c r="J935" i="4"/>
  <c r="I936" i="4"/>
  <c r="F937" i="4"/>
  <c r="H936" i="4"/>
  <c r="J936" i="4" l="1"/>
  <c r="I937" i="4"/>
  <c r="F938" i="4"/>
  <c r="H937" i="4"/>
  <c r="R935" i="4" l="1"/>
  <c r="S935" i="4" s="1"/>
  <c r="T935" i="4" s="1"/>
  <c r="J937" i="4"/>
  <c r="F939" i="4"/>
  <c r="H938" i="4"/>
  <c r="I938" i="4"/>
  <c r="R936" i="4" l="1"/>
  <c r="S936" i="4"/>
  <c r="T936" i="4" s="1"/>
  <c r="I939" i="4"/>
  <c r="F940" i="4"/>
  <c r="H939" i="4"/>
  <c r="J938" i="4"/>
  <c r="R937" i="4" l="1"/>
  <c r="I940" i="4"/>
  <c r="H940" i="4"/>
  <c r="F941" i="4"/>
  <c r="J939" i="4"/>
  <c r="S937" i="4" l="1"/>
  <c r="T937" i="4" s="1"/>
  <c r="R938" i="4"/>
  <c r="S938" i="4" s="1"/>
  <c r="H941" i="4"/>
  <c r="F942" i="4"/>
  <c r="I941" i="4"/>
  <c r="J940" i="4"/>
  <c r="T938" i="4" l="1"/>
  <c r="R939" i="4"/>
  <c r="J941" i="4"/>
  <c r="I942" i="4"/>
  <c r="F943" i="4"/>
  <c r="H942" i="4"/>
  <c r="S939" i="4" l="1"/>
  <c r="T939" i="4" s="1"/>
  <c r="R940" i="4"/>
  <c r="R941" i="4" s="1"/>
  <c r="J942" i="4"/>
  <c r="H943" i="4"/>
  <c r="F944" i="4"/>
  <c r="I943" i="4"/>
  <c r="S941" i="4" l="1"/>
  <c r="R942" i="4"/>
  <c r="S940" i="4"/>
  <c r="T940" i="4" s="1"/>
  <c r="T941" i="4" s="1"/>
  <c r="F945" i="4"/>
  <c r="I944" i="4"/>
  <c r="H944" i="4"/>
  <c r="J943" i="4"/>
  <c r="S942" i="4" l="1"/>
  <c r="T942" i="4" s="1"/>
  <c r="J944" i="4"/>
  <c r="F946" i="4"/>
  <c r="I945" i="4"/>
  <c r="H945" i="4"/>
  <c r="R943" i="4" l="1"/>
  <c r="J945" i="4"/>
  <c r="H946" i="4"/>
  <c r="F947" i="4"/>
  <c r="I946" i="4"/>
  <c r="R944" i="4" l="1"/>
  <c r="S944" i="4" s="1"/>
  <c r="S943" i="4"/>
  <c r="T943" i="4" s="1"/>
  <c r="H947" i="4"/>
  <c r="I947" i="4"/>
  <c r="F948" i="4"/>
  <c r="J946" i="4"/>
  <c r="T944" i="4" l="1"/>
  <c r="J947" i="4"/>
  <c r="R945" i="4"/>
  <c r="I948" i="4"/>
  <c r="F949" i="4"/>
  <c r="H948" i="4"/>
  <c r="S945" i="4" l="1"/>
  <c r="T945" i="4" s="1"/>
  <c r="R946" i="4"/>
  <c r="S946" i="4" s="1"/>
  <c r="F950" i="4"/>
  <c r="I949" i="4"/>
  <c r="J949" i="4" s="1"/>
  <c r="H949" i="4"/>
  <c r="J948" i="4"/>
  <c r="T946" i="4" l="1"/>
  <c r="R947" i="4"/>
  <c r="S947" i="4"/>
  <c r="T947" i="4" s="1"/>
  <c r="I950" i="4"/>
  <c r="F951" i="4"/>
  <c r="H950" i="4"/>
  <c r="R948" i="4" l="1"/>
  <c r="J950" i="4"/>
  <c r="F952" i="4"/>
  <c r="I951" i="4"/>
  <c r="J951" i="4" s="1"/>
  <c r="H951" i="4"/>
  <c r="S948" i="4" l="1"/>
  <c r="T948" i="4" s="1"/>
  <c r="R949" i="4"/>
  <c r="S949" i="4" s="1"/>
  <c r="F953" i="4"/>
  <c r="I952" i="4"/>
  <c r="H952" i="4"/>
  <c r="T949" i="4" l="1"/>
  <c r="R950" i="4"/>
  <c r="R951" i="4" s="1"/>
  <c r="J952" i="4"/>
  <c r="H953" i="4"/>
  <c r="F954" i="4"/>
  <c r="I953" i="4"/>
  <c r="S950" i="4" l="1"/>
  <c r="T950" i="4" s="1"/>
  <c r="S951" i="4"/>
  <c r="T951" i="4" s="1"/>
  <c r="R952" i="4"/>
  <c r="J953" i="4"/>
  <c r="I954" i="4"/>
  <c r="H954" i="4"/>
  <c r="F955" i="4"/>
  <c r="S952" i="4" l="1"/>
  <c r="T952" i="4" s="1"/>
  <c r="J954" i="4"/>
  <c r="H955" i="4"/>
  <c r="F956" i="4"/>
  <c r="I955" i="4"/>
  <c r="R953" i="4" l="1"/>
  <c r="S953" i="4" s="1"/>
  <c r="T953" i="4" s="1"/>
  <c r="J955" i="4"/>
  <c r="I956" i="4"/>
  <c r="F957" i="4"/>
  <c r="H956" i="4"/>
  <c r="R954" i="4" l="1"/>
  <c r="S954" i="4" s="1"/>
  <c r="T954" i="4" s="1"/>
  <c r="R955" i="4"/>
  <c r="J956" i="4"/>
  <c r="F958" i="4"/>
  <c r="I957" i="4"/>
  <c r="H957" i="4"/>
  <c r="R956" i="4" l="1"/>
  <c r="S956" i="4" s="1"/>
  <c r="S955" i="4"/>
  <c r="T955" i="4" s="1"/>
  <c r="T956" i="4" s="1"/>
  <c r="J957" i="4"/>
  <c r="F959" i="4"/>
  <c r="I958" i="4"/>
  <c r="H958" i="4"/>
  <c r="R957" i="4" l="1"/>
  <c r="J958" i="4"/>
  <c r="H959" i="4"/>
  <c r="F960" i="4"/>
  <c r="I959" i="4"/>
  <c r="S957" i="4" l="1"/>
  <c r="T957" i="4" s="1"/>
  <c r="J959" i="4"/>
  <c r="I960" i="4"/>
  <c r="F961" i="4"/>
  <c r="H960" i="4"/>
  <c r="R958" i="4" l="1"/>
  <c r="R959" i="4" s="1"/>
  <c r="H961" i="4"/>
  <c r="F962" i="4"/>
  <c r="I961" i="4"/>
  <c r="J960" i="4"/>
  <c r="S959" i="4" l="1"/>
  <c r="S958" i="4"/>
  <c r="T958" i="4" s="1"/>
  <c r="T959" i="4" s="1"/>
  <c r="J961" i="4"/>
  <c r="I962" i="4"/>
  <c r="F963" i="4"/>
  <c r="H962" i="4"/>
  <c r="R960" i="4" l="1"/>
  <c r="S960" i="4" s="1"/>
  <c r="T960" i="4" s="1"/>
  <c r="R961" i="4"/>
  <c r="J962" i="4"/>
  <c r="F964" i="4"/>
  <c r="I963" i="4"/>
  <c r="H963" i="4"/>
  <c r="S961" i="4" l="1"/>
  <c r="T961" i="4" s="1"/>
  <c r="J963" i="4"/>
  <c r="F965" i="4"/>
  <c r="I964" i="4"/>
  <c r="H964" i="4"/>
  <c r="R962" i="4" l="1"/>
  <c r="S962" i="4" s="1"/>
  <c r="T962" i="4" s="1"/>
  <c r="J964" i="4"/>
  <c r="H965" i="4"/>
  <c r="F966" i="4"/>
  <c r="I965" i="4"/>
  <c r="R963" i="4" l="1"/>
  <c r="J965" i="4"/>
  <c r="I966" i="4"/>
  <c r="H966" i="4"/>
  <c r="F967" i="4"/>
  <c r="S963" i="4" l="1"/>
  <c r="T963" i="4" s="1"/>
  <c r="R964" i="4"/>
  <c r="R965" i="4" s="1"/>
  <c r="F968" i="4"/>
  <c r="I967" i="4"/>
  <c r="H967" i="4"/>
  <c r="J966" i="4"/>
  <c r="J967" i="4"/>
  <c r="S965" i="4" l="1"/>
  <c r="S964" i="4"/>
  <c r="T964" i="4" s="1"/>
  <c r="T965" i="4" s="1"/>
  <c r="F969" i="4"/>
  <c r="I968" i="4"/>
  <c r="H968" i="4"/>
  <c r="R966" i="4" l="1"/>
  <c r="S966" i="4" s="1"/>
  <c r="T966" i="4" s="1"/>
  <c r="I969" i="4"/>
  <c r="H969" i="4"/>
  <c r="F970" i="4"/>
  <c r="J968" i="4"/>
  <c r="R967" i="4" l="1"/>
  <c r="H970" i="4"/>
  <c r="I970" i="4"/>
  <c r="F971" i="4"/>
  <c r="J969" i="4"/>
  <c r="S967" i="4" l="1"/>
  <c r="T967" i="4" s="1"/>
  <c r="R968" i="4"/>
  <c r="S968" i="4" s="1"/>
  <c r="J970" i="4"/>
  <c r="I971" i="4"/>
  <c r="F972" i="4"/>
  <c r="H971" i="4"/>
  <c r="T968" i="4" l="1"/>
  <c r="R970" i="4"/>
  <c r="R969" i="4"/>
  <c r="S969" i="4" s="1"/>
  <c r="H972" i="4"/>
  <c r="F973" i="4"/>
  <c r="I972" i="4"/>
  <c r="J971" i="4"/>
  <c r="T969" i="4" l="1"/>
  <c r="R971" i="4"/>
  <c r="S971" i="4" s="1"/>
  <c r="S970" i="4"/>
  <c r="J972" i="4"/>
  <c r="F974" i="4"/>
  <c r="H973" i="4"/>
  <c r="I973" i="4"/>
  <c r="T970" i="4" l="1"/>
  <c r="T971" i="4" s="1"/>
  <c r="R972" i="4"/>
  <c r="J973" i="4"/>
  <c r="F975" i="4"/>
  <c r="H974" i="4"/>
  <c r="I974" i="4"/>
  <c r="S972" i="4" l="1"/>
  <c r="T972" i="4" s="1"/>
  <c r="H975" i="4"/>
  <c r="F976" i="4"/>
  <c r="I975" i="4"/>
  <c r="J974" i="4"/>
  <c r="R973" i="4" l="1"/>
  <c r="S973" i="4" s="1"/>
  <c r="T973" i="4" s="1"/>
  <c r="R974" i="4"/>
  <c r="J975" i="4"/>
  <c r="H976" i="4"/>
  <c r="F977" i="4"/>
  <c r="I976" i="4"/>
  <c r="S974" i="4" l="1"/>
  <c r="T974" i="4" s="1"/>
  <c r="R975" i="4"/>
  <c r="S975" i="4" s="1"/>
  <c r="J976" i="4"/>
  <c r="I977" i="4"/>
  <c r="F978" i="4"/>
  <c r="H977" i="4"/>
  <c r="T975" i="4" l="1"/>
  <c r="R976" i="4"/>
  <c r="F979" i="4"/>
  <c r="I978" i="4"/>
  <c r="H978" i="4"/>
  <c r="J977" i="4"/>
  <c r="R977" i="4" l="1"/>
  <c r="S977" i="4" s="1"/>
  <c r="S976" i="4"/>
  <c r="T976" i="4" s="1"/>
  <c r="F980" i="4"/>
  <c r="I979" i="4"/>
  <c r="H979" i="4"/>
  <c r="J978" i="4"/>
  <c r="T977" i="4" l="1"/>
  <c r="R978" i="4"/>
  <c r="J979" i="4"/>
  <c r="I980" i="4"/>
  <c r="F981" i="4"/>
  <c r="H980" i="4"/>
  <c r="S978" i="4" l="1"/>
  <c r="T978" i="4" s="1"/>
  <c r="R979" i="4"/>
  <c r="S979" i="4" s="1"/>
  <c r="J980" i="4"/>
  <c r="F982" i="4"/>
  <c r="I981" i="4"/>
  <c r="H981" i="4"/>
  <c r="T979" i="4" l="1"/>
  <c r="J981" i="4"/>
  <c r="R980" i="4"/>
  <c r="S980" i="4" s="1"/>
  <c r="T980" i="4" s="1"/>
  <c r="H982" i="4"/>
  <c r="I982" i="4"/>
  <c r="F983" i="4"/>
  <c r="R981" i="4" l="1"/>
  <c r="S981" i="4" s="1"/>
  <c r="T981" i="4" s="1"/>
  <c r="J982" i="4"/>
  <c r="I983" i="4"/>
  <c r="H983" i="4"/>
  <c r="F984" i="4"/>
  <c r="F985" i="4" l="1"/>
  <c r="I984" i="4"/>
  <c r="H984" i="4"/>
  <c r="J983" i="4"/>
  <c r="R982" i="4" l="1"/>
  <c r="S982" i="4" s="1"/>
  <c r="T982" i="4" s="1"/>
  <c r="R983" i="4"/>
  <c r="S983" i="4" s="1"/>
  <c r="F986" i="4"/>
  <c r="H985" i="4"/>
  <c r="I985" i="4"/>
  <c r="J984" i="4"/>
  <c r="T983" i="4" l="1"/>
  <c r="R984" i="4"/>
  <c r="J985" i="4"/>
  <c r="H986" i="4"/>
  <c r="F987" i="4"/>
  <c r="I986" i="4"/>
  <c r="S984" i="4" l="1"/>
  <c r="T984" i="4" s="1"/>
  <c r="J986" i="4"/>
  <c r="F988" i="4"/>
  <c r="H987" i="4"/>
  <c r="I987" i="4"/>
  <c r="J987" i="4" s="1"/>
  <c r="R985" i="4" l="1"/>
  <c r="S985" i="4" s="1"/>
  <c r="T985" i="4" s="1"/>
  <c r="H988" i="4"/>
  <c r="F989" i="4"/>
  <c r="I988" i="4"/>
  <c r="R986" i="4" l="1"/>
  <c r="S986" i="4" s="1"/>
  <c r="T986" i="4" s="1"/>
  <c r="J988" i="4"/>
  <c r="I989" i="4"/>
  <c r="F990" i="4"/>
  <c r="H989" i="4"/>
  <c r="R987" i="4" l="1"/>
  <c r="S987" i="4" s="1"/>
  <c r="T987" i="4" s="1"/>
  <c r="I990" i="4"/>
  <c r="F991" i="4"/>
  <c r="H990" i="4"/>
  <c r="J989" i="4"/>
  <c r="R988" i="4" l="1"/>
  <c r="S988" i="4" s="1"/>
  <c r="T988" i="4" s="1"/>
  <c r="F992" i="4"/>
  <c r="I991" i="4"/>
  <c r="H991" i="4"/>
  <c r="J990" i="4"/>
  <c r="R989" i="4" l="1"/>
  <c r="R990" i="4" s="1"/>
  <c r="J991" i="4"/>
  <c r="I992" i="4"/>
  <c r="H992" i="4"/>
  <c r="F993" i="4"/>
  <c r="R991" i="4" l="1"/>
  <c r="S990" i="4"/>
  <c r="S989" i="4"/>
  <c r="T989" i="4" s="1"/>
  <c r="T990" i="4" s="1"/>
  <c r="I993" i="4"/>
  <c r="F994" i="4"/>
  <c r="H993" i="4"/>
  <c r="J992" i="4"/>
  <c r="R992" i="4" l="1"/>
  <c r="J993" i="4"/>
  <c r="S991" i="4"/>
  <c r="T991" i="4" s="1"/>
  <c r="H994" i="4"/>
  <c r="F995" i="4"/>
  <c r="I994" i="4"/>
  <c r="S992" i="4" l="1"/>
  <c r="T992" i="4" s="1"/>
  <c r="I995" i="4"/>
  <c r="H995" i="4"/>
  <c r="F996" i="4"/>
  <c r="J994" i="4"/>
  <c r="R993" i="4" l="1"/>
  <c r="H996" i="4"/>
  <c r="F997" i="4"/>
  <c r="I996" i="4"/>
  <c r="J995" i="4"/>
  <c r="S993" i="4" l="1"/>
  <c r="T993" i="4" s="1"/>
  <c r="R994" i="4"/>
  <c r="S994" i="4" s="1"/>
  <c r="F998" i="4"/>
  <c r="I997" i="4"/>
  <c r="H997" i="4"/>
  <c r="J997" i="4"/>
  <c r="J996" i="4"/>
  <c r="T994" i="4" l="1"/>
  <c r="R995" i="4"/>
  <c r="H998" i="4"/>
  <c r="F999" i="4"/>
  <c r="I998" i="4"/>
  <c r="S995" i="4" l="1"/>
  <c r="T995" i="4" s="1"/>
  <c r="R996" i="4"/>
  <c r="H999" i="4"/>
  <c r="F1000" i="4"/>
  <c r="I999" i="4"/>
  <c r="J998" i="4"/>
  <c r="S996" i="4" l="1"/>
  <c r="T996" i="4" s="1"/>
  <c r="R997" i="4"/>
  <c r="S997" i="4" s="1"/>
  <c r="J999" i="4"/>
  <c r="H1000" i="4"/>
  <c r="F1001" i="4"/>
  <c r="I1000" i="4"/>
  <c r="R998" i="4" l="1"/>
  <c r="T997" i="4"/>
  <c r="R999" i="4"/>
  <c r="S999" i="4" s="1"/>
  <c r="S998" i="4"/>
  <c r="T998" i="4" s="1"/>
  <c r="J1000" i="4"/>
  <c r="I1001" i="4"/>
  <c r="F1002" i="4"/>
  <c r="H1001" i="4"/>
  <c r="T999" i="4" l="1"/>
  <c r="I1002" i="4"/>
  <c r="F1003" i="4"/>
  <c r="H1002" i="4"/>
  <c r="J1001" i="4"/>
  <c r="R1000" i="4" l="1"/>
  <c r="F1004" i="4"/>
  <c r="I1003" i="4"/>
  <c r="H1003" i="4"/>
  <c r="J1002" i="4"/>
  <c r="S1000" i="4" l="1"/>
  <c r="T1000" i="4" s="1"/>
  <c r="R1001" i="4"/>
  <c r="J1003" i="4"/>
  <c r="F1005" i="4"/>
  <c r="I1004" i="4"/>
  <c r="H1004" i="4"/>
  <c r="S1001" i="4" l="1"/>
  <c r="T1001" i="4" s="1"/>
  <c r="R1002" i="4"/>
  <c r="J1004" i="4"/>
  <c r="I1005" i="4"/>
  <c r="H1005" i="4"/>
  <c r="F1006" i="4"/>
  <c r="R1003" i="4" l="1"/>
  <c r="S1003" i="4" s="1"/>
  <c r="S1002" i="4"/>
  <c r="T1002" i="4" s="1"/>
  <c r="T1003" i="4" s="1"/>
  <c r="H1006" i="4"/>
  <c r="I1006" i="4"/>
  <c r="F1007" i="4"/>
  <c r="J1005" i="4"/>
  <c r="R1004" i="4" l="1"/>
  <c r="I1007" i="4"/>
  <c r="F1008" i="4"/>
  <c r="H1007" i="4"/>
  <c r="J1006" i="4"/>
  <c r="S1004" i="4" l="1"/>
  <c r="T1004" i="4" s="1"/>
  <c r="R1005" i="4"/>
  <c r="S1005" i="4" s="1"/>
  <c r="T1005" i="4" s="1"/>
  <c r="H1008" i="4"/>
  <c r="F1009" i="4"/>
  <c r="I1008" i="4"/>
  <c r="J1007" i="4"/>
  <c r="R1006" i="4" l="1"/>
  <c r="S1006" i="4" s="1"/>
  <c r="T1006" i="4" s="1"/>
  <c r="J1008" i="4"/>
  <c r="F1010" i="4"/>
  <c r="H1009" i="4"/>
  <c r="I1009" i="4"/>
  <c r="R1007" i="4" l="1"/>
  <c r="R1008" i="4" s="1"/>
  <c r="J1009" i="4"/>
  <c r="I1010" i="4"/>
  <c r="H1010" i="4"/>
  <c r="F1011" i="4"/>
  <c r="S1007" i="4" l="1"/>
  <c r="T1007" i="4" s="1"/>
  <c r="S1008" i="4"/>
  <c r="R1009" i="4"/>
  <c r="H1011" i="4"/>
  <c r="F1012" i="4"/>
  <c r="I1011" i="4"/>
  <c r="J1010" i="4"/>
  <c r="T1008" i="4" l="1"/>
  <c r="S1009" i="4"/>
  <c r="H1012" i="4"/>
  <c r="F1013" i="4"/>
  <c r="I1012" i="4"/>
  <c r="J1011" i="4"/>
  <c r="T1009" i="4" l="1"/>
  <c r="R1010" i="4"/>
  <c r="J1012" i="4"/>
  <c r="I1013" i="4"/>
  <c r="F1014" i="4"/>
  <c r="H1013" i="4"/>
  <c r="S1010" i="4" l="1"/>
  <c r="T1010" i="4" s="1"/>
  <c r="J1013" i="4"/>
  <c r="R1011" i="4"/>
  <c r="F1015" i="4"/>
  <c r="I1014" i="4"/>
  <c r="H1014" i="4"/>
  <c r="R1012" i="4" l="1"/>
  <c r="S1012" i="4" s="1"/>
  <c r="S1011" i="4"/>
  <c r="T1011" i="4" s="1"/>
  <c r="T1012" i="4" s="1"/>
  <c r="J1014" i="4"/>
  <c r="F1016" i="4"/>
  <c r="I1015" i="4"/>
  <c r="H1015" i="4"/>
  <c r="R1013" i="4" l="1"/>
  <c r="S1013" i="4" s="1"/>
  <c r="T1013" i="4" s="1"/>
  <c r="R1014" i="4"/>
  <c r="I1016" i="4"/>
  <c r="F1017" i="4"/>
  <c r="H1016" i="4"/>
  <c r="J1015" i="4"/>
  <c r="S1014" i="4" l="1"/>
  <c r="T1014" i="4" s="1"/>
  <c r="F1018" i="4"/>
  <c r="I1017" i="4"/>
  <c r="H1017" i="4"/>
  <c r="J1016" i="4"/>
  <c r="R1015" i="4" l="1"/>
  <c r="R1016" i="4" s="1"/>
  <c r="J1017" i="4"/>
  <c r="H1018" i="4"/>
  <c r="I1018" i="4"/>
  <c r="F1019" i="4"/>
  <c r="J1018" i="4" l="1"/>
  <c r="R1017" i="4"/>
  <c r="S1016" i="4"/>
  <c r="S1015" i="4"/>
  <c r="T1015" i="4" s="1"/>
  <c r="T1016" i="4" s="1"/>
  <c r="I1019" i="4"/>
  <c r="H1019" i="4"/>
  <c r="F1020" i="4"/>
  <c r="S1017" i="4" l="1"/>
  <c r="T1017" i="4" s="1"/>
  <c r="R1018" i="4"/>
  <c r="S1018" i="4" s="1"/>
  <c r="F1021" i="4"/>
  <c r="H1020" i="4"/>
  <c r="I1020" i="4"/>
  <c r="J1019" i="4"/>
  <c r="T1018" i="4" l="1"/>
  <c r="R1019" i="4"/>
  <c r="F1022" i="4"/>
  <c r="H1021" i="4"/>
  <c r="I1021" i="4"/>
  <c r="J1020" i="4"/>
  <c r="R1020" i="4" l="1"/>
  <c r="S1019" i="4"/>
  <c r="T1019" i="4" s="1"/>
  <c r="J1021" i="4"/>
  <c r="H1022" i="4"/>
  <c r="I1022" i="4"/>
  <c r="F1023" i="4"/>
  <c r="S1020" i="4" l="1"/>
  <c r="T1020" i="4" s="1"/>
  <c r="R1021" i="4"/>
  <c r="S1021" i="4" s="1"/>
  <c r="I1023" i="4"/>
  <c r="H1023" i="4"/>
  <c r="F1024" i="4"/>
  <c r="J1022" i="4"/>
  <c r="T1021" i="4" l="1"/>
  <c r="R1022" i="4"/>
  <c r="S1022" i="4" s="1"/>
  <c r="T1022" i="4" s="1"/>
  <c r="J1023" i="4"/>
  <c r="H1024" i="4"/>
  <c r="F1025" i="4"/>
  <c r="I1024" i="4"/>
  <c r="R1023" i="4" l="1"/>
  <c r="I1025" i="4"/>
  <c r="F1026" i="4"/>
  <c r="H1025" i="4"/>
  <c r="J1024" i="4"/>
  <c r="S1023" i="4" l="1"/>
  <c r="T1023" i="4" s="1"/>
  <c r="I1026" i="4"/>
  <c r="F1027" i="4"/>
  <c r="H1026" i="4"/>
  <c r="J1025" i="4"/>
  <c r="R1024" i="4" l="1"/>
  <c r="F1028" i="4"/>
  <c r="I1027" i="4"/>
  <c r="H1027" i="4"/>
  <c r="J1026" i="4"/>
  <c r="S1024" i="4" l="1"/>
  <c r="T1024" i="4" s="1"/>
  <c r="R1025" i="4"/>
  <c r="S1025" i="4" s="1"/>
  <c r="J1027" i="4"/>
  <c r="I1028" i="4"/>
  <c r="F1029" i="4"/>
  <c r="H1028" i="4"/>
  <c r="R1026" i="4" l="1"/>
  <c r="T1025" i="4"/>
  <c r="R1027" i="4"/>
  <c r="J1028" i="4"/>
  <c r="S1026" i="4"/>
  <c r="I1029" i="4"/>
  <c r="F1030" i="4"/>
  <c r="H1029" i="4"/>
  <c r="T1026" i="4" l="1"/>
  <c r="S1027" i="4"/>
  <c r="J1029" i="4"/>
  <c r="H1030" i="4"/>
  <c r="F1031" i="4"/>
  <c r="I1030" i="4"/>
  <c r="T1027" i="4" l="1"/>
  <c r="R1028" i="4"/>
  <c r="I1031" i="4"/>
  <c r="H1031" i="4"/>
  <c r="F1032" i="4"/>
  <c r="J1030" i="4"/>
  <c r="S1028" i="4" l="1"/>
  <c r="T1028" i="4" s="1"/>
  <c r="J1031" i="4"/>
  <c r="R1029" i="4"/>
  <c r="R1030" i="4" s="1"/>
  <c r="H1032" i="4"/>
  <c r="F1033" i="4"/>
  <c r="I1032" i="4"/>
  <c r="S1029" i="4" l="1"/>
  <c r="T1029" i="4" s="1"/>
  <c r="S1030" i="4"/>
  <c r="R1031" i="4"/>
  <c r="S1031" i="4" s="1"/>
  <c r="J1032" i="4"/>
  <c r="F1034" i="4"/>
  <c r="H1033" i="4"/>
  <c r="I1033" i="4"/>
  <c r="T1030" i="4" l="1"/>
  <c r="T1031" i="4" s="1"/>
  <c r="R1032" i="4"/>
  <c r="H1034" i="4"/>
  <c r="F1035" i="4"/>
  <c r="I1034" i="4"/>
  <c r="J1033" i="4"/>
  <c r="S1032" i="4" l="1"/>
  <c r="T1032" i="4" s="1"/>
  <c r="J1034" i="4"/>
  <c r="H1035" i="4"/>
  <c r="I1035" i="4"/>
  <c r="F1036" i="4"/>
  <c r="R1033" i="4" l="1"/>
  <c r="J1035" i="4"/>
  <c r="H1036" i="4"/>
  <c r="I1036" i="4"/>
  <c r="F1037" i="4"/>
  <c r="S1033" i="4" l="1"/>
  <c r="T1033" i="4" s="1"/>
  <c r="R1034" i="4"/>
  <c r="S1034" i="4" s="1"/>
  <c r="J1036" i="4"/>
  <c r="I1037" i="4"/>
  <c r="F1038" i="4"/>
  <c r="H1037" i="4"/>
  <c r="T1034" i="4" l="1"/>
  <c r="R1035" i="4"/>
  <c r="S1035" i="4"/>
  <c r="J1037" i="4"/>
  <c r="I1038" i="4"/>
  <c r="F1039" i="4"/>
  <c r="H1038" i="4"/>
  <c r="T1035" i="4" l="1"/>
  <c r="J1038" i="4"/>
  <c r="R1036" i="4"/>
  <c r="S1036" i="4" s="1"/>
  <c r="F1040" i="4"/>
  <c r="I1039" i="4"/>
  <c r="H1039" i="4"/>
  <c r="R1037" i="4" l="1"/>
  <c r="T1036" i="4"/>
  <c r="T1037" i="4" s="1"/>
  <c r="S1037" i="4"/>
  <c r="R1038" i="4"/>
  <c r="J1039" i="4"/>
  <c r="F1041" i="4"/>
  <c r="I1040" i="4"/>
  <c r="H1040" i="4"/>
  <c r="S1038" i="4" l="1"/>
  <c r="T1038" i="4" s="1"/>
  <c r="I1041" i="4"/>
  <c r="F1042" i="4"/>
  <c r="H1041" i="4"/>
  <c r="J1040" i="4"/>
  <c r="R1039" i="4" l="1"/>
  <c r="S1039" i="4" s="1"/>
  <c r="T1039" i="4" s="1"/>
  <c r="H1042" i="4"/>
  <c r="I1042" i="4"/>
  <c r="F1043" i="4"/>
  <c r="J1041" i="4"/>
  <c r="R1040" i="4" l="1"/>
  <c r="S1040" i="4" s="1"/>
  <c r="T1040" i="4" s="1"/>
  <c r="I1043" i="4"/>
  <c r="F1044" i="4"/>
  <c r="H1043" i="4"/>
  <c r="J1042" i="4"/>
  <c r="R1041" i="4" l="1"/>
  <c r="R1042" i="4" s="1"/>
  <c r="H1044" i="4"/>
  <c r="I1044" i="4"/>
  <c r="F1045" i="4"/>
  <c r="J1043" i="4"/>
  <c r="J1044" i="4" l="1"/>
  <c r="R1043" i="4"/>
  <c r="S1041" i="4"/>
  <c r="T1041" i="4" s="1"/>
  <c r="T1042" i="4" s="1"/>
  <c r="S1042" i="4"/>
  <c r="F1046" i="4"/>
  <c r="H1045" i="4"/>
  <c r="I1045" i="4"/>
  <c r="J1045" i="4"/>
  <c r="S1043" i="4" l="1"/>
  <c r="T1043" i="4" s="1"/>
  <c r="R1044" i="4"/>
  <c r="H1046" i="4"/>
  <c r="F1047" i="4"/>
  <c r="I1046" i="4"/>
  <c r="R1045" i="4" l="1"/>
  <c r="S1045" i="4" s="1"/>
  <c r="S1044" i="4"/>
  <c r="T1044" i="4" s="1"/>
  <c r="T1045" i="4" s="1"/>
  <c r="H1047" i="4"/>
  <c r="F1048" i="4"/>
  <c r="I1047" i="4"/>
  <c r="J1046" i="4"/>
  <c r="H1048" i="4" l="1"/>
  <c r="I1048" i="4"/>
  <c r="F1049" i="4"/>
  <c r="J1047" i="4"/>
  <c r="R1046" i="4" l="1"/>
  <c r="S1046" i="4" s="1"/>
  <c r="T1046" i="4" s="1"/>
  <c r="J1048" i="4"/>
  <c r="I1049" i="4"/>
  <c r="H1049" i="4"/>
  <c r="F1050" i="4"/>
  <c r="R1047" i="4" l="1"/>
  <c r="S1047" i="4" s="1"/>
  <c r="T1047" i="4" s="1"/>
  <c r="J1049" i="4"/>
  <c r="I1050" i="4"/>
  <c r="F1051" i="4"/>
  <c r="H1050" i="4"/>
  <c r="J1050" i="4" l="1"/>
  <c r="R1048" i="4"/>
  <c r="S1048" i="4" s="1"/>
  <c r="T1048" i="4" s="1"/>
  <c r="F1052" i="4"/>
  <c r="I1051" i="4"/>
  <c r="H1051" i="4"/>
  <c r="R1049" i="4" l="1"/>
  <c r="J1051" i="4"/>
  <c r="I1052" i="4"/>
  <c r="F1053" i="4"/>
  <c r="H1052" i="4"/>
  <c r="S1049" i="4" l="1"/>
  <c r="T1049" i="4" s="1"/>
  <c r="R1050" i="4"/>
  <c r="S1050" i="4" s="1"/>
  <c r="J1052" i="4"/>
  <c r="F1054" i="4"/>
  <c r="I1053" i="4"/>
  <c r="H1053" i="4"/>
  <c r="T1050" i="4" l="1"/>
  <c r="R1051" i="4"/>
  <c r="S1051" i="4" s="1"/>
  <c r="T1051" i="4" s="1"/>
  <c r="J1053" i="4"/>
  <c r="H1054" i="4"/>
  <c r="I1054" i="4"/>
  <c r="R1052" i="4" l="1"/>
  <c r="J1054" i="4"/>
  <c r="S1052" i="4" l="1"/>
  <c r="T1052" i="4" s="1"/>
  <c r="R1053" i="4"/>
  <c r="S1053" i="4" s="1"/>
  <c r="R1054" i="4"/>
  <c r="S1054" i="4" s="1"/>
  <c r="T1053" i="4" l="1"/>
  <c r="T1054" i="4" s="1"/>
  <c r="T34" i="4" s="1"/>
  <c r="S27" i="4"/>
  <c r="S19" i="4" s="1"/>
  <c r="S33" i="4"/>
  <c r="S34" i="4" s="1"/>
  <c r="S29" i="4"/>
  <c r="S2" i="4"/>
  <c r="S25" i="4"/>
  <c r="S23" i="4" s="1"/>
  <c r="S17" i="4"/>
  <c r="S5" i="4"/>
  <c r="S21" i="4" l="1"/>
  <c r="O26" i="4" s="1"/>
  <c r="O23" i="4"/>
  <c r="O24" i="4"/>
  <c r="S6" i="4"/>
  <c r="P3" i="4"/>
  <c r="P5" i="4" s="1"/>
  <c r="S8" i="4"/>
  <c r="O22" i="4" l="1"/>
  <c r="O25" i="4" s="1"/>
  <c r="P19" i="4"/>
  <c r="M21" i="4" s="1"/>
  <c r="S15" i="4"/>
  <c r="Q13" i="4" s="1"/>
  <c r="O27" i="4"/>
  <c r="R13" i="4"/>
  <c r="R14" i="4" s="1"/>
  <c r="S13" i="4"/>
  <c r="R5" i="4" s="1"/>
  <c r="O16" i="4" l="1"/>
  <c r="R15" i="4"/>
  <c r="R16" i="4"/>
  <c r="B1056" i="1" l="1"/>
  <c r="C1056" i="1"/>
  <c r="D1056" i="1"/>
  <c r="E1056" i="1"/>
  <c r="B1057" i="1"/>
  <c r="C1057" i="1"/>
  <c r="D1057" i="1"/>
  <c r="E1057" i="1"/>
  <c r="E1058" i="1" s="1"/>
  <c r="D1059" i="1" s="1"/>
  <c r="B1058" i="1"/>
  <c r="E1055" i="1"/>
  <c r="D1055" i="1"/>
  <c r="C1055" i="1"/>
  <c r="B1055" i="1"/>
  <c r="E1059" i="1" l="1"/>
  <c r="B1059" i="1"/>
  <c r="C1059" i="1"/>
  <c r="C1058" i="1"/>
  <c r="D1058" i="1"/>
  <c r="C1060" i="1" l="1"/>
  <c r="B1060" i="1"/>
  <c r="E1060" i="1"/>
  <c r="D1060" i="1"/>
  <c r="C1061" i="1" l="1"/>
  <c r="E1061" i="1"/>
  <c r="B1061" i="1"/>
  <c r="D1061" i="1"/>
  <c r="E1062" i="1" l="1"/>
  <c r="B1062" i="1"/>
  <c r="C1062" i="1"/>
  <c r="D1062" i="1"/>
  <c r="E1063" i="1" l="1"/>
  <c r="B1063" i="1"/>
  <c r="D1063" i="1"/>
  <c r="C1063" i="1"/>
  <c r="C1064" i="1" l="1"/>
  <c r="D1064" i="1"/>
  <c r="B1064" i="1"/>
  <c r="E1064" i="1"/>
  <c r="E1065" i="1" l="1"/>
  <c r="D1065" i="1"/>
  <c r="B1065" i="1"/>
  <c r="C1065" i="1"/>
  <c r="D1066" i="1" l="1"/>
  <c r="E1066" i="1"/>
  <c r="B1066" i="1"/>
  <c r="C1066" i="1"/>
  <c r="C1067" i="1" l="1"/>
  <c r="D1067" i="1"/>
  <c r="B1067" i="1"/>
  <c r="E1067" i="1"/>
  <c r="E1068" i="1" l="1"/>
  <c r="D1068" i="1"/>
  <c r="C1068" i="1"/>
  <c r="B1068" i="1"/>
  <c r="C1069" i="1" l="1"/>
  <c r="D1069" i="1"/>
  <c r="B1069" i="1"/>
  <c r="E1069" i="1"/>
  <c r="C1070" i="1" l="1"/>
  <c r="E1070" i="1"/>
  <c r="B1070" i="1"/>
  <c r="D1070" i="1"/>
  <c r="E1071" i="1" l="1"/>
  <c r="B1071" i="1"/>
  <c r="D1071" i="1"/>
  <c r="C1071" i="1"/>
  <c r="E1072" i="1" l="1"/>
  <c r="B1072" i="1"/>
  <c r="C1072" i="1"/>
  <c r="D1072" i="1"/>
  <c r="C1073" i="1" l="1"/>
  <c r="B1073" i="1"/>
  <c r="E1073" i="1"/>
  <c r="D1073" i="1"/>
  <c r="E1074" i="1" l="1"/>
  <c r="D1074" i="1"/>
  <c r="B1074" i="1"/>
  <c r="C1074" i="1"/>
  <c r="C1075" i="1" l="1"/>
  <c r="E1075" i="1"/>
  <c r="B1075" i="1"/>
  <c r="D1075" i="1"/>
  <c r="C1076" i="1" l="1"/>
  <c r="D1076" i="1"/>
  <c r="B1076" i="1"/>
  <c r="E1076" i="1"/>
  <c r="E1077" i="1" l="1"/>
  <c r="C1077" i="1"/>
  <c r="B1077" i="1"/>
  <c r="D1077" i="1"/>
  <c r="C1078" i="1" l="1"/>
  <c r="B1078" i="1"/>
  <c r="D1078" i="1"/>
  <c r="E1078" i="1"/>
  <c r="C1079" i="1" l="1"/>
  <c r="D1079" i="1"/>
  <c r="B1079" i="1"/>
  <c r="E1079" i="1"/>
  <c r="E1080" i="1" l="1"/>
  <c r="B1080" i="1"/>
  <c r="C1080" i="1"/>
  <c r="D1080" i="1"/>
  <c r="E1081" i="1" l="1"/>
  <c r="D1081" i="1"/>
  <c r="C1081" i="1"/>
  <c r="B1081" i="1"/>
  <c r="C1082" i="1" l="1"/>
  <c r="D1082" i="1"/>
  <c r="B1082" i="1"/>
  <c r="E1082" i="1"/>
  <c r="E1083" i="1" l="1"/>
  <c r="D1083" i="1"/>
  <c r="B1083" i="1"/>
  <c r="C1083" i="1"/>
  <c r="B1084" i="1" l="1"/>
  <c r="D1084" i="1"/>
  <c r="E1084" i="1"/>
  <c r="C1084" i="1"/>
  <c r="C1085" i="1" l="1"/>
  <c r="D1085" i="1"/>
  <c r="B1085" i="1"/>
  <c r="E1085" i="1"/>
  <c r="E1086" i="1" l="1"/>
  <c r="B1086" i="1"/>
  <c r="D1086" i="1"/>
  <c r="C1086" i="1"/>
  <c r="C1087" i="1" l="1"/>
  <c r="E1087" i="1"/>
  <c r="B1087" i="1"/>
  <c r="D1087" i="1"/>
  <c r="C1088" i="1" l="1"/>
  <c r="B1088" i="1"/>
  <c r="E1088" i="1"/>
  <c r="D1088" i="1"/>
  <c r="E1089" i="1" l="1"/>
  <c r="B1089" i="1"/>
  <c r="C1089" i="1"/>
  <c r="D1089" i="1"/>
  <c r="E1090" i="1" l="1"/>
  <c r="C1090" i="1"/>
  <c r="B1090" i="1"/>
  <c r="D1090" i="1"/>
  <c r="C1091" i="1" l="1"/>
  <c r="B1091" i="1"/>
  <c r="D1091" i="1"/>
  <c r="E1091" i="1"/>
  <c r="E1092" i="1" l="1"/>
  <c r="D1092" i="1"/>
  <c r="C1092" i="1"/>
  <c r="B1092" i="1"/>
  <c r="C1093" i="1" l="1"/>
  <c r="B1093" i="1"/>
  <c r="D1093" i="1"/>
  <c r="E1093" i="1"/>
  <c r="C1094" i="1" l="1"/>
  <c r="D1094" i="1"/>
  <c r="E1094" i="1"/>
  <c r="B1094" i="1"/>
  <c r="E1095" i="1" l="1"/>
  <c r="C1095" i="1"/>
  <c r="B1095" i="1"/>
  <c r="D1095" i="1"/>
  <c r="C1096" i="1" l="1"/>
  <c r="E1096" i="1"/>
  <c r="B1096" i="1"/>
  <c r="D1096" i="1"/>
  <c r="C1097" i="1" l="1"/>
  <c r="D1097" i="1"/>
  <c r="E1097" i="1"/>
  <c r="B1097" i="1"/>
  <c r="E1098" i="1" l="1"/>
  <c r="B1098" i="1"/>
  <c r="C1098" i="1"/>
  <c r="D1098" i="1"/>
  <c r="E1099" i="1" l="1"/>
  <c r="B1099" i="1"/>
  <c r="D1099" i="1"/>
  <c r="C1099" i="1"/>
  <c r="C1100" i="1" l="1"/>
  <c r="E1100" i="1"/>
  <c r="B1100" i="1"/>
  <c r="D1100" i="1"/>
  <c r="E1101" i="1" l="1"/>
  <c r="D1101" i="1"/>
  <c r="B1101" i="1"/>
  <c r="C1101" i="1"/>
  <c r="B1102" i="1" l="1"/>
  <c r="C1102" i="1"/>
  <c r="D1102" i="1"/>
  <c r="E1102" i="1"/>
  <c r="C1103" i="1" l="1"/>
  <c r="D1103" i="1"/>
  <c r="B1103" i="1"/>
  <c r="E1103" i="1"/>
  <c r="E1104" i="1" l="1"/>
  <c r="B1104" i="1"/>
  <c r="C1104" i="1"/>
  <c r="D1104" i="1"/>
  <c r="C1105" i="1" l="1"/>
  <c r="D1105" i="1"/>
  <c r="B1105" i="1"/>
  <c r="E1105" i="1"/>
  <c r="C1106" i="1" l="1"/>
  <c r="B1106" i="1"/>
  <c r="D1106" i="1"/>
  <c r="E1106" i="1"/>
  <c r="E1107" i="1" l="1"/>
  <c r="B1107" i="1"/>
  <c r="D1107" i="1"/>
  <c r="C1107" i="1"/>
  <c r="E1108" i="1" l="1"/>
  <c r="C1108" i="1"/>
  <c r="B1108" i="1"/>
  <c r="D1108" i="1"/>
  <c r="C1109" i="1" l="1"/>
  <c r="E1109" i="1"/>
  <c r="D1109" i="1"/>
  <c r="B1109" i="1"/>
  <c r="E1110" i="1" l="1"/>
  <c r="D1110" i="1"/>
  <c r="C1110" i="1"/>
  <c r="B1110" i="1"/>
  <c r="E1111" i="1" l="1"/>
  <c r="B1111" i="1"/>
  <c r="C1111" i="1"/>
  <c r="D1111" i="1"/>
  <c r="C1112" i="1" l="1"/>
  <c r="D1112" i="1"/>
  <c r="E1112" i="1"/>
  <c r="B1112" i="1"/>
  <c r="E1113" i="1" l="1"/>
  <c r="D1113" i="1"/>
  <c r="B1113" i="1"/>
  <c r="C1113" i="1"/>
  <c r="C1114" i="1" l="1"/>
  <c r="B1114" i="1"/>
  <c r="E1114" i="1"/>
  <c r="D1114" i="1"/>
  <c r="C1115" i="1" l="1"/>
  <c r="B1115" i="1"/>
  <c r="D1115" i="1"/>
  <c r="E1115" i="1"/>
  <c r="E1116" i="1" l="1"/>
  <c r="B1116" i="1"/>
  <c r="C1116" i="1"/>
  <c r="D1116" i="1"/>
  <c r="E1117" i="1" l="1"/>
  <c r="B1117" i="1"/>
  <c r="C1117" i="1"/>
  <c r="D1117" i="1"/>
  <c r="C1118" i="1" l="1"/>
  <c r="D1118" i="1"/>
  <c r="B1118" i="1"/>
  <c r="E1118" i="1"/>
  <c r="E1119" i="1" l="1"/>
  <c r="D1119" i="1"/>
  <c r="B1119" i="1"/>
  <c r="C1119" i="1"/>
  <c r="D1120" i="1" l="1"/>
  <c r="C1120" i="1"/>
  <c r="E1120" i="1"/>
  <c r="B1120" i="1"/>
  <c r="C1121" i="1" l="1"/>
  <c r="D1121" i="1"/>
  <c r="B1121" i="1"/>
  <c r="E1121" i="1"/>
  <c r="E1122" i="1" l="1"/>
  <c r="D1122" i="1"/>
  <c r="B1122" i="1"/>
  <c r="C1122" i="1"/>
  <c r="C1123" i="1" l="1"/>
  <c r="D1123" i="1"/>
  <c r="E1123" i="1"/>
  <c r="B1123" i="1"/>
</calcChain>
</file>

<file path=xl/sharedStrings.xml><?xml version="1.0" encoding="utf-8"?>
<sst xmlns="http://schemas.openxmlformats.org/spreadsheetml/2006/main" count="499" uniqueCount="155">
  <si>
    <t>Date</t>
  </si>
  <si>
    <t>Open</t>
  </si>
  <si>
    <t>High</t>
  </si>
  <si>
    <t>Low</t>
  </si>
  <si>
    <t>Close</t>
  </si>
  <si>
    <t>s.m.a.</t>
  </si>
  <si>
    <t>for</t>
  </si>
  <si>
    <t>Signal</t>
  </si>
  <si>
    <t>Bar</t>
  </si>
  <si>
    <t>e.m.a.</t>
  </si>
  <si>
    <t>MACD</t>
  </si>
  <si>
    <t>ema)</t>
  </si>
  <si>
    <t>PPO</t>
  </si>
  <si>
    <t>Percentage</t>
  </si>
  <si>
    <t>Price</t>
  </si>
  <si>
    <t>Oscillator</t>
  </si>
  <si>
    <t>period</t>
  </si>
  <si>
    <t>Chart</t>
  </si>
  <si>
    <t>Zero</t>
  </si>
  <si>
    <t>Line</t>
  </si>
  <si>
    <t>For</t>
  </si>
  <si>
    <t>PPO based</t>
  </si>
  <si>
    <t>1 Point=</t>
  </si>
  <si>
    <t>Cost/ trade=</t>
  </si>
  <si>
    <t>of</t>
  </si>
  <si>
    <t>Min. Tick Size:</t>
  </si>
  <si>
    <t>Min. Capital</t>
  </si>
  <si>
    <t>Margin Cost/contrct:</t>
  </si>
  <si>
    <t>Please Enter the</t>
  </si>
  <si>
    <t>Appropriate values</t>
  </si>
  <si>
    <t>Max. Loss or  DD:</t>
  </si>
  <si>
    <t>in the bright yellow</t>
  </si>
  <si>
    <t>Calculated Margin:</t>
  </si>
  <si>
    <t>Min. Required $ :</t>
  </si>
  <si>
    <t>Starting Equity Amount--&gt;</t>
  </si>
  <si>
    <t>Name of Contract:-----&gt;</t>
  </si>
  <si>
    <t>Symbol of Contract:-----&gt;</t>
  </si>
  <si>
    <t># of Contracts Trading:---&gt;</t>
  </si>
  <si>
    <t>$ value/per Pt/ per Cntrct:</t>
  </si>
  <si>
    <t>Margin Amount/ 1 contract:</t>
  </si>
  <si>
    <t>Miminum Tick Size:-----&gt;</t>
  </si>
  <si>
    <t>Percent Volatility:------&gt;</t>
  </si>
  <si>
    <t>Name of system:-----&gt;</t>
  </si>
  <si>
    <t>PPO CROSSOVER</t>
  </si>
  <si>
    <t>emini S&amp;P</t>
  </si>
  <si>
    <t>ES M23</t>
  </si>
  <si>
    <t>not using</t>
  </si>
  <si>
    <t>All Yellow</t>
  </si>
  <si>
    <t>Fields</t>
  </si>
  <si>
    <t>Can be</t>
  </si>
  <si>
    <t>Adjusted</t>
  </si>
  <si>
    <t>PRICES ARE ENTERED BELOW, WITH NEWEST PRICES AT THE BOTTOM OF THE SHEET</t>
  </si>
  <si>
    <t>boxes:</t>
  </si>
  <si>
    <t>&lt;--this is adjustable</t>
  </si>
  <si>
    <t>Gross Profit:</t>
  </si>
  <si>
    <t>Average Trade:</t>
  </si>
  <si>
    <t>&gt;1.20 is good.</t>
  </si>
  <si>
    <t>sunny harris per-</t>
  </si>
  <si>
    <t>See the following web site for more information…..</t>
  </si>
  <si>
    <t># Trds to match Start Capital:</t>
  </si>
  <si>
    <t>formance ratio:</t>
  </si>
  <si>
    <t>Gross Loss:</t>
  </si>
  <si>
    <t xml:space="preserve">What is Percentage Price Oscillator?  (PPO)? </t>
  </si>
  <si>
    <t>https://www.investopedia.com/terms/p/ppo.asp</t>
  </si>
  <si>
    <t>Reward/Risk Ratio:</t>
  </si>
  <si>
    <t>Edward Thorp &amp;</t>
  </si>
  <si>
    <t>Bennett A. McDowell &amp;</t>
  </si>
  <si>
    <t>MAX DD:</t>
  </si>
  <si>
    <t>Starting</t>
  </si>
  <si>
    <t xml:space="preserve">Nauzer J. Balsara and </t>
  </si>
  <si>
    <t>Equity</t>
  </si>
  <si>
    <t>Larry Williams method</t>
  </si>
  <si>
    <t>my standard method:</t>
  </si>
  <si>
    <t>Payoff Ratio</t>
  </si>
  <si>
    <t>of calculating kelly ratio:</t>
  </si>
  <si>
    <t>kelly ratio:</t>
  </si>
  <si>
    <t>times PF:</t>
  </si>
  <si>
    <t>Ed thorp's optimal f</t>
  </si>
  <si>
    <t>Full value of Kelly %--&gt;</t>
  </si>
  <si>
    <t>Payoff(W/L) Ratio:</t>
  </si>
  <si>
    <t>(((W/L) + 1) *Win% - 1)/(W/L)</t>
  </si>
  <si>
    <t>1/2 of Kelly %---&gt;</t>
  </si>
  <si>
    <t>1/4 of Kelly %---&gt;</t>
  </si>
  <si>
    <t>Profit Factor:</t>
  </si>
  <si>
    <t>Average Loss:</t>
  </si>
  <si>
    <t>using APPT</t>
  </si>
  <si>
    <t>APPT=</t>
  </si>
  <si>
    <t>Time to earn (amount)</t>
  </si>
  <si>
    <t>Avg Profitability Per Trade = (Win%* Avg Win) - (Loss% * ABS(Avg Loss))</t>
  </si>
  <si>
    <t>Average Win:</t>
  </si>
  <si>
    <t>Three Methods of Calculating Expectancy (in green below)</t>
  </si>
  <si>
    <t>Reward/risk</t>
  </si>
  <si>
    <t>Win Percent:</t>
  </si>
  <si>
    <t>win ratio</t>
  </si>
  <si>
    <t>loss ratio</t>
  </si>
  <si>
    <t>#Winning Trds:</t>
  </si>
  <si>
    <t>EXPECTANCY----&gt;</t>
  </si>
  <si>
    <t>&lt;--expectancy</t>
  </si>
  <si>
    <t># Losing Trds:</t>
  </si>
  <si>
    <t>EXPECTANCY-----&gt;</t>
  </si>
  <si>
    <t>&lt;--another formula for expectancy</t>
  </si>
  <si>
    <t>Total # of Trds:</t>
  </si>
  <si>
    <t>RED DOTS = go short</t>
  </si>
  <si>
    <t>GREEN DOTS=go long</t>
  </si>
  <si>
    <t>Total P/L:</t>
  </si>
  <si>
    <t>short</t>
  </si>
  <si>
    <t>Crossover</t>
  </si>
  <si>
    <t>Short</t>
  </si>
  <si>
    <t>Long</t>
  </si>
  <si>
    <t>Bill</t>
  </si>
  <si>
    <t>Williams</t>
  </si>
  <si>
    <t>Alligator</t>
  </si>
  <si>
    <t>LIPS</t>
  </si>
  <si>
    <t>TEETH</t>
  </si>
  <si>
    <t>JAW</t>
  </si>
  <si>
    <t>smoothed</t>
  </si>
  <si>
    <t>by 3</t>
  </si>
  <si>
    <t>by 5</t>
  </si>
  <si>
    <t>by 8</t>
  </si>
  <si>
    <t>(not offset)</t>
  </si>
  <si>
    <t>simple</t>
  </si>
  <si>
    <t>moving</t>
  </si>
  <si>
    <t>average</t>
  </si>
  <si>
    <t>below</t>
  </si>
  <si>
    <t>ENTRY</t>
  </si>
  <si>
    <t>SIGNAL</t>
  </si>
  <si>
    <t>long and</t>
  </si>
  <si>
    <t>(col F-bar e.m.a.</t>
  </si>
  <si>
    <t>minus col G bar</t>
  </si>
  <si>
    <t>(THIS IS MY VERSION OF THE BILL WILLIAMS OSCILLATOR)</t>
  </si>
  <si>
    <t>(Feel free to change it if you like.)</t>
  </si>
  <si>
    <t>IN THE OTHER WORKSHEETS&gt;</t>
  </si>
  <si>
    <t>ALL PRICES ARE REFERRED TO THE DIFFERENT PPO WORKSHEETS FROM THIS ONE 'DRIVERS SEAT'..</t>
  </si>
  <si>
    <t>SO MAKE ALL PRICE ADDITIONS OR CHANGES HERE (BELOW) AND THEY WILL SHOW UP CORRECTLY</t>
  </si>
  <si>
    <t>courtesy of eminiways.com</t>
  </si>
  <si>
    <t>THE PERCENTAGE PRICE OSCILLATOR (PPO) worksheets are labeled PPO(1), PPO(2), PPO(3), PPO(4).</t>
  </si>
  <si>
    <t>THE CONVENTIONAL PPO CALCULATION IS SHOWN IN WORKSHEET "PPO(2)" with the setting so 12 ema and 26 ema.</t>
  </si>
  <si>
    <t>ALL THE OTHER PPO Worksheets are calculated with different settings (for example: ("PPO(1)" is  24 bar e.m.a. and 52 bar e.m.a.)   "PPO(3) uses the setting of 12 bar e.m.a.. And 17 bar e.m.a.).  Etc etc.</t>
  </si>
  <si>
    <t>"PPO(4)" uses the settings of  5 bar e.m.a. and 32 bar e.m.a..</t>
  </si>
  <si>
    <t>MANY  OTHER SETTINGS CAN BE ADJUSTED TO YOUR  OWN NEEDS (SUCH AS "price per point" and "cost per trade" depending upon the number of contracts you want to trade and your Starting Capital (which can be adjusted also).</t>
  </si>
  <si>
    <t xml:space="preserve">ALL CALCULATIONS ARE FOR EDUCATIONAL PURPOSES ONLY AND CARRY NO IMPLIED ASSUMPTION OF GAIN NOR LOSS, NOR RISK NOR  REWARD.   </t>
  </si>
  <si>
    <t>ALL OPEN, HIGH, LOW, and CLOSE  PRICES ARE ENTERED INTO 'DRIVERS SEAT' worksheet.</t>
  </si>
  <si>
    <t xml:space="preserve">That is where (ON THE 'DRIVERS SEAT' WORKSHEET) that you will enter your Open, High, Low, Close values if you wish to change (or continue) with the e-mini S&amp;P prices as you desire.   </t>
  </si>
  <si>
    <t>THE 'DRIVERS  SEAT' WORKSHEEET ALSO CONTAINS SOME MOVING AVERAGE CALCULATIONS</t>
  </si>
  <si>
    <t>YOU MAY EASILY COPY AND INSERT ANY OF THEM INTO THE CHARTS FOR FURTHER STUDY.</t>
  </si>
  <si>
    <t xml:space="preserve">PLEASE NOTE:  There are no Calculated Stop Loss Exits, nor profit exits, of any kind, and all the trades are simply Long and Short Reversal Trades.  </t>
  </si>
  <si>
    <t>This is the bare bones or elemental structure of a technical analysis strategy.</t>
  </si>
  <si>
    <t>FOR IMPROVEMENT, the first place to start would be to calculate Stop Loss Exits (perhaps based upon Maximum Adverse Excursion for example).</t>
  </si>
  <si>
    <t xml:space="preserve">You may also wish to calculate Maximum Favorable Excursion Exits also, or any other EXITS based upon any conditions that you desire.    </t>
  </si>
  <si>
    <t>YOU CAN CHANGE THE PPO Exponential Moving Average  SETTINGS IN EACH WORKSHEET (USE THE YELLOW HIGHLIGHTED CELLS).</t>
  </si>
  <si>
    <t>Actual</t>
  </si>
  <si>
    <t>Consecutive</t>
  </si>
  <si>
    <t>Losses:</t>
  </si>
  <si>
    <t>adjustable</t>
  </si>
  <si>
    <t>INFORMATION TO BEGIN WITH…..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</si>
</sst>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0.0"/>
    <numFmt numFmtId="166" formatCode="0.0%"/>
    <numFmt numFmtId="167" formatCode="0.000"/>
    <numFmt numFmtId="168" formatCode="0.0000"/>
  </numFmts>
  <fonts count="15">
    <font>
      <sz val="11"/>
      <color theme="1"/>
      <name val="Calibri"/>
      <family val="2"/>
      <scheme val="minor"/>
    </font>
    <font>
      <sz val="11"/>
      <color theme="1"/>
      <name val="Calibri"/>
      <family val="2"/>
      <scheme val="minor"/>
    </font>
    <font>
      <sz val="9"/>
      <name val="Arial"/>
      <family val="2"/>
    </font>
    <font>
      <sz val="10"/>
      <name val="Arial"/>
      <family val="2"/>
    </font>
    <font>
      <sz val="11"/>
      <name val="Trebuchet MS"/>
      <family val="2"/>
    </font>
    <font>
      <b/>
      <sz val="14"/>
      <name val="Lucida Fax"/>
      <family val="1"/>
    </font>
    <font>
      <b/>
      <sz val="10"/>
      <name val="Geneva"/>
    </font>
    <font>
      <b/>
      <sz val="12"/>
      <name val="Geneva"/>
    </font>
    <font>
      <sz val="9"/>
      <name val="Geneva"/>
    </font>
    <font>
      <b/>
      <sz val="10"/>
      <name val="Arial"/>
      <family val="2"/>
    </font>
    <font>
      <b/>
      <sz val="11"/>
      <name val="Arial"/>
      <family val="2"/>
    </font>
    <font>
      <i/>
      <sz val="12"/>
      <name val="Arial"/>
      <family val="2"/>
    </font>
    <font>
      <b/>
      <sz val="9"/>
      <name val="Geneva"/>
    </font>
    <font>
      <b/>
      <sz val="14"/>
      <color theme="1"/>
      <name val="Calibri"/>
      <family val="2"/>
      <scheme val="minor"/>
    </font>
    <font>
      <sz val="14"/>
      <name val="Arial"/>
      <family val="2"/>
    </font>
  </fonts>
  <fills count="20">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42"/>
        <bgColor indexed="64"/>
      </patternFill>
    </fill>
    <fill>
      <patternFill patternType="solid">
        <fgColor indexed="41"/>
        <bgColor indexed="64"/>
      </patternFill>
    </fill>
    <fill>
      <patternFill patternType="solid">
        <fgColor indexed="13"/>
        <bgColor indexed="64"/>
      </patternFill>
    </fill>
    <fill>
      <patternFill patternType="solid">
        <fgColor theme="8" tint="0.59999389629810485"/>
        <bgColor indexed="64"/>
      </patternFill>
    </fill>
    <fill>
      <patternFill patternType="solid">
        <fgColor indexed="45"/>
        <bgColor indexed="64"/>
      </patternFill>
    </fill>
    <fill>
      <patternFill patternType="solid">
        <fgColor theme="9" tint="0.79998168889431442"/>
        <bgColor indexed="64"/>
      </patternFill>
    </fill>
    <fill>
      <patternFill patternType="solid">
        <fgColor indexed="43"/>
        <bgColor indexed="64"/>
      </patternFill>
    </fill>
    <fill>
      <patternFill patternType="solid">
        <fgColor rgb="FFFFFFCC"/>
        <bgColor indexed="64"/>
      </patternFill>
    </fill>
    <fill>
      <patternFill patternType="solid">
        <fgColor rgb="FF66FF66"/>
        <bgColor indexed="64"/>
      </patternFill>
    </fill>
    <fill>
      <patternFill patternType="solid">
        <fgColor rgb="FFFF5050"/>
        <bgColor indexed="64"/>
      </patternFill>
    </fill>
    <fill>
      <patternFill patternType="solid">
        <fgColor rgb="FF00B0F0"/>
        <bgColor indexed="64"/>
      </patternFill>
    </fill>
    <fill>
      <patternFill patternType="solid">
        <fgColor theme="9" tint="0.59999389629810485"/>
        <bgColor indexed="64"/>
      </patternFill>
    </fill>
    <fill>
      <patternFill patternType="solid">
        <fgColor rgb="FFFFCCFF"/>
        <bgColor indexed="64"/>
      </patternFill>
    </fill>
    <fill>
      <patternFill patternType="solid">
        <fgColor indexed="44"/>
        <bgColor indexed="64"/>
      </patternFill>
    </fill>
  </fills>
  <borders count="35">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style="double">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double">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s>
  <cellStyleXfs count="11">
    <xf numFmtId="0" fontId="0" fillId="0" borderId="0"/>
    <xf numFmtId="9" fontId="1" fillId="0" borderId="0" applyFont="0" applyFill="0" applyBorder="0" applyAlignment="0" applyProtection="0"/>
    <xf numFmtId="44" fontId="1" fillId="0" borderId="0" applyFont="0" applyFill="0" applyBorder="0" applyAlignment="0" applyProtection="0"/>
    <xf numFmtId="0" fontId="3" fillId="0" borderId="0"/>
    <xf numFmtId="0" fontId="3" fillId="0" borderId="0"/>
    <xf numFmtId="43" fontId="1" fillId="0" borderId="0" applyFont="0" applyFill="0" applyBorder="0" applyAlignment="0" applyProtection="0"/>
    <xf numFmtId="0" fontId="3" fillId="0" borderId="0"/>
    <xf numFmtId="44" fontId="8" fillId="0" borderId="0" applyFont="0" applyFill="0" applyBorder="0" applyAlignment="0" applyProtection="0"/>
    <xf numFmtId="9" fontId="8" fillId="0" borderId="0" applyFont="0" applyFill="0" applyBorder="0" applyAlignment="0" applyProtection="0"/>
    <xf numFmtId="0" fontId="8" fillId="0" borderId="0"/>
    <xf numFmtId="0" fontId="3" fillId="0" borderId="0"/>
  </cellStyleXfs>
  <cellXfs count="149">
    <xf numFmtId="0" fontId="0" fillId="0" borderId="0" xfId="0"/>
    <xf numFmtId="2" fontId="2" fillId="2" borderId="0" xfId="0" applyNumberFormat="1" applyFont="1" applyFill="1" applyAlignment="1">
      <alignment horizontal="center"/>
    </xf>
    <xf numFmtId="2" fontId="2" fillId="2" borderId="0" xfId="1" applyNumberFormat="1" applyFont="1" applyFill="1" applyBorder="1" applyAlignment="1">
      <alignment horizontal="center"/>
    </xf>
    <xf numFmtId="0" fontId="0" fillId="3" borderId="0" xfId="0" applyFill="1" applyAlignment="1">
      <alignment horizontal="center"/>
    </xf>
    <xf numFmtId="0" fontId="2" fillId="2" borderId="0" xfId="0" applyFont="1" applyFill="1"/>
    <xf numFmtId="2" fontId="2" fillId="2" borderId="0" xfId="0" applyNumberFormat="1" applyFont="1" applyFill="1"/>
    <xf numFmtId="0" fontId="0" fillId="4" borderId="0" xfId="0" applyFill="1"/>
    <xf numFmtId="2" fontId="3" fillId="4" borderId="0" xfId="0" applyNumberFormat="1" applyFont="1" applyFill="1" applyAlignment="1">
      <alignment horizontal="center"/>
    </xf>
    <xf numFmtId="2" fontId="4" fillId="5" borderId="0" xfId="0" applyNumberFormat="1" applyFont="1" applyFill="1" applyAlignment="1">
      <alignment horizontal="center"/>
    </xf>
    <xf numFmtId="0" fontId="0" fillId="0" borderId="0" xfId="0" applyAlignment="1">
      <alignment horizontal="center"/>
    </xf>
    <xf numFmtId="0" fontId="3" fillId="0" borderId="0" xfId="3"/>
    <xf numFmtId="1" fontId="3" fillId="7" borderId="0" xfId="4" applyNumberFormat="1" applyFill="1"/>
    <xf numFmtId="2" fontId="3" fillId="6" borderId="1" xfId="4" applyNumberFormat="1" applyFill="1" applyBorder="1" applyAlignment="1">
      <alignment horizontal="center"/>
    </xf>
    <xf numFmtId="2" fontId="3" fillId="6" borderId="2" xfId="2" applyNumberFormat="1" applyFont="1" applyFill="1" applyBorder="1" applyAlignment="1">
      <alignment horizontal="center"/>
    </xf>
    <xf numFmtId="2" fontId="3" fillId="6" borderId="3" xfId="4" applyNumberFormat="1" applyFill="1" applyBorder="1" applyAlignment="1">
      <alignment horizontal="center"/>
    </xf>
    <xf numFmtId="2" fontId="3" fillId="6" borderId="4" xfId="4" applyNumberFormat="1" applyFill="1" applyBorder="1" applyAlignment="1">
      <alignment horizontal="center"/>
    </xf>
    <xf numFmtId="2" fontId="3" fillId="6" borderId="6" xfId="4" applyNumberFormat="1" applyFill="1" applyBorder="1" applyAlignment="1">
      <alignment horizontal="center"/>
    </xf>
    <xf numFmtId="2" fontId="3" fillId="6" borderId="7" xfId="4" applyNumberFormat="1" applyFill="1" applyBorder="1" applyAlignment="1">
      <alignment horizontal="center"/>
    </xf>
    <xf numFmtId="1" fontId="5" fillId="7" borderId="0" xfId="0" applyNumberFormat="1" applyFont="1" applyFill="1" applyAlignment="1">
      <alignment horizontal="center"/>
    </xf>
    <xf numFmtId="2" fontId="3" fillId="6" borderId="8" xfId="4" applyNumberFormat="1" applyFill="1" applyBorder="1" applyAlignment="1">
      <alignment horizontal="center"/>
    </xf>
    <xf numFmtId="2" fontId="3" fillId="6" borderId="10" xfId="4" applyNumberFormat="1" applyFill="1" applyBorder="1" applyAlignment="1">
      <alignment horizontal="center"/>
    </xf>
    <xf numFmtId="2" fontId="0" fillId="6" borderId="9" xfId="0" applyNumberFormat="1" applyFill="1" applyBorder="1" applyAlignment="1">
      <alignment horizontal="center"/>
    </xf>
    <xf numFmtId="2" fontId="3" fillId="6" borderId="14" xfId="4" applyNumberFormat="1" applyFill="1" applyBorder="1" applyAlignment="1">
      <alignment horizontal="center"/>
    </xf>
    <xf numFmtId="2" fontId="0" fillId="6" borderId="11" xfId="0" applyNumberFormat="1" applyFill="1" applyBorder="1" applyAlignment="1">
      <alignment horizontal="center"/>
    </xf>
    <xf numFmtId="1" fontId="5" fillId="7" borderId="5" xfId="0" applyNumberFormat="1" applyFont="1" applyFill="1" applyBorder="1" applyAlignment="1">
      <alignment horizontal="center"/>
    </xf>
    <xf numFmtId="2" fontId="3" fillId="6" borderId="12" xfId="4" applyNumberFormat="1" applyFill="1" applyBorder="1" applyAlignment="1">
      <alignment horizontal="center"/>
    </xf>
    <xf numFmtId="2" fontId="0" fillId="6" borderId="13" xfId="0" applyNumberFormat="1" applyFill="1" applyBorder="1" applyAlignment="1">
      <alignment horizontal="center"/>
    </xf>
    <xf numFmtId="1" fontId="6" fillId="7" borderId="7" xfId="0" applyNumberFormat="1" applyFont="1" applyFill="1" applyBorder="1"/>
    <xf numFmtId="2" fontId="7" fillId="8" borderId="15" xfId="2" applyNumberFormat="1" applyFont="1" applyFill="1" applyBorder="1" applyAlignment="1">
      <alignment horizontal="center"/>
    </xf>
    <xf numFmtId="2" fontId="0" fillId="7" borderId="0" xfId="0" applyNumberFormat="1" applyFill="1"/>
    <xf numFmtId="2" fontId="7" fillId="7" borderId="0" xfId="0" applyNumberFormat="1" applyFont="1" applyFill="1" applyAlignment="1">
      <alignment horizontal="left"/>
    </xf>
    <xf numFmtId="2" fontId="7" fillId="8" borderId="15" xfId="2" applyNumberFormat="1" applyFont="1" applyFill="1" applyBorder="1" applyAlignment="1">
      <alignment horizontal="left"/>
    </xf>
    <xf numFmtId="1" fontId="7" fillId="8" borderId="15" xfId="2" applyNumberFormat="1" applyFont="1" applyFill="1" applyBorder="1" applyAlignment="1">
      <alignment horizontal="center"/>
    </xf>
    <xf numFmtId="164" fontId="7" fillId="8" borderId="15" xfId="2" applyNumberFormat="1" applyFont="1" applyFill="1" applyBorder="1" applyAlignment="1">
      <alignment horizontal="center"/>
    </xf>
    <xf numFmtId="2" fontId="3" fillId="3" borderId="2" xfId="2" applyNumberFormat="1" applyFont="1" applyFill="1" applyBorder="1" applyAlignment="1">
      <alignment horizontal="center"/>
    </xf>
    <xf numFmtId="164" fontId="3" fillId="6" borderId="2" xfId="2" applyNumberFormat="1" applyFont="1" applyFill="1" applyBorder="1" applyAlignment="1">
      <alignment horizontal="center"/>
    </xf>
    <xf numFmtId="0" fontId="0" fillId="4" borderId="0" xfId="0" applyFill="1" applyAlignment="1">
      <alignment horizontal="center"/>
    </xf>
    <xf numFmtId="0" fontId="0" fillId="0" borderId="5" xfId="0" applyBorder="1"/>
    <xf numFmtId="0" fontId="2" fillId="0" borderId="0" xfId="0" applyFont="1"/>
    <xf numFmtId="0" fontId="3" fillId="0" borderId="0" xfId="0" applyFont="1"/>
    <xf numFmtId="0" fontId="3" fillId="0" borderId="0" xfId="6"/>
    <xf numFmtId="0" fontId="3" fillId="6" borderId="17" xfId="4" applyFill="1" applyBorder="1" applyAlignment="1">
      <alignment horizontal="center"/>
    </xf>
    <xf numFmtId="0" fontId="2" fillId="0" borderId="0" xfId="0" applyFont="1" applyAlignment="1">
      <alignment wrapText="1"/>
    </xf>
    <xf numFmtId="0" fontId="3" fillId="8" borderId="17" xfId="4" applyFill="1" applyBorder="1"/>
    <xf numFmtId="8" fontId="3" fillId="6" borderId="18" xfId="7" applyNumberFormat="1" applyFont="1" applyFill="1" applyBorder="1" applyAlignment="1">
      <alignment horizontal="center"/>
    </xf>
    <xf numFmtId="0" fontId="3" fillId="8" borderId="19" xfId="4" applyFill="1" applyBorder="1"/>
    <xf numFmtId="44" fontId="3" fillId="6" borderId="19" xfId="7" applyFont="1" applyFill="1" applyBorder="1" applyAlignment="1">
      <alignment horizontal="center"/>
    </xf>
    <xf numFmtId="0" fontId="9" fillId="0" borderId="20" xfId="0" applyFont="1" applyBorder="1"/>
    <xf numFmtId="0" fontId="9" fillId="0" borderId="21" xfId="0" applyFont="1" applyBorder="1"/>
    <xf numFmtId="0" fontId="9" fillId="0" borderId="22" xfId="0" applyFont="1" applyBorder="1"/>
    <xf numFmtId="0" fontId="10" fillId="0" borderId="10" xfId="0" applyFont="1" applyBorder="1"/>
    <xf numFmtId="0" fontId="10" fillId="0" borderId="0" xfId="0" applyFont="1"/>
    <xf numFmtId="0" fontId="10" fillId="0" borderId="23" xfId="0" applyFont="1" applyBorder="1"/>
    <xf numFmtId="1" fontId="3" fillId="6" borderId="18" xfId="4" applyNumberFormat="1" applyFill="1" applyBorder="1" applyAlignment="1">
      <alignment horizontal="center"/>
    </xf>
    <xf numFmtId="2" fontId="3" fillId="8" borderId="18" xfId="4" applyNumberFormat="1" applyFill="1" applyBorder="1" applyAlignment="1">
      <alignment horizontal="center"/>
    </xf>
    <xf numFmtId="0" fontId="11" fillId="9" borderId="12" xfId="0" applyFont="1" applyFill="1" applyBorder="1"/>
    <xf numFmtId="0" fontId="11" fillId="9" borderId="24" xfId="0" applyFont="1" applyFill="1" applyBorder="1"/>
    <xf numFmtId="0" fontId="11" fillId="9" borderId="13" xfId="0" applyFont="1" applyFill="1" applyBorder="1"/>
    <xf numFmtId="0" fontId="3" fillId="6" borderId="18" xfId="4" applyFill="1" applyBorder="1" applyAlignment="1">
      <alignment horizontal="center"/>
    </xf>
    <xf numFmtId="0" fontId="3" fillId="6" borderId="19" xfId="4" applyFill="1" applyBorder="1" applyAlignment="1">
      <alignment horizontal="center"/>
    </xf>
    <xf numFmtId="0" fontId="0" fillId="0" borderId="17" xfId="0" applyBorder="1"/>
    <xf numFmtId="3" fontId="3" fillId="6" borderId="25" xfId="5" applyNumberFormat="1" applyFont="1" applyFill="1" applyBorder="1" applyAlignment="1">
      <alignment horizontal="center"/>
    </xf>
    <xf numFmtId="0" fontId="12" fillId="0" borderId="0" xfId="0" applyFont="1"/>
    <xf numFmtId="0" fontId="3" fillId="0" borderId="19" xfId="3" applyBorder="1"/>
    <xf numFmtId="165" fontId="12" fillId="0" borderId="16" xfId="0" applyNumberFormat="1" applyFont="1" applyBorder="1" applyAlignment="1">
      <alignment horizontal="right"/>
    </xf>
    <xf numFmtId="3" fontId="3" fillId="8" borderId="26" xfId="5" applyNumberFormat="1" applyFont="1" applyFill="1" applyBorder="1" applyAlignment="1">
      <alignment horizontal="center"/>
    </xf>
    <xf numFmtId="0" fontId="3" fillId="0" borderId="27" xfId="3" applyBorder="1"/>
    <xf numFmtId="0" fontId="3" fillId="6" borderId="27" xfId="4" applyFill="1" applyBorder="1" applyAlignment="1">
      <alignment horizontal="center"/>
    </xf>
    <xf numFmtId="44" fontId="12" fillId="3" borderId="17" xfId="2" applyFont="1" applyFill="1" applyBorder="1" applyAlignment="1">
      <alignment horizontal="right"/>
    </xf>
    <xf numFmtId="0" fontId="3" fillId="0" borderId="28" xfId="3" applyBorder="1"/>
    <xf numFmtId="0" fontId="3" fillId="6" borderId="28" xfId="4" applyFill="1" applyBorder="1" applyAlignment="1">
      <alignment horizontal="center"/>
    </xf>
    <xf numFmtId="166" fontId="3" fillId="0" borderId="18" xfId="8" applyNumberFormat="1" applyFont="1" applyBorder="1" applyAlignment="1">
      <alignment horizontal="center"/>
    </xf>
    <xf numFmtId="166" fontId="3" fillId="6" borderId="28" xfId="8" applyNumberFormat="1" applyFont="1" applyFill="1" applyBorder="1" applyAlignment="1">
      <alignment horizontal="center"/>
    </xf>
    <xf numFmtId="2" fontId="3" fillId="10" borderId="26" xfId="4" applyNumberFormat="1" applyFill="1" applyBorder="1" applyAlignment="1">
      <alignment horizontal="center"/>
    </xf>
    <xf numFmtId="0" fontId="0" fillId="0" borderId="20" xfId="0" applyBorder="1"/>
    <xf numFmtId="0" fontId="0" fillId="0" borderId="22" xfId="0" applyBorder="1"/>
    <xf numFmtId="44" fontId="3" fillId="0" borderId="28" xfId="7" applyFont="1" applyBorder="1"/>
    <xf numFmtId="0" fontId="0" fillId="0" borderId="10" xfId="0" applyBorder="1"/>
    <xf numFmtId="0" fontId="0" fillId="0" borderId="23" xfId="0" applyBorder="1"/>
    <xf numFmtId="0" fontId="3" fillId="0" borderId="5" xfId="3" applyBorder="1"/>
    <xf numFmtId="44" fontId="3" fillId="0" borderId="26" xfId="3" applyNumberFormat="1" applyBorder="1"/>
    <xf numFmtId="2" fontId="3" fillId="6" borderId="18" xfId="4" applyNumberFormat="1" applyFill="1" applyBorder="1" applyAlignment="1">
      <alignment horizontal="center"/>
    </xf>
    <xf numFmtId="0" fontId="3" fillId="0" borderId="12" xfId="0" applyFont="1" applyBorder="1"/>
    <xf numFmtId="0" fontId="0" fillId="0" borderId="13" xfId="0" applyBorder="1"/>
    <xf numFmtId="167" fontId="3" fillId="6" borderId="18" xfId="4" applyNumberFormat="1" applyFill="1"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27" xfId="0" applyBorder="1" applyAlignment="1">
      <alignment horizontal="center"/>
    </xf>
    <xf numFmtId="0" fontId="12" fillId="11" borderId="29" xfId="0" applyFont="1" applyFill="1" applyBorder="1" applyAlignment="1">
      <alignment horizontal="right"/>
    </xf>
    <xf numFmtId="44" fontId="8" fillId="11" borderId="30" xfId="7" applyFont="1" applyFill="1" applyBorder="1" applyAlignment="1">
      <alignment horizontal="right"/>
    </xf>
    <xf numFmtId="0" fontId="0" fillId="0" borderId="30" xfId="0" applyBorder="1"/>
    <xf numFmtId="0" fontId="0" fillId="0" borderId="27" xfId="0" applyBorder="1"/>
    <xf numFmtId="0" fontId="3" fillId="0" borderId="31" xfId="0" applyFont="1" applyBorder="1" applyAlignment="1">
      <alignment horizontal="center"/>
    </xf>
    <xf numFmtId="0" fontId="3" fillId="0" borderId="28" xfId="0" applyFont="1" applyBorder="1" applyAlignment="1">
      <alignment horizontal="center"/>
    </xf>
    <xf numFmtId="0" fontId="0" fillId="0" borderId="31" xfId="0" applyBorder="1"/>
    <xf numFmtId="0" fontId="0" fillId="0" borderId="26" xfId="0" applyBorder="1"/>
    <xf numFmtId="0" fontId="0" fillId="0" borderId="31" xfId="0" applyBorder="1" applyAlignment="1">
      <alignment horizontal="center"/>
    </xf>
    <xf numFmtId="1" fontId="0" fillId="0" borderId="0" xfId="0" applyNumberFormat="1" applyAlignment="1">
      <alignment horizontal="center"/>
    </xf>
    <xf numFmtId="0" fontId="3" fillId="0" borderId="20" xfId="0" applyFont="1" applyBorder="1" applyAlignment="1">
      <alignment horizontal="left"/>
    </xf>
    <xf numFmtId="0" fontId="3" fillId="0" borderId="21" xfId="4" applyBorder="1" applyAlignment="1">
      <alignment horizontal="center"/>
    </xf>
    <xf numFmtId="2" fontId="0" fillId="0" borderId="0" xfId="0" applyNumberFormat="1" applyAlignment="1">
      <alignment horizontal="center"/>
    </xf>
    <xf numFmtId="2" fontId="0" fillId="0" borderId="10" xfId="0" applyNumberFormat="1" applyBorder="1" applyAlignment="1">
      <alignment horizontal="center"/>
    </xf>
    <xf numFmtId="0" fontId="3" fillId="0" borderId="0" xfId="4" applyAlignment="1">
      <alignment horizontal="center"/>
    </xf>
    <xf numFmtId="0" fontId="0" fillId="0" borderId="25" xfId="0" applyBorder="1" applyAlignment="1">
      <alignment horizontal="center"/>
    </xf>
    <xf numFmtId="2" fontId="0" fillId="0" borderId="5" xfId="0" applyNumberFormat="1" applyBorder="1" applyAlignment="1">
      <alignment horizontal="center"/>
    </xf>
    <xf numFmtId="0" fontId="0" fillId="0" borderId="5" xfId="0" applyBorder="1" applyAlignment="1">
      <alignment horizontal="center"/>
    </xf>
    <xf numFmtId="168" fontId="0" fillId="0" borderId="10" xfId="0" applyNumberFormat="1" applyBorder="1" applyAlignment="1">
      <alignment horizontal="center"/>
    </xf>
    <xf numFmtId="168" fontId="3" fillId="6" borderId="19" xfId="4" applyNumberFormat="1" applyFill="1" applyBorder="1" applyAlignment="1">
      <alignment horizontal="center"/>
    </xf>
    <xf numFmtId="9" fontId="0" fillId="11" borderId="32" xfId="8" applyFont="1" applyFill="1" applyBorder="1" applyAlignment="1">
      <alignment horizontal="center"/>
    </xf>
    <xf numFmtId="8" fontId="0" fillId="11" borderId="32" xfId="0" applyNumberFormat="1" applyFill="1" applyBorder="1" applyAlignment="1">
      <alignment horizontal="center"/>
    </xf>
    <xf numFmtId="0" fontId="3" fillId="0" borderId="23" xfId="6" applyBorder="1"/>
    <xf numFmtId="9" fontId="0" fillId="11" borderId="33" xfId="8" applyFont="1" applyFill="1" applyBorder="1" applyAlignment="1">
      <alignment horizontal="center"/>
    </xf>
    <xf numFmtId="0" fontId="3" fillId="0" borderId="24" xfId="4" applyBorder="1"/>
    <xf numFmtId="0" fontId="3" fillId="0" borderId="13" xfId="6" applyBorder="1"/>
    <xf numFmtId="2" fontId="3" fillId="6" borderId="28" xfId="4" applyNumberFormat="1" applyFill="1" applyBorder="1" applyAlignment="1">
      <alignment horizontal="center"/>
    </xf>
    <xf numFmtId="8" fontId="9" fillId="6" borderId="18" xfId="7" applyNumberFormat="1" applyFont="1" applyFill="1" applyBorder="1" applyAlignment="1">
      <alignment horizontal="center"/>
    </xf>
    <xf numFmtId="2" fontId="2" fillId="0" borderId="0" xfId="0" applyNumberFormat="1" applyFont="1" applyAlignment="1">
      <alignment horizontal="center"/>
    </xf>
    <xf numFmtId="2" fontId="0" fillId="12" borderId="0" xfId="0" applyNumberFormat="1" applyFill="1" applyAlignment="1">
      <alignment horizontal="center"/>
    </xf>
    <xf numFmtId="0" fontId="8" fillId="0" borderId="0" xfId="9" applyAlignment="1">
      <alignment horizontal="left"/>
    </xf>
    <xf numFmtId="0" fontId="8" fillId="0" borderId="0" xfId="9" applyAlignment="1">
      <alignment horizontal="center"/>
    </xf>
    <xf numFmtId="0" fontId="8" fillId="0" borderId="5" xfId="9" applyBorder="1" applyAlignment="1">
      <alignment horizontal="center"/>
    </xf>
    <xf numFmtId="2" fontId="8" fillId="0" borderId="28" xfId="9" applyNumberFormat="1" applyBorder="1" applyAlignment="1">
      <alignment horizontal="center"/>
    </xf>
    <xf numFmtId="2" fontId="8" fillId="0" borderId="0" xfId="9" applyNumberFormat="1" applyAlignment="1">
      <alignment horizontal="center"/>
    </xf>
    <xf numFmtId="2" fontId="8" fillId="13" borderId="0" xfId="9" applyNumberFormat="1" applyFill="1" applyAlignment="1">
      <alignment horizontal="center"/>
    </xf>
    <xf numFmtId="2" fontId="8" fillId="14" borderId="0" xfId="9" applyNumberFormat="1" applyFill="1" applyAlignment="1">
      <alignment horizontal="center"/>
    </xf>
    <xf numFmtId="0" fontId="8" fillId="0" borderId="28" xfId="9" applyBorder="1"/>
    <xf numFmtId="0" fontId="8" fillId="0" borderId="0" xfId="9"/>
    <xf numFmtId="2" fontId="8" fillId="15" borderId="0" xfId="9" applyNumberFormat="1" applyFill="1" applyAlignment="1">
      <alignment horizontal="center"/>
    </xf>
    <xf numFmtId="2" fontId="8" fillId="16" borderId="0" xfId="9" applyNumberFormat="1" applyFill="1" applyAlignment="1">
      <alignment horizontal="center"/>
    </xf>
    <xf numFmtId="0" fontId="8" fillId="0" borderId="31" xfId="9" applyBorder="1" applyAlignment="1">
      <alignment horizontal="left"/>
    </xf>
    <xf numFmtId="0" fontId="8" fillId="0" borderId="31" xfId="9" applyBorder="1" applyAlignment="1">
      <alignment horizontal="center"/>
    </xf>
    <xf numFmtId="0" fontId="8" fillId="0" borderId="25" xfId="9" applyBorder="1" applyAlignment="1">
      <alignment horizontal="center"/>
    </xf>
    <xf numFmtId="2" fontId="8" fillId="0" borderId="31" xfId="9" applyNumberFormat="1" applyBorder="1" applyAlignment="1">
      <alignment horizontal="center"/>
    </xf>
    <xf numFmtId="3" fontId="0" fillId="3" borderId="16" xfId="0" applyNumberFormat="1" applyFill="1" applyBorder="1" applyAlignment="1">
      <alignment horizontal="center"/>
    </xf>
    <xf numFmtId="0" fontId="2" fillId="0" borderId="5" xfId="0" applyFont="1" applyBorder="1"/>
    <xf numFmtId="0" fontId="2" fillId="17" borderId="0" xfId="0" applyFont="1" applyFill="1"/>
    <xf numFmtId="0" fontId="2" fillId="18" borderId="0" xfId="0" applyFont="1" applyFill="1"/>
    <xf numFmtId="2" fontId="2" fillId="18" borderId="0" xfId="0" applyNumberFormat="1" applyFont="1" applyFill="1" applyAlignment="1">
      <alignment horizontal="center"/>
    </xf>
    <xf numFmtId="2" fontId="2" fillId="17" borderId="0" xfId="0" applyNumberFormat="1" applyFont="1" applyFill="1" applyAlignment="1">
      <alignment horizontal="center"/>
    </xf>
    <xf numFmtId="0" fontId="13" fillId="0" borderId="0" xfId="0" applyFont="1"/>
    <xf numFmtId="0" fontId="3" fillId="0" borderId="0" xfId="10"/>
    <xf numFmtId="0" fontId="14" fillId="0" borderId="0" xfId="10" applyFont="1"/>
    <xf numFmtId="0" fontId="14" fillId="11" borderId="0" xfId="10" applyFont="1" applyFill="1"/>
    <xf numFmtId="0" fontId="14" fillId="13" borderId="0" xfId="10" applyFont="1" applyFill="1"/>
    <xf numFmtId="0" fontId="3" fillId="12" borderId="0" xfId="4" applyFill="1" applyAlignment="1">
      <alignment horizontal="center"/>
    </xf>
    <xf numFmtId="1" fontId="3" fillId="6" borderId="34" xfId="4" applyNumberFormat="1" applyFill="1" applyBorder="1" applyAlignment="1">
      <alignment horizontal="center"/>
    </xf>
    <xf numFmtId="0" fontId="3" fillId="19" borderId="0" xfId="4" applyFill="1" applyAlignment="1">
      <alignment horizontal="center"/>
    </xf>
    <xf numFmtId="0" fontId="3" fillId="19" borderId="5" xfId="4" applyFill="1" applyBorder="1" applyAlignment="1">
      <alignment horizontal="center"/>
    </xf>
    <xf numFmtId="1" fontId="3" fillId="0" borderId="0" xfId="4" applyNumberFormat="1" applyAlignment="1">
      <alignment horizontal="center"/>
    </xf>
  </cellXfs>
  <cellStyles count="11">
    <cellStyle name="Comma" xfId="5" builtinId="3"/>
    <cellStyle name="Currency" xfId="2" builtinId="4"/>
    <cellStyle name="Currency 2" xfId="7" xr:uid="{AF07322D-D0FD-47EB-8FAB-3A8C419AFD5C}"/>
    <cellStyle name="Normal" xfId="0" builtinId="0"/>
    <cellStyle name="Normal 2" xfId="10" xr:uid="{27F943BB-56FC-4E53-B886-76E941F226E7}"/>
    <cellStyle name="Normal 4" xfId="9" xr:uid="{1FAB8950-3667-43EB-B6C1-24C0C4729798}"/>
    <cellStyle name="Normal_diff GoldV2-Echo V1" xfId="4" xr:uid="{6A32D894-6F7A-4490-A18E-9F89966DFC71}"/>
    <cellStyle name="Normal_GoldV2A-RP FARR w. VoLTY-ES" xfId="3" xr:uid="{BEFAF19A-2987-455D-B597-F778205C1E4D}"/>
    <cellStyle name="Normal_HeliosS&amp;Pw.M.A. fltr v2 US copy" xfId="6" xr:uid="{61A7CF52-8D78-4B56-BB65-D83255AE6164}"/>
    <cellStyle name="Percent" xfId="1" builtinId="5"/>
    <cellStyle name="Percent 2" xfId="8" xr:uid="{90467583-0FB4-45DB-A327-04EB774BF98A}"/>
  </cellStyles>
  <dxfs count="20">
    <dxf>
      <font>
        <b/>
        <i val="0"/>
        <condense val="0"/>
        <extend val="0"/>
        <color indexed="10"/>
      </font>
      <fill>
        <patternFill>
          <bgColor indexed="42"/>
        </patternFill>
      </fill>
      <border>
        <left style="thin">
          <color indexed="64"/>
        </left>
        <right style="thin">
          <color indexed="64"/>
        </right>
        <top style="thin">
          <color indexed="64"/>
        </top>
        <bottom style="thin">
          <color indexed="64"/>
        </bottom>
      </border>
    </dxf>
    <dxf>
      <font>
        <b/>
        <i val="0"/>
        <condense val="0"/>
        <extend val="0"/>
        <color indexed="17"/>
      </font>
      <fill>
        <patternFill>
          <bgColor indexed="42"/>
        </patternFill>
      </fill>
      <border>
        <left style="thin">
          <color indexed="64"/>
        </left>
        <right style="thin">
          <color indexed="64"/>
        </right>
        <top style="thin">
          <color indexed="64"/>
        </top>
        <bottom style="thin">
          <color indexed="64"/>
        </bottom>
      </border>
    </dxf>
    <dxf>
      <font>
        <condense val="0"/>
        <extend val="0"/>
        <color indexed="22"/>
      </font>
      <fill>
        <patternFill patternType="none">
          <bgColor indexed="65"/>
        </patternFill>
      </fill>
    </dxf>
    <dxf>
      <fill>
        <patternFill>
          <bgColor indexed="42"/>
        </patternFill>
      </fill>
    </dxf>
    <dxf>
      <font>
        <condense val="0"/>
        <extend val="0"/>
        <color auto="1"/>
      </font>
      <fill>
        <patternFill>
          <bgColor indexed="45"/>
        </patternFill>
      </fill>
    </dxf>
    <dxf>
      <font>
        <b/>
        <i val="0"/>
        <condense val="0"/>
        <extend val="0"/>
        <color indexed="10"/>
      </font>
      <fill>
        <patternFill>
          <bgColor indexed="42"/>
        </patternFill>
      </fill>
      <border>
        <left style="thin">
          <color indexed="64"/>
        </left>
        <right style="thin">
          <color indexed="64"/>
        </right>
        <top style="thin">
          <color indexed="64"/>
        </top>
        <bottom style="thin">
          <color indexed="64"/>
        </bottom>
      </border>
    </dxf>
    <dxf>
      <font>
        <b/>
        <i val="0"/>
        <condense val="0"/>
        <extend val="0"/>
        <color indexed="17"/>
      </font>
      <fill>
        <patternFill>
          <bgColor indexed="42"/>
        </patternFill>
      </fill>
      <border>
        <left style="thin">
          <color indexed="64"/>
        </left>
        <right style="thin">
          <color indexed="64"/>
        </right>
        <top style="thin">
          <color indexed="64"/>
        </top>
        <bottom style="thin">
          <color indexed="64"/>
        </bottom>
      </border>
    </dxf>
    <dxf>
      <font>
        <condense val="0"/>
        <extend val="0"/>
        <color indexed="22"/>
      </font>
      <fill>
        <patternFill patternType="none">
          <bgColor indexed="65"/>
        </patternFill>
      </fill>
    </dxf>
    <dxf>
      <fill>
        <patternFill>
          <bgColor indexed="42"/>
        </patternFill>
      </fill>
    </dxf>
    <dxf>
      <font>
        <condense val="0"/>
        <extend val="0"/>
        <color auto="1"/>
      </font>
      <fill>
        <patternFill>
          <bgColor indexed="45"/>
        </patternFill>
      </fill>
    </dxf>
    <dxf>
      <font>
        <b/>
        <i val="0"/>
        <condense val="0"/>
        <extend val="0"/>
        <color indexed="10"/>
      </font>
      <fill>
        <patternFill>
          <bgColor indexed="42"/>
        </patternFill>
      </fill>
      <border>
        <left style="thin">
          <color indexed="64"/>
        </left>
        <right style="thin">
          <color indexed="64"/>
        </right>
        <top style="thin">
          <color indexed="64"/>
        </top>
        <bottom style="thin">
          <color indexed="64"/>
        </bottom>
      </border>
    </dxf>
    <dxf>
      <font>
        <b/>
        <i val="0"/>
        <condense val="0"/>
        <extend val="0"/>
        <color indexed="17"/>
      </font>
      <fill>
        <patternFill>
          <bgColor indexed="42"/>
        </patternFill>
      </fill>
      <border>
        <left style="thin">
          <color indexed="64"/>
        </left>
        <right style="thin">
          <color indexed="64"/>
        </right>
        <top style="thin">
          <color indexed="64"/>
        </top>
        <bottom style="thin">
          <color indexed="64"/>
        </bottom>
      </border>
    </dxf>
    <dxf>
      <font>
        <condense val="0"/>
        <extend val="0"/>
        <color indexed="22"/>
      </font>
      <fill>
        <patternFill patternType="none">
          <bgColor indexed="65"/>
        </patternFill>
      </fill>
    </dxf>
    <dxf>
      <fill>
        <patternFill>
          <bgColor indexed="42"/>
        </patternFill>
      </fill>
    </dxf>
    <dxf>
      <font>
        <condense val="0"/>
        <extend val="0"/>
        <color auto="1"/>
      </font>
      <fill>
        <patternFill>
          <bgColor indexed="45"/>
        </patternFill>
      </fill>
    </dxf>
    <dxf>
      <font>
        <b/>
        <i val="0"/>
        <condense val="0"/>
        <extend val="0"/>
        <color indexed="10"/>
      </font>
      <fill>
        <patternFill>
          <bgColor indexed="42"/>
        </patternFill>
      </fill>
      <border>
        <left style="thin">
          <color indexed="64"/>
        </left>
        <right style="thin">
          <color indexed="64"/>
        </right>
        <top style="thin">
          <color indexed="64"/>
        </top>
        <bottom style="thin">
          <color indexed="64"/>
        </bottom>
      </border>
    </dxf>
    <dxf>
      <font>
        <b/>
        <i val="0"/>
        <condense val="0"/>
        <extend val="0"/>
        <color indexed="17"/>
      </font>
      <fill>
        <patternFill>
          <bgColor indexed="42"/>
        </patternFill>
      </fill>
      <border>
        <left style="thin">
          <color indexed="64"/>
        </left>
        <right style="thin">
          <color indexed="64"/>
        </right>
        <top style="thin">
          <color indexed="64"/>
        </top>
        <bottom style="thin">
          <color indexed="64"/>
        </bottom>
      </border>
    </dxf>
    <dxf>
      <font>
        <condense val="0"/>
        <extend val="0"/>
        <color indexed="22"/>
      </font>
      <fill>
        <patternFill patternType="none">
          <bgColor indexed="65"/>
        </patternFill>
      </fill>
    </dxf>
    <dxf>
      <fill>
        <patternFill>
          <bgColor indexed="42"/>
        </patternFill>
      </fill>
    </dxf>
    <dxf>
      <font>
        <condense val="0"/>
        <extend val="0"/>
        <color auto="1"/>
      </font>
      <fill>
        <patternFill>
          <bgColor indexed="45"/>
        </patternFill>
      </fill>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a:t>PPO with 9 period Signal Line</a:t>
            </a:r>
          </a:p>
        </c:rich>
      </c:tx>
      <c:layout>
        <c:manualLayout>
          <c:xMode val="edge"/>
          <c:yMode val="edge"/>
          <c:x val="0.25320122484689411"/>
          <c:y val="2.314814814814814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3206036745406826E-2"/>
          <c:y val="2.5601851851851848E-2"/>
          <c:w val="0.87274343832020995"/>
          <c:h val="0.92868000874890622"/>
        </c:manualLayout>
      </c:layout>
      <c:lineChart>
        <c:grouping val="standard"/>
        <c:varyColors val="0"/>
        <c:ser>
          <c:idx val="0"/>
          <c:order val="0"/>
          <c:spPr>
            <a:ln w="38100" cap="rnd">
              <a:solidFill>
                <a:schemeClr val="accent1"/>
              </a:solidFill>
              <a:round/>
            </a:ln>
            <a:effectLst/>
          </c:spPr>
          <c:marker>
            <c:symbol val="none"/>
          </c:marker>
          <c:val>
            <c:numRef>
              <c:f>'DRIVERS SEAT'!$I$87:$I$139</c:f>
              <c:numCache>
                <c:formatCode>0.00</c:formatCode>
                <c:ptCount val="53"/>
                <c:pt idx="0">
                  <c:v>3748.4437499999999</c:v>
                </c:pt>
                <c:pt idx="1">
                  <c:v>3753.3375000000001</c:v>
                </c:pt>
                <c:pt idx="2">
                  <c:v>3759.9625000000001</c:v>
                </c:pt>
                <c:pt idx="3">
                  <c:v>3766.6</c:v>
                </c:pt>
                <c:pt idx="4">
                  <c:v>3772.4937500000001</c:v>
                </c:pt>
                <c:pt idx="5">
                  <c:v>3777.5749999999998</c:v>
                </c:pt>
                <c:pt idx="6">
                  <c:v>3781.7312499999998</c:v>
                </c:pt>
                <c:pt idx="7">
                  <c:v>3784.9375</c:v>
                </c:pt>
                <c:pt idx="8">
                  <c:v>3788.2062500000002</c:v>
                </c:pt>
                <c:pt idx="9">
                  <c:v>3791.6437500000002</c:v>
                </c:pt>
                <c:pt idx="10">
                  <c:v>3795.3812499999999</c:v>
                </c:pt>
                <c:pt idx="11">
                  <c:v>3799.3</c:v>
                </c:pt>
                <c:pt idx="12">
                  <c:v>3803.95</c:v>
                </c:pt>
                <c:pt idx="13">
                  <c:v>3809.1812500000001</c:v>
                </c:pt>
                <c:pt idx="14">
                  <c:v>3815.1812500000001</c:v>
                </c:pt>
                <c:pt idx="15">
                  <c:v>3821.5</c:v>
                </c:pt>
                <c:pt idx="16">
                  <c:v>3828.0687499999999</c:v>
                </c:pt>
                <c:pt idx="17">
                  <c:v>3833.7125000000001</c:v>
                </c:pt>
                <c:pt idx="18">
                  <c:v>3837.9</c:v>
                </c:pt>
                <c:pt idx="19">
                  <c:v>3840.6</c:v>
                </c:pt>
                <c:pt idx="20">
                  <c:v>3842.0625</c:v>
                </c:pt>
                <c:pt idx="21">
                  <c:v>3842.21875</c:v>
                </c:pt>
                <c:pt idx="22">
                  <c:v>3841.1125000000002</c:v>
                </c:pt>
                <c:pt idx="23">
                  <c:v>3838.7750000000001</c:v>
                </c:pt>
                <c:pt idx="24">
                  <c:v>3834.9250000000002</c:v>
                </c:pt>
                <c:pt idx="25">
                  <c:v>3830.4812499999998</c:v>
                </c:pt>
                <c:pt idx="26">
                  <c:v>3826.1750000000002</c:v>
                </c:pt>
                <c:pt idx="27">
                  <c:v>3822.1374999999998</c:v>
                </c:pt>
                <c:pt idx="28">
                  <c:v>3818.3249999999998</c:v>
                </c:pt>
                <c:pt idx="29">
                  <c:v>3814.4187499999998</c:v>
                </c:pt>
                <c:pt idx="30">
                  <c:v>3810.05</c:v>
                </c:pt>
                <c:pt idx="31">
                  <c:v>3804.7375000000002</c:v>
                </c:pt>
                <c:pt idx="32">
                  <c:v>3799.2312499999998</c:v>
                </c:pt>
                <c:pt idx="33">
                  <c:v>3793.4250000000002</c:v>
                </c:pt>
                <c:pt idx="34">
                  <c:v>3787.84375</c:v>
                </c:pt>
                <c:pt idx="35">
                  <c:v>3786.28125</c:v>
                </c:pt>
                <c:pt idx="36">
                  <c:v>3788.21875</c:v>
                </c:pt>
                <c:pt idx="37">
                  <c:v>3794.45</c:v>
                </c:pt>
                <c:pt idx="38">
                  <c:v>3805.6437500000002</c:v>
                </c:pt>
                <c:pt idx="39">
                  <c:v>3822.09375</c:v>
                </c:pt>
                <c:pt idx="40">
                  <c:v>3839.0625</c:v>
                </c:pt>
                <c:pt idx="41">
                  <c:v>3857.7</c:v>
                </c:pt>
                <c:pt idx="42">
                  <c:v>3877.1374999999998</c:v>
                </c:pt>
                <c:pt idx="43">
                  <c:v>3893.2687500000002</c:v>
                </c:pt>
                <c:pt idx="44">
                  <c:v>3906.71875</c:v>
                </c:pt>
                <c:pt idx="45">
                  <c:v>3917.9250000000002</c:v>
                </c:pt>
                <c:pt idx="46">
                  <c:v>3925.8187499999999</c:v>
                </c:pt>
                <c:pt idx="47">
                  <c:v>3930.4312500000001</c:v>
                </c:pt>
                <c:pt idx="48">
                  <c:v>3936.4437499999999</c:v>
                </c:pt>
                <c:pt idx="49">
                  <c:v>3942.4562500000002</c:v>
                </c:pt>
                <c:pt idx="50">
                  <c:v>3948.2687500000002</c:v>
                </c:pt>
                <c:pt idx="51">
                  <c:v>3954.4375</c:v>
                </c:pt>
                <c:pt idx="52">
                  <c:v>3960.3375000000001</c:v>
                </c:pt>
              </c:numCache>
            </c:numRef>
          </c:val>
          <c:smooth val="0"/>
          <c:extLst>
            <c:ext xmlns:c16="http://schemas.microsoft.com/office/drawing/2014/chart" uri="{C3380CC4-5D6E-409C-BE32-E72D297353CC}">
              <c16:uniqueId val="{00000000-93B0-49E2-A1C6-96AF06E88370}"/>
            </c:ext>
          </c:extLst>
        </c:ser>
        <c:ser>
          <c:idx val="1"/>
          <c:order val="1"/>
          <c:spPr>
            <a:ln w="38100" cap="rnd">
              <a:solidFill>
                <a:schemeClr val="accent2"/>
              </a:solidFill>
              <a:round/>
            </a:ln>
            <a:effectLst/>
          </c:spPr>
          <c:marker>
            <c:symbol val="none"/>
          </c:marker>
          <c:val>
            <c:numRef>
              <c:f>'DRIVERS SEAT'!$J$87:$J$139</c:f>
              <c:numCache>
                <c:formatCode>0.00</c:formatCode>
                <c:ptCount val="53"/>
                <c:pt idx="0">
                  <c:v>3757.4615384615386</c:v>
                </c:pt>
                <c:pt idx="1">
                  <c:v>3756.8653846153848</c:v>
                </c:pt>
                <c:pt idx="2">
                  <c:v>3757.4230769230771</c:v>
                </c:pt>
                <c:pt idx="3">
                  <c:v>3761.1346153846152</c:v>
                </c:pt>
                <c:pt idx="4">
                  <c:v>3765.0192307692309</c:v>
                </c:pt>
                <c:pt idx="5">
                  <c:v>3769.7692307692309</c:v>
                </c:pt>
                <c:pt idx="6">
                  <c:v>3775.5384615384614</c:v>
                </c:pt>
                <c:pt idx="7">
                  <c:v>3782.8653846153848</c:v>
                </c:pt>
                <c:pt idx="8">
                  <c:v>3787.9230769230771</c:v>
                </c:pt>
                <c:pt idx="9">
                  <c:v>3791.8653846153848</c:v>
                </c:pt>
                <c:pt idx="10">
                  <c:v>3795.2884615384614</c:v>
                </c:pt>
                <c:pt idx="11">
                  <c:v>3798.7692307692309</c:v>
                </c:pt>
                <c:pt idx="12">
                  <c:v>3802.8846153846152</c:v>
                </c:pt>
                <c:pt idx="13">
                  <c:v>3808.2884615384614</c:v>
                </c:pt>
                <c:pt idx="14">
                  <c:v>3813.9423076923076</c:v>
                </c:pt>
                <c:pt idx="15">
                  <c:v>3819.7884615384614</c:v>
                </c:pt>
                <c:pt idx="16">
                  <c:v>3825.3461538461538</c:v>
                </c:pt>
                <c:pt idx="17">
                  <c:v>3828.9615384615386</c:v>
                </c:pt>
                <c:pt idx="18">
                  <c:v>3831.0576923076924</c:v>
                </c:pt>
                <c:pt idx="19">
                  <c:v>3832.6923076923076</c:v>
                </c:pt>
                <c:pt idx="20">
                  <c:v>3834.4423076923076</c:v>
                </c:pt>
                <c:pt idx="21">
                  <c:v>3836.1346153846152</c:v>
                </c:pt>
                <c:pt idx="22">
                  <c:v>3837.0576923076924</c:v>
                </c:pt>
                <c:pt idx="23">
                  <c:v>3836.8653846153848</c:v>
                </c:pt>
                <c:pt idx="24">
                  <c:v>3835.3653846153848</c:v>
                </c:pt>
                <c:pt idx="25">
                  <c:v>3832.5384615384614</c:v>
                </c:pt>
                <c:pt idx="26">
                  <c:v>3829.5576923076924</c:v>
                </c:pt>
                <c:pt idx="27">
                  <c:v>3824.9230769230771</c:v>
                </c:pt>
                <c:pt idx="28">
                  <c:v>3820.3461538461538</c:v>
                </c:pt>
                <c:pt idx="29">
                  <c:v>3813.9230769230771</c:v>
                </c:pt>
                <c:pt idx="30">
                  <c:v>3809.8269230769229</c:v>
                </c:pt>
                <c:pt idx="31">
                  <c:v>3806.1346153846152</c:v>
                </c:pt>
                <c:pt idx="32">
                  <c:v>3802.3461538461538</c:v>
                </c:pt>
                <c:pt idx="33">
                  <c:v>3796.0769230769229</c:v>
                </c:pt>
                <c:pt idx="34">
                  <c:v>3789.6923076923076</c:v>
                </c:pt>
                <c:pt idx="35">
                  <c:v>3796.2884615384614</c:v>
                </c:pt>
                <c:pt idx="36">
                  <c:v>3802.7692307692309</c:v>
                </c:pt>
                <c:pt idx="37">
                  <c:v>3811.9230769230771</c:v>
                </c:pt>
                <c:pt idx="38">
                  <c:v>3821.4807692307691</c:v>
                </c:pt>
                <c:pt idx="39">
                  <c:v>3830.1346153846152</c:v>
                </c:pt>
                <c:pt idx="40">
                  <c:v>3838.3461538461538</c:v>
                </c:pt>
                <c:pt idx="41">
                  <c:v>3847.5769230769229</c:v>
                </c:pt>
                <c:pt idx="42">
                  <c:v>3859.5192307692309</c:v>
                </c:pt>
                <c:pt idx="43">
                  <c:v>3871.0192307692309</c:v>
                </c:pt>
                <c:pt idx="44">
                  <c:v>3884.5</c:v>
                </c:pt>
                <c:pt idx="45">
                  <c:v>3899.3461538461538</c:v>
                </c:pt>
                <c:pt idx="46">
                  <c:v>3915.1346153846152</c:v>
                </c:pt>
                <c:pt idx="47">
                  <c:v>3931.3269230769229</c:v>
                </c:pt>
                <c:pt idx="48">
                  <c:v>3936.3846153846152</c:v>
                </c:pt>
                <c:pt idx="49">
                  <c:v>3941.8461538461538</c:v>
                </c:pt>
                <c:pt idx="50">
                  <c:v>3945.6538461538462</c:v>
                </c:pt>
                <c:pt idx="51">
                  <c:v>3949.2115384615386</c:v>
                </c:pt>
                <c:pt idx="52">
                  <c:v>3953.2307692307691</c:v>
                </c:pt>
              </c:numCache>
            </c:numRef>
          </c:val>
          <c:smooth val="0"/>
          <c:extLst>
            <c:ext xmlns:c16="http://schemas.microsoft.com/office/drawing/2014/chart" uri="{C3380CC4-5D6E-409C-BE32-E72D297353CC}">
              <c16:uniqueId val="{00000001-93B0-49E2-A1C6-96AF06E88370}"/>
            </c:ext>
          </c:extLst>
        </c:ser>
        <c:ser>
          <c:idx val="2"/>
          <c:order val="2"/>
          <c:spPr>
            <a:ln w="47625" cap="rnd">
              <a:solidFill>
                <a:schemeClr val="accent3"/>
              </a:solidFill>
              <a:round/>
            </a:ln>
            <a:effectLst/>
          </c:spPr>
          <c:marker>
            <c:symbol val="none"/>
          </c:marker>
          <c:val>
            <c:numRef>
              <c:f>'DRIVERS SEAT'!$K$87:$K$139</c:f>
              <c:numCache>
                <c:formatCode>0.00</c:formatCode>
                <c:ptCount val="53"/>
                <c:pt idx="0">
                  <c:v>3749.6105769230767</c:v>
                </c:pt>
                <c:pt idx="1">
                  <c:v>3750.9591346153848</c:v>
                </c:pt>
                <c:pt idx="2">
                  <c:v>3752.6225961538466</c:v>
                </c:pt>
                <c:pt idx="3">
                  <c:v>3754.6129807692314</c:v>
                </c:pt>
                <c:pt idx="4">
                  <c:v>3756.8918269230776</c:v>
                </c:pt>
                <c:pt idx="5">
                  <c:v>3759.5240384615381</c:v>
                </c:pt>
                <c:pt idx="6">
                  <c:v>3762.4567307692305</c:v>
                </c:pt>
                <c:pt idx="7">
                  <c:v>3765.7596153846152</c:v>
                </c:pt>
                <c:pt idx="8">
                  <c:v>3769.5673076923076</c:v>
                </c:pt>
                <c:pt idx="9">
                  <c:v>3773.9423076923076</c:v>
                </c:pt>
                <c:pt idx="10">
                  <c:v>3778.6754807692305</c:v>
                </c:pt>
                <c:pt idx="11">
                  <c:v>3783.3798076923081</c:v>
                </c:pt>
                <c:pt idx="12">
                  <c:v>3788.1129807692305</c:v>
                </c:pt>
                <c:pt idx="13">
                  <c:v>3792.9278846153848</c:v>
                </c:pt>
                <c:pt idx="14">
                  <c:v>3797.7283653846157</c:v>
                </c:pt>
                <c:pt idx="15">
                  <c:v>3802.34375</c:v>
                </c:pt>
                <c:pt idx="16">
                  <c:v>3807.0216346153843</c:v>
                </c:pt>
                <c:pt idx="17">
                  <c:v>3811.6586538461538</c:v>
                </c:pt>
                <c:pt idx="18">
                  <c:v>3816.1298076923072</c:v>
                </c:pt>
                <c:pt idx="19">
                  <c:v>3820.3701923076919</c:v>
                </c:pt>
                <c:pt idx="20">
                  <c:v>3824.3149038461538</c:v>
                </c:pt>
                <c:pt idx="21">
                  <c:v>3827.7956730769238</c:v>
                </c:pt>
                <c:pt idx="22">
                  <c:v>3830.6850961538462</c:v>
                </c:pt>
                <c:pt idx="23">
                  <c:v>3832.8197115384619</c:v>
                </c:pt>
                <c:pt idx="24">
                  <c:v>3834.0721153846152</c:v>
                </c:pt>
                <c:pt idx="25">
                  <c:v>3834.5192307692305</c:v>
                </c:pt>
                <c:pt idx="26">
                  <c:v>3834.33173076923</c:v>
                </c:pt>
                <c:pt idx="27">
                  <c:v>3833.3605769230767</c:v>
                </c:pt>
                <c:pt idx="28">
                  <c:v>3831.5985576923076</c:v>
                </c:pt>
                <c:pt idx="29">
                  <c:v>3828.8221153846152</c:v>
                </c:pt>
                <c:pt idx="30">
                  <c:v>3825.4182692307691</c:v>
                </c:pt>
                <c:pt idx="31">
                  <c:v>3821.5769230769229</c:v>
                </c:pt>
                <c:pt idx="32">
                  <c:v>3817.4495192307691</c:v>
                </c:pt>
                <c:pt idx="33">
                  <c:v>3812.8918269230767</c:v>
                </c:pt>
                <c:pt idx="34">
                  <c:v>3807.9086538461534</c:v>
                </c:pt>
                <c:pt idx="35">
                  <c:v>3804.3293269230767</c:v>
                </c:pt>
                <c:pt idx="36">
                  <c:v>3802.1322115384614</c:v>
                </c:pt>
                <c:pt idx="37">
                  <c:v>3801.8822115384614</c:v>
                </c:pt>
                <c:pt idx="38">
                  <c:v>3803.3389423076924</c:v>
                </c:pt>
                <c:pt idx="39">
                  <c:v>3806.3389423076924</c:v>
                </c:pt>
                <c:pt idx="40">
                  <c:v>3810.8389423076919</c:v>
                </c:pt>
                <c:pt idx="41">
                  <c:v>3817.2764423076919</c:v>
                </c:pt>
                <c:pt idx="42">
                  <c:v>3826.0048076923076</c:v>
                </c:pt>
                <c:pt idx="43">
                  <c:v>3835.3461538461538</c:v>
                </c:pt>
                <c:pt idx="44">
                  <c:v>3845.5625</c:v>
                </c:pt>
                <c:pt idx="45">
                  <c:v>3856.4903846153843</c:v>
                </c:pt>
                <c:pt idx="46">
                  <c:v>3868.1971153846152</c:v>
                </c:pt>
                <c:pt idx="47">
                  <c:v>3880.8461538461534</c:v>
                </c:pt>
                <c:pt idx="48">
                  <c:v>3893.1009615384619</c:v>
                </c:pt>
                <c:pt idx="49">
                  <c:v>3904.8846153846148</c:v>
                </c:pt>
                <c:pt idx="50">
                  <c:v>3915.6514423076924</c:v>
                </c:pt>
                <c:pt idx="51">
                  <c:v>3925.4254807692305</c:v>
                </c:pt>
                <c:pt idx="52">
                  <c:v>3934.0168269230771</c:v>
                </c:pt>
              </c:numCache>
            </c:numRef>
          </c:val>
          <c:smooth val="0"/>
          <c:extLst>
            <c:ext xmlns:c16="http://schemas.microsoft.com/office/drawing/2014/chart" uri="{C3380CC4-5D6E-409C-BE32-E72D297353CC}">
              <c16:uniqueId val="{00000002-93B0-49E2-A1C6-96AF06E88370}"/>
            </c:ext>
          </c:extLst>
        </c:ser>
        <c:ser>
          <c:idx val="3"/>
          <c:order val="3"/>
          <c:spPr>
            <a:ln w="3175" cap="rnd">
              <a:solidFill>
                <a:schemeClr val="tx1"/>
              </a:solidFill>
              <a:round/>
            </a:ln>
            <a:effectLst/>
          </c:spPr>
          <c:marker>
            <c:symbol val="none"/>
          </c:marker>
          <c:val>
            <c:numRef>
              <c:f>'DRIVERS SEAT'!$K$87:$K$139</c:f>
              <c:numCache>
                <c:formatCode>0.00</c:formatCode>
                <c:ptCount val="53"/>
                <c:pt idx="0">
                  <c:v>3749.6105769230767</c:v>
                </c:pt>
                <c:pt idx="1">
                  <c:v>3750.9591346153848</c:v>
                </c:pt>
                <c:pt idx="2">
                  <c:v>3752.6225961538466</c:v>
                </c:pt>
                <c:pt idx="3">
                  <c:v>3754.6129807692314</c:v>
                </c:pt>
                <c:pt idx="4">
                  <c:v>3756.8918269230776</c:v>
                </c:pt>
                <c:pt idx="5">
                  <c:v>3759.5240384615381</c:v>
                </c:pt>
                <c:pt idx="6">
                  <c:v>3762.4567307692305</c:v>
                </c:pt>
                <c:pt idx="7">
                  <c:v>3765.7596153846152</c:v>
                </c:pt>
                <c:pt idx="8">
                  <c:v>3769.5673076923076</c:v>
                </c:pt>
                <c:pt idx="9">
                  <c:v>3773.9423076923076</c:v>
                </c:pt>
                <c:pt idx="10">
                  <c:v>3778.6754807692305</c:v>
                </c:pt>
                <c:pt idx="11">
                  <c:v>3783.3798076923081</c:v>
                </c:pt>
                <c:pt idx="12">
                  <c:v>3788.1129807692305</c:v>
                </c:pt>
                <c:pt idx="13">
                  <c:v>3792.9278846153848</c:v>
                </c:pt>
                <c:pt idx="14">
                  <c:v>3797.7283653846157</c:v>
                </c:pt>
                <c:pt idx="15">
                  <c:v>3802.34375</c:v>
                </c:pt>
                <c:pt idx="16">
                  <c:v>3807.0216346153843</c:v>
                </c:pt>
                <c:pt idx="17">
                  <c:v>3811.6586538461538</c:v>
                </c:pt>
                <c:pt idx="18">
                  <c:v>3816.1298076923072</c:v>
                </c:pt>
                <c:pt idx="19">
                  <c:v>3820.3701923076919</c:v>
                </c:pt>
                <c:pt idx="20">
                  <c:v>3824.3149038461538</c:v>
                </c:pt>
                <c:pt idx="21">
                  <c:v>3827.7956730769238</c:v>
                </c:pt>
                <c:pt idx="22">
                  <c:v>3830.6850961538462</c:v>
                </c:pt>
                <c:pt idx="23">
                  <c:v>3832.8197115384619</c:v>
                </c:pt>
                <c:pt idx="24">
                  <c:v>3834.0721153846152</c:v>
                </c:pt>
                <c:pt idx="25">
                  <c:v>3834.5192307692305</c:v>
                </c:pt>
                <c:pt idx="26">
                  <c:v>3834.33173076923</c:v>
                </c:pt>
                <c:pt idx="27">
                  <c:v>3833.3605769230767</c:v>
                </c:pt>
                <c:pt idx="28">
                  <c:v>3831.5985576923076</c:v>
                </c:pt>
                <c:pt idx="29">
                  <c:v>3828.8221153846152</c:v>
                </c:pt>
                <c:pt idx="30">
                  <c:v>3825.4182692307691</c:v>
                </c:pt>
                <c:pt idx="31">
                  <c:v>3821.5769230769229</c:v>
                </c:pt>
                <c:pt idx="32">
                  <c:v>3817.4495192307691</c:v>
                </c:pt>
                <c:pt idx="33">
                  <c:v>3812.8918269230767</c:v>
                </c:pt>
                <c:pt idx="34">
                  <c:v>3807.9086538461534</c:v>
                </c:pt>
                <c:pt idx="35">
                  <c:v>3804.3293269230767</c:v>
                </c:pt>
                <c:pt idx="36">
                  <c:v>3802.1322115384614</c:v>
                </c:pt>
                <c:pt idx="37">
                  <c:v>3801.8822115384614</c:v>
                </c:pt>
                <c:pt idx="38">
                  <c:v>3803.3389423076924</c:v>
                </c:pt>
                <c:pt idx="39">
                  <c:v>3806.3389423076924</c:v>
                </c:pt>
                <c:pt idx="40">
                  <c:v>3810.8389423076919</c:v>
                </c:pt>
                <c:pt idx="41">
                  <c:v>3817.2764423076919</c:v>
                </c:pt>
                <c:pt idx="42">
                  <c:v>3826.0048076923076</c:v>
                </c:pt>
                <c:pt idx="43">
                  <c:v>3835.3461538461538</c:v>
                </c:pt>
                <c:pt idx="44">
                  <c:v>3845.5625</c:v>
                </c:pt>
                <c:pt idx="45">
                  <c:v>3856.4903846153843</c:v>
                </c:pt>
                <c:pt idx="46">
                  <c:v>3868.1971153846152</c:v>
                </c:pt>
                <c:pt idx="47">
                  <c:v>3880.8461538461534</c:v>
                </c:pt>
                <c:pt idx="48">
                  <c:v>3893.1009615384619</c:v>
                </c:pt>
                <c:pt idx="49">
                  <c:v>3904.8846153846148</c:v>
                </c:pt>
                <c:pt idx="50">
                  <c:v>3915.6514423076924</c:v>
                </c:pt>
                <c:pt idx="51">
                  <c:v>3925.4254807692305</c:v>
                </c:pt>
                <c:pt idx="52">
                  <c:v>3934.0168269230771</c:v>
                </c:pt>
              </c:numCache>
            </c:numRef>
          </c:val>
          <c:smooth val="0"/>
          <c:extLst>
            <c:ext xmlns:c16="http://schemas.microsoft.com/office/drawing/2014/chart" uri="{C3380CC4-5D6E-409C-BE32-E72D297353CC}">
              <c16:uniqueId val="{00000003-93B0-49E2-A1C6-96AF06E88370}"/>
            </c:ext>
          </c:extLst>
        </c:ser>
        <c:dLbls>
          <c:showLegendKey val="0"/>
          <c:showVal val="0"/>
          <c:showCatName val="0"/>
          <c:showSerName val="0"/>
          <c:showPercent val="0"/>
          <c:showBubbleSize val="0"/>
        </c:dLbls>
        <c:smooth val="0"/>
        <c:axId val="437300735"/>
        <c:axId val="1331253103"/>
      </c:lineChart>
      <c:catAx>
        <c:axId val="43730073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1253103"/>
        <c:crosses val="autoZero"/>
        <c:auto val="1"/>
        <c:lblAlgn val="ctr"/>
        <c:lblOffset val="100"/>
        <c:noMultiLvlLbl val="0"/>
      </c:catAx>
      <c:valAx>
        <c:axId val="1331253103"/>
        <c:scaling>
          <c:orientation val="minMax"/>
        </c:scaling>
        <c:delete val="0"/>
        <c:axPos val="l"/>
        <c:majorGridlines>
          <c:spPr>
            <a:ln w="9525" cap="flat" cmpd="sng" algn="ctr">
              <a:solidFill>
                <a:schemeClr val="bg1">
                  <a:lumMod val="5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7300735"/>
        <c:crosses val="autoZero"/>
        <c:crossBetween val="between"/>
        <c:majorUnit val="0.1"/>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a:t>PPO with 9 period Signal Line</a:t>
            </a:r>
          </a:p>
        </c:rich>
      </c:tx>
      <c:layout>
        <c:manualLayout>
          <c:xMode val="edge"/>
          <c:yMode val="edge"/>
          <c:x val="0.25320127385559887"/>
          <c:y val="6.774111430051177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3206036745406826E-2"/>
          <c:y val="4.7898243488794671E-2"/>
          <c:w val="0.87274343832020995"/>
          <c:h val="0.8924944917002432"/>
        </c:manualLayout>
      </c:layout>
      <c:lineChart>
        <c:grouping val="standard"/>
        <c:varyColors val="0"/>
        <c:ser>
          <c:idx val="0"/>
          <c:order val="0"/>
          <c:spPr>
            <a:ln w="38100" cap="rnd">
              <a:solidFill>
                <a:schemeClr val="accent1"/>
              </a:solidFill>
              <a:round/>
            </a:ln>
            <a:effectLst/>
          </c:spPr>
          <c:marker>
            <c:symbol val="none"/>
          </c:marker>
          <c:val>
            <c:numRef>
              <c:f>'PPO (1)'!$I$87:$I$139</c:f>
              <c:numCache>
                <c:formatCode>0.00</c:formatCode>
                <c:ptCount val="53"/>
                <c:pt idx="0">
                  <c:v>-0.68915216425714498</c:v>
                </c:pt>
                <c:pt idx="1">
                  <c:v>-0.64119577463318123</c:v>
                </c:pt>
                <c:pt idx="2">
                  <c:v>-0.600164716308216</c:v>
                </c:pt>
                <c:pt idx="3">
                  <c:v>-0.55586459651282161</c:v>
                </c:pt>
                <c:pt idx="4">
                  <c:v>-0.51720700846984269</c:v>
                </c:pt>
                <c:pt idx="5">
                  <c:v>-0.47694288812274815</c:v>
                </c:pt>
                <c:pt idx="6">
                  <c:v>-0.42978583050861835</c:v>
                </c:pt>
                <c:pt idx="7">
                  <c:v>-0.37025004797043692</c:v>
                </c:pt>
                <c:pt idx="8">
                  <c:v>-0.31113607115657393</c:v>
                </c:pt>
                <c:pt idx="9">
                  <c:v>-0.26207192680707936</c:v>
                </c:pt>
                <c:pt idx="10">
                  <c:v>-0.21813824456003494</c:v>
                </c:pt>
                <c:pt idx="11">
                  <c:v>-0.1727435144644531</c:v>
                </c:pt>
                <c:pt idx="12">
                  <c:v>-0.10809544302835153</c:v>
                </c:pt>
                <c:pt idx="13">
                  <c:v>-3.9734499805222916E-2</c:v>
                </c:pt>
                <c:pt idx="14">
                  <c:v>2.9734220513584823E-2</c:v>
                </c:pt>
                <c:pt idx="15">
                  <c:v>9.0516204421479354E-2</c:v>
                </c:pt>
                <c:pt idx="16">
                  <c:v>0.14592962400362508</c:v>
                </c:pt>
                <c:pt idx="17">
                  <c:v>0.16428762313501813</c:v>
                </c:pt>
                <c:pt idx="18">
                  <c:v>0.16257743526382021</c:v>
                </c:pt>
                <c:pt idx="19">
                  <c:v>0.16389651290036622</c:v>
                </c:pt>
                <c:pt idx="20">
                  <c:v>0.18257123869315486</c:v>
                </c:pt>
                <c:pt idx="21">
                  <c:v>0.2029683608497542</c:v>
                </c:pt>
                <c:pt idx="22">
                  <c:v>0.20517812798698945</c:v>
                </c:pt>
                <c:pt idx="23">
                  <c:v>0.19018426670017149</c:v>
                </c:pt>
                <c:pt idx="24">
                  <c:v>0.16332488115392979</c:v>
                </c:pt>
                <c:pt idx="25">
                  <c:v>0.14375822879248604</c:v>
                </c:pt>
                <c:pt idx="26">
                  <c:v>0.13458715283318307</c:v>
                </c:pt>
                <c:pt idx="27">
                  <c:v>0.11110351816351187</c:v>
                </c:pt>
                <c:pt idx="28">
                  <c:v>9.0251873879213004E-2</c:v>
                </c:pt>
                <c:pt idx="29">
                  <c:v>4.6840257606579755E-2</c:v>
                </c:pt>
                <c:pt idx="30">
                  <c:v>1.1573986437801654E-2</c:v>
                </c:pt>
                <c:pt idx="31">
                  <c:v>-3.1360778952014105E-2</c:v>
                </c:pt>
                <c:pt idx="32">
                  <c:v>-6.7359156833365005E-2</c:v>
                </c:pt>
                <c:pt idx="33">
                  <c:v>-0.116846137165935</c:v>
                </c:pt>
                <c:pt idx="34">
                  <c:v>-0.15756597796845551</c:v>
                </c:pt>
                <c:pt idx="35">
                  <c:v>-2.07235236504144E-2</c:v>
                </c:pt>
                <c:pt idx="36">
                  <c:v>8.2205886792905219E-2</c:v>
                </c:pt>
                <c:pt idx="37">
                  <c:v>0.19836754335328682</c:v>
                </c:pt>
                <c:pt idx="38">
                  <c:v>0.31085754352891914</c:v>
                </c:pt>
                <c:pt idx="39">
                  <c:v>0.40484624888409992</c:v>
                </c:pt>
                <c:pt idx="40">
                  <c:v>0.46544478208823958</c:v>
                </c:pt>
                <c:pt idx="41">
                  <c:v>0.53240605682568598</c:v>
                </c:pt>
                <c:pt idx="42">
                  <c:v>0.60419559980877224</c:v>
                </c:pt>
                <c:pt idx="43">
                  <c:v>0.66273990258370707</c:v>
                </c:pt>
                <c:pt idx="44">
                  <c:v>0.72910161790600858</c:v>
                </c:pt>
                <c:pt idx="45">
                  <c:v>0.80675497363996129</c:v>
                </c:pt>
                <c:pt idx="46">
                  <c:v>0.86874146025846133</c:v>
                </c:pt>
                <c:pt idx="47">
                  <c:v>0.92922935309170085</c:v>
                </c:pt>
                <c:pt idx="48">
                  <c:v>0.99090024049446268</c:v>
                </c:pt>
                <c:pt idx="49">
                  <c:v>1.0303591798473153</c:v>
                </c:pt>
                <c:pt idx="50">
                  <c:v>1.0636504902305177</c:v>
                </c:pt>
                <c:pt idx="51">
                  <c:v>1.0965280086557716</c:v>
                </c:pt>
                <c:pt idx="52">
                  <c:v>1.1243366437950562</c:v>
                </c:pt>
              </c:numCache>
            </c:numRef>
          </c:val>
          <c:smooth val="0"/>
          <c:extLst>
            <c:ext xmlns:c16="http://schemas.microsoft.com/office/drawing/2014/chart" uri="{C3380CC4-5D6E-409C-BE32-E72D297353CC}">
              <c16:uniqueId val="{00000000-EE9D-45B6-B1E7-E2174286677D}"/>
            </c:ext>
          </c:extLst>
        </c:ser>
        <c:ser>
          <c:idx val="1"/>
          <c:order val="1"/>
          <c:spPr>
            <a:ln w="38100" cap="rnd">
              <a:solidFill>
                <a:schemeClr val="accent2"/>
              </a:solidFill>
              <a:round/>
            </a:ln>
            <a:effectLst/>
          </c:spPr>
          <c:marker>
            <c:symbol val="none"/>
          </c:marker>
          <c:val>
            <c:numRef>
              <c:f>'PPO (1)'!$J$87:$J$139</c:f>
              <c:numCache>
                <c:formatCode>0.00</c:formatCode>
                <c:ptCount val="53"/>
                <c:pt idx="0">
                  <c:v>-0.84999769427033534</c:v>
                </c:pt>
                <c:pt idx="1">
                  <c:v>-0.81967669140470012</c:v>
                </c:pt>
                <c:pt idx="2">
                  <c:v>-0.78307787911115323</c:v>
                </c:pt>
                <c:pt idx="3">
                  <c:v>-0.73965275749964798</c:v>
                </c:pt>
                <c:pt idx="4">
                  <c:v>-0.69482904695960057</c:v>
                </c:pt>
                <c:pt idx="5">
                  <c:v>-0.64974469916466815</c:v>
                </c:pt>
                <c:pt idx="6">
                  <c:v>-0.60425734229732209</c:v>
                </c:pt>
                <c:pt idx="7">
                  <c:v>-0.5572796950986183</c:v>
                </c:pt>
                <c:pt idx="8">
                  <c:v>-0.51018878865995376</c:v>
                </c:pt>
                <c:pt idx="9">
                  <c:v>-0.46273542894327974</c:v>
                </c:pt>
                <c:pt idx="10">
                  <c:v>-0.41572903671293016</c:v>
                </c:pt>
                <c:pt idx="11">
                  <c:v>-0.36823779206362317</c:v>
                </c:pt>
                <c:pt idx="12">
                  <c:v>-0.31848566389868205</c:v>
                </c:pt>
                <c:pt idx="13">
                  <c:v>-0.26543316293594654</c:v>
                </c:pt>
                <c:pt idx="14">
                  <c:v>-0.20913570642079848</c:v>
                </c:pt>
                <c:pt idx="15">
                  <c:v>-0.15132436920634318</c:v>
                </c:pt>
                <c:pt idx="16">
                  <c:v>-9.3971072320336274E-2</c:v>
                </c:pt>
                <c:pt idx="17">
                  <c:v>-4.1146217399048272E-2</c:v>
                </c:pt>
                <c:pt idx="18">
                  <c:v>6.0370450532739039E-3</c:v>
                </c:pt>
                <c:pt idx="19">
                  <c:v>4.8485351437762919E-2</c:v>
                </c:pt>
                <c:pt idx="20">
                  <c:v>8.7964768455274914E-2</c:v>
                </c:pt>
                <c:pt idx="21">
                  <c:v>0.12252741333061998</c:v>
                </c:pt>
                <c:pt idx="22">
                  <c:v>0.14973992752975471</c:v>
                </c:pt>
                <c:pt idx="23">
                  <c:v>0.16756771043937543</c:v>
                </c:pt>
                <c:pt idx="24">
                  <c:v>0.17565756340964769</c:v>
                </c:pt>
                <c:pt idx="25">
                  <c:v>0.17541629727507671</c:v>
                </c:pt>
                <c:pt idx="26">
                  <c:v>0.17211624501931727</c:v>
                </c:pt>
                <c:pt idx="27">
                  <c:v>0.16639692089706076</c:v>
                </c:pt>
                <c:pt idx="28">
                  <c:v>0.15821418322804376</c:v>
                </c:pt>
                <c:pt idx="29">
                  <c:v>0.14313296310731319</c:v>
                </c:pt>
                <c:pt idx="30">
                  <c:v>0.12186692150598516</c:v>
                </c:pt>
                <c:pt idx="31">
                  <c:v>9.5584820734984713E-2</c:v>
                </c:pt>
                <c:pt idx="32">
                  <c:v>6.6968884786814009E-2</c:v>
                </c:pt>
                <c:pt idx="33">
                  <c:v>3.5838771640162366E-2</c:v>
                </c:pt>
                <c:pt idx="34">
                  <c:v>2.3583042222799747E-3</c:v>
                </c:pt>
                <c:pt idx="35">
                  <c:v>-1.4898437609230862E-2</c:v>
                </c:pt>
                <c:pt idx="36">
                  <c:v>-1.8109285539298269E-2</c:v>
                </c:pt>
                <c:pt idx="37">
                  <c:v>-6.096433375512288E-3</c:v>
                </c:pt>
                <c:pt idx="38">
                  <c:v>2.323882061585876E-2</c:v>
                </c:pt>
                <c:pt idx="39">
                  <c:v>6.6935738665447442E-2</c:v>
                </c:pt>
                <c:pt idx="40">
                  <c:v>0.122136356558809</c:v>
                </c:pt>
                <c:pt idx="41">
                  <c:v>0.18877693585425906</c:v>
                </c:pt>
                <c:pt idx="42">
                  <c:v>0.26889268440700431</c:v>
                </c:pt>
                <c:pt idx="43">
                  <c:v>0.36003778224613353</c:v>
                </c:pt>
                <c:pt idx="44">
                  <c:v>0.44335168686351384</c:v>
                </c:pt>
                <c:pt idx="45">
                  <c:v>0.52385714095763114</c:v>
                </c:pt>
                <c:pt idx="46">
                  <c:v>0.59834313172487286</c:v>
                </c:pt>
                <c:pt idx="47">
                  <c:v>0.66705111056518196</c:v>
                </c:pt>
                <c:pt idx="48">
                  <c:v>0.73216822074411114</c:v>
                </c:pt>
                <c:pt idx="49">
                  <c:v>0.79493648716178611</c:v>
                </c:pt>
                <c:pt idx="50">
                  <c:v>0.8539636464289897</c:v>
                </c:pt>
                <c:pt idx="51">
                  <c:v>0.90866724741198956</c:v>
                </c:pt>
                <c:pt idx="52">
                  <c:v>0.95995577421325051</c:v>
                </c:pt>
              </c:numCache>
            </c:numRef>
          </c:val>
          <c:smooth val="0"/>
          <c:extLst>
            <c:ext xmlns:c16="http://schemas.microsoft.com/office/drawing/2014/chart" uri="{C3380CC4-5D6E-409C-BE32-E72D297353CC}">
              <c16:uniqueId val="{00000001-EE9D-45B6-B1E7-E2174286677D}"/>
            </c:ext>
          </c:extLst>
        </c:ser>
        <c:ser>
          <c:idx val="2"/>
          <c:order val="2"/>
          <c:spPr>
            <a:ln w="47625" cap="rnd">
              <a:solidFill>
                <a:schemeClr val="accent3"/>
              </a:solidFill>
              <a:round/>
            </a:ln>
            <a:effectLst/>
          </c:spPr>
          <c:marker>
            <c:symbol val="none"/>
          </c:marker>
          <c:val>
            <c:numRef>
              <c:f>'PPO (1)'!$K$87:$K$139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2-EE9D-45B6-B1E7-E2174286677D}"/>
            </c:ext>
          </c:extLst>
        </c:ser>
        <c:ser>
          <c:idx val="3"/>
          <c:order val="3"/>
          <c:spPr>
            <a:ln w="3175" cap="rnd">
              <a:solidFill>
                <a:schemeClr val="tx1"/>
              </a:solidFill>
              <a:round/>
            </a:ln>
            <a:effectLst/>
          </c:spPr>
          <c:marker>
            <c:symbol val="none"/>
          </c:marker>
          <c:val>
            <c:numRef>
              <c:f>'PPO (1)'!$K$87:$K$139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3-EE9D-45B6-B1E7-E2174286677D}"/>
            </c:ext>
          </c:extLst>
        </c:ser>
        <c:dLbls>
          <c:showLegendKey val="0"/>
          <c:showVal val="0"/>
          <c:showCatName val="0"/>
          <c:showSerName val="0"/>
          <c:showPercent val="0"/>
          <c:showBubbleSize val="0"/>
        </c:dLbls>
        <c:smooth val="0"/>
        <c:axId val="437300735"/>
        <c:axId val="1331253103"/>
      </c:lineChart>
      <c:catAx>
        <c:axId val="43730073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1253103"/>
        <c:crosses val="autoZero"/>
        <c:auto val="1"/>
        <c:lblAlgn val="ctr"/>
        <c:lblOffset val="100"/>
        <c:noMultiLvlLbl val="0"/>
      </c:catAx>
      <c:valAx>
        <c:axId val="1331253103"/>
        <c:scaling>
          <c:orientation val="minMax"/>
        </c:scaling>
        <c:delete val="0"/>
        <c:axPos val="l"/>
        <c:majorGridlines>
          <c:spPr>
            <a:ln w="9525" cap="flat" cmpd="sng" algn="ctr">
              <a:solidFill>
                <a:schemeClr val="bg1">
                  <a:lumMod val="5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7300735"/>
        <c:crosses val="autoZero"/>
        <c:crossBetween val="between"/>
        <c:majorUnit val="0.1"/>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emini S&amp;P 35 minute Closes with 29 period s.m.a. of Close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200308495868458E-2"/>
          <c:y val="3.6185383244206795E-2"/>
          <c:w val="0.8793190422721372"/>
          <c:h val="0.89357714619953155"/>
        </c:manualLayout>
      </c:layout>
      <c:lineChart>
        <c:grouping val="standard"/>
        <c:varyColors val="0"/>
        <c:ser>
          <c:idx val="0"/>
          <c:order val="0"/>
          <c:spPr>
            <a:ln w="9525" cap="rnd">
              <a:solidFill>
                <a:schemeClr val="accent1"/>
              </a:solidFill>
              <a:round/>
            </a:ln>
            <a:effectLst/>
          </c:spPr>
          <c:marker>
            <c:symbol val="circle"/>
            <c:size val="3"/>
            <c:spPr>
              <a:solidFill>
                <a:schemeClr val="tx1"/>
              </a:solidFill>
              <a:ln w="6350">
                <a:solidFill>
                  <a:schemeClr val="tx1"/>
                </a:solidFill>
              </a:ln>
              <a:effectLst/>
            </c:spPr>
          </c:marker>
          <c:val>
            <c:numRef>
              <c:f>'PPO (1)'!$E$700:$E$944</c:f>
              <c:numCache>
                <c:formatCode>General</c:formatCode>
                <c:ptCount val="245"/>
                <c:pt idx="0">
                  <c:v>4030.25</c:v>
                </c:pt>
                <c:pt idx="1">
                  <c:v>4029.5</c:v>
                </c:pt>
                <c:pt idx="2">
                  <c:v>4036.25</c:v>
                </c:pt>
                <c:pt idx="3">
                  <c:v>4034</c:v>
                </c:pt>
                <c:pt idx="4">
                  <c:v>4011.75</c:v>
                </c:pt>
                <c:pt idx="5">
                  <c:v>4017.75</c:v>
                </c:pt>
                <c:pt idx="6">
                  <c:v>4030.25</c:v>
                </c:pt>
                <c:pt idx="7">
                  <c:v>4031</c:v>
                </c:pt>
                <c:pt idx="8">
                  <c:v>4032.5</c:v>
                </c:pt>
                <c:pt idx="9">
                  <c:v>4029.5</c:v>
                </c:pt>
                <c:pt idx="10">
                  <c:v>4034.5</c:v>
                </c:pt>
                <c:pt idx="11">
                  <c:v>4030.75</c:v>
                </c:pt>
                <c:pt idx="12">
                  <c:v>4035.75</c:v>
                </c:pt>
                <c:pt idx="13">
                  <c:v>4034.5</c:v>
                </c:pt>
                <c:pt idx="14">
                  <c:v>4032</c:v>
                </c:pt>
                <c:pt idx="15">
                  <c:v>4039.5</c:v>
                </c:pt>
                <c:pt idx="16">
                  <c:v>3975.75</c:v>
                </c:pt>
                <c:pt idx="17">
                  <c:v>3965.75</c:v>
                </c:pt>
                <c:pt idx="18">
                  <c:v>3982</c:v>
                </c:pt>
                <c:pt idx="19">
                  <c:v>3993.25</c:v>
                </c:pt>
                <c:pt idx="20">
                  <c:v>3996.5</c:v>
                </c:pt>
                <c:pt idx="21">
                  <c:v>4000.5</c:v>
                </c:pt>
                <c:pt idx="22">
                  <c:v>4013.75</c:v>
                </c:pt>
                <c:pt idx="23">
                  <c:v>4018.75</c:v>
                </c:pt>
                <c:pt idx="24">
                  <c:v>4022.75</c:v>
                </c:pt>
                <c:pt idx="25">
                  <c:v>4028</c:v>
                </c:pt>
                <c:pt idx="26">
                  <c:v>4025.5</c:v>
                </c:pt>
                <c:pt idx="27">
                  <c:v>4029</c:v>
                </c:pt>
                <c:pt idx="28">
                  <c:v>4045.5</c:v>
                </c:pt>
                <c:pt idx="29">
                  <c:v>4043</c:v>
                </c:pt>
                <c:pt idx="30">
                  <c:v>4037.25</c:v>
                </c:pt>
                <c:pt idx="31">
                  <c:v>4043.5</c:v>
                </c:pt>
                <c:pt idx="32">
                  <c:v>4049.25</c:v>
                </c:pt>
                <c:pt idx="33">
                  <c:v>4049</c:v>
                </c:pt>
                <c:pt idx="34">
                  <c:v>4051.5</c:v>
                </c:pt>
                <c:pt idx="35">
                  <c:v>4059</c:v>
                </c:pt>
                <c:pt idx="36">
                  <c:v>4062.25</c:v>
                </c:pt>
                <c:pt idx="37">
                  <c:v>4065.5</c:v>
                </c:pt>
                <c:pt idx="38">
                  <c:v>4068</c:v>
                </c:pt>
                <c:pt idx="39">
                  <c:v>4071</c:v>
                </c:pt>
                <c:pt idx="40">
                  <c:v>4084.75</c:v>
                </c:pt>
                <c:pt idx="41">
                  <c:v>4081.5</c:v>
                </c:pt>
                <c:pt idx="42">
                  <c:v>4067.5</c:v>
                </c:pt>
                <c:pt idx="43">
                  <c:v>4087</c:v>
                </c:pt>
                <c:pt idx="44">
                  <c:v>4090.75</c:v>
                </c:pt>
                <c:pt idx="45">
                  <c:v>4091.75</c:v>
                </c:pt>
                <c:pt idx="46">
                  <c:v>4091</c:v>
                </c:pt>
                <c:pt idx="47">
                  <c:v>4092</c:v>
                </c:pt>
                <c:pt idx="48">
                  <c:v>4099</c:v>
                </c:pt>
                <c:pt idx="49">
                  <c:v>4103</c:v>
                </c:pt>
                <c:pt idx="50">
                  <c:v>4088.5</c:v>
                </c:pt>
                <c:pt idx="51">
                  <c:v>4084</c:v>
                </c:pt>
                <c:pt idx="52">
                  <c:v>4076</c:v>
                </c:pt>
                <c:pt idx="53">
                  <c:v>4055</c:v>
                </c:pt>
                <c:pt idx="54">
                  <c:v>4060.5</c:v>
                </c:pt>
                <c:pt idx="55">
                  <c:v>4052.25</c:v>
                </c:pt>
                <c:pt idx="56">
                  <c:v>4054.5</c:v>
                </c:pt>
                <c:pt idx="57">
                  <c:v>4047</c:v>
                </c:pt>
                <c:pt idx="58">
                  <c:v>4048</c:v>
                </c:pt>
                <c:pt idx="59">
                  <c:v>4045.25</c:v>
                </c:pt>
                <c:pt idx="60">
                  <c:v>4040.75</c:v>
                </c:pt>
                <c:pt idx="61">
                  <c:v>4036.5</c:v>
                </c:pt>
                <c:pt idx="62">
                  <c:v>4034</c:v>
                </c:pt>
                <c:pt idx="63">
                  <c:v>4038.25</c:v>
                </c:pt>
                <c:pt idx="64">
                  <c:v>4037.5</c:v>
                </c:pt>
                <c:pt idx="65">
                  <c:v>4051.5</c:v>
                </c:pt>
                <c:pt idx="66">
                  <c:v>4055.25</c:v>
                </c:pt>
                <c:pt idx="67">
                  <c:v>4055</c:v>
                </c:pt>
                <c:pt idx="68">
                  <c:v>4060</c:v>
                </c:pt>
                <c:pt idx="69">
                  <c:v>4063</c:v>
                </c:pt>
                <c:pt idx="70">
                  <c:v>4063</c:v>
                </c:pt>
                <c:pt idx="71">
                  <c:v>4071.25</c:v>
                </c:pt>
                <c:pt idx="72">
                  <c:v>4070.75</c:v>
                </c:pt>
                <c:pt idx="73">
                  <c:v>4064.75</c:v>
                </c:pt>
                <c:pt idx="74">
                  <c:v>4084.5</c:v>
                </c:pt>
                <c:pt idx="75">
                  <c:v>4084</c:v>
                </c:pt>
                <c:pt idx="76">
                  <c:v>4078</c:v>
                </c:pt>
                <c:pt idx="77">
                  <c:v>4080.25</c:v>
                </c:pt>
                <c:pt idx="78">
                  <c:v>4071.25</c:v>
                </c:pt>
                <c:pt idx="79">
                  <c:v>4077.25</c:v>
                </c:pt>
                <c:pt idx="80">
                  <c:v>4069</c:v>
                </c:pt>
                <c:pt idx="81">
                  <c:v>4067</c:v>
                </c:pt>
                <c:pt idx="82">
                  <c:v>4075.5</c:v>
                </c:pt>
                <c:pt idx="83">
                  <c:v>4080.5</c:v>
                </c:pt>
                <c:pt idx="84">
                  <c:v>4112.5</c:v>
                </c:pt>
                <c:pt idx="85">
                  <c:v>4134.25</c:v>
                </c:pt>
                <c:pt idx="86">
                  <c:v>4129.25</c:v>
                </c:pt>
                <c:pt idx="87">
                  <c:v>4141.75</c:v>
                </c:pt>
                <c:pt idx="88">
                  <c:v>4162.25</c:v>
                </c:pt>
                <c:pt idx="89">
                  <c:v>4187.5</c:v>
                </c:pt>
                <c:pt idx="90">
                  <c:v>4190.25</c:v>
                </c:pt>
                <c:pt idx="91">
                  <c:v>4187.5</c:v>
                </c:pt>
                <c:pt idx="92">
                  <c:v>4190</c:v>
                </c:pt>
                <c:pt idx="93">
                  <c:v>4192</c:v>
                </c:pt>
                <c:pt idx="94">
                  <c:v>4196.25</c:v>
                </c:pt>
                <c:pt idx="95">
                  <c:v>4197.25</c:v>
                </c:pt>
                <c:pt idx="96">
                  <c:v>4172.5</c:v>
                </c:pt>
                <c:pt idx="97">
                  <c:v>4174.25</c:v>
                </c:pt>
                <c:pt idx="98">
                  <c:v>4185.5</c:v>
                </c:pt>
                <c:pt idx="99">
                  <c:v>4168.5</c:v>
                </c:pt>
                <c:pt idx="100">
                  <c:v>4156.25</c:v>
                </c:pt>
                <c:pt idx="101">
                  <c:v>4188</c:v>
                </c:pt>
                <c:pt idx="102">
                  <c:v>4188</c:v>
                </c:pt>
                <c:pt idx="103">
                  <c:v>4175.75</c:v>
                </c:pt>
                <c:pt idx="104">
                  <c:v>4187.25</c:v>
                </c:pt>
                <c:pt idx="105">
                  <c:v>4165.5</c:v>
                </c:pt>
                <c:pt idx="106">
                  <c:v>4150</c:v>
                </c:pt>
                <c:pt idx="107">
                  <c:v>4151.75</c:v>
                </c:pt>
                <c:pt idx="108">
                  <c:v>4149</c:v>
                </c:pt>
                <c:pt idx="109">
                  <c:v>4152.25</c:v>
                </c:pt>
                <c:pt idx="110">
                  <c:v>4149.25</c:v>
                </c:pt>
                <c:pt idx="111">
                  <c:v>4145.25</c:v>
                </c:pt>
                <c:pt idx="112">
                  <c:v>4126.75</c:v>
                </c:pt>
                <c:pt idx="113">
                  <c:v>4110.75</c:v>
                </c:pt>
                <c:pt idx="114">
                  <c:v>4124.75</c:v>
                </c:pt>
                <c:pt idx="115">
                  <c:v>4124.75</c:v>
                </c:pt>
                <c:pt idx="116">
                  <c:v>4120</c:v>
                </c:pt>
                <c:pt idx="117">
                  <c:v>4122.75</c:v>
                </c:pt>
                <c:pt idx="118">
                  <c:v>4121.25</c:v>
                </c:pt>
                <c:pt idx="119">
                  <c:v>4127</c:v>
                </c:pt>
                <c:pt idx="120">
                  <c:v>4123.75</c:v>
                </c:pt>
                <c:pt idx="121">
                  <c:v>4119</c:v>
                </c:pt>
                <c:pt idx="122">
                  <c:v>4124</c:v>
                </c:pt>
                <c:pt idx="123">
                  <c:v>4122.5</c:v>
                </c:pt>
                <c:pt idx="124">
                  <c:v>4112.5</c:v>
                </c:pt>
                <c:pt idx="125">
                  <c:v>4113</c:v>
                </c:pt>
                <c:pt idx="126">
                  <c:v>4120.5</c:v>
                </c:pt>
                <c:pt idx="127">
                  <c:v>4128</c:v>
                </c:pt>
                <c:pt idx="128">
                  <c:v>4121.75</c:v>
                </c:pt>
                <c:pt idx="129">
                  <c:v>4166.5</c:v>
                </c:pt>
                <c:pt idx="130">
                  <c:v>4099.5</c:v>
                </c:pt>
                <c:pt idx="131">
                  <c:v>4136.25</c:v>
                </c:pt>
                <c:pt idx="132">
                  <c:v>4152.25</c:v>
                </c:pt>
                <c:pt idx="133">
                  <c:v>4161.25</c:v>
                </c:pt>
                <c:pt idx="134">
                  <c:v>4187.5</c:v>
                </c:pt>
                <c:pt idx="135">
                  <c:v>4167</c:v>
                </c:pt>
                <c:pt idx="136">
                  <c:v>4160.25</c:v>
                </c:pt>
                <c:pt idx="137">
                  <c:v>4152.25</c:v>
                </c:pt>
                <c:pt idx="138">
                  <c:v>4139.25</c:v>
                </c:pt>
                <c:pt idx="139">
                  <c:v>4127.5</c:v>
                </c:pt>
                <c:pt idx="140">
                  <c:v>4138.25</c:v>
                </c:pt>
                <c:pt idx="141">
                  <c:v>4141</c:v>
                </c:pt>
                <c:pt idx="142">
                  <c:v>4136</c:v>
                </c:pt>
                <c:pt idx="143">
                  <c:v>4134.75</c:v>
                </c:pt>
                <c:pt idx="144">
                  <c:v>4130.75</c:v>
                </c:pt>
                <c:pt idx="145">
                  <c:v>4121.75</c:v>
                </c:pt>
                <c:pt idx="146">
                  <c:v>4129.5</c:v>
                </c:pt>
                <c:pt idx="147">
                  <c:v>4126.75</c:v>
                </c:pt>
                <c:pt idx="148">
                  <c:v>4154.5</c:v>
                </c:pt>
                <c:pt idx="149">
                  <c:v>4147.75</c:v>
                </c:pt>
                <c:pt idx="150">
                  <c:v>4143</c:v>
                </c:pt>
                <c:pt idx="151">
                  <c:v>4132.75</c:v>
                </c:pt>
                <c:pt idx="152">
                  <c:v>4140.25</c:v>
                </c:pt>
                <c:pt idx="153">
                  <c:v>4122</c:v>
                </c:pt>
                <c:pt idx="154">
                  <c:v>4124</c:v>
                </c:pt>
                <c:pt idx="155">
                  <c:v>4114.5</c:v>
                </c:pt>
                <c:pt idx="156">
                  <c:v>4108</c:v>
                </c:pt>
                <c:pt idx="157">
                  <c:v>4094.25</c:v>
                </c:pt>
                <c:pt idx="158">
                  <c:v>4099.25</c:v>
                </c:pt>
                <c:pt idx="159">
                  <c:v>4091.75</c:v>
                </c:pt>
                <c:pt idx="160">
                  <c:v>4075.25</c:v>
                </c:pt>
                <c:pt idx="161">
                  <c:v>4094.5</c:v>
                </c:pt>
                <c:pt idx="162">
                  <c:v>4089.75</c:v>
                </c:pt>
                <c:pt idx="163">
                  <c:v>4085.25</c:v>
                </c:pt>
                <c:pt idx="164">
                  <c:v>4079.75</c:v>
                </c:pt>
                <c:pt idx="165">
                  <c:v>4089</c:v>
                </c:pt>
                <c:pt idx="166">
                  <c:v>4094.75</c:v>
                </c:pt>
                <c:pt idx="167">
                  <c:v>4085.25</c:v>
                </c:pt>
                <c:pt idx="168">
                  <c:v>4088.25</c:v>
                </c:pt>
                <c:pt idx="169">
                  <c:v>4090.25</c:v>
                </c:pt>
                <c:pt idx="170">
                  <c:v>4101.5</c:v>
                </c:pt>
                <c:pt idx="171">
                  <c:v>4098.5</c:v>
                </c:pt>
                <c:pt idx="172">
                  <c:v>4121.75</c:v>
                </c:pt>
                <c:pt idx="173">
                  <c:v>4127.25</c:v>
                </c:pt>
                <c:pt idx="174">
                  <c:v>4138.25</c:v>
                </c:pt>
                <c:pt idx="175">
                  <c:v>4141.5</c:v>
                </c:pt>
                <c:pt idx="176">
                  <c:v>4142.75</c:v>
                </c:pt>
                <c:pt idx="177">
                  <c:v>4141.5</c:v>
                </c:pt>
                <c:pt idx="178">
                  <c:v>4144.75</c:v>
                </c:pt>
                <c:pt idx="179">
                  <c:v>4145</c:v>
                </c:pt>
                <c:pt idx="180">
                  <c:v>4135</c:v>
                </c:pt>
                <c:pt idx="181">
                  <c:v>4138.25</c:v>
                </c:pt>
                <c:pt idx="182">
                  <c:v>4141.75</c:v>
                </c:pt>
                <c:pt idx="183">
                  <c:v>4150.25</c:v>
                </c:pt>
                <c:pt idx="184">
                  <c:v>4159</c:v>
                </c:pt>
                <c:pt idx="185">
                  <c:v>4124.75</c:v>
                </c:pt>
                <c:pt idx="186">
                  <c:v>4131</c:v>
                </c:pt>
                <c:pt idx="187">
                  <c:v>4114</c:v>
                </c:pt>
                <c:pt idx="188">
                  <c:v>4121.5</c:v>
                </c:pt>
                <c:pt idx="189">
                  <c:v>4129.5</c:v>
                </c:pt>
                <c:pt idx="190">
                  <c:v>4146.5</c:v>
                </c:pt>
                <c:pt idx="191">
                  <c:v>4136.75</c:v>
                </c:pt>
                <c:pt idx="192">
                  <c:v>4153</c:v>
                </c:pt>
                <c:pt idx="193">
                  <c:v>4149.5</c:v>
                </c:pt>
                <c:pt idx="194">
                  <c:v>4154.25</c:v>
                </c:pt>
                <c:pt idx="195">
                  <c:v>4143.25</c:v>
                </c:pt>
                <c:pt idx="196">
                  <c:v>4126.5</c:v>
                </c:pt>
                <c:pt idx="197">
                  <c:v>4131.75</c:v>
                </c:pt>
                <c:pt idx="198">
                  <c:v>4135</c:v>
                </c:pt>
                <c:pt idx="199">
                  <c:v>4144.75</c:v>
                </c:pt>
                <c:pt idx="200">
                  <c:v>4130.5</c:v>
                </c:pt>
                <c:pt idx="201">
                  <c:v>4133.5</c:v>
                </c:pt>
                <c:pt idx="202">
                  <c:v>4142.25</c:v>
                </c:pt>
                <c:pt idx="203">
                  <c:v>4151</c:v>
                </c:pt>
                <c:pt idx="204">
                  <c:v>4152.25</c:v>
                </c:pt>
                <c:pt idx="205">
                  <c:v>4144.75</c:v>
                </c:pt>
                <c:pt idx="206">
                  <c:v>4150.5</c:v>
                </c:pt>
                <c:pt idx="207">
                  <c:v>4160</c:v>
                </c:pt>
                <c:pt idx="208">
                  <c:v>4104</c:v>
                </c:pt>
                <c:pt idx="209">
                  <c:v>4127.5</c:v>
                </c:pt>
                <c:pt idx="210">
                  <c:v>4128.75</c:v>
                </c:pt>
                <c:pt idx="211">
                  <c:v>4134.25</c:v>
                </c:pt>
                <c:pt idx="212">
                  <c:v>4135.75</c:v>
                </c:pt>
                <c:pt idx="213">
                  <c:v>4137.75</c:v>
                </c:pt>
                <c:pt idx="214">
                  <c:v>4134.25</c:v>
                </c:pt>
                <c:pt idx="215">
                  <c:v>4139.5</c:v>
                </c:pt>
                <c:pt idx="216">
                  <c:v>4140.25</c:v>
                </c:pt>
                <c:pt idx="217">
                  <c:v>4118.75</c:v>
                </c:pt>
                <c:pt idx="218">
                  <c:v>4105</c:v>
                </c:pt>
                <c:pt idx="219">
                  <c:v>4097</c:v>
                </c:pt>
                <c:pt idx="220">
                  <c:v>4070.25</c:v>
                </c:pt>
                <c:pt idx="221">
                  <c:v>4078</c:v>
                </c:pt>
                <c:pt idx="222">
                  <c:v>4066.75</c:v>
                </c:pt>
                <c:pt idx="223">
                  <c:v>4067.25</c:v>
                </c:pt>
                <c:pt idx="224">
                  <c:v>4069.75</c:v>
                </c:pt>
                <c:pt idx="225">
                  <c:v>4059.75</c:v>
                </c:pt>
                <c:pt idx="226">
                  <c:v>4063.75</c:v>
                </c:pt>
                <c:pt idx="227">
                  <c:v>4072</c:v>
                </c:pt>
                <c:pt idx="228">
                  <c:v>4077.5</c:v>
                </c:pt>
                <c:pt idx="229">
                  <c:v>4084.5</c:v>
                </c:pt>
                <c:pt idx="230">
                  <c:v>4084.25</c:v>
                </c:pt>
                <c:pt idx="231">
                  <c:v>4086</c:v>
                </c:pt>
                <c:pt idx="232">
                  <c:v>4040</c:v>
                </c:pt>
                <c:pt idx="233">
                  <c:v>4032.75</c:v>
                </c:pt>
                <c:pt idx="234">
                  <c:v>4027</c:v>
                </c:pt>
                <c:pt idx="235">
                  <c:v>4023</c:v>
                </c:pt>
                <c:pt idx="236">
                  <c:v>4018.5</c:v>
                </c:pt>
                <c:pt idx="237">
                  <c:v>4023.25</c:v>
                </c:pt>
                <c:pt idx="238">
                  <c:v>4011.25</c:v>
                </c:pt>
                <c:pt idx="239">
                  <c:v>4007.25</c:v>
                </c:pt>
                <c:pt idx="240">
                  <c:v>4012.75</c:v>
                </c:pt>
                <c:pt idx="241">
                  <c:v>4008.75</c:v>
                </c:pt>
                <c:pt idx="242">
                  <c:v>4007.75</c:v>
                </c:pt>
                <c:pt idx="243">
                  <c:v>4009</c:v>
                </c:pt>
                <c:pt idx="244">
                  <c:v>4006.25</c:v>
                </c:pt>
              </c:numCache>
            </c:numRef>
          </c:val>
          <c:smooth val="0"/>
          <c:extLst>
            <c:ext xmlns:c16="http://schemas.microsoft.com/office/drawing/2014/chart" uri="{C3380CC4-5D6E-409C-BE32-E72D297353CC}">
              <c16:uniqueId val="{00000000-C242-46EF-8B56-20A1F32A8DF7}"/>
            </c:ext>
          </c:extLst>
        </c:ser>
        <c:ser>
          <c:idx val="6"/>
          <c:order val="1"/>
          <c:spPr>
            <a:ln w="15875" cap="rnd">
              <a:noFill/>
              <a:round/>
            </a:ln>
            <a:effectLst/>
          </c:spPr>
          <c:marker>
            <c:symbol val="circle"/>
            <c:size val="3"/>
            <c:spPr>
              <a:solidFill>
                <a:srgbClr val="00FF00"/>
              </a:solidFill>
              <a:ln w="6350">
                <a:solidFill>
                  <a:schemeClr val="tx1"/>
                </a:solidFill>
              </a:ln>
              <a:effectLst/>
            </c:spPr>
          </c:marker>
          <c:val>
            <c:numRef>
              <c:f>'DRIVERS SEAT'!$M$700:$M$944</c:f>
              <c:numCache>
                <c:formatCode>0.00</c:formatCode>
                <c:ptCount val="245"/>
                <c:pt idx="0">
                  <c:v>3973.1293103448274</c:v>
                </c:pt>
                <c:pt idx="1">
                  <c:v>3977.155172413793</c:v>
                </c:pt>
                <c:pt idx="2">
                  <c:v>3981.3275862068967</c:v>
                </c:pt>
                <c:pt idx="3">
                  <c:v>3985.1120689655172</c:v>
                </c:pt>
                <c:pt idx="4">
                  <c:v>3988.094827586207</c:v>
                </c:pt>
                <c:pt idx="5">
                  <c:v>3990.8793103448274</c:v>
                </c:pt>
                <c:pt idx="6">
                  <c:v>3994.2586206896553</c:v>
                </c:pt>
                <c:pt idx="7">
                  <c:v>3998.0172413793102</c:v>
                </c:pt>
                <c:pt idx="8">
                  <c:v>4001.9741379310344</c:v>
                </c:pt>
                <c:pt idx="9">
                  <c:v>4005.5086206896553</c:v>
                </c:pt>
                <c:pt idx="10">
                  <c:v>4008.8879310344828</c:v>
                </c:pt>
                <c:pt idx="11">
                  <c:v>4011.7844827586205</c:v>
                </c:pt>
                <c:pt idx="12">
                  <c:v>4014.75</c:v>
                </c:pt>
                <c:pt idx="13">
                  <c:v>4017.6293103448274</c:v>
                </c:pt>
                <c:pt idx="14">
                  <c:v>4020.5344827586205</c:v>
                </c:pt>
                <c:pt idx="15">
                  <c:v>4023.594827586207</c:v>
                </c:pt>
                <c:pt idx="16">
                  <c:v>4024</c:v>
                </c:pt>
                <c:pt idx="17">
                  <c:v>4023.8103448275861</c:v>
                </c:pt>
                <c:pt idx="18">
                  <c:v>4023.7068965517242</c:v>
                </c:pt>
                <c:pt idx="19">
                  <c:v>4023.9137931034484</c:v>
                </c:pt>
                <c:pt idx="20">
                  <c:v>4024.2758620689656</c:v>
                </c:pt>
                <c:pt idx="21">
                  <c:v>4023.9224137931033</c:v>
                </c:pt>
                <c:pt idx="22">
                  <c:v>4023.5689655172414</c:v>
                </c:pt>
                <c:pt idx="23">
                  <c:v>4022.7327586206898</c:v>
                </c:pt>
                <c:pt idx="24">
                  <c:v>4021.9913793103447</c:v>
                </c:pt>
                <c:pt idx="25">
                  <c:v>4021.5862068965516</c:v>
                </c:pt>
                <c:pt idx="26">
                  <c:v>4020.9137931034484</c:v>
                </c:pt>
                <c:pt idx="27">
                  <c:v>4020.2155172413795</c:v>
                </c:pt>
                <c:pt idx="28">
                  <c:v>4020.2327586206898</c:v>
                </c:pt>
                <c:pt idx="29">
                  <c:v>4020.6724137931033</c:v>
                </c:pt>
                <c:pt idx="30">
                  <c:v>4020.9396551724139</c:v>
                </c:pt>
                <c:pt idx="31">
                  <c:v>4021.1896551724139</c:v>
                </c:pt>
                <c:pt idx="32">
                  <c:v>4021.7155172413795</c:v>
                </c:pt>
                <c:pt idx="33">
                  <c:v>4023</c:v>
                </c:pt>
                <c:pt idx="34">
                  <c:v>4024.1637931034484</c:v>
                </c:pt>
                <c:pt idx="35">
                  <c:v>4025.155172413793</c:v>
                </c:pt>
                <c:pt idx="36">
                  <c:v>4026.2327586206898</c:v>
                </c:pt>
                <c:pt idx="37">
                  <c:v>4027.3706896551726</c:v>
                </c:pt>
                <c:pt idx="38">
                  <c:v>4028.6982758620688</c:v>
                </c:pt>
                <c:pt idx="39">
                  <c:v>4029.9568965517242</c:v>
                </c:pt>
                <c:pt idx="40">
                  <c:v>4031.8189655172414</c:v>
                </c:pt>
                <c:pt idx="41">
                  <c:v>4033.3965517241381</c:v>
                </c:pt>
                <c:pt idx="42">
                  <c:v>4034.5344827586205</c:v>
                </c:pt>
                <c:pt idx="43">
                  <c:v>4036.4310344827586</c:v>
                </c:pt>
                <c:pt idx="44">
                  <c:v>4038.1982758620688</c:v>
                </c:pt>
                <c:pt idx="45">
                  <c:v>4042.1982758620688</c:v>
                </c:pt>
                <c:pt idx="46">
                  <c:v>4046.5172413793102</c:v>
                </c:pt>
                <c:pt idx="47">
                  <c:v>4050.3103448275861</c:v>
                </c:pt>
                <c:pt idx="48">
                  <c:v>4053.9568965517242</c:v>
                </c:pt>
                <c:pt idx="49">
                  <c:v>4057.6293103448274</c:v>
                </c:pt>
                <c:pt idx="50">
                  <c:v>4060.6637931034484</c:v>
                </c:pt>
                <c:pt idx="51">
                  <c:v>4063.0862068965516</c:v>
                </c:pt>
                <c:pt idx="52">
                  <c:v>4065.0603448275861</c:v>
                </c:pt>
                <c:pt idx="53">
                  <c:v>4066.1724137931033</c:v>
                </c:pt>
                <c:pt idx="54">
                  <c:v>4067.2931034482758</c:v>
                </c:pt>
                <c:pt idx="55">
                  <c:v>4068.2155172413795</c:v>
                </c:pt>
                <c:pt idx="56">
                  <c:v>4069.094827586207</c:v>
                </c:pt>
                <c:pt idx="57">
                  <c:v>4069.1465517241381</c:v>
                </c:pt>
                <c:pt idx="58">
                  <c:v>4069.3189655172414</c:v>
                </c:pt>
                <c:pt idx="59">
                  <c:v>4069.594827586207</c:v>
                </c:pt>
                <c:pt idx="60">
                  <c:v>4069.5</c:v>
                </c:pt>
                <c:pt idx="61">
                  <c:v>4069.0603448275861</c:v>
                </c:pt>
                <c:pt idx="62">
                  <c:v>4068.5431034482758</c:v>
                </c:pt>
                <c:pt idx="63">
                  <c:v>4068.0862068965516</c:v>
                </c:pt>
                <c:pt idx="64">
                  <c:v>4067.344827586207</c:v>
                </c:pt>
                <c:pt idx="65">
                  <c:v>4066.9741379310344</c:v>
                </c:pt>
                <c:pt idx="66">
                  <c:v>4066.6206896551726</c:v>
                </c:pt>
                <c:pt idx="67">
                  <c:v>4066.1724137931033</c:v>
                </c:pt>
                <c:pt idx="68">
                  <c:v>4065.7931034482758</c:v>
                </c:pt>
                <c:pt idx="69">
                  <c:v>4065.0431034482758</c:v>
                </c:pt>
                <c:pt idx="70">
                  <c:v>4064.405172413793</c:v>
                </c:pt>
                <c:pt idx="71">
                  <c:v>4064.5344827586205</c:v>
                </c:pt>
                <c:pt idx="72">
                  <c:v>4063.9741379310344</c:v>
                </c:pt>
                <c:pt idx="73">
                  <c:v>4063.0775862068967</c:v>
                </c:pt>
                <c:pt idx="74">
                  <c:v>4062.8275862068967</c:v>
                </c:pt>
                <c:pt idx="75">
                  <c:v>4062.5862068965516</c:v>
                </c:pt>
                <c:pt idx="76">
                  <c:v>4062.1034482758619</c:v>
                </c:pt>
                <c:pt idx="77">
                  <c:v>4061.4568965517242</c:v>
                </c:pt>
                <c:pt idx="78">
                  <c:v>4060.3620689655172</c:v>
                </c:pt>
                <c:pt idx="79">
                  <c:v>4059.9741379310344</c:v>
                </c:pt>
                <c:pt idx="80">
                  <c:v>4059.4568965517242</c:v>
                </c:pt>
                <c:pt idx="81">
                  <c:v>4059.1465517241381</c:v>
                </c:pt>
                <c:pt idx="82">
                  <c:v>4059.8534482758619</c:v>
                </c:pt>
                <c:pt idx="83">
                  <c:v>4060.5431034482758</c:v>
                </c:pt>
                <c:pt idx="84">
                  <c:v>4062.6206896551726</c:v>
                </c:pt>
                <c:pt idx="85">
                  <c:v>4065.3706896551726</c:v>
                </c:pt>
                <c:pt idx="86">
                  <c:v>4068.2068965517242</c:v>
                </c:pt>
                <c:pt idx="87">
                  <c:v>4071.4396551724139</c:v>
                </c:pt>
                <c:pt idx="88">
                  <c:v>4075.4741379310344</c:v>
                </c:pt>
                <c:pt idx="89">
                  <c:v>4080.5344827586205</c:v>
                </c:pt>
                <c:pt idx="90">
                  <c:v>4085.8362068965516</c:v>
                </c:pt>
                <c:pt idx="91">
                  <c:v>4091.1293103448274</c:v>
                </c:pt>
                <c:pt idx="92">
                  <c:v>4096.3620689655172</c:v>
                </c:pt>
                <c:pt idx="93">
                  <c:v>4101.6896551724139</c:v>
                </c:pt>
                <c:pt idx="94">
                  <c:v>4106.6810344827591</c:v>
                </c:pt>
                <c:pt idx="95">
                  <c:v>4111.5775862068967</c:v>
                </c:pt>
                <c:pt idx="96">
                  <c:v>4115.6293103448279</c:v>
                </c:pt>
                <c:pt idx="97">
                  <c:v>4119.5689655172409</c:v>
                </c:pt>
                <c:pt idx="98">
                  <c:v>4123.7931034482763</c:v>
                </c:pt>
                <c:pt idx="99">
                  <c:v>4127.4310344827591</c:v>
                </c:pt>
                <c:pt idx="100">
                  <c:v>4130.3620689655172</c:v>
                </c:pt>
                <c:pt idx="101">
                  <c:v>4134.4051724137935</c:v>
                </c:pt>
                <c:pt idx="102">
                  <c:v>4138.6551724137935</c:v>
                </c:pt>
                <c:pt idx="103">
                  <c:v>4141.8017241379312</c:v>
                </c:pt>
                <c:pt idx="104">
                  <c:v>4145.3620689655172</c:v>
                </c:pt>
                <c:pt idx="105">
                  <c:v>4148.3793103448279</c:v>
                </c:pt>
                <c:pt idx="106">
                  <c:v>4150.7844827586205</c:v>
                </c:pt>
                <c:pt idx="107">
                  <c:v>4153.5603448275861</c:v>
                </c:pt>
                <c:pt idx="108">
                  <c:v>4156.0344827586205</c:v>
                </c:pt>
                <c:pt idx="109">
                  <c:v>4158.9051724137935</c:v>
                </c:pt>
                <c:pt idx="110">
                  <c:v>4161.7413793103451</c:v>
                </c:pt>
                <c:pt idx="111">
                  <c:v>4164.1465517241377</c:v>
                </c:pt>
                <c:pt idx="112">
                  <c:v>4165.7413793103451</c:v>
                </c:pt>
                <c:pt idx="113">
                  <c:v>4165.6810344827591</c:v>
                </c:pt>
                <c:pt idx="114">
                  <c:v>4165.3534482758623</c:v>
                </c:pt>
                <c:pt idx="115">
                  <c:v>4165.1982758620688</c:v>
                </c:pt>
                <c:pt idx="116">
                  <c:v>4164.4482758620688</c:v>
                </c:pt>
                <c:pt idx="117">
                  <c:v>4163.0862068965516</c:v>
                </c:pt>
                <c:pt idx="118">
                  <c:v>4160.8017241379312</c:v>
                </c:pt>
                <c:pt idx="119">
                  <c:v>4158.6206896551721</c:v>
                </c:pt>
                <c:pt idx="120">
                  <c:v>4156.4224137931033</c:v>
                </c:pt>
                <c:pt idx="121">
                  <c:v>4153.9741379310344</c:v>
                </c:pt>
                <c:pt idx="122">
                  <c:v>4151.6293103448279</c:v>
                </c:pt>
                <c:pt idx="123">
                  <c:v>4149.0862068965516</c:v>
                </c:pt>
                <c:pt idx="124">
                  <c:v>4146.1637931034484</c:v>
                </c:pt>
                <c:pt idx="125">
                  <c:v>4144.1120689655172</c:v>
                </c:pt>
                <c:pt idx="126">
                  <c:v>4142.2586206896549</c:v>
                </c:pt>
                <c:pt idx="127">
                  <c:v>4140.2758620689656</c:v>
                </c:pt>
                <c:pt idx="128">
                  <c:v>4138.6637931034484</c:v>
                </c:pt>
                <c:pt idx="129">
                  <c:v>4139.0172413793107</c:v>
                </c:pt>
                <c:pt idx="130">
                  <c:v>4135.9655172413795</c:v>
                </c:pt>
                <c:pt idx="131">
                  <c:v>4134.1810344827591</c:v>
                </c:pt>
                <c:pt idx="132">
                  <c:v>4133.3706896551721</c:v>
                </c:pt>
                <c:pt idx="133">
                  <c:v>4132.4741379310344</c:v>
                </c:pt>
                <c:pt idx="134">
                  <c:v>4133.2327586206893</c:v>
                </c:pt>
                <c:pt idx="135">
                  <c:v>4133.8189655172409</c:v>
                </c:pt>
                <c:pt idx="136">
                  <c:v>4134.1120689655172</c:v>
                </c:pt>
                <c:pt idx="137">
                  <c:v>4134.2241379310344</c:v>
                </c:pt>
                <c:pt idx="138">
                  <c:v>4133.7758620689656</c:v>
                </c:pt>
                <c:pt idx="139">
                  <c:v>4133.0258620689656</c:v>
                </c:pt>
                <c:pt idx="140">
                  <c:v>4132.7844827586205</c:v>
                </c:pt>
                <c:pt idx="141">
                  <c:v>4133.2758620689656</c:v>
                </c:pt>
                <c:pt idx="142">
                  <c:v>4134.1465517241377</c:v>
                </c:pt>
                <c:pt idx="143">
                  <c:v>4134.4913793103451</c:v>
                </c:pt>
                <c:pt idx="144">
                  <c:v>4134.6982758620688</c:v>
                </c:pt>
                <c:pt idx="145">
                  <c:v>4134.7586206896549</c:v>
                </c:pt>
                <c:pt idx="146">
                  <c:v>4134.9913793103451</c:v>
                </c:pt>
                <c:pt idx="147">
                  <c:v>4135.1810344827591</c:v>
                </c:pt>
                <c:pt idx="148">
                  <c:v>4136.1293103448279</c:v>
                </c:pt>
                <c:pt idx="149">
                  <c:v>4136.9568965517237</c:v>
                </c:pt>
                <c:pt idx="150">
                  <c:v>4137.7844827586205</c:v>
                </c:pt>
                <c:pt idx="151">
                  <c:v>4138.0862068965516</c:v>
                </c:pt>
                <c:pt idx="152">
                  <c:v>4138.6982758620688</c:v>
                </c:pt>
                <c:pt idx="153">
                  <c:v>4139.0258620689656</c:v>
                </c:pt>
                <c:pt idx="154">
                  <c:v>4139.4051724137935</c:v>
                </c:pt>
                <c:pt idx="155">
                  <c:v>4139.1982758620688</c:v>
                </c:pt>
                <c:pt idx="156">
                  <c:v>4138.5086206896549</c:v>
                </c:pt>
                <c:pt idx="157">
                  <c:v>4137.5603448275861</c:v>
                </c:pt>
                <c:pt idx="158">
                  <c:v>4135.2413793103451</c:v>
                </c:pt>
                <c:pt idx="159">
                  <c:v>4134.9741379310344</c:v>
                </c:pt>
                <c:pt idx="160">
                  <c:v>4132.8706896551721</c:v>
                </c:pt>
                <c:pt idx="161">
                  <c:v>4130.8793103448279</c:v>
                </c:pt>
                <c:pt idx="162">
                  <c:v>4128.4137931034484</c:v>
                </c:pt>
                <c:pt idx="163">
                  <c:v>4124.8879310344828</c:v>
                </c:pt>
                <c:pt idx="164">
                  <c:v>4121.8793103448279</c:v>
                </c:pt>
                <c:pt idx="165">
                  <c:v>4119.4224137931033</c:v>
                </c:pt>
                <c:pt idx="166">
                  <c:v>4117.4396551724139</c:v>
                </c:pt>
                <c:pt idx="167">
                  <c:v>4115.5775862068967</c:v>
                </c:pt>
                <c:pt idx="168">
                  <c:v>4114.2241379310344</c:v>
                </c:pt>
                <c:pt idx="169">
                  <c:v>4112.5689655172409</c:v>
                </c:pt>
                <c:pt idx="170">
                  <c:v>4111.2068965517237</c:v>
                </c:pt>
                <c:pt idx="171">
                  <c:v>4109.9137931034484</c:v>
                </c:pt>
                <c:pt idx="172">
                  <c:v>4109.4655172413795</c:v>
                </c:pt>
                <c:pt idx="173">
                  <c:v>4109.3448275862065</c:v>
                </c:pt>
                <c:pt idx="174">
                  <c:v>4109.9137931034484</c:v>
                </c:pt>
                <c:pt idx="175">
                  <c:v>4110.3275862068967</c:v>
                </c:pt>
                <c:pt idx="176">
                  <c:v>4110.8793103448279</c:v>
                </c:pt>
                <c:pt idx="177">
                  <c:v>4110.4310344827591</c:v>
                </c:pt>
                <c:pt idx="178">
                  <c:v>4110.3275862068967</c:v>
                </c:pt>
                <c:pt idx="179">
                  <c:v>4110.3965517241377</c:v>
                </c:pt>
                <c:pt idx="180">
                  <c:v>4110.4741379310344</c:v>
                </c:pt>
                <c:pt idx="181">
                  <c:v>4110.4051724137935</c:v>
                </c:pt>
                <c:pt idx="182">
                  <c:v>4111.0862068965516</c:v>
                </c:pt>
                <c:pt idx="183">
                  <c:v>4111.9913793103451</c:v>
                </c:pt>
                <c:pt idx="184">
                  <c:v>4113.5258620689656</c:v>
                </c:pt>
                <c:pt idx="185">
                  <c:v>4114.1034482758623</c:v>
                </c:pt>
                <c:pt idx="186">
                  <c:v>4115.3706896551721</c:v>
                </c:pt>
                <c:pt idx="187">
                  <c:v>4115.8793103448279</c:v>
                </c:pt>
                <c:pt idx="188">
                  <c:v>4116.9051724137935</c:v>
                </c:pt>
                <c:pt idx="189">
                  <c:v>4118.7758620689656</c:v>
                </c:pt>
                <c:pt idx="190">
                  <c:v>4120.5689655172409</c:v>
                </c:pt>
                <c:pt idx="191">
                  <c:v>4122.1896551724139</c:v>
                </c:pt>
                <c:pt idx="192">
                  <c:v>4124.5258620689656</c:v>
                </c:pt>
                <c:pt idx="193">
                  <c:v>4126.9310344827591</c:v>
                </c:pt>
                <c:pt idx="194">
                  <c:v>4129.1810344827591</c:v>
                </c:pt>
                <c:pt idx="195">
                  <c:v>4130.8534482758623</c:v>
                </c:pt>
                <c:pt idx="196">
                  <c:v>4132.2758620689656</c:v>
                </c:pt>
                <c:pt idx="197">
                  <c:v>4133.7758620689656</c:v>
                </c:pt>
                <c:pt idx="198">
                  <c:v>4135.3189655172409</c:v>
                </c:pt>
                <c:pt idx="199">
                  <c:v>4136.8103448275861</c:v>
                </c:pt>
                <c:pt idx="200">
                  <c:v>4137.9137931034484</c:v>
                </c:pt>
                <c:pt idx="201">
                  <c:v>4138.3189655172409</c:v>
                </c:pt>
                <c:pt idx="202">
                  <c:v>4138.8362068965516</c:v>
                </c:pt>
                <c:pt idx="203">
                  <c:v>4139.2758620689656</c:v>
                </c:pt>
                <c:pt idx="204">
                  <c:v>4139.6465517241377</c:v>
                </c:pt>
                <c:pt idx="205">
                  <c:v>4139.7155172413795</c:v>
                </c:pt>
                <c:pt idx="206">
                  <c:v>4140.0258620689656</c:v>
                </c:pt>
                <c:pt idx="207">
                  <c:v>4140.5517241379312</c:v>
                </c:pt>
                <c:pt idx="208">
                  <c:v>4139.1379310344828</c:v>
                </c:pt>
                <c:pt idx="209">
                  <c:v>4138.8793103448279</c:v>
                </c:pt>
                <c:pt idx="210">
                  <c:v>4138.5517241379312</c:v>
                </c:pt>
                <c:pt idx="211">
                  <c:v>4138.2931034482763</c:v>
                </c:pt>
                <c:pt idx="212">
                  <c:v>4137.7931034482763</c:v>
                </c:pt>
                <c:pt idx="213">
                  <c:v>4137.0603448275861</c:v>
                </c:pt>
                <c:pt idx="214">
                  <c:v>4137.3879310344828</c:v>
                </c:pt>
                <c:pt idx="215">
                  <c:v>4137.6810344827591</c:v>
                </c:pt>
                <c:pt idx="216">
                  <c:v>4138.5862068965516</c:v>
                </c:pt>
                <c:pt idx="217">
                  <c:v>4138.4913793103451</c:v>
                </c:pt>
                <c:pt idx="218">
                  <c:v>4137.6465517241377</c:v>
                </c:pt>
                <c:pt idx="219">
                  <c:v>4135.9396551724139</c:v>
                </c:pt>
                <c:pt idx="220">
                  <c:v>4133.6465517241377</c:v>
                </c:pt>
                <c:pt idx="221">
                  <c:v>4131.0603448275861</c:v>
                </c:pt>
                <c:pt idx="222">
                  <c:v>4128.2068965517237</c:v>
                </c:pt>
                <c:pt idx="223">
                  <c:v>4125.2068965517237</c:v>
                </c:pt>
                <c:pt idx="224">
                  <c:v>4122.6724137931033</c:v>
                </c:pt>
                <c:pt idx="225">
                  <c:v>4120.3706896551721</c:v>
                </c:pt>
                <c:pt idx="226">
                  <c:v>4118.0258620689656</c:v>
                </c:pt>
                <c:pt idx="227">
                  <c:v>4115.8534482758623</c:v>
                </c:pt>
                <c:pt idx="228">
                  <c:v>4113.5344827586205</c:v>
                </c:pt>
                <c:pt idx="229">
                  <c:v>4111.9482758620688</c:v>
                </c:pt>
                <c:pt idx="230">
                  <c:v>4110.25</c:v>
                </c:pt>
                <c:pt idx="231">
                  <c:v>4108.3103448275861</c:v>
                </c:pt>
                <c:pt idx="232">
                  <c:v>4104.4827586206893</c:v>
                </c:pt>
                <c:pt idx="233">
                  <c:v>4100.3620689655172</c:v>
                </c:pt>
                <c:pt idx="234">
                  <c:v>4096.3017241379312</c:v>
                </c:pt>
                <c:pt idx="235">
                  <c:v>4091.905172413793</c:v>
                </c:pt>
                <c:pt idx="236">
                  <c:v>4087.0258620689656</c:v>
                </c:pt>
                <c:pt idx="237">
                  <c:v>4084.2413793103447</c:v>
                </c:pt>
                <c:pt idx="238">
                  <c:v>4080.2327586206898</c:v>
                </c:pt>
                <c:pt idx="239">
                  <c:v>4076.0431034482758</c:v>
                </c:pt>
                <c:pt idx="240">
                  <c:v>4071.8534482758619</c:v>
                </c:pt>
                <c:pt idx="241">
                  <c:v>4067.4741379310344</c:v>
                </c:pt>
                <c:pt idx="242">
                  <c:v>4062.9913793103447</c:v>
                </c:pt>
                <c:pt idx="243">
                  <c:v>4058.6724137931033</c:v>
                </c:pt>
                <c:pt idx="244">
                  <c:v>4054.0775862068967</c:v>
                </c:pt>
              </c:numCache>
            </c:numRef>
          </c:val>
          <c:smooth val="0"/>
          <c:extLst>
            <c:ext xmlns:c16="http://schemas.microsoft.com/office/drawing/2014/chart" uri="{C3380CC4-5D6E-409C-BE32-E72D297353CC}">
              <c16:uniqueId val="{00000003-C242-46EF-8B56-20A1F32A8DF7}"/>
            </c:ext>
          </c:extLst>
        </c:ser>
        <c:ser>
          <c:idx val="7"/>
          <c:order val="2"/>
          <c:spPr>
            <a:ln w="28575" cap="rnd">
              <a:noFill/>
              <a:round/>
            </a:ln>
            <a:effectLst/>
          </c:spPr>
          <c:marker>
            <c:symbol val="circle"/>
            <c:size val="8"/>
            <c:spPr>
              <a:solidFill>
                <a:srgbClr val="FF0000"/>
              </a:solidFill>
              <a:ln w="19050">
                <a:solidFill>
                  <a:srgbClr val="FFFF00"/>
                </a:solidFill>
              </a:ln>
              <a:effectLst/>
            </c:spPr>
          </c:marker>
          <c:val>
            <c:numRef>
              <c:f>'PPO (1)'!$P$700:$P$944</c:f>
              <c:numCache>
                <c:formatCode>0.00</c:formatCode>
                <c:ptCount val="24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4032</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4076</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4075.5</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4175.75</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4138.25</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4121.5</c:v>
                </c:pt>
                <c:pt idx="189">
                  <c:v>0</c:v>
                </c:pt>
                <c:pt idx="190">
                  <c:v>0</c:v>
                </c:pt>
                <c:pt idx="191">
                  <c:v>0</c:v>
                </c:pt>
                <c:pt idx="192">
                  <c:v>0</c:v>
                </c:pt>
                <c:pt idx="193">
                  <c:v>0</c:v>
                </c:pt>
                <c:pt idx="194">
                  <c:v>0</c:v>
                </c:pt>
                <c:pt idx="195">
                  <c:v>0</c:v>
                </c:pt>
                <c:pt idx="196">
                  <c:v>0</c:v>
                </c:pt>
                <c:pt idx="197">
                  <c:v>0</c:v>
                </c:pt>
                <c:pt idx="198">
                  <c:v>0</c:v>
                </c:pt>
                <c:pt idx="199">
                  <c:v>0</c:v>
                </c:pt>
                <c:pt idx="200">
                  <c:v>4130.5</c:v>
                </c:pt>
                <c:pt idx="201">
                  <c:v>0</c:v>
                </c:pt>
                <c:pt idx="202">
                  <c:v>0</c:v>
                </c:pt>
                <c:pt idx="203">
                  <c:v>0</c:v>
                </c:pt>
                <c:pt idx="204">
                  <c:v>0</c:v>
                </c:pt>
                <c:pt idx="205">
                  <c:v>0</c:v>
                </c:pt>
                <c:pt idx="206">
                  <c:v>0</c:v>
                </c:pt>
                <c:pt idx="207">
                  <c:v>0</c:v>
                </c:pt>
                <c:pt idx="208">
                  <c:v>4104</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numCache>
            </c:numRef>
          </c:val>
          <c:smooth val="0"/>
          <c:extLst>
            <c:ext xmlns:c16="http://schemas.microsoft.com/office/drawing/2014/chart" uri="{C3380CC4-5D6E-409C-BE32-E72D297353CC}">
              <c16:uniqueId val="{00000004-C242-46EF-8B56-20A1F32A8DF7}"/>
            </c:ext>
          </c:extLst>
        </c:ser>
        <c:ser>
          <c:idx val="8"/>
          <c:order val="3"/>
          <c:spPr>
            <a:ln w="28575" cap="rnd">
              <a:noFill/>
              <a:round/>
            </a:ln>
            <a:effectLst/>
          </c:spPr>
          <c:marker>
            <c:symbol val="circle"/>
            <c:size val="9"/>
            <c:spPr>
              <a:solidFill>
                <a:srgbClr val="00FF99"/>
              </a:solidFill>
              <a:ln w="19050">
                <a:solidFill>
                  <a:srgbClr val="FFFF00"/>
                </a:solidFill>
              </a:ln>
              <a:effectLst/>
            </c:spPr>
          </c:marker>
          <c:val>
            <c:numRef>
              <c:f>'PPO (1)'!$Q$700:$Q$944</c:f>
              <c:numCache>
                <c:formatCode>0.00</c:formatCode>
                <c:ptCount val="24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4025.5</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4071.25</c:v>
                </c:pt>
                <c:pt idx="72">
                  <c:v>0</c:v>
                </c:pt>
                <c:pt idx="73">
                  <c:v>0</c:v>
                </c:pt>
                <c:pt idx="74">
                  <c:v>0</c:v>
                </c:pt>
                <c:pt idx="75">
                  <c:v>0</c:v>
                </c:pt>
                <c:pt idx="76">
                  <c:v>0</c:v>
                </c:pt>
                <c:pt idx="77">
                  <c:v>0</c:v>
                </c:pt>
                <c:pt idx="78">
                  <c:v>0</c:v>
                </c:pt>
                <c:pt idx="79">
                  <c:v>0</c:v>
                </c:pt>
                <c:pt idx="80">
                  <c:v>0</c:v>
                </c:pt>
                <c:pt idx="81">
                  <c:v>0</c:v>
                </c:pt>
                <c:pt idx="82">
                  <c:v>0</c:v>
                </c:pt>
                <c:pt idx="83">
                  <c:v>4080.5</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4161.25</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4121.75</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4146.5</c:v>
                </c:pt>
                <c:pt idx="191">
                  <c:v>0</c:v>
                </c:pt>
                <c:pt idx="192">
                  <c:v>0</c:v>
                </c:pt>
                <c:pt idx="193">
                  <c:v>0</c:v>
                </c:pt>
                <c:pt idx="194">
                  <c:v>0</c:v>
                </c:pt>
                <c:pt idx="195">
                  <c:v>0</c:v>
                </c:pt>
                <c:pt idx="196">
                  <c:v>0</c:v>
                </c:pt>
                <c:pt idx="197">
                  <c:v>0</c:v>
                </c:pt>
                <c:pt idx="198">
                  <c:v>0</c:v>
                </c:pt>
                <c:pt idx="199">
                  <c:v>0</c:v>
                </c:pt>
                <c:pt idx="200">
                  <c:v>0</c:v>
                </c:pt>
                <c:pt idx="201">
                  <c:v>0</c:v>
                </c:pt>
                <c:pt idx="202">
                  <c:v>0</c:v>
                </c:pt>
                <c:pt idx="203">
                  <c:v>4151</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numCache>
            </c:numRef>
          </c:val>
          <c:smooth val="0"/>
          <c:extLst>
            <c:ext xmlns:c16="http://schemas.microsoft.com/office/drawing/2014/chart" uri="{C3380CC4-5D6E-409C-BE32-E72D297353CC}">
              <c16:uniqueId val="{00000005-C242-46EF-8B56-20A1F32A8DF7}"/>
            </c:ext>
          </c:extLst>
        </c:ser>
        <c:dLbls>
          <c:showLegendKey val="0"/>
          <c:showVal val="0"/>
          <c:showCatName val="0"/>
          <c:showSerName val="0"/>
          <c:showPercent val="0"/>
          <c:showBubbleSize val="0"/>
        </c:dLbls>
        <c:marker val="1"/>
        <c:smooth val="0"/>
        <c:axId val="1308094016"/>
        <c:axId val="1308094848"/>
      </c:lineChart>
      <c:catAx>
        <c:axId val="130809401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848"/>
        <c:crosses val="autoZero"/>
        <c:auto val="1"/>
        <c:lblAlgn val="ctr"/>
        <c:lblOffset val="100"/>
        <c:noMultiLvlLbl val="0"/>
      </c:catAx>
      <c:valAx>
        <c:axId val="1308094848"/>
        <c:scaling>
          <c:orientation val="minMax"/>
          <c:max val="4220"/>
          <c:min val="3940"/>
        </c:scaling>
        <c:delete val="0"/>
        <c:axPos val="l"/>
        <c:majorGridlines>
          <c:spPr>
            <a:ln w="9525" cap="flat" cmpd="sng" algn="ctr">
              <a:solidFill>
                <a:schemeClr val="bg1">
                  <a:lumMod val="75000"/>
                  <a:alpha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016"/>
        <c:crosses val="autoZero"/>
        <c:crossBetween val="between"/>
        <c:majorUnit val="20"/>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a:t>PPO</a:t>
            </a:r>
            <a:r>
              <a:rPr lang="en-US" sz="1600" baseline="0"/>
              <a:t> with 9 period Orange Signal Line</a:t>
            </a:r>
          </a:p>
          <a:p>
            <a:pPr>
              <a:defRPr/>
            </a:pPr>
            <a:endParaRPr lang="en-US" sz="1600"/>
          </a:p>
        </c:rich>
      </c:tx>
      <c:layout>
        <c:manualLayout>
          <c:xMode val="edge"/>
          <c:yMode val="edge"/>
          <c:x val="0.12085354451033871"/>
          <c:y val="5.086346693794913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3205962545733587E-2"/>
          <c:y val="3.9459437370199218E-2"/>
          <c:w val="0.87274343832020995"/>
          <c:h val="0.8924944917002432"/>
        </c:manualLayout>
      </c:layout>
      <c:lineChart>
        <c:grouping val="standard"/>
        <c:varyColors val="0"/>
        <c:ser>
          <c:idx val="0"/>
          <c:order val="0"/>
          <c:spPr>
            <a:ln w="38100" cap="rnd">
              <a:solidFill>
                <a:schemeClr val="accent1"/>
              </a:solidFill>
              <a:round/>
            </a:ln>
            <a:effectLst/>
          </c:spPr>
          <c:marker>
            <c:symbol val="none"/>
          </c:marker>
          <c:val>
            <c:numRef>
              <c:f>'PPO (2)'!$I$87:$I$139</c:f>
              <c:numCache>
                <c:formatCode>0.00</c:formatCode>
                <c:ptCount val="53"/>
                <c:pt idx="0">
                  <c:v>-0.12732447105033309</c:v>
                </c:pt>
                <c:pt idx="1">
                  <c:v>-6.9453719782548787E-2</c:v>
                </c:pt>
                <c:pt idx="2">
                  <c:v>-2.9698866193249171E-2</c:v>
                </c:pt>
                <c:pt idx="3">
                  <c:v>1.3404794610794177E-2</c:v>
                </c:pt>
                <c:pt idx="4">
                  <c:v>4.2771510467405911E-2</c:v>
                </c:pt>
                <c:pt idx="5">
                  <c:v>7.3727848659247197E-2</c:v>
                </c:pt>
                <c:pt idx="6">
                  <c:v>0.11611941404754693</c:v>
                </c:pt>
                <c:pt idx="7">
                  <c:v>0.1790666741636798</c:v>
                </c:pt>
                <c:pt idx="8">
                  <c:v>0.23625389347364892</c:v>
                </c:pt>
                <c:pt idx="9">
                  <c:v>0.27038873214708387</c:v>
                </c:pt>
                <c:pt idx="10">
                  <c:v>0.29346879429759987</c:v>
                </c:pt>
                <c:pt idx="11">
                  <c:v>0.31918505477677478</c:v>
                </c:pt>
                <c:pt idx="12">
                  <c:v>0.38072284828373959</c:v>
                </c:pt>
                <c:pt idx="13">
                  <c:v>0.44485349914294209</c:v>
                </c:pt>
                <c:pt idx="14">
                  <c:v>0.50656191058792022</c:v>
                </c:pt>
                <c:pt idx="15">
                  <c:v>0.54789976001381768</c:v>
                </c:pt>
                <c:pt idx="16">
                  <c:v>0.57753817418442599</c:v>
                </c:pt>
                <c:pt idx="17">
                  <c:v>0.53733333872797062</c:v>
                </c:pt>
                <c:pt idx="18">
                  <c:v>0.46689987915675535</c:v>
                </c:pt>
                <c:pt idx="19">
                  <c:v>0.41265441986635965</c:v>
                </c:pt>
                <c:pt idx="20">
                  <c:v>0.39932461332808122</c:v>
                </c:pt>
                <c:pt idx="21">
                  <c:v>0.39264621986666037</c:v>
                </c:pt>
                <c:pt idx="22">
                  <c:v>0.35428534479858786</c:v>
                </c:pt>
                <c:pt idx="23">
                  <c:v>0.28945944789480788</c:v>
                </c:pt>
                <c:pt idx="24">
                  <c:v>0.21085384318847983</c:v>
                </c:pt>
                <c:pt idx="25">
                  <c:v>0.15571166155560931</c:v>
                </c:pt>
                <c:pt idx="26">
                  <c:v>0.12691154169779123</c:v>
                </c:pt>
                <c:pt idx="27">
                  <c:v>7.4686999212686331E-2</c:v>
                </c:pt>
                <c:pt idx="28">
                  <c:v>3.3421182669467704E-2</c:v>
                </c:pt>
                <c:pt idx="29">
                  <c:v>-4.5894555341538336E-2</c:v>
                </c:pt>
                <c:pt idx="30">
                  <c:v>-0.1013086755552912</c:v>
                </c:pt>
                <c:pt idx="31">
                  <c:v>-0.16567001170147064</c:v>
                </c:pt>
                <c:pt idx="32">
                  <c:v>-0.21061708805371748</c:v>
                </c:pt>
                <c:pt idx="33">
                  <c:v>-0.2771690532240233</c:v>
                </c:pt>
                <c:pt idx="34">
                  <c:v>-0.32100811740594065</c:v>
                </c:pt>
                <c:pt idx="35">
                  <c:v>-2.5715213452298293E-2</c:v>
                </c:pt>
                <c:pt idx="36">
                  <c:v>0.17098004131413305</c:v>
                </c:pt>
                <c:pt idx="37">
                  <c:v>0.37046260962676342</c:v>
                </c:pt>
                <c:pt idx="38">
                  <c:v>0.541501798417377</c:v>
                </c:pt>
                <c:pt idx="39">
                  <c:v>0.66036795645796009</c:v>
                </c:pt>
                <c:pt idx="40">
                  <c:v>0.70575550767718387</c:v>
                </c:pt>
                <c:pt idx="41">
                  <c:v>0.76086350654380364</c:v>
                </c:pt>
                <c:pt idx="42">
                  <c:v>0.82181041666733989</c:v>
                </c:pt>
                <c:pt idx="43">
                  <c:v>0.85422191116698143</c:v>
                </c:pt>
                <c:pt idx="44">
                  <c:v>0.90086781877853883</c:v>
                </c:pt>
                <c:pt idx="45">
                  <c:v>0.96666435491405778</c:v>
                </c:pt>
                <c:pt idx="46">
                  <c:v>0.99912434195514965</c:v>
                </c:pt>
                <c:pt idx="47">
                  <c:v>1.0286277380360993</c:v>
                </c:pt>
                <c:pt idx="48">
                  <c:v>1.060518695483496</c:v>
                </c:pt>
                <c:pt idx="49">
                  <c:v>1.0507948377410141</c:v>
                </c:pt>
                <c:pt idx="50">
                  <c:v>1.0340603546534473</c:v>
                </c:pt>
                <c:pt idx="51">
                  <c:v>1.0216522481791956</c:v>
                </c:pt>
                <c:pt idx="52">
                  <c:v>1.0041680336555383</c:v>
                </c:pt>
              </c:numCache>
            </c:numRef>
          </c:val>
          <c:smooth val="0"/>
          <c:extLst>
            <c:ext xmlns:c16="http://schemas.microsoft.com/office/drawing/2014/chart" uri="{C3380CC4-5D6E-409C-BE32-E72D297353CC}">
              <c16:uniqueId val="{00000000-31A0-40D0-AD5C-01E9986232D8}"/>
            </c:ext>
          </c:extLst>
        </c:ser>
        <c:ser>
          <c:idx val="1"/>
          <c:order val="1"/>
          <c:spPr>
            <a:ln w="38100" cap="rnd">
              <a:solidFill>
                <a:schemeClr val="accent2"/>
              </a:solidFill>
              <a:round/>
            </a:ln>
            <a:effectLst/>
          </c:spPr>
          <c:marker>
            <c:symbol val="none"/>
          </c:marker>
          <c:val>
            <c:numRef>
              <c:f>'PPO (2)'!$J$87:$J$139</c:f>
              <c:numCache>
                <c:formatCode>0.00</c:formatCode>
                <c:ptCount val="53"/>
                <c:pt idx="0">
                  <c:v>-0.39933200513616912</c:v>
                </c:pt>
                <c:pt idx="1">
                  <c:v>-0.34628214766556714</c:v>
                </c:pt>
                <c:pt idx="2">
                  <c:v>-0.28697042168857534</c:v>
                </c:pt>
                <c:pt idx="3">
                  <c:v>-0.22082552988927762</c:v>
                </c:pt>
                <c:pt idx="4">
                  <c:v>-0.15865214548369919</c:v>
                </c:pt>
                <c:pt idx="5">
                  <c:v>-0.10190482970911476</c:v>
                </c:pt>
                <c:pt idx="6">
                  <c:v>-4.9482531002075489E-2</c:v>
                </c:pt>
                <c:pt idx="7">
                  <c:v>1.3435303570785489E-3</c:v>
                </c:pt>
                <c:pt idx="8">
                  <c:v>4.8318564266243542E-2</c:v>
                </c:pt>
                <c:pt idx="9">
                  <c:v>9.2508920177067633E-2</c:v>
                </c:pt>
                <c:pt idx="10">
                  <c:v>0.13283364396375083</c:v>
                </c:pt>
                <c:pt idx="11">
                  <c:v>0.17159852407153128</c:v>
                </c:pt>
                <c:pt idx="12">
                  <c:v>0.21241164114630295</c:v>
                </c:pt>
                <c:pt idx="13">
                  <c:v>0.25708741766580701</c:v>
                </c:pt>
                <c:pt idx="14">
                  <c:v>0.30518009121343737</c:v>
                </c:pt>
                <c:pt idx="15">
                  <c:v>0.35315568520968971</c:v>
                </c:pt>
                <c:pt idx="16">
                  <c:v>0.39743029632310595</c:v>
                </c:pt>
                <c:pt idx="17">
                  <c:v>0.43088356801803052</c:v>
                </c:pt>
                <c:pt idx="18">
                  <c:v>0.45271813990799398</c:v>
                </c:pt>
                <c:pt idx="19">
                  <c:v>0.46596098719341167</c:v>
                </c:pt>
                <c:pt idx="20">
                  <c:v>0.47486538258800137</c:v>
                </c:pt>
                <c:pt idx="21">
                  <c:v>0.47619020165277032</c:v>
                </c:pt>
                <c:pt idx="22">
                  <c:v>0.46612707339228659</c:v>
                </c:pt>
                <c:pt idx="23">
                  <c:v>0.44200457753749628</c:v>
                </c:pt>
                <c:pt idx="24">
                  <c:v>0.40455503122356984</c:v>
                </c:pt>
                <c:pt idx="25">
                  <c:v>0.35768541870925685</c:v>
                </c:pt>
                <c:pt idx="26">
                  <c:v>0.31208299681701468</c:v>
                </c:pt>
                <c:pt idx="27">
                  <c:v>0.26850378793434038</c:v>
                </c:pt>
                <c:pt idx="28">
                  <c:v>0.22636676157913019</c:v>
                </c:pt>
                <c:pt idx="29">
                  <c:v>0.1768979650602836</c:v>
                </c:pt>
                <c:pt idx="30">
                  <c:v>0.12201408779117785</c:v>
                </c:pt>
                <c:pt idx="31">
                  <c:v>6.424127040228246E-2</c:v>
                </c:pt>
                <c:pt idx="32">
                  <c:v>8.6772108524463022E-3</c:v>
                </c:pt>
                <c:pt idx="33">
                  <c:v>-4.5547555415609606E-2</c:v>
                </c:pt>
                <c:pt idx="34">
                  <c:v>-9.8516419744670694E-2</c:v>
                </c:pt>
                <c:pt idx="35">
                  <c:v>-0.11547494809468065</c:v>
                </c:pt>
                <c:pt idx="36">
                  <c:v>-0.1047757211945199</c:v>
                </c:pt>
                <c:pt idx="37">
                  <c:v>-6.7326673754820376E-2</c:v>
                </c:pt>
                <c:pt idx="38">
                  <c:v>-2.0604122260519972E-3</c:v>
                </c:pt>
                <c:pt idx="39">
                  <c:v>8.2570324664309247E-2</c:v>
                </c:pt>
                <c:pt idx="40">
                  <c:v>0.17939538237304864</c:v>
                </c:pt>
                <c:pt idx="41">
                  <c:v>0.28733767066166205</c:v>
                </c:pt>
                <c:pt idx="42">
                  <c:v>0.40944650064959132</c:v>
                </c:pt>
                <c:pt idx="43">
                  <c:v>0.54002761493547158</c:v>
                </c:pt>
                <c:pt idx="44">
                  <c:v>0.64298128518334241</c:v>
                </c:pt>
                <c:pt idx="45">
                  <c:v>0.73139065336111186</c:v>
                </c:pt>
                <c:pt idx="46">
                  <c:v>0.8012419569531547</c:v>
                </c:pt>
                <c:pt idx="47">
                  <c:v>0.85536706135523488</c:v>
                </c:pt>
                <c:pt idx="48">
                  <c:v>0.89982825458029447</c:v>
                </c:pt>
                <c:pt idx="49">
                  <c:v>0.93816595792072</c:v>
                </c:pt>
                <c:pt idx="50">
                  <c:v>0.96852116326623594</c:v>
                </c:pt>
                <c:pt idx="51">
                  <c:v>0.99072581121199776</c:v>
                </c:pt>
                <c:pt idx="52">
                  <c:v>1.0073864914885042</c:v>
                </c:pt>
              </c:numCache>
            </c:numRef>
          </c:val>
          <c:smooth val="0"/>
          <c:extLst>
            <c:ext xmlns:c16="http://schemas.microsoft.com/office/drawing/2014/chart" uri="{C3380CC4-5D6E-409C-BE32-E72D297353CC}">
              <c16:uniqueId val="{00000001-31A0-40D0-AD5C-01E9986232D8}"/>
            </c:ext>
          </c:extLst>
        </c:ser>
        <c:ser>
          <c:idx val="2"/>
          <c:order val="2"/>
          <c:spPr>
            <a:ln w="47625" cap="rnd">
              <a:solidFill>
                <a:schemeClr val="accent3"/>
              </a:solidFill>
              <a:round/>
            </a:ln>
            <a:effectLst/>
          </c:spPr>
          <c:marker>
            <c:symbol val="none"/>
          </c:marker>
          <c:val>
            <c:numRef>
              <c:f>'PPO (2)'!$K$87:$K$139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2-31A0-40D0-AD5C-01E9986232D8}"/>
            </c:ext>
          </c:extLst>
        </c:ser>
        <c:ser>
          <c:idx val="3"/>
          <c:order val="3"/>
          <c:spPr>
            <a:ln w="3175" cap="rnd">
              <a:solidFill>
                <a:schemeClr val="tx1"/>
              </a:solidFill>
              <a:round/>
            </a:ln>
            <a:effectLst/>
          </c:spPr>
          <c:marker>
            <c:symbol val="none"/>
          </c:marker>
          <c:val>
            <c:numRef>
              <c:f>'PPO (2)'!$K$87:$K$139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3-31A0-40D0-AD5C-01E9986232D8}"/>
            </c:ext>
          </c:extLst>
        </c:ser>
        <c:dLbls>
          <c:showLegendKey val="0"/>
          <c:showVal val="0"/>
          <c:showCatName val="0"/>
          <c:showSerName val="0"/>
          <c:showPercent val="0"/>
          <c:showBubbleSize val="0"/>
        </c:dLbls>
        <c:smooth val="0"/>
        <c:axId val="437300735"/>
        <c:axId val="1331253103"/>
      </c:lineChart>
      <c:catAx>
        <c:axId val="43730073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1253103"/>
        <c:crosses val="autoZero"/>
        <c:auto val="1"/>
        <c:lblAlgn val="ctr"/>
        <c:lblOffset val="100"/>
        <c:noMultiLvlLbl val="0"/>
      </c:catAx>
      <c:valAx>
        <c:axId val="1331253103"/>
        <c:scaling>
          <c:orientation val="minMax"/>
        </c:scaling>
        <c:delete val="0"/>
        <c:axPos val="l"/>
        <c:majorGridlines>
          <c:spPr>
            <a:ln w="9525" cap="flat" cmpd="sng" algn="ctr">
              <a:solidFill>
                <a:schemeClr val="bg1">
                  <a:lumMod val="5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7300735"/>
        <c:crosses val="autoZero"/>
        <c:crossBetween val="between"/>
        <c:majorUnit val="0.1"/>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emini S&amp;P 35 minute Closes with 29 period s.m.a. of Close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200308495868458E-2"/>
          <c:y val="3.6185383244206795E-2"/>
          <c:w val="0.8793190422721372"/>
          <c:h val="0.89357714619953155"/>
        </c:manualLayout>
      </c:layout>
      <c:lineChart>
        <c:grouping val="standard"/>
        <c:varyColors val="0"/>
        <c:ser>
          <c:idx val="0"/>
          <c:order val="0"/>
          <c:spPr>
            <a:ln w="9525" cap="rnd">
              <a:solidFill>
                <a:schemeClr val="accent1"/>
              </a:solidFill>
              <a:round/>
            </a:ln>
            <a:effectLst/>
          </c:spPr>
          <c:marker>
            <c:symbol val="circle"/>
            <c:size val="3"/>
            <c:spPr>
              <a:solidFill>
                <a:schemeClr val="tx1"/>
              </a:solidFill>
              <a:ln w="6350">
                <a:solidFill>
                  <a:schemeClr val="tx1"/>
                </a:solidFill>
              </a:ln>
              <a:effectLst/>
            </c:spPr>
          </c:marker>
          <c:val>
            <c:numRef>
              <c:f>'PPO (2)'!$E$700:$E$944</c:f>
              <c:numCache>
                <c:formatCode>General</c:formatCode>
                <c:ptCount val="245"/>
                <c:pt idx="0">
                  <c:v>4030.25</c:v>
                </c:pt>
                <c:pt idx="1">
                  <c:v>4029.5</c:v>
                </c:pt>
                <c:pt idx="2">
                  <c:v>4036.25</c:v>
                </c:pt>
                <c:pt idx="3">
                  <c:v>4034</c:v>
                </c:pt>
                <c:pt idx="4">
                  <c:v>4011.75</c:v>
                </c:pt>
                <c:pt idx="5">
                  <c:v>4017.75</c:v>
                </c:pt>
                <c:pt idx="6">
                  <c:v>4030.25</c:v>
                </c:pt>
                <c:pt idx="7">
                  <c:v>4031</c:v>
                </c:pt>
                <c:pt idx="8">
                  <c:v>4032.5</c:v>
                </c:pt>
                <c:pt idx="9">
                  <c:v>4029.5</c:v>
                </c:pt>
                <c:pt idx="10">
                  <c:v>4034.5</c:v>
                </c:pt>
                <c:pt idx="11">
                  <c:v>4030.75</c:v>
                </c:pt>
                <c:pt idx="12">
                  <c:v>4035.75</c:v>
                </c:pt>
                <c:pt idx="13">
                  <c:v>4034.5</c:v>
                </c:pt>
                <c:pt idx="14">
                  <c:v>4032</c:v>
                </c:pt>
                <c:pt idx="15">
                  <c:v>4039.5</c:v>
                </c:pt>
                <c:pt idx="16">
                  <c:v>3975.75</c:v>
                </c:pt>
                <c:pt idx="17">
                  <c:v>3965.75</c:v>
                </c:pt>
                <c:pt idx="18">
                  <c:v>3982</c:v>
                </c:pt>
                <c:pt idx="19">
                  <c:v>3993.25</c:v>
                </c:pt>
                <c:pt idx="20">
                  <c:v>3996.5</c:v>
                </c:pt>
                <c:pt idx="21">
                  <c:v>4000.5</c:v>
                </c:pt>
                <c:pt idx="22">
                  <c:v>4013.75</c:v>
                </c:pt>
                <c:pt idx="23">
                  <c:v>4018.75</c:v>
                </c:pt>
                <c:pt idx="24">
                  <c:v>4022.75</c:v>
                </c:pt>
                <c:pt idx="25">
                  <c:v>4028</c:v>
                </c:pt>
                <c:pt idx="26">
                  <c:v>4025.5</c:v>
                </c:pt>
                <c:pt idx="27">
                  <c:v>4029</c:v>
                </c:pt>
                <c:pt idx="28">
                  <c:v>4045.5</c:v>
                </c:pt>
                <c:pt idx="29">
                  <c:v>4043</c:v>
                </c:pt>
                <c:pt idx="30">
                  <c:v>4037.25</c:v>
                </c:pt>
                <c:pt idx="31">
                  <c:v>4043.5</c:v>
                </c:pt>
                <c:pt idx="32">
                  <c:v>4049.25</c:v>
                </c:pt>
                <c:pt idx="33">
                  <c:v>4049</c:v>
                </c:pt>
                <c:pt idx="34">
                  <c:v>4051.5</c:v>
                </c:pt>
                <c:pt idx="35">
                  <c:v>4059</c:v>
                </c:pt>
                <c:pt idx="36">
                  <c:v>4062.25</c:v>
                </c:pt>
                <c:pt idx="37">
                  <c:v>4065.5</c:v>
                </c:pt>
                <c:pt idx="38">
                  <c:v>4068</c:v>
                </c:pt>
                <c:pt idx="39">
                  <c:v>4071</c:v>
                </c:pt>
                <c:pt idx="40">
                  <c:v>4084.75</c:v>
                </c:pt>
                <c:pt idx="41">
                  <c:v>4081.5</c:v>
                </c:pt>
                <c:pt idx="42">
                  <c:v>4067.5</c:v>
                </c:pt>
                <c:pt idx="43">
                  <c:v>4087</c:v>
                </c:pt>
                <c:pt idx="44">
                  <c:v>4090.75</c:v>
                </c:pt>
                <c:pt idx="45">
                  <c:v>4091.75</c:v>
                </c:pt>
                <c:pt idx="46">
                  <c:v>4091</c:v>
                </c:pt>
                <c:pt idx="47">
                  <c:v>4092</c:v>
                </c:pt>
                <c:pt idx="48">
                  <c:v>4099</c:v>
                </c:pt>
                <c:pt idx="49">
                  <c:v>4103</c:v>
                </c:pt>
                <c:pt idx="50">
                  <c:v>4088.5</c:v>
                </c:pt>
                <c:pt idx="51">
                  <c:v>4084</c:v>
                </c:pt>
                <c:pt idx="52">
                  <c:v>4076</c:v>
                </c:pt>
                <c:pt idx="53">
                  <c:v>4055</c:v>
                </c:pt>
                <c:pt idx="54">
                  <c:v>4060.5</c:v>
                </c:pt>
                <c:pt idx="55">
                  <c:v>4052.25</c:v>
                </c:pt>
                <c:pt idx="56">
                  <c:v>4054.5</c:v>
                </c:pt>
                <c:pt idx="57">
                  <c:v>4047</c:v>
                </c:pt>
                <c:pt idx="58">
                  <c:v>4048</c:v>
                </c:pt>
                <c:pt idx="59">
                  <c:v>4045.25</c:v>
                </c:pt>
                <c:pt idx="60">
                  <c:v>4040.75</c:v>
                </c:pt>
                <c:pt idx="61">
                  <c:v>4036.5</c:v>
                </c:pt>
                <c:pt idx="62">
                  <c:v>4034</c:v>
                </c:pt>
                <c:pt idx="63">
                  <c:v>4038.25</c:v>
                </c:pt>
                <c:pt idx="64">
                  <c:v>4037.5</c:v>
                </c:pt>
                <c:pt idx="65">
                  <c:v>4051.5</c:v>
                </c:pt>
                <c:pt idx="66">
                  <c:v>4055.25</c:v>
                </c:pt>
                <c:pt idx="67">
                  <c:v>4055</c:v>
                </c:pt>
                <c:pt idx="68">
                  <c:v>4060</c:v>
                </c:pt>
                <c:pt idx="69">
                  <c:v>4063</c:v>
                </c:pt>
                <c:pt idx="70">
                  <c:v>4063</c:v>
                </c:pt>
                <c:pt idx="71">
                  <c:v>4071.25</c:v>
                </c:pt>
                <c:pt idx="72">
                  <c:v>4070.75</c:v>
                </c:pt>
                <c:pt idx="73">
                  <c:v>4064.75</c:v>
                </c:pt>
                <c:pt idx="74">
                  <c:v>4084.5</c:v>
                </c:pt>
                <c:pt idx="75">
                  <c:v>4084</c:v>
                </c:pt>
                <c:pt idx="76">
                  <c:v>4078</c:v>
                </c:pt>
                <c:pt idx="77">
                  <c:v>4080.25</c:v>
                </c:pt>
                <c:pt idx="78">
                  <c:v>4071.25</c:v>
                </c:pt>
                <c:pt idx="79">
                  <c:v>4077.25</c:v>
                </c:pt>
                <c:pt idx="80">
                  <c:v>4069</c:v>
                </c:pt>
                <c:pt idx="81">
                  <c:v>4067</c:v>
                </c:pt>
                <c:pt idx="82">
                  <c:v>4075.5</c:v>
                </c:pt>
                <c:pt idx="83">
                  <c:v>4080.5</c:v>
                </c:pt>
                <c:pt idx="84">
                  <c:v>4112.5</c:v>
                </c:pt>
                <c:pt idx="85">
                  <c:v>4134.25</c:v>
                </c:pt>
                <c:pt idx="86">
                  <c:v>4129.25</c:v>
                </c:pt>
                <c:pt idx="87">
                  <c:v>4141.75</c:v>
                </c:pt>
                <c:pt idx="88">
                  <c:v>4162.25</c:v>
                </c:pt>
                <c:pt idx="89">
                  <c:v>4187.5</c:v>
                </c:pt>
                <c:pt idx="90">
                  <c:v>4190.25</c:v>
                </c:pt>
                <c:pt idx="91">
                  <c:v>4187.5</c:v>
                </c:pt>
                <c:pt idx="92">
                  <c:v>4190</c:v>
                </c:pt>
                <c:pt idx="93">
                  <c:v>4192</c:v>
                </c:pt>
                <c:pt idx="94">
                  <c:v>4196.25</c:v>
                </c:pt>
                <c:pt idx="95">
                  <c:v>4197.25</c:v>
                </c:pt>
                <c:pt idx="96">
                  <c:v>4172.5</c:v>
                </c:pt>
                <c:pt idx="97">
                  <c:v>4174.25</c:v>
                </c:pt>
                <c:pt idx="98">
                  <c:v>4185.5</c:v>
                </c:pt>
                <c:pt idx="99">
                  <c:v>4168.5</c:v>
                </c:pt>
                <c:pt idx="100">
                  <c:v>4156.25</c:v>
                </c:pt>
                <c:pt idx="101">
                  <c:v>4188</c:v>
                </c:pt>
                <c:pt idx="102">
                  <c:v>4188</c:v>
                </c:pt>
                <c:pt idx="103">
                  <c:v>4175.75</c:v>
                </c:pt>
                <c:pt idx="104">
                  <c:v>4187.25</c:v>
                </c:pt>
                <c:pt idx="105">
                  <c:v>4165.5</c:v>
                </c:pt>
                <c:pt idx="106">
                  <c:v>4150</c:v>
                </c:pt>
                <c:pt idx="107">
                  <c:v>4151.75</c:v>
                </c:pt>
                <c:pt idx="108">
                  <c:v>4149</c:v>
                </c:pt>
                <c:pt idx="109">
                  <c:v>4152.25</c:v>
                </c:pt>
                <c:pt idx="110">
                  <c:v>4149.25</c:v>
                </c:pt>
                <c:pt idx="111">
                  <c:v>4145.25</c:v>
                </c:pt>
                <c:pt idx="112">
                  <c:v>4126.75</c:v>
                </c:pt>
                <c:pt idx="113">
                  <c:v>4110.75</c:v>
                </c:pt>
                <c:pt idx="114">
                  <c:v>4124.75</c:v>
                </c:pt>
                <c:pt idx="115">
                  <c:v>4124.75</c:v>
                </c:pt>
                <c:pt idx="116">
                  <c:v>4120</c:v>
                </c:pt>
                <c:pt idx="117">
                  <c:v>4122.75</c:v>
                </c:pt>
                <c:pt idx="118">
                  <c:v>4121.25</c:v>
                </c:pt>
                <c:pt idx="119">
                  <c:v>4127</c:v>
                </c:pt>
                <c:pt idx="120">
                  <c:v>4123.75</c:v>
                </c:pt>
                <c:pt idx="121">
                  <c:v>4119</c:v>
                </c:pt>
                <c:pt idx="122">
                  <c:v>4124</c:v>
                </c:pt>
                <c:pt idx="123">
                  <c:v>4122.5</c:v>
                </c:pt>
                <c:pt idx="124">
                  <c:v>4112.5</c:v>
                </c:pt>
                <c:pt idx="125">
                  <c:v>4113</c:v>
                </c:pt>
                <c:pt idx="126">
                  <c:v>4120.5</c:v>
                </c:pt>
                <c:pt idx="127">
                  <c:v>4128</c:v>
                </c:pt>
                <c:pt idx="128">
                  <c:v>4121.75</c:v>
                </c:pt>
                <c:pt idx="129">
                  <c:v>4166.5</c:v>
                </c:pt>
                <c:pt idx="130">
                  <c:v>4099.5</c:v>
                </c:pt>
                <c:pt idx="131">
                  <c:v>4136.25</c:v>
                </c:pt>
                <c:pt idx="132">
                  <c:v>4152.25</c:v>
                </c:pt>
                <c:pt idx="133">
                  <c:v>4161.25</c:v>
                </c:pt>
                <c:pt idx="134">
                  <c:v>4187.5</c:v>
                </c:pt>
                <c:pt idx="135">
                  <c:v>4167</c:v>
                </c:pt>
                <c:pt idx="136">
                  <c:v>4160.25</c:v>
                </c:pt>
                <c:pt idx="137">
                  <c:v>4152.25</c:v>
                </c:pt>
                <c:pt idx="138">
                  <c:v>4139.25</c:v>
                </c:pt>
                <c:pt idx="139">
                  <c:v>4127.5</c:v>
                </c:pt>
                <c:pt idx="140">
                  <c:v>4138.25</c:v>
                </c:pt>
                <c:pt idx="141">
                  <c:v>4141</c:v>
                </c:pt>
                <c:pt idx="142">
                  <c:v>4136</c:v>
                </c:pt>
                <c:pt idx="143">
                  <c:v>4134.75</c:v>
                </c:pt>
                <c:pt idx="144">
                  <c:v>4130.75</c:v>
                </c:pt>
                <c:pt idx="145">
                  <c:v>4121.75</c:v>
                </c:pt>
                <c:pt idx="146">
                  <c:v>4129.5</c:v>
                </c:pt>
                <c:pt idx="147">
                  <c:v>4126.75</c:v>
                </c:pt>
                <c:pt idx="148">
                  <c:v>4154.5</c:v>
                </c:pt>
                <c:pt idx="149">
                  <c:v>4147.75</c:v>
                </c:pt>
                <c:pt idx="150">
                  <c:v>4143</c:v>
                </c:pt>
                <c:pt idx="151">
                  <c:v>4132.75</c:v>
                </c:pt>
                <c:pt idx="152">
                  <c:v>4140.25</c:v>
                </c:pt>
                <c:pt idx="153">
                  <c:v>4122</c:v>
                </c:pt>
                <c:pt idx="154">
                  <c:v>4124</c:v>
                </c:pt>
                <c:pt idx="155">
                  <c:v>4114.5</c:v>
                </c:pt>
                <c:pt idx="156">
                  <c:v>4108</c:v>
                </c:pt>
                <c:pt idx="157">
                  <c:v>4094.25</c:v>
                </c:pt>
                <c:pt idx="158">
                  <c:v>4099.25</c:v>
                </c:pt>
                <c:pt idx="159">
                  <c:v>4091.75</c:v>
                </c:pt>
                <c:pt idx="160">
                  <c:v>4075.25</c:v>
                </c:pt>
                <c:pt idx="161">
                  <c:v>4094.5</c:v>
                </c:pt>
                <c:pt idx="162">
                  <c:v>4089.75</c:v>
                </c:pt>
                <c:pt idx="163">
                  <c:v>4085.25</c:v>
                </c:pt>
                <c:pt idx="164">
                  <c:v>4079.75</c:v>
                </c:pt>
                <c:pt idx="165">
                  <c:v>4089</c:v>
                </c:pt>
                <c:pt idx="166">
                  <c:v>4094.75</c:v>
                </c:pt>
                <c:pt idx="167">
                  <c:v>4085.25</c:v>
                </c:pt>
                <c:pt idx="168">
                  <c:v>4088.25</c:v>
                </c:pt>
                <c:pt idx="169">
                  <c:v>4090.25</c:v>
                </c:pt>
                <c:pt idx="170">
                  <c:v>4101.5</c:v>
                </c:pt>
                <c:pt idx="171">
                  <c:v>4098.5</c:v>
                </c:pt>
                <c:pt idx="172">
                  <c:v>4121.75</c:v>
                </c:pt>
                <c:pt idx="173">
                  <c:v>4127.25</c:v>
                </c:pt>
                <c:pt idx="174">
                  <c:v>4138.25</c:v>
                </c:pt>
                <c:pt idx="175">
                  <c:v>4141.5</c:v>
                </c:pt>
                <c:pt idx="176">
                  <c:v>4142.75</c:v>
                </c:pt>
                <c:pt idx="177">
                  <c:v>4141.5</c:v>
                </c:pt>
                <c:pt idx="178">
                  <c:v>4144.75</c:v>
                </c:pt>
                <c:pt idx="179">
                  <c:v>4145</c:v>
                </c:pt>
                <c:pt idx="180">
                  <c:v>4135</c:v>
                </c:pt>
                <c:pt idx="181">
                  <c:v>4138.25</c:v>
                </c:pt>
                <c:pt idx="182">
                  <c:v>4141.75</c:v>
                </c:pt>
                <c:pt idx="183">
                  <c:v>4150.25</c:v>
                </c:pt>
                <c:pt idx="184">
                  <c:v>4159</c:v>
                </c:pt>
                <c:pt idx="185">
                  <c:v>4124.75</c:v>
                </c:pt>
                <c:pt idx="186">
                  <c:v>4131</c:v>
                </c:pt>
                <c:pt idx="187">
                  <c:v>4114</c:v>
                </c:pt>
                <c:pt idx="188">
                  <c:v>4121.5</c:v>
                </c:pt>
                <c:pt idx="189">
                  <c:v>4129.5</c:v>
                </c:pt>
                <c:pt idx="190">
                  <c:v>4146.5</c:v>
                </c:pt>
                <c:pt idx="191">
                  <c:v>4136.75</c:v>
                </c:pt>
                <c:pt idx="192">
                  <c:v>4153</c:v>
                </c:pt>
                <c:pt idx="193">
                  <c:v>4149.5</c:v>
                </c:pt>
                <c:pt idx="194">
                  <c:v>4154.25</c:v>
                </c:pt>
                <c:pt idx="195">
                  <c:v>4143.25</c:v>
                </c:pt>
                <c:pt idx="196">
                  <c:v>4126.5</c:v>
                </c:pt>
                <c:pt idx="197">
                  <c:v>4131.75</c:v>
                </c:pt>
                <c:pt idx="198">
                  <c:v>4135</c:v>
                </c:pt>
                <c:pt idx="199">
                  <c:v>4144.75</c:v>
                </c:pt>
                <c:pt idx="200">
                  <c:v>4130.5</c:v>
                </c:pt>
                <c:pt idx="201">
                  <c:v>4133.5</c:v>
                </c:pt>
                <c:pt idx="202">
                  <c:v>4142.25</c:v>
                </c:pt>
                <c:pt idx="203">
                  <c:v>4151</c:v>
                </c:pt>
                <c:pt idx="204">
                  <c:v>4152.25</c:v>
                </c:pt>
                <c:pt idx="205">
                  <c:v>4144.75</c:v>
                </c:pt>
                <c:pt idx="206">
                  <c:v>4150.5</c:v>
                </c:pt>
                <c:pt idx="207">
                  <c:v>4160</c:v>
                </c:pt>
                <c:pt idx="208">
                  <c:v>4104</c:v>
                </c:pt>
                <c:pt idx="209">
                  <c:v>4127.5</c:v>
                </c:pt>
                <c:pt idx="210">
                  <c:v>4128.75</c:v>
                </c:pt>
                <c:pt idx="211">
                  <c:v>4134.25</c:v>
                </c:pt>
                <c:pt idx="212">
                  <c:v>4135.75</c:v>
                </c:pt>
                <c:pt idx="213">
                  <c:v>4137.75</c:v>
                </c:pt>
                <c:pt idx="214">
                  <c:v>4134.25</c:v>
                </c:pt>
                <c:pt idx="215">
                  <c:v>4139.5</c:v>
                </c:pt>
                <c:pt idx="216">
                  <c:v>4140.25</c:v>
                </c:pt>
                <c:pt idx="217">
                  <c:v>4118.75</c:v>
                </c:pt>
                <c:pt idx="218">
                  <c:v>4105</c:v>
                </c:pt>
                <c:pt idx="219">
                  <c:v>4097</c:v>
                </c:pt>
                <c:pt idx="220">
                  <c:v>4070.25</c:v>
                </c:pt>
                <c:pt idx="221">
                  <c:v>4078</c:v>
                </c:pt>
                <c:pt idx="222">
                  <c:v>4066.75</c:v>
                </c:pt>
                <c:pt idx="223">
                  <c:v>4067.25</c:v>
                </c:pt>
                <c:pt idx="224">
                  <c:v>4069.75</c:v>
                </c:pt>
                <c:pt idx="225">
                  <c:v>4059.75</c:v>
                </c:pt>
                <c:pt idx="226">
                  <c:v>4063.75</c:v>
                </c:pt>
                <c:pt idx="227">
                  <c:v>4072</c:v>
                </c:pt>
                <c:pt idx="228">
                  <c:v>4077.5</c:v>
                </c:pt>
                <c:pt idx="229">
                  <c:v>4084.5</c:v>
                </c:pt>
                <c:pt idx="230">
                  <c:v>4084.25</c:v>
                </c:pt>
                <c:pt idx="231">
                  <c:v>4086</c:v>
                </c:pt>
                <c:pt idx="232">
                  <c:v>4040</c:v>
                </c:pt>
                <c:pt idx="233">
                  <c:v>4032.75</c:v>
                </c:pt>
                <c:pt idx="234">
                  <c:v>4027</c:v>
                </c:pt>
                <c:pt idx="235">
                  <c:v>4023</c:v>
                </c:pt>
                <c:pt idx="236">
                  <c:v>4018.5</c:v>
                </c:pt>
                <c:pt idx="237">
                  <c:v>4023.25</c:v>
                </c:pt>
                <c:pt idx="238">
                  <c:v>4011.25</c:v>
                </c:pt>
                <c:pt idx="239">
                  <c:v>4007.25</c:v>
                </c:pt>
                <c:pt idx="240">
                  <c:v>4012.75</c:v>
                </c:pt>
                <c:pt idx="241">
                  <c:v>4008.75</c:v>
                </c:pt>
                <c:pt idx="242">
                  <c:v>4007.75</c:v>
                </c:pt>
                <c:pt idx="243">
                  <c:v>4009</c:v>
                </c:pt>
                <c:pt idx="244">
                  <c:v>4006.25</c:v>
                </c:pt>
              </c:numCache>
            </c:numRef>
          </c:val>
          <c:smooth val="0"/>
          <c:extLst>
            <c:ext xmlns:c16="http://schemas.microsoft.com/office/drawing/2014/chart" uri="{C3380CC4-5D6E-409C-BE32-E72D297353CC}">
              <c16:uniqueId val="{00000000-9B05-4009-B762-DD25DBD0C939}"/>
            </c:ext>
          </c:extLst>
        </c:ser>
        <c:ser>
          <c:idx val="6"/>
          <c:order val="1"/>
          <c:spPr>
            <a:ln w="15875" cap="rnd">
              <a:noFill/>
              <a:round/>
            </a:ln>
            <a:effectLst/>
          </c:spPr>
          <c:marker>
            <c:symbol val="circle"/>
            <c:size val="3"/>
            <c:spPr>
              <a:solidFill>
                <a:srgbClr val="00FF00"/>
              </a:solidFill>
              <a:ln w="6350">
                <a:solidFill>
                  <a:schemeClr val="tx1"/>
                </a:solidFill>
              </a:ln>
              <a:effectLst/>
            </c:spPr>
          </c:marker>
          <c:val>
            <c:numRef>
              <c:f>'DRIVERS SEAT'!$M$700:$M$944</c:f>
              <c:numCache>
                <c:formatCode>0.00</c:formatCode>
                <c:ptCount val="245"/>
                <c:pt idx="0">
                  <c:v>3973.1293103448274</c:v>
                </c:pt>
                <c:pt idx="1">
                  <c:v>3977.155172413793</c:v>
                </c:pt>
                <c:pt idx="2">
                  <c:v>3981.3275862068967</c:v>
                </c:pt>
                <c:pt idx="3">
                  <c:v>3985.1120689655172</c:v>
                </c:pt>
                <c:pt idx="4">
                  <c:v>3988.094827586207</c:v>
                </c:pt>
                <c:pt idx="5">
                  <c:v>3990.8793103448274</c:v>
                </c:pt>
                <c:pt idx="6">
                  <c:v>3994.2586206896553</c:v>
                </c:pt>
                <c:pt idx="7">
                  <c:v>3998.0172413793102</c:v>
                </c:pt>
                <c:pt idx="8">
                  <c:v>4001.9741379310344</c:v>
                </c:pt>
                <c:pt idx="9">
                  <c:v>4005.5086206896553</c:v>
                </c:pt>
                <c:pt idx="10">
                  <c:v>4008.8879310344828</c:v>
                </c:pt>
                <c:pt idx="11">
                  <c:v>4011.7844827586205</c:v>
                </c:pt>
                <c:pt idx="12">
                  <c:v>4014.75</c:v>
                </c:pt>
                <c:pt idx="13">
                  <c:v>4017.6293103448274</c:v>
                </c:pt>
                <c:pt idx="14">
                  <c:v>4020.5344827586205</c:v>
                </c:pt>
                <c:pt idx="15">
                  <c:v>4023.594827586207</c:v>
                </c:pt>
                <c:pt idx="16">
                  <c:v>4024</c:v>
                </c:pt>
                <c:pt idx="17">
                  <c:v>4023.8103448275861</c:v>
                </c:pt>
                <c:pt idx="18">
                  <c:v>4023.7068965517242</c:v>
                </c:pt>
                <c:pt idx="19">
                  <c:v>4023.9137931034484</c:v>
                </c:pt>
                <c:pt idx="20">
                  <c:v>4024.2758620689656</c:v>
                </c:pt>
                <c:pt idx="21">
                  <c:v>4023.9224137931033</c:v>
                </c:pt>
                <c:pt idx="22">
                  <c:v>4023.5689655172414</c:v>
                </c:pt>
                <c:pt idx="23">
                  <c:v>4022.7327586206898</c:v>
                </c:pt>
                <c:pt idx="24">
                  <c:v>4021.9913793103447</c:v>
                </c:pt>
                <c:pt idx="25">
                  <c:v>4021.5862068965516</c:v>
                </c:pt>
                <c:pt idx="26">
                  <c:v>4020.9137931034484</c:v>
                </c:pt>
                <c:pt idx="27">
                  <c:v>4020.2155172413795</c:v>
                </c:pt>
                <c:pt idx="28">
                  <c:v>4020.2327586206898</c:v>
                </c:pt>
                <c:pt idx="29">
                  <c:v>4020.6724137931033</c:v>
                </c:pt>
                <c:pt idx="30">
                  <c:v>4020.9396551724139</c:v>
                </c:pt>
                <c:pt idx="31">
                  <c:v>4021.1896551724139</c:v>
                </c:pt>
                <c:pt idx="32">
                  <c:v>4021.7155172413795</c:v>
                </c:pt>
                <c:pt idx="33">
                  <c:v>4023</c:v>
                </c:pt>
                <c:pt idx="34">
                  <c:v>4024.1637931034484</c:v>
                </c:pt>
                <c:pt idx="35">
                  <c:v>4025.155172413793</c:v>
                </c:pt>
                <c:pt idx="36">
                  <c:v>4026.2327586206898</c:v>
                </c:pt>
                <c:pt idx="37">
                  <c:v>4027.3706896551726</c:v>
                </c:pt>
                <c:pt idx="38">
                  <c:v>4028.6982758620688</c:v>
                </c:pt>
                <c:pt idx="39">
                  <c:v>4029.9568965517242</c:v>
                </c:pt>
                <c:pt idx="40">
                  <c:v>4031.8189655172414</c:v>
                </c:pt>
                <c:pt idx="41">
                  <c:v>4033.3965517241381</c:v>
                </c:pt>
                <c:pt idx="42">
                  <c:v>4034.5344827586205</c:v>
                </c:pt>
                <c:pt idx="43">
                  <c:v>4036.4310344827586</c:v>
                </c:pt>
                <c:pt idx="44">
                  <c:v>4038.1982758620688</c:v>
                </c:pt>
                <c:pt idx="45">
                  <c:v>4042.1982758620688</c:v>
                </c:pt>
                <c:pt idx="46">
                  <c:v>4046.5172413793102</c:v>
                </c:pt>
                <c:pt idx="47">
                  <c:v>4050.3103448275861</c:v>
                </c:pt>
                <c:pt idx="48">
                  <c:v>4053.9568965517242</c:v>
                </c:pt>
                <c:pt idx="49">
                  <c:v>4057.6293103448274</c:v>
                </c:pt>
                <c:pt idx="50">
                  <c:v>4060.6637931034484</c:v>
                </c:pt>
                <c:pt idx="51">
                  <c:v>4063.0862068965516</c:v>
                </c:pt>
                <c:pt idx="52">
                  <c:v>4065.0603448275861</c:v>
                </c:pt>
                <c:pt idx="53">
                  <c:v>4066.1724137931033</c:v>
                </c:pt>
                <c:pt idx="54">
                  <c:v>4067.2931034482758</c:v>
                </c:pt>
                <c:pt idx="55">
                  <c:v>4068.2155172413795</c:v>
                </c:pt>
                <c:pt idx="56">
                  <c:v>4069.094827586207</c:v>
                </c:pt>
                <c:pt idx="57">
                  <c:v>4069.1465517241381</c:v>
                </c:pt>
                <c:pt idx="58">
                  <c:v>4069.3189655172414</c:v>
                </c:pt>
                <c:pt idx="59">
                  <c:v>4069.594827586207</c:v>
                </c:pt>
                <c:pt idx="60">
                  <c:v>4069.5</c:v>
                </c:pt>
                <c:pt idx="61">
                  <c:v>4069.0603448275861</c:v>
                </c:pt>
                <c:pt idx="62">
                  <c:v>4068.5431034482758</c:v>
                </c:pt>
                <c:pt idx="63">
                  <c:v>4068.0862068965516</c:v>
                </c:pt>
                <c:pt idx="64">
                  <c:v>4067.344827586207</c:v>
                </c:pt>
                <c:pt idx="65">
                  <c:v>4066.9741379310344</c:v>
                </c:pt>
                <c:pt idx="66">
                  <c:v>4066.6206896551726</c:v>
                </c:pt>
                <c:pt idx="67">
                  <c:v>4066.1724137931033</c:v>
                </c:pt>
                <c:pt idx="68">
                  <c:v>4065.7931034482758</c:v>
                </c:pt>
                <c:pt idx="69">
                  <c:v>4065.0431034482758</c:v>
                </c:pt>
                <c:pt idx="70">
                  <c:v>4064.405172413793</c:v>
                </c:pt>
                <c:pt idx="71">
                  <c:v>4064.5344827586205</c:v>
                </c:pt>
                <c:pt idx="72">
                  <c:v>4063.9741379310344</c:v>
                </c:pt>
                <c:pt idx="73">
                  <c:v>4063.0775862068967</c:v>
                </c:pt>
                <c:pt idx="74">
                  <c:v>4062.8275862068967</c:v>
                </c:pt>
                <c:pt idx="75">
                  <c:v>4062.5862068965516</c:v>
                </c:pt>
                <c:pt idx="76">
                  <c:v>4062.1034482758619</c:v>
                </c:pt>
                <c:pt idx="77">
                  <c:v>4061.4568965517242</c:v>
                </c:pt>
                <c:pt idx="78">
                  <c:v>4060.3620689655172</c:v>
                </c:pt>
                <c:pt idx="79">
                  <c:v>4059.9741379310344</c:v>
                </c:pt>
                <c:pt idx="80">
                  <c:v>4059.4568965517242</c:v>
                </c:pt>
                <c:pt idx="81">
                  <c:v>4059.1465517241381</c:v>
                </c:pt>
                <c:pt idx="82">
                  <c:v>4059.8534482758619</c:v>
                </c:pt>
                <c:pt idx="83">
                  <c:v>4060.5431034482758</c:v>
                </c:pt>
                <c:pt idx="84">
                  <c:v>4062.6206896551726</c:v>
                </c:pt>
                <c:pt idx="85">
                  <c:v>4065.3706896551726</c:v>
                </c:pt>
                <c:pt idx="86">
                  <c:v>4068.2068965517242</c:v>
                </c:pt>
                <c:pt idx="87">
                  <c:v>4071.4396551724139</c:v>
                </c:pt>
                <c:pt idx="88">
                  <c:v>4075.4741379310344</c:v>
                </c:pt>
                <c:pt idx="89">
                  <c:v>4080.5344827586205</c:v>
                </c:pt>
                <c:pt idx="90">
                  <c:v>4085.8362068965516</c:v>
                </c:pt>
                <c:pt idx="91">
                  <c:v>4091.1293103448274</c:v>
                </c:pt>
                <c:pt idx="92">
                  <c:v>4096.3620689655172</c:v>
                </c:pt>
                <c:pt idx="93">
                  <c:v>4101.6896551724139</c:v>
                </c:pt>
                <c:pt idx="94">
                  <c:v>4106.6810344827591</c:v>
                </c:pt>
                <c:pt idx="95">
                  <c:v>4111.5775862068967</c:v>
                </c:pt>
                <c:pt idx="96">
                  <c:v>4115.6293103448279</c:v>
                </c:pt>
                <c:pt idx="97">
                  <c:v>4119.5689655172409</c:v>
                </c:pt>
                <c:pt idx="98">
                  <c:v>4123.7931034482763</c:v>
                </c:pt>
                <c:pt idx="99">
                  <c:v>4127.4310344827591</c:v>
                </c:pt>
                <c:pt idx="100">
                  <c:v>4130.3620689655172</c:v>
                </c:pt>
                <c:pt idx="101">
                  <c:v>4134.4051724137935</c:v>
                </c:pt>
                <c:pt idx="102">
                  <c:v>4138.6551724137935</c:v>
                </c:pt>
                <c:pt idx="103">
                  <c:v>4141.8017241379312</c:v>
                </c:pt>
                <c:pt idx="104">
                  <c:v>4145.3620689655172</c:v>
                </c:pt>
                <c:pt idx="105">
                  <c:v>4148.3793103448279</c:v>
                </c:pt>
                <c:pt idx="106">
                  <c:v>4150.7844827586205</c:v>
                </c:pt>
                <c:pt idx="107">
                  <c:v>4153.5603448275861</c:v>
                </c:pt>
                <c:pt idx="108">
                  <c:v>4156.0344827586205</c:v>
                </c:pt>
                <c:pt idx="109">
                  <c:v>4158.9051724137935</c:v>
                </c:pt>
                <c:pt idx="110">
                  <c:v>4161.7413793103451</c:v>
                </c:pt>
                <c:pt idx="111">
                  <c:v>4164.1465517241377</c:v>
                </c:pt>
                <c:pt idx="112">
                  <c:v>4165.7413793103451</c:v>
                </c:pt>
                <c:pt idx="113">
                  <c:v>4165.6810344827591</c:v>
                </c:pt>
                <c:pt idx="114">
                  <c:v>4165.3534482758623</c:v>
                </c:pt>
                <c:pt idx="115">
                  <c:v>4165.1982758620688</c:v>
                </c:pt>
                <c:pt idx="116">
                  <c:v>4164.4482758620688</c:v>
                </c:pt>
                <c:pt idx="117">
                  <c:v>4163.0862068965516</c:v>
                </c:pt>
                <c:pt idx="118">
                  <c:v>4160.8017241379312</c:v>
                </c:pt>
                <c:pt idx="119">
                  <c:v>4158.6206896551721</c:v>
                </c:pt>
                <c:pt idx="120">
                  <c:v>4156.4224137931033</c:v>
                </c:pt>
                <c:pt idx="121">
                  <c:v>4153.9741379310344</c:v>
                </c:pt>
                <c:pt idx="122">
                  <c:v>4151.6293103448279</c:v>
                </c:pt>
                <c:pt idx="123">
                  <c:v>4149.0862068965516</c:v>
                </c:pt>
                <c:pt idx="124">
                  <c:v>4146.1637931034484</c:v>
                </c:pt>
                <c:pt idx="125">
                  <c:v>4144.1120689655172</c:v>
                </c:pt>
                <c:pt idx="126">
                  <c:v>4142.2586206896549</c:v>
                </c:pt>
                <c:pt idx="127">
                  <c:v>4140.2758620689656</c:v>
                </c:pt>
                <c:pt idx="128">
                  <c:v>4138.6637931034484</c:v>
                </c:pt>
                <c:pt idx="129">
                  <c:v>4139.0172413793107</c:v>
                </c:pt>
                <c:pt idx="130">
                  <c:v>4135.9655172413795</c:v>
                </c:pt>
                <c:pt idx="131">
                  <c:v>4134.1810344827591</c:v>
                </c:pt>
                <c:pt idx="132">
                  <c:v>4133.3706896551721</c:v>
                </c:pt>
                <c:pt idx="133">
                  <c:v>4132.4741379310344</c:v>
                </c:pt>
                <c:pt idx="134">
                  <c:v>4133.2327586206893</c:v>
                </c:pt>
                <c:pt idx="135">
                  <c:v>4133.8189655172409</c:v>
                </c:pt>
                <c:pt idx="136">
                  <c:v>4134.1120689655172</c:v>
                </c:pt>
                <c:pt idx="137">
                  <c:v>4134.2241379310344</c:v>
                </c:pt>
                <c:pt idx="138">
                  <c:v>4133.7758620689656</c:v>
                </c:pt>
                <c:pt idx="139">
                  <c:v>4133.0258620689656</c:v>
                </c:pt>
                <c:pt idx="140">
                  <c:v>4132.7844827586205</c:v>
                </c:pt>
                <c:pt idx="141">
                  <c:v>4133.2758620689656</c:v>
                </c:pt>
                <c:pt idx="142">
                  <c:v>4134.1465517241377</c:v>
                </c:pt>
                <c:pt idx="143">
                  <c:v>4134.4913793103451</c:v>
                </c:pt>
                <c:pt idx="144">
                  <c:v>4134.6982758620688</c:v>
                </c:pt>
                <c:pt idx="145">
                  <c:v>4134.7586206896549</c:v>
                </c:pt>
                <c:pt idx="146">
                  <c:v>4134.9913793103451</c:v>
                </c:pt>
                <c:pt idx="147">
                  <c:v>4135.1810344827591</c:v>
                </c:pt>
                <c:pt idx="148">
                  <c:v>4136.1293103448279</c:v>
                </c:pt>
                <c:pt idx="149">
                  <c:v>4136.9568965517237</c:v>
                </c:pt>
                <c:pt idx="150">
                  <c:v>4137.7844827586205</c:v>
                </c:pt>
                <c:pt idx="151">
                  <c:v>4138.0862068965516</c:v>
                </c:pt>
                <c:pt idx="152">
                  <c:v>4138.6982758620688</c:v>
                </c:pt>
                <c:pt idx="153">
                  <c:v>4139.0258620689656</c:v>
                </c:pt>
                <c:pt idx="154">
                  <c:v>4139.4051724137935</c:v>
                </c:pt>
                <c:pt idx="155">
                  <c:v>4139.1982758620688</c:v>
                </c:pt>
                <c:pt idx="156">
                  <c:v>4138.5086206896549</c:v>
                </c:pt>
                <c:pt idx="157">
                  <c:v>4137.5603448275861</c:v>
                </c:pt>
                <c:pt idx="158">
                  <c:v>4135.2413793103451</c:v>
                </c:pt>
                <c:pt idx="159">
                  <c:v>4134.9741379310344</c:v>
                </c:pt>
                <c:pt idx="160">
                  <c:v>4132.8706896551721</c:v>
                </c:pt>
                <c:pt idx="161">
                  <c:v>4130.8793103448279</c:v>
                </c:pt>
                <c:pt idx="162">
                  <c:v>4128.4137931034484</c:v>
                </c:pt>
                <c:pt idx="163">
                  <c:v>4124.8879310344828</c:v>
                </c:pt>
                <c:pt idx="164">
                  <c:v>4121.8793103448279</c:v>
                </c:pt>
                <c:pt idx="165">
                  <c:v>4119.4224137931033</c:v>
                </c:pt>
                <c:pt idx="166">
                  <c:v>4117.4396551724139</c:v>
                </c:pt>
                <c:pt idx="167">
                  <c:v>4115.5775862068967</c:v>
                </c:pt>
                <c:pt idx="168">
                  <c:v>4114.2241379310344</c:v>
                </c:pt>
                <c:pt idx="169">
                  <c:v>4112.5689655172409</c:v>
                </c:pt>
                <c:pt idx="170">
                  <c:v>4111.2068965517237</c:v>
                </c:pt>
                <c:pt idx="171">
                  <c:v>4109.9137931034484</c:v>
                </c:pt>
                <c:pt idx="172">
                  <c:v>4109.4655172413795</c:v>
                </c:pt>
                <c:pt idx="173">
                  <c:v>4109.3448275862065</c:v>
                </c:pt>
                <c:pt idx="174">
                  <c:v>4109.9137931034484</c:v>
                </c:pt>
                <c:pt idx="175">
                  <c:v>4110.3275862068967</c:v>
                </c:pt>
                <c:pt idx="176">
                  <c:v>4110.8793103448279</c:v>
                </c:pt>
                <c:pt idx="177">
                  <c:v>4110.4310344827591</c:v>
                </c:pt>
                <c:pt idx="178">
                  <c:v>4110.3275862068967</c:v>
                </c:pt>
                <c:pt idx="179">
                  <c:v>4110.3965517241377</c:v>
                </c:pt>
                <c:pt idx="180">
                  <c:v>4110.4741379310344</c:v>
                </c:pt>
                <c:pt idx="181">
                  <c:v>4110.4051724137935</c:v>
                </c:pt>
                <c:pt idx="182">
                  <c:v>4111.0862068965516</c:v>
                </c:pt>
                <c:pt idx="183">
                  <c:v>4111.9913793103451</c:v>
                </c:pt>
                <c:pt idx="184">
                  <c:v>4113.5258620689656</c:v>
                </c:pt>
                <c:pt idx="185">
                  <c:v>4114.1034482758623</c:v>
                </c:pt>
                <c:pt idx="186">
                  <c:v>4115.3706896551721</c:v>
                </c:pt>
                <c:pt idx="187">
                  <c:v>4115.8793103448279</c:v>
                </c:pt>
                <c:pt idx="188">
                  <c:v>4116.9051724137935</c:v>
                </c:pt>
                <c:pt idx="189">
                  <c:v>4118.7758620689656</c:v>
                </c:pt>
                <c:pt idx="190">
                  <c:v>4120.5689655172409</c:v>
                </c:pt>
                <c:pt idx="191">
                  <c:v>4122.1896551724139</c:v>
                </c:pt>
                <c:pt idx="192">
                  <c:v>4124.5258620689656</c:v>
                </c:pt>
                <c:pt idx="193">
                  <c:v>4126.9310344827591</c:v>
                </c:pt>
                <c:pt idx="194">
                  <c:v>4129.1810344827591</c:v>
                </c:pt>
                <c:pt idx="195">
                  <c:v>4130.8534482758623</c:v>
                </c:pt>
                <c:pt idx="196">
                  <c:v>4132.2758620689656</c:v>
                </c:pt>
                <c:pt idx="197">
                  <c:v>4133.7758620689656</c:v>
                </c:pt>
                <c:pt idx="198">
                  <c:v>4135.3189655172409</c:v>
                </c:pt>
                <c:pt idx="199">
                  <c:v>4136.8103448275861</c:v>
                </c:pt>
                <c:pt idx="200">
                  <c:v>4137.9137931034484</c:v>
                </c:pt>
                <c:pt idx="201">
                  <c:v>4138.3189655172409</c:v>
                </c:pt>
                <c:pt idx="202">
                  <c:v>4138.8362068965516</c:v>
                </c:pt>
                <c:pt idx="203">
                  <c:v>4139.2758620689656</c:v>
                </c:pt>
                <c:pt idx="204">
                  <c:v>4139.6465517241377</c:v>
                </c:pt>
                <c:pt idx="205">
                  <c:v>4139.7155172413795</c:v>
                </c:pt>
                <c:pt idx="206">
                  <c:v>4140.0258620689656</c:v>
                </c:pt>
                <c:pt idx="207">
                  <c:v>4140.5517241379312</c:v>
                </c:pt>
                <c:pt idx="208">
                  <c:v>4139.1379310344828</c:v>
                </c:pt>
                <c:pt idx="209">
                  <c:v>4138.8793103448279</c:v>
                </c:pt>
                <c:pt idx="210">
                  <c:v>4138.5517241379312</c:v>
                </c:pt>
                <c:pt idx="211">
                  <c:v>4138.2931034482763</c:v>
                </c:pt>
                <c:pt idx="212">
                  <c:v>4137.7931034482763</c:v>
                </c:pt>
                <c:pt idx="213">
                  <c:v>4137.0603448275861</c:v>
                </c:pt>
                <c:pt idx="214">
                  <c:v>4137.3879310344828</c:v>
                </c:pt>
                <c:pt idx="215">
                  <c:v>4137.6810344827591</c:v>
                </c:pt>
                <c:pt idx="216">
                  <c:v>4138.5862068965516</c:v>
                </c:pt>
                <c:pt idx="217">
                  <c:v>4138.4913793103451</c:v>
                </c:pt>
                <c:pt idx="218">
                  <c:v>4137.6465517241377</c:v>
                </c:pt>
                <c:pt idx="219">
                  <c:v>4135.9396551724139</c:v>
                </c:pt>
                <c:pt idx="220">
                  <c:v>4133.6465517241377</c:v>
                </c:pt>
                <c:pt idx="221">
                  <c:v>4131.0603448275861</c:v>
                </c:pt>
                <c:pt idx="222">
                  <c:v>4128.2068965517237</c:v>
                </c:pt>
                <c:pt idx="223">
                  <c:v>4125.2068965517237</c:v>
                </c:pt>
                <c:pt idx="224">
                  <c:v>4122.6724137931033</c:v>
                </c:pt>
                <c:pt idx="225">
                  <c:v>4120.3706896551721</c:v>
                </c:pt>
                <c:pt idx="226">
                  <c:v>4118.0258620689656</c:v>
                </c:pt>
                <c:pt idx="227">
                  <c:v>4115.8534482758623</c:v>
                </c:pt>
                <c:pt idx="228">
                  <c:v>4113.5344827586205</c:v>
                </c:pt>
                <c:pt idx="229">
                  <c:v>4111.9482758620688</c:v>
                </c:pt>
                <c:pt idx="230">
                  <c:v>4110.25</c:v>
                </c:pt>
                <c:pt idx="231">
                  <c:v>4108.3103448275861</c:v>
                </c:pt>
                <c:pt idx="232">
                  <c:v>4104.4827586206893</c:v>
                </c:pt>
                <c:pt idx="233">
                  <c:v>4100.3620689655172</c:v>
                </c:pt>
                <c:pt idx="234">
                  <c:v>4096.3017241379312</c:v>
                </c:pt>
                <c:pt idx="235">
                  <c:v>4091.905172413793</c:v>
                </c:pt>
                <c:pt idx="236">
                  <c:v>4087.0258620689656</c:v>
                </c:pt>
                <c:pt idx="237">
                  <c:v>4084.2413793103447</c:v>
                </c:pt>
                <c:pt idx="238">
                  <c:v>4080.2327586206898</c:v>
                </c:pt>
                <c:pt idx="239">
                  <c:v>4076.0431034482758</c:v>
                </c:pt>
                <c:pt idx="240">
                  <c:v>4071.8534482758619</c:v>
                </c:pt>
                <c:pt idx="241">
                  <c:v>4067.4741379310344</c:v>
                </c:pt>
                <c:pt idx="242">
                  <c:v>4062.9913793103447</c:v>
                </c:pt>
                <c:pt idx="243">
                  <c:v>4058.6724137931033</c:v>
                </c:pt>
                <c:pt idx="244">
                  <c:v>4054.0775862068967</c:v>
                </c:pt>
              </c:numCache>
            </c:numRef>
          </c:val>
          <c:smooth val="0"/>
          <c:extLst>
            <c:ext xmlns:c16="http://schemas.microsoft.com/office/drawing/2014/chart" uri="{C3380CC4-5D6E-409C-BE32-E72D297353CC}">
              <c16:uniqueId val="{00000001-9B05-4009-B762-DD25DBD0C939}"/>
            </c:ext>
          </c:extLst>
        </c:ser>
        <c:ser>
          <c:idx val="7"/>
          <c:order val="2"/>
          <c:spPr>
            <a:ln w="28575" cap="rnd">
              <a:noFill/>
              <a:round/>
            </a:ln>
            <a:effectLst/>
          </c:spPr>
          <c:marker>
            <c:symbol val="circle"/>
            <c:size val="8"/>
            <c:spPr>
              <a:solidFill>
                <a:srgbClr val="FF0000"/>
              </a:solidFill>
              <a:ln w="19050">
                <a:solidFill>
                  <a:srgbClr val="FFFF00"/>
                </a:solidFill>
              </a:ln>
              <a:effectLst/>
            </c:spPr>
          </c:marker>
          <c:val>
            <c:numRef>
              <c:f>'PPO (2)'!$P$700:$P$944</c:f>
              <c:numCache>
                <c:formatCode>0.00</c:formatCode>
                <c:ptCount val="245"/>
                <c:pt idx="0">
                  <c:v>0</c:v>
                </c:pt>
                <c:pt idx="1">
                  <c:v>0</c:v>
                </c:pt>
                <c:pt idx="2">
                  <c:v>4036.25</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4088.5</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4067</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4174.25</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4138.25</c:v>
                </c:pt>
                <c:pt idx="141">
                  <c:v>0</c:v>
                </c:pt>
                <c:pt idx="142">
                  <c:v>0</c:v>
                </c:pt>
                <c:pt idx="143">
                  <c:v>0</c:v>
                </c:pt>
                <c:pt idx="144">
                  <c:v>0</c:v>
                </c:pt>
                <c:pt idx="145">
                  <c:v>0</c:v>
                </c:pt>
                <c:pt idx="146">
                  <c:v>0</c:v>
                </c:pt>
                <c:pt idx="147">
                  <c:v>0</c:v>
                </c:pt>
                <c:pt idx="148">
                  <c:v>0</c:v>
                </c:pt>
                <c:pt idx="149">
                  <c:v>0</c:v>
                </c:pt>
                <c:pt idx="150">
                  <c:v>0</c:v>
                </c:pt>
                <c:pt idx="151">
                  <c:v>0</c:v>
                </c:pt>
                <c:pt idx="152">
                  <c:v>0</c:v>
                </c:pt>
                <c:pt idx="153">
                  <c:v>4122</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4131</c:v>
                </c:pt>
                <c:pt idx="187">
                  <c:v>0</c:v>
                </c:pt>
                <c:pt idx="188">
                  <c:v>0</c:v>
                </c:pt>
                <c:pt idx="189">
                  <c:v>0</c:v>
                </c:pt>
                <c:pt idx="190">
                  <c:v>0</c:v>
                </c:pt>
                <c:pt idx="191">
                  <c:v>0</c:v>
                </c:pt>
                <c:pt idx="192">
                  <c:v>0</c:v>
                </c:pt>
                <c:pt idx="193">
                  <c:v>0</c:v>
                </c:pt>
                <c:pt idx="194">
                  <c:v>0</c:v>
                </c:pt>
                <c:pt idx="195">
                  <c:v>0</c:v>
                </c:pt>
                <c:pt idx="196">
                  <c:v>4126.5</c:v>
                </c:pt>
                <c:pt idx="197">
                  <c:v>0</c:v>
                </c:pt>
                <c:pt idx="198">
                  <c:v>0</c:v>
                </c:pt>
                <c:pt idx="199">
                  <c:v>0</c:v>
                </c:pt>
                <c:pt idx="200">
                  <c:v>0</c:v>
                </c:pt>
                <c:pt idx="201">
                  <c:v>0</c:v>
                </c:pt>
                <c:pt idx="202">
                  <c:v>0</c:v>
                </c:pt>
                <c:pt idx="203">
                  <c:v>0</c:v>
                </c:pt>
                <c:pt idx="204">
                  <c:v>0</c:v>
                </c:pt>
                <c:pt idx="205">
                  <c:v>0</c:v>
                </c:pt>
                <c:pt idx="206">
                  <c:v>0</c:v>
                </c:pt>
                <c:pt idx="207">
                  <c:v>0</c:v>
                </c:pt>
                <c:pt idx="208">
                  <c:v>4104</c:v>
                </c:pt>
                <c:pt idx="209">
                  <c:v>0</c:v>
                </c:pt>
                <c:pt idx="210">
                  <c:v>0</c:v>
                </c:pt>
                <c:pt idx="211">
                  <c:v>0</c:v>
                </c:pt>
                <c:pt idx="212">
                  <c:v>0</c:v>
                </c:pt>
                <c:pt idx="213">
                  <c:v>0</c:v>
                </c:pt>
                <c:pt idx="214">
                  <c:v>0</c:v>
                </c:pt>
                <c:pt idx="215">
                  <c:v>0</c:v>
                </c:pt>
                <c:pt idx="216">
                  <c:v>0</c:v>
                </c:pt>
                <c:pt idx="217">
                  <c:v>4118.75</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4032.75</c:v>
                </c:pt>
                <c:pt idx="234">
                  <c:v>0</c:v>
                </c:pt>
                <c:pt idx="235">
                  <c:v>0</c:v>
                </c:pt>
                <c:pt idx="236">
                  <c:v>0</c:v>
                </c:pt>
                <c:pt idx="237">
                  <c:v>0</c:v>
                </c:pt>
                <c:pt idx="238">
                  <c:v>0</c:v>
                </c:pt>
                <c:pt idx="239">
                  <c:v>0</c:v>
                </c:pt>
                <c:pt idx="240">
                  <c:v>0</c:v>
                </c:pt>
                <c:pt idx="241">
                  <c:v>0</c:v>
                </c:pt>
                <c:pt idx="242">
                  <c:v>0</c:v>
                </c:pt>
                <c:pt idx="243">
                  <c:v>0</c:v>
                </c:pt>
                <c:pt idx="244">
                  <c:v>0</c:v>
                </c:pt>
              </c:numCache>
            </c:numRef>
          </c:val>
          <c:smooth val="0"/>
          <c:extLst>
            <c:ext xmlns:c16="http://schemas.microsoft.com/office/drawing/2014/chart" uri="{C3380CC4-5D6E-409C-BE32-E72D297353CC}">
              <c16:uniqueId val="{00000002-9B05-4009-B762-DD25DBD0C939}"/>
            </c:ext>
          </c:extLst>
        </c:ser>
        <c:ser>
          <c:idx val="8"/>
          <c:order val="3"/>
          <c:spPr>
            <a:ln w="28575" cap="rnd">
              <a:noFill/>
              <a:round/>
            </a:ln>
            <a:effectLst/>
          </c:spPr>
          <c:marker>
            <c:symbol val="circle"/>
            <c:size val="9"/>
            <c:spPr>
              <a:solidFill>
                <a:srgbClr val="00FF99"/>
              </a:solidFill>
              <a:ln w="19050">
                <a:solidFill>
                  <a:srgbClr val="FFFF00"/>
                </a:solidFill>
              </a:ln>
              <a:effectLst/>
            </c:spPr>
          </c:marker>
          <c:val>
            <c:numRef>
              <c:f>'PPO (2)'!$Q$700:$Q$944</c:f>
              <c:numCache>
                <c:formatCode>0.00</c:formatCode>
                <c:ptCount val="24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4022.75</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4055</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4112.5</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4128</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4147.75</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4088.25</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4149.5</c:v>
                </c:pt>
                <c:pt idx="194">
                  <c:v>0</c:v>
                </c:pt>
                <c:pt idx="195">
                  <c:v>0</c:v>
                </c:pt>
                <c:pt idx="196">
                  <c:v>0</c:v>
                </c:pt>
                <c:pt idx="197">
                  <c:v>0</c:v>
                </c:pt>
                <c:pt idx="198">
                  <c:v>0</c:v>
                </c:pt>
                <c:pt idx="199">
                  <c:v>0</c:v>
                </c:pt>
                <c:pt idx="200">
                  <c:v>0</c:v>
                </c:pt>
                <c:pt idx="201">
                  <c:v>0</c:v>
                </c:pt>
                <c:pt idx="202">
                  <c:v>0</c:v>
                </c:pt>
                <c:pt idx="203">
                  <c:v>0</c:v>
                </c:pt>
                <c:pt idx="204">
                  <c:v>4152.25</c:v>
                </c:pt>
                <c:pt idx="205">
                  <c:v>0</c:v>
                </c:pt>
                <c:pt idx="206">
                  <c:v>0</c:v>
                </c:pt>
                <c:pt idx="207">
                  <c:v>0</c:v>
                </c:pt>
                <c:pt idx="208">
                  <c:v>0</c:v>
                </c:pt>
                <c:pt idx="209">
                  <c:v>0</c:v>
                </c:pt>
                <c:pt idx="210">
                  <c:v>0</c:v>
                </c:pt>
                <c:pt idx="211">
                  <c:v>0</c:v>
                </c:pt>
                <c:pt idx="212">
                  <c:v>0</c:v>
                </c:pt>
                <c:pt idx="213">
                  <c:v>0</c:v>
                </c:pt>
                <c:pt idx="214">
                  <c:v>0</c:v>
                </c:pt>
                <c:pt idx="215">
                  <c:v>0</c:v>
                </c:pt>
                <c:pt idx="216">
                  <c:v>4140.25</c:v>
                </c:pt>
                <c:pt idx="217">
                  <c:v>0</c:v>
                </c:pt>
                <c:pt idx="218">
                  <c:v>0</c:v>
                </c:pt>
                <c:pt idx="219">
                  <c:v>0</c:v>
                </c:pt>
                <c:pt idx="220">
                  <c:v>0</c:v>
                </c:pt>
                <c:pt idx="221">
                  <c:v>0</c:v>
                </c:pt>
                <c:pt idx="222">
                  <c:v>0</c:v>
                </c:pt>
                <c:pt idx="223">
                  <c:v>0</c:v>
                </c:pt>
                <c:pt idx="224">
                  <c:v>0</c:v>
                </c:pt>
                <c:pt idx="225">
                  <c:v>0</c:v>
                </c:pt>
                <c:pt idx="226">
                  <c:v>0</c:v>
                </c:pt>
                <c:pt idx="227">
                  <c:v>0</c:v>
                </c:pt>
                <c:pt idx="228">
                  <c:v>0</c:v>
                </c:pt>
                <c:pt idx="229">
                  <c:v>4084.5</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4006.25</c:v>
                </c:pt>
              </c:numCache>
            </c:numRef>
          </c:val>
          <c:smooth val="0"/>
          <c:extLst>
            <c:ext xmlns:c16="http://schemas.microsoft.com/office/drawing/2014/chart" uri="{C3380CC4-5D6E-409C-BE32-E72D297353CC}">
              <c16:uniqueId val="{00000003-9B05-4009-B762-DD25DBD0C939}"/>
            </c:ext>
          </c:extLst>
        </c:ser>
        <c:dLbls>
          <c:showLegendKey val="0"/>
          <c:showVal val="0"/>
          <c:showCatName val="0"/>
          <c:showSerName val="0"/>
          <c:showPercent val="0"/>
          <c:showBubbleSize val="0"/>
        </c:dLbls>
        <c:marker val="1"/>
        <c:smooth val="0"/>
        <c:axId val="1308094016"/>
        <c:axId val="1308094848"/>
      </c:lineChart>
      <c:catAx>
        <c:axId val="130809401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848"/>
        <c:crosses val="autoZero"/>
        <c:auto val="1"/>
        <c:lblAlgn val="ctr"/>
        <c:lblOffset val="100"/>
        <c:noMultiLvlLbl val="0"/>
      </c:catAx>
      <c:valAx>
        <c:axId val="1308094848"/>
        <c:scaling>
          <c:orientation val="minMax"/>
          <c:max val="4220"/>
          <c:min val="3940"/>
        </c:scaling>
        <c:delete val="0"/>
        <c:axPos val="l"/>
        <c:majorGridlines>
          <c:spPr>
            <a:ln w="9525" cap="flat" cmpd="sng" algn="ctr">
              <a:solidFill>
                <a:schemeClr val="bg1">
                  <a:lumMod val="75000"/>
                  <a:alpha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016"/>
        <c:crosses val="autoZero"/>
        <c:crossBetween val="between"/>
        <c:majorUnit val="20"/>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a:t>PPO with 9 period Orange Signal Line</a:t>
            </a:r>
          </a:p>
        </c:rich>
      </c:tx>
      <c:layout>
        <c:manualLayout>
          <c:xMode val="edge"/>
          <c:yMode val="edge"/>
          <c:x val="0.12648536491646392"/>
          <c:y val="6.774109846137797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3206036745406826E-2"/>
          <c:y val="4.7898243488794671E-2"/>
          <c:w val="0.87274343832020995"/>
          <c:h val="0.8924944917002432"/>
        </c:manualLayout>
      </c:layout>
      <c:lineChart>
        <c:grouping val="standard"/>
        <c:varyColors val="0"/>
        <c:ser>
          <c:idx val="0"/>
          <c:order val="0"/>
          <c:spPr>
            <a:ln w="38100" cap="rnd">
              <a:solidFill>
                <a:schemeClr val="accent1"/>
              </a:solidFill>
              <a:round/>
            </a:ln>
            <a:effectLst/>
          </c:spPr>
          <c:marker>
            <c:symbol val="none"/>
          </c:marker>
          <c:val>
            <c:numRef>
              <c:f>'PPO (3)'!$I$87:$I$139</c:f>
              <c:numCache>
                <c:formatCode>0.00</c:formatCode>
                <c:ptCount val="53"/>
                <c:pt idx="0">
                  <c:v>1.991282523239649E-2</c:v>
                </c:pt>
                <c:pt idx="1">
                  <c:v>4.3644497180341794E-2</c:v>
                </c:pt>
                <c:pt idx="2">
                  <c:v>5.73224994518787E-2</c:v>
                </c:pt>
                <c:pt idx="3">
                  <c:v>7.2841519358831971E-2</c:v>
                </c:pt>
                <c:pt idx="4">
                  <c:v>8.0987645768002089E-2</c:v>
                </c:pt>
                <c:pt idx="5">
                  <c:v>9.0239757452021563E-2</c:v>
                </c:pt>
                <c:pt idx="6">
                  <c:v>0.10580267498891266</c:v>
                </c:pt>
                <c:pt idx="7">
                  <c:v>0.13229699855461388</c:v>
                </c:pt>
                <c:pt idx="8">
                  <c:v>0.15524580731367146</c:v>
                </c:pt>
                <c:pt idx="9">
                  <c:v>0.16558259340331649</c:v>
                </c:pt>
                <c:pt idx="10">
                  <c:v>0.17021516671311743</c:v>
                </c:pt>
                <c:pt idx="11">
                  <c:v>0.17665544835466196</c:v>
                </c:pt>
                <c:pt idx="12">
                  <c:v>0.20252417099675288</c:v>
                </c:pt>
                <c:pt idx="13">
                  <c:v>0.22932198205317175</c:v>
                </c:pt>
                <c:pt idx="14">
                  <c:v>0.25437108766753574</c:v>
                </c:pt>
                <c:pt idx="15">
                  <c:v>0.26820254788342418</c:v>
                </c:pt>
                <c:pt idx="16">
                  <c:v>0.27589188630820077</c:v>
                </c:pt>
                <c:pt idx="17">
                  <c:v>0.24665799221395718</c:v>
                </c:pt>
                <c:pt idx="18">
                  <c:v>0.20294855264445924</c:v>
                </c:pt>
                <c:pt idx="19">
                  <c:v>0.16993816475038445</c:v>
                </c:pt>
                <c:pt idx="20">
                  <c:v>0.16029871659399486</c:v>
                </c:pt>
                <c:pt idx="21">
                  <c:v>0.15475688861970446</c:v>
                </c:pt>
                <c:pt idx="22">
                  <c:v>0.13263722911859155</c:v>
                </c:pt>
                <c:pt idx="23">
                  <c:v>9.7299197142558261E-2</c:v>
                </c:pt>
                <c:pt idx="24">
                  <c:v>5.5925901341137098E-2</c:v>
                </c:pt>
                <c:pt idx="25">
                  <c:v>2.8567764557077813E-2</c:v>
                </c:pt>
                <c:pt idx="26">
                  <c:v>1.6156019810659495E-2</c:v>
                </c:pt>
                <c:pt idx="27">
                  <c:v>-8.5720782520976851E-3</c:v>
                </c:pt>
                <c:pt idx="28">
                  <c:v>-2.6765132826104557E-2</c:v>
                </c:pt>
                <c:pt idx="29">
                  <c:v>-6.4985296169391582E-2</c:v>
                </c:pt>
                <c:pt idx="30">
                  <c:v>-8.9314116478061353E-2</c:v>
                </c:pt>
                <c:pt idx="31">
                  <c:v>-0.11795822076937969</c:v>
                </c:pt>
                <c:pt idx="32">
                  <c:v>-0.1355713201925618</c:v>
                </c:pt>
                <c:pt idx="33">
                  <c:v>-0.16462814697012626</c:v>
                </c:pt>
                <c:pt idx="34">
                  <c:v>-0.1809160247804148</c:v>
                </c:pt>
                <c:pt idx="35">
                  <c:v>-1.513284594337223E-2</c:v>
                </c:pt>
                <c:pt idx="36">
                  <c:v>9.083052643747061E-2</c:v>
                </c:pt>
                <c:pt idx="37">
                  <c:v>0.19412024494909016</c:v>
                </c:pt>
                <c:pt idx="38">
                  <c:v>0.27847678571978551</c:v>
                </c:pt>
                <c:pt idx="39">
                  <c:v>0.33230259276317148</c:v>
                </c:pt>
                <c:pt idx="40">
                  <c:v>0.34566815951660618</c:v>
                </c:pt>
                <c:pt idx="41">
                  <c:v>0.36451574804247028</c:v>
                </c:pt>
                <c:pt idx="42">
                  <c:v>0.38654732833456978</c:v>
                </c:pt>
                <c:pt idx="43">
                  <c:v>0.39334937813893811</c:v>
                </c:pt>
                <c:pt idx="44">
                  <c:v>0.40825326611841972</c:v>
                </c:pt>
                <c:pt idx="45">
                  <c:v>0.43352482946319743</c:v>
                </c:pt>
                <c:pt idx="46">
                  <c:v>0.44085575978432745</c:v>
                </c:pt>
                <c:pt idx="47">
                  <c:v>0.4470887682786937</c:v>
                </c:pt>
                <c:pt idx="48">
                  <c:v>0.45507004925318129</c:v>
                </c:pt>
                <c:pt idx="49">
                  <c:v>0.44131277831483579</c:v>
                </c:pt>
                <c:pt idx="50">
                  <c:v>0.42498591200005426</c:v>
                </c:pt>
                <c:pt idx="51">
                  <c:v>0.41212408194512118</c:v>
                </c:pt>
                <c:pt idx="52">
                  <c:v>0.39751022357735605</c:v>
                </c:pt>
              </c:numCache>
            </c:numRef>
          </c:val>
          <c:smooth val="0"/>
          <c:extLst>
            <c:ext xmlns:c16="http://schemas.microsoft.com/office/drawing/2014/chart" uri="{C3380CC4-5D6E-409C-BE32-E72D297353CC}">
              <c16:uniqueId val="{00000000-896D-4B05-BDA0-6792FC7DBA0C}"/>
            </c:ext>
          </c:extLst>
        </c:ser>
        <c:ser>
          <c:idx val="1"/>
          <c:order val="1"/>
          <c:spPr>
            <a:ln w="38100" cap="rnd">
              <a:solidFill>
                <a:schemeClr val="accent2"/>
              </a:solidFill>
              <a:round/>
            </a:ln>
            <a:effectLst/>
          </c:spPr>
          <c:marker>
            <c:symbol val="none"/>
          </c:marker>
          <c:val>
            <c:numRef>
              <c:f>'PPO (3)'!$J$87:$J$139</c:f>
              <c:numCache>
                <c:formatCode>0.00</c:formatCode>
                <c:ptCount val="53"/>
                <c:pt idx="0">
                  <c:v>-0.10897456132953702</c:v>
                </c:pt>
                <c:pt idx="1">
                  <c:v>-8.4245016575642845E-2</c:v>
                </c:pt>
                <c:pt idx="2">
                  <c:v>-5.6802891302883997E-2</c:v>
                </c:pt>
                <c:pt idx="3">
                  <c:v>-2.6395352024351542E-2</c:v>
                </c:pt>
                <c:pt idx="4">
                  <c:v>1.1144732640005082E-3</c:v>
                </c:pt>
                <c:pt idx="5">
                  <c:v>2.5110512514191215E-2</c:v>
                </c:pt>
                <c:pt idx="6">
                  <c:v>4.6358627941848918E-2</c:v>
                </c:pt>
                <c:pt idx="7">
                  <c:v>6.6454057416736406E-2</c:v>
                </c:pt>
                <c:pt idx="8">
                  <c:v>8.4254913922296726E-2</c:v>
                </c:pt>
                <c:pt idx="9">
                  <c:v>0.10044044371906563</c:v>
                </c:pt>
                <c:pt idx="10">
                  <c:v>0.1145038514449296</c:v>
                </c:pt>
                <c:pt idx="11">
                  <c:v>0.12776306798968326</c:v>
                </c:pt>
                <c:pt idx="12">
                  <c:v>0.14217225150500781</c:v>
                </c:pt>
                <c:pt idx="13">
                  <c:v>0.15865384442558222</c:v>
                </c:pt>
                <c:pt idx="14">
                  <c:v>0.17689065889397271</c:v>
                </c:pt>
                <c:pt idx="15">
                  <c:v>0.19493508921558511</c:v>
                </c:pt>
                <c:pt idx="16">
                  <c:v>0.21089007674376142</c:v>
                </c:pt>
                <c:pt idx="17">
                  <c:v>0.22104698617712648</c:v>
                </c:pt>
                <c:pt idx="18">
                  <c:v>0.22519875942614234</c:v>
                </c:pt>
                <c:pt idx="19">
                  <c:v>0.2251679814302831</c:v>
                </c:pt>
                <c:pt idx="20">
                  <c:v>0.22335056679020898</c:v>
                </c:pt>
                <c:pt idx="21">
                  <c:v>0.21804309097053692</c:v>
                </c:pt>
                <c:pt idx="22">
                  <c:v>0.20730034064447247</c:v>
                </c:pt>
                <c:pt idx="23">
                  <c:v>0.1898479083639194</c:v>
                </c:pt>
                <c:pt idx="24">
                  <c:v>0.16626161430366532</c:v>
                </c:pt>
                <c:pt idx="25">
                  <c:v>0.13878115633131832</c:v>
                </c:pt>
                <c:pt idx="26">
                  <c:v>0.11316982606428524</c:v>
                </c:pt>
                <c:pt idx="27">
                  <c:v>8.9667533742445585E-2</c:v>
                </c:pt>
                <c:pt idx="28">
                  <c:v>6.781161178950236E-2</c:v>
                </c:pt>
                <c:pt idx="29">
                  <c:v>4.2780054815792772E-2</c:v>
                </c:pt>
                <c:pt idx="30">
                  <c:v>1.5661054249374345E-2</c:v>
                </c:pt>
                <c:pt idx="31">
                  <c:v>-1.218288462706691E-2</c:v>
                </c:pt>
                <c:pt idx="32">
                  <c:v>-3.8057386553191366E-2</c:v>
                </c:pt>
                <c:pt idx="33">
                  <c:v>-6.2563391921109518E-2</c:v>
                </c:pt>
                <c:pt idx="34">
                  <c:v>-8.5839368514164238E-2</c:v>
                </c:pt>
                <c:pt idx="35">
                  <c:v>-8.9315909153501113E-2</c:v>
                </c:pt>
                <c:pt idx="36">
                  <c:v>-7.8271175299104628E-2</c:v>
                </c:pt>
                <c:pt idx="37">
                  <c:v>-5.3728355546305222E-2</c:v>
                </c:pt>
                <c:pt idx="38">
                  <c:v>-1.5565902003063316E-2</c:v>
                </c:pt>
                <c:pt idx="39">
                  <c:v>3.128039902374033E-2</c:v>
                </c:pt>
                <c:pt idx="40">
                  <c:v>8.2794441277738759E-2</c:v>
                </c:pt>
                <c:pt idx="41">
                  <c:v>0.13835967108163122</c:v>
                </c:pt>
                <c:pt idx="42">
                  <c:v>0.19960139055993079</c:v>
                </c:pt>
                <c:pt idx="43">
                  <c:v>0.26340865755096998</c:v>
                </c:pt>
                <c:pt idx="44">
                  <c:v>0.3104515588911691</c:v>
                </c:pt>
                <c:pt idx="45">
                  <c:v>0.34852870367180544</c:v>
                </c:pt>
                <c:pt idx="46">
                  <c:v>0.37594376087572073</c:v>
                </c:pt>
                <c:pt idx="47">
                  <c:v>0.39467842560448818</c:v>
                </c:pt>
                <c:pt idx="48">
                  <c:v>0.40831925410337822</c:v>
                </c:pt>
                <c:pt idx="49">
                  <c:v>0.41894643396984815</c:v>
                </c:pt>
                <c:pt idx="50">
                  <c:v>0.42566534107624632</c:v>
                </c:pt>
                <c:pt idx="51">
                  <c:v>0.42850720258852987</c:v>
                </c:pt>
                <c:pt idx="52">
                  <c:v>0.4289695187483541</c:v>
                </c:pt>
              </c:numCache>
            </c:numRef>
          </c:val>
          <c:smooth val="0"/>
          <c:extLst>
            <c:ext xmlns:c16="http://schemas.microsoft.com/office/drawing/2014/chart" uri="{C3380CC4-5D6E-409C-BE32-E72D297353CC}">
              <c16:uniqueId val="{00000001-896D-4B05-BDA0-6792FC7DBA0C}"/>
            </c:ext>
          </c:extLst>
        </c:ser>
        <c:ser>
          <c:idx val="2"/>
          <c:order val="2"/>
          <c:spPr>
            <a:ln w="47625" cap="rnd">
              <a:solidFill>
                <a:schemeClr val="accent3"/>
              </a:solidFill>
              <a:round/>
            </a:ln>
            <a:effectLst/>
          </c:spPr>
          <c:marker>
            <c:symbol val="none"/>
          </c:marker>
          <c:val>
            <c:numRef>
              <c:f>'PPO (3)'!$K$87:$K$139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2-896D-4B05-BDA0-6792FC7DBA0C}"/>
            </c:ext>
          </c:extLst>
        </c:ser>
        <c:ser>
          <c:idx val="3"/>
          <c:order val="3"/>
          <c:spPr>
            <a:ln w="3175" cap="rnd">
              <a:solidFill>
                <a:schemeClr val="tx1"/>
              </a:solidFill>
              <a:round/>
            </a:ln>
            <a:effectLst/>
          </c:spPr>
          <c:marker>
            <c:symbol val="none"/>
          </c:marker>
          <c:val>
            <c:numRef>
              <c:f>'PPO (3)'!$K$87:$K$139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3-896D-4B05-BDA0-6792FC7DBA0C}"/>
            </c:ext>
          </c:extLst>
        </c:ser>
        <c:dLbls>
          <c:showLegendKey val="0"/>
          <c:showVal val="0"/>
          <c:showCatName val="0"/>
          <c:showSerName val="0"/>
          <c:showPercent val="0"/>
          <c:showBubbleSize val="0"/>
        </c:dLbls>
        <c:smooth val="0"/>
        <c:axId val="437300735"/>
        <c:axId val="1331253103"/>
      </c:lineChart>
      <c:catAx>
        <c:axId val="43730073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1253103"/>
        <c:crosses val="autoZero"/>
        <c:auto val="1"/>
        <c:lblAlgn val="ctr"/>
        <c:lblOffset val="100"/>
        <c:noMultiLvlLbl val="0"/>
      </c:catAx>
      <c:valAx>
        <c:axId val="1331253103"/>
        <c:scaling>
          <c:orientation val="minMax"/>
        </c:scaling>
        <c:delete val="0"/>
        <c:axPos val="l"/>
        <c:majorGridlines>
          <c:spPr>
            <a:ln w="9525" cap="flat" cmpd="sng" algn="ctr">
              <a:solidFill>
                <a:schemeClr val="bg1">
                  <a:lumMod val="5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7300735"/>
        <c:crosses val="autoZero"/>
        <c:crossBetween val="between"/>
        <c:majorUnit val="0.1"/>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emini S&amp;P 35 minute Closes with 29 period s.m.a. of Close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200308495868458E-2"/>
          <c:y val="3.6185383244206795E-2"/>
          <c:w val="0.8793190422721372"/>
          <c:h val="0.89357714619953155"/>
        </c:manualLayout>
      </c:layout>
      <c:lineChart>
        <c:grouping val="standard"/>
        <c:varyColors val="0"/>
        <c:ser>
          <c:idx val="0"/>
          <c:order val="0"/>
          <c:spPr>
            <a:ln w="9525" cap="rnd">
              <a:solidFill>
                <a:schemeClr val="accent1"/>
              </a:solidFill>
              <a:round/>
            </a:ln>
            <a:effectLst/>
          </c:spPr>
          <c:marker>
            <c:symbol val="circle"/>
            <c:size val="3"/>
            <c:spPr>
              <a:solidFill>
                <a:schemeClr val="tx1"/>
              </a:solidFill>
              <a:ln w="6350">
                <a:solidFill>
                  <a:schemeClr val="tx1"/>
                </a:solidFill>
              </a:ln>
              <a:effectLst/>
            </c:spPr>
          </c:marker>
          <c:val>
            <c:numRef>
              <c:f>'PPO (3)'!$E$700:$E$944</c:f>
              <c:numCache>
                <c:formatCode>General</c:formatCode>
                <c:ptCount val="245"/>
                <c:pt idx="0">
                  <c:v>4030.25</c:v>
                </c:pt>
                <c:pt idx="1">
                  <c:v>4029.5</c:v>
                </c:pt>
                <c:pt idx="2">
                  <c:v>4036.25</c:v>
                </c:pt>
                <c:pt idx="3">
                  <c:v>4034</c:v>
                </c:pt>
                <c:pt idx="4">
                  <c:v>4011.75</c:v>
                </c:pt>
                <c:pt idx="5">
                  <c:v>4017.75</c:v>
                </c:pt>
                <c:pt idx="6">
                  <c:v>4030.25</c:v>
                </c:pt>
                <c:pt idx="7">
                  <c:v>4031</c:v>
                </c:pt>
                <c:pt idx="8">
                  <c:v>4032.5</c:v>
                </c:pt>
                <c:pt idx="9">
                  <c:v>4029.5</c:v>
                </c:pt>
                <c:pt idx="10">
                  <c:v>4034.5</c:v>
                </c:pt>
                <c:pt idx="11">
                  <c:v>4030.75</c:v>
                </c:pt>
                <c:pt idx="12">
                  <c:v>4035.75</c:v>
                </c:pt>
                <c:pt idx="13">
                  <c:v>4034.5</c:v>
                </c:pt>
                <c:pt idx="14">
                  <c:v>4032</c:v>
                </c:pt>
                <c:pt idx="15">
                  <c:v>4039.5</c:v>
                </c:pt>
                <c:pt idx="16">
                  <c:v>3975.75</c:v>
                </c:pt>
                <c:pt idx="17">
                  <c:v>3965.75</c:v>
                </c:pt>
                <c:pt idx="18">
                  <c:v>3982</c:v>
                </c:pt>
                <c:pt idx="19">
                  <c:v>3993.25</c:v>
                </c:pt>
                <c:pt idx="20">
                  <c:v>3996.5</c:v>
                </c:pt>
                <c:pt idx="21">
                  <c:v>4000.5</c:v>
                </c:pt>
                <c:pt idx="22">
                  <c:v>4013.75</c:v>
                </c:pt>
                <c:pt idx="23">
                  <c:v>4018.75</c:v>
                </c:pt>
                <c:pt idx="24">
                  <c:v>4022.75</c:v>
                </c:pt>
                <c:pt idx="25">
                  <c:v>4028</c:v>
                </c:pt>
                <c:pt idx="26">
                  <c:v>4025.5</c:v>
                </c:pt>
                <c:pt idx="27">
                  <c:v>4029</c:v>
                </c:pt>
                <c:pt idx="28">
                  <c:v>4045.5</c:v>
                </c:pt>
                <c:pt idx="29">
                  <c:v>4043</c:v>
                </c:pt>
                <c:pt idx="30">
                  <c:v>4037.25</c:v>
                </c:pt>
                <c:pt idx="31">
                  <c:v>4043.5</c:v>
                </c:pt>
                <c:pt idx="32">
                  <c:v>4049.25</c:v>
                </c:pt>
                <c:pt idx="33">
                  <c:v>4049</c:v>
                </c:pt>
                <c:pt idx="34">
                  <c:v>4051.5</c:v>
                </c:pt>
                <c:pt idx="35">
                  <c:v>4059</c:v>
                </c:pt>
                <c:pt idx="36">
                  <c:v>4062.25</c:v>
                </c:pt>
                <c:pt idx="37">
                  <c:v>4065.5</c:v>
                </c:pt>
                <c:pt idx="38">
                  <c:v>4068</c:v>
                </c:pt>
                <c:pt idx="39">
                  <c:v>4071</c:v>
                </c:pt>
                <c:pt idx="40">
                  <c:v>4084.75</c:v>
                </c:pt>
                <c:pt idx="41">
                  <c:v>4081.5</c:v>
                </c:pt>
                <c:pt idx="42">
                  <c:v>4067.5</c:v>
                </c:pt>
                <c:pt idx="43">
                  <c:v>4087</c:v>
                </c:pt>
                <c:pt idx="44">
                  <c:v>4090.75</c:v>
                </c:pt>
                <c:pt idx="45">
                  <c:v>4091.75</c:v>
                </c:pt>
                <c:pt idx="46">
                  <c:v>4091</c:v>
                </c:pt>
                <c:pt idx="47">
                  <c:v>4092</c:v>
                </c:pt>
                <c:pt idx="48">
                  <c:v>4099</c:v>
                </c:pt>
                <c:pt idx="49">
                  <c:v>4103</c:v>
                </c:pt>
                <c:pt idx="50">
                  <c:v>4088.5</c:v>
                </c:pt>
                <c:pt idx="51">
                  <c:v>4084</c:v>
                </c:pt>
                <c:pt idx="52">
                  <c:v>4076</c:v>
                </c:pt>
                <c:pt idx="53">
                  <c:v>4055</c:v>
                </c:pt>
                <c:pt idx="54">
                  <c:v>4060.5</c:v>
                </c:pt>
                <c:pt idx="55">
                  <c:v>4052.25</c:v>
                </c:pt>
                <c:pt idx="56">
                  <c:v>4054.5</c:v>
                </c:pt>
                <c:pt idx="57">
                  <c:v>4047</c:v>
                </c:pt>
                <c:pt idx="58">
                  <c:v>4048</c:v>
                </c:pt>
                <c:pt idx="59">
                  <c:v>4045.25</c:v>
                </c:pt>
                <c:pt idx="60">
                  <c:v>4040.75</c:v>
                </c:pt>
                <c:pt idx="61">
                  <c:v>4036.5</c:v>
                </c:pt>
                <c:pt idx="62">
                  <c:v>4034</c:v>
                </c:pt>
                <c:pt idx="63">
                  <c:v>4038.25</c:v>
                </c:pt>
                <c:pt idx="64">
                  <c:v>4037.5</c:v>
                </c:pt>
                <c:pt idx="65">
                  <c:v>4051.5</c:v>
                </c:pt>
                <c:pt idx="66">
                  <c:v>4055.25</c:v>
                </c:pt>
                <c:pt idx="67">
                  <c:v>4055</c:v>
                </c:pt>
                <c:pt idx="68">
                  <c:v>4060</c:v>
                </c:pt>
                <c:pt idx="69">
                  <c:v>4063</c:v>
                </c:pt>
                <c:pt idx="70">
                  <c:v>4063</c:v>
                </c:pt>
                <c:pt idx="71">
                  <c:v>4071.25</c:v>
                </c:pt>
                <c:pt idx="72">
                  <c:v>4070.75</c:v>
                </c:pt>
                <c:pt idx="73">
                  <c:v>4064.75</c:v>
                </c:pt>
                <c:pt idx="74">
                  <c:v>4084.5</c:v>
                </c:pt>
                <c:pt idx="75">
                  <c:v>4084</c:v>
                </c:pt>
                <c:pt idx="76">
                  <c:v>4078</c:v>
                </c:pt>
                <c:pt idx="77">
                  <c:v>4080.25</c:v>
                </c:pt>
                <c:pt idx="78">
                  <c:v>4071.25</c:v>
                </c:pt>
                <c:pt idx="79">
                  <c:v>4077.25</c:v>
                </c:pt>
                <c:pt idx="80">
                  <c:v>4069</c:v>
                </c:pt>
                <c:pt idx="81">
                  <c:v>4067</c:v>
                </c:pt>
                <c:pt idx="82">
                  <c:v>4075.5</c:v>
                </c:pt>
                <c:pt idx="83">
                  <c:v>4080.5</c:v>
                </c:pt>
                <c:pt idx="84">
                  <c:v>4112.5</c:v>
                </c:pt>
                <c:pt idx="85">
                  <c:v>4134.25</c:v>
                </c:pt>
                <c:pt idx="86">
                  <c:v>4129.25</c:v>
                </c:pt>
                <c:pt idx="87">
                  <c:v>4141.75</c:v>
                </c:pt>
                <c:pt idx="88">
                  <c:v>4162.25</c:v>
                </c:pt>
                <c:pt idx="89">
                  <c:v>4187.5</c:v>
                </c:pt>
                <c:pt idx="90">
                  <c:v>4190.25</c:v>
                </c:pt>
                <c:pt idx="91">
                  <c:v>4187.5</c:v>
                </c:pt>
                <c:pt idx="92">
                  <c:v>4190</c:v>
                </c:pt>
                <c:pt idx="93">
                  <c:v>4192</c:v>
                </c:pt>
                <c:pt idx="94">
                  <c:v>4196.25</c:v>
                </c:pt>
                <c:pt idx="95">
                  <c:v>4197.25</c:v>
                </c:pt>
                <c:pt idx="96">
                  <c:v>4172.5</c:v>
                </c:pt>
                <c:pt idx="97">
                  <c:v>4174.25</c:v>
                </c:pt>
                <c:pt idx="98">
                  <c:v>4185.5</c:v>
                </c:pt>
                <c:pt idx="99">
                  <c:v>4168.5</c:v>
                </c:pt>
                <c:pt idx="100">
                  <c:v>4156.25</c:v>
                </c:pt>
                <c:pt idx="101">
                  <c:v>4188</c:v>
                </c:pt>
                <c:pt idx="102">
                  <c:v>4188</c:v>
                </c:pt>
                <c:pt idx="103">
                  <c:v>4175.75</c:v>
                </c:pt>
                <c:pt idx="104">
                  <c:v>4187.25</c:v>
                </c:pt>
                <c:pt idx="105">
                  <c:v>4165.5</c:v>
                </c:pt>
                <c:pt idx="106">
                  <c:v>4150</c:v>
                </c:pt>
                <c:pt idx="107">
                  <c:v>4151.75</c:v>
                </c:pt>
                <c:pt idx="108">
                  <c:v>4149</c:v>
                </c:pt>
                <c:pt idx="109">
                  <c:v>4152.25</c:v>
                </c:pt>
                <c:pt idx="110">
                  <c:v>4149.25</c:v>
                </c:pt>
                <c:pt idx="111">
                  <c:v>4145.25</c:v>
                </c:pt>
                <c:pt idx="112">
                  <c:v>4126.75</c:v>
                </c:pt>
                <c:pt idx="113">
                  <c:v>4110.75</c:v>
                </c:pt>
                <c:pt idx="114">
                  <c:v>4124.75</c:v>
                </c:pt>
                <c:pt idx="115">
                  <c:v>4124.75</c:v>
                </c:pt>
                <c:pt idx="116">
                  <c:v>4120</c:v>
                </c:pt>
                <c:pt idx="117">
                  <c:v>4122.75</c:v>
                </c:pt>
                <c:pt idx="118">
                  <c:v>4121.25</c:v>
                </c:pt>
                <c:pt idx="119">
                  <c:v>4127</c:v>
                </c:pt>
                <c:pt idx="120">
                  <c:v>4123.75</c:v>
                </c:pt>
                <c:pt idx="121">
                  <c:v>4119</c:v>
                </c:pt>
                <c:pt idx="122">
                  <c:v>4124</c:v>
                </c:pt>
                <c:pt idx="123">
                  <c:v>4122.5</c:v>
                </c:pt>
                <c:pt idx="124">
                  <c:v>4112.5</c:v>
                </c:pt>
                <c:pt idx="125">
                  <c:v>4113</c:v>
                </c:pt>
                <c:pt idx="126">
                  <c:v>4120.5</c:v>
                </c:pt>
                <c:pt idx="127">
                  <c:v>4128</c:v>
                </c:pt>
                <c:pt idx="128">
                  <c:v>4121.75</c:v>
                </c:pt>
                <c:pt idx="129">
                  <c:v>4166.5</c:v>
                </c:pt>
                <c:pt idx="130">
                  <c:v>4099.5</c:v>
                </c:pt>
                <c:pt idx="131">
                  <c:v>4136.25</c:v>
                </c:pt>
                <c:pt idx="132">
                  <c:v>4152.25</c:v>
                </c:pt>
                <c:pt idx="133">
                  <c:v>4161.25</c:v>
                </c:pt>
                <c:pt idx="134">
                  <c:v>4187.5</c:v>
                </c:pt>
                <c:pt idx="135">
                  <c:v>4167</c:v>
                </c:pt>
                <c:pt idx="136">
                  <c:v>4160.25</c:v>
                </c:pt>
                <c:pt idx="137">
                  <c:v>4152.25</c:v>
                </c:pt>
                <c:pt idx="138">
                  <c:v>4139.25</c:v>
                </c:pt>
                <c:pt idx="139">
                  <c:v>4127.5</c:v>
                </c:pt>
                <c:pt idx="140">
                  <c:v>4138.25</c:v>
                </c:pt>
                <c:pt idx="141">
                  <c:v>4141</c:v>
                </c:pt>
                <c:pt idx="142">
                  <c:v>4136</c:v>
                </c:pt>
                <c:pt idx="143">
                  <c:v>4134.75</c:v>
                </c:pt>
                <c:pt idx="144">
                  <c:v>4130.75</c:v>
                </c:pt>
                <c:pt idx="145">
                  <c:v>4121.75</c:v>
                </c:pt>
                <c:pt idx="146">
                  <c:v>4129.5</c:v>
                </c:pt>
                <c:pt idx="147">
                  <c:v>4126.75</c:v>
                </c:pt>
                <c:pt idx="148">
                  <c:v>4154.5</c:v>
                </c:pt>
                <c:pt idx="149">
                  <c:v>4147.75</c:v>
                </c:pt>
                <c:pt idx="150">
                  <c:v>4143</c:v>
                </c:pt>
                <c:pt idx="151">
                  <c:v>4132.75</c:v>
                </c:pt>
                <c:pt idx="152">
                  <c:v>4140.25</c:v>
                </c:pt>
                <c:pt idx="153">
                  <c:v>4122</c:v>
                </c:pt>
                <c:pt idx="154">
                  <c:v>4124</c:v>
                </c:pt>
                <c:pt idx="155">
                  <c:v>4114.5</c:v>
                </c:pt>
                <c:pt idx="156">
                  <c:v>4108</c:v>
                </c:pt>
                <c:pt idx="157">
                  <c:v>4094.25</c:v>
                </c:pt>
                <c:pt idx="158">
                  <c:v>4099.25</c:v>
                </c:pt>
                <c:pt idx="159">
                  <c:v>4091.75</c:v>
                </c:pt>
                <c:pt idx="160">
                  <c:v>4075.25</c:v>
                </c:pt>
                <c:pt idx="161">
                  <c:v>4094.5</c:v>
                </c:pt>
                <c:pt idx="162">
                  <c:v>4089.75</c:v>
                </c:pt>
                <c:pt idx="163">
                  <c:v>4085.25</c:v>
                </c:pt>
                <c:pt idx="164">
                  <c:v>4079.75</c:v>
                </c:pt>
                <c:pt idx="165">
                  <c:v>4089</c:v>
                </c:pt>
                <c:pt idx="166">
                  <c:v>4094.75</c:v>
                </c:pt>
                <c:pt idx="167">
                  <c:v>4085.25</c:v>
                </c:pt>
                <c:pt idx="168">
                  <c:v>4088.25</c:v>
                </c:pt>
                <c:pt idx="169">
                  <c:v>4090.25</c:v>
                </c:pt>
                <c:pt idx="170">
                  <c:v>4101.5</c:v>
                </c:pt>
                <c:pt idx="171">
                  <c:v>4098.5</c:v>
                </c:pt>
                <c:pt idx="172">
                  <c:v>4121.75</c:v>
                </c:pt>
                <c:pt idx="173">
                  <c:v>4127.25</c:v>
                </c:pt>
                <c:pt idx="174">
                  <c:v>4138.25</c:v>
                </c:pt>
                <c:pt idx="175">
                  <c:v>4141.5</c:v>
                </c:pt>
                <c:pt idx="176">
                  <c:v>4142.75</c:v>
                </c:pt>
                <c:pt idx="177">
                  <c:v>4141.5</c:v>
                </c:pt>
                <c:pt idx="178">
                  <c:v>4144.75</c:v>
                </c:pt>
                <c:pt idx="179">
                  <c:v>4145</c:v>
                </c:pt>
                <c:pt idx="180">
                  <c:v>4135</c:v>
                </c:pt>
                <c:pt idx="181">
                  <c:v>4138.25</c:v>
                </c:pt>
                <c:pt idx="182">
                  <c:v>4141.75</c:v>
                </c:pt>
                <c:pt idx="183">
                  <c:v>4150.25</c:v>
                </c:pt>
                <c:pt idx="184">
                  <c:v>4159</c:v>
                </c:pt>
                <c:pt idx="185">
                  <c:v>4124.75</c:v>
                </c:pt>
                <c:pt idx="186">
                  <c:v>4131</c:v>
                </c:pt>
                <c:pt idx="187">
                  <c:v>4114</c:v>
                </c:pt>
                <c:pt idx="188">
                  <c:v>4121.5</c:v>
                </c:pt>
                <c:pt idx="189">
                  <c:v>4129.5</c:v>
                </c:pt>
                <c:pt idx="190">
                  <c:v>4146.5</c:v>
                </c:pt>
                <c:pt idx="191">
                  <c:v>4136.75</c:v>
                </c:pt>
                <c:pt idx="192">
                  <c:v>4153</c:v>
                </c:pt>
                <c:pt idx="193">
                  <c:v>4149.5</c:v>
                </c:pt>
                <c:pt idx="194">
                  <c:v>4154.25</c:v>
                </c:pt>
                <c:pt idx="195">
                  <c:v>4143.25</c:v>
                </c:pt>
                <c:pt idx="196">
                  <c:v>4126.5</c:v>
                </c:pt>
                <c:pt idx="197">
                  <c:v>4131.75</c:v>
                </c:pt>
                <c:pt idx="198">
                  <c:v>4135</c:v>
                </c:pt>
                <c:pt idx="199">
                  <c:v>4144.75</c:v>
                </c:pt>
                <c:pt idx="200">
                  <c:v>4130.5</c:v>
                </c:pt>
                <c:pt idx="201">
                  <c:v>4133.5</c:v>
                </c:pt>
                <c:pt idx="202">
                  <c:v>4142.25</c:v>
                </c:pt>
                <c:pt idx="203">
                  <c:v>4151</c:v>
                </c:pt>
                <c:pt idx="204">
                  <c:v>4152.25</c:v>
                </c:pt>
                <c:pt idx="205">
                  <c:v>4144.75</c:v>
                </c:pt>
                <c:pt idx="206">
                  <c:v>4150.5</c:v>
                </c:pt>
                <c:pt idx="207">
                  <c:v>4160</c:v>
                </c:pt>
                <c:pt idx="208">
                  <c:v>4104</c:v>
                </c:pt>
                <c:pt idx="209">
                  <c:v>4127.5</c:v>
                </c:pt>
                <c:pt idx="210">
                  <c:v>4128.75</c:v>
                </c:pt>
                <c:pt idx="211">
                  <c:v>4134.25</c:v>
                </c:pt>
                <c:pt idx="212">
                  <c:v>4135.75</c:v>
                </c:pt>
                <c:pt idx="213">
                  <c:v>4137.75</c:v>
                </c:pt>
                <c:pt idx="214">
                  <c:v>4134.25</c:v>
                </c:pt>
                <c:pt idx="215">
                  <c:v>4139.5</c:v>
                </c:pt>
                <c:pt idx="216">
                  <c:v>4140.25</c:v>
                </c:pt>
                <c:pt idx="217">
                  <c:v>4118.75</c:v>
                </c:pt>
                <c:pt idx="218">
                  <c:v>4105</c:v>
                </c:pt>
                <c:pt idx="219">
                  <c:v>4097</c:v>
                </c:pt>
                <c:pt idx="220">
                  <c:v>4070.25</c:v>
                </c:pt>
                <c:pt idx="221">
                  <c:v>4078</c:v>
                </c:pt>
                <c:pt idx="222">
                  <c:v>4066.75</c:v>
                </c:pt>
                <c:pt idx="223">
                  <c:v>4067.25</c:v>
                </c:pt>
                <c:pt idx="224">
                  <c:v>4069.75</c:v>
                </c:pt>
                <c:pt idx="225">
                  <c:v>4059.75</c:v>
                </c:pt>
                <c:pt idx="226">
                  <c:v>4063.75</c:v>
                </c:pt>
                <c:pt idx="227">
                  <c:v>4072</c:v>
                </c:pt>
                <c:pt idx="228">
                  <c:v>4077.5</c:v>
                </c:pt>
                <c:pt idx="229">
                  <c:v>4084.5</c:v>
                </c:pt>
                <c:pt idx="230">
                  <c:v>4084.25</c:v>
                </c:pt>
                <c:pt idx="231">
                  <c:v>4086</c:v>
                </c:pt>
                <c:pt idx="232">
                  <c:v>4040</c:v>
                </c:pt>
                <c:pt idx="233">
                  <c:v>4032.75</c:v>
                </c:pt>
                <c:pt idx="234">
                  <c:v>4027</c:v>
                </c:pt>
                <c:pt idx="235">
                  <c:v>4023</c:v>
                </c:pt>
                <c:pt idx="236">
                  <c:v>4018.5</c:v>
                </c:pt>
                <c:pt idx="237">
                  <c:v>4023.25</c:v>
                </c:pt>
                <c:pt idx="238">
                  <c:v>4011.25</c:v>
                </c:pt>
                <c:pt idx="239">
                  <c:v>4007.25</c:v>
                </c:pt>
                <c:pt idx="240">
                  <c:v>4012.75</c:v>
                </c:pt>
                <c:pt idx="241">
                  <c:v>4008.75</c:v>
                </c:pt>
                <c:pt idx="242">
                  <c:v>4007.75</c:v>
                </c:pt>
                <c:pt idx="243">
                  <c:v>4009</c:v>
                </c:pt>
                <c:pt idx="244">
                  <c:v>4006.25</c:v>
                </c:pt>
              </c:numCache>
            </c:numRef>
          </c:val>
          <c:smooth val="0"/>
          <c:extLst>
            <c:ext xmlns:c16="http://schemas.microsoft.com/office/drawing/2014/chart" uri="{C3380CC4-5D6E-409C-BE32-E72D297353CC}">
              <c16:uniqueId val="{00000000-13AB-4B3D-933B-7CEC2171F802}"/>
            </c:ext>
          </c:extLst>
        </c:ser>
        <c:ser>
          <c:idx val="6"/>
          <c:order val="1"/>
          <c:spPr>
            <a:ln w="15875" cap="rnd">
              <a:noFill/>
              <a:round/>
            </a:ln>
            <a:effectLst/>
          </c:spPr>
          <c:marker>
            <c:symbol val="circle"/>
            <c:size val="3"/>
            <c:spPr>
              <a:solidFill>
                <a:srgbClr val="00FF00"/>
              </a:solidFill>
              <a:ln w="6350">
                <a:solidFill>
                  <a:schemeClr val="tx1"/>
                </a:solidFill>
              </a:ln>
              <a:effectLst/>
            </c:spPr>
          </c:marker>
          <c:val>
            <c:numRef>
              <c:f>'DRIVERS SEAT'!$M$700:$M$944</c:f>
              <c:numCache>
                <c:formatCode>0.00</c:formatCode>
                <c:ptCount val="245"/>
                <c:pt idx="0">
                  <c:v>3973.1293103448274</c:v>
                </c:pt>
                <c:pt idx="1">
                  <c:v>3977.155172413793</c:v>
                </c:pt>
                <c:pt idx="2">
                  <c:v>3981.3275862068967</c:v>
                </c:pt>
                <c:pt idx="3">
                  <c:v>3985.1120689655172</c:v>
                </c:pt>
                <c:pt idx="4">
                  <c:v>3988.094827586207</c:v>
                </c:pt>
                <c:pt idx="5">
                  <c:v>3990.8793103448274</c:v>
                </c:pt>
                <c:pt idx="6">
                  <c:v>3994.2586206896553</c:v>
                </c:pt>
                <c:pt idx="7">
                  <c:v>3998.0172413793102</c:v>
                </c:pt>
                <c:pt idx="8">
                  <c:v>4001.9741379310344</c:v>
                </c:pt>
                <c:pt idx="9">
                  <c:v>4005.5086206896553</c:v>
                </c:pt>
                <c:pt idx="10">
                  <c:v>4008.8879310344828</c:v>
                </c:pt>
                <c:pt idx="11">
                  <c:v>4011.7844827586205</c:v>
                </c:pt>
                <c:pt idx="12">
                  <c:v>4014.75</c:v>
                </c:pt>
                <c:pt idx="13">
                  <c:v>4017.6293103448274</c:v>
                </c:pt>
                <c:pt idx="14">
                  <c:v>4020.5344827586205</c:v>
                </c:pt>
                <c:pt idx="15">
                  <c:v>4023.594827586207</c:v>
                </c:pt>
                <c:pt idx="16">
                  <c:v>4024</c:v>
                </c:pt>
                <c:pt idx="17">
                  <c:v>4023.8103448275861</c:v>
                </c:pt>
                <c:pt idx="18">
                  <c:v>4023.7068965517242</c:v>
                </c:pt>
                <c:pt idx="19">
                  <c:v>4023.9137931034484</c:v>
                </c:pt>
                <c:pt idx="20">
                  <c:v>4024.2758620689656</c:v>
                </c:pt>
                <c:pt idx="21">
                  <c:v>4023.9224137931033</c:v>
                </c:pt>
                <c:pt idx="22">
                  <c:v>4023.5689655172414</c:v>
                </c:pt>
                <c:pt idx="23">
                  <c:v>4022.7327586206898</c:v>
                </c:pt>
                <c:pt idx="24">
                  <c:v>4021.9913793103447</c:v>
                </c:pt>
                <c:pt idx="25">
                  <c:v>4021.5862068965516</c:v>
                </c:pt>
                <c:pt idx="26">
                  <c:v>4020.9137931034484</c:v>
                </c:pt>
                <c:pt idx="27">
                  <c:v>4020.2155172413795</c:v>
                </c:pt>
                <c:pt idx="28">
                  <c:v>4020.2327586206898</c:v>
                </c:pt>
                <c:pt idx="29">
                  <c:v>4020.6724137931033</c:v>
                </c:pt>
                <c:pt idx="30">
                  <c:v>4020.9396551724139</c:v>
                </c:pt>
                <c:pt idx="31">
                  <c:v>4021.1896551724139</c:v>
                </c:pt>
                <c:pt idx="32">
                  <c:v>4021.7155172413795</c:v>
                </c:pt>
                <c:pt idx="33">
                  <c:v>4023</c:v>
                </c:pt>
                <c:pt idx="34">
                  <c:v>4024.1637931034484</c:v>
                </c:pt>
                <c:pt idx="35">
                  <c:v>4025.155172413793</c:v>
                </c:pt>
                <c:pt idx="36">
                  <c:v>4026.2327586206898</c:v>
                </c:pt>
                <c:pt idx="37">
                  <c:v>4027.3706896551726</c:v>
                </c:pt>
                <c:pt idx="38">
                  <c:v>4028.6982758620688</c:v>
                </c:pt>
                <c:pt idx="39">
                  <c:v>4029.9568965517242</c:v>
                </c:pt>
                <c:pt idx="40">
                  <c:v>4031.8189655172414</c:v>
                </c:pt>
                <c:pt idx="41">
                  <c:v>4033.3965517241381</c:v>
                </c:pt>
                <c:pt idx="42">
                  <c:v>4034.5344827586205</c:v>
                </c:pt>
                <c:pt idx="43">
                  <c:v>4036.4310344827586</c:v>
                </c:pt>
                <c:pt idx="44">
                  <c:v>4038.1982758620688</c:v>
                </c:pt>
                <c:pt idx="45">
                  <c:v>4042.1982758620688</c:v>
                </c:pt>
                <c:pt idx="46">
                  <c:v>4046.5172413793102</c:v>
                </c:pt>
                <c:pt idx="47">
                  <c:v>4050.3103448275861</c:v>
                </c:pt>
                <c:pt idx="48">
                  <c:v>4053.9568965517242</c:v>
                </c:pt>
                <c:pt idx="49">
                  <c:v>4057.6293103448274</c:v>
                </c:pt>
                <c:pt idx="50">
                  <c:v>4060.6637931034484</c:v>
                </c:pt>
                <c:pt idx="51">
                  <c:v>4063.0862068965516</c:v>
                </c:pt>
                <c:pt idx="52">
                  <c:v>4065.0603448275861</c:v>
                </c:pt>
                <c:pt idx="53">
                  <c:v>4066.1724137931033</c:v>
                </c:pt>
                <c:pt idx="54">
                  <c:v>4067.2931034482758</c:v>
                </c:pt>
                <c:pt idx="55">
                  <c:v>4068.2155172413795</c:v>
                </c:pt>
                <c:pt idx="56">
                  <c:v>4069.094827586207</c:v>
                </c:pt>
                <c:pt idx="57">
                  <c:v>4069.1465517241381</c:v>
                </c:pt>
                <c:pt idx="58">
                  <c:v>4069.3189655172414</c:v>
                </c:pt>
                <c:pt idx="59">
                  <c:v>4069.594827586207</c:v>
                </c:pt>
                <c:pt idx="60">
                  <c:v>4069.5</c:v>
                </c:pt>
                <c:pt idx="61">
                  <c:v>4069.0603448275861</c:v>
                </c:pt>
                <c:pt idx="62">
                  <c:v>4068.5431034482758</c:v>
                </c:pt>
                <c:pt idx="63">
                  <c:v>4068.0862068965516</c:v>
                </c:pt>
                <c:pt idx="64">
                  <c:v>4067.344827586207</c:v>
                </c:pt>
                <c:pt idx="65">
                  <c:v>4066.9741379310344</c:v>
                </c:pt>
                <c:pt idx="66">
                  <c:v>4066.6206896551726</c:v>
                </c:pt>
                <c:pt idx="67">
                  <c:v>4066.1724137931033</c:v>
                </c:pt>
                <c:pt idx="68">
                  <c:v>4065.7931034482758</c:v>
                </c:pt>
                <c:pt idx="69">
                  <c:v>4065.0431034482758</c:v>
                </c:pt>
                <c:pt idx="70">
                  <c:v>4064.405172413793</c:v>
                </c:pt>
                <c:pt idx="71">
                  <c:v>4064.5344827586205</c:v>
                </c:pt>
                <c:pt idx="72">
                  <c:v>4063.9741379310344</c:v>
                </c:pt>
                <c:pt idx="73">
                  <c:v>4063.0775862068967</c:v>
                </c:pt>
                <c:pt idx="74">
                  <c:v>4062.8275862068967</c:v>
                </c:pt>
                <c:pt idx="75">
                  <c:v>4062.5862068965516</c:v>
                </c:pt>
                <c:pt idx="76">
                  <c:v>4062.1034482758619</c:v>
                </c:pt>
                <c:pt idx="77">
                  <c:v>4061.4568965517242</c:v>
                </c:pt>
                <c:pt idx="78">
                  <c:v>4060.3620689655172</c:v>
                </c:pt>
                <c:pt idx="79">
                  <c:v>4059.9741379310344</c:v>
                </c:pt>
                <c:pt idx="80">
                  <c:v>4059.4568965517242</c:v>
                </c:pt>
                <c:pt idx="81">
                  <c:v>4059.1465517241381</c:v>
                </c:pt>
                <c:pt idx="82">
                  <c:v>4059.8534482758619</c:v>
                </c:pt>
                <c:pt idx="83">
                  <c:v>4060.5431034482758</c:v>
                </c:pt>
                <c:pt idx="84">
                  <c:v>4062.6206896551726</c:v>
                </c:pt>
                <c:pt idx="85">
                  <c:v>4065.3706896551726</c:v>
                </c:pt>
                <c:pt idx="86">
                  <c:v>4068.2068965517242</c:v>
                </c:pt>
                <c:pt idx="87">
                  <c:v>4071.4396551724139</c:v>
                </c:pt>
                <c:pt idx="88">
                  <c:v>4075.4741379310344</c:v>
                </c:pt>
                <c:pt idx="89">
                  <c:v>4080.5344827586205</c:v>
                </c:pt>
                <c:pt idx="90">
                  <c:v>4085.8362068965516</c:v>
                </c:pt>
                <c:pt idx="91">
                  <c:v>4091.1293103448274</c:v>
                </c:pt>
                <c:pt idx="92">
                  <c:v>4096.3620689655172</c:v>
                </c:pt>
                <c:pt idx="93">
                  <c:v>4101.6896551724139</c:v>
                </c:pt>
                <c:pt idx="94">
                  <c:v>4106.6810344827591</c:v>
                </c:pt>
                <c:pt idx="95">
                  <c:v>4111.5775862068967</c:v>
                </c:pt>
                <c:pt idx="96">
                  <c:v>4115.6293103448279</c:v>
                </c:pt>
                <c:pt idx="97">
                  <c:v>4119.5689655172409</c:v>
                </c:pt>
                <c:pt idx="98">
                  <c:v>4123.7931034482763</c:v>
                </c:pt>
                <c:pt idx="99">
                  <c:v>4127.4310344827591</c:v>
                </c:pt>
                <c:pt idx="100">
                  <c:v>4130.3620689655172</c:v>
                </c:pt>
                <c:pt idx="101">
                  <c:v>4134.4051724137935</c:v>
                </c:pt>
                <c:pt idx="102">
                  <c:v>4138.6551724137935</c:v>
                </c:pt>
                <c:pt idx="103">
                  <c:v>4141.8017241379312</c:v>
                </c:pt>
                <c:pt idx="104">
                  <c:v>4145.3620689655172</c:v>
                </c:pt>
                <c:pt idx="105">
                  <c:v>4148.3793103448279</c:v>
                </c:pt>
                <c:pt idx="106">
                  <c:v>4150.7844827586205</c:v>
                </c:pt>
                <c:pt idx="107">
                  <c:v>4153.5603448275861</c:v>
                </c:pt>
                <c:pt idx="108">
                  <c:v>4156.0344827586205</c:v>
                </c:pt>
                <c:pt idx="109">
                  <c:v>4158.9051724137935</c:v>
                </c:pt>
                <c:pt idx="110">
                  <c:v>4161.7413793103451</c:v>
                </c:pt>
                <c:pt idx="111">
                  <c:v>4164.1465517241377</c:v>
                </c:pt>
                <c:pt idx="112">
                  <c:v>4165.7413793103451</c:v>
                </c:pt>
                <c:pt idx="113">
                  <c:v>4165.6810344827591</c:v>
                </c:pt>
                <c:pt idx="114">
                  <c:v>4165.3534482758623</c:v>
                </c:pt>
                <c:pt idx="115">
                  <c:v>4165.1982758620688</c:v>
                </c:pt>
                <c:pt idx="116">
                  <c:v>4164.4482758620688</c:v>
                </c:pt>
                <c:pt idx="117">
                  <c:v>4163.0862068965516</c:v>
                </c:pt>
                <c:pt idx="118">
                  <c:v>4160.8017241379312</c:v>
                </c:pt>
                <c:pt idx="119">
                  <c:v>4158.6206896551721</c:v>
                </c:pt>
                <c:pt idx="120">
                  <c:v>4156.4224137931033</c:v>
                </c:pt>
                <c:pt idx="121">
                  <c:v>4153.9741379310344</c:v>
                </c:pt>
                <c:pt idx="122">
                  <c:v>4151.6293103448279</c:v>
                </c:pt>
                <c:pt idx="123">
                  <c:v>4149.0862068965516</c:v>
                </c:pt>
                <c:pt idx="124">
                  <c:v>4146.1637931034484</c:v>
                </c:pt>
                <c:pt idx="125">
                  <c:v>4144.1120689655172</c:v>
                </c:pt>
                <c:pt idx="126">
                  <c:v>4142.2586206896549</c:v>
                </c:pt>
                <c:pt idx="127">
                  <c:v>4140.2758620689656</c:v>
                </c:pt>
                <c:pt idx="128">
                  <c:v>4138.6637931034484</c:v>
                </c:pt>
                <c:pt idx="129">
                  <c:v>4139.0172413793107</c:v>
                </c:pt>
                <c:pt idx="130">
                  <c:v>4135.9655172413795</c:v>
                </c:pt>
                <c:pt idx="131">
                  <c:v>4134.1810344827591</c:v>
                </c:pt>
                <c:pt idx="132">
                  <c:v>4133.3706896551721</c:v>
                </c:pt>
                <c:pt idx="133">
                  <c:v>4132.4741379310344</c:v>
                </c:pt>
                <c:pt idx="134">
                  <c:v>4133.2327586206893</c:v>
                </c:pt>
                <c:pt idx="135">
                  <c:v>4133.8189655172409</c:v>
                </c:pt>
                <c:pt idx="136">
                  <c:v>4134.1120689655172</c:v>
                </c:pt>
                <c:pt idx="137">
                  <c:v>4134.2241379310344</c:v>
                </c:pt>
                <c:pt idx="138">
                  <c:v>4133.7758620689656</c:v>
                </c:pt>
                <c:pt idx="139">
                  <c:v>4133.0258620689656</c:v>
                </c:pt>
                <c:pt idx="140">
                  <c:v>4132.7844827586205</c:v>
                </c:pt>
                <c:pt idx="141">
                  <c:v>4133.2758620689656</c:v>
                </c:pt>
                <c:pt idx="142">
                  <c:v>4134.1465517241377</c:v>
                </c:pt>
                <c:pt idx="143">
                  <c:v>4134.4913793103451</c:v>
                </c:pt>
                <c:pt idx="144">
                  <c:v>4134.6982758620688</c:v>
                </c:pt>
                <c:pt idx="145">
                  <c:v>4134.7586206896549</c:v>
                </c:pt>
                <c:pt idx="146">
                  <c:v>4134.9913793103451</c:v>
                </c:pt>
                <c:pt idx="147">
                  <c:v>4135.1810344827591</c:v>
                </c:pt>
                <c:pt idx="148">
                  <c:v>4136.1293103448279</c:v>
                </c:pt>
                <c:pt idx="149">
                  <c:v>4136.9568965517237</c:v>
                </c:pt>
                <c:pt idx="150">
                  <c:v>4137.7844827586205</c:v>
                </c:pt>
                <c:pt idx="151">
                  <c:v>4138.0862068965516</c:v>
                </c:pt>
                <c:pt idx="152">
                  <c:v>4138.6982758620688</c:v>
                </c:pt>
                <c:pt idx="153">
                  <c:v>4139.0258620689656</c:v>
                </c:pt>
                <c:pt idx="154">
                  <c:v>4139.4051724137935</c:v>
                </c:pt>
                <c:pt idx="155">
                  <c:v>4139.1982758620688</c:v>
                </c:pt>
                <c:pt idx="156">
                  <c:v>4138.5086206896549</c:v>
                </c:pt>
                <c:pt idx="157">
                  <c:v>4137.5603448275861</c:v>
                </c:pt>
                <c:pt idx="158">
                  <c:v>4135.2413793103451</c:v>
                </c:pt>
                <c:pt idx="159">
                  <c:v>4134.9741379310344</c:v>
                </c:pt>
                <c:pt idx="160">
                  <c:v>4132.8706896551721</c:v>
                </c:pt>
                <c:pt idx="161">
                  <c:v>4130.8793103448279</c:v>
                </c:pt>
                <c:pt idx="162">
                  <c:v>4128.4137931034484</c:v>
                </c:pt>
                <c:pt idx="163">
                  <c:v>4124.8879310344828</c:v>
                </c:pt>
                <c:pt idx="164">
                  <c:v>4121.8793103448279</c:v>
                </c:pt>
                <c:pt idx="165">
                  <c:v>4119.4224137931033</c:v>
                </c:pt>
                <c:pt idx="166">
                  <c:v>4117.4396551724139</c:v>
                </c:pt>
                <c:pt idx="167">
                  <c:v>4115.5775862068967</c:v>
                </c:pt>
                <c:pt idx="168">
                  <c:v>4114.2241379310344</c:v>
                </c:pt>
                <c:pt idx="169">
                  <c:v>4112.5689655172409</c:v>
                </c:pt>
                <c:pt idx="170">
                  <c:v>4111.2068965517237</c:v>
                </c:pt>
                <c:pt idx="171">
                  <c:v>4109.9137931034484</c:v>
                </c:pt>
                <c:pt idx="172">
                  <c:v>4109.4655172413795</c:v>
                </c:pt>
                <c:pt idx="173">
                  <c:v>4109.3448275862065</c:v>
                </c:pt>
                <c:pt idx="174">
                  <c:v>4109.9137931034484</c:v>
                </c:pt>
                <c:pt idx="175">
                  <c:v>4110.3275862068967</c:v>
                </c:pt>
                <c:pt idx="176">
                  <c:v>4110.8793103448279</c:v>
                </c:pt>
                <c:pt idx="177">
                  <c:v>4110.4310344827591</c:v>
                </c:pt>
                <c:pt idx="178">
                  <c:v>4110.3275862068967</c:v>
                </c:pt>
                <c:pt idx="179">
                  <c:v>4110.3965517241377</c:v>
                </c:pt>
                <c:pt idx="180">
                  <c:v>4110.4741379310344</c:v>
                </c:pt>
                <c:pt idx="181">
                  <c:v>4110.4051724137935</c:v>
                </c:pt>
                <c:pt idx="182">
                  <c:v>4111.0862068965516</c:v>
                </c:pt>
                <c:pt idx="183">
                  <c:v>4111.9913793103451</c:v>
                </c:pt>
                <c:pt idx="184">
                  <c:v>4113.5258620689656</c:v>
                </c:pt>
                <c:pt idx="185">
                  <c:v>4114.1034482758623</c:v>
                </c:pt>
                <c:pt idx="186">
                  <c:v>4115.3706896551721</c:v>
                </c:pt>
                <c:pt idx="187">
                  <c:v>4115.8793103448279</c:v>
                </c:pt>
                <c:pt idx="188">
                  <c:v>4116.9051724137935</c:v>
                </c:pt>
                <c:pt idx="189">
                  <c:v>4118.7758620689656</c:v>
                </c:pt>
                <c:pt idx="190">
                  <c:v>4120.5689655172409</c:v>
                </c:pt>
                <c:pt idx="191">
                  <c:v>4122.1896551724139</c:v>
                </c:pt>
                <c:pt idx="192">
                  <c:v>4124.5258620689656</c:v>
                </c:pt>
                <c:pt idx="193">
                  <c:v>4126.9310344827591</c:v>
                </c:pt>
                <c:pt idx="194">
                  <c:v>4129.1810344827591</c:v>
                </c:pt>
                <c:pt idx="195">
                  <c:v>4130.8534482758623</c:v>
                </c:pt>
                <c:pt idx="196">
                  <c:v>4132.2758620689656</c:v>
                </c:pt>
                <c:pt idx="197">
                  <c:v>4133.7758620689656</c:v>
                </c:pt>
                <c:pt idx="198">
                  <c:v>4135.3189655172409</c:v>
                </c:pt>
                <c:pt idx="199">
                  <c:v>4136.8103448275861</c:v>
                </c:pt>
                <c:pt idx="200">
                  <c:v>4137.9137931034484</c:v>
                </c:pt>
                <c:pt idx="201">
                  <c:v>4138.3189655172409</c:v>
                </c:pt>
                <c:pt idx="202">
                  <c:v>4138.8362068965516</c:v>
                </c:pt>
                <c:pt idx="203">
                  <c:v>4139.2758620689656</c:v>
                </c:pt>
                <c:pt idx="204">
                  <c:v>4139.6465517241377</c:v>
                </c:pt>
                <c:pt idx="205">
                  <c:v>4139.7155172413795</c:v>
                </c:pt>
                <c:pt idx="206">
                  <c:v>4140.0258620689656</c:v>
                </c:pt>
                <c:pt idx="207">
                  <c:v>4140.5517241379312</c:v>
                </c:pt>
                <c:pt idx="208">
                  <c:v>4139.1379310344828</c:v>
                </c:pt>
                <c:pt idx="209">
                  <c:v>4138.8793103448279</c:v>
                </c:pt>
                <c:pt idx="210">
                  <c:v>4138.5517241379312</c:v>
                </c:pt>
                <c:pt idx="211">
                  <c:v>4138.2931034482763</c:v>
                </c:pt>
                <c:pt idx="212">
                  <c:v>4137.7931034482763</c:v>
                </c:pt>
                <c:pt idx="213">
                  <c:v>4137.0603448275861</c:v>
                </c:pt>
                <c:pt idx="214">
                  <c:v>4137.3879310344828</c:v>
                </c:pt>
                <c:pt idx="215">
                  <c:v>4137.6810344827591</c:v>
                </c:pt>
                <c:pt idx="216">
                  <c:v>4138.5862068965516</c:v>
                </c:pt>
                <c:pt idx="217">
                  <c:v>4138.4913793103451</c:v>
                </c:pt>
                <c:pt idx="218">
                  <c:v>4137.6465517241377</c:v>
                </c:pt>
                <c:pt idx="219">
                  <c:v>4135.9396551724139</c:v>
                </c:pt>
                <c:pt idx="220">
                  <c:v>4133.6465517241377</c:v>
                </c:pt>
                <c:pt idx="221">
                  <c:v>4131.0603448275861</c:v>
                </c:pt>
                <c:pt idx="222">
                  <c:v>4128.2068965517237</c:v>
                </c:pt>
                <c:pt idx="223">
                  <c:v>4125.2068965517237</c:v>
                </c:pt>
                <c:pt idx="224">
                  <c:v>4122.6724137931033</c:v>
                </c:pt>
                <c:pt idx="225">
                  <c:v>4120.3706896551721</c:v>
                </c:pt>
                <c:pt idx="226">
                  <c:v>4118.0258620689656</c:v>
                </c:pt>
                <c:pt idx="227">
                  <c:v>4115.8534482758623</c:v>
                </c:pt>
                <c:pt idx="228">
                  <c:v>4113.5344827586205</c:v>
                </c:pt>
                <c:pt idx="229">
                  <c:v>4111.9482758620688</c:v>
                </c:pt>
                <c:pt idx="230">
                  <c:v>4110.25</c:v>
                </c:pt>
                <c:pt idx="231">
                  <c:v>4108.3103448275861</c:v>
                </c:pt>
                <c:pt idx="232">
                  <c:v>4104.4827586206893</c:v>
                </c:pt>
                <c:pt idx="233">
                  <c:v>4100.3620689655172</c:v>
                </c:pt>
                <c:pt idx="234">
                  <c:v>4096.3017241379312</c:v>
                </c:pt>
                <c:pt idx="235">
                  <c:v>4091.905172413793</c:v>
                </c:pt>
                <c:pt idx="236">
                  <c:v>4087.0258620689656</c:v>
                </c:pt>
                <c:pt idx="237">
                  <c:v>4084.2413793103447</c:v>
                </c:pt>
                <c:pt idx="238">
                  <c:v>4080.2327586206898</c:v>
                </c:pt>
                <c:pt idx="239">
                  <c:v>4076.0431034482758</c:v>
                </c:pt>
                <c:pt idx="240">
                  <c:v>4071.8534482758619</c:v>
                </c:pt>
                <c:pt idx="241">
                  <c:v>4067.4741379310344</c:v>
                </c:pt>
                <c:pt idx="242">
                  <c:v>4062.9913793103447</c:v>
                </c:pt>
                <c:pt idx="243">
                  <c:v>4058.6724137931033</c:v>
                </c:pt>
                <c:pt idx="244">
                  <c:v>4054.0775862068967</c:v>
                </c:pt>
              </c:numCache>
            </c:numRef>
          </c:val>
          <c:smooth val="0"/>
          <c:extLst>
            <c:ext xmlns:c16="http://schemas.microsoft.com/office/drawing/2014/chart" uri="{C3380CC4-5D6E-409C-BE32-E72D297353CC}">
              <c16:uniqueId val="{00000001-13AB-4B3D-933B-7CEC2171F802}"/>
            </c:ext>
          </c:extLst>
        </c:ser>
        <c:ser>
          <c:idx val="7"/>
          <c:order val="2"/>
          <c:spPr>
            <a:ln w="28575" cap="rnd">
              <a:noFill/>
              <a:round/>
            </a:ln>
            <a:effectLst/>
          </c:spPr>
          <c:marker>
            <c:symbol val="circle"/>
            <c:size val="8"/>
            <c:spPr>
              <a:solidFill>
                <a:srgbClr val="FF0000"/>
              </a:solidFill>
              <a:ln w="19050">
                <a:solidFill>
                  <a:srgbClr val="FFFF00"/>
                </a:solidFill>
              </a:ln>
              <a:effectLst/>
            </c:spPr>
          </c:marker>
          <c:val>
            <c:numRef>
              <c:f>'PPO (3)'!$P$700:$P$944</c:f>
              <c:numCache>
                <c:formatCode>0.00</c:formatCode>
                <c:ptCount val="245"/>
                <c:pt idx="0">
                  <c:v>0</c:v>
                </c:pt>
                <c:pt idx="1">
                  <c:v>4029.5</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4088.5</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4067</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4172.5</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4127.5</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4122</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4124.75</c:v>
                </c:pt>
                <c:pt idx="186">
                  <c:v>0</c:v>
                </c:pt>
                <c:pt idx="187">
                  <c:v>0</c:v>
                </c:pt>
                <c:pt idx="188">
                  <c:v>0</c:v>
                </c:pt>
                <c:pt idx="189">
                  <c:v>0</c:v>
                </c:pt>
                <c:pt idx="190">
                  <c:v>0</c:v>
                </c:pt>
                <c:pt idx="191">
                  <c:v>0</c:v>
                </c:pt>
                <c:pt idx="192">
                  <c:v>0</c:v>
                </c:pt>
                <c:pt idx="193">
                  <c:v>0</c:v>
                </c:pt>
                <c:pt idx="194">
                  <c:v>0</c:v>
                </c:pt>
                <c:pt idx="195">
                  <c:v>0</c:v>
                </c:pt>
                <c:pt idx="196">
                  <c:v>4126.5</c:v>
                </c:pt>
                <c:pt idx="197">
                  <c:v>0</c:v>
                </c:pt>
                <c:pt idx="198">
                  <c:v>0</c:v>
                </c:pt>
                <c:pt idx="199">
                  <c:v>0</c:v>
                </c:pt>
                <c:pt idx="200">
                  <c:v>0</c:v>
                </c:pt>
                <c:pt idx="201">
                  <c:v>0</c:v>
                </c:pt>
                <c:pt idx="202">
                  <c:v>0</c:v>
                </c:pt>
                <c:pt idx="203">
                  <c:v>0</c:v>
                </c:pt>
                <c:pt idx="204">
                  <c:v>0</c:v>
                </c:pt>
                <c:pt idx="205">
                  <c:v>0</c:v>
                </c:pt>
                <c:pt idx="206">
                  <c:v>0</c:v>
                </c:pt>
                <c:pt idx="207">
                  <c:v>0</c:v>
                </c:pt>
                <c:pt idx="208">
                  <c:v>4104</c:v>
                </c:pt>
                <c:pt idx="209">
                  <c:v>0</c:v>
                </c:pt>
                <c:pt idx="210">
                  <c:v>0</c:v>
                </c:pt>
                <c:pt idx="211">
                  <c:v>0</c:v>
                </c:pt>
                <c:pt idx="212">
                  <c:v>0</c:v>
                </c:pt>
                <c:pt idx="213">
                  <c:v>0</c:v>
                </c:pt>
                <c:pt idx="214">
                  <c:v>0</c:v>
                </c:pt>
                <c:pt idx="215">
                  <c:v>0</c:v>
                </c:pt>
                <c:pt idx="216">
                  <c:v>0</c:v>
                </c:pt>
                <c:pt idx="217">
                  <c:v>4118.75</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4032.75</c:v>
                </c:pt>
                <c:pt idx="234">
                  <c:v>0</c:v>
                </c:pt>
                <c:pt idx="235">
                  <c:v>0</c:v>
                </c:pt>
                <c:pt idx="236">
                  <c:v>0</c:v>
                </c:pt>
                <c:pt idx="237">
                  <c:v>0</c:v>
                </c:pt>
                <c:pt idx="238">
                  <c:v>0</c:v>
                </c:pt>
                <c:pt idx="239">
                  <c:v>0</c:v>
                </c:pt>
                <c:pt idx="240">
                  <c:v>0</c:v>
                </c:pt>
                <c:pt idx="241">
                  <c:v>0</c:v>
                </c:pt>
                <c:pt idx="242">
                  <c:v>0</c:v>
                </c:pt>
                <c:pt idx="243">
                  <c:v>0</c:v>
                </c:pt>
                <c:pt idx="244">
                  <c:v>0</c:v>
                </c:pt>
              </c:numCache>
            </c:numRef>
          </c:val>
          <c:smooth val="0"/>
          <c:extLst>
            <c:ext xmlns:c16="http://schemas.microsoft.com/office/drawing/2014/chart" uri="{C3380CC4-5D6E-409C-BE32-E72D297353CC}">
              <c16:uniqueId val="{00000002-13AB-4B3D-933B-7CEC2171F802}"/>
            </c:ext>
          </c:extLst>
        </c:ser>
        <c:ser>
          <c:idx val="8"/>
          <c:order val="3"/>
          <c:spPr>
            <a:ln w="28575" cap="rnd">
              <a:noFill/>
              <a:round/>
            </a:ln>
            <a:effectLst/>
          </c:spPr>
          <c:marker>
            <c:symbol val="circle"/>
            <c:size val="9"/>
            <c:spPr>
              <a:solidFill>
                <a:srgbClr val="00FF99"/>
              </a:solidFill>
              <a:ln w="19050">
                <a:solidFill>
                  <a:srgbClr val="FFFF00"/>
                </a:solidFill>
              </a:ln>
              <a:effectLst/>
            </c:spPr>
          </c:marker>
          <c:val>
            <c:numRef>
              <c:f>'PPO (3)'!$Q$700:$Q$944</c:f>
              <c:numCache>
                <c:formatCode>0.00</c:formatCode>
                <c:ptCount val="24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4022.75</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4055.25</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4112.5</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4124</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4147.75</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4094.75</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4149.5</c:v>
                </c:pt>
                <c:pt idx="194">
                  <c:v>0</c:v>
                </c:pt>
                <c:pt idx="195">
                  <c:v>0</c:v>
                </c:pt>
                <c:pt idx="196">
                  <c:v>0</c:v>
                </c:pt>
                <c:pt idx="197">
                  <c:v>0</c:v>
                </c:pt>
                <c:pt idx="198">
                  <c:v>0</c:v>
                </c:pt>
                <c:pt idx="199">
                  <c:v>0</c:v>
                </c:pt>
                <c:pt idx="200">
                  <c:v>0</c:v>
                </c:pt>
                <c:pt idx="201">
                  <c:v>0</c:v>
                </c:pt>
                <c:pt idx="202">
                  <c:v>0</c:v>
                </c:pt>
                <c:pt idx="203">
                  <c:v>0</c:v>
                </c:pt>
                <c:pt idx="204">
                  <c:v>4152.25</c:v>
                </c:pt>
                <c:pt idx="205">
                  <c:v>0</c:v>
                </c:pt>
                <c:pt idx="206">
                  <c:v>0</c:v>
                </c:pt>
                <c:pt idx="207">
                  <c:v>0</c:v>
                </c:pt>
                <c:pt idx="208">
                  <c:v>0</c:v>
                </c:pt>
                <c:pt idx="209">
                  <c:v>0</c:v>
                </c:pt>
                <c:pt idx="210">
                  <c:v>0</c:v>
                </c:pt>
                <c:pt idx="211">
                  <c:v>0</c:v>
                </c:pt>
                <c:pt idx="212">
                  <c:v>0</c:v>
                </c:pt>
                <c:pt idx="213">
                  <c:v>0</c:v>
                </c:pt>
                <c:pt idx="214">
                  <c:v>0</c:v>
                </c:pt>
                <c:pt idx="215">
                  <c:v>0</c:v>
                </c:pt>
                <c:pt idx="216">
                  <c:v>4140.25</c:v>
                </c:pt>
                <c:pt idx="217">
                  <c:v>0</c:v>
                </c:pt>
                <c:pt idx="218">
                  <c:v>0</c:v>
                </c:pt>
                <c:pt idx="219">
                  <c:v>0</c:v>
                </c:pt>
                <c:pt idx="220">
                  <c:v>0</c:v>
                </c:pt>
                <c:pt idx="221">
                  <c:v>0</c:v>
                </c:pt>
                <c:pt idx="222">
                  <c:v>0</c:v>
                </c:pt>
                <c:pt idx="223">
                  <c:v>0</c:v>
                </c:pt>
                <c:pt idx="224">
                  <c:v>0</c:v>
                </c:pt>
                <c:pt idx="225">
                  <c:v>0</c:v>
                </c:pt>
                <c:pt idx="226">
                  <c:v>0</c:v>
                </c:pt>
                <c:pt idx="227">
                  <c:v>0</c:v>
                </c:pt>
                <c:pt idx="228">
                  <c:v>0</c:v>
                </c:pt>
                <c:pt idx="229">
                  <c:v>4084.5</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4009</c:v>
                </c:pt>
                <c:pt idx="244">
                  <c:v>0</c:v>
                </c:pt>
              </c:numCache>
            </c:numRef>
          </c:val>
          <c:smooth val="0"/>
          <c:extLst>
            <c:ext xmlns:c16="http://schemas.microsoft.com/office/drawing/2014/chart" uri="{C3380CC4-5D6E-409C-BE32-E72D297353CC}">
              <c16:uniqueId val="{00000003-13AB-4B3D-933B-7CEC2171F802}"/>
            </c:ext>
          </c:extLst>
        </c:ser>
        <c:dLbls>
          <c:showLegendKey val="0"/>
          <c:showVal val="0"/>
          <c:showCatName val="0"/>
          <c:showSerName val="0"/>
          <c:showPercent val="0"/>
          <c:showBubbleSize val="0"/>
        </c:dLbls>
        <c:marker val="1"/>
        <c:smooth val="0"/>
        <c:axId val="1308094016"/>
        <c:axId val="1308094848"/>
      </c:lineChart>
      <c:catAx>
        <c:axId val="130809401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848"/>
        <c:crosses val="autoZero"/>
        <c:auto val="1"/>
        <c:lblAlgn val="ctr"/>
        <c:lblOffset val="100"/>
        <c:noMultiLvlLbl val="0"/>
      </c:catAx>
      <c:valAx>
        <c:axId val="1308094848"/>
        <c:scaling>
          <c:orientation val="minMax"/>
          <c:max val="4220"/>
          <c:min val="3940"/>
        </c:scaling>
        <c:delete val="0"/>
        <c:axPos val="l"/>
        <c:majorGridlines>
          <c:spPr>
            <a:ln w="9525" cap="flat" cmpd="sng" algn="ctr">
              <a:solidFill>
                <a:schemeClr val="bg1">
                  <a:lumMod val="75000"/>
                  <a:alpha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016"/>
        <c:crosses val="autoZero"/>
        <c:crossBetween val="between"/>
        <c:majorUnit val="20"/>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600"/>
              <a:t>PPO with 9 period Orange Signal Line</a:t>
            </a:r>
          </a:p>
        </c:rich>
      </c:tx>
      <c:layout>
        <c:manualLayout>
          <c:xMode val="edge"/>
          <c:yMode val="edge"/>
          <c:x val="0.11803763430727611"/>
          <c:y val="6.774109846137797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3206036745406826E-2"/>
          <c:y val="4.7898243488794671E-2"/>
          <c:w val="0.87274343832020995"/>
          <c:h val="0.8924944917002432"/>
        </c:manualLayout>
      </c:layout>
      <c:lineChart>
        <c:grouping val="standard"/>
        <c:varyColors val="0"/>
        <c:ser>
          <c:idx val="0"/>
          <c:order val="0"/>
          <c:spPr>
            <a:ln w="38100" cap="rnd">
              <a:solidFill>
                <a:schemeClr val="accent1"/>
              </a:solidFill>
              <a:round/>
            </a:ln>
            <a:effectLst/>
          </c:spPr>
          <c:marker>
            <c:symbol val="none"/>
          </c:marker>
          <c:val>
            <c:numRef>
              <c:f>'PPO (4)'!$I$87:$I$139</c:f>
              <c:numCache>
                <c:formatCode>0.00</c:formatCode>
                <c:ptCount val="53"/>
                <c:pt idx="0">
                  <c:v>-0.48393959323121838</c:v>
                </c:pt>
                <c:pt idx="1">
                  <c:v>-0.37255221291772361</c:v>
                </c:pt>
                <c:pt idx="2">
                  <c:v>-0.3198057716225261</c:v>
                </c:pt>
                <c:pt idx="3">
                  <c:v>-0.23905278367678051</c:v>
                </c:pt>
                <c:pt idx="4">
                  <c:v>-0.19983846993207136</c:v>
                </c:pt>
                <c:pt idx="5">
                  <c:v>-0.14097450959339419</c:v>
                </c:pt>
                <c:pt idx="6">
                  <c:v>-3.1263367546208058E-2</c:v>
                </c:pt>
                <c:pt idx="7">
                  <c:v>0.1544642295520022</c:v>
                </c:pt>
                <c:pt idx="8">
                  <c:v>0.30860589696401791</c:v>
                </c:pt>
                <c:pt idx="9">
                  <c:v>0.37433089701423033</c:v>
                </c:pt>
                <c:pt idx="10">
                  <c:v>0.40979657823773319</c:v>
                </c:pt>
                <c:pt idx="11">
                  <c:v>0.46821946944346526</c:v>
                </c:pt>
                <c:pt idx="12">
                  <c:v>0.66699871046721149</c:v>
                </c:pt>
                <c:pt idx="13">
                  <c:v>0.86169615705083502</c:v>
                </c:pt>
                <c:pt idx="14">
                  <c:v>1.0376080674002166</c:v>
                </c:pt>
                <c:pt idx="15">
                  <c:v>1.133205536320832</c:v>
                </c:pt>
                <c:pt idx="16">
                  <c:v>1.1935835498530769</c:v>
                </c:pt>
                <c:pt idx="17">
                  <c:v>1.0058086479657176</c:v>
                </c:pt>
                <c:pt idx="18">
                  <c:v>0.75054031426288736</c:v>
                </c:pt>
                <c:pt idx="19">
                  <c:v>0.6006217440703876</c:v>
                </c:pt>
                <c:pt idx="20">
                  <c:v>0.62291633073313124</c:v>
                </c:pt>
                <c:pt idx="21">
                  <c:v>0.6603266660347521</c:v>
                </c:pt>
                <c:pt idx="22">
                  <c:v>0.56938146414188395</c:v>
                </c:pt>
                <c:pt idx="23">
                  <c:v>0.38953386005556184</c:v>
                </c:pt>
                <c:pt idx="24">
                  <c:v>0.17814565415856437</c:v>
                </c:pt>
                <c:pt idx="25">
                  <c:v>7.3243654352391413E-2</c:v>
                </c:pt>
                <c:pt idx="26">
                  <c:v>6.5140558839013374E-2</c:v>
                </c:pt>
                <c:pt idx="27">
                  <c:v>-4.5607403578880344E-2</c:v>
                </c:pt>
                <c:pt idx="28">
                  <c:v>-0.11415694787537281</c:v>
                </c:pt>
                <c:pt idx="29">
                  <c:v>-0.32944187611473508</c:v>
                </c:pt>
                <c:pt idx="30">
                  <c:v>-0.44022034062188237</c:v>
                </c:pt>
                <c:pt idx="31">
                  <c:v>-0.58743012442718057</c:v>
                </c:pt>
                <c:pt idx="32">
                  <c:v>-0.66100680354766583</c:v>
                </c:pt>
                <c:pt idx="33">
                  <c:v>-0.82447810021159873</c:v>
                </c:pt>
                <c:pt idx="34">
                  <c:v>-0.8997364663705173</c:v>
                </c:pt>
                <c:pt idx="35">
                  <c:v>0.26863773262317503</c:v>
                </c:pt>
                <c:pt idx="36">
                  <c:v>0.88710725354091136</c:v>
                </c:pt>
                <c:pt idx="37">
                  <c:v>1.4497726614061857</c:v>
                </c:pt>
                <c:pt idx="38">
                  <c:v>1.8646226180352969</c:v>
                </c:pt>
                <c:pt idx="39">
                  <c:v>2.075180975254681</c:v>
                </c:pt>
                <c:pt idx="40">
                  <c:v>2.0348216730554691</c:v>
                </c:pt>
                <c:pt idx="41">
                  <c:v>2.0868356348620192</c:v>
                </c:pt>
                <c:pt idx="42">
                  <c:v>2.193304057657977</c:v>
                </c:pt>
                <c:pt idx="43">
                  <c:v>2.2120523419350606</c:v>
                </c:pt>
                <c:pt idx="44">
                  <c:v>2.3126471487827835</c:v>
                </c:pt>
                <c:pt idx="45">
                  <c:v>2.4966728516793455</c:v>
                </c:pt>
                <c:pt idx="46">
                  <c:v>2.5533942566691334</c:v>
                </c:pt>
                <c:pt idx="47">
                  <c:v>2.6159440373587728</c:v>
                </c:pt>
                <c:pt idx="48">
                  <c:v>2.7004003958880789</c:v>
                </c:pt>
                <c:pt idx="49">
                  <c:v>2.6355674094799881</c:v>
                </c:pt>
                <c:pt idx="50">
                  <c:v>2.5714740939018728</c:v>
                </c:pt>
                <c:pt idx="51">
                  <c:v>2.544851573821719</c:v>
                </c:pt>
                <c:pt idx="52">
                  <c:v>2.5101744235023817</c:v>
                </c:pt>
              </c:numCache>
            </c:numRef>
          </c:val>
          <c:smooth val="0"/>
          <c:extLst>
            <c:ext xmlns:c16="http://schemas.microsoft.com/office/drawing/2014/chart" uri="{C3380CC4-5D6E-409C-BE32-E72D297353CC}">
              <c16:uniqueId val="{00000000-1FFE-4416-95FB-3E85848CC014}"/>
            </c:ext>
          </c:extLst>
        </c:ser>
        <c:ser>
          <c:idx val="1"/>
          <c:order val="1"/>
          <c:spPr>
            <a:ln w="38100" cap="rnd">
              <a:solidFill>
                <a:schemeClr val="accent2"/>
              </a:solidFill>
              <a:round/>
            </a:ln>
            <a:effectLst/>
          </c:spPr>
          <c:marker>
            <c:symbol val="none"/>
          </c:marker>
          <c:val>
            <c:numRef>
              <c:f>'PPO (4)'!$J$87:$J$139</c:f>
              <c:numCache>
                <c:formatCode>0.00</c:formatCode>
                <c:ptCount val="53"/>
                <c:pt idx="0">
                  <c:v>-1.188305148445959</c:v>
                </c:pt>
                <c:pt idx="1">
                  <c:v>-1.0541218178235308</c:v>
                </c:pt>
                <c:pt idx="2">
                  <c:v>-0.9041755700597166</c:v>
                </c:pt>
                <c:pt idx="3">
                  <c:v>-0.73641516687825825</c:v>
                </c:pt>
                <c:pt idx="4">
                  <c:v>-0.59071691224859091</c:v>
                </c:pt>
                <c:pt idx="5">
                  <c:v>-0.4668513537246739</c:v>
                </c:pt>
                <c:pt idx="6">
                  <c:v>-0.35638553650375177</c:v>
                </c:pt>
                <c:pt idx="7">
                  <c:v>-0.24703311143363646</c:v>
                </c:pt>
                <c:pt idx="8">
                  <c:v>-0.14715073133376688</c:v>
                </c:pt>
                <c:pt idx="9">
                  <c:v>-5.1787343528717028E-2</c:v>
                </c:pt>
                <c:pt idx="10">
                  <c:v>3.5140299933000385E-2</c:v>
                </c:pt>
                <c:pt idx="11">
                  <c:v>0.12269866005144386</c:v>
                </c:pt>
                <c:pt idx="12">
                  <c:v>0.22337104828966522</c:v>
                </c:pt>
                <c:pt idx="13">
                  <c:v>0.34131934017665483</c:v>
                </c:pt>
                <c:pt idx="14">
                  <c:v>0.47227295984261158</c:v>
                </c:pt>
                <c:pt idx="15">
                  <c:v>0.6016583936056159</c:v>
                </c:pt>
                <c:pt idx="16">
                  <c:v>0.71711609586129099</c:v>
                </c:pt>
                <c:pt idx="17">
                  <c:v>0.79458306819481317</c:v>
                </c:pt>
                <c:pt idx="18">
                  <c:v>0.8363841145557751</c:v>
                </c:pt>
                <c:pt idx="19">
                  <c:v>0.85758691075940341</c:v>
                </c:pt>
                <c:pt idx="20">
                  <c:v>0.87477545090269959</c:v>
                </c:pt>
                <c:pt idx="21">
                  <c:v>0.87403411263242647</c:v>
                </c:pt>
                <c:pt idx="22">
                  <c:v>0.84155470230920959</c:v>
                </c:pt>
                <c:pt idx="23">
                  <c:v>0.7695464570486924</c:v>
                </c:pt>
                <c:pt idx="24">
                  <c:v>0.66342869236399593</c:v>
                </c:pt>
                <c:pt idx="25">
                  <c:v>0.53894648175280857</c:v>
                </c:pt>
                <c:pt idx="26">
                  <c:v>0.43442780518317486</c:v>
                </c:pt>
                <c:pt idx="27">
                  <c:v>0.34596694764520064</c:v>
                </c:pt>
                <c:pt idx="28">
                  <c:v>0.26654709298456059</c:v>
                </c:pt>
                <c:pt idx="29">
                  <c:v>0.16072951444590877</c:v>
                </c:pt>
                <c:pt idx="30">
                  <c:v>3.8446513706282694E-2</c:v>
                </c:pt>
                <c:pt idx="31">
                  <c:v>-9.0088107245835561E-2</c:v>
                </c:pt>
                <c:pt idx="32">
                  <c:v>-0.20681484764619418</c:v>
                </c:pt>
                <c:pt idx="33">
                  <c:v>-0.31821748702065672</c:v>
                </c:pt>
                <c:pt idx="34">
                  <c:v>-0.42632638932320216</c:v>
                </c:pt>
                <c:pt idx="35">
                  <c:v>-0.40371559223607306</c:v>
                </c:pt>
                <c:pt idx="36">
                  <c:v>-0.300080630333874</c:v>
                </c:pt>
                <c:pt idx="37">
                  <c:v>-0.12631067374703417</c:v>
                </c:pt>
                <c:pt idx="38">
                  <c:v>0.11747427004741379</c:v>
                </c:pt>
                <c:pt idx="39">
                  <c:v>0.39696330514480971</c:v>
                </c:pt>
                <c:pt idx="40">
                  <c:v>0.68832461597621519</c:v>
                </c:pt>
                <c:pt idx="41">
                  <c:v>0.99364044246618022</c:v>
                </c:pt>
                <c:pt idx="42">
                  <c:v>1.3289495711183552</c:v>
                </c:pt>
                <c:pt idx="43">
                  <c:v>1.6747038831523087</c:v>
                </c:pt>
                <c:pt idx="44">
                  <c:v>1.9018160405033759</c:v>
                </c:pt>
                <c:pt idx="45">
                  <c:v>2.0806566625187575</c:v>
                </c:pt>
                <c:pt idx="46">
                  <c:v>2.2032812842146408</c:v>
                </c:pt>
                <c:pt idx="47">
                  <c:v>2.2867614419172493</c:v>
                </c:pt>
                <c:pt idx="48">
                  <c:v>2.3562302664320711</c:v>
                </c:pt>
                <c:pt idx="49">
                  <c:v>2.422979792701462</c:v>
                </c:pt>
                <c:pt idx="50">
                  <c:v>2.4768285103725574</c:v>
                </c:pt>
                <c:pt idx="51">
                  <c:v>2.5158893455018618</c:v>
                </c:pt>
                <c:pt idx="52">
                  <c:v>2.5490140212315637</c:v>
                </c:pt>
              </c:numCache>
            </c:numRef>
          </c:val>
          <c:smooth val="0"/>
          <c:extLst>
            <c:ext xmlns:c16="http://schemas.microsoft.com/office/drawing/2014/chart" uri="{C3380CC4-5D6E-409C-BE32-E72D297353CC}">
              <c16:uniqueId val="{00000001-1FFE-4416-95FB-3E85848CC014}"/>
            </c:ext>
          </c:extLst>
        </c:ser>
        <c:ser>
          <c:idx val="2"/>
          <c:order val="2"/>
          <c:spPr>
            <a:ln w="47625" cap="rnd">
              <a:solidFill>
                <a:schemeClr val="accent3"/>
              </a:solidFill>
              <a:round/>
            </a:ln>
            <a:effectLst/>
          </c:spPr>
          <c:marker>
            <c:symbol val="none"/>
          </c:marker>
          <c:val>
            <c:numRef>
              <c:f>'PPO (4)'!$K$87:$K$139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2-1FFE-4416-95FB-3E85848CC014}"/>
            </c:ext>
          </c:extLst>
        </c:ser>
        <c:ser>
          <c:idx val="3"/>
          <c:order val="3"/>
          <c:spPr>
            <a:ln w="3175" cap="rnd">
              <a:solidFill>
                <a:schemeClr val="tx1"/>
              </a:solidFill>
              <a:round/>
            </a:ln>
            <a:effectLst/>
          </c:spPr>
          <c:marker>
            <c:symbol val="none"/>
          </c:marker>
          <c:val>
            <c:numRef>
              <c:f>'PPO (4)'!$K$87:$K$139</c:f>
              <c:numCache>
                <c:formatCode>General</c:formatCode>
                <c:ptCount val="53"/>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numCache>
            </c:numRef>
          </c:val>
          <c:smooth val="0"/>
          <c:extLst>
            <c:ext xmlns:c16="http://schemas.microsoft.com/office/drawing/2014/chart" uri="{C3380CC4-5D6E-409C-BE32-E72D297353CC}">
              <c16:uniqueId val="{00000003-1FFE-4416-95FB-3E85848CC014}"/>
            </c:ext>
          </c:extLst>
        </c:ser>
        <c:dLbls>
          <c:showLegendKey val="0"/>
          <c:showVal val="0"/>
          <c:showCatName val="0"/>
          <c:showSerName val="0"/>
          <c:showPercent val="0"/>
          <c:showBubbleSize val="0"/>
        </c:dLbls>
        <c:smooth val="0"/>
        <c:axId val="437300735"/>
        <c:axId val="1331253103"/>
      </c:lineChart>
      <c:catAx>
        <c:axId val="43730073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1253103"/>
        <c:crosses val="autoZero"/>
        <c:auto val="1"/>
        <c:lblAlgn val="ctr"/>
        <c:lblOffset val="100"/>
        <c:noMultiLvlLbl val="0"/>
      </c:catAx>
      <c:valAx>
        <c:axId val="1331253103"/>
        <c:scaling>
          <c:orientation val="minMax"/>
        </c:scaling>
        <c:delete val="0"/>
        <c:axPos val="l"/>
        <c:majorGridlines>
          <c:spPr>
            <a:ln w="9525" cap="flat" cmpd="sng" algn="ctr">
              <a:solidFill>
                <a:schemeClr val="bg1">
                  <a:lumMod val="5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7300735"/>
        <c:crosses val="autoZero"/>
        <c:crossBetween val="between"/>
        <c:majorUnit val="0.1"/>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emini S&amp;P 35 minute Closes with 29 period s.m.a. of Close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200308495868458E-2"/>
          <c:y val="3.6185383244206795E-2"/>
          <c:w val="0.8793190422721372"/>
          <c:h val="0.89357714619953155"/>
        </c:manualLayout>
      </c:layout>
      <c:lineChart>
        <c:grouping val="standard"/>
        <c:varyColors val="0"/>
        <c:ser>
          <c:idx val="0"/>
          <c:order val="0"/>
          <c:spPr>
            <a:ln w="9525" cap="rnd">
              <a:solidFill>
                <a:schemeClr val="accent1"/>
              </a:solidFill>
              <a:round/>
            </a:ln>
            <a:effectLst/>
          </c:spPr>
          <c:marker>
            <c:symbol val="circle"/>
            <c:size val="3"/>
            <c:spPr>
              <a:solidFill>
                <a:schemeClr val="tx1"/>
              </a:solidFill>
              <a:ln w="6350">
                <a:solidFill>
                  <a:schemeClr val="tx1"/>
                </a:solidFill>
              </a:ln>
              <a:effectLst/>
            </c:spPr>
          </c:marker>
          <c:val>
            <c:numRef>
              <c:f>'PPO (4)'!$E$700:$E$944</c:f>
              <c:numCache>
                <c:formatCode>General</c:formatCode>
                <c:ptCount val="245"/>
                <c:pt idx="0">
                  <c:v>4030.25</c:v>
                </c:pt>
                <c:pt idx="1">
                  <c:v>4029.5</c:v>
                </c:pt>
                <c:pt idx="2">
                  <c:v>4036.25</c:v>
                </c:pt>
                <c:pt idx="3">
                  <c:v>4034</c:v>
                </c:pt>
                <c:pt idx="4">
                  <c:v>4011.75</c:v>
                </c:pt>
                <c:pt idx="5">
                  <c:v>4017.75</c:v>
                </c:pt>
                <c:pt idx="6">
                  <c:v>4030.25</c:v>
                </c:pt>
                <c:pt idx="7">
                  <c:v>4031</c:v>
                </c:pt>
                <c:pt idx="8">
                  <c:v>4032.5</c:v>
                </c:pt>
                <c:pt idx="9">
                  <c:v>4029.5</c:v>
                </c:pt>
                <c:pt idx="10">
                  <c:v>4034.5</c:v>
                </c:pt>
                <c:pt idx="11">
                  <c:v>4030.75</c:v>
                </c:pt>
                <c:pt idx="12">
                  <c:v>4035.75</c:v>
                </c:pt>
                <c:pt idx="13">
                  <c:v>4034.5</c:v>
                </c:pt>
                <c:pt idx="14">
                  <c:v>4032</c:v>
                </c:pt>
                <c:pt idx="15">
                  <c:v>4039.5</c:v>
                </c:pt>
                <c:pt idx="16">
                  <c:v>3975.75</c:v>
                </c:pt>
                <c:pt idx="17">
                  <c:v>3965.75</c:v>
                </c:pt>
                <c:pt idx="18">
                  <c:v>3982</c:v>
                </c:pt>
                <c:pt idx="19">
                  <c:v>3993.25</c:v>
                </c:pt>
                <c:pt idx="20">
                  <c:v>3996.5</c:v>
                </c:pt>
                <c:pt idx="21">
                  <c:v>4000.5</c:v>
                </c:pt>
                <c:pt idx="22">
                  <c:v>4013.75</c:v>
                </c:pt>
                <c:pt idx="23">
                  <c:v>4018.75</c:v>
                </c:pt>
                <c:pt idx="24">
                  <c:v>4022.75</c:v>
                </c:pt>
                <c:pt idx="25">
                  <c:v>4028</c:v>
                </c:pt>
                <c:pt idx="26">
                  <c:v>4025.5</c:v>
                </c:pt>
                <c:pt idx="27">
                  <c:v>4029</c:v>
                </c:pt>
                <c:pt idx="28">
                  <c:v>4045.5</c:v>
                </c:pt>
                <c:pt idx="29">
                  <c:v>4043</c:v>
                </c:pt>
                <c:pt idx="30">
                  <c:v>4037.25</c:v>
                </c:pt>
                <c:pt idx="31">
                  <c:v>4043.5</c:v>
                </c:pt>
                <c:pt idx="32">
                  <c:v>4049.25</c:v>
                </c:pt>
                <c:pt idx="33">
                  <c:v>4049</c:v>
                </c:pt>
                <c:pt idx="34">
                  <c:v>4051.5</c:v>
                </c:pt>
                <c:pt idx="35">
                  <c:v>4059</c:v>
                </c:pt>
                <c:pt idx="36">
                  <c:v>4062.25</c:v>
                </c:pt>
                <c:pt idx="37">
                  <c:v>4065.5</c:v>
                </c:pt>
                <c:pt idx="38">
                  <c:v>4068</c:v>
                </c:pt>
                <c:pt idx="39">
                  <c:v>4071</c:v>
                </c:pt>
                <c:pt idx="40">
                  <c:v>4084.75</c:v>
                </c:pt>
                <c:pt idx="41">
                  <c:v>4081.5</c:v>
                </c:pt>
                <c:pt idx="42">
                  <c:v>4067.5</c:v>
                </c:pt>
                <c:pt idx="43">
                  <c:v>4087</c:v>
                </c:pt>
                <c:pt idx="44">
                  <c:v>4090.75</c:v>
                </c:pt>
                <c:pt idx="45">
                  <c:v>4091.75</c:v>
                </c:pt>
                <c:pt idx="46">
                  <c:v>4091</c:v>
                </c:pt>
                <c:pt idx="47">
                  <c:v>4092</c:v>
                </c:pt>
                <c:pt idx="48">
                  <c:v>4099</c:v>
                </c:pt>
                <c:pt idx="49">
                  <c:v>4103</c:v>
                </c:pt>
                <c:pt idx="50">
                  <c:v>4088.5</c:v>
                </c:pt>
                <c:pt idx="51">
                  <c:v>4084</c:v>
                </c:pt>
                <c:pt idx="52">
                  <c:v>4076</c:v>
                </c:pt>
                <c:pt idx="53">
                  <c:v>4055</c:v>
                </c:pt>
                <c:pt idx="54">
                  <c:v>4060.5</c:v>
                </c:pt>
                <c:pt idx="55">
                  <c:v>4052.25</c:v>
                </c:pt>
                <c:pt idx="56">
                  <c:v>4054.5</c:v>
                </c:pt>
                <c:pt idx="57">
                  <c:v>4047</c:v>
                </c:pt>
                <c:pt idx="58">
                  <c:v>4048</c:v>
                </c:pt>
                <c:pt idx="59">
                  <c:v>4045.25</c:v>
                </c:pt>
                <c:pt idx="60">
                  <c:v>4040.75</c:v>
                </c:pt>
                <c:pt idx="61">
                  <c:v>4036.5</c:v>
                </c:pt>
                <c:pt idx="62">
                  <c:v>4034</c:v>
                </c:pt>
                <c:pt idx="63">
                  <c:v>4038.25</c:v>
                </c:pt>
                <c:pt idx="64">
                  <c:v>4037.5</c:v>
                </c:pt>
                <c:pt idx="65">
                  <c:v>4051.5</c:v>
                </c:pt>
                <c:pt idx="66">
                  <c:v>4055.25</c:v>
                </c:pt>
                <c:pt idx="67">
                  <c:v>4055</c:v>
                </c:pt>
                <c:pt idx="68">
                  <c:v>4060</c:v>
                </c:pt>
                <c:pt idx="69">
                  <c:v>4063</c:v>
                </c:pt>
                <c:pt idx="70">
                  <c:v>4063</c:v>
                </c:pt>
                <c:pt idx="71">
                  <c:v>4071.25</c:v>
                </c:pt>
                <c:pt idx="72">
                  <c:v>4070.75</c:v>
                </c:pt>
                <c:pt idx="73">
                  <c:v>4064.75</c:v>
                </c:pt>
                <c:pt idx="74">
                  <c:v>4084.5</c:v>
                </c:pt>
                <c:pt idx="75">
                  <c:v>4084</c:v>
                </c:pt>
                <c:pt idx="76">
                  <c:v>4078</c:v>
                </c:pt>
                <c:pt idx="77">
                  <c:v>4080.25</c:v>
                </c:pt>
                <c:pt idx="78">
                  <c:v>4071.25</c:v>
                </c:pt>
                <c:pt idx="79">
                  <c:v>4077.25</c:v>
                </c:pt>
                <c:pt idx="80">
                  <c:v>4069</c:v>
                </c:pt>
                <c:pt idx="81">
                  <c:v>4067</c:v>
                </c:pt>
                <c:pt idx="82">
                  <c:v>4075.5</c:v>
                </c:pt>
                <c:pt idx="83">
                  <c:v>4080.5</c:v>
                </c:pt>
                <c:pt idx="84">
                  <c:v>4112.5</c:v>
                </c:pt>
                <c:pt idx="85">
                  <c:v>4134.25</c:v>
                </c:pt>
                <c:pt idx="86">
                  <c:v>4129.25</c:v>
                </c:pt>
                <c:pt idx="87">
                  <c:v>4141.75</c:v>
                </c:pt>
                <c:pt idx="88">
                  <c:v>4162.25</c:v>
                </c:pt>
                <c:pt idx="89">
                  <c:v>4187.5</c:v>
                </c:pt>
                <c:pt idx="90">
                  <c:v>4190.25</c:v>
                </c:pt>
                <c:pt idx="91">
                  <c:v>4187.5</c:v>
                </c:pt>
                <c:pt idx="92">
                  <c:v>4190</c:v>
                </c:pt>
                <c:pt idx="93">
                  <c:v>4192</c:v>
                </c:pt>
                <c:pt idx="94">
                  <c:v>4196.25</c:v>
                </c:pt>
                <c:pt idx="95">
                  <c:v>4197.25</c:v>
                </c:pt>
                <c:pt idx="96">
                  <c:v>4172.5</c:v>
                </c:pt>
                <c:pt idx="97">
                  <c:v>4174.25</c:v>
                </c:pt>
                <c:pt idx="98">
                  <c:v>4185.5</c:v>
                </c:pt>
                <c:pt idx="99">
                  <c:v>4168.5</c:v>
                </c:pt>
                <c:pt idx="100">
                  <c:v>4156.25</c:v>
                </c:pt>
                <c:pt idx="101">
                  <c:v>4188</c:v>
                </c:pt>
                <c:pt idx="102">
                  <c:v>4188</c:v>
                </c:pt>
                <c:pt idx="103">
                  <c:v>4175.75</c:v>
                </c:pt>
                <c:pt idx="104">
                  <c:v>4187.25</c:v>
                </c:pt>
                <c:pt idx="105">
                  <c:v>4165.5</c:v>
                </c:pt>
                <c:pt idx="106">
                  <c:v>4150</c:v>
                </c:pt>
                <c:pt idx="107">
                  <c:v>4151.75</c:v>
                </c:pt>
                <c:pt idx="108">
                  <c:v>4149</c:v>
                </c:pt>
                <c:pt idx="109">
                  <c:v>4152.25</c:v>
                </c:pt>
                <c:pt idx="110">
                  <c:v>4149.25</c:v>
                </c:pt>
                <c:pt idx="111">
                  <c:v>4145.25</c:v>
                </c:pt>
                <c:pt idx="112">
                  <c:v>4126.75</c:v>
                </c:pt>
                <c:pt idx="113">
                  <c:v>4110.75</c:v>
                </c:pt>
                <c:pt idx="114">
                  <c:v>4124.75</c:v>
                </c:pt>
                <c:pt idx="115">
                  <c:v>4124.75</c:v>
                </c:pt>
                <c:pt idx="116">
                  <c:v>4120</c:v>
                </c:pt>
                <c:pt idx="117">
                  <c:v>4122.75</c:v>
                </c:pt>
                <c:pt idx="118">
                  <c:v>4121.25</c:v>
                </c:pt>
                <c:pt idx="119">
                  <c:v>4127</c:v>
                </c:pt>
                <c:pt idx="120">
                  <c:v>4123.75</c:v>
                </c:pt>
                <c:pt idx="121">
                  <c:v>4119</c:v>
                </c:pt>
                <c:pt idx="122">
                  <c:v>4124</c:v>
                </c:pt>
                <c:pt idx="123">
                  <c:v>4122.5</c:v>
                </c:pt>
                <c:pt idx="124">
                  <c:v>4112.5</c:v>
                </c:pt>
                <c:pt idx="125">
                  <c:v>4113</c:v>
                </c:pt>
                <c:pt idx="126">
                  <c:v>4120.5</c:v>
                </c:pt>
                <c:pt idx="127">
                  <c:v>4128</c:v>
                </c:pt>
                <c:pt idx="128">
                  <c:v>4121.75</c:v>
                </c:pt>
                <c:pt idx="129">
                  <c:v>4166.5</c:v>
                </c:pt>
                <c:pt idx="130">
                  <c:v>4099.5</c:v>
                </c:pt>
                <c:pt idx="131">
                  <c:v>4136.25</c:v>
                </c:pt>
                <c:pt idx="132">
                  <c:v>4152.25</c:v>
                </c:pt>
                <c:pt idx="133">
                  <c:v>4161.25</c:v>
                </c:pt>
                <c:pt idx="134">
                  <c:v>4187.5</c:v>
                </c:pt>
                <c:pt idx="135">
                  <c:v>4167</c:v>
                </c:pt>
                <c:pt idx="136">
                  <c:v>4160.25</c:v>
                </c:pt>
                <c:pt idx="137">
                  <c:v>4152.25</c:v>
                </c:pt>
                <c:pt idx="138">
                  <c:v>4139.25</c:v>
                </c:pt>
                <c:pt idx="139">
                  <c:v>4127.5</c:v>
                </c:pt>
                <c:pt idx="140">
                  <c:v>4138.25</c:v>
                </c:pt>
                <c:pt idx="141">
                  <c:v>4141</c:v>
                </c:pt>
                <c:pt idx="142">
                  <c:v>4136</c:v>
                </c:pt>
                <c:pt idx="143">
                  <c:v>4134.75</c:v>
                </c:pt>
                <c:pt idx="144">
                  <c:v>4130.75</c:v>
                </c:pt>
                <c:pt idx="145">
                  <c:v>4121.75</c:v>
                </c:pt>
                <c:pt idx="146">
                  <c:v>4129.5</c:v>
                </c:pt>
                <c:pt idx="147">
                  <c:v>4126.75</c:v>
                </c:pt>
                <c:pt idx="148">
                  <c:v>4154.5</c:v>
                </c:pt>
                <c:pt idx="149">
                  <c:v>4147.75</c:v>
                </c:pt>
                <c:pt idx="150">
                  <c:v>4143</c:v>
                </c:pt>
                <c:pt idx="151">
                  <c:v>4132.75</c:v>
                </c:pt>
                <c:pt idx="152">
                  <c:v>4140.25</c:v>
                </c:pt>
                <c:pt idx="153">
                  <c:v>4122</c:v>
                </c:pt>
                <c:pt idx="154">
                  <c:v>4124</c:v>
                </c:pt>
                <c:pt idx="155">
                  <c:v>4114.5</c:v>
                </c:pt>
                <c:pt idx="156">
                  <c:v>4108</c:v>
                </c:pt>
                <c:pt idx="157">
                  <c:v>4094.25</c:v>
                </c:pt>
                <c:pt idx="158">
                  <c:v>4099.25</c:v>
                </c:pt>
                <c:pt idx="159">
                  <c:v>4091.75</c:v>
                </c:pt>
                <c:pt idx="160">
                  <c:v>4075.25</c:v>
                </c:pt>
                <c:pt idx="161">
                  <c:v>4094.5</c:v>
                </c:pt>
                <c:pt idx="162">
                  <c:v>4089.75</c:v>
                </c:pt>
                <c:pt idx="163">
                  <c:v>4085.25</c:v>
                </c:pt>
                <c:pt idx="164">
                  <c:v>4079.75</c:v>
                </c:pt>
                <c:pt idx="165">
                  <c:v>4089</c:v>
                </c:pt>
                <c:pt idx="166">
                  <c:v>4094.75</c:v>
                </c:pt>
                <c:pt idx="167">
                  <c:v>4085.25</c:v>
                </c:pt>
                <c:pt idx="168">
                  <c:v>4088.25</c:v>
                </c:pt>
                <c:pt idx="169">
                  <c:v>4090.25</c:v>
                </c:pt>
                <c:pt idx="170">
                  <c:v>4101.5</c:v>
                </c:pt>
                <c:pt idx="171">
                  <c:v>4098.5</c:v>
                </c:pt>
                <c:pt idx="172">
                  <c:v>4121.75</c:v>
                </c:pt>
                <c:pt idx="173">
                  <c:v>4127.25</c:v>
                </c:pt>
                <c:pt idx="174">
                  <c:v>4138.25</c:v>
                </c:pt>
                <c:pt idx="175">
                  <c:v>4141.5</c:v>
                </c:pt>
                <c:pt idx="176">
                  <c:v>4142.75</c:v>
                </c:pt>
                <c:pt idx="177">
                  <c:v>4141.5</c:v>
                </c:pt>
                <c:pt idx="178">
                  <c:v>4144.75</c:v>
                </c:pt>
                <c:pt idx="179">
                  <c:v>4145</c:v>
                </c:pt>
                <c:pt idx="180">
                  <c:v>4135</c:v>
                </c:pt>
                <c:pt idx="181">
                  <c:v>4138.25</c:v>
                </c:pt>
                <c:pt idx="182">
                  <c:v>4141.75</c:v>
                </c:pt>
                <c:pt idx="183">
                  <c:v>4150.25</c:v>
                </c:pt>
                <c:pt idx="184">
                  <c:v>4159</c:v>
                </c:pt>
                <c:pt idx="185">
                  <c:v>4124.75</c:v>
                </c:pt>
                <c:pt idx="186">
                  <c:v>4131</c:v>
                </c:pt>
                <c:pt idx="187">
                  <c:v>4114</c:v>
                </c:pt>
                <c:pt idx="188">
                  <c:v>4121.5</c:v>
                </c:pt>
                <c:pt idx="189">
                  <c:v>4129.5</c:v>
                </c:pt>
                <c:pt idx="190">
                  <c:v>4146.5</c:v>
                </c:pt>
                <c:pt idx="191">
                  <c:v>4136.75</c:v>
                </c:pt>
                <c:pt idx="192">
                  <c:v>4153</c:v>
                </c:pt>
                <c:pt idx="193">
                  <c:v>4149.5</c:v>
                </c:pt>
                <c:pt idx="194">
                  <c:v>4154.25</c:v>
                </c:pt>
                <c:pt idx="195">
                  <c:v>4143.25</c:v>
                </c:pt>
                <c:pt idx="196">
                  <c:v>4126.5</c:v>
                </c:pt>
                <c:pt idx="197">
                  <c:v>4131.75</c:v>
                </c:pt>
                <c:pt idx="198">
                  <c:v>4135</c:v>
                </c:pt>
                <c:pt idx="199">
                  <c:v>4144.75</c:v>
                </c:pt>
                <c:pt idx="200">
                  <c:v>4130.5</c:v>
                </c:pt>
                <c:pt idx="201">
                  <c:v>4133.5</c:v>
                </c:pt>
                <c:pt idx="202">
                  <c:v>4142.25</c:v>
                </c:pt>
                <c:pt idx="203">
                  <c:v>4151</c:v>
                </c:pt>
                <c:pt idx="204">
                  <c:v>4152.25</c:v>
                </c:pt>
                <c:pt idx="205">
                  <c:v>4144.75</c:v>
                </c:pt>
                <c:pt idx="206">
                  <c:v>4150.5</c:v>
                </c:pt>
                <c:pt idx="207">
                  <c:v>4160</c:v>
                </c:pt>
                <c:pt idx="208">
                  <c:v>4104</c:v>
                </c:pt>
                <c:pt idx="209">
                  <c:v>4127.5</c:v>
                </c:pt>
                <c:pt idx="210">
                  <c:v>4128.75</c:v>
                </c:pt>
                <c:pt idx="211">
                  <c:v>4134.25</c:v>
                </c:pt>
                <c:pt idx="212">
                  <c:v>4135.75</c:v>
                </c:pt>
                <c:pt idx="213">
                  <c:v>4137.75</c:v>
                </c:pt>
                <c:pt idx="214">
                  <c:v>4134.25</c:v>
                </c:pt>
                <c:pt idx="215">
                  <c:v>4139.5</c:v>
                </c:pt>
                <c:pt idx="216">
                  <c:v>4140.25</c:v>
                </c:pt>
                <c:pt idx="217">
                  <c:v>4118.75</c:v>
                </c:pt>
                <c:pt idx="218">
                  <c:v>4105</c:v>
                </c:pt>
                <c:pt idx="219">
                  <c:v>4097</c:v>
                </c:pt>
                <c:pt idx="220">
                  <c:v>4070.25</c:v>
                </c:pt>
                <c:pt idx="221">
                  <c:v>4078</c:v>
                </c:pt>
                <c:pt idx="222">
                  <c:v>4066.75</c:v>
                </c:pt>
                <c:pt idx="223">
                  <c:v>4067.25</c:v>
                </c:pt>
                <c:pt idx="224">
                  <c:v>4069.75</c:v>
                </c:pt>
                <c:pt idx="225">
                  <c:v>4059.75</c:v>
                </c:pt>
                <c:pt idx="226">
                  <c:v>4063.75</c:v>
                </c:pt>
                <c:pt idx="227">
                  <c:v>4072</c:v>
                </c:pt>
                <c:pt idx="228">
                  <c:v>4077.5</c:v>
                </c:pt>
                <c:pt idx="229">
                  <c:v>4084.5</c:v>
                </c:pt>
                <c:pt idx="230">
                  <c:v>4084.25</c:v>
                </c:pt>
                <c:pt idx="231">
                  <c:v>4086</c:v>
                </c:pt>
                <c:pt idx="232">
                  <c:v>4040</c:v>
                </c:pt>
                <c:pt idx="233">
                  <c:v>4032.75</c:v>
                </c:pt>
                <c:pt idx="234">
                  <c:v>4027</c:v>
                </c:pt>
                <c:pt idx="235">
                  <c:v>4023</c:v>
                </c:pt>
                <c:pt idx="236">
                  <c:v>4018.5</c:v>
                </c:pt>
                <c:pt idx="237">
                  <c:v>4023.25</c:v>
                </c:pt>
                <c:pt idx="238">
                  <c:v>4011.25</c:v>
                </c:pt>
                <c:pt idx="239">
                  <c:v>4007.25</c:v>
                </c:pt>
                <c:pt idx="240">
                  <c:v>4012.75</c:v>
                </c:pt>
                <c:pt idx="241">
                  <c:v>4008.75</c:v>
                </c:pt>
                <c:pt idx="242">
                  <c:v>4007.75</c:v>
                </c:pt>
                <c:pt idx="243">
                  <c:v>4009</c:v>
                </c:pt>
                <c:pt idx="244">
                  <c:v>4006.25</c:v>
                </c:pt>
              </c:numCache>
            </c:numRef>
          </c:val>
          <c:smooth val="0"/>
          <c:extLst>
            <c:ext xmlns:c16="http://schemas.microsoft.com/office/drawing/2014/chart" uri="{C3380CC4-5D6E-409C-BE32-E72D297353CC}">
              <c16:uniqueId val="{00000000-BE43-444C-BA20-C6FE86C28BA4}"/>
            </c:ext>
          </c:extLst>
        </c:ser>
        <c:ser>
          <c:idx val="6"/>
          <c:order val="1"/>
          <c:spPr>
            <a:ln w="15875" cap="rnd">
              <a:noFill/>
              <a:round/>
            </a:ln>
            <a:effectLst/>
          </c:spPr>
          <c:marker>
            <c:symbol val="circle"/>
            <c:size val="3"/>
            <c:spPr>
              <a:solidFill>
                <a:srgbClr val="00FF00"/>
              </a:solidFill>
              <a:ln w="6350">
                <a:solidFill>
                  <a:schemeClr val="tx1"/>
                </a:solidFill>
              </a:ln>
              <a:effectLst/>
            </c:spPr>
          </c:marker>
          <c:val>
            <c:numRef>
              <c:f>'DRIVERS SEAT'!$M$700:$M$944</c:f>
              <c:numCache>
                <c:formatCode>0.00</c:formatCode>
                <c:ptCount val="245"/>
                <c:pt idx="0">
                  <c:v>3973.1293103448274</c:v>
                </c:pt>
                <c:pt idx="1">
                  <c:v>3977.155172413793</c:v>
                </c:pt>
                <c:pt idx="2">
                  <c:v>3981.3275862068967</c:v>
                </c:pt>
                <c:pt idx="3">
                  <c:v>3985.1120689655172</c:v>
                </c:pt>
                <c:pt idx="4">
                  <c:v>3988.094827586207</c:v>
                </c:pt>
                <c:pt idx="5">
                  <c:v>3990.8793103448274</c:v>
                </c:pt>
                <c:pt idx="6">
                  <c:v>3994.2586206896553</c:v>
                </c:pt>
                <c:pt idx="7">
                  <c:v>3998.0172413793102</c:v>
                </c:pt>
                <c:pt idx="8">
                  <c:v>4001.9741379310344</c:v>
                </c:pt>
                <c:pt idx="9">
                  <c:v>4005.5086206896553</c:v>
                </c:pt>
                <c:pt idx="10">
                  <c:v>4008.8879310344828</c:v>
                </c:pt>
                <c:pt idx="11">
                  <c:v>4011.7844827586205</c:v>
                </c:pt>
                <c:pt idx="12">
                  <c:v>4014.75</c:v>
                </c:pt>
                <c:pt idx="13">
                  <c:v>4017.6293103448274</c:v>
                </c:pt>
                <c:pt idx="14">
                  <c:v>4020.5344827586205</c:v>
                </c:pt>
                <c:pt idx="15">
                  <c:v>4023.594827586207</c:v>
                </c:pt>
                <c:pt idx="16">
                  <c:v>4024</c:v>
                </c:pt>
                <c:pt idx="17">
                  <c:v>4023.8103448275861</c:v>
                </c:pt>
                <c:pt idx="18">
                  <c:v>4023.7068965517242</c:v>
                </c:pt>
                <c:pt idx="19">
                  <c:v>4023.9137931034484</c:v>
                </c:pt>
                <c:pt idx="20">
                  <c:v>4024.2758620689656</c:v>
                </c:pt>
                <c:pt idx="21">
                  <c:v>4023.9224137931033</c:v>
                </c:pt>
                <c:pt idx="22">
                  <c:v>4023.5689655172414</c:v>
                </c:pt>
                <c:pt idx="23">
                  <c:v>4022.7327586206898</c:v>
                </c:pt>
                <c:pt idx="24">
                  <c:v>4021.9913793103447</c:v>
                </c:pt>
                <c:pt idx="25">
                  <c:v>4021.5862068965516</c:v>
                </c:pt>
                <c:pt idx="26">
                  <c:v>4020.9137931034484</c:v>
                </c:pt>
                <c:pt idx="27">
                  <c:v>4020.2155172413795</c:v>
                </c:pt>
                <c:pt idx="28">
                  <c:v>4020.2327586206898</c:v>
                </c:pt>
                <c:pt idx="29">
                  <c:v>4020.6724137931033</c:v>
                </c:pt>
                <c:pt idx="30">
                  <c:v>4020.9396551724139</c:v>
                </c:pt>
                <c:pt idx="31">
                  <c:v>4021.1896551724139</c:v>
                </c:pt>
                <c:pt idx="32">
                  <c:v>4021.7155172413795</c:v>
                </c:pt>
                <c:pt idx="33">
                  <c:v>4023</c:v>
                </c:pt>
                <c:pt idx="34">
                  <c:v>4024.1637931034484</c:v>
                </c:pt>
                <c:pt idx="35">
                  <c:v>4025.155172413793</c:v>
                </c:pt>
                <c:pt idx="36">
                  <c:v>4026.2327586206898</c:v>
                </c:pt>
                <c:pt idx="37">
                  <c:v>4027.3706896551726</c:v>
                </c:pt>
                <c:pt idx="38">
                  <c:v>4028.6982758620688</c:v>
                </c:pt>
                <c:pt idx="39">
                  <c:v>4029.9568965517242</c:v>
                </c:pt>
                <c:pt idx="40">
                  <c:v>4031.8189655172414</c:v>
                </c:pt>
                <c:pt idx="41">
                  <c:v>4033.3965517241381</c:v>
                </c:pt>
                <c:pt idx="42">
                  <c:v>4034.5344827586205</c:v>
                </c:pt>
                <c:pt idx="43">
                  <c:v>4036.4310344827586</c:v>
                </c:pt>
                <c:pt idx="44">
                  <c:v>4038.1982758620688</c:v>
                </c:pt>
                <c:pt idx="45">
                  <c:v>4042.1982758620688</c:v>
                </c:pt>
                <c:pt idx="46">
                  <c:v>4046.5172413793102</c:v>
                </c:pt>
                <c:pt idx="47">
                  <c:v>4050.3103448275861</c:v>
                </c:pt>
                <c:pt idx="48">
                  <c:v>4053.9568965517242</c:v>
                </c:pt>
                <c:pt idx="49">
                  <c:v>4057.6293103448274</c:v>
                </c:pt>
                <c:pt idx="50">
                  <c:v>4060.6637931034484</c:v>
                </c:pt>
                <c:pt idx="51">
                  <c:v>4063.0862068965516</c:v>
                </c:pt>
                <c:pt idx="52">
                  <c:v>4065.0603448275861</c:v>
                </c:pt>
                <c:pt idx="53">
                  <c:v>4066.1724137931033</c:v>
                </c:pt>
                <c:pt idx="54">
                  <c:v>4067.2931034482758</c:v>
                </c:pt>
                <c:pt idx="55">
                  <c:v>4068.2155172413795</c:v>
                </c:pt>
                <c:pt idx="56">
                  <c:v>4069.094827586207</c:v>
                </c:pt>
                <c:pt idx="57">
                  <c:v>4069.1465517241381</c:v>
                </c:pt>
                <c:pt idx="58">
                  <c:v>4069.3189655172414</c:v>
                </c:pt>
                <c:pt idx="59">
                  <c:v>4069.594827586207</c:v>
                </c:pt>
                <c:pt idx="60">
                  <c:v>4069.5</c:v>
                </c:pt>
                <c:pt idx="61">
                  <c:v>4069.0603448275861</c:v>
                </c:pt>
                <c:pt idx="62">
                  <c:v>4068.5431034482758</c:v>
                </c:pt>
                <c:pt idx="63">
                  <c:v>4068.0862068965516</c:v>
                </c:pt>
                <c:pt idx="64">
                  <c:v>4067.344827586207</c:v>
                </c:pt>
                <c:pt idx="65">
                  <c:v>4066.9741379310344</c:v>
                </c:pt>
                <c:pt idx="66">
                  <c:v>4066.6206896551726</c:v>
                </c:pt>
                <c:pt idx="67">
                  <c:v>4066.1724137931033</c:v>
                </c:pt>
                <c:pt idx="68">
                  <c:v>4065.7931034482758</c:v>
                </c:pt>
                <c:pt idx="69">
                  <c:v>4065.0431034482758</c:v>
                </c:pt>
                <c:pt idx="70">
                  <c:v>4064.405172413793</c:v>
                </c:pt>
                <c:pt idx="71">
                  <c:v>4064.5344827586205</c:v>
                </c:pt>
                <c:pt idx="72">
                  <c:v>4063.9741379310344</c:v>
                </c:pt>
                <c:pt idx="73">
                  <c:v>4063.0775862068967</c:v>
                </c:pt>
                <c:pt idx="74">
                  <c:v>4062.8275862068967</c:v>
                </c:pt>
                <c:pt idx="75">
                  <c:v>4062.5862068965516</c:v>
                </c:pt>
                <c:pt idx="76">
                  <c:v>4062.1034482758619</c:v>
                </c:pt>
                <c:pt idx="77">
                  <c:v>4061.4568965517242</c:v>
                </c:pt>
                <c:pt idx="78">
                  <c:v>4060.3620689655172</c:v>
                </c:pt>
                <c:pt idx="79">
                  <c:v>4059.9741379310344</c:v>
                </c:pt>
                <c:pt idx="80">
                  <c:v>4059.4568965517242</c:v>
                </c:pt>
                <c:pt idx="81">
                  <c:v>4059.1465517241381</c:v>
                </c:pt>
                <c:pt idx="82">
                  <c:v>4059.8534482758619</c:v>
                </c:pt>
                <c:pt idx="83">
                  <c:v>4060.5431034482758</c:v>
                </c:pt>
                <c:pt idx="84">
                  <c:v>4062.6206896551726</c:v>
                </c:pt>
                <c:pt idx="85">
                  <c:v>4065.3706896551726</c:v>
                </c:pt>
                <c:pt idx="86">
                  <c:v>4068.2068965517242</c:v>
                </c:pt>
                <c:pt idx="87">
                  <c:v>4071.4396551724139</c:v>
                </c:pt>
                <c:pt idx="88">
                  <c:v>4075.4741379310344</c:v>
                </c:pt>
                <c:pt idx="89">
                  <c:v>4080.5344827586205</c:v>
                </c:pt>
                <c:pt idx="90">
                  <c:v>4085.8362068965516</c:v>
                </c:pt>
                <c:pt idx="91">
                  <c:v>4091.1293103448274</c:v>
                </c:pt>
                <c:pt idx="92">
                  <c:v>4096.3620689655172</c:v>
                </c:pt>
                <c:pt idx="93">
                  <c:v>4101.6896551724139</c:v>
                </c:pt>
                <c:pt idx="94">
                  <c:v>4106.6810344827591</c:v>
                </c:pt>
                <c:pt idx="95">
                  <c:v>4111.5775862068967</c:v>
                </c:pt>
                <c:pt idx="96">
                  <c:v>4115.6293103448279</c:v>
                </c:pt>
                <c:pt idx="97">
                  <c:v>4119.5689655172409</c:v>
                </c:pt>
                <c:pt idx="98">
                  <c:v>4123.7931034482763</c:v>
                </c:pt>
                <c:pt idx="99">
                  <c:v>4127.4310344827591</c:v>
                </c:pt>
                <c:pt idx="100">
                  <c:v>4130.3620689655172</c:v>
                </c:pt>
                <c:pt idx="101">
                  <c:v>4134.4051724137935</c:v>
                </c:pt>
                <c:pt idx="102">
                  <c:v>4138.6551724137935</c:v>
                </c:pt>
                <c:pt idx="103">
                  <c:v>4141.8017241379312</c:v>
                </c:pt>
                <c:pt idx="104">
                  <c:v>4145.3620689655172</c:v>
                </c:pt>
                <c:pt idx="105">
                  <c:v>4148.3793103448279</c:v>
                </c:pt>
                <c:pt idx="106">
                  <c:v>4150.7844827586205</c:v>
                </c:pt>
                <c:pt idx="107">
                  <c:v>4153.5603448275861</c:v>
                </c:pt>
                <c:pt idx="108">
                  <c:v>4156.0344827586205</c:v>
                </c:pt>
                <c:pt idx="109">
                  <c:v>4158.9051724137935</c:v>
                </c:pt>
                <c:pt idx="110">
                  <c:v>4161.7413793103451</c:v>
                </c:pt>
                <c:pt idx="111">
                  <c:v>4164.1465517241377</c:v>
                </c:pt>
                <c:pt idx="112">
                  <c:v>4165.7413793103451</c:v>
                </c:pt>
                <c:pt idx="113">
                  <c:v>4165.6810344827591</c:v>
                </c:pt>
                <c:pt idx="114">
                  <c:v>4165.3534482758623</c:v>
                </c:pt>
                <c:pt idx="115">
                  <c:v>4165.1982758620688</c:v>
                </c:pt>
                <c:pt idx="116">
                  <c:v>4164.4482758620688</c:v>
                </c:pt>
                <c:pt idx="117">
                  <c:v>4163.0862068965516</c:v>
                </c:pt>
                <c:pt idx="118">
                  <c:v>4160.8017241379312</c:v>
                </c:pt>
                <c:pt idx="119">
                  <c:v>4158.6206896551721</c:v>
                </c:pt>
                <c:pt idx="120">
                  <c:v>4156.4224137931033</c:v>
                </c:pt>
                <c:pt idx="121">
                  <c:v>4153.9741379310344</c:v>
                </c:pt>
                <c:pt idx="122">
                  <c:v>4151.6293103448279</c:v>
                </c:pt>
                <c:pt idx="123">
                  <c:v>4149.0862068965516</c:v>
                </c:pt>
                <c:pt idx="124">
                  <c:v>4146.1637931034484</c:v>
                </c:pt>
                <c:pt idx="125">
                  <c:v>4144.1120689655172</c:v>
                </c:pt>
                <c:pt idx="126">
                  <c:v>4142.2586206896549</c:v>
                </c:pt>
                <c:pt idx="127">
                  <c:v>4140.2758620689656</c:v>
                </c:pt>
                <c:pt idx="128">
                  <c:v>4138.6637931034484</c:v>
                </c:pt>
                <c:pt idx="129">
                  <c:v>4139.0172413793107</c:v>
                </c:pt>
                <c:pt idx="130">
                  <c:v>4135.9655172413795</c:v>
                </c:pt>
                <c:pt idx="131">
                  <c:v>4134.1810344827591</c:v>
                </c:pt>
                <c:pt idx="132">
                  <c:v>4133.3706896551721</c:v>
                </c:pt>
                <c:pt idx="133">
                  <c:v>4132.4741379310344</c:v>
                </c:pt>
                <c:pt idx="134">
                  <c:v>4133.2327586206893</c:v>
                </c:pt>
                <c:pt idx="135">
                  <c:v>4133.8189655172409</c:v>
                </c:pt>
                <c:pt idx="136">
                  <c:v>4134.1120689655172</c:v>
                </c:pt>
                <c:pt idx="137">
                  <c:v>4134.2241379310344</c:v>
                </c:pt>
                <c:pt idx="138">
                  <c:v>4133.7758620689656</c:v>
                </c:pt>
                <c:pt idx="139">
                  <c:v>4133.0258620689656</c:v>
                </c:pt>
                <c:pt idx="140">
                  <c:v>4132.7844827586205</c:v>
                </c:pt>
                <c:pt idx="141">
                  <c:v>4133.2758620689656</c:v>
                </c:pt>
                <c:pt idx="142">
                  <c:v>4134.1465517241377</c:v>
                </c:pt>
                <c:pt idx="143">
                  <c:v>4134.4913793103451</c:v>
                </c:pt>
                <c:pt idx="144">
                  <c:v>4134.6982758620688</c:v>
                </c:pt>
                <c:pt idx="145">
                  <c:v>4134.7586206896549</c:v>
                </c:pt>
                <c:pt idx="146">
                  <c:v>4134.9913793103451</c:v>
                </c:pt>
                <c:pt idx="147">
                  <c:v>4135.1810344827591</c:v>
                </c:pt>
                <c:pt idx="148">
                  <c:v>4136.1293103448279</c:v>
                </c:pt>
                <c:pt idx="149">
                  <c:v>4136.9568965517237</c:v>
                </c:pt>
                <c:pt idx="150">
                  <c:v>4137.7844827586205</c:v>
                </c:pt>
                <c:pt idx="151">
                  <c:v>4138.0862068965516</c:v>
                </c:pt>
                <c:pt idx="152">
                  <c:v>4138.6982758620688</c:v>
                </c:pt>
                <c:pt idx="153">
                  <c:v>4139.0258620689656</c:v>
                </c:pt>
                <c:pt idx="154">
                  <c:v>4139.4051724137935</c:v>
                </c:pt>
                <c:pt idx="155">
                  <c:v>4139.1982758620688</c:v>
                </c:pt>
                <c:pt idx="156">
                  <c:v>4138.5086206896549</c:v>
                </c:pt>
                <c:pt idx="157">
                  <c:v>4137.5603448275861</c:v>
                </c:pt>
                <c:pt idx="158">
                  <c:v>4135.2413793103451</c:v>
                </c:pt>
                <c:pt idx="159">
                  <c:v>4134.9741379310344</c:v>
                </c:pt>
                <c:pt idx="160">
                  <c:v>4132.8706896551721</c:v>
                </c:pt>
                <c:pt idx="161">
                  <c:v>4130.8793103448279</c:v>
                </c:pt>
                <c:pt idx="162">
                  <c:v>4128.4137931034484</c:v>
                </c:pt>
                <c:pt idx="163">
                  <c:v>4124.8879310344828</c:v>
                </c:pt>
                <c:pt idx="164">
                  <c:v>4121.8793103448279</c:v>
                </c:pt>
                <c:pt idx="165">
                  <c:v>4119.4224137931033</c:v>
                </c:pt>
                <c:pt idx="166">
                  <c:v>4117.4396551724139</c:v>
                </c:pt>
                <c:pt idx="167">
                  <c:v>4115.5775862068967</c:v>
                </c:pt>
                <c:pt idx="168">
                  <c:v>4114.2241379310344</c:v>
                </c:pt>
                <c:pt idx="169">
                  <c:v>4112.5689655172409</c:v>
                </c:pt>
                <c:pt idx="170">
                  <c:v>4111.2068965517237</c:v>
                </c:pt>
                <c:pt idx="171">
                  <c:v>4109.9137931034484</c:v>
                </c:pt>
                <c:pt idx="172">
                  <c:v>4109.4655172413795</c:v>
                </c:pt>
                <c:pt idx="173">
                  <c:v>4109.3448275862065</c:v>
                </c:pt>
                <c:pt idx="174">
                  <c:v>4109.9137931034484</c:v>
                </c:pt>
                <c:pt idx="175">
                  <c:v>4110.3275862068967</c:v>
                </c:pt>
                <c:pt idx="176">
                  <c:v>4110.8793103448279</c:v>
                </c:pt>
                <c:pt idx="177">
                  <c:v>4110.4310344827591</c:v>
                </c:pt>
                <c:pt idx="178">
                  <c:v>4110.3275862068967</c:v>
                </c:pt>
                <c:pt idx="179">
                  <c:v>4110.3965517241377</c:v>
                </c:pt>
                <c:pt idx="180">
                  <c:v>4110.4741379310344</c:v>
                </c:pt>
                <c:pt idx="181">
                  <c:v>4110.4051724137935</c:v>
                </c:pt>
                <c:pt idx="182">
                  <c:v>4111.0862068965516</c:v>
                </c:pt>
                <c:pt idx="183">
                  <c:v>4111.9913793103451</c:v>
                </c:pt>
                <c:pt idx="184">
                  <c:v>4113.5258620689656</c:v>
                </c:pt>
                <c:pt idx="185">
                  <c:v>4114.1034482758623</c:v>
                </c:pt>
                <c:pt idx="186">
                  <c:v>4115.3706896551721</c:v>
                </c:pt>
                <c:pt idx="187">
                  <c:v>4115.8793103448279</c:v>
                </c:pt>
                <c:pt idx="188">
                  <c:v>4116.9051724137935</c:v>
                </c:pt>
                <c:pt idx="189">
                  <c:v>4118.7758620689656</c:v>
                </c:pt>
                <c:pt idx="190">
                  <c:v>4120.5689655172409</c:v>
                </c:pt>
                <c:pt idx="191">
                  <c:v>4122.1896551724139</c:v>
                </c:pt>
                <c:pt idx="192">
                  <c:v>4124.5258620689656</c:v>
                </c:pt>
                <c:pt idx="193">
                  <c:v>4126.9310344827591</c:v>
                </c:pt>
                <c:pt idx="194">
                  <c:v>4129.1810344827591</c:v>
                </c:pt>
                <c:pt idx="195">
                  <c:v>4130.8534482758623</c:v>
                </c:pt>
                <c:pt idx="196">
                  <c:v>4132.2758620689656</c:v>
                </c:pt>
                <c:pt idx="197">
                  <c:v>4133.7758620689656</c:v>
                </c:pt>
                <c:pt idx="198">
                  <c:v>4135.3189655172409</c:v>
                </c:pt>
                <c:pt idx="199">
                  <c:v>4136.8103448275861</c:v>
                </c:pt>
                <c:pt idx="200">
                  <c:v>4137.9137931034484</c:v>
                </c:pt>
                <c:pt idx="201">
                  <c:v>4138.3189655172409</c:v>
                </c:pt>
                <c:pt idx="202">
                  <c:v>4138.8362068965516</c:v>
                </c:pt>
                <c:pt idx="203">
                  <c:v>4139.2758620689656</c:v>
                </c:pt>
                <c:pt idx="204">
                  <c:v>4139.6465517241377</c:v>
                </c:pt>
                <c:pt idx="205">
                  <c:v>4139.7155172413795</c:v>
                </c:pt>
                <c:pt idx="206">
                  <c:v>4140.0258620689656</c:v>
                </c:pt>
                <c:pt idx="207">
                  <c:v>4140.5517241379312</c:v>
                </c:pt>
                <c:pt idx="208">
                  <c:v>4139.1379310344828</c:v>
                </c:pt>
                <c:pt idx="209">
                  <c:v>4138.8793103448279</c:v>
                </c:pt>
                <c:pt idx="210">
                  <c:v>4138.5517241379312</c:v>
                </c:pt>
                <c:pt idx="211">
                  <c:v>4138.2931034482763</c:v>
                </c:pt>
                <c:pt idx="212">
                  <c:v>4137.7931034482763</c:v>
                </c:pt>
                <c:pt idx="213">
                  <c:v>4137.0603448275861</c:v>
                </c:pt>
                <c:pt idx="214">
                  <c:v>4137.3879310344828</c:v>
                </c:pt>
                <c:pt idx="215">
                  <c:v>4137.6810344827591</c:v>
                </c:pt>
                <c:pt idx="216">
                  <c:v>4138.5862068965516</c:v>
                </c:pt>
                <c:pt idx="217">
                  <c:v>4138.4913793103451</c:v>
                </c:pt>
                <c:pt idx="218">
                  <c:v>4137.6465517241377</c:v>
                </c:pt>
                <c:pt idx="219">
                  <c:v>4135.9396551724139</c:v>
                </c:pt>
                <c:pt idx="220">
                  <c:v>4133.6465517241377</c:v>
                </c:pt>
                <c:pt idx="221">
                  <c:v>4131.0603448275861</c:v>
                </c:pt>
                <c:pt idx="222">
                  <c:v>4128.2068965517237</c:v>
                </c:pt>
                <c:pt idx="223">
                  <c:v>4125.2068965517237</c:v>
                </c:pt>
                <c:pt idx="224">
                  <c:v>4122.6724137931033</c:v>
                </c:pt>
                <c:pt idx="225">
                  <c:v>4120.3706896551721</c:v>
                </c:pt>
                <c:pt idx="226">
                  <c:v>4118.0258620689656</c:v>
                </c:pt>
                <c:pt idx="227">
                  <c:v>4115.8534482758623</c:v>
                </c:pt>
                <c:pt idx="228">
                  <c:v>4113.5344827586205</c:v>
                </c:pt>
                <c:pt idx="229">
                  <c:v>4111.9482758620688</c:v>
                </c:pt>
                <c:pt idx="230">
                  <c:v>4110.25</c:v>
                </c:pt>
                <c:pt idx="231">
                  <c:v>4108.3103448275861</c:v>
                </c:pt>
                <c:pt idx="232">
                  <c:v>4104.4827586206893</c:v>
                </c:pt>
                <c:pt idx="233">
                  <c:v>4100.3620689655172</c:v>
                </c:pt>
                <c:pt idx="234">
                  <c:v>4096.3017241379312</c:v>
                </c:pt>
                <c:pt idx="235">
                  <c:v>4091.905172413793</c:v>
                </c:pt>
                <c:pt idx="236">
                  <c:v>4087.0258620689656</c:v>
                </c:pt>
                <c:pt idx="237">
                  <c:v>4084.2413793103447</c:v>
                </c:pt>
                <c:pt idx="238">
                  <c:v>4080.2327586206898</c:v>
                </c:pt>
                <c:pt idx="239">
                  <c:v>4076.0431034482758</c:v>
                </c:pt>
                <c:pt idx="240">
                  <c:v>4071.8534482758619</c:v>
                </c:pt>
                <c:pt idx="241">
                  <c:v>4067.4741379310344</c:v>
                </c:pt>
                <c:pt idx="242">
                  <c:v>4062.9913793103447</c:v>
                </c:pt>
                <c:pt idx="243">
                  <c:v>4058.6724137931033</c:v>
                </c:pt>
                <c:pt idx="244">
                  <c:v>4054.0775862068967</c:v>
                </c:pt>
              </c:numCache>
            </c:numRef>
          </c:val>
          <c:smooth val="0"/>
          <c:extLst>
            <c:ext xmlns:c16="http://schemas.microsoft.com/office/drawing/2014/chart" uri="{C3380CC4-5D6E-409C-BE32-E72D297353CC}">
              <c16:uniqueId val="{00000001-BE43-444C-BA20-C6FE86C28BA4}"/>
            </c:ext>
          </c:extLst>
        </c:ser>
        <c:ser>
          <c:idx val="7"/>
          <c:order val="2"/>
          <c:spPr>
            <a:ln w="28575" cap="rnd">
              <a:noFill/>
              <a:round/>
            </a:ln>
            <a:effectLst/>
          </c:spPr>
          <c:marker>
            <c:symbol val="circle"/>
            <c:size val="8"/>
            <c:spPr>
              <a:solidFill>
                <a:srgbClr val="FF0000"/>
              </a:solidFill>
              <a:ln w="19050">
                <a:solidFill>
                  <a:srgbClr val="FFFF00"/>
                </a:solidFill>
              </a:ln>
              <a:effectLst/>
            </c:spPr>
          </c:marker>
          <c:val>
            <c:numRef>
              <c:f>'PPO (4)'!$P$700:$P$944</c:f>
              <c:numCache>
                <c:formatCode>0.00</c:formatCode>
                <c:ptCount val="245"/>
                <c:pt idx="0">
                  <c:v>0</c:v>
                </c:pt>
                <c:pt idx="1">
                  <c:v>4029.5</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4088.5</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4069</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4172.5</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4127.5</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4122</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4124.75</c:v>
                </c:pt>
                <c:pt idx="186">
                  <c:v>0</c:v>
                </c:pt>
                <c:pt idx="187">
                  <c:v>0</c:v>
                </c:pt>
                <c:pt idx="188">
                  <c:v>0</c:v>
                </c:pt>
                <c:pt idx="189">
                  <c:v>0</c:v>
                </c:pt>
                <c:pt idx="190">
                  <c:v>0</c:v>
                </c:pt>
                <c:pt idx="191">
                  <c:v>0</c:v>
                </c:pt>
                <c:pt idx="192">
                  <c:v>0</c:v>
                </c:pt>
                <c:pt idx="193">
                  <c:v>0</c:v>
                </c:pt>
                <c:pt idx="194">
                  <c:v>0</c:v>
                </c:pt>
                <c:pt idx="195">
                  <c:v>0</c:v>
                </c:pt>
                <c:pt idx="196">
                  <c:v>4126.5</c:v>
                </c:pt>
                <c:pt idx="197">
                  <c:v>0</c:v>
                </c:pt>
                <c:pt idx="198">
                  <c:v>0</c:v>
                </c:pt>
                <c:pt idx="199">
                  <c:v>0</c:v>
                </c:pt>
                <c:pt idx="200">
                  <c:v>0</c:v>
                </c:pt>
                <c:pt idx="201">
                  <c:v>0</c:v>
                </c:pt>
                <c:pt idx="202">
                  <c:v>0</c:v>
                </c:pt>
                <c:pt idx="203">
                  <c:v>0</c:v>
                </c:pt>
                <c:pt idx="204">
                  <c:v>0</c:v>
                </c:pt>
                <c:pt idx="205">
                  <c:v>0</c:v>
                </c:pt>
                <c:pt idx="206">
                  <c:v>0</c:v>
                </c:pt>
                <c:pt idx="207">
                  <c:v>0</c:v>
                </c:pt>
                <c:pt idx="208">
                  <c:v>4104</c:v>
                </c:pt>
                <c:pt idx="209">
                  <c:v>0</c:v>
                </c:pt>
                <c:pt idx="210">
                  <c:v>0</c:v>
                </c:pt>
                <c:pt idx="211">
                  <c:v>0</c:v>
                </c:pt>
                <c:pt idx="212">
                  <c:v>0</c:v>
                </c:pt>
                <c:pt idx="213">
                  <c:v>0</c:v>
                </c:pt>
                <c:pt idx="214">
                  <c:v>0</c:v>
                </c:pt>
                <c:pt idx="215">
                  <c:v>0</c:v>
                </c:pt>
                <c:pt idx="216">
                  <c:v>0</c:v>
                </c:pt>
                <c:pt idx="217">
                  <c:v>4118.75</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4032.75</c:v>
                </c:pt>
                <c:pt idx="234">
                  <c:v>0</c:v>
                </c:pt>
                <c:pt idx="235">
                  <c:v>0</c:v>
                </c:pt>
                <c:pt idx="236">
                  <c:v>0</c:v>
                </c:pt>
                <c:pt idx="237">
                  <c:v>0</c:v>
                </c:pt>
                <c:pt idx="238">
                  <c:v>0</c:v>
                </c:pt>
                <c:pt idx="239">
                  <c:v>0</c:v>
                </c:pt>
                <c:pt idx="240">
                  <c:v>0</c:v>
                </c:pt>
                <c:pt idx="241">
                  <c:v>0</c:v>
                </c:pt>
                <c:pt idx="242">
                  <c:v>0</c:v>
                </c:pt>
                <c:pt idx="243">
                  <c:v>0</c:v>
                </c:pt>
                <c:pt idx="244">
                  <c:v>0</c:v>
                </c:pt>
              </c:numCache>
            </c:numRef>
          </c:val>
          <c:smooth val="0"/>
          <c:extLst>
            <c:ext xmlns:c16="http://schemas.microsoft.com/office/drawing/2014/chart" uri="{C3380CC4-5D6E-409C-BE32-E72D297353CC}">
              <c16:uniqueId val="{00000002-BE43-444C-BA20-C6FE86C28BA4}"/>
            </c:ext>
          </c:extLst>
        </c:ser>
        <c:ser>
          <c:idx val="8"/>
          <c:order val="3"/>
          <c:spPr>
            <a:ln w="28575" cap="rnd">
              <a:noFill/>
              <a:round/>
            </a:ln>
            <a:effectLst/>
          </c:spPr>
          <c:marker>
            <c:symbol val="circle"/>
            <c:size val="9"/>
            <c:spPr>
              <a:solidFill>
                <a:srgbClr val="00FF99"/>
              </a:solidFill>
              <a:ln w="19050">
                <a:solidFill>
                  <a:srgbClr val="FFFF00"/>
                </a:solidFill>
              </a:ln>
              <a:effectLst/>
            </c:spPr>
          </c:marker>
          <c:val>
            <c:numRef>
              <c:f>'PPO (4)'!$Q$700:$Q$944</c:f>
              <c:numCache>
                <c:formatCode>0.00</c:formatCode>
                <c:ptCount val="24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4018.75</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4055.25</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4112.5</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4128</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4154.5</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4094.75</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4153</c:v>
                </c:pt>
                <c:pt idx="193">
                  <c:v>0</c:v>
                </c:pt>
                <c:pt idx="194">
                  <c:v>0</c:v>
                </c:pt>
                <c:pt idx="195">
                  <c:v>0</c:v>
                </c:pt>
                <c:pt idx="196">
                  <c:v>0</c:v>
                </c:pt>
                <c:pt idx="197">
                  <c:v>0</c:v>
                </c:pt>
                <c:pt idx="198">
                  <c:v>0</c:v>
                </c:pt>
                <c:pt idx="199">
                  <c:v>0</c:v>
                </c:pt>
                <c:pt idx="200">
                  <c:v>0</c:v>
                </c:pt>
                <c:pt idx="201">
                  <c:v>0</c:v>
                </c:pt>
                <c:pt idx="202">
                  <c:v>0</c:v>
                </c:pt>
                <c:pt idx="203">
                  <c:v>4151</c:v>
                </c:pt>
                <c:pt idx="204">
                  <c:v>0</c:v>
                </c:pt>
                <c:pt idx="205">
                  <c:v>0</c:v>
                </c:pt>
                <c:pt idx="206">
                  <c:v>0</c:v>
                </c:pt>
                <c:pt idx="207">
                  <c:v>0</c:v>
                </c:pt>
                <c:pt idx="208">
                  <c:v>0</c:v>
                </c:pt>
                <c:pt idx="209">
                  <c:v>0</c:v>
                </c:pt>
                <c:pt idx="210">
                  <c:v>0</c:v>
                </c:pt>
                <c:pt idx="211">
                  <c:v>0</c:v>
                </c:pt>
                <c:pt idx="212">
                  <c:v>0</c:v>
                </c:pt>
                <c:pt idx="213">
                  <c:v>0</c:v>
                </c:pt>
                <c:pt idx="214">
                  <c:v>0</c:v>
                </c:pt>
                <c:pt idx="215">
                  <c:v>4139.5</c:v>
                </c:pt>
                <c:pt idx="216">
                  <c:v>0</c:v>
                </c:pt>
                <c:pt idx="217">
                  <c:v>0</c:v>
                </c:pt>
                <c:pt idx="218">
                  <c:v>0</c:v>
                </c:pt>
                <c:pt idx="219">
                  <c:v>0</c:v>
                </c:pt>
                <c:pt idx="220">
                  <c:v>0</c:v>
                </c:pt>
                <c:pt idx="221">
                  <c:v>0</c:v>
                </c:pt>
                <c:pt idx="222">
                  <c:v>0</c:v>
                </c:pt>
                <c:pt idx="223">
                  <c:v>0</c:v>
                </c:pt>
                <c:pt idx="224">
                  <c:v>0</c:v>
                </c:pt>
                <c:pt idx="225">
                  <c:v>0</c:v>
                </c:pt>
                <c:pt idx="226">
                  <c:v>0</c:v>
                </c:pt>
                <c:pt idx="227">
                  <c:v>0</c:v>
                </c:pt>
                <c:pt idx="228">
                  <c:v>4077.5</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4009</c:v>
                </c:pt>
                <c:pt idx="244">
                  <c:v>0</c:v>
                </c:pt>
              </c:numCache>
            </c:numRef>
          </c:val>
          <c:smooth val="0"/>
          <c:extLst>
            <c:ext xmlns:c16="http://schemas.microsoft.com/office/drawing/2014/chart" uri="{C3380CC4-5D6E-409C-BE32-E72D297353CC}">
              <c16:uniqueId val="{00000003-BE43-444C-BA20-C6FE86C28BA4}"/>
            </c:ext>
          </c:extLst>
        </c:ser>
        <c:dLbls>
          <c:showLegendKey val="0"/>
          <c:showVal val="0"/>
          <c:showCatName val="0"/>
          <c:showSerName val="0"/>
          <c:showPercent val="0"/>
          <c:showBubbleSize val="0"/>
        </c:dLbls>
        <c:marker val="1"/>
        <c:smooth val="0"/>
        <c:axId val="1308094016"/>
        <c:axId val="1308094848"/>
      </c:lineChart>
      <c:catAx>
        <c:axId val="130809401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848"/>
        <c:crosses val="autoZero"/>
        <c:auto val="1"/>
        <c:lblAlgn val="ctr"/>
        <c:lblOffset val="100"/>
        <c:noMultiLvlLbl val="0"/>
      </c:catAx>
      <c:valAx>
        <c:axId val="1308094848"/>
        <c:scaling>
          <c:orientation val="minMax"/>
          <c:max val="4220"/>
          <c:min val="3940"/>
        </c:scaling>
        <c:delete val="0"/>
        <c:axPos val="l"/>
        <c:majorGridlines>
          <c:spPr>
            <a:ln w="9525" cap="flat" cmpd="sng" algn="ctr">
              <a:solidFill>
                <a:schemeClr val="bg1">
                  <a:lumMod val="75000"/>
                  <a:alpha val="9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08094016"/>
        <c:crosses val="autoZero"/>
        <c:crossBetween val="between"/>
        <c:majorUnit val="20"/>
      </c:valAx>
      <c:spPr>
        <a:solidFill>
          <a:schemeClr val="accent6">
            <a:lumMod val="40000"/>
            <a:lumOff val="6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11</xdr:col>
      <xdr:colOff>128587</xdr:colOff>
      <xdr:row>76</xdr:row>
      <xdr:rowOff>133350</xdr:rowOff>
    </xdr:from>
    <xdr:to>
      <xdr:col>18</xdr:col>
      <xdr:colOff>433387</xdr:colOff>
      <xdr:row>89</xdr:row>
      <xdr:rowOff>152400</xdr:rowOff>
    </xdr:to>
    <xdr:graphicFrame macro="">
      <xdr:nvGraphicFramePr>
        <xdr:cNvPr id="2" name="Chart 1">
          <a:extLst>
            <a:ext uri="{FF2B5EF4-FFF2-40B4-BE49-F238E27FC236}">
              <a16:creationId xmlns:a16="http://schemas.microsoft.com/office/drawing/2014/main" id="{BDCF4F50-8D18-71AD-A9BB-F6D0D589660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28575</xdr:colOff>
      <xdr:row>79</xdr:row>
      <xdr:rowOff>66675</xdr:rowOff>
    </xdr:from>
    <xdr:to>
      <xdr:col>14</xdr:col>
      <xdr:colOff>161925</xdr:colOff>
      <xdr:row>81</xdr:row>
      <xdr:rowOff>161925</xdr:rowOff>
    </xdr:to>
    <xdr:cxnSp macro="">
      <xdr:nvCxnSpPr>
        <xdr:cNvPr id="4" name="Straight Arrow Connector 3">
          <a:extLst>
            <a:ext uri="{FF2B5EF4-FFF2-40B4-BE49-F238E27FC236}">
              <a16:creationId xmlns:a16="http://schemas.microsoft.com/office/drawing/2014/main" id="{BA67F8B6-650F-0569-5CE6-76CE9F82BF1F}"/>
            </a:ext>
          </a:extLst>
        </xdr:cNvPr>
        <xdr:cNvCxnSpPr/>
      </xdr:nvCxnSpPr>
      <xdr:spPr>
        <a:xfrm>
          <a:off x="9086850" y="15897225"/>
          <a:ext cx="133350" cy="514350"/>
        </a:xfrm>
        <a:prstGeom prst="straightConnector1">
          <a:avLst/>
        </a:prstGeom>
        <a:ln w="2222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228600</xdr:colOff>
      <xdr:row>86</xdr:row>
      <xdr:rowOff>123825</xdr:rowOff>
    </xdr:from>
    <xdr:to>
      <xdr:col>16</xdr:col>
      <xdr:colOff>371475</xdr:colOff>
      <xdr:row>88</xdr:row>
      <xdr:rowOff>133350</xdr:rowOff>
    </xdr:to>
    <xdr:cxnSp macro="">
      <xdr:nvCxnSpPr>
        <xdr:cNvPr id="6" name="Straight Arrow Connector 5">
          <a:extLst>
            <a:ext uri="{FF2B5EF4-FFF2-40B4-BE49-F238E27FC236}">
              <a16:creationId xmlns:a16="http://schemas.microsoft.com/office/drawing/2014/main" id="{A9E544A7-AD84-E61C-7E65-5F26241B6BDE}"/>
            </a:ext>
          </a:extLst>
        </xdr:cNvPr>
        <xdr:cNvCxnSpPr/>
      </xdr:nvCxnSpPr>
      <xdr:spPr>
        <a:xfrm flipH="1" flipV="1">
          <a:off x="10506075" y="17421225"/>
          <a:ext cx="142875" cy="428625"/>
        </a:xfrm>
        <a:prstGeom prst="straightConnector1">
          <a:avLst/>
        </a:prstGeom>
        <a:ln w="3492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c:userShapes xmlns:c="http://schemas.openxmlformats.org/drawingml/2006/chart">
  <cdr:relSizeAnchor xmlns:cdr="http://schemas.openxmlformats.org/drawingml/2006/chartDrawing">
    <cdr:from>
      <cdr:x>0.15521</cdr:x>
      <cdr:y>0.14583</cdr:y>
    </cdr:from>
    <cdr:to>
      <cdr:x>0.39688</cdr:x>
      <cdr:y>0.23264</cdr:y>
    </cdr:to>
    <cdr:sp macro="" textlink="">
      <cdr:nvSpPr>
        <cdr:cNvPr id="2" name="TextBox 1">
          <a:extLst xmlns:a="http://schemas.openxmlformats.org/drawingml/2006/main">
            <a:ext uri="{FF2B5EF4-FFF2-40B4-BE49-F238E27FC236}">
              <a16:creationId xmlns:a16="http://schemas.microsoft.com/office/drawing/2014/main" id="{BD933B81-9461-8AFE-36A3-683953E408C4}"/>
            </a:ext>
          </a:extLst>
        </cdr:cNvPr>
        <cdr:cNvSpPr txBox="1"/>
      </cdr:nvSpPr>
      <cdr:spPr>
        <a:xfrm xmlns:a="http://schemas.openxmlformats.org/drawingml/2006/main">
          <a:off x="709613" y="400050"/>
          <a:ext cx="1104900" cy="2381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Short signal</a:t>
          </a:r>
        </a:p>
      </cdr:txBody>
    </cdr:sp>
  </cdr:relSizeAnchor>
  <cdr:relSizeAnchor xmlns:cdr="http://schemas.openxmlformats.org/drawingml/2006/chartDrawing">
    <cdr:from>
      <cdr:x>0.71354</cdr:x>
      <cdr:y>0.82639</cdr:y>
    </cdr:from>
    <cdr:to>
      <cdr:x>0.95313</cdr:x>
      <cdr:y>0.94097</cdr:y>
    </cdr:to>
    <cdr:sp macro="" textlink="">
      <cdr:nvSpPr>
        <cdr:cNvPr id="3" name="TextBox 2">
          <a:extLst xmlns:a="http://schemas.openxmlformats.org/drawingml/2006/main">
            <a:ext uri="{FF2B5EF4-FFF2-40B4-BE49-F238E27FC236}">
              <a16:creationId xmlns:a16="http://schemas.microsoft.com/office/drawing/2014/main" id="{259C736C-F2A4-2D21-E75A-A17E965D9ABC}"/>
            </a:ext>
          </a:extLst>
        </cdr:cNvPr>
        <cdr:cNvSpPr txBox="1"/>
      </cdr:nvSpPr>
      <cdr:spPr>
        <a:xfrm xmlns:a="http://schemas.openxmlformats.org/drawingml/2006/main">
          <a:off x="3262313" y="2266950"/>
          <a:ext cx="1095375" cy="3143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Long signal</a:t>
          </a:r>
        </a:p>
      </cdr:txBody>
    </cdr:sp>
  </cdr:relSizeAnchor>
</c:userShapes>
</file>

<file path=xl/drawings/drawing3.xml><?xml version="1.0" encoding="utf-8"?>
<xdr:wsDr xmlns:xdr="http://schemas.openxmlformats.org/drawingml/2006/spreadsheetDrawing" xmlns:a="http://schemas.openxmlformats.org/drawingml/2006/main">
  <xdr:twoCellAnchor>
    <xdr:from>
      <xdr:col>3</xdr:col>
      <xdr:colOff>304799</xdr:colOff>
      <xdr:row>13</xdr:row>
      <xdr:rowOff>95250</xdr:rowOff>
    </xdr:from>
    <xdr:to>
      <xdr:col>9</xdr:col>
      <xdr:colOff>176211</xdr:colOff>
      <xdr:row>29</xdr:row>
      <xdr:rowOff>19051</xdr:rowOff>
    </xdr:to>
    <xdr:graphicFrame macro="">
      <xdr:nvGraphicFramePr>
        <xdr:cNvPr id="2" name="Chart 1">
          <a:extLst>
            <a:ext uri="{FF2B5EF4-FFF2-40B4-BE49-F238E27FC236}">
              <a16:creationId xmlns:a16="http://schemas.microsoft.com/office/drawing/2014/main" id="{E9B3282B-C41F-4781-9522-F605A8B5AC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0</xdr:colOff>
      <xdr:row>0</xdr:row>
      <xdr:rowOff>0</xdr:rowOff>
    </xdr:from>
    <xdr:to>
      <xdr:col>33</xdr:col>
      <xdr:colOff>11029</xdr:colOff>
      <xdr:row>28</xdr:row>
      <xdr:rowOff>142474</xdr:rowOff>
    </xdr:to>
    <xdr:graphicFrame macro="">
      <xdr:nvGraphicFramePr>
        <xdr:cNvPr id="4" name="Chart 3">
          <a:extLst>
            <a:ext uri="{FF2B5EF4-FFF2-40B4-BE49-F238E27FC236}">
              <a16:creationId xmlns:a16="http://schemas.microsoft.com/office/drawing/2014/main" id="{773721A5-0E0D-4CB1-9B42-C1C0246D17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0.15521</cdr:x>
      <cdr:y>0.14583</cdr:y>
    </cdr:from>
    <cdr:to>
      <cdr:x>0.39688</cdr:x>
      <cdr:y>0.23264</cdr:y>
    </cdr:to>
    <cdr:sp macro="" textlink="">
      <cdr:nvSpPr>
        <cdr:cNvPr id="2" name="TextBox 1">
          <a:extLst xmlns:a="http://schemas.openxmlformats.org/drawingml/2006/main">
            <a:ext uri="{FF2B5EF4-FFF2-40B4-BE49-F238E27FC236}">
              <a16:creationId xmlns:a16="http://schemas.microsoft.com/office/drawing/2014/main" id="{BD933B81-9461-8AFE-36A3-683953E408C4}"/>
            </a:ext>
          </a:extLst>
        </cdr:cNvPr>
        <cdr:cNvSpPr txBox="1"/>
      </cdr:nvSpPr>
      <cdr:spPr>
        <a:xfrm xmlns:a="http://schemas.openxmlformats.org/drawingml/2006/main">
          <a:off x="709613" y="400050"/>
          <a:ext cx="1104900" cy="2381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Short signal</a:t>
          </a:r>
        </a:p>
      </cdr:txBody>
    </cdr:sp>
  </cdr:relSizeAnchor>
  <cdr:relSizeAnchor xmlns:cdr="http://schemas.openxmlformats.org/drawingml/2006/chartDrawing">
    <cdr:from>
      <cdr:x>0.71354</cdr:x>
      <cdr:y>0.82639</cdr:y>
    </cdr:from>
    <cdr:to>
      <cdr:x>0.95313</cdr:x>
      <cdr:y>0.94097</cdr:y>
    </cdr:to>
    <cdr:sp macro="" textlink="">
      <cdr:nvSpPr>
        <cdr:cNvPr id="3" name="TextBox 2">
          <a:extLst xmlns:a="http://schemas.openxmlformats.org/drawingml/2006/main">
            <a:ext uri="{FF2B5EF4-FFF2-40B4-BE49-F238E27FC236}">
              <a16:creationId xmlns:a16="http://schemas.microsoft.com/office/drawing/2014/main" id="{259C736C-F2A4-2D21-E75A-A17E965D9ABC}"/>
            </a:ext>
          </a:extLst>
        </cdr:cNvPr>
        <cdr:cNvSpPr txBox="1"/>
      </cdr:nvSpPr>
      <cdr:spPr>
        <a:xfrm xmlns:a="http://schemas.openxmlformats.org/drawingml/2006/main">
          <a:off x="3262313" y="2266950"/>
          <a:ext cx="1095375" cy="3143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Long signal</a:t>
          </a:r>
        </a:p>
      </cdr:txBody>
    </cdr:sp>
  </cdr:relSizeAnchor>
  <cdr:relSizeAnchor xmlns:cdr="http://schemas.openxmlformats.org/drawingml/2006/chartDrawing">
    <cdr:from>
      <cdr:x>0.44562</cdr:x>
      <cdr:y>0.21276</cdr:y>
    </cdr:from>
    <cdr:to>
      <cdr:x>0.46885</cdr:x>
      <cdr:y>0.38101</cdr:y>
    </cdr:to>
    <cdr:cxnSp macro="">
      <cdr:nvCxnSpPr>
        <cdr:cNvPr id="5" name="Straight Arrow Connector 4">
          <a:extLst xmlns:a="http://schemas.openxmlformats.org/drawingml/2006/main">
            <a:ext uri="{FF2B5EF4-FFF2-40B4-BE49-F238E27FC236}">
              <a16:creationId xmlns:a16="http://schemas.microsoft.com/office/drawing/2014/main" id="{74167A63-7721-B300-3A21-A2CA0B88A9DC}"/>
            </a:ext>
          </a:extLst>
        </cdr:cNvPr>
        <cdr:cNvCxnSpPr/>
      </cdr:nvCxnSpPr>
      <cdr:spPr>
        <a:xfrm xmlns:a="http://schemas.openxmlformats.org/drawingml/2006/main">
          <a:off x="2009766" y="640395"/>
          <a:ext cx="104769" cy="506415"/>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0.71173</cdr:x>
      <cdr:y>0.69858</cdr:y>
    </cdr:from>
    <cdr:to>
      <cdr:x>0.75185</cdr:x>
      <cdr:y>0.85096</cdr:y>
    </cdr:to>
    <cdr:cxnSp macro="">
      <cdr:nvCxnSpPr>
        <cdr:cNvPr id="7" name="Straight Arrow Connector 6">
          <a:extLst xmlns:a="http://schemas.openxmlformats.org/drawingml/2006/main">
            <a:ext uri="{FF2B5EF4-FFF2-40B4-BE49-F238E27FC236}">
              <a16:creationId xmlns:a16="http://schemas.microsoft.com/office/drawing/2014/main" id="{574D430B-155C-E1A2-B2B7-B414FAEB4B3A}"/>
            </a:ext>
          </a:extLst>
        </cdr:cNvPr>
        <cdr:cNvCxnSpPr/>
      </cdr:nvCxnSpPr>
      <cdr:spPr>
        <a:xfrm xmlns:a="http://schemas.openxmlformats.org/drawingml/2006/main" flipH="1" flipV="1">
          <a:off x="3209942" y="2102664"/>
          <a:ext cx="180945" cy="458649"/>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5.xml><?xml version="1.0" encoding="utf-8"?>
<xdr:wsDr xmlns:xdr="http://schemas.openxmlformats.org/drawingml/2006/spreadsheetDrawing" xmlns:a="http://schemas.openxmlformats.org/drawingml/2006/main">
  <xdr:twoCellAnchor>
    <xdr:from>
      <xdr:col>3</xdr:col>
      <xdr:colOff>409574</xdr:colOff>
      <xdr:row>13</xdr:row>
      <xdr:rowOff>76200</xdr:rowOff>
    </xdr:from>
    <xdr:to>
      <xdr:col>9</xdr:col>
      <xdr:colOff>280986</xdr:colOff>
      <xdr:row>29</xdr:row>
      <xdr:rowOff>1</xdr:rowOff>
    </xdr:to>
    <xdr:graphicFrame macro="">
      <xdr:nvGraphicFramePr>
        <xdr:cNvPr id="2" name="Chart 1">
          <a:extLst>
            <a:ext uri="{FF2B5EF4-FFF2-40B4-BE49-F238E27FC236}">
              <a16:creationId xmlns:a16="http://schemas.microsoft.com/office/drawing/2014/main" id="{8F408A2E-02B4-46DD-AFE7-EED96E0E9A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0</xdr:colOff>
      <xdr:row>0</xdr:row>
      <xdr:rowOff>0</xdr:rowOff>
    </xdr:from>
    <xdr:to>
      <xdr:col>33</xdr:col>
      <xdr:colOff>11029</xdr:colOff>
      <xdr:row>28</xdr:row>
      <xdr:rowOff>142474</xdr:rowOff>
    </xdr:to>
    <xdr:graphicFrame macro="">
      <xdr:nvGraphicFramePr>
        <xdr:cNvPr id="3" name="Chart 2">
          <a:extLst>
            <a:ext uri="{FF2B5EF4-FFF2-40B4-BE49-F238E27FC236}">
              <a16:creationId xmlns:a16="http://schemas.microsoft.com/office/drawing/2014/main" id="{4183587A-3F69-4ED2-99CA-046F2413E5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0.21434</cdr:x>
      <cdr:y>0.22178</cdr:y>
    </cdr:from>
    <cdr:to>
      <cdr:x>0.45601</cdr:x>
      <cdr:y>0.30859</cdr:y>
    </cdr:to>
    <cdr:sp macro="" textlink="">
      <cdr:nvSpPr>
        <cdr:cNvPr id="2" name="TextBox 1">
          <a:extLst xmlns:a="http://schemas.openxmlformats.org/drawingml/2006/main">
            <a:ext uri="{FF2B5EF4-FFF2-40B4-BE49-F238E27FC236}">
              <a16:creationId xmlns:a16="http://schemas.microsoft.com/office/drawing/2014/main" id="{BD933B81-9461-8AFE-36A3-683953E408C4}"/>
            </a:ext>
          </a:extLst>
        </cdr:cNvPr>
        <cdr:cNvSpPr txBox="1"/>
      </cdr:nvSpPr>
      <cdr:spPr>
        <a:xfrm xmlns:a="http://schemas.openxmlformats.org/drawingml/2006/main">
          <a:off x="966711" y="667534"/>
          <a:ext cx="1089952" cy="26128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Short signal</a:t>
          </a:r>
        </a:p>
      </cdr:txBody>
    </cdr:sp>
  </cdr:relSizeAnchor>
  <cdr:relSizeAnchor xmlns:cdr="http://schemas.openxmlformats.org/drawingml/2006/chartDrawing">
    <cdr:from>
      <cdr:x>0.71354</cdr:x>
      <cdr:y>0.82639</cdr:y>
    </cdr:from>
    <cdr:to>
      <cdr:x>0.95313</cdr:x>
      <cdr:y>0.94097</cdr:y>
    </cdr:to>
    <cdr:sp macro="" textlink="">
      <cdr:nvSpPr>
        <cdr:cNvPr id="3" name="TextBox 2">
          <a:extLst xmlns:a="http://schemas.openxmlformats.org/drawingml/2006/main">
            <a:ext uri="{FF2B5EF4-FFF2-40B4-BE49-F238E27FC236}">
              <a16:creationId xmlns:a16="http://schemas.microsoft.com/office/drawing/2014/main" id="{259C736C-F2A4-2D21-E75A-A17E965D9ABC}"/>
            </a:ext>
          </a:extLst>
        </cdr:cNvPr>
        <cdr:cNvSpPr txBox="1"/>
      </cdr:nvSpPr>
      <cdr:spPr>
        <a:xfrm xmlns:a="http://schemas.openxmlformats.org/drawingml/2006/main">
          <a:off x="3262313" y="2266950"/>
          <a:ext cx="1095375" cy="3143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Long signal</a:t>
          </a:r>
        </a:p>
      </cdr:txBody>
    </cdr:sp>
  </cdr:relSizeAnchor>
  <cdr:relSizeAnchor xmlns:cdr="http://schemas.openxmlformats.org/drawingml/2006/chartDrawing">
    <cdr:from>
      <cdr:x>0.3886</cdr:x>
      <cdr:y>0.31013</cdr:y>
    </cdr:from>
    <cdr:to>
      <cdr:x>0.4076</cdr:x>
      <cdr:y>0.41266</cdr:y>
    </cdr:to>
    <cdr:cxnSp macro="">
      <cdr:nvCxnSpPr>
        <cdr:cNvPr id="5" name="Straight Arrow Connector 4">
          <a:extLst xmlns:a="http://schemas.openxmlformats.org/drawingml/2006/main">
            <a:ext uri="{FF2B5EF4-FFF2-40B4-BE49-F238E27FC236}">
              <a16:creationId xmlns:a16="http://schemas.microsoft.com/office/drawing/2014/main" id="{74167A63-7721-B300-3A21-A2CA0B88A9DC}"/>
            </a:ext>
          </a:extLst>
        </cdr:cNvPr>
        <cdr:cNvCxnSpPr/>
      </cdr:nvCxnSpPr>
      <cdr:spPr>
        <a:xfrm xmlns:a="http://schemas.openxmlformats.org/drawingml/2006/main">
          <a:off x="1752601" y="933450"/>
          <a:ext cx="85728" cy="308602"/>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0.68849</cdr:x>
      <cdr:y>0.75</cdr:y>
    </cdr:from>
    <cdr:to>
      <cdr:x>0.75185</cdr:x>
      <cdr:y>0.85096</cdr:y>
    </cdr:to>
    <cdr:cxnSp macro="">
      <cdr:nvCxnSpPr>
        <cdr:cNvPr id="7" name="Straight Arrow Connector 6">
          <a:extLst xmlns:a="http://schemas.openxmlformats.org/drawingml/2006/main">
            <a:ext uri="{FF2B5EF4-FFF2-40B4-BE49-F238E27FC236}">
              <a16:creationId xmlns:a16="http://schemas.microsoft.com/office/drawing/2014/main" id="{574D430B-155C-E1A2-B2B7-B414FAEB4B3A}"/>
            </a:ext>
          </a:extLst>
        </cdr:cNvPr>
        <cdr:cNvCxnSpPr/>
      </cdr:nvCxnSpPr>
      <cdr:spPr>
        <a:xfrm xmlns:a="http://schemas.openxmlformats.org/drawingml/2006/main" flipH="1" flipV="1">
          <a:off x="3105151" y="2257425"/>
          <a:ext cx="285758" cy="303880"/>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7.xml><?xml version="1.0" encoding="utf-8"?>
<xdr:wsDr xmlns:xdr="http://schemas.openxmlformats.org/drawingml/2006/spreadsheetDrawing" xmlns:a="http://schemas.openxmlformats.org/drawingml/2006/main">
  <xdr:twoCellAnchor>
    <xdr:from>
      <xdr:col>3</xdr:col>
      <xdr:colOff>361949</xdr:colOff>
      <xdr:row>13</xdr:row>
      <xdr:rowOff>66675</xdr:rowOff>
    </xdr:from>
    <xdr:to>
      <xdr:col>9</xdr:col>
      <xdr:colOff>233361</xdr:colOff>
      <xdr:row>28</xdr:row>
      <xdr:rowOff>180976</xdr:rowOff>
    </xdr:to>
    <xdr:graphicFrame macro="">
      <xdr:nvGraphicFramePr>
        <xdr:cNvPr id="2" name="Chart 1">
          <a:extLst>
            <a:ext uri="{FF2B5EF4-FFF2-40B4-BE49-F238E27FC236}">
              <a16:creationId xmlns:a16="http://schemas.microsoft.com/office/drawing/2014/main" id="{26CEBE6A-717E-42AD-9086-8089E64339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0</xdr:colOff>
      <xdr:row>0</xdr:row>
      <xdr:rowOff>0</xdr:rowOff>
    </xdr:from>
    <xdr:to>
      <xdr:col>33</xdr:col>
      <xdr:colOff>11029</xdr:colOff>
      <xdr:row>28</xdr:row>
      <xdr:rowOff>142474</xdr:rowOff>
    </xdr:to>
    <xdr:graphicFrame macro="">
      <xdr:nvGraphicFramePr>
        <xdr:cNvPr id="3" name="Chart 2">
          <a:extLst>
            <a:ext uri="{FF2B5EF4-FFF2-40B4-BE49-F238E27FC236}">
              <a16:creationId xmlns:a16="http://schemas.microsoft.com/office/drawing/2014/main" id="{65CCF6B7-6766-45CB-9806-D80ACF36CA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0.15521</cdr:x>
      <cdr:y>0.14583</cdr:y>
    </cdr:from>
    <cdr:to>
      <cdr:x>0.39688</cdr:x>
      <cdr:y>0.23264</cdr:y>
    </cdr:to>
    <cdr:sp macro="" textlink="">
      <cdr:nvSpPr>
        <cdr:cNvPr id="2" name="TextBox 1">
          <a:extLst xmlns:a="http://schemas.openxmlformats.org/drawingml/2006/main">
            <a:ext uri="{FF2B5EF4-FFF2-40B4-BE49-F238E27FC236}">
              <a16:creationId xmlns:a16="http://schemas.microsoft.com/office/drawing/2014/main" id="{BD933B81-9461-8AFE-36A3-683953E408C4}"/>
            </a:ext>
          </a:extLst>
        </cdr:cNvPr>
        <cdr:cNvSpPr txBox="1"/>
      </cdr:nvSpPr>
      <cdr:spPr>
        <a:xfrm xmlns:a="http://schemas.openxmlformats.org/drawingml/2006/main">
          <a:off x="709613" y="400050"/>
          <a:ext cx="1104900" cy="2381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Short signal</a:t>
          </a:r>
        </a:p>
      </cdr:txBody>
    </cdr:sp>
  </cdr:relSizeAnchor>
  <cdr:relSizeAnchor xmlns:cdr="http://schemas.openxmlformats.org/drawingml/2006/chartDrawing">
    <cdr:from>
      <cdr:x>0.71354</cdr:x>
      <cdr:y>0.82639</cdr:y>
    </cdr:from>
    <cdr:to>
      <cdr:x>0.95313</cdr:x>
      <cdr:y>0.94097</cdr:y>
    </cdr:to>
    <cdr:sp macro="" textlink="">
      <cdr:nvSpPr>
        <cdr:cNvPr id="3" name="TextBox 2">
          <a:extLst xmlns:a="http://schemas.openxmlformats.org/drawingml/2006/main">
            <a:ext uri="{FF2B5EF4-FFF2-40B4-BE49-F238E27FC236}">
              <a16:creationId xmlns:a16="http://schemas.microsoft.com/office/drawing/2014/main" id="{259C736C-F2A4-2D21-E75A-A17E965D9ABC}"/>
            </a:ext>
          </a:extLst>
        </cdr:cNvPr>
        <cdr:cNvSpPr txBox="1"/>
      </cdr:nvSpPr>
      <cdr:spPr>
        <a:xfrm xmlns:a="http://schemas.openxmlformats.org/drawingml/2006/main">
          <a:off x="3262313" y="2266950"/>
          <a:ext cx="1095375" cy="3143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Long signal</a:t>
          </a:r>
        </a:p>
      </cdr:txBody>
    </cdr:sp>
  </cdr:relSizeAnchor>
  <cdr:relSizeAnchor xmlns:cdr="http://schemas.openxmlformats.org/drawingml/2006/chartDrawing">
    <cdr:from>
      <cdr:x>0.38437</cdr:x>
      <cdr:y>0.17405</cdr:y>
    </cdr:from>
    <cdr:to>
      <cdr:x>0.39071</cdr:x>
      <cdr:y>0.32721</cdr:y>
    </cdr:to>
    <cdr:cxnSp macro="">
      <cdr:nvCxnSpPr>
        <cdr:cNvPr id="5" name="Straight Arrow Connector 4">
          <a:extLst xmlns:a="http://schemas.openxmlformats.org/drawingml/2006/main">
            <a:ext uri="{FF2B5EF4-FFF2-40B4-BE49-F238E27FC236}">
              <a16:creationId xmlns:a16="http://schemas.microsoft.com/office/drawing/2014/main" id="{74167A63-7721-B300-3A21-A2CA0B88A9DC}"/>
            </a:ext>
          </a:extLst>
        </cdr:cNvPr>
        <cdr:cNvCxnSpPr/>
      </cdr:nvCxnSpPr>
      <cdr:spPr>
        <a:xfrm xmlns:a="http://schemas.openxmlformats.org/drawingml/2006/main">
          <a:off x="1733551" y="523875"/>
          <a:ext cx="28578" cy="461002"/>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0.68639</cdr:x>
      <cdr:y>0.7239</cdr:y>
    </cdr:from>
    <cdr:to>
      <cdr:x>0.72651</cdr:x>
      <cdr:y>0.87628</cdr:y>
    </cdr:to>
    <cdr:cxnSp macro="">
      <cdr:nvCxnSpPr>
        <cdr:cNvPr id="7" name="Straight Arrow Connector 6">
          <a:extLst xmlns:a="http://schemas.openxmlformats.org/drawingml/2006/main">
            <a:ext uri="{FF2B5EF4-FFF2-40B4-BE49-F238E27FC236}">
              <a16:creationId xmlns:a16="http://schemas.microsoft.com/office/drawing/2014/main" id="{574D430B-155C-E1A2-B2B7-B414FAEB4B3A}"/>
            </a:ext>
          </a:extLst>
        </cdr:cNvPr>
        <cdr:cNvCxnSpPr/>
      </cdr:nvCxnSpPr>
      <cdr:spPr>
        <a:xfrm xmlns:a="http://schemas.openxmlformats.org/drawingml/2006/main" flipH="1" flipV="1">
          <a:off x="3095664" y="2178857"/>
          <a:ext cx="180945" cy="458648"/>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9.xml><?xml version="1.0" encoding="utf-8"?>
<xdr:wsDr xmlns:xdr="http://schemas.openxmlformats.org/drawingml/2006/spreadsheetDrawing" xmlns:a="http://schemas.openxmlformats.org/drawingml/2006/main">
  <xdr:twoCellAnchor>
    <xdr:from>
      <xdr:col>3</xdr:col>
      <xdr:colOff>333374</xdr:colOff>
      <xdr:row>13</xdr:row>
      <xdr:rowOff>47625</xdr:rowOff>
    </xdr:from>
    <xdr:to>
      <xdr:col>9</xdr:col>
      <xdr:colOff>204786</xdr:colOff>
      <xdr:row>28</xdr:row>
      <xdr:rowOff>161926</xdr:rowOff>
    </xdr:to>
    <xdr:graphicFrame macro="">
      <xdr:nvGraphicFramePr>
        <xdr:cNvPr id="2" name="Chart 1">
          <a:extLst>
            <a:ext uri="{FF2B5EF4-FFF2-40B4-BE49-F238E27FC236}">
              <a16:creationId xmlns:a16="http://schemas.microsoft.com/office/drawing/2014/main" id="{746B7710-C611-4E09-9584-0DBACD40CC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20</xdr:col>
      <xdr:colOff>0</xdr:colOff>
      <xdr:row>0</xdr:row>
      <xdr:rowOff>0</xdr:rowOff>
    </xdr:from>
    <xdr:to>
      <xdr:col>33</xdr:col>
      <xdr:colOff>11029</xdr:colOff>
      <xdr:row>28</xdr:row>
      <xdr:rowOff>142474</xdr:rowOff>
    </xdr:to>
    <xdr:graphicFrame macro="">
      <xdr:nvGraphicFramePr>
        <xdr:cNvPr id="3" name="Chart 2">
          <a:extLst>
            <a:ext uri="{FF2B5EF4-FFF2-40B4-BE49-F238E27FC236}">
              <a16:creationId xmlns:a16="http://schemas.microsoft.com/office/drawing/2014/main" id="{AEB7EEC3-F411-4079-951F-B5C8DDEC63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c:userShapes xmlns:c="http://schemas.openxmlformats.org/drawingml/2006/chart">
  <cdr:relSizeAnchor xmlns:cdr="http://schemas.openxmlformats.org/drawingml/2006/chartDrawing">
    <cdr:from>
      <cdr:x>0.15521</cdr:x>
      <cdr:y>0.14583</cdr:y>
    </cdr:from>
    <cdr:to>
      <cdr:x>0.39688</cdr:x>
      <cdr:y>0.23264</cdr:y>
    </cdr:to>
    <cdr:sp macro="" textlink="">
      <cdr:nvSpPr>
        <cdr:cNvPr id="2" name="TextBox 1">
          <a:extLst xmlns:a="http://schemas.openxmlformats.org/drawingml/2006/main">
            <a:ext uri="{FF2B5EF4-FFF2-40B4-BE49-F238E27FC236}">
              <a16:creationId xmlns:a16="http://schemas.microsoft.com/office/drawing/2014/main" id="{BD933B81-9461-8AFE-36A3-683953E408C4}"/>
            </a:ext>
          </a:extLst>
        </cdr:cNvPr>
        <cdr:cNvSpPr txBox="1"/>
      </cdr:nvSpPr>
      <cdr:spPr>
        <a:xfrm xmlns:a="http://schemas.openxmlformats.org/drawingml/2006/main">
          <a:off x="709613" y="400050"/>
          <a:ext cx="1104900" cy="2381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Short signal</a:t>
          </a:r>
        </a:p>
      </cdr:txBody>
    </cdr:sp>
  </cdr:relSizeAnchor>
  <cdr:relSizeAnchor xmlns:cdr="http://schemas.openxmlformats.org/drawingml/2006/chartDrawing">
    <cdr:from>
      <cdr:x>0.71354</cdr:x>
      <cdr:y>0.82639</cdr:y>
    </cdr:from>
    <cdr:to>
      <cdr:x>0.95313</cdr:x>
      <cdr:y>0.94097</cdr:y>
    </cdr:to>
    <cdr:sp macro="" textlink="">
      <cdr:nvSpPr>
        <cdr:cNvPr id="3" name="TextBox 2">
          <a:extLst xmlns:a="http://schemas.openxmlformats.org/drawingml/2006/main">
            <a:ext uri="{FF2B5EF4-FFF2-40B4-BE49-F238E27FC236}">
              <a16:creationId xmlns:a16="http://schemas.microsoft.com/office/drawing/2014/main" id="{259C736C-F2A4-2D21-E75A-A17E965D9ABC}"/>
            </a:ext>
          </a:extLst>
        </cdr:cNvPr>
        <cdr:cNvSpPr txBox="1"/>
      </cdr:nvSpPr>
      <cdr:spPr>
        <a:xfrm xmlns:a="http://schemas.openxmlformats.org/drawingml/2006/main">
          <a:off x="3262313" y="2266950"/>
          <a:ext cx="1095375" cy="3143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US" sz="1400"/>
            <a:t>Long signal</a:t>
          </a:r>
        </a:p>
      </cdr:txBody>
    </cdr:sp>
  </cdr:relSizeAnchor>
  <cdr:relSizeAnchor xmlns:cdr="http://schemas.openxmlformats.org/drawingml/2006/chartDrawing">
    <cdr:from>
      <cdr:x>0.37381</cdr:x>
      <cdr:y>0.26656</cdr:y>
    </cdr:from>
    <cdr:to>
      <cdr:x>0.39704</cdr:x>
      <cdr:y>0.43481</cdr:y>
    </cdr:to>
    <cdr:cxnSp macro="">
      <cdr:nvCxnSpPr>
        <cdr:cNvPr id="5" name="Straight Arrow Connector 4">
          <a:extLst xmlns:a="http://schemas.openxmlformats.org/drawingml/2006/main">
            <a:ext uri="{FF2B5EF4-FFF2-40B4-BE49-F238E27FC236}">
              <a16:creationId xmlns:a16="http://schemas.microsoft.com/office/drawing/2014/main" id="{74167A63-7721-B300-3A21-A2CA0B88A9DC}"/>
            </a:ext>
          </a:extLst>
        </cdr:cNvPr>
        <cdr:cNvCxnSpPr/>
      </cdr:nvCxnSpPr>
      <cdr:spPr>
        <a:xfrm xmlns:a="http://schemas.openxmlformats.org/drawingml/2006/main">
          <a:off x="1685935" y="802312"/>
          <a:ext cx="104769" cy="506415"/>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0.7075</cdr:x>
      <cdr:y>0.75316</cdr:y>
    </cdr:from>
    <cdr:to>
      <cdr:x>0.75185</cdr:x>
      <cdr:y>0.85096</cdr:y>
    </cdr:to>
    <cdr:cxnSp macro="">
      <cdr:nvCxnSpPr>
        <cdr:cNvPr id="7" name="Straight Arrow Connector 6">
          <a:extLst xmlns:a="http://schemas.openxmlformats.org/drawingml/2006/main">
            <a:ext uri="{FF2B5EF4-FFF2-40B4-BE49-F238E27FC236}">
              <a16:creationId xmlns:a16="http://schemas.microsoft.com/office/drawing/2014/main" id="{574D430B-155C-E1A2-B2B7-B414FAEB4B3A}"/>
            </a:ext>
          </a:extLst>
        </cdr:cNvPr>
        <cdr:cNvCxnSpPr/>
      </cdr:nvCxnSpPr>
      <cdr:spPr>
        <a:xfrm xmlns:a="http://schemas.openxmlformats.org/drawingml/2006/main" flipH="1" flipV="1">
          <a:off x="3190876" y="2266950"/>
          <a:ext cx="200033" cy="294355"/>
        </a:xfrm>
        <a:prstGeom xmlns:a="http://schemas.openxmlformats.org/drawingml/2006/main" prst="straightConnector1">
          <a:avLst/>
        </a:prstGeom>
        <a:ln xmlns:a="http://schemas.openxmlformats.org/drawingml/2006/main">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518A7-EAAD-4272-A4E1-3F47298D993D}">
  <dimension ref="A1:X37"/>
  <sheetViews>
    <sheetView tabSelected="1" workbookViewId="0">
      <selection activeCell="B22" sqref="B22"/>
    </sheetView>
  </sheetViews>
  <sheetFormatPr defaultRowHeight="12.75"/>
  <cols>
    <col min="1" max="16384" width="9.140625" style="140"/>
  </cols>
  <sheetData>
    <row r="1" spans="1:24">
      <c r="B1" s="140" t="s">
        <v>134</v>
      </c>
    </row>
    <row r="3" spans="1:24">
      <c r="B3" s="140" t="s">
        <v>154</v>
      </c>
    </row>
    <row r="4" spans="1:24" ht="18">
      <c r="A4" s="141"/>
      <c r="B4" s="141"/>
      <c r="C4" s="141"/>
      <c r="D4" s="141"/>
      <c r="E4" s="141"/>
      <c r="F4" s="141"/>
      <c r="G4" s="141"/>
      <c r="H4" s="141"/>
      <c r="I4" s="141"/>
      <c r="J4" s="141"/>
      <c r="K4" s="141"/>
      <c r="L4" s="141"/>
      <c r="M4" s="141"/>
      <c r="N4" s="141"/>
      <c r="O4" s="141"/>
      <c r="P4" s="141"/>
      <c r="Q4" s="141"/>
      <c r="R4" s="141"/>
      <c r="S4" s="141"/>
      <c r="T4" s="141"/>
      <c r="U4" s="141"/>
      <c r="V4" s="141"/>
      <c r="W4" s="141"/>
      <c r="X4" s="141"/>
    </row>
    <row r="5" spans="1:24" ht="18">
      <c r="A5" s="141"/>
      <c r="B5" s="141" t="s">
        <v>135</v>
      </c>
      <c r="C5" s="141"/>
      <c r="D5" s="141"/>
      <c r="E5" s="141"/>
      <c r="F5" s="141"/>
      <c r="G5" s="141"/>
      <c r="H5" s="141"/>
      <c r="I5" s="141"/>
      <c r="J5" s="141"/>
      <c r="K5" s="141"/>
      <c r="L5" s="141"/>
      <c r="M5" s="141"/>
      <c r="N5" s="141"/>
      <c r="O5" s="141"/>
      <c r="P5" s="141"/>
      <c r="Q5" s="141"/>
      <c r="R5" s="141"/>
      <c r="S5" s="141"/>
      <c r="T5" s="141"/>
      <c r="U5" s="141"/>
      <c r="V5" s="141"/>
      <c r="W5" s="141"/>
      <c r="X5" s="141"/>
    </row>
    <row r="6" spans="1:24" ht="18">
      <c r="A6" s="141"/>
      <c r="B6" s="141"/>
      <c r="C6" s="141"/>
      <c r="D6" s="141"/>
      <c r="E6" s="141"/>
      <c r="F6" s="141"/>
      <c r="G6" s="141"/>
      <c r="H6" s="141"/>
      <c r="I6" s="141"/>
      <c r="J6" s="141"/>
      <c r="K6" s="141"/>
      <c r="L6" s="141"/>
      <c r="M6" s="141"/>
      <c r="N6" s="141"/>
      <c r="O6" s="141"/>
      <c r="P6" s="141"/>
      <c r="Q6" s="141"/>
      <c r="R6" s="141"/>
      <c r="S6" s="141"/>
      <c r="T6" s="141"/>
      <c r="U6" s="141"/>
      <c r="V6" s="141"/>
      <c r="W6" s="141"/>
      <c r="X6" s="141"/>
    </row>
    <row r="7" spans="1:24" ht="18">
      <c r="A7" s="141"/>
      <c r="B7" s="142" t="s">
        <v>136</v>
      </c>
      <c r="C7" s="142"/>
      <c r="D7" s="142"/>
      <c r="E7" s="142"/>
      <c r="F7" s="142"/>
      <c r="G7" s="142"/>
      <c r="H7" s="142"/>
      <c r="I7" s="142"/>
      <c r="J7" s="142"/>
      <c r="K7" s="142"/>
      <c r="L7" s="142"/>
      <c r="M7" s="142"/>
      <c r="N7" s="142"/>
      <c r="O7" s="142"/>
      <c r="P7" s="142"/>
      <c r="Q7" s="142"/>
      <c r="R7" s="142"/>
      <c r="S7" s="141"/>
      <c r="T7" s="141"/>
      <c r="U7" s="141"/>
      <c r="V7" s="141"/>
      <c r="W7" s="141"/>
      <c r="X7" s="141"/>
    </row>
    <row r="8" spans="1:24" ht="18">
      <c r="A8" s="141"/>
      <c r="B8" s="141" t="s">
        <v>137</v>
      </c>
      <c r="C8" s="141"/>
      <c r="D8" s="141"/>
      <c r="E8" s="141"/>
      <c r="F8" s="141"/>
      <c r="G8" s="141"/>
      <c r="H8" s="141"/>
      <c r="I8" s="141"/>
      <c r="J8" s="141"/>
      <c r="K8" s="141"/>
      <c r="L8" s="141"/>
      <c r="M8" s="141"/>
      <c r="N8" s="141"/>
      <c r="O8" s="141"/>
      <c r="P8" s="141"/>
      <c r="Q8" s="141"/>
      <c r="R8" s="141"/>
      <c r="S8" s="141"/>
      <c r="T8" s="141"/>
      <c r="U8" s="141"/>
      <c r="V8" s="141"/>
      <c r="W8" s="141"/>
      <c r="X8" s="141"/>
    </row>
    <row r="9" spans="1:24" ht="18">
      <c r="A9" s="141"/>
      <c r="B9" s="141" t="s">
        <v>138</v>
      </c>
      <c r="C9" s="141"/>
      <c r="D9" s="141"/>
      <c r="E9" s="141"/>
      <c r="F9" s="141"/>
      <c r="G9" s="141"/>
      <c r="H9" s="141"/>
      <c r="I9" s="141"/>
      <c r="J9" s="141"/>
      <c r="K9" s="141"/>
      <c r="L9" s="141"/>
      <c r="M9" s="141"/>
      <c r="N9" s="141"/>
      <c r="O9" s="141"/>
      <c r="P9" s="141"/>
      <c r="Q9" s="141"/>
      <c r="R9" s="141"/>
      <c r="S9" s="141"/>
      <c r="T9" s="141"/>
      <c r="U9" s="141"/>
      <c r="V9" s="141"/>
      <c r="W9" s="141"/>
      <c r="X9" s="141"/>
    </row>
    <row r="10" spans="1:24" ht="18">
      <c r="A10" s="141"/>
      <c r="B10" s="141"/>
      <c r="C10" s="141"/>
      <c r="D10" s="141"/>
      <c r="E10" s="141"/>
      <c r="F10" s="141"/>
      <c r="G10" s="141"/>
      <c r="H10" s="141"/>
      <c r="I10" s="141"/>
      <c r="J10" s="141"/>
      <c r="K10" s="141"/>
      <c r="L10" s="141"/>
      <c r="M10" s="141"/>
      <c r="N10" s="141"/>
      <c r="O10" s="141"/>
      <c r="P10" s="141"/>
      <c r="Q10" s="141"/>
      <c r="R10" s="141"/>
      <c r="S10" s="141"/>
      <c r="T10" s="141"/>
      <c r="U10" s="141"/>
      <c r="V10" s="141"/>
      <c r="W10" s="141"/>
      <c r="X10" s="141"/>
    </row>
    <row r="11" spans="1:24" ht="18">
      <c r="A11" s="141"/>
      <c r="B11" s="141" t="s">
        <v>149</v>
      </c>
      <c r="C11" s="141"/>
      <c r="D11" s="141"/>
      <c r="E11" s="141"/>
      <c r="F11" s="141"/>
      <c r="G11" s="141"/>
      <c r="H11" s="141"/>
      <c r="I11" s="141"/>
      <c r="J11" s="141"/>
      <c r="K11" s="141"/>
      <c r="L11" s="141"/>
      <c r="M11" s="141"/>
      <c r="N11" s="141"/>
      <c r="O11" s="141"/>
      <c r="P11" s="141"/>
      <c r="Q11" s="141"/>
      <c r="R11" s="141"/>
      <c r="S11" s="141"/>
      <c r="T11" s="141"/>
      <c r="U11" s="141"/>
      <c r="V11" s="141"/>
      <c r="W11" s="141"/>
      <c r="X11" s="141"/>
    </row>
    <row r="12" spans="1:24" ht="18">
      <c r="A12" s="141"/>
      <c r="B12" s="141"/>
      <c r="C12" s="141"/>
      <c r="D12" s="141"/>
      <c r="E12" s="141"/>
      <c r="F12" s="141"/>
      <c r="G12" s="141"/>
      <c r="H12" s="141"/>
      <c r="I12" s="141"/>
      <c r="J12" s="141"/>
      <c r="K12" s="141"/>
      <c r="L12" s="141"/>
      <c r="M12" s="141"/>
      <c r="N12" s="141"/>
      <c r="O12" s="141"/>
      <c r="P12" s="141"/>
      <c r="Q12" s="141"/>
      <c r="R12" s="141"/>
      <c r="S12" s="141"/>
      <c r="T12" s="141"/>
      <c r="U12" s="141"/>
      <c r="V12" s="141"/>
      <c r="W12" s="141"/>
      <c r="X12" s="141"/>
    </row>
    <row r="13" spans="1:24" ht="18">
      <c r="A13" s="141"/>
      <c r="B13" s="141" t="s">
        <v>139</v>
      </c>
      <c r="C13" s="141"/>
      <c r="D13" s="141"/>
      <c r="E13" s="141"/>
      <c r="F13" s="141"/>
      <c r="G13" s="141"/>
      <c r="H13" s="141"/>
      <c r="I13" s="141"/>
      <c r="J13" s="141"/>
      <c r="K13" s="141"/>
      <c r="L13" s="141"/>
      <c r="M13" s="141"/>
      <c r="N13" s="141"/>
      <c r="O13" s="141"/>
      <c r="P13" s="141"/>
      <c r="Q13" s="141"/>
      <c r="R13" s="141"/>
      <c r="S13" s="141"/>
      <c r="T13" s="141"/>
      <c r="U13" s="141"/>
      <c r="V13" s="141"/>
      <c r="W13" s="141"/>
      <c r="X13" s="141"/>
    </row>
    <row r="14" spans="1:24" ht="18">
      <c r="A14" s="141"/>
      <c r="B14" s="141"/>
      <c r="C14" s="141"/>
      <c r="D14" s="141"/>
      <c r="E14" s="141"/>
      <c r="F14" s="141"/>
      <c r="G14" s="141"/>
      <c r="H14" s="141"/>
      <c r="I14" s="141"/>
      <c r="J14" s="141"/>
      <c r="K14" s="141"/>
      <c r="L14" s="141"/>
      <c r="M14" s="141"/>
      <c r="N14" s="141"/>
      <c r="O14" s="141"/>
      <c r="P14" s="141"/>
      <c r="Q14" s="141"/>
      <c r="R14" s="141"/>
      <c r="S14" s="141"/>
      <c r="T14" s="141"/>
      <c r="U14" s="141"/>
      <c r="V14" s="141"/>
      <c r="W14" s="141"/>
      <c r="X14" s="141"/>
    </row>
    <row r="15" spans="1:24" ht="18">
      <c r="A15" s="141"/>
      <c r="B15" s="142" t="s">
        <v>140</v>
      </c>
      <c r="C15" s="142"/>
      <c r="D15" s="142"/>
      <c r="E15" s="142"/>
      <c r="F15" s="142"/>
      <c r="G15" s="142"/>
      <c r="H15" s="142"/>
      <c r="I15" s="142"/>
      <c r="J15" s="142"/>
      <c r="K15" s="142"/>
      <c r="L15" s="142"/>
      <c r="M15" s="142"/>
      <c r="N15" s="142"/>
      <c r="O15" s="142"/>
      <c r="P15" s="142"/>
      <c r="Q15" s="142"/>
      <c r="R15" s="142"/>
      <c r="S15" s="142"/>
      <c r="T15" s="142"/>
      <c r="U15" s="142"/>
      <c r="V15" s="142"/>
      <c r="W15" s="142"/>
      <c r="X15" s="142"/>
    </row>
    <row r="16" spans="1:24" ht="18">
      <c r="A16" s="141"/>
      <c r="B16" s="141"/>
      <c r="C16" s="141"/>
      <c r="D16" s="141"/>
      <c r="E16" s="141"/>
      <c r="F16" s="141"/>
      <c r="G16" s="141"/>
      <c r="H16" s="141"/>
      <c r="I16" s="141"/>
      <c r="J16" s="141"/>
      <c r="K16" s="141"/>
      <c r="L16" s="141"/>
      <c r="M16" s="141"/>
      <c r="N16" s="141"/>
      <c r="O16" s="141"/>
      <c r="P16" s="141"/>
      <c r="Q16" s="141"/>
      <c r="R16" s="141"/>
      <c r="S16" s="141"/>
      <c r="T16" s="141"/>
      <c r="U16" s="141"/>
      <c r="V16" s="141"/>
      <c r="W16" s="141"/>
      <c r="X16" s="141"/>
    </row>
    <row r="17" spans="1:24" ht="18">
      <c r="A17" s="141"/>
      <c r="B17" s="141" t="s">
        <v>141</v>
      </c>
      <c r="C17" s="141"/>
      <c r="D17" s="141"/>
      <c r="E17" s="141"/>
      <c r="F17" s="141"/>
      <c r="G17" s="141"/>
      <c r="H17" s="141"/>
      <c r="I17" s="141"/>
      <c r="J17" s="141"/>
      <c r="K17" s="141"/>
      <c r="L17" s="141"/>
      <c r="M17" s="141"/>
      <c r="N17" s="141"/>
      <c r="O17" s="141"/>
      <c r="P17" s="141"/>
      <c r="Q17" s="141"/>
      <c r="R17" s="141"/>
      <c r="S17" s="141"/>
      <c r="T17" s="141"/>
      <c r="U17" s="141"/>
      <c r="V17" s="141"/>
      <c r="W17" s="141"/>
      <c r="X17" s="141"/>
    </row>
    <row r="18" spans="1:24" ht="18">
      <c r="A18" s="141"/>
      <c r="B18" s="141"/>
      <c r="C18" s="141"/>
      <c r="D18" s="141"/>
      <c r="E18" s="141"/>
      <c r="F18" s="141"/>
      <c r="G18" s="141"/>
      <c r="H18" s="141"/>
      <c r="I18" s="141"/>
      <c r="J18" s="141"/>
      <c r="K18" s="141"/>
      <c r="L18" s="141"/>
      <c r="M18" s="141"/>
      <c r="N18" s="141"/>
      <c r="O18" s="141"/>
      <c r="P18" s="141"/>
      <c r="Q18" s="141"/>
      <c r="R18" s="141"/>
      <c r="S18" s="141"/>
      <c r="T18" s="141"/>
      <c r="U18" s="141"/>
      <c r="V18" s="141"/>
      <c r="W18" s="141"/>
      <c r="X18" s="141"/>
    </row>
    <row r="19" spans="1:24" ht="18">
      <c r="A19" s="141"/>
      <c r="B19" s="141" t="s">
        <v>142</v>
      </c>
      <c r="C19" s="141"/>
      <c r="D19" s="141"/>
      <c r="E19" s="141"/>
      <c r="F19" s="141"/>
      <c r="G19" s="141"/>
      <c r="H19" s="141"/>
      <c r="I19" s="141"/>
      <c r="J19" s="141"/>
      <c r="K19" s="141"/>
      <c r="L19" s="141"/>
      <c r="M19" s="141"/>
      <c r="N19" s="141"/>
      <c r="O19" s="141"/>
      <c r="P19" s="141"/>
      <c r="Q19" s="141"/>
      <c r="R19" s="141"/>
      <c r="S19" s="141"/>
      <c r="T19" s="141"/>
      <c r="U19" s="141"/>
      <c r="V19" s="141"/>
      <c r="W19" s="141"/>
      <c r="X19" s="141"/>
    </row>
    <row r="20" spans="1:24" ht="18">
      <c r="A20" s="141"/>
      <c r="B20" s="141"/>
      <c r="C20" s="141"/>
      <c r="D20" s="141"/>
      <c r="E20" s="141"/>
      <c r="F20" s="141"/>
      <c r="G20" s="141"/>
      <c r="H20" s="141"/>
      <c r="I20" s="141"/>
      <c r="J20" s="141"/>
      <c r="K20" s="141"/>
      <c r="L20" s="141"/>
      <c r="M20" s="141"/>
      <c r="N20" s="141"/>
      <c r="O20" s="141"/>
      <c r="P20" s="141"/>
      <c r="Q20" s="141"/>
      <c r="R20" s="141"/>
      <c r="S20" s="141"/>
      <c r="T20" s="141"/>
      <c r="U20" s="141"/>
      <c r="V20" s="141"/>
      <c r="W20" s="141"/>
      <c r="X20" s="141"/>
    </row>
    <row r="21" spans="1:24" ht="18">
      <c r="A21" s="141"/>
      <c r="B21" s="141" t="s">
        <v>143</v>
      </c>
      <c r="C21" s="141"/>
      <c r="D21" s="141"/>
      <c r="E21" s="141"/>
      <c r="F21" s="141"/>
      <c r="G21" s="141"/>
      <c r="H21" s="141"/>
      <c r="I21" s="141"/>
      <c r="J21" s="141"/>
      <c r="K21" s="141"/>
      <c r="L21" s="141"/>
      <c r="M21" s="141"/>
      <c r="N21" s="141"/>
      <c r="O21" s="141"/>
      <c r="P21" s="141"/>
      <c r="Q21" s="141"/>
      <c r="R21" s="141"/>
      <c r="S21" s="141"/>
      <c r="T21" s="141"/>
      <c r="U21" s="141"/>
      <c r="V21" s="141"/>
      <c r="W21" s="141"/>
      <c r="X21" s="141"/>
    </row>
    <row r="22" spans="1:24" ht="18">
      <c r="A22" s="141"/>
      <c r="B22" s="141" t="s">
        <v>144</v>
      </c>
      <c r="C22" s="141"/>
      <c r="D22" s="141"/>
      <c r="E22" s="141"/>
      <c r="F22" s="141"/>
      <c r="G22" s="141"/>
      <c r="H22" s="141"/>
      <c r="I22" s="141"/>
      <c r="J22" s="141"/>
      <c r="K22" s="141"/>
      <c r="L22" s="141"/>
      <c r="M22" s="141"/>
      <c r="N22" s="141"/>
      <c r="O22" s="141"/>
      <c r="P22" s="141"/>
      <c r="Q22" s="141"/>
      <c r="R22" s="141"/>
      <c r="S22" s="141"/>
      <c r="T22" s="141"/>
      <c r="U22" s="141"/>
      <c r="V22" s="141"/>
      <c r="W22" s="141"/>
      <c r="X22" s="141"/>
    </row>
    <row r="23" spans="1:24" ht="18">
      <c r="A23" s="141"/>
      <c r="B23" s="141"/>
      <c r="C23" s="141"/>
      <c r="D23" s="141"/>
      <c r="E23" s="141"/>
      <c r="F23" s="141"/>
      <c r="G23" s="141"/>
      <c r="H23" s="141"/>
      <c r="I23" s="141"/>
      <c r="J23" s="141"/>
      <c r="K23" s="141"/>
      <c r="L23" s="141"/>
      <c r="M23" s="141"/>
      <c r="N23" s="141"/>
      <c r="O23" s="141"/>
      <c r="P23" s="141"/>
      <c r="Q23" s="141"/>
      <c r="R23" s="141"/>
      <c r="S23" s="141"/>
      <c r="T23" s="141"/>
      <c r="U23" s="141"/>
      <c r="V23" s="141"/>
      <c r="W23" s="141"/>
      <c r="X23" s="141"/>
    </row>
    <row r="24" spans="1:24" ht="18">
      <c r="A24" s="141"/>
      <c r="B24" s="143" t="s">
        <v>145</v>
      </c>
      <c r="C24" s="143"/>
      <c r="D24" s="143"/>
      <c r="E24" s="143"/>
      <c r="F24" s="143"/>
      <c r="G24" s="143"/>
      <c r="H24" s="143"/>
      <c r="I24" s="143"/>
      <c r="J24" s="143"/>
      <c r="K24" s="143"/>
      <c r="L24" s="143"/>
      <c r="M24" s="143"/>
      <c r="N24" s="143"/>
      <c r="O24" s="143"/>
      <c r="P24" s="143"/>
      <c r="Q24" s="143"/>
      <c r="R24" s="143"/>
      <c r="S24" s="143"/>
      <c r="T24" s="143"/>
      <c r="U24" s="143"/>
      <c r="V24" s="143"/>
      <c r="W24" s="143"/>
      <c r="X24" s="141"/>
    </row>
    <row r="25" spans="1:24" ht="18">
      <c r="A25" s="141"/>
      <c r="B25" s="143" t="s">
        <v>146</v>
      </c>
      <c r="C25" s="143"/>
      <c r="D25" s="143"/>
      <c r="E25" s="143"/>
      <c r="F25" s="143"/>
      <c r="G25" s="143"/>
      <c r="H25" s="143"/>
      <c r="I25" s="143"/>
      <c r="J25" s="143"/>
      <c r="K25" s="143"/>
      <c r="L25" s="143"/>
      <c r="M25" s="143"/>
      <c r="N25" s="143"/>
      <c r="O25" s="143"/>
      <c r="P25" s="143"/>
      <c r="Q25" s="143"/>
      <c r="R25" s="143"/>
      <c r="S25" s="143"/>
      <c r="T25" s="143"/>
      <c r="U25" s="143"/>
      <c r="V25" s="143"/>
      <c r="W25" s="143"/>
      <c r="X25" s="141"/>
    </row>
    <row r="26" spans="1:24" ht="18">
      <c r="A26" s="141"/>
      <c r="B26" s="143"/>
      <c r="C26" s="143"/>
      <c r="D26" s="143"/>
      <c r="E26" s="143"/>
      <c r="F26" s="143"/>
      <c r="G26" s="143"/>
      <c r="H26" s="143"/>
      <c r="I26" s="143"/>
      <c r="J26" s="143"/>
      <c r="K26" s="143"/>
      <c r="L26" s="143"/>
      <c r="M26" s="143"/>
      <c r="N26" s="143"/>
      <c r="O26" s="143"/>
      <c r="P26" s="143"/>
      <c r="Q26" s="143"/>
      <c r="R26" s="143"/>
      <c r="S26" s="143"/>
      <c r="T26" s="143"/>
      <c r="U26" s="143"/>
      <c r="V26" s="143"/>
      <c r="W26" s="143"/>
      <c r="X26" s="141"/>
    </row>
    <row r="27" spans="1:24" ht="18">
      <c r="A27" s="141"/>
      <c r="B27" s="143" t="s">
        <v>147</v>
      </c>
      <c r="C27" s="143"/>
      <c r="D27" s="143"/>
      <c r="E27" s="143"/>
      <c r="F27" s="143"/>
      <c r="G27" s="143"/>
      <c r="H27" s="143"/>
      <c r="I27" s="143"/>
      <c r="J27" s="143"/>
      <c r="K27" s="143"/>
      <c r="L27" s="143"/>
      <c r="M27" s="143"/>
      <c r="N27" s="143"/>
      <c r="O27" s="143"/>
      <c r="P27" s="143"/>
      <c r="Q27" s="143"/>
      <c r="R27" s="143"/>
      <c r="S27" s="143"/>
      <c r="T27" s="143"/>
      <c r="U27" s="143"/>
      <c r="V27" s="143"/>
      <c r="W27" s="143"/>
      <c r="X27" s="141"/>
    </row>
    <row r="28" spans="1:24" ht="18">
      <c r="A28" s="141"/>
      <c r="B28" s="143" t="s">
        <v>148</v>
      </c>
      <c r="C28" s="143"/>
      <c r="D28" s="143"/>
      <c r="E28" s="143"/>
      <c r="F28" s="143"/>
      <c r="G28" s="143"/>
      <c r="H28" s="143"/>
      <c r="I28" s="143"/>
      <c r="J28" s="143"/>
      <c r="K28" s="143"/>
      <c r="L28" s="143"/>
      <c r="M28" s="143"/>
      <c r="N28" s="143"/>
      <c r="O28" s="143"/>
      <c r="P28" s="143"/>
      <c r="Q28" s="143"/>
      <c r="R28" s="143"/>
      <c r="S28" s="143"/>
      <c r="T28" s="143"/>
      <c r="U28" s="143"/>
      <c r="V28" s="143"/>
      <c r="W28" s="143"/>
      <c r="X28" s="141"/>
    </row>
    <row r="29" spans="1:24" ht="18">
      <c r="A29" s="141"/>
      <c r="B29" s="143"/>
      <c r="C29" s="143"/>
      <c r="D29" s="143"/>
      <c r="E29" s="143"/>
      <c r="F29" s="143"/>
      <c r="G29" s="143"/>
      <c r="H29" s="143"/>
      <c r="I29" s="143"/>
      <c r="J29" s="143"/>
      <c r="K29" s="143"/>
      <c r="L29" s="143"/>
      <c r="M29" s="143"/>
      <c r="N29" s="143"/>
      <c r="O29" s="143"/>
      <c r="P29" s="143"/>
      <c r="Q29" s="143"/>
      <c r="R29" s="143"/>
      <c r="S29" s="143"/>
      <c r="T29" s="143"/>
      <c r="U29" s="143"/>
      <c r="V29" s="143"/>
      <c r="W29" s="143"/>
      <c r="X29" s="141"/>
    </row>
    <row r="30" spans="1:24" ht="18">
      <c r="A30" s="141"/>
      <c r="B30" s="141"/>
      <c r="C30" s="141"/>
      <c r="D30" s="141"/>
      <c r="E30" s="141"/>
      <c r="F30" s="141"/>
      <c r="G30" s="141"/>
      <c r="H30" s="141"/>
      <c r="I30" s="141"/>
      <c r="J30" s="141"/>
      <c r="K30" s="141"/>
      <c r="L30" s="141"/>
      <c r="M30" s="141"/>
      <c r="N30" s="141"/>
      <c r="O30" s="141"/>
      <c r="P30" s="141"/>
      <c r="Q30" s="141"/>
      <c r="R30" s="141"/>
      <c r="S30" s="141"/>
      <c r="T30" s="141"/>
      <c r="U30" s="141"/>
      <c r="V30" s="141"/>
      <c r="W30" s="141"/>
      <c r="X30" s="141"/>
    </row>
    <row r="31" spans="1:24" ht="18">
      <c r="A31" s="141"/>
      <c r="B31" s="141"/>
      <c r="C31" s="141"/>
      <c r="D31" s="141"/>
      <c r="E31" s="141"/>
      <c r="F31" s="141"/>
      <c r="G31" s="141"/>
      <c r="H31" s="141"/>
      <c r="I31" s="141"/>
      <c r="J31" s="141"/>
      <c r="K31" s="141"/>
      <c r="L31" s="141"/>
      <c r="M31" s="141"/>
      <c r="N31" s="141"/>
      <c r="O31" s="141"/>
      <c r="P31" s="141"/>
      <c r="Q31" s="141"/>
      <c r="R31" s="141"/>
      <c r="S31" s="141"/>
      <c r="T31" s="141"/>
      <c r="U31" s="141"/>
      <c r="V31" s="141"/>
      <c r="W31" s="141"/>
      <c r="X31" s="141"/>
    </row>
    <row r="32" spans="1:24" ht="18">
      <c r="A32" s="141"/>
      <c r="B32" s="141"/>
      <c r="C32" s="141"/>
      <c r="D32" s="141"/>
      <c r="E32" s="141"/>
      <c r="F32" s="141"/>
      <c r="G32" s="141"/>
      <c r="H32" s="141"/>
      <c r="I32" s="141"/>
      <c r="J32" s="141"/>
      <c r="K32" s="141"/>
      <c r="L32" s="141"/>
      <c r="M32" s="141"/>
      <c r="N32" s="141"/>
      <c r="O32" s="141"/>
      <c r="P32" s="141"/>
      <c r="Q32" s="141"/>
      <c r="R32" s="141"/>
      <c r="S32" s="141"/>
      <c r="T32" s="141"/>
      <c r="U32" s="141"/>
      <c r="V32" s="141"/>
      <c r="W32" s="141"/>
      <c r="X32" s="141"/>
    </row>
    <row r="33" spans="1:24" ht="18">
      <c r="A33" s="141"/>
      <c r="B33" s="141"/>
      <c r="C33" s="141"/>
      <c r="D33" s="141"/>
      <c r="E33" s="141"/>
      <c r="F33" s="141"/>
      <c r="G33" s="141"/>
      <c r="H33" s="141"/>
      <c r="I33" s="141"/>
      <c r="J33" s="141"/>
      <c r="K33" s="141"/>
      <c r="L33" s="141"/>
      <c r="M33" s="141"/>
      <c r="N33" s="141"/>
      <c r="O33" s="141"/>
      <c r="P33" s="141"/>
      <c r="Q33" s="141"/>
      <c r="R33" s="141"/>
      <c r="S33" s="141"/>
      <c r="T33" s="141"/>
      <c r="U33" s="141"/>
      <c r="V33" s="141"/>
      <c r="W33" s="141"/>
      <c r="X33" s="141"/>
    </row>
    <row r="34" spans="1:24" ht="18">
      <c r="A34" s="141"/>
      <c r="B34" s="141"/>
      <c r="C34" s="141"/>
      <c r="D34" s="141"/>
      <c r="E34" s="141"/>
      <c r="F34" s="141"/>
      <c r="G34" s="141"/>
      <c r="H34" s="141"/>
      <c r="I34" s="141"/>
      <c r="J34" s="141"/>
      <c r="K34" s="141"/>
      <c r="L34" s="141"/>
      <c r="M34" s="141"/>
      <c r="N34" s="141"/>
      <c r="O34" s="141"/>
      <c r="P34" s="141"/>
      <c r="Q34" s="141"/>
      <c r="R34" s="141"/>
      <c r="S34" s="141"/>
      <c r="T34" s="141"/>
      <c r="U34" s="141"/>
      <c r="V34" s="141"/>
      <c r="W34" s="141"/>
      <c r="X34" s="141"/>
    </row>
    <row r="35" spans="1:24" ht="18">
      <c r="A35" s="141"/>
      <c r="B35" s="141"/>
      <c r="C35" s="141"/>
      <c r="D35" s="141"/>
      <c r="E35" s="141"/>
      <c r="F35" s="141"/>
      <c r="G35" s="141"/>
      <c r="H35" s="141"/>
      <c r="I35" s="141"/>
      <c r="J35" s="141"/>
      <c r="K35" s="141"/>
      <c r="L35" s="141"/>
      <c r="M35" s="141"/>
      <c r="N35" s="141"/>
      <c r="O35" s="141"/>
      <c r="P35" s="141"/>
      <c r="Q35" s="141"/>
      <c r="R35" s="141"/>
      <c r="S35" s="141"/>
      <c r="T35" s="141"/>
      <c r="U35" s="141"/>
      <c r="V35" s="141"/>
      <c r="W35" s="141"/>
      <c r="X35" s="141"/>
    </row>
    <row r="36" spans="1:24" ht="18">
      <c r="A36" s="141"/>
      <c r="B36" s="141"/>
      <c r="C36" s="141"/>
      <c r="D36" s="141"/>
      <c r="E36" s="141"/>
      <c r="F36" s="141"/>
      <c r="G36" s="141"/>
      <c r="H36" s="141"/>
      <c r="I36" s="141"/>
      <c r="J36" s="141"/>
      <c r="K36" s="141"/>
      <c r="L36" s="141"/>
      <c r="M36" s="141"/>
      <c r="N36" s="141"/>
      <c r="O36" s="141"/>
      <c r="P36" s="141"/>
      <c r="Q36" s="141"/>
      <c r="R36" s="141"/>
      <c r="S36" s="141"/>
      <c r="T36" s="141"/>
      <c r="U36" s="141"/>
      <c r="V36" s="141"/>
      <c r="W36" s="141"/>
      <c r="X36" s="141"/>
    </row>
    <row r="37" spans="1:24" ht="18">
      <c r="A37" s="141"/>
      <c r="B37" s="141"/>
      <c r="C37" s="141"/>
      <c r="D37" s="141"/>
      <c r="E37" s="141"/>
      <c r="F37" s="141"/>
      <c r="G37" s="141"/>
      <c r="H37" s="141"/>
      <c r="I37" s="141"/>
      <c r="J37" s="141"/>
      <c r="K37" s="141"/>
      <c r="L37" s="141"/>
      <c r="M37" s="141"/>
      <c r="N37" s="141"/>
      <c r="O37" s="141"/>
      <c r="P37" s="141"/>
      <c r="Q37" s="141"/>
      <c r="R37" s="141"/>
      <c r="S37" s="141"/>
      <c r="T37" s="141"/>
      <c r="U37" s="141"/>
      <c r="V37" s="141"/>
      <c r="W37" s="141"/>
      <c r="X37" s="14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6B664-E8D5-41C9-A426-F2DF8A251AF3}">
  <dimension ref="A1:M1538"/>
  <sheetViews>
    <sheetView workbookViewId="0">
      <selection activeCell="A29" sqref="A29"/>
    </sheetView>
  </sheetViews>
  <sheetFormatPr defaultRowHeight="15"/>
  <cols>
    <col min="1" max="1" width="27.28515625" customWidth="1"/>
    <col min="2" max="5" width="12.5703125" customWidth="1"/>
    <col min="8" max="8" width="14.7109375" customWidth="1"/>
    <col min="9" max="9" width="11.42578125" customWidth="1"/>
  </cols>
  <sheetData>
    <row r="1" spans="1:13" ht="15.75" thickBot="1">
      <c r="A1" s="11"/>
      <c r="B1" s="12" t="s">
        <v>22</v>
      </c>
      <c r="C1" s="13">
        <v>50</v>
      </c>
      <c r="D1" s="14" t="str">
        <f>C1/B12&amp;" contract(s)"</f>
        <v>1 contract(s)</v>
      </c>
      <c r="E1" s="10"/>
      <c r="F1" s="129" t="s">
        <v>109</v>
      </c>
      <c r="G1" s="118"/>
      <c r="H1" s="118"/>
      <c r="I1" s="118"/>
      <c r="J1" s="118"/>
      <c r="K1" s="118"/>
    </row>
    <row r="2" spans="1:13" ht="15.75" thickBot="1">
      <c r="A2" s="11"/>
      <c r="B2" s="15" t="s">
        <v>23</v>
      </c>
      <c r="C2" s="34">
        <v>150</v>
      </c>
      <c r="D2" s="16" t="s">
        <v>24</v>
      </c>
      <c r="E2" s="10"/>
      <c r="F2" s="130" t="s">
        <v>110</v>
      </c>
      <c r="G2" s="119"/>
      <c r="H2" s="119"/>
      <c r="I2" s="119"/>
      <c r="J2" s="119"/>
      <c r="K2" s="119"/>
    </row>
    <row r="3" spans="1:13" ht="15.75" thickBot="1">
      <c r="A3" s="11"/>
      <c r="B3" s="17" t="s">
        <v>27</v>
      </c>
      <c r="C3" s="35">
        <f>B$13</f>
        <v>10060</v>
      </c>
      <c r="D3" s="16" t="str">
        <f>B10</f>
        <v>ES M23</v>
      </c>
      <c r="E3" s="10"/>
      <c r="F3" s="131" t="s">
        <v>111</v>
      </c>
      <c r="G3" s="120" t="s">
        <v>112</v>
      </c>
      <c r="H3" s="120"/>
      <c r="I3" s="120" t="s">
        <v>113</v>
      </c>
      <c r="J3" s="120"/>
      <c r="K3" s="120" t="s">
        <v>114</v>
      </c>
    </row>
    <row r="4" spans="1:13" ht="18.75" thickBot="1">
      <c r="A4" s="18" t="s">
        <v>28</v>
      </c>
      <c r="B4" s="17" t="s">
        <v>25</v>
      </c>
      <c r="C4" s="13">
        <f>B$14</f>
        <v>0.25</v>
      </c>
      <c r="D4" s="19"/>
      <c r="E4" s="10"/>
      <c r="F4" s="130">
        <v>5</v>
      </c>
      <c r="G4" s="119" t="s">
        <v>115</v>
      </c>
      <c r="H4" s="119">
        <v>8</v>
      </c>
      <c r="I4" s="119" t="s">
        <v>115</v>
      </c>
      <c r="J4" s="119">
        <v>13</v>
      </c>
      <c r="K4" s="119" t="s">
        <v>115</v>
      </c>
    </row>
    <row r="5" spans="1:13" ht="18.75" thickBot="1">
      <c r="A5" s="18" t="s">
        <v>29</v>
      </c>
      <c r="B5" s="20" t="s">
        <v>30</v>
      </c>
      <c r="C5" s="13" t="s">
        <v>46</v>
      </c>
      <c r="D5" s="21"/>
      <c r="E5" s="10"/>
      <c r="F5" s="130"/>
      <c r="G5" s="119" t="s">
        <v>116</v>
      </c>
      <c r="H5" s="119"/>
      <c r="I5" s="119" t="s">
        <v>117</v>
      </c>
      <c r="J5" s="119"/>
      <c r="K5" s="119" t="s">
        <v>118</v>
      </c>
    </row>
    <row r="6" spans="1:13" ht="18.75" thickBot="1">
      <c r="A6" s="18" t="s">
        <v>31</v>
      </c>
      <c r="B6" s="22" t="s">
        <v>32</v>
      </c>
      <c r="C6" s="35">
        <f>B$13*B$11</f>
        <v>10060</v>
      </c>
      <c r="D6" s="23"/>
      <c r="E6" s="10"/>
      <c r="F6" s="130"/>
      <c r="G6" s="119" t="s">
        <v>119</v>
      </c>
      <c r="H6" s="119"/>
      <c r="I6" s="119" t="s">
        <v>119</v>
      </c>
      <c r="J6" s="119"/>
      <c r="K6" s="119" t="s">
        <v>119</v>
      </c>
    </row>
    <row r="7" spans="1:13" ht="19.5" thickTop="1" thickBot="1">
      <c r="A7" s="24" t="s">
        <v>52</v>
      </c>
      <c r="B7" s="25" t="s">
        <v>33</v>
      </c>
      <c r="C7" s="13" t="s">
        <v>46</v>
      </c>
      <c r="D7" s="26" t="s">
        <v>26</v>
      </c>
      <c r="E7" s="10"/>
      <c r="F7" s="130"/>
      <c r="G7" s="119"/>
      <c r="H7" s="119"/>
      <c r="I7" s="119"/>
      <c r="J7" s="119"/>
      <c r="K7" s="119"/>
      <c r="M7" s="121"/>
    </row>
    <row r="8" spans="1:13" ht="15.75">
      <c r="A8" s="27" t="s">
        <v>34</v>
      </c>
      <c r="B8" s="33">
        <v>25000</v>
      </c>
      <c r="C8" s="29"/>
      <c r="D8" s="29"/>
      <c r="E8" s="10"/>
      <c r="F8" s="130"/>
      <c r="G8" s="119"/>
      <c r="H8" s="119"/>
      <c r="I8" s="119"/>
      <c r="J8" s="119"/>
      <c r="K8" s="119"/>
      <c r="M8" s="121"/>
    </row>
    <row r="9" spans="1:13" ht="15.75">
      <c r="A9" s="27" t="s">
        <v>35</v>
      </c>
      <c r="B9" s="28" t="s">
        <v>44</v>
      </c>
      <c r="C9" s="29"/>
      <c r="D9" s="29" t="s">
        <v>47</v>
      </c>
      <c r="F9" s="130"/>
      <c r="G9" s="119"/>
      <c r="H9" s="119"/>
      <c r="I9" s="119"/>
      <c r="J9" s="119"/>
      <c r="K9" s="119"/>
      <c r="M9" s="121"/>
    </row>
    <row r="10" spans="1:13" ht="15.75">
      <c r="A10" s="27" t="s">
        <v>36</v>
      </c>
      <c r="B10" s="28" t="s">
        <v>45</v>
      </c>
      <c r="C10" s="29"/>
      <c r="D10" s="29" t="s">
        <v>48</v>
      </c>
      <c r="F10" s="130"/>
      <c r="G10" s="119"/>
      <c r="H10" s="119"/>
      <c r="I10" s="119"/>
      <c r="J10" s="119"/>
      <c r="K10" s="119"/>
      <c r="M10" s="121"/>
    </row>
    <row r="11" spans="1:13" ht="15.75">
      <c r="A11" s="27" t="s">
        <v>37</v>
      </c>
      <c r="B11" s="32">
        <v>1</v>
      </c>
      <c r="C11" s="29"/>
      <c r="D11" s="29" t="s">
        <v>49</v>
      </c>
      <c r="F11" s="130"/>
      <c r="G11" s="119"/>
      <c r="H11" s="119"/>
      <c r="I11" s="119"/>
      <c r="J11" s="119"/>
      <c r="K11" s="119"/>
      <c r="M11" s="121"/>
    </row>
    <row r="12" spans="1:13" ht="15.75">
      <c r="A12" s="27" t="s">
        <v>38</v>
      </c>
      <c r="B12" s="28">
        <v>50</v>
      </c>
      <c r="C12" s="29"/>
      <c r="D12" s="29" t="s">
        <v>50</v>
      </c>
      <c r="F12" s="130"/>
      <c r="G12" s="119"/>
      <c r="H12" s="119"/>
      <c r="I12" s="119"/>
      <c r="J12" s="119"/>
      <c r="K12" s="119"/>
      <c r="M12" s="121"/>
    </row>
    <row r="13" spans="1:13" ht="15.75">
      <c r="A13" s="27" t="s">
        <v>39</v>
      </c>
      <c r="B13" s="33">
        <v>10060</v>
      </c>
      <c r="C13" s="29"/>
      <c r="D13" s="29"/>
      <c r="F13" s="130"/>
      <c r="G13" s="119"/>
      <c r="H13" s="119"/>
      <c r="I13" s="119"/>
      <c r="J13" s="119"/>
      <c r="K13" s="119"/>
      <c r="M13" s="121"/>
    </row>
    <row r="14" spans="1:13" ht="16.5" thickBot="1">
      <c r="A14" s="27" t="s">
        <v>40</v>
      </c>
      <c r="B14" s="28">
        <v>0.25</v>
      </c>
      <c r="C14" s="29"/>
      <c r="D14" s="29"/>
      <c r="F14" s="130"/>
      <c r="G14" s="119"/>
      <c r="H14" s="119"/>
      <c r="I14" s="119"/>
      <c r="J14" s="119"/>
      <c r="K14" s="119"/>
      <c r="M14" s="121"/>
    </row>
    <row r="15" spans="1:13" ht="15.75">
      <c r="A15" s="27" t="s">
        <v>41</v>
      </c>
      <c r="B15" s="13" t="s">
        <v>46</v>
      </c>
      <c r="C15" s="30"/>
      <c r="D15" s="29"/>
      <c r="F15" s="130"/>
      <c r="G15" s="119"/>
      <c r="H15" s="119"/>
      <c r="I15" s="119"/>
      <c r="J15" s="119"/>
      <c r="K15" s="119"/>
      <c r="M15" s="121"/>
    </row>
    <row r="16" spans="1:13" ht="15.75">
      <c r="A16" s="27" t="s">
        <v>42</v>
      </c>
      <c r="B16" s="31" t="s">
        <v>43</v>
      </c>
      <c r="C16" s="31"/>
      <c r="D16" s="31"/>
      <c r="F16" s="130"/>
      <c r="G16" s="119"/>
      <c r="H16" s="119"/>
      <c r="I16" s="119"/>
      <c r="J16" s="119"/>
      <c r="K16" s="119"/>
      <c r="M16" s="121"/>
    </row>
    <row r="17" spans="1:13">
      <c r="F17" s="129" t="s">
        <v>109</v>
      </c>
      <c r="G17" s="118"/>
      <c r="H17" s="118"/>
      <c r="I17" s="118"/>
      <c r="J17" s="118"/>
      <c r="K17" s="118"/>
      <c r="M17" s="121"/>
    </row>
    <row r="18" spans="1:13">
      <c r="F18" s="130" t="s">
        <v>110</v>
      </c>
      <c r="G18" s="119"/>
      <c r="H18" s="119"/>
      <c r="I18" s="119"/>
      <c r="J18" s="119"/>
      <c r="K18" s="119"/>
      <c r="M18" s="121"/>
    </row>
    <row r="19" spans="1:13">
      <c r="F19" s="131" t="s">
        <v>111</v>
      </c>
      <c r="G19" s="120" t="s">
        <v>112</v>
      </c>
      <c r="H19" s="120"/>
      <c r="I19" s="120" t="s">
        <v>113</v>
      </c>
      <c r="J19" s="120"/>
      <c r="K19" s="120" t="s">
        <v>114</v>
      </c>
      <c r="M19" s="121"/>
    </row>
    <row r="20" spans="1:13">
      <c r="F20" s="130">
        <v>5</v>
      </c>
      <c r="G20" s="119" t="s">
        <v>115</v>
      </c>
      <c r="H20" s="119">
        <v>8</v>
      </c>
      <c r="I20" s="119" t="s">
        <v>115</v>
      </c>
      <c r="J20" s="119">
        <v>13</v>
      </c>
      <c r="K20" s="119" t="s">
        <v>115</v>
      </c>
      <c r="M20" s="121" t="s">
        <v>120</v>
      </c>
    </row>
    <row r="21" spans="1:13">
      <c r="F21" s="130"/>
      <c r="G21" s="119" t="s">
        <v>116</v>
      </c>
      <c r="H21" s="119"/>
      <c r="I21" s="119" t="s">
        <v>117</v>
      </c>
      <c r="J21" s="119"/>
      <c r="K21" s="119" t="s">
        <v>118</v>
      </c>
      <c r="M21" s="121" t="s">
        <v>121</v>
      </c>
    </row>
    <row r="22" spans="1:13">
      <c r="F22" s="130"/>
      <c r="G22" s="119"/>
      <c r="H22" s="119"/>
      <c r="I22" s="119"/>
      <c r="J22" s="119"/>
      <c r="K22" s="119"/>
      <c r="M22" s="121" t="s">
        <v>122</v>
      </c>
    </row>
    <row r="23" spans="1:13">
      <c r="F23" s="130"/>
      <c r="G23" s="119"/>
      <c r="H23" s="119"/>
      <c r="I23" s="119"/>
      <c r="J23" s="119"/>
      <c r="K23" s="119"/>
      <c r="M23" s="121" t="s">
        <v>123</v>
      </c>
    </row>
    <row r="24" spans="1:13">
      <c r="F24" s="130"/>
      <c r="G24" s="119"/>
      <c r="H24" s="119"/>
      <c r="I24" s="119"/>
      <c r="J24" s="119"/>
      <c r="K24" s="119"/>
      <c r="M24" s="121"/>
    </row>
    <row r="25" spans="1:13">
      <c r="F25" s="130"/>
      <c r="G25" s="119"/>
      <c r="H25" s="119"/>
      <c r="I25" s="119"/>
      <c r="J25" s="119"/>
      <c r="K25" s="119"/>
      <c r="M25" s="121"/>
    </row>
    <row r="26" spans="1:13">
      <c r="F26" s="130"/>
      <c r="G26" s="119"/>
      <c r="H26" s="119"/>
      <c r="I26" s="119"/>
      <c r="J26" s="119"/>
      <c r="K26" s="119"/>
      <c r="M26" s="121"/>
    </row>
    <row r="27" spans="1:13">
      <c r="F27" s="130"/>
      <c r="G27" s="119"/>
      <c r="H27" s="119"/>
      <c r="I27" s="119"/>
      <c r="J27" s="119"/>
      <c r="K27" s="119"/>
      <c r="M27" s="121"/>
    </row>
    <row r="28" spans="1:13" ht="18.75">
      <c r="A28" s="139" t="s">
        <v>51</v>
      </c>
      <c r="B28" s="139"/>
      <c r="C28" s="139"/>
      <c r="D28" s="139"/>
      <c r="E28" s="139"/>
      <c r="F28" s="130"/>
      <c r="G28" s="119"/>
      <c r="H28" s="119"/>
      <c r="I28" s="119"/>
      <c r="J28" s="119"/>
      <c r="K28" s="119"/>
      <c r="M28" s="121"/>
    </row>
    <row r="29" spans="1:13">
      <c r="A29" t="s">
        <v>132</v>
      </c>
      <c r="F29" s="130"/>
      <c r="G29" s="119"/>
      <c r="H29" s="119"/>
      <c r="I29" s="119"/>
      <c r="J29" s="119"/>
      <c r="K29" s="119"/>
      <c r="M29" s="121"/>
    </row>
    <row r="30" spans="1:13">
      <c r="A30" t="s">
        <v>133</v>
      </c>
      <c r="F30" s="130"/>
      <c r="G30" s="119"/>
      <c r="H30" s="119"/>
      <c r="I30" s="119"/>
      <c r="J30" s="119"/>
      <c r="K30" s="119"/>
      <c r="M30" s="121"/>
    </row>
    <row r="31" spans="1:13">
      <c r="A31" t="s">
        <v>131</v>
      </c>
      <c r="F31" s="130"/>
      <c r="G31" s="119"/>
      <c r="H31" s="119"/>
      <c r="I31" s="119"/>
      <c r="J31" s="119"/>
      <c r="K31" s="119"/>
      <c r="M31" s="121"/>
    </row>
    <row r="32" spans="1:13">
      <c r="F32" s="130"/>
      <c r="G32" s="119"/>
      <c r="H32" s="119"/>
      <c r="I32" s="119"/>
      <c r="J32" s="119"/>
      <c r="K32" s="119"/>
      <c r="M32" s="121"/>
    </row>
    <row r="33" spans="1:13">
      <c r="F33" s="130"/>
      <c r="G33" s="119"/>
      <c r="H33" s="119"/>
      <c r="I33" s="119"/>
      <c r="J33" s="119"/>
      <c r="K33" s="119"/>
      <c r="M33" s="121"/>
    </row>
    <row r="34" spans="1:13">
      <c r="F34" s="130"/>
      <c r="G34" s="119"/>
      <c r="H34" s="119"/>
      <c r="I34" s="119"/>
      <c r="J34" s="119"/>
      <c r="K34" s="119"/>
      <c r="M34" s="121"/>
    </row>
    <row r="35" spans="1:13">
      <c r="F35" s="130"/>
      <c r="G35" s="119"/>
      <c r="H35" s="119"/>
      <c r="I35" s="119"/>
      <c r="J35" s="119"/>
      <c r="K35" s="119"/>
      <c r="M35" s="121" t="s">
        <v>120</v>
      </c>
    </row>
    <row r="36" spans="1:13">
      <c r="F36" s="130"/>
      <c r="G36" s="119"/>
      <c r="H36" s="119"/>
      <c r="I36" s="119"/>
      <c r="J36" s="119"/>
      <c r="K36" s="119"/>
      <c r="M36" s="121" t="s">
        <v>121</v>
      </c>
    </row>
    <row r="37" spans="1:13">
      <c r="A37" t="s">
        <v>0</v>
      </c>
      <c r="B37" t="s">
        <v>1</v>
      </c>
      <c r="C37" t="s">
        <v>2</v>
      </c>
      <c r="D37" t="s">
        <v>3</v>
      </c>
      <c r="E37" t="s">
        <v>4</v>
      </c>
      <c r="F37" s="129" t="s">
        <v>129</v>
      </c>
      <c r="G37" s="119"/>
      <c r="H37" s="119"/>
      <c r="I37" s="119"/>
      <c r="J37" s="119"/>
      <c r="K37" s="119"/>
      <c r="M37" s="121" t="s">
        <v>122</v>
      </c>
    </row>
    <row r="38" spans="1:13">
      <c r="A38" s="6">
        <v>20221101</v>
      </c>
      <c r="B38" s="7">
        <v>3921.75</v>
      </c>
      <c r="C38" s="7">
        <v>3924.25</v>
      </c>
      <c r="D38" s="7">
        <v>3882.25</v>
      </c>
      <c r="E38" s="7">
        <v>3883.25</v>
      </c>
      <c r="F38" s="129" t="s">
        <v>130</v>
      </c>
      <c r="G38" s="119"/>
      <c r="H38" s="119"/>
      <c r="I38" s="119"/>
      <c r="J38" s="119"/>
      <c r="K38" s="119"/>
      <c r="M38" s="121" t="s">
        <v>123</v>
      </c>
    </row>
    <row r="39" spans="1:13">
      <c r="A39" s="6"/>
      <c r="B39" s="7">
        <v>3883.25</v>
      </c>
      <c r="C39" s="7">
        <v>3887</v>
      </c>
      <c r="D39" s="7">
        <v>3869.75</v>
      </c>
      <c r="E39" s="7">
        <v>3874.5</v>
      </c>
      <c r="F39" s="130"/>
      <c r="G39" s="119"/>
      <c r="H39" s="119"/>
      <c r="I39" s="119"/>
      <c r="J39" s="119"/>
      <c r="K39" s="119"/>
      <c r="M39" s="121"/>
    </row>
    <row r="40" spans="1:13">
      <c r="A40" s="6"/>
      <c r="B40" s="7">
        <v>3874.25</v>
      </c>
      <c r="C40" s="7">
        <v>3874.25</v>
      </c>
      <c r="D40" s="7">
        <v>3855.5</v>
      </c>
      <c r="E40" s="7">
        <v>3865</v>
      </c>
      <c r="F40" s="130"/>
      <c r="G40" s="119"/>
      <c r="H40" s="119"/>
      <c r="I40" s="119"/>
      <c r="J40" s="119"/>
      <c r="K40" s="119"/>
      <c r="M40" s="121"/>
    </row>
    <row r="41" spans="1:13">
      <c r="A41" s="6"/>
      <c r="B41" s="7">
        <v>3864.75</v>
      </c>
      <c r="C41" s="7">
        <v>3868.25</v>
      </c>
      <c r="D41" s="7">
        <v>3852.5</v>
      </c>
      <c r="E41" s="7">
        <v>3860.25</v>
      </c>
      <c r="F41" s="129"/>
      <c r="G41" s="118"/>
      <c r="H41" s="118"/>
      <c r="I41" s="118"/>
      <c r="J41" s="118"/>
      <c r="K41" s="118"/>
      <c r="M41" s="121"/>
    </row>
    <row r="42" spans="1:13">
      <c r="A42" s="6"/>
      <c r="B42" s="7">
        <v>3860.25</v>
      </c>
      <c r="C42" s="7">
        <v>3880.25</v>
      </c>
      <c r="D42" s="7">
        <v>3858.5</v>
      </c>
      <c r="E42" s="7">
        <v>3865.25</v>
      </c>
      <c r="F42" s="129" t="s">
        <v>109</v>
      </c>
      <c r="G42" s="118"/>
      <c r="H42" s="118"/>
      <c r="I42" s="118"/>
      <c r="J42" s="118"/>
      <c r="K42" s="118"/>
      <c r="M42" s="121"/>
    </row>
    <row r="43" spans="1:13">
      <c r="A43" s="6"/>
      <c r="B43" s="7">
        <v>3865.25</v>
      </c>
      <c r="C43" s="7">
        <v>3870</v>
      </c>
      <c r="D43" s="7">
        <v>3859.5</v>
      </c>
      <c r="E43" s="7">
        <v>3867.5</v>
      </c>
      <c r="F43" s="130" t="s">
        <v>110</v>
      </c>
      <c r="G43" s="119"/>
      <c r="H43" s="119"/>
      <c r="I43" s="119"/>
      <c r="J43" s="119"/>
      <c r="K43" s="119"/>
      <c r="M43" s="121">
        <v>29</v>
      </c>
    </row>
    <row r="44" spans="1:13">
      <c r="A44" s="6"/>
      <c r="B44" s="7">
        <v>3867.5</v>
      </c>
      <c r="C44" s="7">
        <v>3874.5</v>
      </c>
      <c r="D44" s="7">
        <v>3862.75</v>
      </c>
      <c r="E44" s="7">
        <v>3866</v>
      </c>
      <c r="F44" s="131" t="s">
        <v>111</v>
      </c>
      <c r="G44" s="120" t="s">
        <v>112</v>
      </c>
      <c r="H44" s="120"/>
      <c r="I44" s="120" t="s">
        <v>113</v>
      </c>
      <c r="J44" s="120"/>
      <c r="K44" s="120" t="s">
        <v>114</v>
      </c>
      <c r="M44" s="121" t="s">
        <v>120</v>
      </c>
    </row>
    <row r="45" spans="1:13">
      <c r="A45" s="6"/>
      <c r="B45" s="7">
        <v>3866.25</v>
      </c>
      <c r="C45" s="7">
        <v>3872.5</v>
      </c>
      <c r="D45" s="7">
        <v>3862.5</v>
      </c>
      <c r="E45" s="7">
        <v>3871.25</v>
      </c>
      <c r="F45" s="130">
        <v>5</v>
      </c>
      <c r="G45" s="119" t="s">
        <v>115</v>
      </c>
      <c r="H45" s="119">
        <v>8</v>
      </c>
      <c r="I45" s="119" t="s">
        <v>115</v>
      </c>
      <c r="J45" s="119">
        <v>13</v>
      </c>
      <c r="K45" s="119" t="s">
        <v>115</v>
      </c>
      <c r="M45" s="121" t="s">
        <v>121</v>
      </c>
    </row>
    <row r="46" spans="1:13">
      <c r="A46" s="6"/>
      <c r="B46" s="7">
        <v>3871</v>
      </c>
      <c r="C46" s="7">
        <v>3871.75</v>
      </c>
      <c r="D46" s="7">
        <v>3865</v>
      </c>
      <c r="E46" s="7">
        <v>3866.5</v>
      </c>
      <c r="F46" s="130"/>
      <c r="G46" s="119" t="s">
        <v>116</v>
      </c>
      <c r="H46" s="119"/>
      <c r="I46" s="119" t="s">
        <v>117</v>
      </c>
      <c r="J46" s="119"/>
      <c r="K46" s="119" t="s">
        <v>118</v>
      </c>
      <c r="M46" s="121" t="s">
        <v>122</v>
      </c>
    </row>
    <row r="47" spans="1:13">
      <c r="A47" s="6"/>
      <c r="B47" s="7">
        <v>3866.25</v>
      </c>
      <c r="C47" s="7">
        <v>3875.25</v>
      </c>
      <c r="D47" s="7">
        <v>3862.5</v>
      </c>
      <c r="E47" s="7">
        <v>3872.25</v>
      </c>
      <c r="F47" s="132">
        <f t="shared" ref="F47:F110" si="0">AVERAGE(E43:E47)</f>
        <v>3868.7</v>
      </c>
      <c r="G47" s="123"/>
      <c r="H47" s="122">
        <f t="shared" ref="H47:H110" si="1">AVERAGE(E40:E47)</f>
        <v>3866.75</v>
      </c>
      <c r="I47" s="123"/>
      <c r="J47" s="122">
        <f t="shared" ref="J47:J110" si="2">AVERAGE(E35:E47)</f>
        <v>3869.1750000000002</v>
      </c>
      <c r="K47" s="123"/>
      <c r="M47" s="121" t="s">
        <v>123</v>
      </c>
    </row>
    <row r="48" spans="1:13">
      <c r="A48" s="6"/>
      <c r="B48" s="7">
        <v>3872.25</v>
      </c>
      <c r="C48" s="7">
        <v>3875.25</v>
      </c>
      <c r="D48" s="7">
        <v>3866.25</v>
      </c>
      <c r="E48" s="7">
        <v>3870.25</v>
      </c>
      <c r="F48" s="132">
        <f t="shared" si="0"/>
        <v>3869.25</v>
      </c>
      <c r="G48" s="123"/>
      <c r="H48" s="122">
        <f t="shared" si="1"/>
        <v>3867.40625</v>
      </c>
      <c r="I48" s="123"/>
      <c r="J48" s="122">
        <f t="shared" si="2"/>
        <v>3869.2727272727275</v>
      </c>
      <c r="K48" s="122"/>
      <c r="M48" s="121"/>
    </row>
    <row r="49" spans="1:13">
      <c r="A49" s="6"/>
      <c r="B49" s="7">
        <v>3870.25</v>
      </c>
      <c r="C49" s="7">
        <v>3871.5</v>
      </c>
      <c r="D49" s="7">
        <v>3856</v>
      </c>
      <c r="E49" s="7">
        <v>3857.5</v>
      </c>
      <c r="F49" s="132">
        <f t="shared" si="0"/>
        <v>3867.55</v>
      </c>
      <c r="G49" s="124">
        <f>AVERAGE(F47:F49)</f>
        <v>3868.5</v>
      </c>
      <c r="H49" s="122">
        <f t="shared" si="1"/>
        <v>3867.0625</v>
      </c>
      <c r="I49" s="123"/>
      <c r="J49" s="122">
        <f t="shared" si="2"/>
        <v>3868.2916666666665</v>
      </c>
      <c r="K49" s="122"/>
      <c r="M49" s="125"/>
    </row>
    <row r="50" spans="1:13">
      <c r="A50" s="6">
        <v>20221102</v>
      </c>
      <c r="B50" s="7">
        <v>3858.5</v>
      </c>
      <c r="C50" s="7">
        <v>3860.25</v>
      </c>
      <c r="D50" s="7">
        <v>3842.75</v>
      </c>
      <c r="E50" s="7">
        <v>3847.75</v>
      </c>
      <c r="F50" s="132">
        <f t="shared" si="0"/>
        <v>3862.85</v>
      </c>
      <c r="G50" s="124">
        <f t="shared" ref="G50:G113" si="3">AVERAGE(F48:F50)</f>
        <v>3866.5499999999997</v>
      </c>
      <c r="H50" s="122">
        <f t="shared" si="1"/>
        <v>3864.875</v>
      </c>
      <c r="I50" s="123"/>
      <c r="J50" s="122">
        <f t="shared" si="2"/>
        <v>3866.7115384615386</v>
      </c>
      <c r="K50" s="122"/>
      <c r="M50" s="126"/>
    </row>
    <row r="51" spans="1:13">
      <c r="A51" s="6"/>
      <c r="B51" s="7">
        <v>3847.75</v>
      </c>
      <c r="C51" s="7">
        <v>3850</v>
      </c>
      <c r="D51" s="7">
        <v>3840.25</v>
      </c>
      <c r="E51" s="7">
        <v>3844</v>
      </c>
      <c r="F51" s="132">
        <f t="shared" si="0"/>
        <v>3858.35</v>
      </c>
      <c r="G51" s="124">
        <f t="shared" si="3"/>
        <v>3862.9166666666665</v>
      </c>
      <c r="H51" s="122">
        <f t="shared" si="1"/>
        <v>3861.9375</v>
      </c>
      <c r="I51" s="127">
        <f>AVERAGE(H47:H51)</f>
        <v>3865.6062499999998</v>
      </c>
      <c r="J51" s="122">
        <f t="shared" si="2"/>
        <v>3863.6923076923076</v>
      </c>
      <c r="K51" s="122"/>
      <c r="M51" s="122">
        <f>AVERAGE(E23:E51)</f>
        <v>3865.0892857142858</v>
      </c>
    </row>
    <row r="52" spans="1:13">
      <c r="A52" s="6"/>
      <c r="B52" s="7">
        <v>3844.25</v>
      </c>
      <c r="C52" s="7">
        <v>3850.5</v>
      </c>
      <c r="D52" s="7">
        <v>3841.5</v>
      </c>
      <c r="E52" s="7">
        <v>3843.75</v>
      </c>
      <c r="F52" s="132">
        <f t="shared" si="0"/>
        <v>3852.65</v>
      </c>
      <c r="G52" s="124">
        <f t="shared" si="3"/>
        <v>3857.9500000000003</v>
      </c>
      <c r="H52" s="122">
        <f t="shared" si="1"/>
        <v>3859.15625</v>
      </c>
      <c r="I52" s="127">
        <f t="shared" ref="I52:I116" si="4">AVERAGE(H48:H52)</f>
        <v>3864.0875000000001</v>
      </c>
      <c r="J52" s="122">
        <f t="shared" si="2"/>
        <v>3861.3269230769229</v>
      </c>
      <c r="K52" s="122"/>
      <c r="M52" s="122">
        <f t="shared" ref="M52:M115" si="5">AVERAGE(E24:E52)</f>
        <v>3863.6666666666665</v>
      </c>
    </row>
    <row r="53" spans="1:13">
      <c r="A53" s="6"/>
      <c r="B53" s="7">
        <v>3843.75</v>
      </c>
      <c r="C53" s="7">
        <v>3850.5</v>
      </c>
      <c r="D53" s="7">
        <v>3841.75</v>
      </c>
      <c r="E53" s="7">
        <v>3849.5</v>
      </c>
      <c r="F53" s="132">
        <f t="shared" si="0"/>
        <v>3848.5</v>
      </c>
      <c r="G53" s="124">
        <f t="shared" si="3"/>
        <v>3853.1666666666665</v>
      </c>
      <c r="H53" s="122">
        <f t="shared" si="1"/>
        <v>3856.4375</v>
      </c>
      <c r="I53" s="127">
        <f t="shared" si="4"/>
        <v>3861.8937500000002</v>
      </c>
      <c r="J53" s="122">
        <f t="shared" si="2"/>
        <v>3860.1346153846152</v>
      </c>
      <c r="K53" s="122"/>
      <c r="M53" s="122">
        <f t="shared" si="5"/>
        <v>3862.78125</v>
      </c>
    </row>
    <row r="54" spans="1:13">
      <c r="A54" s="6"/>
      <c r="B54" s="7">
        <v>3849.5</v>
      </c>
      <c r="C54" s="7">
        <v>3850.25</v>
      </c>
      <c r="D54" s="7">
        <v>3837.25</v>
      </c>
      <c r="E54" s="7">
        <v>3838.25</v>
      </c>
      <c r="F54" s="132">
        <f t="shared" si="0"/>
        <v>3844.65</v>
      </c>
      <c r="G54" s="124">
        <f t="shared" si="3"/>
        <v>3848.6</v>
      </c>
      <c r="H54" s="122">
        <f t="shared" si="1"/>
        <v>3852.90625</v>
      </c>
      <c r="I54" s="127">
        <f t="shared" si="4"/>
        <v>3859.0625</v>
      </c>
      <c r="J54" s="122">
        <f t="shared" si="2"/>
        <v>3858.4423076923076</v>
      </c>
      <c r="K54" s="128">
        <f>AVERAGE(J47:J54)</f>
        <v>3864.6308857808858</v>
      </c>
      <c r="M54" s="122">
        <f t="shared" si="5"/>
        <v>3861.3382352941176</v>
      </c>
    </row>
    <row r="55" spans="1:13">
      <c r="A55" s="6"/>
      <c r="B55" s="7">
        <v>3838.5</v>
      </c>
      <c r="C55" s="7">
        <v>3846.25</v>
      </c>
      <c r="D55" s="7">
        <v>3833</v>
      </c>
      <c r="E55" s="7">
        <v>3844</v>
      </c>
      <c r="F55" s="132">
        <f t="shared" si="0"/>
        <v>3843.9</v>
      </c>
      <c r="G55" s="124">
        <f t="shared" si="3"/>
        <v>3845.6833333333329</v>
      </c>
      <c r="H55" s="122">
        <f t="shared" si="1"/>
        <v>3849.375</v>
      </c>
      <c r="I55" s="127">
        <f t="shared" si="4"/>
        <v>3855.9625000000001</v>
      </c>
      <c r="J55" s="122">
        <f t="shared" si="2"/>
        <v>3856.8076923076924</v>
      </c>
      <c r="K55" s="128">
        <f t="shared" ref="K55:K118" si="6">AVERAGE(J48:J55)</f>
        <v>3863.0849723193469</v>
      </c>
      <c r="M55" s="122">
        <f t="shared" si="5"/>
        <v>3860.375</v>
      </c>
    </row>
    <row r="56" spans="1:13">
      <c r="A56" s="6"/>
      <c r="B56" s="7">
        <v>3844</v>
      </c>
      <c r="C56" s="7">
        <v>3844.25</v>
      </c>
      <c r="D56" s="7">
        <v>3839</v>
      </c>
      <c r="E56" s="7">
        <v>3841.75</v>
      </c>
      <c r="F56" s="132">
        <f t="shared" si="0"/>
        <v>3843.45</v>
      </c>
      <c r="G56" s="124">
        <f t="shared" si="3"/>
        <v>3844</v>
      </c>
      <c r="H56" s="122">
        <f t="shared" si="1"/>
        <v>3845.8125</v>
      </c>
      <c r="I56" s="127">
        <f t="shared" si="4"/>
        <v>3852.7375000000002</v>
      </c>
      <c r="J56" s="122">
        <f t="shared" si="2"/>
        <v>3854.8269230769229</v>
      </c>
      <c r="K56" s="128">
        <f t="shared" si="6"/>
        <v>3861.2792467948711</v>
      </c>
      <c r="M56" s="122">
        <f t="shared" si="5"/>
        <v>3859.3947368421054</v>
      </c>
    </row>
    <row r="57" spans="1:13">
      <c r="A57" s="6"/>
      <c r="B57" s="7">
        <v>3841.75</v>
      </c>
      <c r="C57" s="7">
        <v>3899.5</v>
      </c>
      <c r="D57" s="7">
        <v>3839.5</v>
      </c>
      <c r="E57" s="7">
        <v>3889</v>
      </c>
      <c r="F57" s="132">
        <f t="shared" si="0"/>
        <v>3852.5</v>
      </c>
      <c r="G57" s="124">
        <f t="shared" si="3"/>
        <v>3846.6166666666668</v>
      </c>
      <c r="H57" s="122">
        <f t="shared" si="1"/>
        <v>3849.75</v>
      </c>
      <c r="I57" s="127">
        <f t="shared" si="4"/>
        <v>3850.8562499999998</v>
      </c>
      <c r="J57" s="122">
        <f t="shared" si="2"/>
        <v>3856.5961538461538</v>
      </c>
      <c r="K57" s="128">
        <f t="shared" si="6"/>
        <v>3859.8173076923072</v>
      </c>
      <c r="M57" s="122">
        <f t="shared" si="5"/>
        <v>3860.875</v>
      </c>
    </row>
    <row r="58" spans="1:13">
      <c r="A58" s="6"/>
      <c r="B58" s="7">
        <v>3888.75</v>
      </c>
      <c r="C58" s="7">
        <v>3907</v>
      </c>
      <c r="D58" s="7">
        <v>3841</v>
      </c>
      <c r="E58" s="7">
        <v>3869</v>
      </c>
      <c r="F58" s="132">
        <f t="shared" si="0"/>
        <v>3856.4</v>
      </c>
      <c r="G58" s="124">
        <f t="shared" si="3"/>
        <v>3850.7833333333333</v>
      </c>
      <c r="H58" s="122">
        <f t="shared" si="1"/>
        <v>3852.40625</v>
      </c>
      <c r="I58" s="127">
        <f t="shared" si="4"/>
        <v>3850.05</v>
      </c>
      <c r="J58" s="122">
        <f t="shared" si="2"/>
        <v>3856.4230769230771</v>
      </c>
      <c r="K58" s="128">
        <f t="shared" si="6"/>
        <v>3858.5312499999995</v>
      </c>
      <c r="M58" s="122">
        <f t="shared" si="5"/>
        <v>3861.2619047619046</v>
      </c>
    </row>
    <row r="59" spans="1:13">
      <c r="A59" s="6"/>
      <c r="B59" s="7">
        <v>3868.75</v>
      </c>
      <c r="C59" s="7">
        <v>3877</v>
      </c>
      <c r="D59" s="7">
        <v>3808.5</v>
      </c>
      <c r="E59" s="7">
        <v>3812.25</v>
      </c>
      <c r="F59" s="132">
        <f t="shared" si="0"/>
        <v>3851.2</v>
      </c>
      <c r="G59" s="124">
        <f t="shared" si="3"/>
        <v>3853.3666666666663</v>
      </c>
      <c r="H59" s="122">
        <f t="shared" si="1"/>
        <v>3848.4375</v>
      </c>
      <c r="I59" s="127">
        <f t="shared" si="4"/>
        <v>3849.15625</v>
      </c>
      <c r="J59" s="122">
        <f t="shared" si="2"/>
        <v>3852.25</v>
      </c>
      <c r="K59" s="128">
        <f t="shared" si="6"/>
        <v>3857.1009615384614</v>
      </c>
      <c r="M59" s="122">
        <f t="shared" si="5"/>
        <v>3859.034090909091</v>
      </c>
    </row>
    <row r="60" spans="1:13">
      <c r="A60" s="6"/>
      <c r="B60" s="7">
        <v>3812</v>
      </c>
      <c r="C60" s="7">
        <v>3812.25</v>
      </c>
      <c r="D60" s="7">
        <v>3767.25</v>
      </c>
      <c r="E60" s="7">
        <v>3771.25</v>
      </c>
      <c r="F60" s="132">
        <f t="shared" si="0"/>
        <v>3836.65</v>
      </c>
      <c r="G60" s="124">
        <f t="shared" si="3"/>
        <v>3848.0833333333335</v>
      </c>
      <c r="H60" s="122">
        <f t="shared" si="1"/>
        <v>3839.375</v>
      </c>
      <c r="I60" s="127">
        <f t="shared" si="4"/>
        <v>3847.15625</v>
      </c>
      <c r="J60" s="122">
        <f t="shared" si="2"/>
        <v>3844.4807692307691</v>
      </c>
      <c r="K60" s="128">
        <f t="shared" si="6"/>
        <v>3854.9951923076924</v>
      </c>
      <c r="M60" s="122">
        <f t="shared" si="5"/>
        <v>3855.217391304348</v>
      </c>
    </row>
    <row r="61" spans="1:13">
      <c r="A61" s="6"/>
      <c r="B61" s="7">
        <v>3771.25</v>
      </c>
      <c r="C61" s="7">
        <v>3776.75</v>
      </c>
      <c r="D61" s="7">
        <v>3760.25</v>
      </c>
      <c r="E61" s="7">
        <v>3764.5</v>
      </c>
      <c r="F61" s="132">
        <f t="shared" si="0"/>
        <v>3821.2</v>
      </c>
      <c r="G61" s="124">
        <f t="shared" si="3"/>
        <v>3836.35</v>
      </c>
      <c r="H61" s="122">
        <f t="shared" si="1"/>
        <v>3828.75</v>
      </c>
      <c r="I61" s="127">
        <f t="shared" si="4"/>
        <v>3843.7437500000001</v>
      </c>
      <c r="J61" s="122">
        <f t="shared" si="2"/>
        <v>3836.3461538461538</v>
      </c>
      <c r="K61" s="128">
        <f t="shared" si="6"/>
        <v>3852.0216346153843</v>
      </c>
      <c r="M61" s="122">
        <f t="shared" si="5"/>
        <v>3851.4375</v>
      </c>
    </row>
    <row r="62" spans="1:13">
      <c r="A62" s="6">
        <v>20221103</v>
      </c>
      <c r="B62" s="7">
        <v>3732</v>
      </c>
      <c r="C62" s="7">
        <v>3739.5</v>
      </c>
      <c r="D62" s="7">
        <v>3704.25</v>
      </c>
      <c r="E62" s="7">
        <v>3722.5</v>
      </c>
      <c r="F62" s="132">
        <f t="shared" si="0"/>
        <v>3787.9</v>
      </c>
      <c r="G62" s="124">
        <f t="shared" si="3"/>
        <v>3815.25</v>
      </c>
      <c r="H62" s="122">
        <f t="shared" si="1"/>
        <v>3814.28125</v>
      </c>
      <c r="I62" s="127">
        <f t="shared" si="4"/>
        <v>3836.65</v>
      </c>
      <c r="J62" s="122">
        <f t="shared" si="2"/>
        <v>3825.9615384615386</v>
      </c>
      <c r="K62" s="128">
        <f t="shared" si="6"/>
        <v>3847.9615384615386</v>
      </c>
      <c r="M62" s="122">
        <f t="shared" si="5"/>
        <v>3846.28</v>
      </c>
    </row>
    <row r="63" spans="1:13">
      <c r="A63" s="6"/>
      <c r="B63" s="7">
        <v>3722.75</v>
      </c>
      <c r="C63" s="7">
        <v>3745</v>
      </c>
      <c r="D63" s="7">
        <v>3715</v>
      </c>
      <c r="E63" s="7">
        <v>3734</v>
      </c>
      <c r="F63" s="132">
        <f t="shared" si="0"/>
        <v>3760.9</v>
      </c>
      <c r="G63" s="124">
        <f t="shared" si="3"/>
        <v>3790</v>
      </c>
      <c r="H63" s="122">
        <f t="shared" si="1"/>
        <v>3800.53125</v>
      </c>
      <c r="I63" s="127">
        <f t="shared" si="4"/>
        <v>3826.2750000000001</v>
      </c>
      <c r="J63" s="122">
        <f t="shared" si="2"/>
        <v>3817.2115384615386</v>
      </c>
      <c r="K63" s="128">
        <f t="shared" si="6"/>
        <v>3843.0120192307691</v>
      </c>
      <c r="M63" s="122">
        <f t="shared" si="5"/>
        <v>3841.9615384615386</v>
      </c>
    </row>
    <row r="64" spans="1:13">
      <c r="A64" s="6"/>
      <c r="B64" s="7">
        <v>3734</v>
      </c>
      <c r="C64" s="7">
        <v>3753.75</v>
      </c>
      <c r="D64" s="7">
        <v>3732.5</v>
      </c>
      <c r="E64" s="7">
        <v>3738.25</v>
      </c>
      <c r="F64" s="132">
        <f t="shared" si="0"/>
        <v>3746.1</v>
      </c>
      <c r="G64" s="124">
        <f t="shared" si="3"/>
        <v>3764.9666666666667</v>
      </c>
      <c r="H64" s="122">
        <f t="shared" si="1"/>
        <v>3787.59375</v>
      </c>
      <c r="I64" s="127">
        <f t="shared" si="4"/>
        <v>3814.1062499999998</v>
      </c>
      <c r="J64" s="122">
        <f t="shared" si="2"/>
        <v>3809.0769230769229</v>
      </c>
      <c r="K64" s="128">
        <f t="shared" si="6"/>
        <v>3837.2932692307691</v>
      </c>
      <c r="M64" s="122">
        <f t="shared" si="5"/>
        <v>3838.1203703703704</v>
      </c>
    </row>
    <row r="65" spans="1:13">
      <c r="A65" s="6"/>
      <c r="B65" s="7">
        <v>3738.25</v>
      </c>
      <c r="C65" s="7">
        <v>3744.25</v>
      </c>
      <c r="D65" s="7">
        <v>3726.75</v>
      </c>
      <c r="E65" s="7">
        <v>3737.25</v>
      </c>
      <c r="F65" s="132">
        <f t="shared" si="0"/>
        <v>3739.3</v>
      </c>
      <c r="G65" s="124">
        <f t="shared" si="3"/>
        <v>3748.7666666666664</v>
      </c>
      <c r="H65" s="122">
        <f t="shared" si="1"/>
        <v>3768.625</v>
      </c>
      <c r="I65" s="127">
        <f t="shared" si="4"/>
        <v>3799.9562500000002</v>
      </c>
      <c r="J65" s="122">
        <f t="shared" si="2"/>
        <v>3800.8846153846152</v>
      </c>
      <c r="K65" s="128">
        <f t="shared" si="6"/>
        <v>3830.3293269230771</v>
      </c>
      <c r="M65" s="122">
        <f t="shared" si="5"/>
        <v>3834.5178571428573</v>
      </c>
    </row>
    <row r="66" spans="1:13">
      <c r="A66" s="6"/>
      <c r="B66" s="7">
        <v>3737.25</v>
      </c>
      <c r="C66" s="7">
        <v>3752.25</v>
      </c>
      <c r="D66" s="7">
        <v>3730.25</v>
      </c>
      <c r="E66" s="7">
        <v>3746</v>
      </c>
      <c r="F66" s="132">
        <f t="shared" si="0"/>
        <v>3735.6</v>
      </c>
      <c r="G66" s="124">
        <f t="shared" si="3"/>
        <v>3740.3333333333335</v>
      </c>
      <c r="H66" s="122">
        <f t="shared" si="1"/>
        <v>3753.25</v>
      </c>
      <c r="I66" s="127">
        <f t="shared" si="4"/>
        <v>3784.8562499999998</v>
      </c>
      <c r="J66" s="122">
        <f t="shared" si="2"/>
        <v>3792.9230769230771</v>
      </c>
      <c r="K66" s="128">
        <f t="shared" si="6"/>
        <v>3822.3918269230771</v>
      </c>
      <c r="M66" s="122">
        <f t="shared" si="5"/>
        <v>3831.4655172413795</v>
      </c>
    </row>
    <row r="67" spans="1:13">
      <c r="A67" s="6"/>
      <c r="B67" s="7">
        <v>3746</v>
      </c>
      <c r="C67" s="7">
        <v>3758.5</v>
      </c>
      <c r="D67" s="7">
        <v>3739.75</v>
      </c>
      <c r="E67" s="7">
        <v>3755</v>
      </c>
      <c r="F67" s="132">
        <f t="shared" si="0"/>
        <v>3742.1</v>
      </c>
      <c r="G67" s="124">
        <f t="shared" si="3"/>
        <v>3739</v>
      </c>
      <c r="H67" s="122">
        <f t="shared" si="1"/>
        <v>3746.09375</v>
      </c>
      <c r="I67" s="127">
        <f t="shared" si="4"/>
        <v>3771.21875</v>
      </c>
      <c r="J67" s="122">
        <f t="shared" si="2"/>
        <v>3786.5192307692309</v>
      </c>
      <c r="K67" s="128">
        <f t="shared" si="6"/>
        <v>3814.1754807692309</v>
      </c>
      <c r="M67" s="122">
        <f t="shared" si="5"/>
        <v>3827.0431034482758</v>
      </c>
    </row>
    <row r="68" spans="1:13">
      <c r="A68" s="6"/>
      <c r="B68" s="7">
        <v>3755</v>
      </c>
      <c r="C68" s="7">
        <v>3757</v>
      </c>
      <c r="D68" s="7">
        <v>3742.75</v>
      </c>
      <c r="E68" s="7">
        <v>3744.25</v>
      </c>
      <c r="F68" s="132">
        <f t="shared" si="0"/>
        <v>3744.15</v>
      </c>
      <c r="G68" s="124">
        <f t="shared" si="3"/>
        <v>3740.6166666666668</v>
      </c>
      <c r="H68" s="122">
        <f t="shared" si="1"/>
        <v>3742.71875</v>
      </c>
      <c r="I68" s="127">
        <f t="shared" si="4"/>
        <v>3759.65625</v>
      </c>
      <c r="J68" s="122">
        <f t="shared" si="2"/>
        <v>3778.8461538461538</v>
      </c>
      <c r="K68" s="128">
        <f t="shared" si="6"/>
        <v>3805.9711538461534</v>
      </c>
      <c r="M68" s="122">
        <f t="shared" si="5"/>
        <v>3822.5517241379312</v>
      </c>
    </row>
    <row r="69" spans="1:13">
      <c r="A69" s="6"/>
      <c r="B69" s="7">
        <v>3744.25</v>
      </c>
      <c r="C69" s="7">
        <v>3748</v>
      </c>
      <c r="D69" s="7">
        <v>3736.25</v>
      </c>
      <c r="E69" s="7">
        <v>3738.75</v>
      </c>
      <c r="F69" s="132">
        <f t="shared" si="0"/>
        <v>3744.25</v>
      </c>
      <c r="G69" s="124">
        <f t="shared" si="3"/>
        <v>3743.5</v>
      </c>
      <c r="H69" s="122">
        <f t="shared" si="1"/>
        <v>3739.5</v>
      </c>
      <c r="I69" s="127">
        <f t="shared" si="4"/>
        <v>3750.0374999999999</v>
      </c>
      <c r="J69" s="122">
        <f t="shared" si="2"/>
        <v>3770.9230769230771</v>
      </c>
      <c r="K69" s="128">
        <f t="shared" si="6"/>
        <v>3797.7932692307691</v>
      </c>
      <c r="M69" s="122">
        <f t="shared" si="5"/>
        <v>3818.1982758620688</v>
      </c>
    </row>
    <row r="70" spans="1:13">
      <c r="A70" s="6"/>
      <c r="B70" s="7">
        <v>3738.75</v>
      </c>
      <c r="C70" s="7">
        <v>3753.25</v>
      </c>
      <c r="D70" s="7">
        <v>3735</v>
      </c>
      <c r="E70" s="7">
        <v>3743.25</v>
      </c>
      <c r="F70" s="132">
        <f t="shared" si="0"/>
        <v>3745.45</v>
      </c>
      <c r="G70" s="124">
        <f t="shared" si="3"/>
        <v>3744.6166666666663</v>
      </c>
      <c r="H70" s="122">
        <f t="shared" si="1"/>
        <v>3742.09375</v>
      </c>
      <c r="I70" s="127">
        <f t="shared" si="4"/>
        <v>3744.7312499999998</v>
      </c>
      <c r="J70" s="122">
        <f t="shared" si="2"/>
        <v>3759.7115384615386</v>
      </c>
      <c r="K70" s="128">
        <f t="shared" si="6"/>
        <v>3789.5120192307691</v>
      </c>
      <c r="M70" s="122">
        <f t="shared" si="5"/>
        <v>3814.1637931034484</v>
      </c>
    </row>
    <row r="71" spans="1:13">
      <c r="A71" s="6"/>
      <c r="B71" s="7">
        <v>3743.25</v>
      </c>
      <c r="C71" s="7">
        <v>3752.75</v>
      </c>
      <c r="D71" s="7">
        <v>3742.75</v>
      </c>
      <c r="E71" s="7">
        <v>3745.25</v>
      </c>
      <c r="F71" s="132">
        <f t="shared" si="0"/>
        <v>3745.3</v>
      </c>
      <c r="G71" s="124">
        <f t="shared" si="3"/>
        <v>3745</v>
      </c>
      <c r="H71" s="122">
        <f t="shared" si="1"/>
        <v>3743.5</v>
      </c>
      <c r="I71" s="127">
        <f t="shared" si="4"/>
        <v>3742.78125</v>
      </c>
      <c r="J71" s="122">
        <f t="shared" si="2"/>
        <v>3750.1923076923076</v>
      </c>
      <c r="K71" s="128">
        <f t="shared" si="6"/>
        <v>3781.1346153846157</v>
      </c>
      <c r="M71" s="122">
        <f t="shared" si="5"/>
        <v>3810.0258620689656</v>
      </c>
    </row>
    <row r="72" spans="1:13">
      <c r="A72" s="6"/>
      <c r="B72" s="7">
        <v>3745.5</v>
      </c>
      <c r="C72" s="7">
        <v>3752</v>
      </c>
      <c r="D72" s="7">
        <v>3729</v>
      </c>
      <c r="E72" s="7">
        <v>3731</v>
      </c>
      <c r="F72" s="132">
        <f t="shared" si="0"/>
        <v>3740.5</v>
      </c>
      <c r="G72" s="124">
        <f t="shared" si="3"/>
        <v>3743.75</v>
      </c>
      <c r="H72" s="122">
        <f t="shared" si="1"/>
        <v>3742.59375</v>
      </c>
      <c r="I72" s="127">
        <f t="shared" si="4"/>
        <v>3742.0812500000002</v>
      </c>
      <c r="J72" s="122">
        <f t="shared" si="2"/>
        <v>3743.9423076923076</v>
      </c>
      <c r="K72" s="128">
        <f t="shared" si="6"/>
        <v>3772.992788461539</v>
      </c>
      <c r="M72" s="122">
        <f t="shared" si="5"/>
        <v>3805.3189655172414</v>
      </c>
    </row>
    <row r="73" spans="1:13">
      <c r="A73" s="6"/>
      <c r="B73" s="7">
        <v>3730.75</v>
      </c>
      <c r="C73" s="7">
        <v>3731.5</v>
      </c>
      <c r="D73" s="7">
        <v>3725.5</v>
      </c>
      <c r="E73" s="7">
        <v>3731.25</v>
      </c>
      <c r="F73" s="132">
        <f t="shared" si="0"/>
        <v>3737.9</v>
      </c>
      <c r="G73" s="124">
        <f t="shared" si="3"/>
        <v>3741.2333333333336</v>
      </c>
      <c r="H73" s="122">
        <f t="shared" si="1"/>
        <v>3741.84375</v>
      </c>
      <c r="I73" s="127">
        <f t="shared" si="4"/>
        <v>3741.90625</v>
      </c>
      <c r="J73" s="122">
        <f t="shared" si="2"/>
        <v>3740.8653846153848</v>
      </c>
      <c r="K73" s="128">
        <f t="shared" si="6"/>
        <v>3765.4903846153848</v>
      </c>
      <c r="M73" s="122">
        <f t="shared" si="5"/>
        <v>3800.6724137931033</v>
      </c>
    </row>
    <row r="74" spans="1:13">
      <c r="A74" s="6">
        <v>20221104</v>
      </c>
      <c r="B74" s="7">
        <v>3786.25</v>
      </c>
      <c r="C74" s="7">
        <v>3790</v>
      </c>
      <c r="D74" s="7">
        <v>3738.25</v>
      </c>
      <c r="E74" s="7">
        <v>3767.75</v>
      </c>
      <c r="F74" s="132">
        <f t="shared" si="0"/>
        <v>3743.7</v>
      </c>
      <c r="G74" s="124">
        <f t="shared" si="3"/>
        <v>3740.6999999999994</v>
      </c>
      <c r="H74" s="122">
        <f t="shared" si="1"/>
        <v>3744.5625</v>
      </c>
      <c r="I74" s="127">
        <f t="shared" si="4"/>
        <v>3742.9187499999998</v>
      </c>
      <c r="J74" s="122">
        <f t="shared" si="2"/>
        <v>3741.1153846153848</v>
      </c>
      <c r="K74" s="128">
        <f t="shared" si="6"/>
        <v>3759.0144230769229</v>
      </c>
      <c r="M74" s="122">
        <f t="shared" si="5"/>
        <v>3797.1034482758619</v>
      </c>
    </row>
    <row r="75" spans="1:13">
      <c r="A75" s="6"/>
      <c r="B75" s="7">
        <v>3767.75</v>
      </c>
      <c r="C75" s="7">
        <v>3799</v>
      </c>
      <c r="D75" s="7">
        <v>3763.25</v>
      </c>
      <c r="E75" s="7">
        <v>3793.5</v>
      </c>
      <c r="F75" s="132">
        <f t="shared" si="0"/>
        <v>3753.75</v>
      </c>
      <c r="G75" s="124">
        <f t="shared" si="3"/>
        <v>3745.1166666666668</v>
      </c>
      <c r="H75" s="122">
        <f t="shared" si="1"/>
        <v>3749.375</v>
      </c>
      <c r="I75" s="127">
        <f t="shared" si="4"/>
        <v>3744.375</v>
      </c>
      <c r="J75" s="122">
        <f t="shared" si="2"/>
        <v>3746.5769230769229</v>
      </c>
      <c r="K75" s="128">
        <f t="shared" si="6"/>
        <v>3754.0216346153848</v>
      </c>
      <c r="M75" s="122">
        <f t="shared" si="5"/>
        <v>3794.5862068965516</v>
      </c>
    </row>
    <row r="76" spans="1:13">
      <c r="A76" s="6"/>
      <c r="B76" s="7">
        <v>3793.75</v>
      </c>
      <c r="C76" s="7">
        <v>3805.5</v>
      </c>
      <c r="D76" s="7">
        <v>3772.75</v>
      </c>
      <c r="E76" s="7">
        <v>3775.5</v>
      </c>
      <c r="F76" s="132">
        <f t="shared" si="0"/>
        <v>3759.8</v>
      </c>
      <c r="G76" s="124">
        <f t="shared" si="3"/>
        <v>3752.4166666666665</v>
      </c>
      <c r="H76" s="122">
        <f t="shared" si="1"/>
        <v>3753.28125</v>
      </c>
      <c r="I76" s="127">
        <f t="shared" si="4"/>
        <v>3746.3312500000002</v>
      </c>
      <c r="J76" s="122">
        <f t="shared" si="2"/>
        <v>3749.7692307692309</v>
      </c>
      <c r="K76" s="128">
        <f t="shared" si="6"/>
        <v>3750.3870192307691</v>
      </c>
      <c r="M76" s="122">
        <f t="shared" si="5"/>
        <v>3791.25</v>
      </c>
    </row>
    <row r="77" spans="1:13">
      <c r="A77" s="6"/>
      <c r="B77" s="7">
        <v>3775.5</v>
      </c>
      <c r="C77" s="7">
        <v>3779.25</v>
      </c>
      <c r="D77" s="7">
        <v>3739.75</v>
      </c>
      <c r="E77" s="7">
        <v>3740</v>
      </c>
      <c r="F77" s="132">
        <f t="shared" si="0"/>
        <v>3761.6</v>
      </c>
      <c r="G77" s="124">
        <f t="shared" si="3"/>
        <v>3758.3833333333332</v>
      </c>
      <c r="H77" s="122">
        <f t="shared" si="1"/>
        <v>3753.4375</v>
      </c>
      <c r="I77" s="127">
        <f t="shared" si="4"/>
        <v>3748.5</v>
      </c>
      <c r="J77" s="122">
        <f t="shared" si="2"/>
        <v>3749.9038461538462</v>
      </c>
      <c r="K77" s="128">
        <f t="shared" si="6"/>
        <v>3747.7596153846152</v>
      </c>
      <c r="M77" s="122">
        <f t="shared" si="5"/>
        <v>3786.7586206896553</v>
      </c>
    </row>
    <row r="78" spans="1:13">
      <c r="A78" s="6"/>
      <c r="B78" s="7">
        <v>3739.75</v>
      </c>
      <c r="C78" s="7">
        <v>3745.25</v>
      </c>
      <c r="D78" s="7">
        <v>3716.5</v>
      </c>
      <c r="E78" s="7">
        <v>3735.75</v>
      </c>
      <c r="F78" s="132">
        <f t="shared" si="0"/>
        <v>3762.5</v>
      </c>
      <c r="G78" s="124">
        <f t="shared" si="3"/>
        <v>3761.2999999999997</v>
      </c>
      <c r="H78" s="122">
        <f t="shared" si="1"/>
        <v>3752.5</v>
      </c>
      <c r="I78" s="127">
        <f t="shared" si="4"/>
        <v>3750.6312499999999</v>
      </c>
      <c r="J78" s="122">
        <f t="shared" si="2"/>
        <v>3749.7884615384614</v>
      </c>
      <c r="K78" s="128">
        <f t="shared" si="6"/>
        <v>3746.5192307692309</v>
      </c>
      <c r="M78" s="122">
        <f t="shared" si="5"/>
        <v>3782.5603448275861</v>
      </c>
    </row>
    <row r="79" spans="1:13">
      <c r="A79" s="6"/>
      <c r="B79" s="7">
        <v>3736</v>
      </c>
      <c r="C79" s="7">
        <v>3746</v>
      </c>
      <c r="D79" s="7">
        <v>3722.5</v>
      </c>
      <c r="E79" s="7">
        <v>3728.5</v>
      </c>
      <c r="F79" s="132">
        <f t="shared" si="0"/>
        <v>3754.65</v>
      </c>
      <c r="G79" s="124">
        <f t="shared" si="3"/>
        <v>3759.5833333333335</v>
      </c>
      <c r="H79" s="122">
        <f t="shared" si="1"/>
        <v>3750.40625</v>
      </c>
      <c r="I79" s="127">
        <f t="shared" si="4"/>
        <v>3751.8</v>
      </c>
      <c r="J79" s="122">
        <f t="shared" si="2"/>
        <v>3748.4423076923076</v>
      </c>
      <c r="K79" s="128">
        <f t="shared" si="6"/>
        <v>3746.3004807692309</v>
      </c>
      <c r="M79" s="122">
        <f t="shared" si="5"/>
        <v>3778.4482758620688</v>
      </c>
    </row>
    <row r="80" spans="1:13">
      <c r="A80" s="6"/>
      <c r="B80" s="7">
        <v>3728.75</v>
      </c>
      <c r="C80" s="7">
        <v>3736.75</v>
      </c>
      <c r="D80" s="7">
        <v>3717</v>
      </c>
      <c r="E80" s="7">
        <v>3724.25</v>
      </c>
      <c r="F80" s="132">
        <f t="shared" si="0"/>
        <v>3740.8</v>
      </c>
      <c r="G80" s="124">
        <f t="shared" si="3"/>
        <v>3752.65</v>
      </c>
      <c r="H80" s="122">
        <f t="shared" si="1"/>
        <v>3749.5625</v>
      </c>
      <c r="I80" s="127">
        <f t="shared" si="4"/>
        <v>3751.8375000000001</v>
      </c>
      <c r="J80" s="122">
        <f t="shared" si="2"/>
        <v>3746.0769230769229</v>
      </c>
      <c r="K80" s="128">
        <f t="shared" si="6"/>
        <v>3746.5673076923076</v>
      </c>
      <c r="M80" s="122">
        <f t="shared" si="5"/>
        <v>3774.3189655172414</v>
      </c>
    </row>
    <row r="81" spans="1:13">
      <c r="A81" s="6"/>
      <c r="B81" s="7">
        <v>3724.25</v>
      </c>
      <c r="C81" s="7">
        <v>3731</v>
      </c>
      <c r="D81" s="7">
        <v>3715.25</v>
      </c>
      <c r="E81" s="7">
        <v>3718.75</v>
      </c>
      <c r="F81" s="132">
        <f t="shared" si="0"/>
        <v>3729.45</v>
      </c>
      <c r="G81" s="124">
        <f t="shared" si="3"/>
        <v>3741.6333333333337</v>
      </c>
      <c r="H81" s="122">
        <f t="shared" si="1"/>
        <v>3748</v>
      </c>
      <c r="I81" s="127">
        <f t="shared" si="4"/>
        <v>3750.78125</v>
      </c>
      <c r="J81" s="122">
        <f t="shared" si="2"/>
        <v>3744.1153846153848</v>
      </c>
      <c r="K81" s="128">
        <f t="shared" si="6"/>
        <v>3746.9735576923076</v>
      </c>
      <c r="M81" s="122">
        <f t="shared" si="5"/>
        <v>3770.0086206896553</v>
      </c>
    </row>
    <row r="82" spans="1:13">
      <c r="A82" s="6"/>
      <c r="B82" s="7">
        <v>3718.5</v>
      </c>
      <c r="C82" s="7">
        <v>3754.25</v>
      </c>
      <c r="D82" s="7">
        <v>3717.5</v>
      </c>
      <c r="E82" s="7">
        <v>3753</v>
      </c>
      <c r="F82" s="132">
        <f t="shared" si="0"/>
        <v>3732.05</v>
      </c>
      <c r="G82" s="124">
        <f t="shared" si="3"/>
        <v>3734.1</v>
      </c>
      <c r="H82" s="122">
        <f t="shared" si="1"/>
        <v>3746.15625</v>
      </c>
      <c r="I82" s="127">
        <f t="shared" si="4"/>
        <v>3749.3249999999998</v>
      </c>
      <c r="J82" s="122">
        <f t="shared" si="2"/>
        <v>3745.2115384615386</v>
      </c>
      <c r="K82" s="128">
        <f t="shared" si="6"/>
        <v>3747.4855769230771</v>
      </c>
      <c r="M82" s="122">
        <f t="shared" si="5"/>
        <v>3766.6810344827586</v>
      </c>
    </row>
    <row r="83" spans="1:13">
      <c r="A83" s="6"/>
      <c r="B83" s="7">
        <v>3753</v>
      </c>
      <c r="C83" s="7">
        <v>3768.75</v>
      </c>
      <c r="D83" s="7">
        <v>3745.75</v>
      </c>
      <c r="E83" s="7">
        <v>3763.75</v>
      </c>
      <c r="F83" s="132">
        <f t="shared" si="0"/>
        <v>3737.65</v>
      </c>
      <c r="G83" s="124">
        <f t="shared" si="3"/>
        <v>3733.0499999999997</v>
      </c>
      <c r="H83" s="122">
        <f t="shared" si="1"/>
        <v>3742.4375</v>
      </c>
      <c r="I83" s="127">
        <f t="shared" si="4"/>
        <v>3747.3125</v>
      </c>
      <c r="J83" s="122">
        <f t="shared" si="2"/>
        <v>3746.7884615384614</v>
      </c>
      <c r="K83" s="128">
        <f t="shared" si="6"/>
        <v>3747.5120192307695</v>
      </c>
      <c r="M83" s="122">
        <f t="shared" si="5"/>
        <v>3764.1120689655172</v>
      </c>
    </row>
    <row r="84" spans="1:13">
      <c r="A84" s="6"/>
      <c r="B84" s="7">
        <v>3763.25</v>
      </c>
      <c r="C84" s="7">
        <v>3780.75</v>
      </c>
      <c r="D84" s="7">
        <v>3755.75</v>
      </c>
      <c r="E84" s="7">
        <v>3770.25</v>
      </c>
      <c r="F84" s="132">
        <f t="shared" si="0"/>
        <v>3746</v>
      </c>
      <c r="G84" s="124">
        <f t="shared" si="3"/>
        <v>3738.5666666666671</v>
      </c>
      <c r="H84" s="122">
        <f t="shared" si="1"/>
        <v>3741.78125</v>
      </c>
      <c r="I84" s="127">
        <f t="shared" si="4"/>
        <v>3745.5875000000001</v>
      </c>
      <c r="J84" s="122">
        <f t="shared" si="2"/>
        <v>3748.7115384615386</v>
      </c>
      <c r="K84" s="128">
        <f t="shared" si="6"/>
        <v>3747.3798076923076</v>
      </c>
      <c r="M84" s="122">
        <f t="shared" si="5"/>
        <v>3761.5689655172414</v>
      </c>
    </row>
    <row r="85" spans="1:13">
      <c r="A85" s="6"/>
      <c r="B85" s="7">
        <v>3770.25</v>
      </c>
      <c r="C85" s="7">
        <v>3785.25</v>
      </c>
      <c r="D85" s="7">
        <v>3770.25</v>
      </c>
      <c r="E85" s="7">
        <v>3774.75</v>
      </c>
      <c r="F85" s="132">
        <f t="shared" si="0"/>
        <v>3756.1</v>
      </c>
      <c r="G85" s="124">
        <f t="shared" si="3"/>
        <v>3746.5833333333335</v>
      </c>
      <c r="H85" s="122">
        <f t="shared" si="1"/>
        <v>3746.125</v>
      </c>
      <c r="I85" s="127">
        <f t="shared" si="4"/>
        <v>3744.9</v>
      </c>
      <c r="J85" s="122">
        <f t="shared" si="2"/>
        <v>3752.0769230769229</v>
      </c>
      <c r="K85" s="128">
        <f t="shared" si="6"/>
        <v>3747.6514423076919</v>
      </c>
      <c r="M85" s="122">
        <f t="shared" si="5"/>
        <v>3759.2586206896553</v>
      </c>
    </row>
    <row r="86" spans="1:13">
      <c r="A86" s="6">
        <v>20221107</v>
      </c>
      <c r="B86" s="7">
        <v>3793</v>
      </c>
      <c r="C86" s="7">
        <v>3799.5</v>
      </c>
      <c r="D86" s="7">
        <v>3771.25</v>
      </c>
      <c r="E86" s="7">
        <v>3788</v>
      </c>
      <c r="F86" s="132">
        <f t="shared" si="0"/>
        <v>3769.95</v>
      </c>
      <c r="G86" s="124">
        <f t="shared" si="3"/>
        <v>3757.35</v>
      </c>
      <c r="H86" s="122">
        <f t="shared" si="1"/>
        <v>3752.65625</v>
      </c>
      <c r="I86" s="127">
        <f t="shared" si="4"/>
        <v>3745.8312500000002</v>
      </c>
      <c r="J86" s="122">
        <f t="shared" si="2"/>
        <v>3756.4423076923076</v>
      </c>
      <c r="K86" s="128">
        <f t="shared" si="6"/>
        <v>3748.4831730769233</v>
      </c>
      <c r="M86" s="122">
        <f t="shared" si="5"/>
        <v>3755.7758620689656</v>
      </c>
    </row>
    <row r="87" spans="1:13">
      <c r="A87" s="6"/>
      <c r="B87" s="7">
        <v>3787.75</v>
      </c>
      <c r="C87" s="7">
        <v>3800</v>
      </c>
      <c r="D87" s="7">
        <v>3778.25</v>
      </c>
      <c r="E87" s="7">
        <v>3781</v>
      </c>
      <c r="F87" s="132">
        <f t="shared" si="0"/>
        <v>3775.55</v>
      </c>
      <c r="G87" s="124">
        <f t="shared" si="3"/>
        <v>3767.1999999999994</v>
      </c>
      <c r="H87" s="122">
        <f t="shared" si="1"/>
        <v>3759.21875</v>
      </c>
      <c r="I87" s="127">
        <f t="shared" si="4"/>
        <v>3748.4437499999999</v>
      </c>
      <c r="J87" s="122">
        <f t="shared" si="2"/>
        <v>3757.4615384615386</v>
      </c>
      <c r="K87" s="128">
        <f t="shared" si="6"/>
        <v>3749.6105769230767</v>
      </c>
      <c r="M87" s="122">
        <f t="shared" si="5"/>
        <v>3752.7413793103447</v>
      </c>
    </row>
    <row r="88" spans="1:13">
      <c r="A88" s="6"/>
      <c r="B88" s="7">
        <v>3780.75</v>
      </c>
      <c r="C88" s="7">
        <v>3795</v>
      </c>
      <c r="D88" s="7">
        <v>3779.5</v>
      </c>
      <c r="E88" s="7">
        <v>3785.75</v>
      </c>
      <c r="F88" s="132">
        <f t="shared" si="0"/>
        <v>3779.95</v>
      </c>
      <c r="G88" s="124">
        <f t="shared" si="3"/>
        <v>3775.15</v>
      </c>
      <c r="H88" s="122">
        <f t="shared" si="1"/>
        <v>3766.90625</v>
      </c>
      <c r="I88" s="127">
        <f t="shared" si="4"/>
        <v>3753.3375000000001</v>
      </c>
      <c r="J88" s="122">
        <f t="shared" si="2"/>
        <v>3756.8653846153848</v>
      </c>
      <c r="K88" s="128">
        <f t="shared" si="6"/>
        <v>3750.9591346153848</v>
      </c>
      <c r="M88" s="122">
        <f t="shared" si="5"/>
        <v>3751.8275862068967</v>
      </c>
    </row>
    <row r="89" spans="1:13">
      <c r="A89" s="6"/>
      <c r="B89" s="7">
        <v>3786</v>
      </c>
      <c r="C89" s="7">
        <v>3797.75</v>
      </c>
      <c r="D89" s="7">
        <v>3778</v>
      </c>
      <c r="E89" s="7">
        <v>3782.75</v>
      </c>
      <c r="F89" s="132">
        <f t="shared" si="0"/>
        <v>3782.45</v>
      </c>
      <c r="G89" s="124">
        <f t="shared" si="3"/>
        <v>3779.3166666666671</v>
      </c>
      <c r="H89" s="122">
        <f t="shared" si="1"/>
        <v>3774.90625</v>
      </c>
      <c r="I89" s="127">
        <f t="shared" si="4"/>
        <v>3759.9625000000001</v>
      </c>
      <c r="J89" s="122">
        <f t="shared" si="2"/>
        <v>3757.4230769230771</v>
      </c>
      <c r="K89" s="128">
        <f t="shared" si="6"/>
        <v>3752.6225961538466</v>
      </c>
      <c r="M89" s="122">
        <f t="shared" si="5"/>
        <v>3752.2241379310344</v>
      </c>
    </row>
    <row r="90" spans="1:13">
      <c r="A90" s="6"/>
      <c r="B90" s="7">
        <v>3783</v>
      </c>
      <c r="C90" s="7">
        <v>3788.5</v>
      </c>
      <c r="D90" s="7">
        <v>3773.75</v>
      </c>
      <c r="E90" s="7">
        <v>3788.25</v>
      </c>
      <c r="F90" s="132">
        <f t="shared" si="0"/>
        <v>3785.15</v>
      </c>
      <c r="G90" s="124">
        <f t="shared" si="3"/>
        <v>3782.5166666666664</v>
      </c>
      <c r="H90" s="122">
        <f t="shared" si="1"/>
        <v>3779.3125</v>
      </c>
      <c r="I90" s="127">
        <f t="shared" si="4"/>
        <v>3766.6</v>
      </c>
      <c r="J90" s="122">
        <f t="shared" si="2"/>
        <v>3761.1346153846152</v>
      </c>
      <c r="K90" s="128">
        <f t="shared" si="6"/>
        <v>3754.6129807692314</v>
      </c>
      <c r="M90" s="122">
        <f t="shared" si="5"/>
        <v>3753.0431034482758</v>
      </c>
    </row>
    <row r="91" spans="1:13">
      <c r="A91" s="6"/>
      <c r="B91" s="7">
        <v>3788.25</v>
      </c>
      <c r="C91" s="7">
        <v>3789.75</v>
      </c>
      <c r="D91" s="7">
        <v>3781.5</v>
      </c>
      <c r="E91" s="7">
        <v>3786.25</v>
      </c>
      <c r="F91" s="132">
        <f t="shared" si="0"/>
        <v>3784.8</v>
      </c>
      <c r="G91" s="124">
        <f t="shared" si="3"/>
        <v>3784.1333333333337</v>
      </c>
      <c r="H91" s="122">
        <f t="shared" si="1"/>
        <v>3782.125</v>
      </c>
      <c r="I91" s="127">
        <f t="shared" si="4"/>
        <v>3772.4937500000001</v>
      </c>
      <c r="J91" s="122">
        <f t="shared" si="2"/>
        <v>3765.0192307692309</v>
      </c>
      <c r="K91" s="128">
        <f t="shared" si="6"/>
        <v>3756.8918269230776</v>
      </c>
      <c r="M91" s="122">
        <f t="shared" si="5"/>
        <v>3755.2413793103447</v>
      </c>
    </row>
    <row r="92" spans="1:13">
      <c r="A92" s="6"/>
      <c r="B92" s="7">
        <v>3786.25</v>
      </c>
      <c r="C92" s="7">
        <v>3796.25</v>
      </c>
      <c r="D92" s="7">
        <v>3785.75</v>
      </c>
      <c r="E92" s="7">
        <v>3790.25</v>
      </c>
      <c r="F92" s="132">
        <f t="shared" si="0"/>
        <v>3786.65</v>
      </c>
      <c r="G92" s="124">
        <f t="shared" si="3"/>
        <v>3785.5333333333333</v>
      </c>
      <c r="H92" s="122">
        <f t="shared" si="1"/>
        <v>3784.625</v>
      </c>
      <c r="I92" s="127">
        <f t="shared" si="4"/>
        <v>3777.5749999999998</v>
      </c>
      <c r="J92" s="122">
        <f t="shared" si="2"/>
        <v>3769.7692307692309</v>
      </c>
      <c r="K92" s="128">
        <f t="shared" si="6"/>
        <v>3759.5240384615381</v>
      </c>
      <c r="M92" s="122">
        <f t="shared" si="5"/>
        <v>3757.1810344827586</v>
      </c>
    </row>
    <row r="93" spans="1:13">
      <c r="A93" s="6"/>
      <c r="B93" s="7">
        <v>3790</v>
      </c>
      <c r="C93" s="7">
        <v>3799.75</v>
      </c>
      <c r="D93" s="7">
        <v>3787.5</v>
      </c>
      <c r="E93" s="7">
        <v>3799.25</v>
      </c>
      <c r="F93" s="132">
        <f t="shared" si="0"/>
        <v>3789.35</v>
      </c>
      <c r="G93" s="124">
        <f t="shared" si="3"/>
        <v>3786.9333333333338</v>
      </c>
      <c r="H93" s="122">
        <f t="shared" si="1"/>
        <v>3787.6875</v>
      </c>
      <c r="I93" s="127">
        <f t="shared" si="4"/>
        <v>3781.7312499999998</v>
      </c>
      <c r="J93" s="122">
        <f t="shared" si="2"/>
        <v>3775.5384615384614</v>
      </c>
      <c r="K93" s="128">
        <f t="shared" si="6"/>
        <v>3762.4567307692305</v>
      </c>
      <c r="M93" s="122">
        <f t="shared" si="5"/>
        <v>3759.2844827586205</v>
      </c>
    </row>
    <row r="94" spans="1:13">
      <c r="A94" s="6"/>
      <c r="B94" s="7">
        <v>3799.25</v>
      </c>
      <c r="C94" s="7">
        <v>3816.25</v>
      </c>
      <c r="D94" s="7">
        <v>3798.25</v>
      </c>
      <c r="E94" s="7">
        <v>3814</v>
      </c>
      <c r="F94" s="132">
        <f t="shared" si="0"/>
        <v>3795.6</v>
      </c>
      <c r="G94" s="124">
        <f t="shared" si="3"/>
        <v>3790.5333333333333</v>
      </c>
      <c r="H94" s="122">
        <f t="shared" si="1"/>
        <v>3790.9375</v>
      </c>
      <c r="I94" s="127">
        <f t="shared" si="4"/>
        <v>3784.9375</v>
      </c>
      <c r="J94" s="122">
        <f t="shared" si="2"/>
        <v>3782.8653846153848</v>
      </c>
      <c r="K94" s="128">
        <f t="shared" si="6"/>
        <v>3765.7596153846152</v>
      </c>
      <c r="M94" s="122">
        <f t="shared" si="5"/>
        <v>3761.9310344827586</v>
      </c>
    </row>
    <row r="95" spans="1:13">
      <c r="A95" s="6"/>
      <c r="B95" s="7">
        <v>3814.25</v>
      </c>
      <c r="C95" s="7">
        <v>3819.5</v>
      </c>
      <c r="D95" s="7">
        <v>3808.25</v>
      </c>
      <c r="E95" s="7">
        <v>3818.75</v>
      </c>
      <c r="F95" s="132">
        <f t="shared" si="0"/>
        <v>3801.7</v>
      </c>
      <c r="G95" s="124">
        <f t="shared" si="3"/>
        <v>3795.5499999999997</v>
      </c>
      <c r="H95" s="122">
        <f t="shared" si="1"/>
        <v>3795.65625</v>
      </c>
      <c r="I95" s="127">
        <f t="shared" si="4"/>
        <v>3788.2062500000002</v>
      </c>
      <c r="J95" s="122">
        <f t="shared" si="2"/>
        <v>3787.9230769230771</v>
      </c>
      <c r="K95" s="128">
        <f t="shared" si="6"/>
        <v>3769.5673076923076</v>
      </c>
      <c r="M95" s="122">
        <f t="shared" si="5"/>
        <v>3764.4396551724139</v>
      </c>
    </row>
    <row r="96" spans="1:13">
      <c r="A96" s="6"/>
      <c r="B96" s="7">
        <v>3818.75</v>
      </c>
      <c r="C96" s="7">
        <v>3821.75</v>
      </c>
      <c r="D96" s="7">
        <v>3813.75</v>
      </c>
      <c r="E96" s="7">
        <v>3815</v>
      </c>
      <c r="F96" s="132">
        <f t="shared" si="0"/>
        <v>3807.45</v>
      </c>
      <c r="G96" s="124">
        <f t="shared" si="3"/>
        <v>3801.5833333333335</v>
      </c>
      <c r="H96" s="122">
        <f t="shared" si="1"/>
        <v>3799.3125</v>
      </c>
      <c r="I96" s="127">
        <f t="shared" si="4"/>
        <v>3791.6437500000002</v>
      </c>
      <c r="J96" s="122">
        <f t="shared" si="2"/>
        <v>3791.8653846153848</v>
      </c>
      <c r="K96" s="128">
        <f t="shared" si="6"/>
        <v>3773.9423076923076</v>
      </c>
      <c r="M96" s="122">
        <f t="shared" si="5"/>
        <v>3766.5086206896553</v>
      </c>
    </row>
    <row r="97" spans="1:13">
      <c r="A97" s="6"/>
      <c r="B97" s="7">
        <v>3814.75</v>
      </c>
      <c r="C97" s="7">
        <v>3816.75</v>
      </c>
      <c r="D97" s="7">
        <v>3809.5</v>
      </c>
      <c r="E97" s="7">
        <v>3814.75</v>
      </c>
      <c r="F97" s="132">
        <f t="shared" si="0"/>
        <v>3812.35</v>
      </c>
      <c r="G97" s="124">
        <f t="shared" si="3"/>
        <v>3807.1666666666665</v>
      </c>
      <c r="H97" s="122">
        <f t="shared" si="1"/>
        <v>3803.3125</v>
      </c>
      <c r="I97" s="127">
        <f t="shared" si="4"/>
        <v>3795.3812499999999</v>
      </c>
      <c r="J97" s="122">
        <f t="shared" si="2"/>
        <v>3795.2884615384614</v>
      </c>
      <c r="K97" s="128">
        <f t="shared" si="6"/>
        <v>3778.6754807692305</v>
      </c>
      <c r="M97" s="122">
        <f t="shared" si="5"/>
        <v>3768.9396551724139</v>
      </c>
    </row>
    <row r="98" spans="1:13">
      <c r="A98" s="6">
        <v>20221108</v>
      </c>
      <c r="B98" s="7">
        <v>3826.75</v>
      </c>
      <c r="C98" s="7">
        <v>3828.25</v>
      </c>
      <c r="D98" s="7">
        <v>3810.75</v>
      </c>
      <c r="E98" s="7">
        <v>3820</v>
      </c>
      <c r="F98" s="132">
        <f t="shared" si="0"/>
        <v>3816.5</v>
      </c>
      <c r="G98" s="124">
        <f t="shared" si="3"/>
        <v>3812.1</v>
      </c>
      <c r="H98" s="122">
        <f t="shared" si="1"/>
        <v>3807.28125</v>
      </c>
      <c r="I98" s="127">
        <f t="shared" si="4"/>
        <v>3799.3</v>
      </c>
      <c r="J98" s="122">
        <f t="shared" si="2"/>
        <v>3798.7692307692309</v>
      </c>
      <c r="K98" s="128">
        <f t="shared" si="6"/>
        <v>3783.3798076923081</v>
      </c>
      <c r="M98" s="122">
        <f t="shared" si="5"/>
        <v>3771.7413793103447</v>
      </c>
    </row>
    <row r="99" spans="1:13">
      <c r="A99" s="6"/>
      <c r="B99" s="7">
        <v>3820</v>
      </c>
      <c r="C99" s="7">
        <v>3844</v>
      </c>
      <c r="D99" s="7">
        <v>3819.5</v>
      </c>
      <c r="E99" s="7">
        <v>3841.5</v>
      </c>
      <c r="F99" s="132">
        <f t="shared" si="0"/>
        <v>3822</v>
      </c>
      <c r="G99" s="124">
        <f t="shared" si="3"/>
        <v>3816.9500000000003</v>
      </c>
      <c r="H99" s="122">
        <f t="shared" si="1"/>
        <v>3814.1875</v>
      </c>
      <c r="I99" s="127">
        <f t="shared" si="4"/>
        <v>3803.95</v>
      </c>
      <c r="J99" s="122">
        <f t="shared" si="2"/>
        <v>3802.8846153846152</v>
      </c>
      <c r="K99" s="128">
        <f t="shared" si="6"/>
        <v>3788.1129807692305</v>
      </c>
      <c r="M99" s="122">
        <f t="shared" si="5"/>
        <v>3775.1293103448274</v>
      </c>
    </row>
    <row r="100" spans="1:13">
      <c r="A100" s="6"/>
      <c r="B100" s="7">
        <v>3841.75</v>
      </c>
      <c r="C100" s="7">
        <v>3852.25</v>
      </c>
      <c r="D100" s="7">
        <v>3840.75</v>
      </c>
      <c r="E100" s="7">
        <v>3851.25</v>
      </c>
      <c r="F100" s="132">
        <f t="shared" si="0"/>
        <v>3828.5</v>
      </c>
      <c r="G100" s="124">
        <f t="shared" si="3"/>
        <v>3822.3333333333335</v>
      </c>
      <c r="H100" s="122">
        <f t="shared" si="1"/>
        <v>3821.8125</v>
      </c>
      <c r="I100" s="127">
        <f t="shared" si="4"/>
        <v>3809.1812500000001</v>
      </c>
      <c r="J100" s="122">
        <f t="shared" si="2"/>
        <v>3808.2884615384614</v>
      </c>
      <c r="K100" s="128">
        <f t="shared" si="6"/>
        <v>3792.9278846153848</v>
      </c>
      <c r="M100" s="122">
        <f t="shared" si="5"/>
        <v>3778.7844827586205</v>
      </c>
    </row>
    <row r="101" spans="1:13">
      <c r="A101" s="6"/>
      <c r="B101" s="7">
        <v>3851.5</v>
      </c>
      <c r="C101" s="7">
        <v>3867</v>
      </c>
      <c r="D101" s="7">
        <v>3850.5</v>
      </c>
      <c r="E101" s="7">
        <v>3859.25</v>
      </c>
      <c r="F101" s="132">
        <f t="shared" si="0"/>
        <v>3837.35</v>
      </c>
      <c r="G101" s="124">
        <f t="shared" si="3"/>
        <v>3829.2833333333333</v>
      </c>
      <c r="H101" s="122">
        <f t="shared" si="1"/>
        <v>3829.3125</v>
      </c>
      <c r="I101" s="127">
        <f t="shared" si="4"/>
        <v>3815.1812500000001</v>
      </c>
      <c r="J101" s="122">
        <f t="shared" si="2"/>
        <v>3813.9423076923076</v>
      </c>
      <c r="K101" s="128">
        <f t="shared" si="6"/>
        <v>3797.7283653846157</v>
      </c>
      <c r="M101" s="122">
        <f t="shared" si="5"/>
        <v>3783.2068965517242</v>
      </c>
    </row>
    <row r="102" spans="1:13">
      <c r="A102" s="6"/>
      <c r="B102" s="7">
        <v>3859.25</v>
      </c>
      <c r="C102" s="7">
        <v>3863.75</v>
      </c>
      <c r="D102" s="7">
        <v>3855.25</v>
      </c>
      <c r="E102" s="7">
        <v>3858.75</v>
      </c>
      <c r="F102" s="132">
        <f t="shared" si="0"/>
        <v>3846.15</v>
      </c>
      <c r="G102" s="124">
        <f t="shared" si="3"/>
        <v>3837.3333333333335</v>
      </c>
      <c r="H102" s="122">
        <f t="shared" si="1"/>
        <v>3834.90625</v>
      </c>
      <c r="I102" s="127">
        <f t="shared" si="4"/>
        <v>3821.5</v>
      </c>
      <c r="J102" s="122">
        <f t="shared" si="2"/>
        <v>3819.7884615384614</v>
      </c>
      <c r="K102" s="128">
        <f t="shared" si="6"/>
        <v>3802.34375</v>
      </c>
      <c r="M102" s="122">
        <f t="shared" si="5"/>
        <v>3787.6034482758619</v>
      </c>
    </row>
    <row r="103" spans="1:13">
      <c r="A103" s="6"/>
      <c r="B103" s="7">
        <v>3858.75</v>
      </c>
      <c r="C103" s="7">
        <v>3863.75</v>
      </c>
      <c r="D103" s="7">
        <v>3855.5</v>
      </c>
      <c r="E103" s="7">
        <v>3860.5</v>
      </c>
      <c r="F103" s="132">
        <f t="shared" si="0"/>
        <v>3854.25</v>
      </c>
      <c r="G103" s="124">
        <f t="shared" si="3"/>
        <v>3845.9166666666665</v>
      </c>
      <c r="H103" s="122">
        <f t="shared" si="1"/>
        <v>3840.125</v>
      </c>
      <c r="I103" s="127">
        <f t="shared" si="4"/>
        <v>3828.0687499999999</v>
      </c>
      <c r="J103" s="122">
        <f t="shared" si="2"/>
        <v>3825.3461538461538</v>
      </c>
      <c r="K103" s="128">
        <f t="shared" si="6"/>
        <v>3807.0216346153843</v>
      </c>
      <c r="M103" s="122">
        <f t="shared" si="5"/>
        <v>3790.8017241379312</v>
      </c>
    </row>
    <row r="104" spans="1:13">
      <c r="A104" s="6"/>
      <c r="B104" s="7">
        <v>3860.75</v>
      </c>
      <c r="C104" s="7">
        <v>3866</v>
      </c>
      <c r="D104" s="7">
        <v>3824.75</v>
      </c>
      <c r="E104" s="7">
        <v>3833.25</v>
      </c>
      <c r="F104" s="132">
        <f t="shared" si="0"/>
        <v>3852.6</v>
      </c>
      <c r="G104" s="124">
        <f t="shared" si="3"/>
        <v>3851</v>
      </c>
      <c r="H104" s="122">
        <f t="shared" si="1"/>
        <v>3842.40625</v>
      </c>
      <c r="I104" s="127">
        <f t="shared" si="4"/>
        <v>3833.7125000000001</v>
      </c>
      <c r="J104" s="122">
        <f t="shared" si="2"/>
        <v>3828.9615384615386</v>
      </c>
      <c r="K104" s="128">
        <f t="shared" si="6"/>
        <v>3811.6586538461538</v>
      </c>
      <c r="M104" s="122">
        <f t="shared" si="5"/>
        <v>3792.1724137931033</v>
      </c>
    </row>
    <row r="105" spans="1:13">
      <c r="A105" s="6"/>
      <c r="B105" s="7">
        <v>3833.5</v>
      </c>
      <c r="C105" s="7">
        <v>3841.25</v>
      </c>
      <c r="D105" s="7">
        <v>3816.75</v>
      </c>
      <c r="E105" s="7">
        <v>3817.5</v>
      </c>
      <c r="F105" s="132">
        <f t="shared" si="0"/>
        <v>3845.85</v>
      </c>
      <c r="G105" s="124">
        <f t="shared" si="3"/>
        <v>3850.9</v>
      </c>
      <c r="H105" s="122">
        <f t="shared" si="1"/>
        <v>3842.75</v>
      </c>
      <c r="I105" s="127">
        <f t="shared" si="4"/>
        <v>3837.9</v>
      </c>
      <c r="J105" s="122">
        <f t="shared" si="2"/>
        <v>3831.0576923076924</v>
      </c>
      <c r="K105" s="128">
        <f t="shared" si="6"/>
        <v>3816.1298076923072</v>
      </c>
      <c r="M105" s="122">
        <f t="shared" si="5"/>
        <v>3793.6206896551726</v>
      </c>
    </row>
    <row r="106" spans="1:13">
      <c r="A106" s="6"/>
      <c r="B106" s="7">
        <v>3817.25</v>
      </c>
      <c r="C106" s="7">
        <v>3824.75</v>
      </c>
      <c r="D106" s="7">
        <v>3792.75</v>
      </c>
      <c r="E106" s="7">
        <v>3820.5</v>
      </c>
      <c r="F106" s="132">
        <f t="shared" si="0"/>
        <v>3838.1</v>
      </c>
      <c r="G106" s="124">
        <f t="shared" si="3"/>
        <v>3845.5166666666664</v>
      </c>
      <c r="H106" s="122">
        <f t="shared" si="1"/>
        <v>3842.8125</v>
      </c>
      <c r="I106" s="127">
        <f t="shared" si="4"/>
        <v>3840.6</v>
      </c>
      <c r="J106" s="122">
        <f t="shared" si="2"/>
        <v>3832.6923076923076</v>
      </c>
      <c r="K106" s="128">
        <f t="shared" si="6"/>
        <v>3820.3701923076919</v>
      </c>
      <c r="M106" s="122">
        <f t="shared" si="5"/>
        <v>3796.3965517241381</v>
      </c>
    </row>
    <row r="107" spans="1:13">
      <c r="A107" s="6"/>
      <c r="B107" s="7">
        <v>3820.5</v>
      </c>
      <c r="C107" s="7">
        <v>3837.5</v>
      </c>
      <c r="D107" s="7">
        <v>3817.75</v>
      </c>
      <c r="E107" s="7">
        <v>3836.75</v>
      </c>
      <c r="F107" s="132">
        <f t="shared" si="0"/>
        <v>3833.7</v>
      </c>
      <c r="G107" s="124">
        <f t="shared" si="3"/>
        <v>3839.2166666666667</v>
      </c>
      <c r="H107" s="122">
        <f t="shared" si="1"/>
        <v>3842.21875</v>
      </c>
      <c r="I107" s="127">
        <f t="shared" si="4"/>
        <v>3842.0625</v>
      </c>
      <c r="J107" s="122">
        <f t="shared" si="2"/>
        <v>3834.4423076923076</v>
      </c>
      <c r="K107" s="128">
        <f t="shared" si="6"/>
        <v>3824.3149038461538</v>
      </c>
      <c r="M107" s="122">
        <f t="shared" si="5"/>
        <v>3799.8793103448274</v>
      </c>
    </row>
    <row r="108" spans="1:13">
      <c r="A108" s="6"/>
      <c r="B108" s="7">
        <v>3836.75</v>
      </c>
      <c r="C108" s="7">
        <v>3856.75</v>
      </c>
      <c r="D108" s="7">
        <v>3834.25</v>
      </c>
      <c r="E108" s="7">
        <v>3840.75</v>
      </c>
      <c r="F108" s="132">
        <f t="shared" si="0"/>
        <v>3829.75</v>
      </c>
      <c r="G108" s="124">
        <f t="shared" si="3"/>
        <v>3833.85</v>
      </c>
      <c r="H108" s="122">
        <f t="shared" si="1"/>
        <v>3840.90625</v>
      </c>
      <c r="I108" s="127">
        <f t="shared" si="4"/>
        <v>3842.21875</v>
      </c>
      <c r="J108" s="122">
        <f t="shared" si="2"/>
        <v>3836.1346153846152</v>
      </c>
      <c r="K108" s="128">
        <f t="shared" si="6"/>
        <v>3827.7956730769238</v>
      </c>
      <c r="M108" s="122">
        <f t="shared" si="5"/>
        <v>3803.75</v>
      </c>
    </row>
    <row r="109" spans="1:13">
      <c r="A109" s="6"/>
      <c r="B109" s="7">
        <v>3841</v>
      </c>
      <c r="C109" s="7">
        <v>3841</v>
      </c>
      <c r="D109" s="7">
        <v>3825</v>
      </c>
      <c r="E109" s="7">
        <v>3827</v>
      </c>
      <c r="F109" s="132">
        <f t="shared" si="0"/>
        <v>3828.5</v>
      </c>
      <c r="G109" s="124">
        <f t="shared" si="3"/>
        <v>3830.65</v>
      </c>
      <c r="H109" s="122">
        <f t="shared" si="1"/>
        <v>3836.875</v>
      </c>
      <c r="I109" s="127">
        <f t="shared" si="4"/>
        <v>3841.1125000000002</v>
      </c>
      <c r="J109" s="122">
        <f t="shared" si="2"/>
        <v>3837.0576923076924</v>
      </c>
      <c r="K109" s="128">
        <f t="shared" si="6"/>
        <v>3830.6850961538462</v>
      </c>
      <c r="M109" s="122">
        <f t="shared" si="5"/>
        <v>3807.2931034482758</v>
      </c>
    </row>
    <row r="110" spans="1:13">
      <c r="A110" s="6">
        <v>20221109</v>
      </c>
      <c r="B110" s="7">
        <v>3813.25</v>
      </c>
      <c r="C110" s="7">
        <v>3815.25</v>
      </c>
      <c r="D110" s="7">
        <v>3795</v>
      </c>
      <c r="E110" s="7">
        <v>3812.25</v>
      </c>
      <c r="F110" s="132">
        <f t="shared" si="0"/>
        <v>3827.45</v>
      </c>
      <c r="G110" s="124">
        <f t="shared" si="3"/>
        <v>3828.5666666666671</v>
      </c>
      <c r="H110" s="122">
        <f t="shared" si="1"/>
        <v>3831.0625</v>
      </c>
      <c r="I110" s="127">
        <f t="shared" si="4"/>
        <v>3838.7750000000001</v>
      </c>
      <c r="J110" s="122">
        <f t="shared" si="2"/>
        <v>3836.8653846153848</v>
      </c>
      <c r="K110" s="128">
        <f t="shared" si="6"/>
        <v>3832.8197115384619</v>
      </c>
      <c r="M110" s="122">
        <f t="shared" si="5"/>
        <v>3810.5172413793102</v>
      </c>
    </row>
    <row r="111" spans="1:13">
      <c r="A111" s="6"/>
      <c r="B111" s="7">
        <v>3812</v>
      </c>
      <c r="C111" s="7">
        <v>3825.75</v>
      </c>
      <c r="D111" s="7">
        <v>3796</v>
      </c>
      <c r="E111" s="7">
        <v>3800.5</v>
      </c>
      <c r="F111" s="132">
        <f t="shared" ref="F111:F174" si="7">AVERAGE(E107:E111)</f>
        <v>3823.45</v>
      </c>
      <c r="G111" s="124">
        <f t="shared" si="3"/>
        <v>3826.4666666666667</v>
      </c>
      <c r="H111" s="122">
        <f t="shared" ref="H111:H174" si="8">AVERAGE(E104:E111)</f>
        <v>3823.5625</v>
      </c>
      <c r="I111" s="127">
        <f t="shared" si="4"/>
        <v>3834.9250000000002</v>
      </c>
      <c r="J111" s="122">
        <f t="shared" ref="J111:J174" si="9">AVERAGE(E99:E111)</f>
        <v>3835.3653846153848</v>
      </c>
      <c r="K111" s="128">
        <f t="shared" si="6"/>
        <v>3834.0721153846152</v>
      </c>
      <c r="M111" s="122">
        <f t="shared" si="5"/>
        <v>3812.155172413793</v>
      </c>
    </row>
    <row r="112" spans="1:13">
      <c r="A112" s="6"/>
      <c r="B112" s="7">
        <v>3800.5</v>
      </c>
      <c r="C112" s="7">
        <v>3808.5</v>
      </c>
      <c r="D112" s="7">
        <v>3788.25</v>
      </c>
      <c r="E112" s="7">
        <v>3804.75</v>
      </c>
      <c r="F112" s="132">
        <f t="shared" si="7"/>
        <v>3817.05</v>
      </c>
      <c r="G112" s="124">
        <f t="shared" si="3"/>
        <v>3822.65</v>
      </c>
      <c r="H112" s="122">
        <f t="shared" si="8"/>
        <v>3820</v>
      </c>
      <c r="I112" s="127">
        <f t="shared" si="4"/>
        <v>3830.4812499999998</v>
      </c>
      <c r="J112" s="122">
        <f t="shared" si="9"/>
        <v>3832.5384615384614</v>
      </c>
      <c r="K112" s="128">
        <f t="shared" si="6"/>
        <v>3834.5192307692305</v>
      </c>
      <c r="M112" s="122">
        <f t="shared" si="5"/>
        <v>3813.5689655172414</v>
      </c>
    </row>
    <row r="113" spans="1:13">
      <c r="A113" s="6"/>
      <c r="B113" s="7">
        <v>3805</v>
      </c>
      <c r="C113" s="7">
        <v>3817</v>
      </c>
      <c r="D113" s="7">
        <v>3799.5</v>
      </c>
      <c r="E113" s="7">
        <v>3812.5</v>
      </c>
      <c r="F113" s="132">
        <f t="shared" si="7"/>
        <v>3811.4</v>
      </c>
      <c r="G113" s="124">
        <f t="shared" si="3"/>
        <v>3817.2999999999997</v>
      </c>
      <c r="H113" s="122">
        <f t="shared" si="8"/>
        <v>3819.375</v>
      </c>
      <c r="I113" s="127">
        <f t="shared" si="4"/>
        <v>3826.1750000000002</v>
      </c>
      <c r="J113" s="122">
        <f t="shared" si="9"/>
        <v>3829.5576923076924</v>
      </c>
      <c r="K113" s="128">
        <f t="shared" si="6"/>
        <v>3834.33173076923</v>
      </c>
      <c r="M113" s="122">
        <f t="shared" si="5"/>
        <v>3815.0258620689656</v>
      </c>
    </row>
    <row r="114" spans="1:13">
      <c r="A114" s="6"/>
      <c r="B114" s="7">
        <v>3812.5</v>
      </c>
      <c r="C114" s="7">
        <v>3815.25</v>
      </c>
      <c r="D114" s="7">
        <v>3796.25</v>
      </c>
      <c r="E114" s="7">
        <v>3799</v>
      </c>
      <c r="F114" s="132">
        <f t="shared" si="7"/>
        <v>3805.8</v>
      </c>
      <c r="G114" s="124">
        <f t="shared" ref="G114:G177" si="10">AVERAGE(F112:F114)</f>
        <v>3811.4166666666665</v>
      </c>
      <c r="H114" s="122">
        <f t="shared" si="8"/>
        <v>3816.6875</v>
      </c>
      <c r="I114" s="127">
        <f t="shared" si="4"/>
        <v>3822.1374999999998</v>
      </c>
      <c r="J114" s="122">
        <f t="shared" si="9"/>
        <v>3824.9230769230771</v>
      </c>
      <c r="K114" s="128">
        <f t="shared" si="6"/>
        <v>3833.3605769230767</v>
      </c>
      <c r="M114" s="122">
        <f t="shared" si="5"/>
        <v>3815.8620689655172</v>
      </c>
    </row>
    <row r="115" spans="1:13">
      <c r="A115" s="6"/>
      <c r="B115" s="7">
        <v>3799</v>
      </c>
      <c r="C115" s="7">
        <v>3803.75</v>
      </c>
      <c r="D115" s="7">
        <v>3792.75</v>
      </c>
      <c r="E115" s="7">
        <v>3799.25</v>
      </c>
      <c r="F115" s="132">
        <f t="shared" si="7"/>
        <v>3803.2</v>
      </c>
      <c r="G115" s="124">
        <f t="shared" si="10"/>
        <v>3806.8000000000006</v>
      </c>
      <c r="H115" s="122">
        <f t="shared" si="8"/>
        <v>3812</v>
      </c>
      <c r="I115" s="127">
        <f t="shared" si="4"/>
        <v>3818.3249999999998</v>
      </c>
      <c r="J115" s="122">
        <f t="shared" si="9"/>
        <v>3820.3461538461538</v>
      </c>
      <c r="K115" s="128">
        <f t="shared" si="6"/>
        <v>3831.5985576923076</v>
      </c>
      <c r="M115" s="122">
        <f t="shared" si="5"/>
        <v>3816.25</v>
      </c>
    </row>
    <row r="116" spans="1:13">
      <c r="A116" s="6"/>
      <c r="B116" s="7">
        <v>3799.5</v>
      </c>
      <c r="C116" s="7">
        <v>3802</v>
      </c>
      <c r="D116" s="7">
        <v>3777</v>
      </c>
      <c r="E116" s="7">
        <v>3777</v>
      </c>
      <c r="F116" s="132">
        <f t="shared" si="7"/>
        <v>3798.5</v>
      </c>
      <c r="G116" s="124">
        <f t="shared" si="10"/>
        <v>3802.5</v>
      </c>
      <c r="H116" s="122">
        <f t="shared" si="8"/>
        <v>3804.03125</v>
      </c>
      <c r="I116" s="127">
        <f t="shared" si="4"/>
        <v>3814.4187499999998</v>
      </c>
      <c r="J116" s="122">
        <f t="shared" si="9"/>
        <v>3813.9230769230771</v>
      </c>
      <c r="K116" s="128">
        <f t="shared" si="6"/>
        <v>3828.8221153846152</v>
      </c>
      <c r="M116" s="122">
        <f t="shared" ref="M116:M179" si="11">AVERAGE(E88:E116)</f>
        <v>3816.1120689655172</v>
      </c>
    </row>
    <row r="117" spans="1:13">
      <c r="A117" s="6"/>
      <c r="B117" s="7">
        <v>3777</v>
      </c>
      <c r="C117" s="7">
        <v>3782</v>
      </c>
      <c r="D117" s="7">
        <v>3768.5</v>
      </c>
      <c r="E117" s="7">
        <v>3780</v>
      </c>
      <c r="F117" s="132">
        <f t="shared" si="7"/>
        <v>3793.55</v>
      </c>
      <c r="G117" s="124">
        <f t="shared" si="10"/>
        <v>3798.4166666666665</v>
      </c>
      <c r="H117" s="122">
        <f t="shared" si="8"/>
        <v>3798.15625</v>
      </c>
      <c r="I117" s="127">
        <f t="shared" ref="I117:I180" si="12">AVERAGE(H113:H117)</f>
        <v>3810.05</v>
      </c>
      <c r="J117" s="122">
        <f t="shared" si="9"/>
        <v>3809.8269230769229</v>
      </c>
      <c r="K117" s="128">
        <f t="shared" si="6"/>
        <v>3825.4182692307691</v>
      </c>
      <c r="M117" s="122">
        <f t="shared" si="11"/>
        <v>3815.9137931034484</v>
      </c>
    </row>
    <row r="118" spans="1:13">
      <c r="A118" s="6"/>
      <c r="B118" s="7">
        <v>3780</v>
      </c>
      <c r="C118" s="7">
        <v>3782.5</v>
      </c>
      <c r="D118" s="7">
        <v>3764.5</v>
      </c>
      <c r="E118" s="7">
        <v>3769.5</v>
      </c>
      <c r="F118" s="132">
        <f t="shared" si="7"/>
        <v>3784.95</v>
      </c>
      <c r="G118" s="124">
        <f t="shared" si="10"/>
        <v>3792.3333333333335</v>
      </c>
      <c r="H118" s="122">
        <f t="shared" si="8"/>
        <v>3792.8125</v>
      </c>
      <c r="I118" s="127">
        <f t="shared" si="12"/>
        <v>3804.7375000000002</v>
      </c>
      <c r="J118" s="122">
        <f t="shared" si="9"/>
        <v>3806.1346153846152</v>
      </c>
      <c r="K118" s="128">
        <f t="shared" si="6"/>
        <v>3821.5769230769229</v>
      </c>
      <c r="M118" s="122">
        <f t="shared" si="11"/>
        <v>3815.4568965517242</v>
      </c>
    </row>
    <row r="119" spans="1:13">
      <c r="A119" s="6"/>
      <c r="B119" s="7">
        <v>3769.5</v>
      </c>
      <c r="C119" s="7">
        <v>3775.75</v>
      </c>
      <c r="D119" s="7">
        <v>3759.5</v>
      </c>
      <c r="E119" s="7">
        <v>3771.25</v>
      </c>
      <c r="F119" s="132">
        <f t="shared" si="7"/>
        <v>3779.4</v>
      </c>
      <c r="G119" s="124">
        <f t="shared" si="10"/>
        <v>3785.9666666666667</v>
      </c>
      <c r="H119" s="122">
        <f t="shared" si="8"/>
        <v>3789.15625</v>
      </c>
      <c r="I119" s="127">
        <f t="shared" si="12"/>
        <v>3799.2312499999998</v>
      </c>
      <c r="J119" s="122">
        <f t="shared" si="9"/>
        <v>3802.3461538461538</v>
      </c>
      <c r="K119" s="128">
        <f t="shared" ref="K119:K182" si="13">AVERAGE(J112:J119)</f>
        <v>3817.4495192307691</v>
      </c>
      <c r="M119" s="122">
        <f t="shared" si="11"/>
        <v>3814.8706896551726</v>
      </c>
    </row>
    <row r="120" spans="1:13">
      <c r="A120" s="6"/>
      <c r="B120" s="7">
        <v>3771</v>
      </c>
      <c r="C120" s="7">
        <v>3771.25</v>
      </c>
      <c r="D120" s="7">
        <v>3750</v>
      </c>
      <c r="E120" s="7">
        <v>3755.25</v>
      </c>
      <c r="F120" s="132">
        <f t="shared" si="7"/>
        <v>3770.6</v>
      </c>
      <c r="G120" s="124">
        <f t="shared" si="10"/>
        <v>3778.3166666666671</v>
      </c>
      <c r="H120" s="122">
        <f t="shared" si="8"/>
        <v>3782.96875</v>
      </c>
      <c r="I120" s="127">
        <f t="shared" si="12"/>
        <v>3793.4250000000002</v>
      </c>
      <c r="J120" s="122">
        <f t="shared" si="9"/>
        <v>3796.0769230769229</v>
      </c>
      <c r="K120" s="128">
        <f t="shared" si="13"/>
        <v>3812.8918269230767</v>
      </c>
      <c r="M120" s="122">
        <f t="shared" si="11"/>
        <v>3813.8017241379312</v>
      </c>
    </row>
    <row r="121" spans="1:13">
      <c r="A121" s="6"/>
      <c r="B121" s="7">
        <v>3755.5</v>
      </c>
      <c r="C121" s="7">
        <v>3759.5</v>
      </c>
      <c r="D121" s="7">
        <v>3753.25</v>
      </c>
      <c r="E121" s="7">
        <v>3757.75</v>
      </c>
      <c r="F121" s="132">
        <f t="shared" si="7"/>
        <v>3766.75</v>
      </c>
      <c r="G121" s="124">
        <f t="shared" si="10"/>
        <v>3772.25</v>
      </c>
      <c r="H121" s="122">
        <f t="shared" si="8"/>
        <v>3776.125</v>
      </c>
      <c r="I121" s="127">
        <f t="shared" si="12"/>
        <v>3787.84375</v>
      </c>
      <c r="J121" s="122">
        <f t="shared" si="9"/>
        <v>3789.6923076923076</v>
      </c>
      <c r="K121" s="128">
        <f t="shared" si="13"/>
        <v>3807.9086538461534</v>
      </c>
      <c r="M121" s="122">
        <f t="shared" si="11"/>
        <v>3812.6810344827586</v>
      </c>
    </row>
    <row r="122" spans="1:13">
      <c r="A122" s="6">
        <v>20221110</v>
      </c>
      <c r="B122" s="7">
        <v>3894.25</v>
      </c>
      <c r="C122" s="7">
        <v>3919.5</v>
      </c>
      <c r="D122" s="7">
        <v>3870.75</v>
      </c>
      <c r="E122" s="7">
        <v>3912.75</v>
      </c>
      <c r="F122" s="132">
        <f t="shared" si="7"/>
        <v>3793.3</v>
      </c>
      <c r="G122" s="124">
        <f t="shared" si="10"/>
        <v>3776.8833333333337</v>
      </c>
      <c r="H122" s="122">
        <f t="shared" si="8"/>
        <v>3790.34375</v>
      </c>
      <c r="I122" s="127">
        <f t="shared" si="12"/>
        <v>3786.28125</v>
      </c>
      <c r="J122" s="122">
        <f t="shared" si="9"/>
        <v>3796.2884615384614</v>
      </c>
      <c r="K122" s="128">
        <f t="shared" si="13"/>
        <v>3804.3293269230767</v>
      </c>
      <c r="M122" s="122">
        <f t="shared" si="11"/>
        <v>3816.594827586207</v>
      </c>
    </row>
    <row r="123" spans="1:13">
      <c r="A123" s="6"/>
      <c r="B123" s="7">
        <v>3912.75</v>
      </c>
      <c r="C123" s="7">
        <v>3916.25</v>
      </c>
      <c r="D123" s="7">
        <v>3896.25</v>
      </c>
      <c r="E123" s="7">
        <v>3896.5</v>
      </c>
      <c r="F123" s="132">
        <f t="shared" si="7"/>
        <v>3818.7</v>
      </c>
      <c r="G123" s="124">
        <f t="shared" si="10"/>
        <v>3792.9166666666665</v>
      </c>
      <c r="H123" s="122">
        <f t="shared" si="8"/>
        <v>3802.5</v>
      </c>
      <c r="I123" s="127">
        <f t="shared" si="12"/>
        <v>3788.21875</v>
      </c>
      <c r="J123" s="122">
        <f t="shared" si="9"/>
        <v>3802.7692307692309</v>
      </c>
      <c r="K123" s="128">
        <f t="shared" si="13"/>
        <v>3802.1322115384614</v>
      </c>
      <c r="M123" s="122">
        <f t="shared" si="11"/>
        <v>3819.4396551724139</v>
      </c>
    </row>
    <row r="124" spans="1:13">
      <c r="A124" s="6"/>
      <c r="B124" s="7">
        <v>3896.5</v>
      </c>
      <c r="C124" s="7">
        <v>3922</v>
      </c>
      <c r="D124" s="7">
        <v>3894.25</v>
      </c>
      <c r="E124" s="7">
        <v>3919.5</v>
      </c>
      <c r="F124" s="132">
        <f t="shared" si="7"/>
        <v>3848.35</v>
      </c>
      <c r="G124" s="124">
        <f t="shared" si="10"/>
        <v>3820.1166666666668</v>
      </c>
      <c r="H124" s="122">
        <f t="shared" si="8"/>
        <v>3820.3125</v>
      </c>
      <c r="I124" s="127">
        <f t="shared" si="12"/>
        <v>3794.45</v>
      </c>
      <c r="J124" s="122">
        <f t="shared" si="9"/>
        <v>3811.9230769230771</v>
      </c>
      <c r="K124" s="128">
        <f t="shared" si="13"/>
        <v>3801.8822115384614</v>
      </c>
      <c r="M124" s="122">
        <f t="shared" si="11"/>
        <v>3822.9137931034484</v>
      </c>
    </row>
    <row r="125" spans="1:13">
      <c r="A125" s="6"/>
      <c r="B125" s="7">
        <v>3919.5</v>
      </c>
      <c r="C125" s="7">
        <v>3932.75</v>
      </c>
      <c r="D125" s="7">
        <v>3911.75</v>
      </c>
      <c r="E125" s="7">
        <v>3929</v>
      </c>
      <c r="F125" s="132">
        <f t="shared" si="7"/>
        <v>3883.1</v>
      </c>
      <c r="G125" s="124">
        <f t="shared" si="10"/>
        <v>3850.0499999999997</v>
      </c>
      <c r="H125" s="122">
        <f t="shared" si="8"/>
        <v>3838.9375</v>
      </c>
      <c r="I125" s="127">
        <f t="shared" si="12"/>
        <v>3805.6437500000002</v>
      </c>
      <c r="J125" s="122">
        <f t="shared" si="9"/>
        <v>3821.4807692307691</v>
      </c>
      <c r="K125" s="128">
        <f t="shared" si="13"/>
        <v>3803.3389423076924</v>
      </c>
      <c r="M125" s="122">
        <f t="shared" si="11"/>
        <v>3826.844827586207</v>
      </c>
    </row>
    <row r="126" spans="1:13">
      <c r="A126" s="6"/>
      <c r="B126" s="7">
        <v>3928.75</v>
      </c>
      <c r="C126" s="7">
        <v>3935.75</v>
      </c>
      <c r="D126" s="7">
        <v>3922.5</v>
      </c>
      <c r="E126" s="7">
        <v>3925</v>
      </c>
      <c r="F126" s="132">
        <f t="shared" si="7"/>
        <v>3916.55</v>
      </c>
      <c r="G126" s="124">
        <f t="shared" si="10"/>
        <v>3882.6666666666665</v>
      </c>
      <c r="H126" s="122">
        <f t="shared" si="8"/>
        <v>3858.375</v>
      </c>
      <c r="I126" s="127">
        <f t="shared" si="12"/>
        <v>3822.09375</v>
      </c>
      <c r="J126" s="122">
        <f t="shared" si="9"/>
        <v>3830.1346153846152</v>
      </c>
      <c r="K126" s="128">
        <f t="shared" si="13"/>
        <v>3806.3389423076924</v>
      </c>
      <c r="M126" s="122">
        <f t="shared" si="11"/>
        <v>3830.6465517241381</v>
      </c>
    </row>
    <row r="127" spans="1:13">
      <c r="A127" s="6"/>
      <c r="B127" s="7">
        <v>3924.75</v>
      </c>
      <c r="C127" s="7">
        <v>3925.5</v>
      </c>
      <c r="D127" s="7">
        <v>3904.5</v>
      </c>
      <c r="E127" s="7">
        <v>3905.75</v>
      </c>
      <c r="F127" s="132">
        <f t="shared" si="7"/>
        <v>3915.15</v>
      </c>
      <c r="G127" s="124">
        <f t="shared" si="10"/>
        <v>3904.9333333333329</v>
      </c>
      <c r="H127" s="122">
        <f t="shared" si="8"/>
        <v>3875.1875</v>
      </c>
      <c r="I127" s="127">
        <f t="shared" si="12"/>
        <v>3839.0625</v>
      </c>
      <c r="J127" s="122">
        <f t="shared" si="9"/>
        <v>3838.3461538461538</v>
      </c>
      <c r="K127" s="128">
        <f t="shared" si="13"/>
        <v>3810.8389423076919</v>
      </c>
      <c r="M127" s="122">
        <f t="shared" si="11"/>
        <v>3833.6034482758619</v>
      </c>
    </row>
    <row r="128" spans="1:13">
      <c r="A128" s="6"/>
      <c r="B128" s="7">
        <v>3905.75</v>
      </c>
      <c r="C128" s="7">
        <v>3924</v>
      </c>
      <c r="D128" s="7">
        <v>3905.75</v>
      </c>
      <c r="E128" s="7">
        <v>3919.25</v>
      </c>
      <c r="F128" s="132">
        <f t="shared" si="7"/>
        <v>3919.7</v>
      </c>
      <c r="G128" s="124">
        <f t="shared" si="10"/>
        <v>3917.1333333333337</v>
      </c>
      <c r="H128" s="122">
        <f t="shared" si="8"/>
        <v>3895.6875</v>
      </c>
      <c r="I128" s="127">
        <f t="shared" si="12"/>
        <v>3857.7</v>
      </c>
      <c r="J128" s="122">
        <f t="shared" si="9"/>
        <v>3847.5769230769229</v>
      </c>
      <c r="K128" s="128">
        <f t="shared" si="13"/>
        <v>3817.2764423076919</v>
      </c>
      <c r="M128" s="122">
        <f t="shared" si="11"/>
        <v>3836.2844827586205</v>
      </c>
    </row>
    <row r="129" spans="1:13">
      <c r="A129" s="6"/>
      <c r="B129" s="7">
        <v>3919.25</v>
      </c>
      <c r="C129" s="7">
        <v>3933.25</v>
      </c>
      <c r="D129" s="7">
        <v>3917.25</v>
      </c>
      <c r="E129" s="7">
        <v>3932.25</v>
      </c>
      <c r="F129" s="132">
        <f t="shared" si="7"/>
        <v>3922.25</v>
      </c>
      <c r="G129" s="124">
        <f t="shared" si="10"/>
        <v>3919.0333333333333</v>
      </c>
      <c r="H129" s="122">
        <f t="shared" si="8"/>
        <v>3917.5</v>
      </c>
      <c r="I129" s="127">
        <f t="shared" si="12"/>
        <v>3877.1374999999998</v>
      </c>
      <c r="J129" s="122">
        <f t="shared" si="9"/>
        <v>3859.5192307692309</v>
      </c>
      <c r="K129" s="128">
        <f t="shared" si="13"/>
        <v>3826.0048076923076</v>
      </c>
      <c r="M129" s="122">
        <f t="shared" si="11"/>
        <v>3839.0775862068967</v>
      </c>
    </row>
    <row r="130" spans="1:13">
      <c r="A130" s="6"/>
      <c r="B130" s="7">
        <v>3932.5</v>
      </c>
      <c r="C130" s="7">
        <v>3933.75</v>
      </c>
      <c r="D130" s="7">
        <v>3924.5</v>
      </c>
      <c r="E130" s="7">
        <v>3929.5</v>
      </c>
      <c r="F130" s="132">
        <f t="shared" si="7"/>
        <v>3922.35</v>
      </c>
      <c r="G130" s="124">
        <f t="shared" si="10"/>
        <v>3921.4333333333329</v>
      </c>
      <c r="H130" s="122">
        <f t="shared" si="8"/>
        <v>3919.59375</v>
      </c>
      <c r="I130" s="127">
        <f t="shared" si="12"/>
        <v>3893.2687500000002</v>
      </c>
      <c r="J130" s="122">
        <f t="shared" si="9"/>
        <v>3871.0192307692309</v>
      </c>
      <c r="K130" s="128">
        <f t="shared" si="13"/>
        <v>3835.3461538461538</v>
      </c>
      <c r="M130" s="122">
        <f t="shared" si="11"/>
        <v>3841.5</v>
      </c>
    </row>
    <row r="131" spans="1:13">
      <c r="A131" s="6"/>
      <c r="B131" s="7">
        <v>3929.5</v>
      </c>
      <c r="C131" s="7">
        <v>3949.5</v>
      </c>
      <c r="D131" s="7">
        <v>3928.5</v>
      </c>
      <c r="E131" s="7">
        <v>3944.75</v>
      </c>
      <c r="F131" s="132">
        <f t="shared" si="7"/>
        <v>3926.3</v>
      </c>
      <c r="G131" s="124">
        <f t="shared" si="10"/>
        <v>3923.6333333333337</v>
      </c>
      <c r="H131" s="122">
        <f t="shared" si="8"/>
        <v>3925.625</v>
      </c>
      <c r="I131" s="127">
        <f t="shared" si="12"/>
        <v>3906.71875</v>
      </c>
      <c r="J131" s="122">
        <f t="shared" si="9"/>
        <v>3884.5</v>
      </c>
      <c r="K131" s="128">
        <f t="shared" si="13"/>
        <v>3845.5625</v>
      </c>
      <c r="M131" s="122">
        <f t="shared" si="11"/>
        <v>3844.4655172413795</v>
      </c>
    </row>
    <row r="132" spans="1:13">
      <c r="A132" s="6"/>
      <c r="B132" s="7">
        <v>3944.75</v>
      </c>
      <c r="C132" s="7">
        <v>3965</v>
      </c>
      <c r="D132" s="7">
        <v>3943.5</v>
      </c>
      <c r="E132" s="7">
        <v>3964.25</v>
      </c>
      <c r="F132" s="132">
        <f t="shared" si="7"/>
        <v>3938</v>
      </c>
      <c r="G132" s="124">
        <f t="shared" si="10"/>
        <v>3928.8833333333332</v>
      </c>
      <c r="H132" s="122">
        <f t="shared" si="8"/>
        <v>3931.21875</v>
      </c>
      <c r="I132" s="127">
        <f t="shared" si="12"/>
        <v>3917.9250000000002</v>
      </c>
      <c r="J132" s="122">
        <f t="shared" si="9"/>
        <v>3899.3461538461538</v>
      </c>
      <c r="K132" s="128">
        <f t="shared" si="13"/>
        <v>3856.4903846153843</v>
      </c>
      <c r="M132" s="122">
        <f t="shared" si="11"/>
        <v>3848.0431034482758</v>
      </c>
    </row>
    <row r="133" spans="1:13">
      <c r="A133" s="6"/>
      <c r="B133" s="7">
        <v>3964.25</v>
      </c>
      <c r="C133" s="7">
        <v>3967</v>
      </c>
      <c r="D133" s="7">
        <v>3958</v>
      </c>
      <c r="E133" s="7">
        <v>3960.5</v>
      </c>
      <c r="F133" s="132">
        <f t="shared" si="7"/>
        <v>3946.25</v>
      </c>
      <c r="G133" s="124">
        <f t="shared" si="10"/>
        <v>3936.85</v>
      </c>
      <c r="H133" s="122">
        <f t="shared" si="8"/>
        <v>3935.15625</v>
      </c>
      <c r="I133" s="127">
        <f t="shared" si="12"/>
        <v>3925.8187499999999</v>
      </c>
      <c r="J133" s="122">
        <f t="shared" si="9"/>
        <v>3915.1346153846152</v>
      </c>
      <c r="K133" s="128">
        <f t="shared" si="13"/>
        <v>3868.1971153846152</v>
      </c>
      <c r="M133" s="122">
        <f t="shared" si="11"/>
        <v>3852.4310344827586</v>
      </c>
    </row>
    <row r="134" spans="1:13">
      <c r="A134" s="6">
        <v>20221111</v>
      </c>
      <c r="B134" s="7">
        <v>3971.25</v>
      </c>
      <c r="C134" s="7">
        <v>3977</v>
      </c>
      <c r="D134" s="7">
        <v>3951</v>
      </c>
      <c r="E134" s="7">
        <v>3968.25</v>
      </c>
      <c r="F134" s="132">
        <f t="shared" si="7"/>
        <v>3953.45</v>
      </c>
      <c r="G134" s="124">
        <f t="shared" si="10"/>
        <v>3945.9</v>
      </c>
      <c r="H134" s="122">
        <f t="shared" si="8"/>
        <v>3940.5625</v>
      </c>
      <c r="I134" s="127">
        <f t="shared" si="12"/>
        <v>3930.4312500000001</v>
      </c>
      <c r="J134" s="122">
        <f t="shared" si="9"/>
        <v>3931.3269230769229</v>
      </c>
      <c r="K134" s="128">
        <f t="shared" si="13"/>
        <v>3880.8461538461534</v>
      </c>
      <c r="M134" s="122">
        <f t="shared" si="11"/>
        <v>3857.6293103448274</v>
      </c>
    </row>
    <row r="135" spans="1:13">
      <c r="A135" s="6"/>
      <c r="B135" s="7">
        <v>3968.25</v>
      </c>
      <c r="C135" s="7">
        <v>3991.25</v>
      </c>
      <c r="D135" s="7">
        <v>3960.25</v>
      </c>
      <c r="E135" s="7">
        <v>3978.5</v>
      </c>
      <c r="F135" s="132">
        <f t="shared" si="7"/>
        <v>3963.25</v>
      </c>
      <c r="G135" s="124">
        <f t="shared" si="10"/>
        <v>3954.3166666666671</v>
      </c>
      <c r="H135" s="122">
        <f t="shared" si="8"/>
        <v>3949.65625</v>
      </c>
      <c r="I135" s="127">
        <f t="shared" si="12"/>
        <v>3936.4437499999999</v>
      </c>
      <c r="J135" s="122">
        <f t="shared" si="9"/>
        <v>3936.3846153846152</v>
      </c>
      <c r="K135" s="128">
        <f t="shared" si="13"/>
        <v>3893.1009615384619</v>
      </c>
      <c r="M135" s="122">
        <f t="shared" si="11"/>
        <v>3863.0775862068967</v>
      </c>
    </row>
    <row r="136" spans="1:13">
      <c r="A136" s="6"/>
      <c r="B136" s="7">
        <v>3978.5</v>
      </c>
      <c r="C136" s="7">
        <v>3989.25</v>
      </c>
      <c r="D136" s="7">
        <v>3965</v>
      </c>
      <c r="E136" s="7">
        <v>3967.5</v>
      </c>
      <c r="F136" s="132">
        <f t="shared" si="7"/>
        <v>3967.8</v>
      </c>
      <c r="G136" s="124">
        <f t="shared" si="10"/>
        <v>3961.5</v>
      </c>
      <c r="H136" s="122">
        <f t="shared" si="8"/>
        <v>3955.6875</v>
      </c>
      <c r="I136" s="127">
        <f t="shared" si="12"/>
        <v>3942.4562500000002</v>
      </c>
      <c r="J136" s="122">
        <f t="shared" si="9"/>
        <v>3941.8461538461538</v>
      </c>
      <c r="K136" s="128">
        <f t="shared" si="13"/>
        <v>3904.8846153846148</v>
      </c>
      <c r="M136" s="122">
        <f t="shared" si="11"/>
        <v>3867.5862068965516</v>
      </c>
    </row>
    <row r="137" spans="1:13">
      <c r="A137" s="6"/>
      <c r="B137" s="7">
        <v>3967.25</v>
      </c>
      <c r="C137" s="7">
        <v>3973.5</v>
      </c>
      <c r="D137" s="7">
        <v>3955.75</v>
      </c>
      <c r="E137" s="7">
        <v>3969</v>
      </c>
      <c r="F137" s="132">
        <f t="shared" si="7"/>
        <v>3968.75</v>
      </c>
      <c r="G137" s="124">
        <f t="shared" si="10"/>
        <v>3966.6</v>
      </c>
      <c r="H137" s="122">
        <f t="shared" si="8"/>
        <v>3960.28125</v>
      </c>
      <c r="I137" s="127">
        <f t="shared" si="12"/>
        <v>3948.2687500000002</v>
      </c>
      <c r="J137" s="122">
        <f t="shared" si="9"/>
        <v>3945.6538461538462</v>
      </c>
      <c r="K137" s="128">
        <f t="shared" si="13"/>
        <v>3915.6514423076924</v>
      </c>
      <c r="M137" s="122">
        <f t="shared" si="11"/>
        <v>3872.0086206896553</v>
      </c>
    </row>
    <row r="138" spans="1:13">
      <c r="A138" s="6"/>
      <c r="B138" s="7">
        <v>3969.25</v>
      </c>
      <c r="C138" s="7">
        <v>3978</v>
      </c>
      <c r="D138" s="7">
        <v>3962</v>
      </c>
      <c r="E138" s="7">
        <v>3975.25</v>
      </c>
      <c r="F138" s="132">
        <f t="shared" si="7"/>
        <v>3971.7</v>
      </c>
      <c r="G138" s="124">
        <f t="shared" si="10"/>
        <v>3969.4166666666665</v>
      </c>
      <c r="H138" s="122">
        <f t="shared" si="8"/>
        <v>3966</v>
      </c>
      <c r="I138" s="127">
        <f t="shared" si="12"/>
        <v>3954.4375</v>
      </c>
      <c r="J138" s="122">
        <f t="shared" si="9"/>
        <v>3949.2115384615386</v>
      </c>
      <c r="K138" s="128">
        <f t="shared" si="13"/>
        <v>3925.4254807692305</v>
      </c>
      <c r="M138" s="122">
        <f t="shared" si="11"/>
        <v>3877.1206896551726</v>
      </c>
    </row>
    <row r="139" spans="1:13">
      <c r="A139" s="6"/>
      <c r="B139" s="7">
        <v>3975.5</v>
      </c>
      <c r="C139" s="7">
        <v>3982</v>
      </c>
      <c r="D139" s="7">
        <v>3968.25</v>
      </c>
      <c r="E139" s="7">
        <v>3977.25</v>
      </c>
      <c r="F139" s="132">
        <f t="shared" si="7"/>
        <v>3973.5</v>
      </c>
      <c r="G139" s="124">
        <f t="shared" si="10"/>
        <v>3971.3166666666671</v>
      </c>
      <c r="H139" s="122">
        <f t="shared" si="8"/>
        <v>3970.0625</v>
      </c>
      <c r="I139" s="127">
        <f t="shared" si="12"/>
        <v>3960.3375000000001</v>
      </c>
      <c r="J139" s="122">
        <f t="shared" si="9"/>
        <v>3953.2307692307691</v>
      </c>
      <c r="K139" s="128">
        <f t="shared" si="13"/>
        <v>3934.0168269230771</v>
      </c>
      <c r="M139" s="122">
        <f t="shared" si="11"/>
        <v>3882.8103448275861</v>
      </c>
    </row>
    <row r="140" spans="1:13">
      <c r="A140" s="6"/>
      <c r="B140" s="7">
        <v>3977.25</v>
      </c>
      <c r="C140" s="7">
        <v>3997.5</v>
      </c>
      <c r="D140" s="7">
        <v>3977</v>
      </c>
      <c r="E140" s="7">
        <v>3996.5</v>
      </c>
      <c r="F140" s="132">
        <f t="shared" si="7"/>
        <v>3977.1</v>
      </c>
      <c r="G140" s="124">
        <f t="shared" si="10"/>
        <v>3974.1</v>
      </c>
      <c r="H140" s="122">
        <f t="shared" si="8"/>
        <v>3974.09375</v>
      </c>
      <c r="I140" s="127">
        <f t="shared" si="12"/>
        <v>3965.2249999999999</v>
      </c>
      <c r="J140" s="122">
        <f t="shared" si="9"/>
        <v>3960.2115384615386</v>
      </c>
      <c r="K140" s="128">
        <f t="shared" si="13"/>
        <v>3941.625</v>
      </c>
      <c r="M140" s="122">
        <f t="shared" si="11"/>
        <v>3889.5689655172414</v>
      </c>
    </row>
    <row r="141" spans="1:13">
      <c r="A141" s="6"/>
      <c r="B141" s="7">
        <v>3996.5</v>
      </c>
      <c r="C141" s="7">
        <v>4002.25</v>
      </c>
      <c r="D141" s="7">
        <v>3988.25</v>
      </c>
      <c r="E141" s="7">
        <v>3999.75</v>
      </c>
      <c r="F141" s="132">
        <f t="shared" si="7"/>
        <v>3983.55</v>
      </c>
      <c r="G141" s="124">
        <f t="shared" si="10"/>
        <v>3978.0500000000006</v>
      </c>
      <c r="H141" s="122">
        <f t="shared" si="8"/>
        <v>3979</v>
      </c>
      <c r="I141" s="127">
        <f t="shared" si="12"/>
        <v>3969.8874999999998</v>
      </c>
      <c r="J141" s="122">
        <f t="shared" si="9"/>
        <v>3966.4038461538462</v>
      </c>
      <c r="K141" s="128">
        <f t="shared" si="13"/>
        <v>3948.0336538461538</v>
      </c>
      <c r="M141" s="122">
        <f t="shared" si="11"/>
        <v>3896.2931034482758</v>
      </c>
    </row>
    <row r="142" spans="1:13">
      <c r="A142" s="6"/>
      <c r="B142" s="7">
        <v>3999.75</v>
      </c>
      <c r="C142" s="7">
        <v>4008.25</v>
      </c>
      <c r="D142" s="7">
        <v>3992.5</v>
      </c>
      <c r="E142" s="7">
        <v>4007.5</v>
      </c>
      <c r="F142" s="132">
        <f t="shared" si="7"/>
        <v>3991.25</v>
      </c>
      <c r="G142" s="124">
        <f t="shared" si="10"/>
        <v>3983.9666666666667</v>
      </c>
      <c r="H142" s="122">
        <f t="shared" si="8"/>
        <v>3983.90625</v>
      </c>
      <c r="I142" s="127">
        <f t="shared" si="12"/>
        <v>3974.6125000000002</v>
      </c>
      <c r="J142" s="122">
        <f t="shared" si="9"/>
        <v>3972.1923076923076</v>
      </c>
      <c r="K142" s="128">
        <f t="shared" si="13"/>
        <v>3953.1418269230771</v>
      </c>
      <c r="M142" s="122">
        <f t="shared" si="11"/>
        <v>3903.0172413793102</v>
      </c>
    </row>
    <row r="143" spans="1:13">
      <c r="A143" s="6"/>
      <c r="B143" s="7">
        <v>4007.5</v>
      </c>
      <c r="C143" s="7">
        <v>4009.5</v>
      </c>
      <c r="D143" s="7">
        <v>3989</v>
      </c>
      <c r="E143" s="7">
        <v>3995</v>
      </c>
      <c r="F143" s="132">
        <f t="shared" si="7"/>
        <v>3995.2</v>
      </c>
      <c r="G143" s="124">
        <f t="shared" si="10"/>
        <v>3990</v>
      </c>
      <c r="H143" s="122">
        <f t="shared" si="8"/>
        <v>3985.96875</v>
      </c>
      <c r="I143" s="127">
        <f t="shared" si="12"/>
        <v>3978.6062499999998</v>
      </c>
      <c r="J143" s="122">
        <f t="shared" si="9"/>
        <v>3977.2307692307691</v>
      </c>
      <c r="K143" s="128">
        <f t="shared" si="13"/>
        <v>3958.2475961538466</v>
      </c>
      <c r="M143" s="122">
        <f t="shared" si="11"/>
        <v>3909.7758620689656</v>
      </c>
    </row>
    <row r="144" spans="1:13">
      <c r="A144" s="6"/>
      <c r="B144" s="7">
        <v>3995</v>
      </c>
      <c r="C144" s="7">
        <v>4009.75</v>
      </c>
      <c r="D144" s="7">
        <v>3994</v>
      </c>
      <c r="E144" s="7">
        <v>4005.25</v>
      </c>
      <c r="F144" s="132">
        <f t="shared" si="7"/>
        <v>4000.8</v>
      </c>
      <c r="G144" s="124">
        <f t="shared" si="10"/>
        <v>3995.75</v>
      </c>
      <c r="H144" s="122">
        <f t="shared" si="8"/>
        <v>3990.6875</v>
      </c>
      <c r="I144" s="127">
        <f t="shared" si="12"/>
        <v>3982.7312499999998</v>
      </c>
      <c r="J144" s="122">
        <f t="shared" si="9"/>
        <v>3981.8846153846152</v>
      </c>
      <c r="K144" s="128">
        <f t="shared" si="13"/>
        <v>3963.2524038461543</v>
      </c>
      <c r="M144" s="122">
        <f t="shared" si="11"/>
        <v>3916.8793103448274</v>
      </c>
    </row>
    <row r="145" spans="1:13">
      <c r="A145" s="6"/>
      <c r="B145" s="7">
        <v>4005</v>
      </c>
      <c r="C145" s="7">
        <v>4005.25</v>
      </c>
      <c r="D145" s="7">
        <v>3995.75</v>
      </c>
      <c r="E145" s="7">
        <v>4000.5</v>
      </c>
      <c r="F145" s="132">
        <f t="shared" si="7"/>
        <v>4001.6</v>
      </c>
      <c r="G145" s="124">
        <f t="shared" si="10"/>
        <v>3999.2000000000003</v>
      </c>
      <c r="H145" s="122">
        <f t="shared" si="8"/>
        <v>3994.625</v>
      </c>
      <c r="I145" s="127">
        <f t="shared" si="12"/>
        <v>3986.8375000000001</v>
      </c>
      <c r="J145" s="122">
        <f t="shared" si="9"/>
        <v>3984.6730769230771</v>
      </c>
      <c r="K145" s="128">
        <f t="shared" si="13"/>
        <v>3968.1298076923076</v>
      </c>
      <c r="M145" s="122">
        <f t="shared" si="11"/>
        <v>3924.5862068965516</v>
      </c>
    </row>
    <row r="146" spans="1:13">
      <c r="A146" s="6">
        <v>20221114</v>
      </c>
      <c r="B146" s="7">
        <v>3981.75</v>
      </c>
      <c r="C146" s="7">
        <v>3994.75</v>
      </c>
      <c r="D146" s="7">
        <v>3974.5</v>
      </c>
      <c r="E146" s="7">
        <v>3990.75</v>
      </c>
      <c r="F146" s="132">
        <f t="shared" si="7"/>
        <v>3999.8</v>
      </c>
      <c r="G146" s="124">
        <f t="shared" si="10"/>
        <v>4000.7333333333336</v>
      </c>
      <c r="H146" s="122">
        <f t="shared" si="8"/>
        <v>3996.5625</v>
      </c>
      <c r="I146" s="127">
        <f t="shared" si="12"/>
        <v>3990.35</v>
      </c>
      <c r="J146" s="122">
        <f t="shared" si="9"/>
        <v>3987</v>
      </c>
      <c r="K146" s="128">
        <f t="shared" si="13"/>
        <v>3972.8533653846152</v>
      </c>
      <c r="M146" s="122">
        <f t="shared" si="11"/>
        <v>3931.8534482758619</v>
      </c>
    </row>
    <row r="147" spans="1:13">
      <c r="A147" s="6"/>
      <c r="B147" s="7">
        <v>3991</v>
      </c>
      <c r="C147" s="7">
        <v>4005.5</v>
      </c>
      <c r="D147" s="7">
        <v>3987.75</v>
      </c>
      <c r="E147" s="7">
        <v>3997.75</v>
      </c>
      <c r="F147" s="132">
        <f t="shared" si="7"/>
        <v>3997.85</v>
      </c>
      <c r="G147" s="124">
        <f t="shared" si="10"/>
        <v>3999.75</v>
      </c>
      <c r="H147" s="122">
        <f t="shared" si="8"/>
        <v>3999.125</v>
      </c>
      <c r="I147" s="127">
        <f t="shared" si="12"/>
        <v>3993.3937500000002</v>
      </c>
      <c r="J147" s="122">
        <f t="shared" si="9"/>
        <v>3989.2692307692309</v>
      </c>
      <c r="K147" s="128">
        <f t="shared" si="13"/>
        <v>3977.3581730769233</v>
      </c>
      <c r="M147" s="122">
        <f t="shared" si="11"/>
        <v>3939.7241379310344</v>
      </c>
    </row>
    <row r="148" spans="1:13">
      <c r="A148" s="6"/>
      <c r="B148" s="7">
        <v>3998</v>
      </c>
      <c r="C148" s="7">
        <v>4003.5</v>
      </c>
      <c r="D148" s="7">
        <v>3984.75</v>
      </c>
      <c r="E148" s="7">
        <v>3985.75</v>
      </c>
      <c r="F148" s="132">
        <f t="shared" si="7"/>
        <v>3996</v>
      </c>
      <c r="G148" s="124">
        <f t="shared" si="10"/>
        <v>3997.8833333333332</v>
      </c>
      <c r="H148" s="122">
        <f t="shared" si="8"/>
        <v>3997.78125</v>
      </c>
      <c r="I148" s="127">
        <f t="shared" si="12"/>
        <v>3995.7562499999999</v>
      </c>
      <c r="J148" s="122">
        <f t="shared" si="9"/>
        <v>3989.8269230769229</v>
      </c>
      <c r="K148" s="128">
        <f t="shared" si="13"/>
        <v>3981.0600961538462</v>
      </c>
      <c r="M148" s="122">
        <f t="shared" si="11"/>
        <v>3947.1206896551726</v>
      </c>
    </row>
    <row r="149" spans="1:13">
      <c r="A149" s="6"/>
      <c r="B149" s="7">
        <v>3985.75</v>
      </c>
      <c r="C149" s="7">
        <v>4000.75</v>
      </c>
      <c r="D149" s="7">
        <v>3979</v>
      </c>
      <c r="E149" s="7">
        <v>3998</v>
      </c>
      <c r="F149" s="132">
        <f t="shared" si="7"/>
        <v>3994.55</v>
      </c>
      <c r="G149" s="124">
        <f t="shared" si="10"/>
        <v>3996.1333333333337</v>
      </c>
      <c r="H149" s="122">
        <f t="shared" si="8"/>
        <v>3997.5625</v>
      </c>
      <c r="I149" s="127">
        <f t="shared" si="12"/>
        <v>3997.1312499999999</v>
      </c>
      <c r="J149" s="122">
        <f t="shared" si="9"/>
        <v>3992.1730769230771</v>
      </c>
      <c r="K149" s="128">
        <f t="shared" si="13"/>
        <v>3984.28125</v>
      </c>
      <c r="M149" s="122">
        <f t="shared" si="11"/>
        <v>3955.4913793103447</v>
      </c>
    </row>
    <row r="150" spans="1:13">
      <c r="A150" s="6"/>
      <c r="B150" s="7">
        <v>3997.75</v>
      </c>
      <c r="C150" s="7">
        <v>4002.25</v>
      </c>
      <c r="D150" s="7">
        <v>3989.5</v>
      </c>
      <c r="E150" s="7">
        <v>3996</v>
      </c>
      <c r="F150" s="132">
        <f t="shared" si="7"/>
        <v>3993.65</v>
      </c>
      <c r="G150" s="124">
        <f t="shared" si="10"/>
        <v>3994.7333333333336</v>
      </c>
      <c r="H150" s="122">
        <f t="shared" si="8"/>
        <v>3996.125</v>
      </c>
      <c r="I150" s="127">
        <f t="shared" si="12"/>
        <v>3997.4312500000001</v>
      </c>
      <c r="J150" s="122">
        <f t="shared" si="9"/>
        <v>3994.25</v>
      </c>
      <c r="K150" s="128">
        <f t="shared" si="13"/>
        <v>3987.0384615384614</v>
      </c>
      <c r="M150" s="122">
        <f t="shared" si="11"/>
        <v>3963.7068965517242</v>
      </c>
    </row>
    <row r="151" spans="1:13">
      <c r="A151" s="6"/>
      <c r="B151" s="7">
        <v>3996</v>
      </c>
      <c r="C151" s="7">
        <v>4008</v>
      </c>
      <c r="D151" s="7">
        <v>3994.5</v>
      </c>
      <c r="E151" s="7">
        <v>4001.75</v>
      </c>
      <c r="F151" s="132">
        <f t="shared" si="7"/>
        <v>3995.85</v>
      </c>
      <c r="G151" s="124">
        <f t="shared" si="10"/>
        <v>3994.6833333333338</v>
      </c>
      <c r="H151" s="122">
        <f t="shared" si="8"/>
        <v>3996.96875</v>
      </c>
      <c r="I151" s="127">
        <f t="shared" si="12"/>
        <v>3997.5124999999998</v>
      </c>
      <c r="J151" s="122">
        <f t="shared" si="9"/>
        <v>3996.2884615384614</v>
      </c>
      <c r="K151" s="128">
        <f t="shared" si="13"/>
        <v>3989.4206730769229</v>
      </c>
      <c r="M151" s="122">
        <f t="shared" si="11"/>
        <v>3966.7758620689656</v>
      </c>
    </row>
    <row r="152" spans="1:13">
      <c r="A152" s="6"/>
      <c r="B152" s="7">
        <v>4002</v>
      </c>
      <c r="C152" s="7">
        <v>4016.5</v>
      </c>
      <c r="D152" s="7">
        <v>3999.25</v>
      </c>
      <c r="E152" s="7">
        <v>4015</v>
      </c>
      <c r="F152" s="132">
        <f t="shared" si="7"/>
        <v>3999.3</v>
      </c>
      <c r="G152" s="124">
        <f t="shared" si="10"/>
        <v>3996.2666666666664</v>
      </c>
      <c r="H152" s="122">
        <f t="shared" si="8"/>
        <v>3998.1875</v>
      </c>
      <c r="I152" s="127">
        <f t="shared" si="12"/>
        <v>3997.3249999999998</v>
      </c>
      <c r="J152" s="122">
        <f t="shared" si="9"/>
        <v>3999.1923076923076</v>
      </c>
      <c r="K152" s="128">
        <f t="shared" si="13"/>
        <v>3991.5841346153848</v>
      </c>
      <c r="M152" s="122">
        <f t="shared" si="11"/>
        <v>3970.8620689655172</v>
      </c>
    </row>
    <row r="153" spans="1:13">
      <c r="A153" s="6"/>
      <c r="B153" s="7">
        <v>4015.25</v>
      </c>
      <c r="C153" s="7">
        <v>4017.5</v>
      </c>
      <c r="D153" s="7">
        <v>4010.25</v>
      </c>
      <c r="E153" s="7">
        <v>4012.25</v>
      </c>
      <c r="F153" s="132">
        <f t="shared" si="7"/>
        <v>4004.6</v>
      </c>
      <c r="G153" s="124">
        <f t="shared" si="10"/>
        <v>3999.9166666666665</v>
      </c>
      <c r="H153" s="122">
        <f t="shared" si="8"/>
        <v>3999.65625</v>
      </c>
      <c r="I153" s="127">
        <f t="shared" si="12"/>
        <v>3997.7</v>
      </c>
      <c r="J153" s="122">
        <f t="shared" si="9"/>
        <v>4000.4038461538462</v>
      </c>
      <c r="K153" s="128">
        <f t="shared" si="13"/>
        <v>3993.5504807692309</v>
      </c>
      <c r="M153" s="122">
        <f t="shared" si="11"/>
        <v>3974.0603448275861</v>
      </c>
    </row>
    <row r="154" spans="1:13">
      <c r="A154" s="6"/>
      <c r="B154" s="7">
        <v>4012.25</v>
      </c>
      <c r="C154" s="7">
        <v>4014.25</v>
      </c>
      <c r="D154" s="7">
        <v>4004.25</v>
      </c>
      <c r="E154" s="7">
        <v>4006.5</v>
      </c>
      <c r="F154" s="132">
        <f t="shared" si="7"/>
        <v>4006.3</v>
      </c>
      <c r="G154" s="124">
        <f t="shared" si="10"/>
        <v>4003.4</v>
      </c>
      <c r="H154" s="122">
        <f t="shared" si="8"/>
        <v>4001.625</v>
      </c>
      <c r="I154" s="127">
        <f t="shared" si="12"/>
        <v>3998.5124999999998</v>
      </c>
      <c r="J154" s="122">
        <f t="shared" si="9"/>
        <v>4000.9230769230771</v>
      </c>
      <c r="K154" s="128">
        <f t="shared" si="13"/>
        <v>3995.2908653846157</v>
      </c>
      <c r="M154" s="122">
        <f t="shared" si="11"/>
        <v>3976.7327586206898</v>
      </c>
    </row>
    <row r="155" spans="1:13">
      <c r="A155" s="6"/>
      <c r="B155" s="7">
        <v>4006.5</v>
      </c>
      <c r="C155" s="7">
        <v>4010.5</v>
      </c>
      <c r="D155" s="7">
        <v>3990</v>
      </c>
      <c r="E155" s="7">
        <v>3993.5</v>
      </c>
      <c r="F155" s="132">
        <f t="shared" si="7"/>
        <v>4005.8</v>
      </c>
      <c r="G155" s="124">
        <f t="shared" si="10"/>
        <v>4005.5666666666671</v>
      </c>
      <c r="H155" s="122">
        <f t="shared" si="8"/>
        <v>4001.09375</v>
      </c>
      <c r="I155" s="127">
        <f t="shared" si="12"/>
        <v>3999.5062499999999</v>
      </c>
      <c r="J155" s="122">
        <f t="shared" si="9"/>
        <v>3999.8461538461538</v>
      </c>
      <c r="K155" s="128">
        <f t="shared" si="13"/>
        <v>3996.6129807692309</v>
      </c>
      <c r="M155" s="122">
        <f t="shared" si="11"/>
        <v>3979.094827586207</v>
      </c>
    </row>
    <row r="156" spans="1:13">
      <c r="A156" s="6"/>
      <c r="B156" s="7">
        <v>3993.75</v>
      </c>
      <c r="C156" s="7">
        <v>3997.5</v>
      </c>
      <c r="D156" s="7">
        <v>3973.5</v>
      </c>
      <c r="E156" s="7">
        <v>3974</v>
      </c>
      <c r="F156" s="132">
        <f t="shared" si="7"/>
        <v>4000.25</v>
      </c>
      <c r="G156" s="124">
        <f t="shared" si="10"/>
        <v>4004.1166666666668</v>
      </c>
      <c r="H156" s="122">
        <f t="shared" si="8"/>
        <v>3999.625</v>
      </c>
      <c r="I156" s="127">
        <f t="shared" si="12"/>
        <v>4000.0374999999999</v>
      </c>
      <c r="J156" s="122">
        <f t="shared" si="9"/>
        <v>3998.2307692307691</v>
      </c>
      <c r="K156" s="128">
        <f t="shared" si="13"/>
        <v>3997.6634615384619</v>
      </c>
      <c r="M156" s="122">
        <f t="shared" si="11"/>
        <v>3981.4482758620688</v>
      </c>
    </row>
    <row r="157" spans="1:13">
      <c r="A157" s="6"/>
      <c r="B157" s="7">
        <v>3974</v>
      </c>
      <c r="C157" s="7">
        <v>3976</v>
      </c>
      <c r="D157" s="7">
        <v>3964</v>
      </c>
      <c r="E157" s="7">
        <v>3975.75</v>
      </c>
      <c r="F157" s="132">
        <f t="shared" si="7"/>
        <v>3992.4</v>
      </c>
      <c r="G157" s="124">
        <f t="shared" si="10"/>
        <v>3999.4833333333336</v>
      </c>
      <c r="H157" s="122">
        <f t="shared" si="8"/>
        <v>3996.84375</v>
      </c>
      <c r="I157" s="127">
        <f t="shared" si="12"/>
        <v>3999.7687500000002</v>
      </c>
      <c r="J157" s="122">
        <f t="shared" si="9"/>
        <v>3995.9615384615386</v>
      </c>
      <c r="K157" s="128">
        <f t="shared" si="13"/>
        <v>3998.1370192307691</v>
      </c>
      <c r="M157" s="122">
        <f t="shared" si="11"/>
        <v>3983.3965517241381</v>
      </c>
    </row>
    <row r="158" spans="1:13">
      <c r="A158" s="6">
        <v>20221115</v>
      </c>
      <c r="B158" s="7">
        <v>4026.75</v>
      </c>
      <c r="C158" s="7">
        <v>4038.75</v>
      </c>
      <c r="D158" s="7">
        <v>4015</v>
      </c>
      <c r="E158" s="7">
        <v>4033.75</v>
      </c>
      <c r="F158" s="132">
        <f t="shared" si="7"/>
        <v>3996.7</v>
      </c>
      <c r="G158" s="124">
        <f t="shared" si="10"/>
        <v>3996.4499999999994</v>
      </c>
      <c r="H158" s="122">
        <f t="shared" si="8"/>
        <v>4001.5625</v>
      </c>
      <c r="I158" s="127">
        <f t="shared" si="12"/>
        <v>4000.15</v>
      </c>
      <c r="J158" s="122">
        <f t="shared" si="9"/>
        <v>3998.5192307692309</v>
      </c>
      <c r="K158" s="128">
        <f t="shared" si="13"/>
        <v>3998.6706730769229</v>
      </c>
      <c r="M158" s="122">
        <f t="shared" si="11"/>
        <v>3986.8965517241381</v>
      </c>
    </row>
    <row r="159" spans="1:13">
      <c r="A159" s="6"/>
      <c r="B159" s="7">
        <v>4033.75</v>
      </c>
      <c r="C159" s="7">
        <v>4035.5</v>
      </c>
      <c r="D159" s="7">
        <v>4017.75</v>
      </c>
      <c r="E159" s="7">
        <v>4027.25</v>
      </c>
      <c r="F159" s="132">
        <f t="shared" si="7"/>
        <v>4000.85</v>
      </c>
      <c r="G159" s="124">
        <f t="shared" si="10"/>
        <v>3996.65</v>
      </c>
      <c r="H159" s="122">
        <f t="shared" si="8"/>
        <v>4004.75</v>
      </c>
      <c r="I159" s="127">
        <f t="shared" si="12"/>
        <v>4000.7750000000001</v>
      </c>
      <c r="J159" s="122">
        <f t="shared" si="9"/>
        <v>4001.3269230769229</v>
      </c>
      <c r="K159" s="128">
        <f t="shared" si="13"/>
        <v>3999.3004807692305</v>
      </c>
      <c r="M159" s="122">
        <f t="shared" si="11"/>
        <v>3990.2672413793102</v>
      </c>
    </row>
    <row r="160" spans="1:13">
      <c r="A160" s="6"/>
      <c r="B160" s="7">
        <v>4027.25</v>
      </c>
      <c r="C160" s="7">
        <v>4033</v>
      </c>
      <c r="D160" s="7">
        <v>4009</v>
      </c>
      <c r="E160" s="7">
        <v>4021.75</v>
      </c>
      <c r="F160" s="132">
        <f t="shared" si="7"/>
        <v>4006.5</v>
      </c>
      <c r="G160" s="124">
        <f t="shared" si="10"/>
        <v>4001.35</v>
      </c>
      <c r="H160" s="122">
        <f t="shared" si="8"/>
        <v>4005.59375</v>
      </c>
      <c r="I160" s="127">
        <f t="shared" si="12"/>
        <v>4001.6750000000002</v>
      </c>
      <c r="J160" s="122">
        <f t="shared" si="9"/>
        <v>4003.1730769230771</v>
      </c>
      <c r="K160" s="128">
        <f t="shared" si="13"/>
        <v>3999.7980769230771</v>
      </c>
      <c r="M160" s="122">
        <f t="shared" si="11"/>
        <v>3992.9224137931033</v>
      </c>
    </row>
    <row r="161" spans="1:13">
      <c r="A161" s="6"/>
      <c r="B161" s="7">
        <v>4021.75</v>
      </c>
      <c r="C161" s="7">
        <v>4031.25</v>
      </c>
      <c r="D161" s="7">
        <v>4013.75</v>
      </c>
      <c r="E161" s="7">
        <v>4024.5</v>
      </c>
      <c r="F161" s="132">
        <f t="shared" si="7"/>
        <v>4016.6</v>
      </c>
      <c r="G161" s="124">
        <f t="shared" si="10"/>
        <v>4007.9833333333336</v>
      </c>
      <c r="H161" s="122">
        <f t="shared" si="8"/>
        <v>4007.125</v>
      </c>
      <c r="I161" s="127">
        <f t="shared" si="12"/>
        <v>4003.1750000000002</v>
      </c>
      <c r="J161" s="122">
        <f t="shared" si="9"/>
        <v>4006.1538461538462</v>
      </c>
      <c r="K161" s="128">
        <f t="shared" si="13"/>
        <v>4000.5168269230771</v>
      </c>
      <c r="M161" s="122">
        <f t="shared" si="11"/>
        <v>3995</v>
      </c>
    </row>
    <row r="162" spans="1:13">
      <c r="A162" s="6"/>
      <c r="B162" s="7">
        <v>4024.25</v>
      </c>
      <c r="C162" s="7">
        <v>4028.75</v>
      </c>
      <c r="D162" s="7">
        <v>4015.75</v>
      </c>
      <c r="E162" s="7">
        <v>4018.5</v>
      </c>
      <c r="F162" s="132">
        <f t="shared" si="7"/>
        <v>4025.15</v>
      </c>
      <c r="G162" s="124">
        <f t="shared" si="10"/>
        <v>4016.0833333333335</v>
      </c>
      <c r="H162" s="122">
        <f t="shared" si="8"/>
        <v>4008.625</v>
      </c>
      <c r="I162" s="127">
        <f t="shared" si="12"/>
        <v>4005.53125</v>
      </c>
      <c r="J162" s="122">
        <f t="shared" si="9"/>
        <v>4007.7307692307691</v>
      </c>
      <c r="K162" s="128">
        <f t="shared" si="13"/>
        <v>4001.3677884615386</v>
      </c>
      <c r="M162" s="122">
        <f t="shared" si="11"/>
        <v>3997</v>
      </c>
    </row>
    <row r="163" spans="1:13">
      <c r="A163" s="6"/>
      <c r="B163" s="7">
        <v>4018.75</v>
      </c>
      <c r="C163" s="7">
        <v>4020.75</v>
      </c>
      <c r="D163" s="7">
        <v>4009.5</v>
      </c>
      <c r="E163" s="7">
        <v>4015.25</v>
      </c>
      <c r="F163" s="132">
        <f t="shared" si="7"/>
        <v>4021.45</v>
      </c>
      <c r="G163" s="124">
        <f t="shared" si="10"/>
        <v>4021.0666666666671</v>
      </c>
      <c r="H163" s="122">
        <f t="shared" si="8"/>
        <v>4011.34375</v>
      </c>
      <c r="I163" s="127">
        <f t="shared" si="12"/>
        <v>4007.4875000000002</v>
      </c>
      <c r="J163" s="122">
        <f t="shared" si="9"/>
        <v>4009.2115384615386</v>
      </c>
      <c r="K163" s="128">
        <f t="shared" si="13"/>
        <v>4002.5384615384619</v>
      </c>
      <c r="M163" s="122">
        <f t="shared" si="11"/>
        <v>3998.6206896551726</v>
      </c>
    </row>
    <row r="164" spans="1:13">
      <c r="A164" s="6"/>
      <c r="B164" s="7">
        <v>4015.25</v>
      </c>
      <c r="C164" s="7">
        <v>4018.5</v>
      </c>
      <c r="D164" s="7">
        <v>3970.75</v>
      </c>
      <c r="E164" s="7">
        <v>3971.5</v>
      </c>
      <c r="F164" s="132">
        <f t="shared" si="7"/>
        <v>4010.3</v>
      </c>
      <c r="G164" s="124">
        <f t="shared" si="10"/>
        <v>4018.9666666666672</v>
      </c>
      <c r="H164" s="122">
        <f t="shared" si="8"/>
        <v>4011.03125</v>
      </c>
      <c r="I164" s="127">
        <f t="shared" si="12"/>
        <v>4008.7437500000001</v>
      </c>
      <c r="J164" s="122">
        <f t="shared" si="9"/>
        <v>4006.8846153846152</v>
      </c>
      <c r="K164" s="128">
        <f t="shared" si="13"/>
        <v>4003.6201923076924</v>
      </c>
      <c r="M164" s="122">
        <f t="shared" si="11"/>
        <v>3998.3793103448274</v>
      </c>
    </row>
    <row r="165" spans="1:13">
      <c r="A165" s="6"/>
      <c r="B165" s="7">
        <v>3971.5</v>
      </c>
      <c r="C165" s="7">
        <v>3989.5</v>
      </c>
      <c r="D165" s="7">
        <v>3960</v>
      </c>
      <c r="E165" s="7">
        <v>3980</v>
      </c>
      <c r="F165" s="132">
        <f t="shared" si="7"/>
        <v>4001.95</v>
      </c>
      <c r="G165" s="124">
        <f t="shared" si="10"/>
        <v>4011.2333333333336</v>
      </c>
      <c r="H165" s="122">
        <f t="shared" si="8"/>
        <v>4011.5625</v>
      </c>
      <c r="I165" s="127">
        <f t="shared" si="12"/>
        <v>4009.9375</v>
      </c>
      <c r="J165" s="122">
        <f t="shared" si="9"/>
        <v>4004.1923076923076</v>
      </c>
      <c r="K165" s="128">
        <f t="shared" si="13"/>
        <v>4004.6490384615386</v>
      </c>
      <c r="M165" s="122">
        <f t="shared" si="11"/>
        <v>3998.8103448275861</v>
      </c>
    </row>
    <row r="166" spans="1:13">
      <c r="A166" s="6"/>
      <c r="B166" s="7">
        <v>3980</v>
      </c>
      <c r="C166" s="7">
        <v>4005</v>
      </c>
      <c r="D166" s="7">
        <v>3979</v>
      </c>
      <c r="E166" s="7">
        <v>3994.25</v>
      </c>
      <c r="F166" s="132">
        <f t="shared" si="7"/>
        <v>3995.9</v>
      </c>
      <c r="G166" s="124">
        <f t="shared" si="10"/>
        <v>4002.7166666666667</v>
      </c>
      <c r="H166" s="122">
        <f t="shared" si="8"/>
        <v>4006.625</v>
      </c>
      <c r="I166" s="127">
        <f t="shared" si="12"/>
        <v>4009.8375000000001</v>
      </c>
      <c r="J166" s="122">
        <f t="shared" si="9"/>
        <v>4002.8076923076924</v>
      </c>
      <c r="K166" s="128">
        <f t="shared" si="13"/>
        <v>4005.1850961538457</v>
      </c>
      <c r="M166" s="122">
        <f t="shared" si="11"/>
        <v>3999.6810344827586</v>
      </c>
    </row>
    <row r="167" spans="1:13">
      <c r="A167" s="6"/>
      <c r="B167" s="7">
        <v>3994.5</v>
      </c>
      <c r="C167" s="7">
        <v>4009.25</v>
      </c>
      <c r="D167" s="7">
        <v>3987.5</v>
      </c>
      <c r="E167" s="7">
        <v>4006</v>
      </c>
      <c r="F167" s="132">
        <f t="shared" si="7"/>
        <v>3993.4</v>
      </c>
      <c r="G167" s="124">
        <f t="shared" si="10"/>
        <v>3997.0833333333335</v>
      </c>
      <c r="H167" s="122">
        <f t="shared" si="8"/>
        <v>4003.96875</v>
      </c>
      <c r="I167" s="127">
        <f t="shared" si="12"/>
        <v>4008.90625</v>
      </c>
      <c r="J167" s="122">
        <f t="shared" si="9"/>
        <v>4002.7692307692309</v>
      </c>
      <c r="K167" s="128">
        <f t="shared" si="13"/>
        <v>4005.3653846153848</v>
      </c>
      <c r="M167" s="122">
        <f t="shared" si="11"/>
        <v>4000.7413793103447</v>
      </c>
    </row>
    <row r="168" spans="1:13">
      <c r="A168" s="6"/>
      <c r="B168" s="7">
        <v>4006</v>
      </c>
      <c r="C168" s="7">
        <v>4010.75</v>
      </c>
      <c r="D168" s="7">
        <v>3989.25</v>
      </c>
      <c r="E168" s="7">
        <v>3993.75</v>
      </c>
      <c r="F168" s="132">
        <f t="shared" si="7"/>
        <v>3989.1</v>
      </c>
      <c r="G168" s="124">
        <f t="shared" si="10"/>
        <v>3992.7999999999997</v>
      </c>
      <c r="H168" s="122">
        <f t="shared" si="8"/>
        <v>4000.46875</v>
      </c>
      <c r="I168" s="127">
        <f t="shared" si="12"/>
        <v>4006.7312499999998</v>
      </c>
      <c r="J168" s="122">
        <f t="shared" si="9"/>
        <v>4002.7884615384614</v>
      </c>
      <c r="K168" s="128">
        <f t="shared" si="13"/>
        <v>4005.3173076923076</v>
      </c>
      <c r="M168" s="122">
        <f t="shared" si="11"/>
        <v>4001.3103448275861</v>
      </c>
    </row>
    <row r="169" spans="1:13">
      <c r="A169" s="6"/>
      <c r="B169" s="7">
        <v>3993.5</v>
      </c>
      <c r="C169" s="7">
        <v>4006</v>
      </c>
      <c r="D169" s="7">
        <v>3993</v>
      </c>
      <c r="E169" s="7">
        <v>3997</v>
      </c>
      <c r="F169" s="132">
        <f t="shared" si="7"/>
        <v>3994.2</v>
      </c>
      <c r="G169" s="124">
        <f t="shared" si="10"/>
        <v>3992.2333333333336</v>
      </c>
      <c r="H169" s="122">
        <f t="shared" si="8"/>
        <v>3997.03125</v>
      </c>
      <c r="I169" s="127">
        <f t="shared" si="12"/>
        <v>4003.9312500000001</v>
      </c>
      <c r="J169" s="122">
        <f t="shared" si="9"/>
        <v>4004.5576923076924</v>
      </c>
      <c r="K169" s="128">
        <f t="shared" si="13"/>
        <v>4005.1177884615381</v>
      </c>
      <c r="M169" s="122">
        <f t="shared" si="11"/>
        <v>4001.3275862068967</v>
      </c>
    </row>
    <row r="170" spans="1:13">
      <c r="A170" s="6">
        <v>20221116</v>
      </c>
      <c r="B170" s="7">
        <v>3983</v>
      </c>
      <c r="C170" s="7">
        <v>3992.75</v>
      </c>
      <c r="D170" s="7">
        <v>3972</v>
      </c>
      <c r="E170" s="7">
        <v>3978.75</v>
      </c>
      <c r="F170" s="132">
        <f t="shared" si="7"/>
        <v>3993.95</v>
      </c>
      <c r="G170" s="124">
        <f t="shared" si="10"/>
        <v>3992.4166666666665</v>
      </c>
      <c r="H170" s="122">
        <f t="shared" si="8"/>
        <v>3992.0625</v>
      </c>
      <c r="I170" s="127">
        <f t="shared" si="12"/>
        <v>4000.03125</v>
      </c>
      <c r="J170" s="122">
        <f t="shared" si="9"/>
        <v>4004.7884615384614</v>
      </c>
      <c r="K170" s="128">
        <f t="shared" si="13"/>
        <v>4004.7499999999995</v>
      </c>
      <c r="M170" s="122">
        <f t="shared" si="11"/>
        <v>4000.6034482758619</v>
      </c>
    </row>
    <row r="171" spans="1:13">
      <c r="A171" s="6"/>
      <c r="B171" s="7">
        <v>3978.75</v>
      </c>
      <c r="C171" s="7">
        <v>3986.75</v>
      </c>
      <c r="D171" s="7">
        <v>3972.5</v>
      </c>
      <c r="E171" s="7">
        <v>3979</v>
      </c>
      <c r="F171" s="132">
        <f t="shared" si="7"/>
        <v>3990.9</v>
      </c>
      <c r="G171" s="124">
        <f t="shared" si="10"/>
        <v>3993.0166666666664</v>
      </c>
      <c r="H171" s="122">
        <f t="shared" si="8"/>
        <v>3987.53125</v>
      </c>
      <c r="I171" s="127">
        <f t="shared" si="12"/>
        <v>3996.2125000000001</v>
      </c>
      <c r="J171" s="122">
        <f t="shared" si="9"/>
        <v>4000.5769230769229</v>
      </c>
      <c r="K171" s="128">
        <f t="shared" si="13"/>
        <v>4003.6706730769229</v>
      </c>
      <c r="M171" s="122">
        <f t="shared" si="11"/>
        <v>3999.6206896551726</v>
      </c>
    </row>
    <row r="172" spans="1:13">
      <c r="A172" s="6"/>
      <c r="B172" s="7">
        <v>3979</v>
      </c>
      <c r="C172" s="7">
        <v>3982.5</v>
      </c>
      <c r="D172" s="7">
        <v>3966.25</v>
      </c>
      <c r="E172" s="7">
        <v>3974</v>
      </c>
      <c r="F172" s="132">
        <f t="shared" si="7"/>
        <v>3984.5</v>
      </c>
      <c r="G172" s="124">
        <f t="shared" si="10"/>
        <v>3989.7833333333333</v>
      </c>
      <c r="H172" s="122">
        <f t="shared" si="8"/>
        <v>3987.84375</v>
      </c>
      <c r="I172" s="127">
        <f t="shared" si="12"/>
        <v>3992.9875000000002</v>
      </c>
      <c r="J172" s="122">
        <f t="shared" si="9"/>
        <v>3996.4807692307691</v>
      </c>
      <c r="K172" s="128">
        <f t="shared" si="13"/>
        <v>4002.3701923076919</v>
      </c>
      <c r="M172" s="122">
        <f t="shared" si="11"/>
        <v>3998.8965517241381</v>
      </c>
    </row>
    <row r="173" spans="1:13">
      <c r="A173" s="6"/>
      <c r="B173" s="7">
        <v>3974</v>
      </c>
      <c r="C173" s="7">
        <v>3983</v>
      </c>
      <c r="D173" s="7">
        <v>3972</v>
      </c>
      <c r="E173" s="7">
        <v>3979.5</v>
      </c>
      <c r="F173" s="132">
        <f t="shared" si="7"/>
        <v>3981.65</v>
      </c>
      <c r="G173" s="124">
        <f t="shared" si="10"/>
        <v>3985.6833333333329</v>
      </c>
      <c r="H173" s="122">
        <f t="shared" si="8"/>
        <v>3987.78125</v>
      </c>
      <c r="I173" s="127">
        <f t="shared" si="12"/>
        <v>3990.45</v>
      </c>
      <c r="J173" s="122">
        <f t="shared" si="9"/>
        <v>3993.2307692307691</v>
      </c>
      <c r="K173" s="128">
        <f t="shared" si="13"/>
        <v>4001</v>
      </c>
      <c r="M173" s="122">
        <f t="shared" si="11"/>
        <v>3998.0086206896553</v>
      </c>
    </row>
    <row r="174" spans="1:13">
      <c r="A174" s="6"/>
      <c r="B174" s="7">
        <v>3979.5</v>
      </c>
      <c r="C174" s="7">
        <v>3984.25</v>
      </c>
      <c r="D174" s="7">
        <v>3971.5</v>
      </c>
      <c r="E174" s="7">
        <v>3975</v>
      </c>
      <c r="F174" s="132">
        <f t="shared" si="7"/>
        <v>3977.25</v>
      </c>
      <c r="G174" s="124">
        <f t="shared" si="10"/>
        <v>3981.1333333333332</v>
      </c>
      <c r="H174" s="122">
        <f t="shared" si="8"/>
        <v>3985.375</v>
      </c>
      <c r="I174" s="127">
        <f t="shared" si="12"/>
        <v>3988.1187500000001</v>
      </c>
      <c r="J174" s="122">
        <f t="shared" si="9"/>
        <v>3989.4230769230771</v>
      </c>
      <c r="K174" s="128">
        <f t="shared" si="13"/>
        <v>3999.3269230769233</v>
      </c>
      <c r="M174" s="122">
        <f t="shared" si="11"/>
        <v>3997.1293103448274</v>
      </c>
    </row>
    <row r="175" spans="1:13">
      <c r="A175" s="6"/>
      <c r="B175" s="7">
        <v>3974.75</v>
      </c>
      <c r="C175" s="7">
        <v>3991.25</v>
      </c>
      <c r="D175" s="7">
        <v>3974.25</v>
      </c>
      <c r="E175" s="7">
        <v>3981.5</v>
      </c>
      <c r="F175" s="132">
        <f t="shared" ref="F175:F238" si="14">AVERAGE(E171:E175)</f>
        <v>3977.8</v>
      </c>
      <c r="G175" s="124">
        <f t="shared" si="10"/>
        <v>3978.9</v>
      </c>
      <c r="H175" s="122">
        <f t="shared" ref="H175:H238" si="15">AVERAGE(E168:E175)</f>
        <v>3982.3125</v>
      </c>
      <c r="I175" s="127">
        <f t="shared" si="12"/>
        <v>3986.1687499999998</v>
      </c>
      <c r="J175" s="122">
        <f t="shared" ref="J175:J238" si="16">AVERAGE(E163:E175)</f>
        <v>3986.5769230769229</v>
      </c>
      <c r="K175" s="128">
        <f t="shared" si="13"/>
        <v>3997.3028846153848</v>
      </c>
      <c r="M175" s="122">
        <f t="shared" si="11"/>
        <v>3996.8103448275861</v>
      </c>
    </row>
    <row r="176" spans="1:13">
      <c r="A176" s="6"/>
      <c r="B176" s="7">
        <v>3981.5</v>
      </c>
      <c r="C176" s="7">
        <v>3983.5</v>
      </c>
      <c r="D176" s="7">
        <v>3968.75</v>
      </c>
      <c r="E176" s="7">
        <v>3969.75</v>
      </c>
      <c r="F176" s="132">
        <f t="shared" si="14"/>
        <v>3975.95</v>
      </c>
      <c r="G176" s="124">
        <f t="shared" si="10"/>
        <v>3977</v>
      </c>
      <c r="H176" s="122">
        <f t="shared" si="15"/>
        <v>3979.3125</v>
      </c>
      <c r="I176" s="127">
        <f t="shared" si="12"/>
        <v>3984.5250000000001</v>
      </c>
      <c r="J176" s="122">
        <f t="shared" si="16"/>
        <v>3983.0769230769229</v>
      </c>
      <c r="K176" s="128">
        <f t="shared" si="13"/>
        <v>3994.8389423076924</v>
      </c>
      <c r="M176" s="122">
        <f t="shared" si="11"/>
        <v>3995.844827586207</v>
      </c>
    </row>
    <row r="177" spans="1:13">
      <c r="A177" s="6"/>
      <c r="B177" s="7">
        <v>3969.5</v>
      </c>
      <c r="C177" s="7">
        <v>3974.25</v>
      </c>
      <c r="D177" s="7">
        <v>3965.5</v>
      </c>
      <c r="E177" s="7">
        <v>3971.25</v>
      </c>
      <c r="F177" s="132">
        <f t="shared" si="14"/>
        <v>3975.4</v>
      </c>
      <c r="G177" s="124">
        <f t="shared" si="10"/>
        <v>3976.3833333333332</v>
      </c>
      <c r="H177" s="122">
        <f t="shared" si="15"/>
        <v>3976.09375</v>
      </c>
      <c r="I177" s="127">
        <f t="shared" si="12"/>
        <v>3982.1750000000002</v>
      </c>
      <c r="J177" s="122">
        <f t="shared" si="16"/>
        <v>3983.0576923076924</v>
      </c>
      <c r="K177" s="128">
        <f t="shared" si="13"/>
        <v>3992.1514423076919</v>
      </c>
      <c r="M177" s="122">
        <f t="shared" si="11"/>
        <v>3995.344827586207</v>
      </c>
    </row>
    <row r="178" spans="1:13">
      <c r="A178" s="6"/>
      <c r="B178" s="7">
        <v>3971</v>
      </c>
      <c r="C178" s="7">
        <v>3976.5</v>
      </c>
      <c r="D178" s="7">
        <v>3963.5</v>
      </c>
      <c r="E178" s="7">
        <v>3971.25</v>
      </c>
      <c r="F178" s="132">
        <f t="shared" si="14"/>
        <v>3973.75</v>
      </c>
      <c r="G178" s="124">
        <f t="shared" ref="G178:G241" si="17">AVERAGE(F176:F178)</f>
        <v>3975.0333333333333</v>
      </c>
      <c r="H178" s="122">
        <f t="shared" si="15"/>
        <v>3975.15625</v>
      </c>
      <c r="I178" s="127">
        <f t="shared" si="12"/>
        <v>3979.65</v>
      </c>
      <c r="J178" s="122">
        <f t="shared" si="16"/>
        <v>3982.3846153846152</v>
      </c>
      <c r="K178" s="128">
        <f t="shared" si="13"/>
        <v>3989.350961538461</v>
      </c>
      <c r="M178" s="122">
        <f t="shared" si="11"/>
        <v>3994.4224137931033</v>
      </c>
    </row>
    <row r="179" spans="1:13">
      <c r="A179" s="6"/>
      <c r="B179" s="7">
        <v>3971</v>
      </c>
      <c r="C179" s="7">
        <v>3977</v>
      </c>
      <c r="D179" s="7">
        <v>3962</v>
      </c>
      <c r="E179" s="7">
        <v>3964.25</v>
      </c>
      <c r="F179" s="132">
        <f t="shared" si="14"/>
        <v>3971.6</v>
      </c>
      <c r="G179" s="124">
        <f t="shared" si="17"/>
        <v>3973.5833333333335</v>
      </c>
      <c r="H179" s="122">
        <f t="shared" si="15"/>
        <v>3973.3125</v>
      </c>
      <c r="I179" s="127">
        <f t="shared" si="12"/>
        <v>3977.2375000000002</v>
      </c>
      <c r="J179" s="122">
        <f t="shared" si="16"/>
        <v>3980.0769230769229</v>
      </c>
      <c r="K179" s="128">
        <f t="shared" si="13"/>
        <v>3986.788461538461</v>
      </c>
      <c r="M179" s="122">
        <f t="shared" si="11"/>
        <v>3993.3275862068967</v>
      </c>
    </row>
    <row r="180" spans="1:13">
      <c r="A180" s="6"/>
      <c r="B180" s="7">
        <v>3964.25</v>
      </c>
      <c r="C180" s="7">
        <v>3976.5</v>
      </c>
      <c r="D180" s="7">
        <v>3963.5</v>
      </c>
      <c r="E180" s="7">
        <v>3974.5</v>
      </c>
      <c r="F180" s="132">
        <f t="shared" si="14"/>
        <v>3970.2</v>
      </c>
      <c r="G180" s="124">
        <f t="shared" si="17"/>
        <v>3971.85</v>
      </c>
      <c r="H180" s="122">
        <f t="shared" si="15"/>
        <v>3973.375</v>
      </c>
      <c r="I180" s="127">
        <f t="shared" si="12"/>
        <v>3975.45</v>
      </c>
      <c r="J180" s="122">
        <f t="shared" si="16"/>
        <v>3977.6538461538462</v>
      </c>
      <c r="K180" s="128">
        <f t="shared" si="13"/>
        <v>3984.4350961538462</v>
      </c>
      <c r="M180" s="122">
        <f t="shared" ref="M180:M243" si="18">AVERAGE(E152:E180)</f>
        <v>3992.3879310344828</v>
      </c>
    </row>
    <row r="181" spans="1:13">
      <c r="A181" s="6"/>
      <c r="B181" s="7">
        <v>3974.25</v>
      </c>
      <c r="C181" s="7">
        <v>3979</v>
      </c>
      <c r="D181" s="7">
        <v>3966.25</v>
      </c>
      <c r="E181" s="7">
        <v>3978.75</v>
      </c>
      <c r="F181" s="132">
        <f t="shared" si="14"/>
        <v>3972</v>
      </c>
      <c r="G181" s="124">
        <f t="shared" si="17"/>
        <v>3971.2666666666664</v>
      </c>
      <c r="H181" s="122">
        <f t="shared" si="15"/>
        <v>3973.28125</v>
      </c>
      <c r="I181" s="127">
        <f t="shared" ref="I181:I244" si="19">AVERAGE(H177:H181)</f>
        <v>3974.2437500000001</v>
      </c>
      <c r="J181" s="122">
        <f t="shared" si="16"/>
        <v>3976.5</v>
      </c>
      <c r="K181" s="128">
        <f t="shared" si="13"/>
        <v>3982.3437499999995</v>
      </c>
      <c r="M181" s="122">
        <f t="shared" si="18"/>
        <v>3991.1379310344828</v>
      </c>
    </row>
    <row r="182" spans="1:13">
      <c r="A182" s="6">
        <v>20221117</v>
      </c>
      <c r="B182" s="7">
        <v>3917</v>
      </c>
      <c r="C182" s="7">
        <v>3929.75</v>
      </c>
      <c r="D182" s="7">
        <v>3913.75</v>
      </c>
      <c r="E182" s="7">
        <v>3921.5</v>
      </c>
      <c r="F182" s="132">
        <f t="shared" si="14"/>
        <v>3962.05</v>
      </c>
      <c r="G182" s="124">
        <f t="shared" si="17"/>
        <v>3968.0833333333335</v>
      </c>
      <c r="H182" s="122">
        <f t="shared" si="15"/>
        <v>3966.59375</v>
      </c>
      <c r="I182" s="127">
        <f t="shared" si="19"/>
        <v>3972.34375</v>
      </c>
      <c r="J182" s="122">
        <f t="shared" si="16"/>
        <v>3970.6923076923076</v>
      </c>
      <c r="K182" s="128">
        <f t="shared" si="13"/>
        <v>3980.0024038461543</v>
      </c>
      <c r="M182" s="122">
        <f t="shared" si="18"/>
        <v>3988.0086206896553</v>
      </c>
    </row>
    <row r="183" spans="1:13">
      <c r="A183" s="6"/>
      <c r="B183" s="7">
        <v>3921.25</v>
      </c>
      <c r="C183" s="7">
        <v>3934.75</v>
      </c>
      <c r="D183" s="7">
        <v>3917.5</v>
      </c>
      <c r="E183" s="7">
        <v>3926.5</v>
      </c>
      <c r="F183" s="132">
        <f t="shared" si="14"/>
        <v>3953.1</v>
      </c>
      <c r="G183" s="124">
        <f t="shared" si="17"/>
        <v>3962.3833333333332</v>
      </c>
      <c r="H183" s="122">
        <f t="shared" si="15"/>
        <v>3959.71875</v>
      </c>
      <c r="I183" s="127">
        <f t="shared" si="19"/>
        <v>3969.2562499999999</v>
      </c>
      <c r="J183" s="122">
        <f t="shared" si="16"/>
        <v>3966.6730769230771</v>
      </c>
      <c r="K183" s="128">
        <f t="shared" ref="K183:K246" si="20">AVERAGE(J176:J183)</f>
        <v>3977.5144230769233</v>
      </c>
      <c r="M183" s="122">
        <f t="shared" si="18"/>
        <v>3985.25</v>
      </c>
    </row>
    <row r="184" spans="1:13">
      <c r="A184" s="6"/>
      <c r="B184" s="7">
        <v>3926.25</v>
      </c>
      <c r="C184" s="7">
        <v>3929.5</v>
      </c>
      <c r="D184" s="7">
        <v>3915.5</v>
      </c>
      <c r="E184" s="7">
        <v>3920.25</v>
      </c>
      <c r="F184" s="132">
        <f t="shared" si="14"/>
        <v>3944.3</v>
      </c>
      <c r="G184" s="124">
        <f t="shared" si="17"/>
        <v>3953.15</v>
      </c>
      <c r="H184" s="122">
        <f t="shared" si="15"/>
        <v>3953.53125</v>
      </c>
      <c r="I184" s="127">
        <f t="shared" si="19"/>
        <v>3965.3</v>
      </c>
      <c r="J184" s="122">
        <f t="shared" si="16"/>
        <v>3962.1538461538462</v>
      </c>
      <c r="K184" s="128">
        <f t="shared" si="20"/>
        <v>3974.899038461539</v>
      </c>
      <c r="M184" s="122">
        <f t="shared" si="18"/>
        <v>3982.7241379310344</v>
      </c>
    </row>
    <row r="185" spans="1:13">
      <c r="A185" s="6"/>
      <c r="B185" s="7">
        <v>3920</v>
      </c>
      <c r="C185" s="7">
        <v>3931</v>
      </c>
      <c r="D185" s="7">
        <v>3916.25</v>
      </c>
      <c r="E185" s="7">
        <v>3927.5</v>
      </c>
      <c r="F185" s="132">
        <f t="shared" si="14"/>
        <v>3934.9</v>
      </c>
      <c r="G185" s="124">
        <f t="shared" si="17"/>
        <v>3944.1</v>
      </c>
      <c r="H185" s="122">
        <f t="shared" si="15"/>
        <v>3948.0625</v>
      </c>
      <c r="I185" s="127">
        <f t="shared" si="19"/>
        <v>3960.2375000000002</v>
      </c>
      <c r="J185" s="122">
        <f t="shared" si="16"/>
        <v>3958.5769230769229</v>
      </c>
      <c r="K185" s="128">
        <f t="shared" si="20"/>
        <v>3971.8389423076924</v>
      </c>
      <c r="M185" s="122">
        <f t="shared" si="18"/>
        <v>3981.1206896551726</v>
      </c>
    </row>
    <row r="186" spans="1:13">
      <c r="A186" s="6"/>
      <c r="B186" s="7">
        <v>3927.25</v>
      </c>
      <c r="C186" s="7">
        <v>3949.5</v>
      </c>
      <c r="D186" s="7">
        <v>3925.75</v>
      </c>
      <c r="E186" s="7">
        <v>3943.75</v>
      </c>
      <c r="F186" s="132">
        <f t="shared" si="14"/>
        <v>3927.9</v>
      </c>
      <c r="G186" s="124">
        <f t="shared" si="17"/>
        <v>3935.7000000000003</v>
      </c>
      <c r="H186" s="122">
        <f t="shared" si="15"/>
        <v>3944.625</v>
      </c>
      <c r="I186" s="127">
        <f t="shared" si="19"/>
        <v>3954.5062499999999</v>
      </c>
      <c r="J186" s="122">
        <f t="shared" si="16"/>
        <v>3955.8269230769229</v>
      </c>
      <c r="K186" s="128">
        <f t="shared" si="20"/>
        <v>3968.5192307692309</v>
      </c>
      <c r="M186" s="122">
        <f t="shared" si="18"/>
        <v>3980.0172413793102</v>
      </c>
    </row>
    <row r="187" spans="1:13">
      <c r="A187" s="6"/>
      <c r="B187" s="7">
        <v>3943.75</v>
      </c>
      <c r="C187" s="7">
        <v>3958.25</v>
      </c>
      <c r="D187" s="7">
        <v>3940</v>
      </c>
      <c r="E187" s="7">
        <v>3955.5</v>
      </c>
      <c r="F187" s="132">
        <f t="shared" si="14"/>
        <v>3934.7</v>
      </c>
      <c r="G187" s="124">
        <f t="shared" si="17"/>
        <v>3932.5</v>
      </c>
      <c r="H187" s="122">
        <f t="shared" si="15"/>
        <v>3943.53125</v>
      </c>
      <c r="I187" s="127">
        <f t="shared" si="19"/>
        <v>3949.8937500000002</v>
      </c>
      <c r="J187" s="122">
        <f t="shared" si="16"/>
        <v>3954.3269230769229</v>
      </c>
      <c r="K187" s="128">
        <f t="shared" si="20"/>
        <v>3965.3004807692305</v>
      </c>
      <c r="M187" s="122">
        <f t="shared" si="18"/>
        <v>3977.3189655172414</v>
      </c>
    </row>
    <row r="188" spans="1:13">
      <c r="A188" s="6"/>
      <c r="B188" s="7">
        <v>3955.25</v>
      </c>
      <c r="C188" s="7">
        <v>3962.5</v>
      </c>
      <c r="D188" s="7">
        <v>3953.25</v>
      </c>
      <c r="E188" s="7">
        <v>3956.75</v>
      </c>
      <c r="F188" s="132">
        <f t="shared" si="14"/>
        <v>3940.75</v>
      </c>
      <c r="G188" s="124">
        <f t="shared" si="17"/>
        <v>3934.4500000000003</v>
      </c>
      <c r="H188" s="122">
        <f t="shared" si="15"/>
        <v>3941.3125</v>
      </c>
      <c r="I188" s="127">
        <f t="shared" si="19"/>
        <v>3946.2125000000001</v>
      </c>
      <c r="J188" s="122">
        <f t="shared" si="16"/>
        <v>3952.4230769230771</v>
      </c>
      <c r="K188" s="128">
        <f t="shared" si="20"/>
        <v>3962.1466346153843</v>
      </c>
      <c r="M188" s="122">
        <f t="shared" si="18"/>
        <v>3974.8879310344828</v>
      </c>
    </row>
    <row r="189" spans="1:13">
      <c r="A189" s="6"/>
      <c r="B189" s="7">
        <v>3956.75</v>
      </c>
      <c r="C189" s="7">
        <v>3961.75</v>
      </c>
      <c r="D189" s="7">
        <v>3949.75</v>
      </c>
      <c r="E189" s="7">
        <v>3950.75</v>
      </c>
      <c r="F189" s="132">
        <f t="shared" si="14"/>
        <v>3946.85</v>
      </c>
      <c r="G189" s="124">
        <f t="shared" si="17"/>
        <v>3940.7666666666664</v>
      </c>
      <c r="H189" s="122">
        <f t="shared" si="15"/>
        <v>3937.8125</v>
      </c>
      <c r="I189" s="127">
        <f t="shared" si="19"/>
        <v>3943.0687499999999</v>
      </c>
      <c r="J189" s="122">
        <f t="shared" si="16"/>
        <v>3950.9615384615386</v>
      </c>
      <c r="K189" s="128">
        <f t="shared" si="20"/>
        <v>3958.9543269230767</v>
      </c>
      <c r="M189" s="122">
        <f t="shared" si="18"/>
        <v>3972.4396551724139</v>
      </c>
    </row>
    <row r="190" spans="1:13">
      <c r="A190" s="6"/>
      <c r="B190" s="7">
        <v>3951</v>
      </c>
      <c r="C190" s="7">
        <v>3951</v>
      </c>
      <c r="D190" s="7">
        <v>3939.25</v>
      </c>
      <c r="E190" s="7">
        <v>3942</v>
      </c>
      <c r="F190" s="132">
        <f t="shared" si="14"/>
        <v>3949.75</v>
      </c>
      <c r="G190" s="124">
        <f t="shared" si="17"/>
        <v>3945.7833333333333</v>
      </c>
      <c r="H190" s="122">
        <f t="shared" si="15"/>
        <v>3940.375</v>
      </c>
      <c r="I190" s="127">
        <f t="shared" si="19"/>
        <v>3941.53125</v>
      </c>
      <c r="J190" s="122">
        <f t="shared" si="16"/>
        <v>3948.7115384615386</v>
      </c>
      <c r="K190" s="128">
        <f t="shared" si="20"/>
        <v>3956.2067307692309</v>
      </c>
      <c r="M190" s="122">
        <f t="shared" si="18"/>
        <v>3969.594827586207</v>
      </c>
    </row>
    <row r="191" spans="1:13">
      <c r="A191" s="6"/>
      <c r="B191" s="7">
        <v>3942</v>
      </c>
      <c r="C191" s="7">
        <v>3947.25</v>
      </c>
      <c r="D191" s="7">
        <v>3932</v>
      </c>
      <c r="E191" s="7">
        <v>3932.25</v>
      </c>
      <c r="F191" s="132">
        <f t="shared" si="14"/>
        <v>3947.45</v>
      </c>
      <c r="G191" s="124">
        <f t="shared" si="17"/>
        <v>3948.0166666666664</v>
      </c>
      <c r="H191" s="122">
        <f t="shared" si="15"/>
        <v>3941.09375</v>
      </c>
      <c r="I191" s="127">
        <f t="shared" si="19"/>
        <v>3940.8249999999998</v>
      </c>
      <c r="J191" s="122">
        <f t="shared" si="16"/>
        <v>3945.7115384615386</v>
      </c>
      <c r="K191" s="128">
        <f t="shared" si="20"/>
        <v>3953.5865384615386</v>
      </c>
      <c r="M191" s="122">
        <f t="shared" si="18"/>
        <v>3966.6206896551726</v>
      </c>
    </row>
    <row r="192" spans="1:13">
      <c r="A192" s="6"/>
      <c r="B192" s="7">
        <v>3932</v>
      </c>
      <c r="C192" s="7">
        <v>3951.5</v>
      </c>
      <c r="D192" s="7">
        <v>3928.75</v>
      </c>
      <c r="E192" s="7">
        <v>3945.5</v>
      </c>
      <c r="F192" s="132">
        <f t="shared" si="14"/>
        <v>3945.45</v>
      </c>
      <c r="G192" s="124">
        <f t="shared" si="17"/>
        <v>3947.5499999999997</v>
      </c>
      <c r="H192" s="122">
        <f t="shared" si="15"/>
        <v>3944.25</v>
      </c>
      <c r="I192" s="127">
        <f t="shared" si="19"/>
        <v>3940.96875</v>
      </c>
      <c r="J192" s="122">
        <f t="shared" si="16"/>
        <v>3944.2692307692309</v>
      </c>
      <c r="K192" s="128">
        <f t="shared" si="20"/>
        <v>3951.3509615384619</v>
      </c>
      <c r="M192" s="122">
        <f t="shared" si="18"/>
        <v>3964.2155172413795</v>
      </c>
    </row>
    <row r="193" spans="1:13">
      <c r="A193" s="6"/>
      <c r="B193" s="7">
        <v>3945.25</v>
      </c>
      <c r="C193" s="7">
        <v>3958.75</v>
      </c>
      <c r="D193" s="7">
        <v>3944.25</v>
      </c>
      <c r="E193" s="7">
        <v>3953</v>
      </c>
      <c r="F193" s="132">
        <f t="shared" si="14"/>
        <v>3944.7</v>
      </c>
      <c r="G193" s="124">
        <f t="shared" si="17"/>
        <v>3945.8666666666663</v>
      </c>
      <c r="H193" s="122">
        <f t="shared" si="15"/>
        <v>3947.4375</v>
      </c>
      <c r="I193" s="127">
        <f t="shared" si="19"/>
        <v>3942.1937499999999</v>
      </c>
      <c r="J193" s="122">
        <f t="shared" si="16"/>
        <v>3942.6153846153848</v>
      </c>
      <c r="K193" s="128">
        <f t="shared" si="20"/>
        <v>3949.3557692307695</v>
      </c>
      <c r="M193" s="122">
        <f t="shared" si="18"/>
        <v>3963.5775862068967</v>
      </c>
    </row>
    <row r="194" spans="1:13">
      <c r="A194" s="6">
        <v>20221118</v>
      </c>
      <c r="B194" s="7">
        <v>3990.5</v>
      </c>
      <c r="C194" s="7">
        <v>3991.75</v>
      </c>
      <c r="D194" s="7">
        <v>3961</v>
      </c>
      <c r="E194" s="7">
        <v>3963.25</v>
      </c>
      <c r="F194" s="132">
        <f t="shared" si="14"/>
        <v>3947.2</v>
      </c>
      <c r="G194" s="124">
        <f t="shared" si="17"/>
        <v>3945.7833333333328</v>
      </c>
      <c r="H194" s="122">
        <f t="shared" si="15"/>
        <v>3949.875</v>
      </c>
      <c r="I194" s="127">
        <f t="shared" si="19"/>
        <v>3944.6062499999998</v>
      </c>
      <c r="J194" s="122">
        <f t="shared" si="16"/>
        <v>3941.4230769230771</v>
      </c>
      <c r="K194" s="128">
        <f t="shared" si="20"/>
        <v>3947.555288461539</v>
      </c>
      <c r="M194" s="122">
        <f t="shared" si="18"/>
        <v>3963</v>
      </c>
    </row>
    <row r="195" spans="1:13">
      <c r="A195" s="6"/>
      <c r="B195" s="7">
        <v>3963</v>
      </c>
      <c r="C195" s="7">
        <v>3969.75</v>
      </c>
      <c r="D195" s="7">
        <v>3955.75</v>
      </c>
      <c r="E195" s="7">
        <v>3965.25</v>
      </c>
      <c r="F195" s="132">
        <f t="shared" si="14"/>
        <v>3951.85</v>
      </c>
      <c r="G195" s="124">
        <f t="shared" si="17"/>
        <v>3947.9166666666665</v>
      </c>
      <c r="H195" s="122">
        <f t="shared" si="15"/>
        <v>3951.09375</v>
      </c>
      <c r="I195" s="127">
        <f t="shared" si="19"/>
        <v>3946.75</v>
      </c>
      <c r="J195" s="122">
        <f t="shared" si="16"/>
        <v>3944.7884615384614</v>
      </c>
      <c r="K195" s="128">
        <f t="shared" si="20"/>
        <v>3946.3629807692314</v>
      </c>
      <c r="M195" s="122">
        <f t="shared" si="18"/>
        <v>3962</v>
      </c>
    </row>
    <row r="196" spans="1:13">
      <c r="A196" s="6"/>
      <c r="B196" s="7">
        <v>3965</v>
      </c>
      <c r="C196" s="7">
        <v>3969.25</v>
      </c>
      <c r="D196" s="7">
        <v>3953</v>
      </c>
      <c r="E196" s="7">
        <v>3962.5</v>
      </c>
      <c r="F196" s="132">
        <f t="shared" si="14"/>
        <v>3957.9</v>
      </c>
      <c r="G196" s="124">
        <f t="shared" si="17"/>
        <v>3952.3166666666662</v>
      </c>
      <c r="H196" s="122">
        <f t="shared" si="15"/>
        <v>3951.8125</v>
      </c>
      <c r="I196" s="127">
        <f t="shared" si="19"/>
        <v>3948.8937500000002</v>
      </c>
      <c r="J196" s="122">
        <f t="shared" si="16"/>
        <v>3947.5576923076924</v>
      </c>
      <c r="K196" s="128">
        <f t="shared" si="20"/>
        <v>3945.7548076923076</v>
      </c>
      <c r="M196" s="122">
        <f t="shared" si="18"/>
        <v>3960.5</v>
      </c>
    </row>
    <row r="197" spans="1:13">
      <c r="A197" s="6"/>
      <c r="B197" s="7">
        <v>3962.25</v>
      </c>
      <c r="C197" s="7">
        <v>3972.5</v>
      </c>
      <c r="D197" s="7">
        <v>3958.25</v>
      </c>
      <c r="E197" s="7">
        <v>3958.75</v>
      </c>
      <c r="F197" s="132">
        <f t="shared" si="14"/>
        <v>3960.55</v>
      </c>
      <c r="G197" s="124">
        <f t="shared" si="17"/>
        <v>3956.7666666666664</v>
      </c>
      <c r="H197" s="122">
        <f t="shared" si="15"/>
        <v>3952.8125</v>
      </c>
      <c r="I197" s="127">
        <f t="shared" si="19"/>
        <v>3950.6062499999998</v>
      </c>
      <c r="J197" s="122">
        <f t="shared" si="16"/>
        <v>3950.5192307692309</v>
      </c>
      <c r="K197" s="128">
        <f t="shared" si="20"/>
        <v>3945.6995192307691</v>
      </c>
      <c r="M197" s="122">
        <f t="shared" si="18"/>
        <v>3959.2931034482758</v>
      </c>
    </row>
    <row r="198" spans="1:13">
      <c r="A198" s="6"/>
      <c r="B198" s="7">
        <v>3958.75</v>
      </c>
      <c r="C198" s="7">
        <v>3965.5</v>
      </c>
      <c r="D198" s="7">
        <v>3943.25</v>
      </c>
      <c r="E198" s="7">
        <v>3943.25</v>
      </c>
      <c r="F198" s="132">
        <f t="shared" si="14"/>
        <v>3958.6</v>
      </c>
      <c r="G198" s="124">
        <f t="shared" si="17"/>
        <v>3959.0166666666669</v>
      </c>
      <c r="H198" s="122">
        <f t="shared" si="15"/>
        <v>3952.96875</v>
      </c>
      <c r="I198" s="127">
        <f t="shared" si="19"/>
        <v>3951.7125000000001</v>
      </c>
      <c r="J198" s="122">
        <f t="shared" si="16"/>
        <v>3951.7307692307691</v>
      </c>
      <c r="K198" s="128">
        <f t="shared" si="20"/>
        <v>3946.0769230769229</v>
      </c>
      <c r="M198" s="122">
        <f t="shared" si="18"/>
        <v>3957.4396551724139</v>
      </c>
    </row>
    <row r="199" spans="1:13">
      <c r="A199" s="6"/>
      <c r="B199" s="7">
        <v>3943.25</v>
      </c>
      <c r="C199" s="7">
        <v>3954.25</v>
      </c>
      <c r="D199" s="7">
        <v>3942.5</v>
      </c>
      <c r="E199" s="7">
        <v>3950.75</v>
      </c>
      <c r="F199" s="132">
        <f t="shared" si="14"/>
        <v>3956.1</v>
      </c>
      <c r="G199" s="124">
        <f t="shared" si="17"/>
        <v>3958.4166666666665</v>
      </c>
      <c r="H199" s="122">
        <f t="shared" si="15"/>
        <v>3955.28125</v>
      </c>
      <c r="I199" s="127">
        <f t="shared" si="19"/>
        <v>3952.7937499999998</v>
      </c>
      <c r="J199" s="122">
        <f t="shared" si="16"/>
        <v>3952.2692307692309</v>
      </c>
      <c r="K199" s="128">
        <f t="shared" si="20"/>
        <v>3946.8966346153843</v>
      </c>
      <c r="M199" s="122">
        <f t="shared" si="18"/>
        <v>3956.4741379310344</v>
      </c>
    </row>
    <row r="200" spans="1:13">
      <c r="A200" s="6"/>
      <c r="B200" s="7">
        <v>3950.75</v>
      </c>
      <c r="C200" s="7">
        <v>3961</v>
      </c>
      <c r="D200" s="7">
        <v>3949</v>
      </c>
      <c r="E200" s="7">
        <v>3960.25</v>
      </c>
      <c r="F200" s="132">
        <f t="shared" si="14"/>
        <v>3955.1</v>
      </c>
      <c r="G200" s="124">
        <f t="shared" si="17"/>
        <v>3956.6</v>
      </c>
      <c r="H200" s="122">
        <f t="shared" si="15"/>
        <v>3957.125</v>
      </c>
      <c r="I200" s="127">
        <f t="shared" si="19"/>
        <v>3954</v>
      </c>
      <c r="J200" s="122">
        <f t="shared" si="16"/>
        <v>3952.6346153846152</v>
      </c>
      <c r="K200" s="128">
        <f t="shared" si="20"/>
        <v>3947.9423076923076</v>
      </c>
      <c r="M200" s="122">
        <f t="shared" si="18"/>
        <v>3955.8275862068967</v>
      </c>
    </row>
    <row r="201" spans="1:13">
      <c r="A201" s="6"/>
      <c r="B201" s="7">
        <v>3960.5</v>
      </c>
      <c r="C201" s="7">
        <v>3961</v>
      </c>
      <c r="D201" s="7">
        <v>3946</v>
      </c>
      <c r="E201" s="7">
        <v>3955.75</v>
      </c>
      <c r="F201" s="132">
        <f t="shared" si="14"/>
        <v>3953.75</v>
      </c>
      <c r="G201" s="124">
        <f t="shared" si="17"/>
        <v>3954.9833333333336</v>
      </c>
      <c r="H201" s="122">
        <f t="shared" si="15"/>
        <v>3957.46875</v>
      </c>
      <c r="I201" s="127">
        <f t="shared" si="19"/>
        <v>3955.1312499999999</v>
      </c>
      <c r="J201" s="122">
        <f t="shared" si="16"/>
        <v>3952.5576923076924</v>
      </c>
      <c r="K201" s="128">
        <f t="shared" si="20"/>
        <v>3949.1850961538462</v>
      </c>
      <c r="M201" s="122">
        <f t="shared" si="18"/>
        <v>3955.1982758620688</v>
      </c>
    </row>
    <row r="202" spans="1:13">
      <c r="A202" s="6"/>
      <c r="B202" s="7">
        <v>3955.5</v>
      </c>
      <c r="C202" s="7">
        <v>3961</v>
      </c>
      <c r="D202" s="7">
        <v>3952</v>
      </c>
      <c r="E202" s="7">
        <v>3955</v>
      </c>
      <c r="F202" s="132">
        <f t="shared" si="14"/>
        <v>3953</v>
      </c>
      <c r="G202" s="124">
        <f t="shared" si="17"/>
        <v>3953.9500000000003</v>
      </c>
      <c r="H202" s="122">
        <f t="shared" si="15"/>
        <v>3956.4375</v>
      </c>
      <c r="I202" s="127">
        <f t="shared" si="19"/>
        <v>3955.8562499999998</v>
      </c>
      <c r="J202" s="122">
        <f t="shared" si="16"/>
        <v>3952.8846153846152</v>
      </c>
      <c r="K202" s="128">
        <f t="shared" si="20"/>
        <v>3950.6177884615381</v>
      </c>
      <c r="M202" s="122">
        <f t="shared" si="18"/>
        <v>3954.3534482758619</v>
      </c>
    </row>
    <row r="203" spans="1:13">
      <c r="A203" s="6"/>
      <c r="B203" s="7">
        <v>3954.75</v>
      </c>
      <c r="C203" s="7">
        <v>3969.75</v>
      </c>
      <c r="D203" s="7">
        <v>3952.75</v>
      </c>
      <c r="E203" s="7">
        <v>3965.25</v>
      </c>
      <c r="F203" s="132">
        <f t="shared" si="14"/>
        <v>3957.4</v>
      </c>
      <c r="G203" s="124">
        <f t="shared" si="17"/>
        <v>3954.7166666666667</v>
      </c>
      <c r="H203" s="122">
        <f t="shared" si="15"/>
        <v>3956.4375</v>
      </c>
      <c r="I203" s="127">
        <f t="shared" si="19"/>
        <v>3956.55</v>
      </c>
      <c r="J203" s="122">
        <f t="shared" si="16"/>
        <v>3954.6730769230771</v>
      </c>
      <c r="K203" s="128">
        <f t="shared" si="20"/>
        <v>3951.8533653846152</v>
      </c>
      <c r="M203" s="122">
        <f t="shared" si="18"/>
        <v>3954.0172413793102</v>
      </c>
    </row>
    <row r="204" spans="1:13">
      <c r="A204" s="6"/>
      <c r="B204" s="7">
        <v>3965</v>
      </c>
      <c r="C204" s="7">
        <v>3982.75</v>
      </c>
      <c r="D204" s="7">
        <v>3960.25</v>
      </c>
      <c r="E204" s="7">
        <v>3965</v>
      </c>
      <c r="F204" s="132">
        <f t="shared" si="14"/>
        <v>3960.25</v>
      </c>
      <c r="G204" s="124">
        <f t="shared" si="17"/>
        <v>3956.8833333333332</v>
      </c>
      <c r="H204" s="122">
        <f t="shared" si="15"/>
        <v>3956.75</v>
      </c>
      <c r="I204" s="127">
        <f t="shared" si="19"/>
        <v>3956.84375</v>
      </c>
      <c r="J204" s="122">
        <f t="shared" si="16"/>
        <v>3957.1923076923076</v>
      </c>
      <c r="K204" s="128">
        <f t="shared" si="20"/>
        <v>3953.0576923076928</v>
      </c>
      <c r="M204" s="122">
        <f t="shared" si="18"/>
        <v>3953.4482758620688</v>
      </c>
    </row>
    <row r="205" spans="1:13">
      <c r="A205" s="6"/>
      <c r="B205" s="7">
        <v>3965</v>
      </c>
      <c r="C205" s="7">
        <v>3975.5</v>
      </c>
      <c r="D205" s="7">
        <v>3964.25</v>
      </c>
      <c r="E205" s="7">
        <v>3969.75</v>
      </c>
      <c r="F205" s="132">
        <f t="shared" si="14"/>
        <v>3962.15</v>
      </c>
      <c r="G205" s="124">
        <f t="shared" si="17"/>
        <v>3959.9333333333329</v>
      </c>
      <c r="H205" s="122">
        <f t="shared" si="15"/>
        <v>3958.125</v>
      </c>
      <c r="I205" s="127">
        <f t="shared" si="19"/>
        <v>3957.0437499999998</v>
      </c>
      <c r="J205" s="122">
        <f t="shared" si="16"/>
        <v>3959.0576923076924</v>
      </c>
      <c r="K205" s="128">
        <f t="shared" si="20"/>
        <v>3954.125</v>
      </c>
      <c r="M205" s="122">
        <f t="shared" si="18"/>
        <v>3953.4482758620688</v>
      </c>
    </row>
    <row r="206" spans="1:13">
      <c r="A206" s="6">
        <v>20221121</v>
      </c>
      <c r="B206" s="7">
        <v>3958.5</v>
      </c>
      <c r="C206" s="7">
        <v>3970.5</v>
      </c>
      <c r="D206" s="7">
        <v>3954.75</v>
      </c>
      <c r="E206" s="7">
        <v>3960.25</v>
      </c>
      <c r="F206" s="132">
        <f t="shared" si="14"/>
        <v>3963.05</v>
      </c>
      <c r="G206" s="124">
        <f t="shared" si="17"/>
        <v>3961.8166666666671</v>
      </c>
      <c r="H206" s="122">
        <f t="shared" si="15"/>
        <v>3960.25</v>
      </c>
      <c r="I206" s="127">
        <f t="shared" si="19"/>
        <v>3957.6</v>
      </c>
      <c r="J206" s="122">
        <f t="shared" si="16"/>
        <v>3959.6153846153848</v>
      </c>
      <c r="K206" s="128">
        <f t="shared" si="20"/>
        <v>3955.1105769230771</v>
      </c>
      <c r="M206" s="122">
        <f t="shared" si="18"/>
        <v>3953.0689655172414</v>
      </c>
    </row>
    <row r="207" spans="1:13">
      <c r="A207" s="6"/>
      <c r="B207" s="7">
        <v>3960.5</v>
      </c>
      <c r="C207" s="7">
        <v>3961.5</v>
      </c>
      <c r="D207" s="7">
        <v>3947.25</v>
      </c>
      <c r="E207" s="7">
        <v>3949.75</v>
      </c>
      <c r="F207" s="132">
        <f t="shared" si="14"/>
        <v>3962</v>
      </c>
      <c r="G207" s="124">
        <f t="shared" si="17"/>
        <v>3962.4</v>
      </c>
      <c r="H207" s="122">
        <f t="shared" si="15"/>
        <v>3960.125</v>
      </c>
      <c r="I207" s="127">
        <f t="shared" si="19"/>
        <v>3958.3375000000001</v>
      </c>
      <c r="J207" s="122">
        <f t="shared" si="16"/>
        <v>3958.5769230769229</v>
      </c>
      <c r="K207" s="128">
        <f t="shared" si="20"/>
        <v>3955.8990384615381</v>
      </c>
      <c r="M207" s="122">
        <f t="shared" si="18"/>
        <v>3952.3275862068967</v>
      </c>
    </row>
    <row r="208" spans="1:13">
      <c r="A208" s="6"/>
      <c r="B208" s="7">
        <v>3949.75</v>
      </c>
      <c r="C208" s="7">
        <v>3953</v>
      </c>
      <c r="D208" s="7">
        <v>3944.25</v>
      </c>
      <c r="E208" s="7">
        <v>3951</v>
      </c>
      <c r="F208" s="132">
        <f t="shared" si="14"/>
        <v>3959.15</v>
      </c>
      <c r="G208" s="124">
        <f t="shared" si="17"/>
        <v>3961.4</v>
      </c>
      <c r="H208" s="122">
        <f t="shared" si="15"/>
        <v>3958.96875</v>
      </c>
      <c r="I208" s="127">
        <f t="shared" si="19"/>
        <v>3958.84375</v>
      </c>
      <c r="J208" s="122">
        <f t="shared" si="16"/>
        <v>3957.4807692307691</v>
      </c>
      <c r="K208" s="128">
        <f t="shared" si="20"/>
        <v>3956.5048076923072</v>
      </c>
      <c r="M208" s="122">
        <f t="shared" si="18"/>
        <v>3951.8706896551726</v>
      </c>
    </row>
    <row r="209" spans="1:13">
      <c r="A209" s="6"/>
      <c r="B209" s="7">
        <v>3951</v>
      </c>
      <c r="C209" s="7">
        <v>3955.75</v>
      </c>
      <c r="D209" s="7">
        <v>3945.75</v>
      </c>
      <c r="E209" s="7">
        <v>3951</v>
      </c>
      <c r="F209" s="132">
        <f t="shared" si="14"/>
        <v>3956.35</v>
      </c>
      <c r="G209" s="124">
        <f t="shared" si="17"/>
        <v>3959.1666666666665</v>
      </c>
      <c r="H209" s="122">
        <f t="shared" si="15"/>
        <v>3958.375</v>
      </c>
      <c r="I209" s="127">
        <f t="shared" si="19"/>
        <v>3959.1687499999998</v>
      </c>
      <c r="J209" s="122">
        <f t="shared" si="16"/>
        <v>3956.5961538461538</v>
      </c>
      <c r="K209" s="128">
        <f t="shared" si="20"/>
        <v>3957.0096153846152</v>
      </c>
      <c r="M209" s="122">
        <f t="shared" si="18"/>
        <v>3951.0603448275861</v>
      </c>
    </row>
    <row r="210" spans="1:13">
      <c r="A210" s="6"/>
      <c r="B210" s="7">
        <v>3950.75</v>
      </c>
      <c r="C210" s="7">
        <v>3954</v>
      </c>
      <c r="D210" s="7">
        <v>3937.5</v>
      </c>
      <c r="E210" s="7">
        <v>3949.25</v>
      </c>
      <c r="F210" s="132">
        <f t="shared" si="14"/>
        <v>3952.25</v>
      </c>
      <c r="G210" s="124">
        <f t="shared" si="17"/>
        <v>3955.9166666666665</v>
      </c>
      <c r="H210" s="122">
        <f t="shared" si="15"/>
        <v>3957.65625</v>
      </c>
      <c r="I210" s="127">
        <f t="shared" si="19"/>
        <v>3959.0749999999998</v>
      </c>
      <c r="J210" s="122">
        <f t="shared" si="16"/>
        <v>3955.8653846153848</v>
      </c>
      <c r="K210" s="128">
        <f t="shared" si="20"/>
        <v>3957.3822115384619</v>
      </c>
      <c r="M210" s="122">
        <f t="shared" si="18"/>
        <v>3950.0431034482758</v>
      </c>
    </row>
    <row r="211" spans="1:13">
      <c r="A211" s="6"/>
      <c r="B211" s="7">
        <v>3949.25</v>
      </c>
      <c r="C211" s="7">
        <v>3959.25</v>
      </c>
      <c r="D211" s="7">
        <v>3947.5</v>
      </c>
      <c r="E211" s="7">
        <v>3951.25</v>
      </c>
      <c r="F211" s="132">
        <f t="shared" si="14"/>
        <v>3950.45</v>
      </c>
      <c r="G211" s="124">
        <f t="shared" si="17"/>
        <v>3953.0166666666664</v>
      </c>
      <c r="H211" s="122">
        <f t="shared" si="15"/>
        <v>3955.90625</v>
      </c>
      <c r="I211" s="127">
        <f t="shared" si="19"/>
        <v>3958.2062500000002</v>
      </c>
      <c r="J211" s="122">
        <f t="shared" si="16"/>
        <v>3956.4807692307691</v>
      </c>
      <c r="K211" s="128">
        <f t="shared" si="20"/>
        <v>3957.6081730769233</v>
      </c>
      <c r="M211" s="122">
        <f t="shared" si="18"/>
        <v>3951.0689655172414</v>
      </c>
    </row>
    <row r="212" spans="1:13">
      <c r="A212" s="6"/>
      <c r="B212" s="7">
        <v>3951.25</v>
      </c>
      <c r="C212" s="7">
        <v>3964.25</v>
      </c>
      <c r="D212" s="7">
        <v>3950.75</v>
      </c>
      <c r="E212" s="7">
        <v>3963</v>
      </c>
      <c r="F212" s="132">
        <f t="shared" si="14"/>
        <v>3953.1</v>
      </c>
      <c r="G212" s="124">
        <f t="shared" si="17"/>
        <v>3951.9333333333329</v>
      </c>
      <c r="H212" s="122">
        <f t="shared" si="15"/>
        <v>3955.65625</v>
      </c>
      <c r="I212" s="127">
        <f t="shared" si="19"/>
        <v>3957.3125</v>
      </c>
      <c r="J212" s="122">
        <f t="shared" si="16"/>
        <v>3957.4230769230771</v>
      </c>
      <c r="K212" s="128">
        <f t="shared" si="20"/>
        <v>3957.6370192307691</v>
      </c>
      <c r="M212" s="122">
        <f t="shared" si="18"/>
        <v>3952.3275862068967</v>
      </c>
    </row>
    <row r="213" spans="1:13">
      <c r="A213" s="6"/>
      <c r="B213" s="7">
        <v>3962.75</v>
      </c>
      <c r="C213" s="7">
        <v>3968.25</v>
      </c>
      <c r="D213" s="7">
        <v>3959.5</v>
      </c>
      <c r="E213" s="7">
        <v>3963.75</v>
      </c>
      <c r="F213" s="132">
        <f t="shared" si="14"/>
        <v>3955.65</v>
      </c>
      <c r="G213" s="124">
        <f t="shared" si="17"/>
        <v>3953.0666666666662</v>
      </c>
      <c r="H213" s="122">
        <f t="shared" si="15"/>
        <v>3954.90625</v>
      </c>
      <c r="I213" s="127">
        <f t="shared" si="19"/>
        <v>3956.5</v>
      </c>
      <c r="J213" s="122">
        <f t="shared" si="16"/>
        <v>3957.6923076923076</v>
      </c>
      <c r="K213" s="128">
        <f t="shared" si="20"/>
        <v>3957.4663461538466</v>
      </c>
      <c r="M213" s="122">
        <f t="shared" si="18"/>
        <v>3953.8275862068967</v>
      </c>
    </row>
    <row r="214" spans="1:13">
      <c r="A214" s="6"/>
      <c r="B214" s="7">
        <v>3964</v>
      </c>
      <c r="C214" s="7">
        <v>3965.25</v>
      </c>
      <c r="D214" s="7">
        <v>3955.75</v>
      </c>
      <c r="E214" s="7">
        <v>3956</v>
      </c>
      <c r="F214" s="132">
        <f t="shared" si="14"/>
        <v>3956.65</v>
      </c>
      <c r="G214" s="124">
        <f t="shared" si="17"/>
        <v>3955.1333333333332</v>
      </c>
      <c r="H214" s="122">
        <f t="shared" si="15"/>
        <v>3954.375</v>
      </c>
      <c r="I214" s="127">
        <f t="shared" si="19"/>
        <v>3955.7</v>
      </c>
      <c r="J214" s="122">
        <f t="shared" si="16"/>
        <v>3957.7115384615386</v>
      </c>
      <c r="K214" s="128">
        <f t="shared" si="20"/>
        <v>3957.2283653846157</v>
      </c>
      <c r="M214" s="122">
        <f t="shared" si="18"/>
        <v>3954.8103448275861</v>
      </c>
    </row>
    <row r="215" spans="1:13">
      <c r="A215" s="6"/>
      <c r="B215" s="7">
        <v>3956.25</v>
      </c>
      <c r="C215" s="7">
        <v>3961.75</v>
      </c>
      <c r="D215" s="7">
        <v>3955.5</v>
      </c>
      <c r="E215" s="7">
        <v>3960.75</v>
      </c>
      <c r="F215" s="132">
        <f t="shared" si="14"/>
        <v>3958.95</v>
      </c>
      <c r="G215" s="124">
        <f t="shared" si="17"/>
        <v>3957.0833333333335</v>
      </c>
      <c r="H215" s="122">
        <f t="shared" si="15"/>
        <v>3955.75</v>
      </c>
      <c r="I215" s="127">
        <f t="shared" si="19"/>
        <v>3955.3187499999999</v>
      </c>
      <c r="J215" s="122">
        <f t="shared" si="16"/>
        <v>3958.1538461538462</v>
      </c>
      <c r="K215" s="128">
        <f t="shared" si="20"/>
        <v>3957.1754807692314</v>
      </c>
      <c r="M215" s="122">
        <f t="shared" si="18"/>
        <v>3955.3965517241381</v>
      </c>
    </row>
    <row r="216" spans="1:13">
      <c r="A216" s="6"/>
      <c r="B216" s="7">
        <v>3960.75</v>
      </c>
      <c r="C216" s="7">
        <v>3963.25</v>
      </c>
      <c r="D216" s="7">
        <v>3952</v>
      </c>
      <c r="E216" s="7">
        <v>3960.25</v>
      </c>
      <c r="F216" s="132">
        <f t="shared" si="14"/>
        <v>3960.75</v>
      </c>
      <c r="G216" s="124">
        <f t="shared" si="17"/>
        <v>3958.7833333333333</v>
      </c>
      <c r="H216" s="122">
        <f t="shared" si="15"/>
        <v>3956.90625</v>
      </c>
      <c r="I216" s="127">
        <f t="shared" si="19"/>
        <v>3955.5187500000002</v>
      </c>
      <c r="J216" s="122">
        <f t="shared" si="16"/>
        <v>3957.7692307692309</v>
      </c>
      <c r="K216" s="128">
        <f t="shared" si="20"/>
        <v>3957.211538461539</v>
      </c>
      <c r="M216" s="122">
        <f t="shared" si="18"/>
        <v>3955.5603448275861</v>
      </c>
    </row>
    <row r="217" spans="1:13">
      <c r="A217" s="6"/>
      <c r="B217" s="7">
        <v>3960.25</v>
      </c>
      <c r="C217" s="7">
        <v>3960.75</v>
      </c>
      <c r="D217" s="7">
        <v>3956</v>
      </c>
      <c r="E217" s="7">
        <v>3960</v>
      </c>
      <c r="F217" s="132">
        <f t="shared" si="14"/>
        <v>3960.15</v>
      </c>
      <c r="G217" s="124">
        <f t="shared" si="17"/>
        <v>3959.9500000000003</v>
      </c>
      <c r="H217" s="122">
        <f t="shared" si="15"/>
        <v>3958.03125</v>
      </c>
      <c r="I217" s="127">
        <f t="shared" si="19"/>
        <v>3955.9937500000001</v>
      </c>
      <c r="J217" s="122">
        <f t="shared" si="16"/>
        <v>3957.3846153846152</v>
      </c>
      <c r="K217" s="128">
        <f t="shared" si="20"/>
        <v>3957.3100961538466</v>
      </c>
      <c r="M217" s="122">
        <f t="shared" si="18"/>
        <v>3955.6724137931033</v>
      </c>
    </row>
    <row r="218" spans="1:13">
      <c r="A218" s="6">
        <v>20221122</v>
      </c>
      <c r="B218" s="7">
        <v>3977.5</v>
      </c>
      <c r="C218" s="7">
        <v>3980</v>
      </c>
      <c r="D218" s="7">
        <v>3962.75</v>
      </c>
      <c r="E218" s="7">
        <v>3974.75</v>
      </c>
      <c r="F218" s="132">
        <f t="shared" si="14"/>
        <v>3962.35</v>
      </c>
      <c r="G218" s="124">
        <f t="shared" si="17"/>
        <v>3961.0833333333335</v>
      </c>
      <c r="H218" s="122">
        <f t="shared" si="15"/>
        <v>3961.21875</v>
      </c>
      <c r="I218" s="127">
        <f t="shared" si="19"/>
        <v>3957.2562499999999</v>
      </c>
      <c r="J218" s="122">
        <f t="shared" si="16"/>
        <v>3957.7692307692309</v>
      </c>
      <c r="K218" s="128">
        <f t="shared" si="20"/>
        <v>3957.5480769230767</v>
      </c>
      <c r="M218" s="122">
        <f t="shared" si="18"/>
        <v>3956.5</v>
      </c>
    </row>
    <row r="219" spans="1:13">
      <c r="A219" s="6"/>
      <c r="B219" s="7">
        <v>3974.75</v>
      </c>
      <c r="C219" s="7">
        <v>3986.5</v>
      </c>
      <c r="D219" s="7">
        <v>3974.25</v>
      </c>
      <c r="E219" s="7">
        <v>3978</v>
      </c>
      <c r="F219" s="132">
        <f t="shared" si="14"/>
        <v>3966.75</v>
      </c>
      <c r="G219" s="124">
        <f t="shared" si="17"/>
        <v>3963.0833333333335</v>
      </c>
      <c r="H219" s="122">
        <f t="shared" si="15"/>
        <v>3964.5625</v>
      </c>
      <c r="I219" s="127">
        <f t="shared" si="19"/>
        <v>3959.2937499999998</v>
      </c>
      <c r="J219" s="122">
        <f t="shared" si="16"/>
        <v>3959.1346153846152</v>
      </c>
      <c r="K219" s="128">
        <f t="shared" si="20"/>
        <v>3957.8798076923076</v>
      </c>
      <c r="M219" s="122">
        <f t="shared" si="18"/>
        <v>3957.7413793103447</v>
      </c>
    </row>
    <row r="220" spans="1:13">
      <c r="A220" s="6"/>
      <c r="B220" s="7">
        <v>3978</v>
      </c>
      <c r="C220" s="7">
        <v>3989.5</v>
      </c>
      <c r="D220" s="7">
        <v>3977</v>
      </c>
      <c r="E220" s="7">
        <v>3983.5</v>
      </c>
      <c r="F220" s="132">
        <f t="shared" si="14"/>
        <v>3971.3</v>
      </c>
      <c r="G220" s="124">
        <f t="shared" si="17"/>
        <v>3966.8000000000006</v>
      </c>
      <c r="H220" s="122">
        <f t="shared" si="15"/>
        <v>3967.125</v>
      </c>
      <c r="I220" s="127">
        <f t="shared" si="19"/>
        <v>3961.5687499999999</v>
      </c>
      <c r="J220" s="122">
        <f t="shared" si="16"/>
        <v>3961.7307692307691</v>
      </c>
      <c r="K220" s="128">
        <f t="shared" si="20"/>
        <v>3958.4182692307691</v>
      </c>
      <c r="M220" s="122">
        <f t="shared" si="18"/>
        <v>3959.5086206896553</v>
      </c>
    </row>
    <row r="221" spans="1:13">
      <c r="A221" s="6"/>
      <c r="B221" s="7">
        <v>3983.25</v>
      </c>
      <c r="C221" s="7">
        <v>3987</v>
      </c>
      <c r="D221" s="7">
        <v>3978.25</v>
      </c>
      <c r="E221" s="7">
        <v>3983</v>
      </c>
      <c r="F221" s="132">
        <f t="shared" si="14"/>
        <v>3975.85</v>
      </c>
      <c r="G221" s="124">
        <f t="shared" si="17"/>
        <v>3971.2999999999997</v>
      </c>
      <c r="H221" s="122">
        <f t="shared" si="15"/>
        <v>3969.53125</v>
      </c>
      <c r="I221" s="127">
        <f t="shared" si="19"/>
        <v>3964.09375</v>
      </c>
      <c r="J221" s="122">
        <f t="shared" si="16"/>
        <v>3964.1923076923076</v>
      </c>
      <c r="K221" s="128">
        <f t="shared" si="20"/>
        <v>3959.2307692307695</v>
      </c>
      <c r="M221" s="122">
        <f t="shared" si="18"/>
        <v>3960.8017241379312</v>
      </c>
    </row>
    <row r="222" spans="1:13">
      <c r="A222" s="6"/>
      <c r="B222" s="7">
        <v>3983</v>
      </c>
      <c r="C222" s="7">
        <v>3990.5</v>
      </c>
      <c r="D222" s="7">
        <v>3981.25</v>
      </c>
      <c r="E222" s="7">
        <v>3986</v>
      </c>
      <c r="F222" s="132">
        <f t="shared" si="14"/>
        <v>3981.05</v>
      </c>
      <c r="G222" s="124">
        <f t="shared" si="17"/>
        <v>3976.0666666666671</v>
      </c>
      <c r="H222" s="122">
        <f t="shared" si="15"/>
        <v>3973.28125</v>
      </c>
      <c r="I222" s="127">
        <f t="shared" si="19"/>
        <v>3967.1437500000002</v>
      </c>
      <c r="J222" s="122">
        <f t="shared" si="16"/>
        <v>3966.8846153846152</v>
      </c>
      <c r="K222" s="128">
        <f t="shared" si="20"/>
        <v>3960.3774038461543</v>
      </c>
      <c r="M222" s="122">
        <f t="shared" si="18"/>
        <v>3961.9396551724139</v>
      </c>
    </row>
    <row r="223" spans="1:13">
      <c r="A223" s="6"/>
      <c r="B223" s="7">
        <v>3985.75</v>
      </c>
      <c r="C223" s="7">
        <v>3989.25</v>
      </c>
      <c r="D223" s="7">
        <v>3984.25</v>
      </c>
      <c r="E223" s="7">
        <v>3986.25</v>
      </c>
      <c r="F223" s="132">
        <f t="shared" si="14"/>
        <v>3983.35</v>
      </c>
      <c r="G223" s="124">
        <f t="shared" si="17"/>
        <v>3980.0833333333335</v>
      </c>
      <c r="H223" s="122">
        <f t="shared" si="15"/>
        <v>3976.46875</v>
      </c>
      <c r="I223" s="127">
        <f t="shared" si="19"/>
        <v>3970.1937499999999</v>
      </c>
      <c r="J223" s="122">
        <f t="shared" si="16"/>
        <v>3969.7307692307691</v>
      </c>
      <c r="K223" s="128">
        <f t="shared" si="20"/>
        <v>3961.8245192307691</v>
      </c>
      <c r="M223" s="122">
        <f t="shared" si="18"/>
        <v>3962.7327586206898</v>
      </c>
    </row>
    <row r="224" spans="1:13">
      <c r="A224" s="6"/>
      <c r="B224" s="7">
        <v>3986.25</v>
      </c>
      <c r="C224" s="7">
        <v>3997.25</v>
      </c>
      <c r="D224" s="7">
        <v>3984.5</v>
      </c>
      <c r="E224" s="7">
        <v>3995.25</v>
      </c>
      <c r="F224" s="132">
        <f t="shared" si="14"/>
        <v>3986.8</v>
      </c>
      <c r="G224" s="124">
        <f t="shared" si="17"/>
        <v>3983.7333333333336</v>
      </c>
      <c r="H224" s="122">
        <f t="shared" si="15"/>
        <v>3980.84375</v>
      </c>
      <c r="I224" s="127">
        <f t="shared" si="19"/>
        <v>3973.45</v>
      </c>
      <c r="J224" s="122">
        <f t="shared" si="16"/>
        <v>3973.1153846153848</v>
      </c>
      <c r="K224" s="128">
        <f t="shared" si="20"/>
        <v>3963.742788461539</v>
      </c>
      <c r="M224" s="122">
        <f t="shared" si="18"/>
        <v>3963.7672413793102</v>
      </c>
    </row>
    <row r="225" spans="1:13">
      <c r="A225" s="6"/>
      <c r="B225" s="7">
        <v>3995.5</v>
      </c>
      <c r="C225" s="7">
        <v>3998.75</v>
      </c>
      <c r="D225" s="7">
        <v>3993</v>
      </c>
      <c r="E225" s="7">
        <v>3993.75</v>
      </c>
      <c r="F225" s="132">
        <f t="shared" si="14"/>
        <v>3988.85</v>
      </c>
      <c r="G225" s="124">
        <f t="shared" si="17"/>
        <v>3986.3333333333335</v>
      </c>
      <c r="H225" s="122">
        <f t="shared" si="15"/>
        <v>3985.0625</v>
      </c>
      <c r="I225" s="127">
        <f t="shared" si="19"/>
        <v>3977.0374999999999</v>
      </c>
      <c r="J225" s="122">
        <f t="shared" si="16"/>
        <v>3975.4807692307691</v>
      </c>
      <c r="K225" s="128">
        <f t="shared" si="20"/>
        <v>3966.0048076923081</v>
      </c>
      <c r="M225" s="122">
        <f t="shared" si="18"/>
        <v>3964.844827586207</v>
      </c>
    </row>
    <row r="226" spans="1:13">
      <c r="A226" s="6"/>
      <c r="B226" s="7">
        <v>3993.75</v>
      </c>
      <c r="C226" s="7">
        <v>4000.5</v>
      </c>
      <c r="D226" s="7">
        <v>3993</v>
      </c>
      <c r="E226" s="7">
        <v>3995.75</v>
      </c>
      <c r="F226" s="132">
        <f t="shared" si="14"/>
        <v>3991.4</v>
      </c>
      <c r="G226" s="124">
        <f t="shared" si="17"/>
        <v>3989.0166666666664</v>
      </c>
      <c r="H226" s="122">
        <f t="shared" si="15"/>
        <v>3987.6875</v>
      </c>
      <c r="I226" s="127">
        <f t="shared" si="19"/>
        <v>3980.6687499999998</v>
      </c>
      <c r="J226" s="122">
        <f t="shared" si="16"/>
        <v>3977.9423076923076</v>
      </c>
      <c r="K226" s="128">
        <f t="shared" si="20"/>
        <v>3968.5264423076924</v>
      </c>
      <c r="M226" s="122">
        <f t="shared" si="18"/>
        <v>3966.1206896551726</v>
      </c>
    </row>
    <row r="227" spans="1:13">
      <c r="A227" s="6"/>
      <c r="B227" s="7">
        <v>3995.75</v>
      </c>
      <c r="C227" s="7">
        <v>4006.5</v>
      </c>
      <c r="D227" s="7">
        <v>3995.5</v>
      </c>
      <c r="E227" s="7">
        <v>4003.25</v>
      </c>
      <c r="F227" s="132">
        <f t="shared" si="14"/>
        <v>3994.85</v>
      </c>
      <c r="G227" s="124">
        <f t="shared" si="17"/>
        <v>3991.7000000000003</v>
      </c>
      <c r="H227" s="122">
        <f t="shared" si="15"/>
        <v>3990.84375</v>
      </c>
      <c r="I227" s="127">
        <f t="shared" si="19"/>
        <v>3984.1812500000001</v>
      </c>
      <c r="J227" s="122">
        <f t="shared" si="16"/>
        <v>3981.5769230769229</v>
      </c>
      <c r="K227" s="128">
        <f t="shared" si="20"/>
        <v>3971.3317307692305</v>
      </c>
      <c r="M227" s="122">
        <f t="shared" si="18"/>
        <v>3968.1896551724139</v>
      </c>
    </row>
    <row r="228" spans="1:13">
      <c r="A228" s="6"/>
      <c r="B228" s="7">
        <v>4003.5</v>
      </c>
      <c r="C228" s="7">
        <v>4012.5</v>
      </c>
      <c r="D228" s="7">
        <v>4003.25</v>
      </c>
      <c r="E228" s="7">
        <v>4009</v>
      </c>
      <c r="F228" s="132">
        <f t="shared" si="14"/>
        <v>3999.4</v>
      </c>
      <c r="G228" s="124">
        <f t="shared" si="17"/>
        <v>3995.2166666666667</v>
      </c>
      <c r="H228" s="122">
        <f t="shared" si="15"/>
        <v>3994.03125</v>
      </c>
      <c r="I228" s="127">
        <f t="shared" si="19"/>
        <v>3987.6937499999999</v>
      </c>
      <c r="J228" s="122">
        <f t="shared" si="16"/>
        <v>3985.2884615384614</v>
      </c>
      <c r="K228" s="128">
        <f t="shared" si="20"/>
        <v>3974.2764423076919</v>
      </c>
      <c r="M228" s="122">
        <f t="shared" si="18"/>
        <v>3970.1982758620688</v>
      </c>
    </row>
    <row r="229" spans="1:13">
      <c r="A229" s="6"/>
      <c r="B229" s="7">
        <v>4009</v>
      </c>
      <c r="C229" s="7">
        <v>4012</v>
      </c>
      <c r="D229" s="7">
        <v>4007.25</v>
      </c>
      <c r="E229" s="7">
        <v>4009.25</v>
      </c>
      <c r="F229" s="132">
        <f t="shared" si="14"/>
        <v>4002.2</v>
      </c>
      <c r="G229" s="124">
        <f t="shared" si="17"/>
        <v>3998.8166666666671</v>
      </c>
      <c r="H229" s="122">
        <f t="shared" si="15"/>
        <v>3997.3125</v>
      </c>
      <c r="I229" s="127">
        <f t="shared" si="19"/>
        <v>3990.9875000000002</v>
      </c>
      <c r="J229" s="122">
        <f t="shared" si="16"/>
        <v>3989.0576923076924</v>
      </c>
      <c r="K229" s="128">
        <f t="shared" si="20"/>
        <v>3977.3846153846152</v>
      </c>
      <c r="M229" s="122">
        <f t="shared" si="18"/>
        <v>3971.8879310344828</v>
      </c>
    </row>
    <row r="230" spans="1:13">
      <c r="A230" s="6">
        <v>20221123</v>
      </c>
      <c r="B230" s="7">
        <v>4005.75</v>
      </c>
      <c r="C230" s="7">
        <v>4029</v>
      </c>
      <c r="D230" s="7">
        <v>4005</v>
      </c>
      <c r="E230" s="7">
        <v>4025.5</v>
      </c>
      <c r="F230" s="132">
        <f t="shared" si="14"/>
        <v>4008.55</v>
      </c>
      <c r="G230" s="124">
        <f t="shared" si="17"/>
        <v>4003.3833333333337</v>
      </c>
      <c r="H230" s="122">
        <f t="shared" si="15"/>
        <v>4002.25</v>
      </c>
      <c r="I230" s="127">
        <f t="shared" si="19"/>
        <v>3994.4250000000002</v>
      </c>
      <c r="J230" s="122">
        <f t="shared" si="16"/>
        <v>3994.0961538461538</v>
      </c>
      <c r="K230" s="128">
        <f t="shared" si="20"/>
        <v>3980.7860576923072</v>
      </c>
      <c r="M230" s="122">
        <f t="shared" si="18"/>
        <v>3974.2931034482758</v>
      </c>
    </row>
    <row r="231" spans="1:13">
      <c r="A231" s="6"/>
      <c r="B231" s="7">
        <v>4025.5</v>
      </c>
      <c r="C231" s="7">
        <v>4033.25</v>
      </c>
      <c r="D231" s="7">
        <v>4021.5</v>
      </c>
      <c r="E231" s="7">
        <v>4031.75</v>
      </c>
      <c r="F231" s="132">
        <f t="shared" si="14"/>
        <v>4015.75</v>
      </c>
      <c r="G231" s="124">
        <f t="shared" si="17"/>
        <v>4008.8333333333335</v>
      </c>
      <c r="H231" s="122">
        <f t="shared" si="15"/>
        <v>4007.9375</v>
      </c>
      <c r="I231" s="127">
        <f t="shared" si="19"/>
        <v>3998.4749999999999</v>
      </c>
      <c r="J231" s="122">
        <f t="shared" si="16"/>
        <v>3998.4807692307691</v>
      </c>
      <c r="K231" s="128">
        <f t="shared" si="20"/>
        <v>3984.3798076923072</v>
      </c>
      <c r="M231" s="122">
        <f t="shared" si="18"/>
        <v>3976.9396551724139</v>
      </c>
    </row>
    <row r="232" spans="1:13">
      <c r="A232" s="6"/>
      <c r="B232" s="7">
        <v>4031.75</v>
      </c>
      <c r="C232" s="7">
        <v>4038</v>
      </c>
      <c r="D232" s="7">
        <v>4028.25</v>
      </c>
      <c r="E232" s="7">
        <v>4033</v>
      </c>
      <c r="F232" s="132">
        <f t="shared" si="14"/>
        <v>4021.7</v>
      </c>
      <c r="G232" s="124">
        <f t="shared" si="17"/>
        <v>4015.3333333333335</v>
      </c>
      <c r="H232" s="122">
        <f t="shared" si="15"/>
        <v>4012.65625</v>
      </c>
      <c r="I232" s="127">
        <f t="shared" si="19"/>
        <v>4002.8375000000001</v>
      </c>
      <c r="J232" s="122">
        <f t="shared" si="16"/>
        <v>4002.7115384615386</v>
      </c>
      <c r="K232" s="128">
        <f t="shared" si="20"/>
        <v>3988.0793269230767</v>
      </c>
      <c r="M232" s="122">
        <f t="shared" si="18"/>
        <v>3979.2758620689656</v>
      </c>
    </row>
    <row r="233" spans="1:13">
      <c r="A233" s="6"/>
      <c r="B233" s="7">
        <v>4033.25</v>
      </c>
      <c r="C233" s="7">
        <v>4035.75</v>
      </c>
      <c r="D233" s="7">
        <v>4020.5</v>
      </c>
      <c r="E233" s="7">
        <v>4020.75</v>
      </c>
      <c r="F233" s="132">
        <f t="shared" si="14"/>
        <v>4024.05</v>
      </c>
      <c r="G233" s="124">
        <f t="shared" si="17"/>
        <v>4020.5</v>
      </c>
      <c r="H233" s="122">
        <f t="shared" si="15"/>
        <v>4016.03125</v>
      </c>
      <c r="I233" s="127">
        <f t="shared" si="19"/>
        <v>4007.2375000000002</v>
      </c>
      <c r="J233" s="122">
        <f t="shared" si="16"/>
        <v>4005.5769230769229</v>
      </c>
      <c r="K233" s="128">
        <f t="shared" si="20"/>
        <v>3991.8413461538457</v>
      </c>
      <c r="M233" s="122">
        <f t="shared" si="18"/>
        <v>3981.1982758620688</v>
      </c>
    </row>
    <row r="234" spans="1:13">
      <c r="A234" s="6"/>
      <c r="B234" s="7">
        <v>4020.75</v>
      </c>
      <c r="C234" s="7">
        <v>4023.5</v>
      </c>
      <c r="D234" s="7">
        <v>4008.25</v>
      </c>
      <c r="E234" s="7">
        <v>4018.25</v>
      </c>
      <c r="F234" s="132">
        <f t="shared" si="14"/>
        <v>4025.85</v>
      </c>
      <c r="G234" s="124">
        <f t="shared" si="17"/>
        <v>4023.8666666666668</v>
      </c>
      <c r="H234" s="122">
        <f t="shared" si="15"/>
        <v>4018.84375</v>
      </c>
      <c r="I234" s="127">
        <f t="shared" si="19"/>
        <v>4011.5437499999998</v>
      </c>
      <c r="J234" s="122">
        <f t="shared" si="16"/>
        <v>4008.2884615384614</v>
      </c>
      <c r="K234" s="128">
        <f t="shared" si="20"/>
        <v>3995.6346153846152</v>
      </c>
      <c r="M234" s="122">
        <f t="shared" si="18"/>
        <v>3982.8706896551726</v>
      </c>
    </row>
    <row r="235" spans="1:13">
      <c r="A235" s="6"/>
      <c r="B235" s="7">
        <v>4018.25</v>
      </c>
      <c r="C235" s="7">
        <v>4020.75</v>
      </c>
      <c r="D235" s="7">
        <v>4003.25</v>
      </c>
      <c r="E235" s="7">
        <v>4008.5</v>
      </c>
      <c r="F235" s="132">
        <f t="shared" si="14"/>
        <v>4022.45</v>
      </c>
      <c r="G235" s="124">
        <f t="shared" si="17"/>
        <v>4024.1166666666663</v>
      </c>
      <c r="H235" s="122">
        <f t="shared" si="15"/>
        <v>4019.5</v>
      </c>
      <c r="I235" s="127">
        <f t="shared" si="19"/>
        <v>4014.9937500000001</v>
      </c>
      <c r="J235" s="122">
        <f t="shared" si="16"/>
        <v>4010.0192307692309</v>
      </c>
      <c r="K235" s="128">
        <f t="shared" si="20"/>
        <v>3999.1899038461538</v>
      </c>
      <c r="M235" s="122">
        <f t="shared" si="18"/>
        <v>3984.5344827586205</v>
      </c>
    </row>
    <row r="236" spans="1:13">
      <c r="A236" s="6"/>
      <c r="B236" s="7">
        <v>4008.25</v>
      </c>
      <c r="C236" s="7">
        <v>4019.5</v>
      </c>
      <c r="D236" s="7">
        <v>4005.5</v>
      </c>
      <c r="E236" s="7">
        <v>4018.25</v>
      </c>
      <c r="F236" s="132">
        <f t="shared" si="14"/>
        <v>4019.75</v>
      </c>
      <c r="G236" s="124">
        <f t="shared" si="17"/>
        <v>4022.6833333333329</v>
      </c>
      <c r="H236" s="122">
        <f t="shared" si="15"/>
        <v>4020.65625</v>
      </c>
      <c r="I236" s="127">
        <f t="shared" si="19"/>
        <v>4017.5374999999999</v>
      </c>
      <c r="J236" s="122">
        <f t="shared" si="16"/>
        <v>4012.4807692307691</v>
      </c>
      <c r="K236" s="128">
        <f t="shared" si="20"/>
        <v>4002.5889423076924</v>
      </c>
      <c r="M236" s="122">
        <f t="shared" si="18"/>
        <v>3986.8965517241381</v>
      </c>
    </row>
    <row r="237" spans="1:13">
      <c r="A237" s="6"/>
      <c r="B237" s="7">
        <v>4018.5</v>
      </c>
      <c r="C237" s="7">
        <v>4038.75</v>
      </c>
      <c r="D237" s="7">
        <v>4012.25</v>
      </c>
      <c r="E237" s="7">
        <v>4031.5</v>
      </c>
      <c r="F237" s="132">
        <f t="shared" si="14"/>
        <v>4019.45</v>
      </c>
      <c r="G237" s="124">
        <f t="shared" si="17"/>
        <v>4020.5499999999997</v>
      </c>
      <c r="H237" s="122">
        <f t="shared" si="15"/>
        <v>4023.4375</v>
      </c>
      <c r="I237" s="127">
        <f t="shared" si="19"/>
        <v>4019.6937499999999</v>
      </c>
      <c r="J237" s="122">
        <f t="shared" si="16"/>
        <v>4015.2692307692309</v>
      </c>
      <c r="K237" s="128">
        <f t="shared" si="20"/>
        <v>4005.8653846153843</v>
      </c>
      <c r="M237" s="122">
        <f t="shared" si="18"/>
        <v>3989.6724137931033</v>
      </c>
    </row>
    <row r="238" spans="1:13">
      <c r="A238" s="6"/>
      <c r="B238" s="7">
        <v>4031.5</v>
      </c>
      <c r="C238" s="7">
        <v>4039.25</v>
      </c>
      <c r="D238" s="7">
        <v>4022.5</v>
      </c>
      <c r="E238" s="7">
        <v>4029.75</v>
      </c>
      <c r="F238" s="132">
        <f t="shared" si="14"/>
        <v>4021.25</v>
      </c>
      <c r="G238" s="124">
        <f t="shared" si="17"/>
        <v>4020.15</v>
      </c>
      <c r="H238" s="122">
        <f t="shared" si="15"/>
        <v>4023.96875</v>
      </c>
      <c r="I238" s="127">
        <f t="shared" si="19"/>
        <v>4021.28125</v>
      </c>
      <c r="J238" s="122">
        <f t="shared" si="16"/>
        <v>4018.0384615384614</v>
      </c>
      <c r="K238" s="128">
        <f t="shared" si="20"/>
        <v>4008.8581730769229</v>
      </c>
      <c r="M238" s="122">
        <f t="shared" si="18"/>
        <v>3992.3879310344828</v>
      </c>
    </row>
    <row r="239" spans="1:13">
      <c r="A239" s="6"/>
      <c r="B239" s="7">
        <v>4029.75</v>
      </c>
      <c r="C239" s="7">
        <v>4039.5</v>
      </c>
      <c r="D239" s="7">
        <v>4028</v>
      </c>
      <c r="E239" s="7">
        <v>4038.25</v>
      </c>
      <c r="F239" s="132">
        <f t="shared" ref="F239:F302" si="21">AVERAGE(E235:E239)</f>
        <v>4025.25</v>
      </c>
      <c r="G239" s="124">
        <f t="shared" si="17"/>
        <v>4021.9833333333336</v>
      </c>
      <c r="H239" s="122">
        <f t="shared" ref="H239:H302" si="22">AVERAGE(E232:E239)</f>
        <v>4024.78125</v>
      </c>
      <c r="I239" s="127">
        <f t="shared" si="19"/>
        <v>4022.46875</v>
      </c>
      <c r="J239" s="122">
        <f t="shared" ref="J239:J302" si="23">AVERAGE(E227:E239)</f>
        <v>4021.3076923076924</v>
      </c>
      <c r="K239" s="128">
        <f t="shared" si="20"/>
        <v>4011.7115384615381</v>
      </c>
      <c r="M239" s="122">
        <f t="shared" si="18"/>
        <v>3995.4568965517242</v>
      </c>
    </row>
    <row r="240" spans="1:13">
      <c r="A240" s="6"/>
      <c r="B240" s="7">
        <v>4038.25</v>
      </c>
      <c r="C240" s="7">
        <v>4039</v>
      </c>
      <c r="D240" s="7">
        <v>4027</v>
      </c>
      <c r="E240" s="7">
        <v>4030.75</v>
      </c>
      <c r="F240" s="132">
        <f t="shared" si="21"/>
        <v>4029.7</v>
      </c>
      <c r="G240" s="124">
        <f t="shared" si="17"/>
        <v>4025.4</v>
      </c>
      <c r="H240" s="122">
        <f t="shared" si="22"/>
        <v>4024.5</v>
      </c>
      <c r="I240" s="127">
        <f t="shared" si="19"/>
        <v>4023.46875</v>
      </c>
      <c r="J240" s="122">
        <f t="shared" si="23"/>
        <v>4023.4230769230771</v>
      </c>
      <c r="K240" s="128">
        <f t="shared" si="20"/>
        <v>4014.3004807692309</v>
      </c>
      <c r="M240" s="122">
        <f t="shared" si="18"/>
        <v>3998.1982758620688</v>
      </c>
    </row>
    <row r="241" spans="1:13">
      <c r="A241" s="6"/>
      <c r="B241" s="7">
        <v>4031</v>
      </c>
      <c r="C241" s="7">
        <v>4036.75</v>
      </c>
      <c r="D241" s="7">
        <v>4029</v>
      </c>
      <c r="E241" s="7">
        <v>4035.75</v>
      </c>
      <c r="F241" s="132">
        <f t="shared" si="21"/>
        <v>4033.2</v>
      </c>
      <c r="G241" s="124">
        <f t="shared" si="17"/>
        <v>4029.3833333333332</v>
      </c>
      <c r="H241" s="122">
        <f t="shared" si="22"/>
        <v>4026.375</v>
      </c>
      <c r="I241" s="127">
        <f t="shared" si="19"/>
        <v>4024.6125000000002</v>
      </c>
      <c r="J241" s="122">
        <f t="shared" si="23"/>
        <v>4025.4807692307691</v>
      </c>
      <c r="K241" s="128">
        <f t="shared" si="20"/>
        <v>4016.7884615384614</v>
      </c>
      <c r="M241" s="122">
        <f t="shared" si="18"/>
        <v>4000.7068965517242</v>
      </c>
    </row>
    <row r="242" spans="1:13">
      <c r="A242" s="6">
        <v>20221125</v>
      </c>
      <c r="B242" s="7">
        <v>4028</v>
      </c>
      <c r="C242" s="7">
        <v>4036.5</v>
      </c>
      <c r="D242" s="7">
        <v>4025.25</v>
      </c>
      <c r="E242" s="7">
        <v>4036</v>
      </c>
      <c r="F242" s="132">
        <f t="shared" si="21"/>
        <v>4034.1</v>
      </c>
      <c r="G242" s="124">
        <f t="shared" ref="G242:G305" si="24">AVERAGE(F240:F242)</f>
        <v>4032.3333333333335</v>
      </c>
      <c r="H242" s="122">
        <f t="shared" si="22"/>
        <v>4028.59375</v>
      </c>
      <c r="I242" s="127">
        <f t="shared" si="19"/>
        <v>4025.6437500000002</v>
      </c>
      <c r="J242" s="122">
        <f t="shared" si="23"/>
        <v>4027.5384615384614</v>
      </c>
      <c r="K242" s="128">
        <f t="shared" si="20"/>
        <v>4019.1947115384614</v>
      </c>
      <c r="M242" s="122">
        <f t="shared" si="18"/>
        <v>4003.1982758620688</v>
      </c>
    </row>
    <row r="243" spans="1:13">
      <c r="A243" s="6"/>
      <c r="B243" s="7">
        <v>4036</v>
      </c>
      <c r="C243" s="7">
        <v>4038.25</v>
      </c>
      <c r="D243" s="7">
        <v>4033.25</v>
      </c>
      <c r="E243" s="7">
        <v>4034.25</v>
      </c>
      <c r="F243" s="132">
        <f t="shared" si="21"/>
        <v>4035</v>
      </c>
      <c r="G243" s="124">
        <f t="shared" si="24"/>
        <v>4034.1</v>
      </c>
      <c r="H243" s="122">
        <f t="shared" si="22"/>
        <v>4031.8125</v>
      </c>
      <c r="I243" s="127">
        <f t="shared" si="19"/>
        <v>4027.2125000000001</v>
      </c>
      <c r="J243" s="122">
        <f t="shared" si="23"/>
        <v>4028.2115384615386</v>
      </c>
      <c r="K243" s="128">
        <f t="shared" si="20"/>
        <v>4021.46875</v>
      </c>
      <c r="M243" s="122">
        <f t="shared" si="18"/>
        <v>4005.8965517241381</v>
      </c>
    </row>
    <row r="244" spans="1:13">
      <c r="A244" s="6"/>
      <c r="B244" s="7">
        <v>4034.5</v>
      </c>
      <c r="C244" s="7">
        <v>4039.25</v>
      </c>
      <c r="D244" s="7">
        <v>4033.5</v>
      </c>
      <c r="E244" s="7">
        <v>4035.5</v>
      </c>
      <c r="F244" s="132">
        <f t="shared" si="21"/>
        <v>4034.45</v>
      </c>
      <c r="G244" s="124">
        <f t="shared" si="24"/>
        <v>4034.5166666666664</v>
      </c>
      <c r="H244" s="122">
        <f t="shared" si="22"/>
        <v>4033.96875</v>
      </c>
      <c r="I244" s="127">
        <f t="shared" si="19"/>
        <v>4029.05</v>
      </c>
      <c r="J244" s="122">
        <f t="shared" si="23"/>
        <v>4028.5</v>
      </c>
      <c r="K244" s="128">
        <f t="shared" si="20"/>
        <v>4023.4711538461538</v>
      </c>
      <c r="M244" s="122">
        <f t="shared" ref="M244:M307" si="25">AVERAGE(E216:E244)</f>
        <v>4008.4741379310344</v>
      </c>
    </row>
    <row r="245" spans="1:13">
      <c r="A245" s="6"/>
      <c r="B245" s="7">
        <v>4035.75</v>
      </c>
      <c r="C245" s="7">
        <v>4036.75</v>
      </c>
      <c r="D245" s="7">
        <v>4030</v>
      </c>
      <c r="E245" s="7">
        <v>4035.25</v>
      </c>
      <c r="F245" s="132">
        <f t="shared" si="21"/>
        <v>4035.35</v>
      </c>
      <c r="G245" s="124">
        <f t="shared" si="24"/>
        <v>4034.9333333333329</v>
      </c>
      <c r="H245" s="122">
        <f t="shared" si="22"/>
        <v>4034.4375</v>
      </c>
      <c r="I245" s="127">
        <f t="shared" ref="I245:I308" si="26">AVERAGE(H241:H245)</f>
        <v>4031.0374999999999</v>
      </c>
      <c r="J245" s="122">
        <f t="shared" si="23"/>
        <v>4028.6730769230771</v>
      </c>
      <c r="K245" s="128">
        <f t="shared" si="20"/>
        <v>4025.1466346153848</v>
      </c>
      <c r="M245" s="122">
        <f t="shared" si="25"/>
        <v>4011.0603448275861</v>
      </c>
    </row>
    <row r="246" spans="1:13">
      <c r="A246" s="6"/>
      <c r="B246" s="7">
        <v>4035.25</v>
      </c>
      <c r="C246" s="7">
        <v>4036.5</v>
      </c>
      <c r="D246" s="7">
        <v>4032.25</v>
      </c>
      <c r="E246" s="7">
        <v>4034</v>
      </c>
      <c r="F246" s="132">
        <f t="shared" si="21"/>
        <v>4035</v>
      </c>
      <c r="G246" s="124">
        <f t="shared" si="24"/>
        <v>4034.9333333333329</v>
      </c>
      <c r="H246" s="122">
        <f t="shared" si="22"/>
        <v>4034.96875</v>
      </c>
      <c r="I246" s="127">
        <f t="shared" si="26"/>
        <v>4032.7562499999999</v>
      </c>
      <c r="J246" s="122">
        <f t="shared" si="23"/>
        <v>4029.6923076923076</v>
      </c>
      <c r="K246" s="128">
        <f t="shared" si="20"/>
        <v>4026.6033653846157</v>
      </c>
      <c r="M246" s="122">
        <f t="shared" si="25"/>
        <v>4013.6120689655172</v>
      </c>
    </row>
    <row r="247" spans="1:13">
      <c r="A247" s="6"/>
      <c r="B247" s="7">
        <v>4034.25</v>
      </c>
      <c r="C247" s="7">
        <v>4036.25</v>
      </c>
      <c r="D247" s="7">
        <v>4028.5</v>
      </c>
      <c r="E247" s="7">
        <v>4033</v>
      </c>
      <c r="F247" s="132">
        <f t="shared" si="21"/>
        <v>4034.4</v>
      </c>
      <c r="G247" s="124">
        <f t="shared" si="24"/>
        <v>4034.9166666666665</v>
      </c>
      <c r="H247" s="122">
        <f t="shared" si="22"/>
        <v>4034.3125</v>
      </c>
      <c r="I247" s="127">
        <f t="shared" si="26"/>
        <v>4033.9</v>
      </c>
      <c r="J247" s="122">
        <f t="shared" si="23"/>
        <v>4030.8269230769229</v>
      </c>
      <c r="K247" s="128">
        <f t="shared" ref="K247:K310" si="27">AVERAGE(J240:J247)</f>
        <v>4027.7932692307691</v>
      </c>
      <c r="M247" s="122">
        <f t="shared" si="25"/>
        <v>4015.6206896551726</v>
      </c>
    </row>
    <row r="248" spans="1:13">
      <c r="A248" s="6">
        <v>20221128</v>
      </c>
      <c r="B248" s="7">
        <v>4000.5</v>
      </c>
      <c r="C248" s="7">
        <v>4017.75</v>
      </c>
      <c r="D248" s="7">
        <v>3999.5</v>
      </c>
      <c r="E248" s="7">
        <v>4008.75</v>
      </c>
      <c r="F248" s="132">
        <f t="shared" si="21"/>
        <v>4029.3</v>
      </c>
      <c r="G248" s="124">
        <f t="shared" si="24"/>
        <v>4032.9</v>
      </c>
      <c r="H248" s="122">
        <f t="shared" si="22"/>
        <v>4031.5625</v>
      </c>
      <c r="I248" s="127">
        <f t="shared" si="26"/>
        <v>4033.85</v>
      </c>
      <c r="J248" s="122">
        <f t="shared" si="23"/>
        <v>4030.8461538461538</v>
      </c>
      <c r="K248" s="128">
        <f t="shared" si="27"/>
        <v>4028.7211538461538</v>
      </c>
      <c r="M248" s="122">
        <f t="shared" si="25"/>
        <v>4016.6810344827586</v>
      </c>
    </row>
    <row r="249" spans="1:13">
      <c r="A249" s="6"/>
      <c r="B249" s="7">
        <v>4008.5</v>
      </c>
      <c r="C249" s="7">
        <v>4012</v>
      </c>
      <c r="D249" s="7">
        <v>3997.5</v>
      </c>
      <c r="E249" s="7">
        <v>4003.5</v>
      </c>
      <c r="F249" s="132">
        <f t="shared" si="21"/>
        <v>4022.9</v>
      </c>
      <c r="G249" s="124">
        <f t="shared" si="24"/>
        <v>4028.8666666666668</v>
      </c>
      <c r="H249" s="122">
        <f t="shared" si="22"/>
        <v>4027.53125</v>
      </c>
      <c r="I249" s="127">
        <f t="shared" si="26"/>
        <v>4032.5625</v>
      </c>
      <c r="J249" s="122">
        <f t="shared" si="23"/>
        <v>4029.7115384615386</v>
      </c>
      <c r="K249" s="128">
        <f t="shared" si="27"/>
        <v>4029.25</v>
      </c>
      <c r="M249" s="122">
        <f t="shared" si="25"/>
        <v>4017.3706896551726</v>
      </c>
    </row>
    <row r="250" spans="1:13">
      <c r="A250" s="6"/>
      <c r="B250" s="7">
        <v>4003.5</v>
      </c>
      <c r="C250" s="7">
        <v>4005</v>
      </c>
      <c r="D250" s="7">
        <v>3991.25</v>
      </c>
      <c r="E250" s="7">
        <v>3996.75</v>
      </c>
      <c r="F250" s="132">
        <f t="shared" si="21"/>
        <v>4015.2</v>
      </c>
      <c r="G250" s="124">
        <f t="shared" si="24"/>
        <v>4022.4666666666672</v>
      </c>
      <c r="H250" s="122">
        <f t="shared" si="22"/>
        <v>4022.625</v>
      </c>
      <c r="I250" s="127">
        <f t="shared" si="26"/>
        <v>4030.2</v>
      </c>
      <c r="J250" s="122">
        <f t="shared" si="23"/>
        <v>4027.0384615384614</v>
      </c>
      <c r="K250" s="128">
        <f t="shared" si="27"/>
        <v>4029.1875</v>
      </c>
      <c r="M250" s="122">
        <f t="shared" si="25"/>
        <v>4017.844827586207</v>
      </c>
    </row>
    <row r="251" spans="1:13">
      <c r="A251" s="6"/>
      <c r="B251" s="7">
        <v>3996.75</v>
      </c>
      <c r="C251" s="7">
        <v>3999.75</v>
      </c>
      <c r="D251" s="7">
        <v>3992.75</v>
      </c>
      <c r="E251" s="7">
        <v>3999</v>
      </c>
      <c r="F251" s="132">
        <f t="shared" si="21"/>
        <v>4008.2</v>
      </c>
      <c r="G251" s="124">
        <f t="shared" si="24"/>
        <v>4015.4333333333329</v>
      </c>
      <c r="H251" s="122">
        <f t="shared" si="22"/>
        <v>4018.21875</v>
      </c>
      <c r="I251" s="127">
        <f t="shared" si="26"/>
        <v>4026.85</v>
      </c>
      <c r="J251" s="122">
        <f t="shared" si="23"/>
        <v>4024.6730769230771</v>
      </c>
      <c r="K251" s="128">
        <f t="shared" si="27"/>
        <v>4028.7451923076924</v>
      </c>
      <c r="M251" s="122">
        <f t="shared" si="25"/>
        <v>4018.2931034482758</v>
      </c>
    </row>
    <row r="252" spans="1:13">
      <c r="A252" s="6"/>
      <c r="B252" s="7">
        <v>3998.75</v>
      </c>
      <c r="C252" s="7">
        <v>4004</v>
      </c>
      <c r="D252" s="7">
        <v>3985</v>
      </c>
      <c r="E252" s="7">
        <v>3995.25</v>
      </c>
      <c r="F252" s="132">
        <f t="shared" si="21"/>
        <v>4000.65</v>
      </c>
      <c r="G252" s="124">
        <f t="shared" si="24"/>
        <v>4008.0166666666664</v>
      </c>
      <c r="H252" s="122">
        <f t="shared" si="22"/>
        <v>4013.1875</v>
      </c>
      <c r="I252" s="127">
        <f t="shared" si="26"/>
        <v>4022.625</v>
      </c>
      <c r="J252" s="122">
        <f t="shared" si="23"/>
        <v>4021.3653846153848</v>
      </c>
      <c r="K252" s="128">
        <f t="shared" si="27"/>
        <v>4027.8533653846152</v>
      </c>
      <c r="M252" s="122">
        <f t="shared" si="25"/>
        <v>4018.6034482758619</v>
      </c>
    </row>
    <row r="253" spans="1:13">
      <c r="A253" s="6"/>
      <c r="B253" s="7">
        <v>3995.25</v>
      </c>
      <c r="C253" s="7">
        <v>3999</v>
      </c>
      <c r="D253" s="7">
        <v>3985</v>
      </c>
      <c r="E253" s="7">
        <v>3985.5</v>
      </c>
      <c r="F253" s="132">
        <f t="shared" si="21"/>
        <v>3996</v>
      </c>
      <c r="G253" s="124">
        <f t="shared" si="24"/>
        <v>4001.6166666666668</v>
      </c>
      <c r="H253" s="122">
        <f t="shared" si="22"/>
        <v>4006.96875</v>
      </c>
      <c r="I253" s="127">
        <f t="shared" si="26"/>
        <v>4017.7062500000002</v>
      </c>
      <c r="J253" s="122">
        <f t="shared" si="23"/>
        <v>4017.8846153846152</v>
      </c>
      <c r="K253" s="128">
        <f t="shared" si="27"/>
        <v>4026.5048076923085</v>
      </c>
      <c r="M253" s="122">
        <f t="shared" si="25"/>
        <v>4018.2672413793102</v>
      </c>
    </row>
    <row r="254" spans="1:13">
      <c r="A254" s="6"/>
      <c r="B254" s="7">
        <v>3985.75</v>
      </c>
      <c r="C254" s="7">
        <v>3989.5</v>
      </c>
      <c r="D254" s="7">
        <v>3983.5</v>
      </c>
      <c r="E254" s="7">
        <v>3984.25</v>
      </c>
      <c r="F254" s="132">
        <f t="shared" si="21"/>
        <v>3992.15</v>
      </c>
      <c r="G254" s="124">
        <f t="shared" si="24"/>
        <v>3996.2666666666664</v>
      </c>
      <c r="H254" s="122">
        <f t="shared" si="22"/>
        <v>4000.75</v>
      </c>
      <c r="I254" s="127">
        <f t="shared" si="26"/>
        <v>4012.35</v>
      </c>
      <c r="J254" s="122">
        <f t="shared" si="23"/>
        <v>4013.9230769230771</v>
      </c>
      <c r="K254" s="128">
        <f t="shared" si="27"/>
        <v>4024.5336538461543</v>
      </c>
      <c r="M254" s="122">
        <f t="shared" si="25"/>
        <v>4017.9396551724139</v>
      </c>
    </row>
    <row r="255" spans="1:13">
      <c r="A255" s="6"/>
      <c r="B255" s="7">
        <v>3984</v>
      </c>
      <c r="C255" s="7">
        <v>3987</v>
      </c>
      <c r="D255" s="7">
        <v>3971</v>
      </c>
      <c r="E255" s="7">
        <v>3971.25</v>
      </c>
      <c r="F255" s="132">
        <f t="shared" si="21"/>
        <v>3987.05</v>
      </c>
      <c r="G255" s="124">
        <f t="shared" si="24"/>
        <v>3991.7333333333336</v>
      </c>
      <c r="H255" s="122">
        <f t="shared" si="22"/>
        <v>3993.03125</v>
      </c>
      <c r="I255" s="127">
        <f t="shared" si="26"/>
        <v>4006.4312500000001</v>
      </c>
      <c r="J255" s="122">
        <f t="shared" si="23"/>
        <v>4008.9423076923076</v>
      </c>
      <c r="K255" s="128">
        <f t="shared" si="27"/>
        <v>4021.7980769230776</v>
      </c>
      <c r="M255" s="122">
        <f t="shared" si="25"/>
        <v>4017.094827586207</v>
      </c>
    </row>
    <row r="256" spans="1:13">
      <c r="A256" s="6"/>
      <c r="B256" s="7">
        <v>3971.25</v>
      </c>
      <c r="C256" s="7">
        <v>3973</v>
      </c>
      <c r="D256" s="7">
        <v>3967.25</v>
      </c>
      <c r="E256" s="7">
        <v>3972.75</v>
      </c>
      <c r="F256" s="132">
        <f t="shared" si="21"/>
        <v>3981.8</v>
      </c>
      <c r="G256" s="124">
        <f t="shared" si="24"/>
        <v>3987</v>
      </c>
      <c r="H256" s="122">
        <f t="shared" si="22"/>
        <v>3988.53125</v>
      </c>
      <c r="I256" s="127">
        <f t="shared" si="26"/>
        <v>4000.4937500000001</v>
      </c>
      <c r="J256" s="122">
        <f t="shared" si="23"/>
        <v>4004.2115384615386</v>
      </c>
      <c r="K256" s="128">
        <f t="shared" si="27"/>
        <v>4018.4687500000005</v>
      </c>
      <c r="M256" s="122">
        <f t="shared" si="25"/>
        <v>4016.0431034482758</v>
      </c>
    </row>
    <row r="257" spans="1:13">
      <c r="A257" s="6"/>
      <c r="B257" s="7">
        <v>3972.5</v>
      </c>
      <c r="C257" s="7">
        <v>3973.5</v>
      </c>
      <c r="D257" s="7">
        <v>3962</v>
      </c>
      <c r="E257" s="7">
        <v>3963.25</v>
      </c>
      <c r="F257" s="132">
        <f t="shared" si="21"/>
        <v>3975.4</v>
      </c>
      <c r="G257" s="124">
        <f t="shared" si="24"/>
        <v>3981.4166666666665</v>
      </c>
      <c r="H257" s="122">
        <f t="shared" si="22"/>
        <v>3983.5</v>
      </c>
      <c r="I257" s="127">
        <f t="shared" si="26"/>
        <v>3994.5562500000001</v>
      </c>
      <c r="J257" s="122">
        <f t="shared" si="23"/>
        <v>3998.6538461538462</v>
      </c>
      <c r="K257" s="128">
        <f t="shared" si="27"/>
        <v>4014.586538461539</v>
      </c>
      <c r="M257" s="122">
        <f t="shared" si="25"/>
        <v>4014.4655172413795</v>
      </c>
    </row>
    <row r="258" spans="1:13">
      <c r="A258" s="6"/>
      <c r="B258" s="7">
        <v>3963.5</v>
      </c>
      <c r="C258" s="7">
        <v>3968</v>
      </c>
      <c r="D258" s="7">
        <v>3960.25</v>
      </c>
      <c r="E258" s="7">
        <v>3967</v>
      </c>
      <c r="F258" s="132">
        <f t="shared" si="21"/>
        <v>3971.7</v>
      </c>
      <c r="G258" s="124">
        <f t="shared" si="24"/>
        <v>3976.3000000000006</v>
      </c>
      <c r="H258" s="122">
        <f t="shared" si="22"/>
        <v>3979.78125</v>
      </c>
      <c r="I258" s="127">
        <f t="shared" si="26"/>
        <v>3989.1187500000001</v>
      </c>
      <c r="J258" s="122">
        <f t="shared" si="23"/>
        <v>3993.4038461538462</v>
      </c>
      <c r="K258" s="128">
        <f t="shared" si="27"/>
        <v>4010.3822115384623</v>
      </c>
      <c r="M258" s="122">
        <f t="shared" si="25"/>
        <v>4013.0086206896553</v>
      </c>
    </row>
    <row r="259" spans="1:13">
      <c r="A259" s="6"/>
      <c r="B259" s="7">
        <v>3967</v>
      </c>
      <c r="C259" s="7">
        <v>3973.25</v>
      </c>
      <c r="D259" s="7">
        <v>3965.75</v>
      </c>
      <c r="E259" s="7">
        <v>3972.5</v>
      </c>
      <c r="F259" s="132">
        <f t="shared" si="21"/>
        <v>3969.35</v>
      </c>
      <c r="G259" s="124">
        <f t="shared" si="24"/>
        <v>3972.15</v>
      </c>
      <c r="H259" s="122">
        <f t="shared" si="22"/>
        <v>3976.46875</v>
      </c>
      <c r="I259" s="127">
        <f t="shared" si="26"/>
        <v>3984.2624999999998</v>
      </c>
      <c r="J259" s="122">
        <f t="shared" si="23"/>
        <v>3988.6730769230771</v>
      </c>
      <c r="K259" s="128">
        <f t="shared" si="27"/>
        <v>4005.8822115384623</v>
      </c>
      <c r="M259" s="122">
        <f t="shared" si="25"/>
        <v>4011.1810344827586</v>
      </c>
    </row>
    <row r="260" spans="1:13">
      <c r="A260" s="6">
        <v>20221129</v>
      </c>
      <c r="B260" s="7">
        <v>3969</v>
      </c>
      <c r="C260" s="7">
        <v>3974.75</v>
      </c>
      <c r="D260" s="7">
        <v>3961</v>
      </c>
      <c r="E260" s="7">
        <v>3966.5</v>
      </c>
      <c r="F260" s="132">
        <f t="shared" si="21"/>
        <v>3968.4</v>
      </c>
      <c r="G260" s="124">
        <f t="shared" si="24"/>
        <v>3969.8166666666662</v>
      </c>
      <c r="H260" s="122">
        <f t="shared" si="22"/>
        <v>3972.875</v>
      </c>
      <c r="I260" s="127">
        <f t="shared" si="26"/>
        <v>3980.2312499999998</v>
      </c>
      <c r="J260" s="122">
        <f t="shared" si="23"/>
        <v>3983.5576923076924</v>
      </c>
      <c r="K260" s="128">
        <f t="shared" si="27"/>
        <v>4001.1562500000005</v>
      </c>
      <c r="M260" s="122">
        <f t="shared" si="25"/>
        <v>4008.9310344827586</v>
      </c>
    </row>
    <row r="261" spans="1:13">
      <c r="A261" s="6"/>
      <c r="B261" s="7">
        <v>3966.5</v>
      </c>
      <c r="C261" s="7">
        <v>3981.75</v>
      </c>
      <c r="D261" s="7">
        <v>3962.5</v>
      </c>
      <c r="E261" s="7">
        <v>3977</v>
      </c>
      <c r="F261" s="132">
        <f t="shared" si="21"/>
        <v>3969.25</v>
      </c>
      <c r="G261" s="124">
        <f t="shared" si="24"/>
        <v>3969</v>
      </c>
      <c r="H261" s="122">
        <f t="shared" si="22"/>
        <v>3971.8125</v>
      </c>
      <c r="I261" s="127">
        <f t="shared" si="26"/>
        <v>3976.8874999999998</v>
      </c>
      <c r="J261" s="122">
        <f t="shared" si="23"/>
        <v>3981.1153846153848</v>
      </c>
      <c r="K261" s="128">
        <f t="shared" si="27"/>
        <v>3996.5600961538466</v>
      </c>
      <c r="M261" s="122">
        <f t="shared" si="25"/>
        <v>4007</v>
      </c>
    </row>
    <row r="262" spans="1:13">
      <c r="A262" s="6"/>
      <c r="B262" s="7">
        <v>3977</v>
      </c>
      <c r="C262" s="7">
        <v>3979.25</v>
      </c>
      <c r="D262" s="7">
        <v>3949</v>
      </c>
      <c r="E262" s="7">
        <v>3953.5</v>
      </c>
      <c r="F262" s="132">
        <f t="shared" si="21"/>
        <v>3967.3</v>
      </c>
      <c r="G262" s="124">
        <f t="shared" si="24"/>
        <v>3968.3166666666671</v>
      </c>
      <c r="H262" s="122">
        <f t="shared" si="22"/>
        <v>3967.96875</v>
      </c>
      <c r="I262" s="127">
        <f t="shared" si="26"/>
        <v>3973.78125</v>
      </c>
      <c r="J262" s="122">
        <f t="shared" si="23"/>
        <v>3977.2692307692309</v>
      </c>
      <c r="K262" s="128">
        <f t="shared" si="27"/>
        <v>3991.9783653846148</v>
      </c>
      <c r="M262" s="122">
        <f t="shared" si="25"/>
        <v>4004.6810344827586</v>
      </c>
    </row>
    <row r="263" spans="1:13">
      <c r="A263" s="6"/>
      <c r="B263" s="7">
        <v>3953.25</v>
      </c>
      <c r="C263" s="7">
        <v>3953.5</v>
      </c>
      <c r="D263" s="7">
        <v>3941.25</v>
      </c>
      <c r="E263" s="7">
        <v>3951.5</v>
      </c>
      <c r="F263" s="132">
        <f t="shared" si="21"/>
        <v>3964.2</v>
      </c>
      <c r="G263" s="124">
        <f t="shared" si="24"/>
        <v>3966.9166666666665</v>
      </c>
      <c r="H263" s="122">
        <f t="shared" si="22"/>
        <v>3965.5</v>
      </c>
      <c r="I263" s="127">
        <f t="shared" si="26"/>
        <v>3970.9250000000002</v>
      </c>
      <c r="J263" s="122">
        <f t="shared" si="23"/>
        <v>3973.7884615384614</v>
      </c>
      <c r="K263" s="128">
        <f t="shared" si="27"/>
        <v>3987.5841346153843</v>
      </c>
      <c r="M263" s="122">
        <f t="shared" si="25"/>
        <v>4002.3793103448274</v>
      </c>
    </row>
    <row r="264" spans="1:13">
      <c r="A264" s="6"/>
      <c r="B264" s="7">
        <v>3951.25</v>
      </c>
      <c r="C264" s="7">
        <v>3956</v>
      </c>
      <c r="D264" s="7">
        <v>3947.75</v>
      </c>
      <c r="E264" s="7">
        <v>3950.5</v>
      </c>
      <c r="F264" s="132">
        <f t="shared" si="21"/>
        <v>3959.8</v>
      </c>
      <c r="G264" s="124">
        <f t="shared" si="24"/>
        <v>3963.7666666666664</v>
      </c>
      <c r="H264" s="122">
        <f t="shared" si="22"/>
        <v>3962.71875</v>
      </c>
      <c r="I264" s="127">
        <f t="shared" si="26"/>
        <v>3968.1750000000002</v>
      </c>
      <c r="J264" s="122">
        <f t="shared" si="23"/>
        <v>3970.0576923076924</v>
      </c>
      <c r="K264" s="128">
        <f t="shared" si="27"/>
        <v>3983.3149038461534</v>
      </c>
      <c r="M264" s="122">
        <f t="shared" si="25"/>
        <v>4000.3793103448274</v>
      </c>
    </row>
    <row r="265" spans="1:13">
      <c r="A265" s="6"/>
      <c r="B265" s="7">
        <v>3950.5</v>
      </c>
      <c r="C265" s="7">
        <v>3961.25</v>
      </c>
      <c r="D265" s="7">
        <v>3949.25</v>
      </c>
      <c r="E265" s="7">
        <v>3958.25</v>
      </c>
      <c r="F265" s="132">
        <f t="shared" si="21"/>
        <v>3958.15</v>
      </c>
      <c r="G265" s="124">
        <f t="shared" si="24"/>
        <v>3960.7166666666667</v>
      </c>
      <c r="H265" s="122">
        <f t="shared" si="22"/>
        <v>3962.09375</v>
      </c>
      <c r="I265" s="127">
        <f t="shared" si="26"/>
        <v>3966.0187500000002</v>
      </c>
      <c r="J265" s="122">
        <f t="shared" si="23"/>
        <v>3967.2115384615386</v>
      </c>
      <c r="K265" s="128">
        <f t="shared" si="27"/>
        <v>3979.3846153846157</v>
      </c>
      <c r="M265" s="122">
        <f t="shared" si="25"/>
        <v>3998.3103448275861</v>
      </c>
    </row>
    <row r="266" spans="1:13">
      <c r="A266" s="6"/>
      <c r="B266" s="7">
        <v>3958.25</v>
      </c>
      <c r="C266" s="7">
        <v>3959.5</v>
      </c>
      <c r="D266" s="7">
        <v>3947.75</v>
      </c>
      <c r="E266" s="7">
        <v>3950.75</v>
      </c>
      <c r="F266" s="132">
        <f t="shared" si="21"/>
        <v>3952.9</v>
      </c>
      <c r="G266" s="124">
        <f t="shared" si="24"/>
        <v>3956.9500000000003</v>
      </c>
      <c r="H266" s="122">
        <f t="shared" si="22"/>
        <v>3960.0625</v>
      </c>
      <c r="I266" s="127">
        <f t="shared" si="26"/>
        <v>3963.6687499999998</v>
      </c>
      <c r="J266" s="122">
        <f t="shared" si="23"/>
        <v>3964.5384615384614</v>
      </c>
      <c r="K266" s="128">
        <f t="shared" si="27"/>
        <v>3975.7764423076924</v>
      </c>
      <c r="M266" s="122">
        <f t="shared" si="25"/>
        <v>3995.5258620689656</v>
      </c>
    </row>
    <row r="267" spans="1:13">
      <c r="A267" s="6"/>
      <c r="B267" s="7">
        <v>3950.75</v>
      </c>
      <c r="C267" s="7">
        <v>3969.5</v>
      </c>
      <c r="D267" s="7">
        <v>3950.5</v>
      </c>
      <c r="E267" s="7">
        <v>3965.5</v>
      </c>
      <c r="F267" s="132">
        <f t="shared" si="21"/>
        <v>3955.3</v>
      </c>
      <c r="G267" s="124">
        <f t="shared" si="24"/>
        <v>3955.4500000000003</v>
      </c>
      <c r="H267" s="122">
        <f t="shared" si="22"/>
        <v>3959.1875</v>
      </c>
      <c r="I267" s="127">
        <f t="shared" si="26"/>
        <v>3961.9124999999999</v>
      </c>
      <c r="J267" s="122">
        <f t="shared" si="23"/>
        <v>3963.0961538461538</v>
      </c>
      <c r="K267" s="128">
        <f t="shared" si="27"/>
        <v>3972.5793269230767</v>
      </c>
      <c r="M267" s="122">
        <f t="shared" si="25"/>
        <v>3993.3103448275861</v>
      </c>
    </row>
    <row r="268" spans="1:13">
      <c r="A268" s="6"/>
      <c r="B268" s="7">
        <v>3966.75</v>
      </c>
      <c r="C268" s="7">
        <v>3967</v>
      </c>
      <c r="D268" s="7">
        <v>3950.5</v>
      </c>
      <c r="E268" s="7">
        <v>3952</v>
      </c>
      <c r="F268" s="132">
        <f t="shared" si="21"/>
        <v>3955.4</v>
      </c>
      <c r="G268" s="124">
        <f t="shared" si="24"/>
        <v>3954.5333333333333</v>
      </c>
      <c r="H268" s="122">
        <f t="shared" si="22"/>
        <v>3957.375</v>
      </c>
      <c r="I268" s="127">
        <f t="shared" si="26"/>
        <v>3960.2874999999999</v>
      </c>
      <c r="J268" s="122">
        <f t="shared" si="23"/>
        <v>3961.6153846153848</v>
      </c>
      <c r="K268" s="128">
        <f t="shared" si="27"/>
        <v>3969.8365384615381</v>
      </c>
      <c r="M268" s="122">
        <f t="shared" si="25"/>
        <v>3990.3362068965516</v>
      </c>
    </row>
    <row r="269" spans="1:13">
      <c r="A269" s="6"/>
      <c r="B269" s="7">
        <v>3952</v>
      </c>
      <c r="C269" s="7">
        <v>3960.75</v>
      </c>
      <c r="D269" s="7">
        <v>3950.25</v>
      </c>
      <c r="E269" s="7">
        <v>3958.5</v>
      </c>
      <c r="F269" s="132">
        <f t="shared" si="21"/>
        <v>3957</v>
      </c>
      <c r="G269" s="124">
        <f t="shared" si="24"/>
        <v>3955.9</v>
      </c>
      <c r="H269" s="122">
        <f t="shared" si="22"/>
        <v>3955.0625</v>
      </c>
      <c r="I269" s="127">
        <f t="shared" si="26"/>
        <v>3958.7562499999999</v>
      </c>
      <c r="J269" s="122">
        <f t="shared" si="23"/>
        <v>3960.5192307692309</v>
      </c>
      <c r="K269" s="128">
        <f t="shared" si="27"/>
        <v>3967.2620192307691</v>
      </c>
      <c r="M269" s="122">
        <f t="shared" si="25"/>
        <v>3987.844827586207</v>
      </c>
    </row>
    <row r="270" spans="1:13">
      <c r="A270" s="6"/>
      <c r="B270" s="7">
        <v>3958.25</v>
      </c>
      <c r="C270" s="7">
        <v>3963.75</v>
      </c>
      <c r="D270" s="7">
        <v>3955.5</v>
      </c>
      <c r="E270" s="7">
        <v>3958.25</v>
      </c>
      <c r="F270" s="132">
        <f t="shared" si="21"/>
        <v>3957</v>
      </c>
      <c r="G270" s="124">
        <f t="shared" si="24"/>
        <v>3956.4666666666667</v>
      </c>
      <c r="H270" s="122">
        <f t="shared" si="22"/>
        <v>3955.65625</v>
      </c>
      <c r="I270" s="127">
        <f t="shared" si="26"/>
        <v>3957.46875</v>
      </c>
      <c r="J270" s="122">
        <f t="shared" si="23"/>
        <v>3960.1346153846152</v>
      </c>
      <c r="K270" s="128">
        <f t="shared" si="27"/>
        <v>3965.1201923076924</v>
      </c>
      <c r="M270" s="122">
        <f t="shared" si="25"/>
        <v>3985.1724137931033</v>
      </c>
    </row>
    <row r="271" spans="1:13">
      <c r="A271" s="6"/>
      <c r="B271" s="7">
        <v>3958.25</v>
      </c>
      <c r="C271" s="7">
        <v>3964</v>
      </c>
      <c r="D271" s="7">
        <v>3958</v>
      </c>
      <c r="E271" s="7">
        <v>3958</v>
      </c>
      <c r="F271" s="132">
        <f t="shared" si="21"/>
        <v>3958.45</v>
      </c>
      <c r="G271" s="124">
        <f t="shared" si="24"/>
        <v>3957.4833333333336</v>
      </c>
      <c r="H271" s="122">
        <f t="shared" si="22"/>
        <v>3956.46875</v>
      </c>
      <c r="I271" s="127">
        <f t="shared" si="26"/>
        <v>3956.75</v>
      </c>
      <c r="J271" s="122">
        <f t="shared" si="23"/>
        <v>3959.4423076923076</v>
      </c>
      <c r="K271" s="128">
        <f t="shared" si="27"/>
        <v>3963.3269230769233</v>
      </c>
      <c r="M271" s="122">
        <f t="shared" si="25"/>
        <v>3982.4827586206898</v>
      </c>
    </row>
    <row r="272" spans="1:13">
      <c r="A272" s="6">
        <v>20221130</v>
      </c>
      <c r="B272" s="7">
        <v>3962.75</v>
      </c>
      <c r="C272" s="7">
        <v>3970.5</v>
      </c>
      <c r="D272" s="7">
        <v>3950</v>
      </c>
      <c r="E272" s="7">
        <v>3956</v>
      </c>
      <c r="F272" s="132">
        <f t="shared" si="21"/>
        <v>3956.55</v>
      </c>
      <c r="G272" s="124">
        <f t="shared" si="24"/>
        <v>3957.3333333333335</v>
      </c>
      <c r="H272" s="122">
        <f t="shared" si="22"/>
        <v>3957.15625</v>
      </c>
      <c r="I272" s="127">
        <f t="shared" si="26"/>
        <v>3956.34375</v>
      </c>
      <c r="J272" s="122">
        <f t="shared" si="23"/>
        <v>3958.1730769230771</v>
      </c>
      <c r="K272" s="128">
        <f t="shared" si="27"/>
        <v>3961.8413461538462</v>
      </c>
      <c r="M272" s="122">
        <f t="shared" si="25"/>
        <v>3979.7844827586205</v>
      </c>
    </row>
    <row r="273" spans="1:13">
      <c r="A273" s="6"/>
      <c r="B273" s="7">
        <v>3956.25</v>
      </c>
      <c r="C273" s="7">
        <v>3961.25</v>
      </c>
      <c r="D273" s="7">
        <v>3947</v>
      </c>
      <c r="E273" s="7">
        <v>3953.75</v>
      </c>
      <c r="F273" s="132">
        <f t="shared" si="21"/>
        <v>3956.9</v>
      </c>
      <c r="G273" s="124">
        <f t="shared" si="24"/>
        <v>3957.2999999999997</v>
      </c>
      <c r="H273" s="122">
        <f t="shared" si="22"/>
        <v>3956.59375</v>
      </c>
      <c r="I273" s="127">
        <f t="shared" si="26"/>
        <v>3956.1875</v>
      </c>
      <c r="J273" s="122">
        <f t="shared" si="23"/>
        <v>3957.1923076923076</v>
      </c>
      <c r="K273" s="128">
        <f t="shared" si="27"/>
        <v>3960.5889423076924</v>
      </c>
      <c r="M273" s="122">
        <f t="shared" si="25"/>
        <v>3976.9655172413795</v>
      </c>
    </row>
    <row r="274" spans="1:13">
      <c r="A274" s="6"/>
      <c r="B274" s="7">
        <v>3953.75</v>
      </c>
      <c r="C274" s="7">
        <v>3957.5</v>
      </c>
      <c r="D274" s="7">
        <v>3945.5</v>
      </c>
      <c r="E274" s="7">
        <v>3956.5</v>
      </c>
      <c r="F274" s="132">
        <f t="shared" si="21"/>
        <v>3956.5</v>
      </c>
      <c r="G274" s="124">
        <f t="shared" si="24"/>
        <v>3956.65</v>
      </c>
      <c r="H274" s="122">
        <f t="shared" si="22"/>
        <v>3957.3125</v>
      </c>
      <c r="I274" s="127">
        <f t="shared" si="26"/>
        <v>3956.6374999999998</v>
      </c>
      <c r="J274" s="122">
        <f t="shared" si="23"/>
        <v>3955.6153846153848</v>
      </c>
      <c r="K274" s="128">
        <f t="shared" si="27"/>
        <v>3959.4735576923076</v>
      </c>
      <c r="M274" s="122">
        <f t="shared" si="25"/>
        <v>3974.25</v>
      </c>
    </row>
    <row r="275" spans="1:13">
      <c r="A275" s="6"/>
      <c r="B275" s="7">
        <v>3956.25</v>
      </c>
      <c r="C275" s="7">
        <v>3964</v>
      </c>
      <c r="D275" s="7">
        <v>3954</v>
      </c>
      <c r="E275" s="7">
        <v>3961.75</v>
      </c>
      <c r="F275" s="132">
        <f t="shared" si="21"/>
        <v>3957.2</v>
      </c>
      <c r="G275" s="124">
        <f t="shared" si="24"/>
        <v>3956.8666666666663</v>
      </c>
      <c r="H275" s="122">
        <f t="shared" si="22"/>
        <v>3956.84375</v>
      </c>
      <c r="I275" s="127">
        <f t="shared" si="26"/>
        <v>3956.875</v>
      </c>
      <c r="J275" s="122">
        <f t="shared" si="23"/>
        <v>3956.25</v>
      </c>
      <c r="K275" s="128">
        <f t="shared" si="27"/>
        <v>3958.617788461539</v>
      </c>
      <c r="M275" s="122">
        <f t="shared" si="25"/>
        <v>3971.7586206896553</v>
      </c>
    </row>
    <row r="276" spans="1:13">
      <c r="A276" s="6"/>
      <c r="B276" s="7">
        <v>3962</v>
      </c>
      <c r="C276" s="7">
        <v>3962.75</v>
      </c>
      <c r="D276" s="7">
        <v>3942.75</v>
      </c>
      <c r="E276" s="7">
        <v>3947</v>
      </c>
      <c r="F276" s="132">
        <f t="shared" si="21"/>
        <v>3955</v>
      </c>
      <c r="G276" s="124">
        <f t="shared" si="24"/>
        <v>3956.2333333333336</v>
      </c>
      <c r="H276" s="122">
        <f t="shared" si="22"/>
        <v>3956.21875</v>
      </c>
      <c r="I276" s="127">
        <f t="shared" si="26"/>
        <v>3956.8249999999998</v>
      </c>
      <c r="J276" s="122">
        <f t="shared" si="23"/>
        <v>3955.9038461538462</v>
      </c>
      <c r="K276" s="128">
        <f t="shared" si="27"/>
        <v>3957.9038461538462</v>
      </c>
      <c r="M276" s="122">
        <f t="shared" si="25"/>
        <v>3968.7931034482758</v>
      </c>
    </row>
    <row r="277" spans="1:13">
      <c r="A277" s="6"/>
      <c r="B277" s="7">
        <v>3946.75</v>
      </c>
      <c r="C277" s="7">
        <v>3951.5</v>
      </c>
      <c r="D277" s="7">
        <v>3942.75</v>
      </c>
      <c r="E277" s="7">
        <v>3950.25</v>
      </c>
      <c r="F277" s="132">
        <f t="shared" si="21"/>
        <v>3953.85</v>
      </c>
      <c r="G277" s="124">
        <f t="shared" si="24"/>
        <v>3955.35</v>
      </c>
      <c r="H277" s="122">
        <f t="shared" si="22"/>
        <v>3955.1875</v>
      </c>
      <c r="I277" s="127">
        <f t="shared" si="26"/>
        <v>3956.4312500000001</v>
      </c>
      <c r="J277" s="122">
        <f t="shared" si="23"/>
        <v>3955.8846153846152</v>
      </c>
      <c r="K277" s="128">
        <f t="shared" si="27"/>
        <v>3957.3245192307695</v>
      </c>
      <c r="M277" s="122">
        <f t="shared" si="25"/>
        <v>3966.7758620689656</v>
      </c>
    </row>
    <row r="278" spans="1:13">
      <c r="A278" s="6"/>
      <c r="B278" s="7">
        <v>3950</v>
      </c>
      <c r="C278" s="7">
        <v>3984</v>
      </c>
      <c r="D278" s="7">
        <v>3948.5</v>
      </c>
      <c r="E278" s="7">
        <v>3971</v>
      </c>
      <c r="F278" s="132">
        <f t="shared" si="21"/>
        <v>3957.3</v>
      </c>
      <c r="G278" s="124">
        <f t="shared" si="24"/>
        <v>3955.3833333333337</v>
      </c>
      <c r="H278" s="122">
        <f t="shared" si="22"/>
        <v>3956.78125</v>
      </c>
      <c r="I278" s="127">
        <f t="shared" si="26"/>
        <v>3956.46875</v>
      </c>
      <c r="J278" s="122">
        <f t="shared" si="23"/>
        <v>3956.8653846153848</v>
      </c>
      <c r="K278" s="128">
        <f t="shared" si="27"/>
        <v>3956.9158653846152</v>
      </c>
      <c r="M278" s="122">
        <f t="shared" si="25"/>
        <v>3965.655172413793</v>
      </c>
    </row>
    <row r="279" spans="1:13">
      <c r="A279" s="6"/>
      <c r="B279" s="7">
        <v>3971.25</v>
      </c>
      <c r="C279" s="7">
        <v>4024.25</v>
      </c>
      <c r="D279" s="7">
        <v>3971.25</v>
      </c>
      <c r="E279" s="7">
        <v>4016.75</v>
      </c>
      <c r="F279" s="132">
        <f t="shared" si="21"/>
        <v>3969.35</v>
      </c>
      <c r="G279" s="124">
        <f t="shared" si="24"/>
        <v>3960.1666666666665</v>
      </c>
      <c r="H279" s="122">
        <f t="shared" si="22"/>
        <v>3964.125</v>
      </c>
      <c r="I279" s="127">
        <f t="shared" si="26"/>
        <v>3957.8312500000002</v>
      </c>
      <c r="J279" s="122">
        <f t="shared" si="23"/>
        <v>3961.9423076923076</v>
      </c>
      <c r="K279" s="128">
        <f t="shared" si="27"/>
        <v>3957.2283653846157</v>
      </c>
      <c r="M279" s="122">
        <f t="shared" si="25"/>
        <v>3966.344827586207</v>
      </c>
    </row>
    <row r="280" spans="1:13">
      <c r="A280" s="6"/>
      <c r="B280" s="7">
        <v>4016.75</v>
      </c>
      <c r="C280" s="7">
        <v>4043</v>
      </c>
      <c r="D280" s="7">
        <v>4015.75</v>
      </c>
      <c r="E280" s="7">
        <v>4029.5</v>
      </c>
      <c r="F280" s="132">
        <f t="shared" si="21"/>
        <v>3982.9</v>
      </c>
      <c r="G280" s="124">
        <f t="shared" si="24"/>
        <v>3969.85</v>
      </c>
      <c r="H280" s="122">
        <f t="shared" si="22"/>
        <v>3973.3125</v>
      </c>
      <c r="I280" s="127">
        <f t="shared" si="26"/>
        <v>3961.125</v>
      </c>
      <c r="J280" s="122">
        <f t="shared" si="23"/>
        <v>3966.8653846153848</v>
      </c>
      <c r="K280" s="128">
        <f t="shared" si="27"/>
        <v>3958.3149038461543</v>
      </c>
      <c r="M280" s="122">
        <f t="shared" si="25"/>
        <v>3967.3965517241381</v>
      </c>
    </row>
    <row r="281" spans="1:13">
      <c r="A281" s="6"/>
      <c r="B281" s="7">
        <v>4029.75</v>
      </c>
      <c r="C281" s="7">
        <v>4059.25</v>
      </c>
      <c r="D281" s="7">
        <v>4029.5</v>
      </c>
      <c r="E281" s="7">
        <v>4057</v>
      </c>
      <c r="F281" s="132">
        <f t="shared" si="21"/>
        <v>4004.9</v>
      </c>
      <c r="G281" s="124">
        <f t="shared" si="24"/>
        <v>3985.7166666666667</v>
      </c>
      <c r="H281" s="122">
        <f t="shared" si="22"/>
        <v>3986.21875</v>
      </c>
      <c r="I281" s="127">
        <f t="shared" si="26"/>
        <v>3967.125</v>
      </c>
      <c r="J281" s="122">
        <f t="shared" si="23"/>
        <v>3974.9423076923076</v>
      </c>
      <c r="K281" s="128">
        <f t="shared" si="27"/>
        <v>3960.5336538461538</v>
      </c>
      <c r="M281" s="122">
        <f t="shared" si="25"/>
        <v>3969.5258620689656</v>
      </c>
    </row>
    <row r="282" spans="1:13">
      <c r="A282" s="6"/>
      <c r="B282" s="7">
        <v>4057.25</v>
      </c>
      <c r="C282" s="7">
        <v>4076.25</v>
      </c>
      <c r="D282" s="7">
        <v>4055.5</v>
      </c>
      <c r="E282" s="7">
        <v>4075</v>
      </c>
      <c r="F282" s="132">
        <f t="shared" si="21"/>
        <v>4029.85</v>
      </c>
      <c r="G282" s="124">
        <f t="shared" si="24"/>
        <v>4005.8833333333332</v>
      </c>
      <c r="H282" s="122">
        <f t="shared" si="22"/>
        <v>4001.03125</v>
      </c>
      <c r="I282" s="127">
        <f t="shared" si="26"/>
        <v>3976.2937499999998</v>
      </c>
      <c r="J282" s="122">
        <f t="shared" si="23"/>
        <v>3983.9038461538462</v>
      </c>
      <c r="K282" s="128">
        <f t="shared" si="27"/>
        <v>3964.0697115384619</v>
      </c>
      <c r="M282" s="122">
        <f t="shared" si="25"/>
        <v>3972.6120689655172</v>
      </c>
    </row>
    <row r="283" spans="1:13">
      <c r="A283" s="6"/>
      <c r="B283" s="7">
        <v>4075</v>
      </c>
      <c r="C283" s="7">
        <v>4087.75</v>
      </c>
      <c r="D283" s="7">
        <v>4072.5</v>
      </c>
      <c r="E283" s="7">
        <v>4087.5</v>
      </c>
      <c r="F283" s="132">
        <f t="shared" si="21"/>
        <v>4053.15</v>
      </c>
      <c r="G283" s="124">
        <f t="shared" si="24"/>
        <v>4029.2999999999997</v>
      </c>
      <c r="H283" s="122">
        <f t="shared" si="22"/>
        <v>4016.75</v>
      </c>
      <c r="I283" s="127">
        <f t="shared" si="26"/>
        <v>3988.2874999999999</v>
      </c>
      <c r="J283" s="122">
        <f t="shared" si="23"/>
        <v>3993.8461538461538</v>
      </c>
      <c r="K283" s="128">
        <f t="shared" si="27"/>
        <v>3968.7692307692309</v>
      </c>
      <c r="M283" s="122">
        <f t="shared" si="25"/>
        <v>3976.1724137931033</v>
      </c>
    </row>
    <row r="284" spans="1:13">
      <c r="A284" s="6">
        <v>20221201</v>
      </c>
      <c r="B284" s="7">
        <v>4095.25</v>
      </c>
      <c r="C284" s="7">
        <v>4110</v>
      </c>
      <c r="D284" s="7">
        <v>4087.5</v>
      </c>
      <c r="E284" s="7">
        <v>4090.75</v>
      </c>
      <c r="F284" s="132">
        <f t="shared" si="21"/>
        <v>4067.95</v>
      </c>
      <c r="G284" s="124">
        <f t="shared" si="24"/>
        <v>4050.3166666666671</v>
      </c>
      <c r="H284" s="122">
        <f t="shared" si="22"/>
        <v>4034.71875</v>
      </c>
      <c r="I284" s="127">
        <f t="shared" si="26"/>
        <v>4002.40625</v>
      </c>
      <c r="J284" s="122">
        <f t="shared" si="23"/>
        <v>4004.0576923076924</v>
      </c>
      <c r="K284" s="128">
        <f t="shared" si="27"/>
        <v>3974.7884615384614</v>
      </c>
      <c r="M284" s="122">
        <f t="shared" si="25"/>
        <v>3980.2931034482758</v>
      </c>
    </row>
    <row r="285" spans="1:13">
      <c r="A285" s="6"/>
      <c r="B285" s="7">
        <v>4090.75</v>
      </c>
      <c r="C285" s="7">
        <v>4092.75</v>
      </c>
      <c r="D285" s="7">
        <v>4054.5</v>
      </c>
      <c r="E285" s="7">
        <v>4064</v>
      </c>
      <c r="F285" s="132">
        <f t="shared" si="21"/>
        <v>4074.85</v>
      </c>
      <c r="G285" s="124">
        <f t="shared" si="24"/>
        <v>4065.3166666666671</v>
      </c>
      <c r="H285" s="122">
        <f t="shared" si="22"/>
        <v>4048.9375</v>
      </c>
      <c r="I285" s="127">
        <f t="shared" si="26"/>
        <v>4017.53125</v>
      </c>
      <c r="J285" s="122">
        <f t="shared" si="23"/>
        <v>4012.3653846153848</v>
      </c>
      <c r="K285" s="128">
        <f t="shared" si="27"/>
        <v>3981.8485576923076</v>
      </c>
      <c r="M285" s="122">
        <f t="shared" si="25"/>
        <v>3983.4396551724139</v>
      </c>
    </row>
    <row r="286" spans="1:13">
      <c r="A286" s="6"/>
      <c r="B286" s="7">
        <v>4064</v>
      </c>
      <c r="C286" s="7">
        <v>4084</v>
      </c>
      <c r="D286" s="7">
        <v>4060</v>
      </c>
      <c r="E286" s="7">
        <v>4077.25</v>
      </c>
      <c r="F286" s="132">
        <f t="shared" si="21"/>
        <v>4078.9</v>
      </c>
      <c r="G286" s="124">
        <f t="shared" si="24"/>
        <v>4073.8999999999996</v>
      </c>
      <c r="H286" s="122">
        <f t="shared" si="22"/>
        <v>4062.21875</v>
      </c>
      <c r="I286" s="127">
        <f t="shared" si="26"/>
        <v>4032.7312499999998</v>
      </c>
      <c r="J286" s="122">
        <f t="shared" si="23"/>
        <v>4021.8653846153848</v>
      </c>
      <c r="K286" s="128">
        <f t="shared" si="27"/>
        <v>3989.9735576923076</v>
      </c>
      <c r="M286" s="122">
        <f t="shared" si="25"/>
        <v>3987.3706896551726</v>
      </c>
    </row>
    <row r="287" spans="1:13">
      <c r="A287" s="6"/>
      <c r="B287" s="7">
        <v>4077.25</v>
      </c>
      <c r="C287" s="7">
        <v>4082.25</v>
      </c>
      <c r="D287" s="7">
        <v>4066.5</v>
      </c>
      <c r="E287" s="7">
        <v>4072.75</v>
      </c>
      <c r="F287" s="132">
        <f t="shared" si="21"/>
        <v>4078.45</v>
      </c>
      <c r="G287" s="124">
        <f t="shared" si="24"/>
        <v>4077.4</v>
      </c>
      <c r="H287" s="122">
        <f t="shared" si="22"/>
        <v>4069.21875</v>
      </c>
      <c r="I287" s="127">
        <f t="shared" si="26"/>
        <v>4046.3687500000001</v>
      </c>
      <c r="J287" s="122">
        <f t="shared" si="23"/>
        <v>4030.8076923076924</v>
      </c>
      <c r="K287" s="128">
        <f t="shared" si="27"/>
        <v>3998.5817307692309</v>
      </c>
      <c r="M287" s="122">
        <f t="shared" si="25"/>
        <v>3991.0172413793102</v>
      </c>
    </row>
    <row r="288" spans="1:13">
      <c r="A288" s="6"/>
      <c r="B288" s="7">
        <v>4073</v>
      </c>
      <c r="C288" s="7">
        <v>4077.5</v>
      </c>
      <c r="D288" s="7">
        <v>4062.25</v>
      </c>
      <c r="E288" s="7">
        <v>4074</v>
      </c>
      <c r="F288" s="132">
        <f t="shared" si="21"/>
        <v>4075.75</v>
      </c>
      <c r="G288" s="124">
        <f t="shared" si="24"/>
        <v>4077.7000000000003</v>
      </c>
      <c r="H288" s="122">
        <f t="shared" si="22"/>
        <v>4074.78125</v>
      </c>
      <c r="I288" s="127">
        <f t="shared" si="26"/>
        <v>4057.9749999999999</v>
      </c>
      <c r="J288" s="122">
        <f t="shared" si="23"/>
        <v>4039.4423076923076</v>
      </c>
      <c r="K288" s="128">
        <f t="shared" si="27"/>
        <v>4007.6538461538457</v>
      </c>
      <c r="M288" s="122">
        <f t="shared" si="25"/>
        <v>3994.5172413793102</v>
      </c>
    </row>
    <row r="289" spans="1:13">
      <c r="A289" s="6"/>
      <c r="B289" s="7">
        <v>4073.75</v>
      </c>
      <c r="C289" s="7">
        <v>4084</v>
      </c>
      <c r="D289" s="7">
        <v>4073.75</v>
      </c>
      <c r="E289" s="7">
        <v>4080.5</v>
      </c>
      <c r="F289" s="132">
        <f t="shared" si="21"/>
        <v>4073.7</v>
      </c>
      <c r="G289" s="124">
        <f t="shared" si="24"/>
        <v>4075.9666666666667</v>
      </c>
      <c r="H289" s="122">
        <f t="shared" si="22"/>
        <v>4077.71875</v>
      </c>
      <c r="I289" s="127">
        <f t="shared" si="26"/>
        <v>4066.5749999999998</v>
      </c>
      <c r="J289" s="122">
        <f t="shared" si="23"/>
        <v>4049.7115384615386</v>
      </c>
      <c r="K289" s="128">
        <f t="shared" si="27"/>
        <v>4017</v>
      </c>
      <c r="M289" s="122">
        <f t="shared" si="25"/>
        <v>3998.4482758620688</v>
      </c>
    </row>
    <row r="290" spans="1:13">
      <c r="A290" s="6"/>
      <c r="B290" s="7">
        <v>4080.5</v>
      </c>
      <c r="C290" s="7">
        <v>4088</v>
      </c>
      <c r="D290" s="7">
        <v>4070.25</v>
      </c>
      <c r="E290" s="7">
        <v>4073</v>
      </c>
      <c r="F290" s="132">
        <f t="shared" si="21"/>
        <v>4075.5</v>
      </c>
      <c r="G290" s="124">
        <f t="shared" si="24"/>
        <v>4074.9833333333336</v>
      </c>
      <c r="H290" s="122">
        <f t="shared" si="22"/>
        <v>4077.46875</v>
      </c>
      <c r="I290" s="127">
        <f t="shared" si="26"/>
        <v>4072.28125</v>
      </c>
      <c r="J290" s="122">
        <f t="shared" si="23"/>
        <v>4059.1538461538462</v>
      </c>
      <c r="K290" s="128">
        <f t="shared" si="27"/>
        <v>4026.4062500000005</v>
      </c>
      <c r="M290" s="122">
        <f t="shared" si="25"/>
        <v>4001.7586206896553</v>
      </c>
    </row>
    <row r="291" spans="1:13">
      <c r="A291" s="6"/>
      <c r="B291" s="7">
        <v>4073.25</v>
      </c>
      <c r="C291" s="7">
        <v>4082.5</v>
      </c>
      <c r="D291" s="7">
        <v>4071</v>
      </c>
      <c r="E291" s="7">
        <v>4073.75</v>
      </c>
      <c r="F291" s="132">
        <f t="shared" si="21"/>
        <v>4074.8</v>
      </c>
      <c r="G291" s="124">
        <f t="shared" si="24"/>
        <v>4074.6666666666665</v>
      </c>
      <c r="H291" s="122">
        <f t="shared" si="22"/>
        <v>4075.75</v>
      </c>
      <c r="I291" s="127">
        <f t="shared" si="26"/>
        <v>4074.9875000000002</v>
      </c>
      <c r="J291" s="122">
        <f t="shared" si="23"/>
        <v>4067.0576923076924</v>
      </c>
      <c r="K291" s="128">
        <f t="shared" si="27"/>
        <v>4035.5576923076924</v>
      </c>
      <c r="M291" s="122">
        <f t="shared" si="25"/>
        <v>4005.905172413793</v>
      </c>
    </row>
    <row r="292" spans="1:13">
      <c r="A292" s="6"/>
      <c r="B292" s="7">
        <v>4073.75</v>
      </c>
      <c r="C292" s="7">
        <v>4084.5</v>
      </c>
      <c r="D292" s="7">
        <v>4072.75</v>
      </c>
      <c r="E292" s="7">
        <v>4080.25</v>
      </c>
      <c r="F292" s="132">
        <f t="shared" si="21"/>
        <v>4076.3</v>
      </c>
      <c r="G292" s="124">
        <f t="shared" si="24"/>
        <v>4075.5333333333333</v>
      </c>
      <c r="H292" s="122">
        <f t="shared" si="22"/>
        <v>4074.4375</v>
      </c>
      <c r="I292" s="127">
        <f t="shared" si="26"/>
        <v>4076.03125</v>
      </c>
      <c r="J292" s="122">
        <f t="shared" si="23"/>
        <v>4071.9423076923076</v>
      </c>
      <c r="K292" s="128">
        <f t="shared" si="27"/>
        <v>4044.0432692307695</v>
      </c>
      <c r="M292" s="122">
        <f t="shared" si="25"/>
        <v>4010.344827586207</v>
      </c>
    </row>
    <row r="293" spans="1:13">
      <c r="A293" s="6"/>
      <c r="B293" s="7">
        <v>4080.5</v>
      </c>
      <c r="C293" s="7">
        <v>4090.75</v>
      </c>
      <c r="D293" s="7">
        <v>4078.5</v>
      </c>
      <c r="E293" s="7">
        <v>4082</v>
      </c>
      <c r="F293" s="132">
        <f t="shared" si="21"/>
        <v>4077.9</v>
      </c>
      <c r="G293" s="124">
        <f t="shared" si="24"/>
        <v>4076.3333333333335</v>
      </c>
      <c r="H293" s="122">
        <f t="shared" si="22"/>
        <v>4076.6875</v>
      </c>
      <c r="I293" s="127">
        <f t="shared" si="26"/>
        <v>4076.4124999999999</v>
      </c>
      <c r="J293" s="122">
        <f t="shared" si="23"/>
        <v>4075.9807692307691</v>
      </c>
      <c r="K293" s="128">
        <f t="shared" si="27"/>
        <v>4051.9951923076924</v>
      </c>
      <c r="M293" s="122">
        <f t="shared" si="25"/>
        <v>4014.8793103448274</v>
      </c>
    </row>
    <row r="294" spans="1:13">
      <c r="A294" s="6"/>
      <c r="B294" s="7">
        <v>4082</v>
      </c>
      <c r="C294" s="7">
        <v>4092.5</v>
      </c>
      <c r="D294" s="7">
        <v>4078</v>
      </c>
      <c r="E294" s="7">
        <v>4084.5</v>
      </c>
      <c r="F294" s="132">
        <f t="shared" si="21"/>
        <v>4078.7</v>
      </c>
      <c r="G294" s="124">
        <f t="shared" si="24"/>
        <v>4077.6333333333337</v>
      </c>
      <c r="H294" s="122">
        <f t="shared" si="22"/>
        <v>4077.59375</v>
      </c>
      <c r="I294" s="127">
        <f t="shared" si="26"/>
        <v>4076.3874999999998</v>
      </c>
      <c r="J294" s="122">
        <f t="shared" si="23"/>
        <v>4078.0961538461538</v>
      </c>
      <c r="K294" s="128">
        <f t="shared" si="27"/>
        <v>4059.0240384615386</v>
      </c>
      <c r="M294" s="122">
        <f t="shared" si="25"/>
        <v>4019.2327586206898</v>
      </c>
    </row>
    <row r="295" spans="1:13">
      <c r="A295" s="6"/>
      <c r="B295" s="7">
        <v>4084.25</v>
      </c>
      <c r="C295" s="7">
        <v>4084.5</v>
      </c>
      <c r="D295" s="7">
        <v>4075.5</v>
      </c>
      <c r="E295" s="7">
        <v>4079.75</v>
      </c>
      <c r="F295" s="132">
        <f t="shared" si="21"/>
        <v>4080.05</v>
      </c>
      <c r="G295" s="124">
        <f t="shared" si="24"/>
        <v>4078.8833333333337</v>
      </c>
      <c r="H295" s="122">
        <f t="shared" si="22"/>
        <v>4078.46875</v>
      </c>
      <c r="I295" s="127">
        <f t="shared" si="26"/>
        <v>4076.5875000000001</v>
      </c>
      <c r="J295" s="122">
        <f t="shared" si="23"/>
        <v>4078.4615384615386</v>
      </c>
      <c r="K295" s="128">
        <f t="shared" si="27"/>
        <v>4064.9807692307691</v>
      </c>
      <c r="M295" s="122">
        <f t="shared" si="25"/>
        <v>4023.6810344827586</v>
      </c>
    </row>
    <row r="296" spans="1:13">
      <c r="A296" s="6">
        <v>20221202</v>
      </c>
      <c r="B296" s="7">
        <v>4028.5</v>
      </c>
      <c r="C296" s="7">
        <v>4047.75</v>
      </c>
      <c r="D296" s="7">
        <v>4027.5</v>
      </c>
      <c r="E296" s="7">
        <v>4034.75</v>
      </c>
      <c r="F296" s="132">
        <f t="shared" si="21"/>
        <v>4072.25</v>
      </c>
      <c r="G296" s="124">
        <f t="shared" si="24"/>
        <v>4077</v>
      </c>
      <c r="H296" s="122">
        <f t="shared" si="22"/>
        <v>4073.5625</v>
      </c>
      <c r="I296" s="127">
        <f t="shared" si="26"/>
        <v>4076.15</v>
      </c>
      <c r="J296" s="122">
        <f t="shared" si="23"/>
        <v>4074.4038461538462</v>
      </c>
      <c r="K296" s="128">
        <f t="shared" si="27"/>
        <v>4069.3509615384619</v>
      </c>
      <c r="M296" s="122">
        <f t="shared" si="25"/>
        <v>4026.0689655172414</v>
      </c>
    </row>
    <row r="297" spans="1:13">
      <c r="A297" s="6"/>
      <c r="B297" s="7">
        <v>4034.5</v>
      </c>
      <c r="C297" s="7">
        <v>4054</v>
      </c>
      <c r="D297" s="7">
        <v>4032.75</v>
      </c>
      <c r="E297" s="7">
        <v>4046.5</v>
      </c>
      <c r="F297" s="132">
        <f t="shared" si="21"/>
        <v>4065.5</v>
      </c>
      <c r="G297" s="124">
        <f t="shared" si="24"/>
        <v>4072.6</v>
      </c>
      <c r="H297" s="122">
        <f t="shared" si="22"/>
        <v>4069.3125</v>
      </c>
      <c r="I297" s="127">
        <f t="shared" si="26"/>
        <v>4075.125</v>
      </c>
      <c r="J297" s="122">
        <f t="shared" si="23"/>
        <v>4071</v>
      </c>
      <c r="K297" s="128">
        <f t="shared" si="27"/>
        <v>4072.0120192307695</v>
      </c>
      <c r="M297" s="122">
        <f t="shared" si="25"/>
        <v>4029.3275862068967</v>
      </c>
    </row>
    <row r="298" spans="1:13">
      <c r="A298" s="6"/>
      <c r="B298" s="7">
        <v>4046.75</v>
      </c>
      <c r="C298" s="7">
        <v>4058.5</v>
      </c>
      <c r="D298" s="7">
        <v>4042.5</v>
      </c>
      <c r="E298" s="7">
        <v>4046.75</v>
      </c>
      <c r="F298" s="132">
        <f t="shared" si="21"/>
        <v>4058.45</v>
      </c>
      <c r="G298" s="124">
        <f t="shared" si="24"/>
        <v>4065.4</v>
      </c>
      <c r="H298" s="122">
        <f t="shared" si="22"/>
        <v>4066.03125</v>
      </c>
      <c r="I298" s="127">
        <f t="shared" si="26"/>
        <v>4072.9937500000001</v>
      </c>
      <c r="J298" s="122">
        <f t="shared" si="23"/>
        <v>4069.6730769230771</v>
      </c>
      <c r="K298" s="128">
        <f t="shared" si="27"/>
        <v>4073.3269230769233</v>
      </c>
      <c r="M298" s="122">
        <f t="shared" si="25"/>
        <v>4032.3706896551726</v>
      </c>
    </row>
    <row r="299" spans="1:13">
      <c r="A299" s="6"/>
      <c r="B299" s="7">
        <v>4046.5</v>
      </c>
      <c r="C299" s="7">
        <v>4068.75</v>
      </c>
      <c r="D299" s="7">
        <v>4043.5</v>
      </c>
      <c r="E299" s="7">
        <v>4063</v>
      </c>
      <c r="F299" s="132">
        <f t="shared" si="21"/>
        <v>4054.15</v>
      </c>
      <c r="G299" s="124">
        <f t="shared" si="24"/>
        <v>4059.3666666666668</v>
      </c>
      <c r="H299" s="122">
        <f t="shared" si="22"/>
        <v>4064.6875</v>
      </c>
      <c r="I299" s="127">
        <f t="shared" si="26"/>
        <v>4070.4124999999999</v>
      </c>
      <c r="J299" s="122">
        <f t="shared" si="23"/>
        <v>4068.5769230769229</v>
      </c>
      <c r="K299" s="128">
        <f t="shared" si="27"/>
        <v>4073.5168269230771</v>
      </c>
      <c r="M299" s="122">
        <f t="shared" si="25"/>
        <v>4035.9827586206898</v>
      </c>
    </row>
    <row r="300" spans="1:13">
      <c r="A300" s="6"/>
      <c r="B300" s="7">
        <v>4063</v>
      </c>
      <c r="C300" s="7">
        <v>4070</v>
      </c>
      <c r="D300" s="7">
        <v>4059.5</v>
      </c>
      <c r="E300" s="7">
        <v>4064</v>
      </c>
      <c r="F300" s="132">
        <f t="shared" si="21"/>
        <v>4051</v>
      </c>
      <c r="G300" s="124">
        <f t="shared" si="24"/>
        <v>4054.5333333333333</v>
      </c>
      <c r="H300" s="122">
        <f t="shared" si="22"/>
        <v>4062.65625</v>
      </c>
      <c r="I300" s="127">
        <f t="shared" si="26"/>
        <v>4067.25</v>
      </c>
      <c r="J300" s="122">
        <f t="shared" si="23"/>
        <v>4067.9038461538462</v>
      </c>
      <c r="K300" s="128">
        <f t="shared" si="27"/>
        <v>4073.0120192307691</v>
      </c>
      <c r="M300" s="122">
        <f t="shared" si="25"/>
        <v>4039.6379310344828</v>
      </c>
    </row>
    <row r="301" spans="1:13">
      <c r="A301" s="6"/>
      <c r="B301" s="7">
        <v>4064</v>
      </c>
      <c r="C301" s="7">
        <v>4064.75</v>
      </c>
      <c r="D301" s="7">
        <v>4053.25</v>
      </c>
      <c r="E301" s="7">
        <v>4054.5</v>
      </c>
      <c r="F301" s="132">
        <f t="shared" si="21"/>
        <v>4054.95</v>
      </c>
      <c r="G301" s="124">
        <f t="shared" si="24"/>
        <v>4053.3666666666663</v>
      </c>
      <c r="H301" s="122">
        <f t="shared" si="22"/>
        <v>4059.21875</v>
      </c>
      <c r="I301" s="127">
        <f t="shared" si="26"/>
        <v>4064.3812499999999</v>
      </c>
      <c r="J301" s="122">
        <f t="shared" si="23"/>
        <v>4066.4038461538462</v>
      </c>
      <c r="K301" s="128">
        <f t="shared" si="27"/>
        <v>4071.8149038461543</v>
      </c>
      <c r="M301" s="122">
        <f t="shared" si="25"/>
        <v>4043.0344827586205</v>
      </c>
    </row>
    <row r="302" spans="1:13">
      <c r="A302" s="6"/>
      <c r="B302" s="7">
        <v>4054.5</v>
      </c>
      <c r="C302" s="7">
        <v>4058.5</v>
      </c>
      <c r="D302" s="7">
        <v>4050</v>
      </c>
      <c r="E302" s="7">
        <v>4056.5</v>
      </c>
      <c r="F302" s="132">
        <f t="shared" si="21"/>
        <v>4056.95</v>
      </c>
      <c r="G302" s="124">
        <f t="shared" si="24"/>
        <v>4054.2999999999997</v>
      </c>
      <c r="H302" s="122">
        <f t="shared" si="22"/>
        <v>4055.71875</v>
      </c>
      <c r="I302" s="127">
        <f t="shared" si="26"/>
        <v>4061.6624999999999</v>
      </c>
      <c r="J302" s="122">
        <f t="shared" si="23"/>
        <v>4064.5576923076924</v>
      </c>
      <c r="K302" s="128">
        <f t="shared" si="27"/>
        <v>4070.1225961538462</v>
      </c>
      <c r="M302" s="122">
        <f t="shared" si="25"/>
        <v>4046.5775862068967</v>
      </c>
    </row>
    <row r="303" spans="1:13">
      <c r="A303" s="6"/>
      <c r="B303" s="7">
        <v>4056.5</v>
      </c>
      <c r="C303" s="7">
        <v>4061.25</v>
      </c>
      <c r="D303" s="7">
        <v>4053.25</v>
      </c>
      <c r="E303" s="7">
        <v>4054</v>
      </c>
      <c r="F303" s="132">
        <f t="shared" ref="F303:F366" si="28">AVERAGE(E299:E303)</f>
        <v>4058.4</v>
      </c>
      <c r="G303" s="124">
        <f t="shared" si="24"/>
        <v>4056.7666666666664</v>
      </c>
      <c r="H303" s="122">
        <f t="shared" ref="H303:H366" si="29">AVERAGE(E296:E303)</f>
        <v>4052.5</v>
      </c>
      <c r="I303" s="127">
        <f t="shared" si="26"/>
        <v>4058.9562500000002</v>
      </c>
      <c r="J303" s="122">
        <f t="shared" ref="J303:J366" si="30">AVERAGE(E291:E303)</f>
        <v>4063.0961538461538</v>
      </c>
      <c r="K303" s="128">
        <f t="shared" si="27"/>
        <v>4068.2019230769229</v>
      </c>
      <c r="M303" s="122">
        <f t="shared" si="25"/>
        <v>4049.9396551724139</v>
      </c>
    </row>
    <row r="304" spans="1:13">
      <c r="A304" s="6"/>
      <c r="B304" s="7">
        <v>4054</v>
      </c>
      <c r="C304" s="7">
        <v>4061</v>
      </c>
      <c r="D304" s="7">
        <v>4051.5</v>
      </c>
      <c r="E304" s="7">
        <v>4059</v>
      </c>
      <c r="F304" s="132">
        <f t="shared" si="28"/>
        <v>4057.6</v>
      </c>
      <c r="G304" s="124">
        <f t="shared" si="24"/>
        <v>4057.65</v>
      </c>
      <c r="H304" s="122">
        <f t="shared" si="29"/>
        <v>4055.53125</v>
      </c>
      <c r="I304" s="127">
        <f t="shared" si="26"/>
        <v>4057.125</v>
      </c>
      <c r="J304" s="122">
        <f t="shared" si="30"/>
        <v>4061.9615384615386</v>
      </c>
      <c r="K304" s="128">
        <f t="shared" si="27"/>
        <v>4066.6466346153843</v>
      </c>
      <c r="M304" s="122">
        <f t="shared" si="25"/>
        <v>4053.2931034482758</v>
      </c>
    </row>
    <row r="305" spans="1:13">
      <c r="A305" s="6"/>
      <c r="B305" s="7">
        <v>4059</v>
      </c>
      <c r="C305" s="7">
        <v>4085.5</v>
      </c>
      <c r="D305" s="7">
        <v>4057.5</v>
      </c>
      <c r="E305" s="7">
        <v>4082.5</v>
      </c>
      <c r="F305" s="132">
        <f t="shared" si="28"/>
        <v>4061.3</v>
      </c>
      <c r="G305" s="124">
        <f t="shared" si="24"/>
        <v>4059.1</v>
      </c>
      <c r="H305" s="122">
        <f t="shared" si="29"/>
        <v>4060.03125</v>
      </c>
      <c r="I305" s="127">
        <f t="shared" si="26"/>
        <v>4056.6</v>
      </c>
      <c r="J305" s="122">
        <f t="shared" si="30"/>
        <v>4062.1346153846152</v>
      </c>
      <c r="K305" s="128">
        <f t="shared" si="27"/>
        <v>4065.538461538461</v>
      </c>
      <c r="M305" s="122">
        <f t="shared" si="25"/>
        <v>4057.9655172413795</v>
      </c>
    </row>
    <row r="306" spans="1:13">
      <c r="A306" s="6"/>
      <c r="B306" s="7">
        <v>4082.75</v>
      </c>
      <c r="C306" s="7">
        <v>4083</v>
      </c>
      <c r="D306" s="7">
        <v>4064.75</v>
      </c>
      <c r="E306" s="7">
        <v>4070.25</v>
      </c>
      <c r="F306" s="132">
        <f t="shared" si="28"/>
        <v>4064.45</v>
      </c>
      <c r="G306" s="124">
        <f t="shared" ref="G306:G369" si="31">AVERAGE(F304:F306)</f>
        <v>4061.1166666666663</v>
      </c>
      <c r="H306" s="122">
        <f t="shared" si="29"/>
        <v>4062.96875</v>
      </c>
      <c r="I306" s="127">
        <f t="shared" si="26"/>
        <v>4057.35</v>
      </c>
      <c r="J306" s="122">
        <f t="shared" si="30"/>
        <v>4061.2307692307691</v>
      </c>
      <c r="K306" s="128">
        <f t="shared" si="27"/>
        <v>4064.4831730769233</v>
      </c>
      <c r="M306" s="122">
        <f t="shared" si="25"/>
        <v>4062.1034482758619</v>
      </c>
    </row>
    <row r="307" spans="1:13">
      <c r="A307" s="6"/>
      <c r="B307" s="7">
        <v>4070</v>
      </c>
      <c r="C307" s="7">
        <v>4077.75</v>
      </c>
      <c r="D307" s="7">
        <v>4069.75</v>
      </c>
      <c r="E307" s="7">
        <v>4070.5</v>
      </c>
      <c r="F307" s="132">
        <f t="shared" si="28"/>
        <v>4067.25</v>
      </c>
      <c r="G307" s="124">
        <f t="shared" si="31"/>
        <v>4064.3333333333335</v>
      </c>
      <c r="H307" s="122">
        <f t="shared" si="29"/>
        <v>4063.90625</v>
      </c>
      <c r="I307" s="127">
        <f t="shared" si="26"/>
        <v>4058.9875000000002</v>
      </c>
      <c r="J307" s="122">
        <f t="shared" si="30"/>
        <v>4060.1538461538462</v>
      </c>
      <c r="K307" s="128">
        <f t="shared" si="27"/>
        <v>4063.430288461539</v>
      </c>
      <c r="M307" s="122">
        <f t="shared" si="25"/>
        <v>4065.5344827586205</v>
      </c>
    </row>
    <row r="308" spans="1:13">
      <c r="A308" s="6">
        <v>20221205</v>
      </c>
      <c r="B308" s="7">
        <v>4045.75</v>
      </c>
      <c r="C308" s="7">
        <v>4055.5</v>
      </c>
      <c r="D308" s="7">
        <v>4022</v>
      </c>
      <c r="E308" s="7">
        <v>4034.75</v>
      </c>
      <c r="F308" s="132">
        <f t="shared" si="28"/>
        <v>4063.4</v>
      </c>
      <c r="G308" s="124">
        <f t="shared" si="31"/>
        <v>4065.0333333333333</v>
      </c>
      <c r="H308" s="122">
        <f t="shared" si="29"/>
        <v>4060.25</v>
      </c>
      <c r="I308" s="127">
        <f t="shared" si="26"/>
        <v>4060.5374999999999</v>
      </c>
      <c r="J308" s="122">
        <f t="shared" si="30"/>
        <v>4056.6923076923076</v>
      </c>
      <c r="K308" s="128">
        <f t="shared" si="27"/>
        <v>4062.0288461538466</v>
      </c>
      <c r="M308" s="122">
        <f t="shared" ref="M308:M371" si="32">AVERAGE(E280:E308)</f>
        <v>4066.155172413793</v>
      </c>
    </row>
    <row r="309" spans="1:13">
      <c r="A309" s="6"/>
      <c r="B309" s="7">
        <v>4034.75</v>
      </c>
      <c r="C309" s="7">
        <v>4040.5</v>
      </c>
      <c r="D309" s="7">
        <v>4029</v>
      </c>
      <c r="E309" s="7">
        <v>4038.25</v>
      </c>
      <c r="F309" s="132">
        <f t="shared" si="28"/>
        <v>4059.25</v>
      </c>
      <c r="G309" s="124">
        <f t="shared" si="31"/>
        <v>4063.2999999999997</v>
      </c>
      <c r="H309" s="122">
        <f t="shared" si="29"/>
        <v>4058.21875</v>
      </c>
      <c r="I309" s="127">
        <f t="shared" ref="I309:I372" si="33">AVERAGE(H305:H309)</f>
        <v>4061.0749999999998</v>
      </c>
      <c r="J309" s="122">
        <f t="shared" si="30"/>
        <v>4056.9615384615386</v>
      </c>
      <c r="K309" s="128">
        <f t="shared" si="27"/>
        <v>4060.8485576923081</v>
      </c>
      <c r="M309" s="122">
        <f t="shared" si="32"/>
        <v>4066.4568965517242</v>
      </c>
    </row>
    <row r="310" spans="1:13">
      <c r="A310" s="6"/>
      <c r="B310" s="7">
        <v>4038.25</v>
      </c>
      <c r="C310" s="7">
        <v>4045.75</v>
      </c>
      <c r="D310" s="7">
        <v>4035.75</v>
      </c>
      <c r="E310" s="7">
        <v>4041</v>
      </c>
      <c r="F310" s="132">
        <f t="shared" si="28"/>
        <v>4050.95</v>
      </c>
      <c r="G310" s="124">
        <f t="shared" si="31"/>
        <v>4057.8666666666663</v>
      </c>
      <c r="H310" s="122">
        <f t="shared" si="29"/>
        <v>4056.28125</v>
      </c>
      <c r="I310" s="127">
        <f t="shared" si="33"/>
        <v>4060.3249999999998</v>
      </c>
      <c r="J310" s="122">
        <f t="shared" si="30"/>
        <v>4056.5384615384614</v>
      </c>
      <c r="K310" s="128">
        <f t="shared" si="27"/>
        <v>4059.8461538461543</v>
      </c>
      <c r="M310" s="122">
        <f t="shared" si="32"/>
        <v>4065.905172413793</v>
      </c>
    </row>
    <row r="311" spans="1:13">
      <c r="A311" s="6"/>
      <c r="B311" s="7">
        <v>4040.75</v>
      </c>
      <c r="C311" s="7">
        <v>4041.75</v>
      </c>
      <c r="D311" s="7">
        <v>4021.5</v>
      </c>
      <c r="E311" s="7">
        <v>4024.5</v>
      </c>
      <c r="F311" s="132">
        <f t="shared" si="28"/>
        <v>4041.8</v>
      </c>
      <c r="G311" s="124">
        <f t="shared" si="31"/>
        <v>4050.6666666666665</v>
      </c>
      <c r="H311" s="122">
        <f t="shared" si="29"/>
        <v>4052.59375</v>
      </c>
      <c r="I311" s="127">
        <f t="shared" si="33"/>
        <v>4058.25</v>
      </c>
      <c r="J311" s="122">
        <f t="shared" si="30"/>
        <v>4054.8269230769229</v>
      </c>
      <c r="K311" s="128">
        <f t="shared" ref="K311:K374" si="34">AVERAGE(J304:J311)</f>
        <v>4058.8125</v>
      </c>
      <c r="M311" s="122">
        <f t="shared" si="32"/>
        <v>4064.1637931034484</v>
      </c>
    </row>
    <row r="312" spans="1:13">
      <c r="A312" s="6"/>
      <c r="B312" s="7">
        <v>4024.25</v>
      </c>
      <c r="C312" s="7">
        <v>4027.25</v>
      </c>
      <c r="D312" s="7">
        <v>4012.75</v>
      </c>
      <c r="E312" s="7">
        <v>4023.25</v>
      </c>
      <c r="F312" s="132">
        <f t="shared" si="28"/>
        <v>4032.35</v>
      </c>
      <c r="G312" s="124">
        <f t="shared" si="31"/>
        <v>4041.7000000000003</v>
      </c>
      <c r="H312" s="122">
        <f t="shared" si="29"/>
        <v>4048.125</v>
      </c>
      <c r="I312" s="127">
        <f t="shared" si="33"/>
        <v>4055.09375</v>
      </c>
      <c r="J312" s="122">
        <f t="shared" si="30"/>
        <v>4051.7692307692309</v>
      </c>
      <c r="K312" s="128">
        <f t="shared" si="34"/>
        <v>4057.5384615384614</v>
      </c>
      <c r="M312" s="122">
        <f t="shared" si="32"/>
        <v>4061.9482758620688</v>
      </c>
    </row>
    <row r="313" spans="1:13">
      <c r="A313" s="6"/>
      <c r="B313" s="7">
        <v>4023</v>
      </c>
      <c r="C313" s="7">
        <v>4023.75</v>
      </c>
      <c r="D313" s="7">
        <v>4008.25</v>
      </c>
      <c r="E313" s="7">
        <v>4009.25</v>
      </c>
      <c r="F313" s="132">
        <f t="shared" si="28"/>
        <v>4027.25</v>
      </c>
      <c r="G313" s="124">
        <f t="shared" si="31"/>
        <v>4033.7999999999997</v>
      </c>
      <c r="H313" s="122">
        <f t="shared" si="29"/>
        <v>4038.96875</v>
      </c>
      <c r="I313" s="127">
        <f t="shared" si="33"/>
        <v>4050.8375000000001</v>
      </c>
      <c r="J313" s="122">
        <f t="shared" si="30"/>
        <v>4047.5576923076924</v>
      </c>
      <c r="K313" s="128">
        <f t="shared" si="34"/>
        <v>4055.7163461538457</v>
      </c>
      <c r="M313" s="122">
        <f t="shared" si="32"/>
        <v>4059.1379310344828</v>
      </c>
    </row>
    <row r="314" spans="1:13">
      <c r="A314" s="6"/>
      <c r="B314" s="7">
        <v>4009.25</v>
      </c>
      <c r="C314" s="7">
        <v>4015.25</v>
      </c>
      <c r="D314" s="7">
        <v>4006.25</v>
      </c>
      <c r="E314" s="7">
        <v>4011.25</v>
      </c>
      <c r="F314" s="132">
        <f t="shared" si="28"/>
        <v>4021.85</v>
      </c>
      <c r="G314" s="124">
        <f t="shared" si="31"/>
        <v>4027.15</v>
      </c>
      <c r="H314" s="122">
        <f t="shared" si="29"/>
        <v>4031.59375</v>
      </c>
      <c r="I314" s="127">
        <f t="shared" si="33"/>
        <v>4045.5124999999998</v>
      </c>
      <c r="J314" s="122">
        <f t="shared" si="30"/>
        <v>4044.2307692307691</v>
      </c>
      <c r="K314" s="128">
        <f t="shared" si="34"/>
        <v>4053.5913461538462</v>
      </c>
      <c r="M314" s="122">
        <f t="shared" si="32"/>
        <v>4057.3189655172414</v>
      </c>
    </row>
    <row r="315" spans="1:13">
      <c r="A315" s="6"/>
      <c r="B315" s="7">
        <v>4011.5</v>
      </c>
      <c r="C315" s="7">
        <v>4015</v>
      </c>
      <c r="D315" s="7">
        <v>3994.25</v>
      </c>
      <c r="E315" s="7">
        <v>3997.25</v>
      </c>
      <c r="F315" s="132">
        <f t="shared" si="28"/>
        <v>4013.1</v>
      </c>
      <c r="G315" s="124">
        <f t="shared" si="31"/>
        <v>4020.7333333333336</v>
      </c>
      <c r="H315" s="122">
        <f t="shared" si="29"/>
        <v>4022.4375</v>
      </c>
      <c r="I315" s="127">
        <f t="shared" si="33"/>
        <v>4038.7437500000001</v>
      </c>
      <c r="J315" s="122">
        <f t="shared" si="30"/>
        <v>4039.6730769230771</v>
      </c>
      <c r="K315" s="128">
        <f t="shared" si="34"/>
        <v>4051.03125</v>
      </c>
      <c r="M315" s="122">
        <f t="shared" si="32"/>
        <v>4054.5603448275861</v>
      </c>
    </row>
    <row r="316" spans="1:13">
      <c r="A316" s="6"/>
      <c r="B316" s="7">
        <v>3997.5</v>
      </c>
      <c r="C316" s="7">
        <v>4002.75</v>
      </c>
      <c r="D316" s="7">
        <v>3988</v>
      </c>
      <c r="E316" s="7">
        <v>3991.75</v>
      </c>
      <c r="F316" s="132">
        <f t="shared" si="28"/>
        <v>4006.55</v>
      </c>
      <c r="G316" s="124">
        <f t="shared" si="31"/>
        <v>4013.8333333333335</v>
      </c>
      <c r="H316" s="122">
        <f t="shared" si="29"/>
        <v>4017.0625</v>
      </c>
      <c r="I316" s="127">
        <f t="shared" si="33"/>
        <v>4031.6374999999998</v>
      </c>
      <c r="J316" s="122">
        <f t="shared" si="30"/>
        <v>4034.8846153846152</v>
      </c>
      <c r="K316" s="128">
        <f t="shared" si="34"/>
        <v>4048.3052884615381</v>
      </c>
      <c r="M316" s="122">
        <f t="shared" si="32"/>
        <v>4051.7672413793102</v>
      </c>
    </row>
    <row r="317" spans="1:13">
      <c r="A317" s="6"/>
      <c r="B317" s="7">
        <v>3991.75</v>
      </c>
      <c r="C317" s="7">
        <v>4000.75</v>
      </c>
      <c r="D317" s="7">
        <v>3987.25</v>
      </c>
      <c r="E317" s="7">
        <v>3996</v>
      </c>
      <c r="F317" s="132">
        <f t="shared" si="28"/>
        <v>4001.1</v>
      </c>
      <c r="G317" s="124">
        <f t="shared" si="31"/>
        <v>4006.9166666666665</v>
      </c>
      <c r="H317" s="122">
        <f t="shared" si="29"/>
        <v>4011.78125</v>
      </c>
      <c r="I317" s="127">
        <f t="shared" si="33"/>
        <v>4024.3687500000001</v>
      </c>
      <c r="J317" s="122">
        <f t="shared" si="30"/>
        <v>4030.0384615384614</v>
      </c>
      <c r="K317" s="128">
        <f t="shared" si="34"/>
        <v>4044.9399038461543</v>
      </c>
      <c r="M317" s="122">
        <f t="shared" si="32"/>
        <v>4049.0775862068967</v>
      </c>
    </row>
    <row r="318" spans="1:13">
      <c r="A318" s="6"/>
      <c r="B318" s="7">
        <v>3996.25</v>
      </c>
      <c r="C318" s="7">
        <v>4002.5</v>
      </c>
      <c r="D318" s="7">
        <v>3991.75</v>
      </c>
      <c r="E318" s="7">
        <v>4001.25</v>
      </c>
      <c r="F318" s="132">
        <f t="shared" si="28"/>
        <v>3999.5</v>
      </c>
      <c r="G318" s="124">
        <f t="shared" si="31"/>
        <v>4002.3833333333332</v>
      </c>
      <c r="H318" s="122">
        <f t="shared" si="29"/>
        <v>4006.8125</v>
      </c>
      <c r="I318" s="127">
        <f t="shared" si="33"/>
        <v>4017.9375</v>
      </c>
      <c r="J318" s="122">
        <f t="shared" si="30"/>
        <v>4023.7884615384614</v>
      </c>
      <c r="K318" s="128">
        <f t="shared" si="34"/>
        <v>4040.8461538461543</v>
      </c>
      <c r="M318" s="122">
        <f t="shared" si="32"/>
        <v>4046.344827586207</v>
      </c>
    </row>
    <row r="319" spans="1:13">
      <c r="A319" s="6"/>
      <c r="B319" s="7">
        <v>4001.5</v>
      </c>
      <c r="C319" s="7">
        <v>4006</v>
      </c>
      <c r="D319" s="7">
        <v>4000.25</v>
      </c>
      <c r="E319" s="7">
        <v>4001.75</v>
      </c>
      <c r="F319" s="132">
        <f t="shared" si="28"/>
        <v>3997.6</v>
      </c>
      <c r="G319" s="124">
        <f t="shared" si="31"/>
        <v>3999.4</v>
      </c>
      <c r="H319" s="122">
        <f t="shared" si="29"/>
        <v>4003.96875</v>
      </c>
      <c r="I319" s="127">
        <f t="shared" si="33"/>
        <v>4012.4124999999999</v>
      </c>
      <c r="J319" s="122">
        <f t="shared" si="30"/>
        <v>4018.5192307692309</v>
      </c>
      <c r="K319" s="128">
        <f t="shared" si="34"/>
        <v>4036.3076923076919</v>
      </c>
      <c r="M319" s="122">
        <f t="shared" si="32"/>
        <v>4043.8879310344828</v>
      </c>
    </row>
    <row r="320" spans="1:13">
      <c r="A320" s="6">
        <v>20221206</v>
      </c>
      <c r="B320" s="7">
        <v>4000</v>
      </c>
      <c r="C320" s="7">
        <v>4005.5</v>
      </c>
      <c r="D320" s="7">
        <v>3971.25</v>
      </c>
      <c r="E320" s="7">
        <v>3972.25</v>
      </c>
      <c r="F320" s="132">
        <f t="shared" si="28"/>
        <v>3992.6</v>
      </c>
      <c r="G320" s="124">
        <f t="shared" si="31"/>
        <v>3996.5666666666671</v>
      </c>
      <c r="H320" s="122">
        <f t="shared" si="29"/>
        <v>3997.59375</v>
      </c>
      <c r="I320" s="127">
        <f t="shared" si="33"/>
        <v>4007.4437499999999</v>
      </c>
      <c r="J320" s="122">
        <f t="shared" si="30"/>
        <v>4010.9615384615386</v>
      </c>
      <c r="K320" s="128">
        <f t="shared" si="34"/>
        <v>4031.2067307692309</v>
      </c>
      <c r="M320" s="122">
        <f t="shared" si="32"/>
        <v>4040.3879310344828</v>
      </c>
    </row>
    <row r="321" spans="1:13">
      <c r="A321" s="6"/>
      <c r="B321" s="7">
        <v>3972</v>
      </c>
      <c r="C321" s="7">
        <v>3973.5</v>
      </c>
      <c r="D321" s="7">
        <v>3957</v>
      </c>
      <c r="E321" s="7">
        <v>3958.5</v>
      </c>
      <c r="F321" s="132">
        <f t="shared" si="28"/>
        <v>3985.95</v>
      </c>
      <c r="G321" s="124">
        <f t="shared" si="31"/>
        <v>3992.0499999999997</v>
      </c>
      <c r="H321" s="122">
        <f t="shared" si="29"/>
        <v>3991.25</v>
      </c>
      <c r="I321" s="127">
        <f t="shared" si="33"/>
        <v>4002.28125</v>
      </c>
      <c r="J321" s="122">
        <f t="shared" si="30"/>
        <v>4005.0961538461538</v>
      </c>
      <c r="K321" s="128">
        <f t="shared" si="34"/>
        <v>4025.8990384615381</v>
      </c>
      <c r="M321" s="122">
        <f t="shared" si="32"/>
        <v>4036.1896551724139</v>
      </c>
    </row>
    <row r="322" spans="1:13">
      <c r="A322" s="6"/>
      <c r="B322" s="7">
        <v>3958.5</v>
      </c>
      <c r="C322" s="7">
        <v>3966.25</v>
      </c>
      <c r="D322" s="7">
        <v>3953</v>
      </c>
      <c r="E322" s="7">
        <v>3957.75</v>
      </c>
      <c r="F322" s="132">
        <f t="shared" si="28"/>
        <v>3978.3</v>
      </c>
      <c r="G322" s="124">
        <f t="shared" si="31"/>
        <v>3985.6166666666663</v>
      </c>
      <c r="H322" s="122">
        <f t="shared" si="29"/>
        <v>3984.5625</v>
      </c>
      <c r="I322" s="127">
        <f t="shared" si="33"/>
        <v>3996.8375000000001</v>
      </c>
      <c r="J322" s="122">
        <f t="shared" si="30"/>
        <v>3998.9038461538462</v>
      </c>
      <c r="K322" s="128">
        <f t="shared" si="34"/>
        <v>4020.2331730769233</v>
      </c>
      <c r="M322" s="122">
        <f t="shared" si="32"/>
        <v>4031.905172413793</v>
      </c>
    </row>
    <row r="323" spans="1:13">
      <c r="A323" s="6"/>
      <c r="B323" s="7">
        <v>3957.75</v>
      </c>
      <c r="C323" s="7">
        <v>3964</v>
      </c>
      <c r="D323" s="7">
        <v>3951</v>
      </c>
      <c r="E323" s="7">
        <v>3960.75</v>
      </c>
      <c r="F323" s="132">
        <f t="shared" si="28"/>
        <v>3970.2</v>
      </c>
      <c r="G323" s="124">
        <f t="shared" si="31"/>
        <v>3978.15</v>
      </c>
      <c r="H323" s="122">
        <f t="shared" si="29"/>
        <v>3980</v>
      </c>
      <c r="I323" s="127">
        <f t="shared" si="33"/>
        <v>3991.4749999999999</v>
      </c>
      <c r="J323" s="122">
        <f t="shared" si="30"/>
        <v>3992.7307692307691</v>
      </c>
      <c r="K323" s="128">
        <f t="shared" si="34"/>
        <v>4014.3653846153843</v>
      </c>
      <c r="M323" s="122">
        <f t="shared" si="32"/>
        <v>4027.6379310344828</v>
      </c>
    </row>
    <row r="324" spans="1:13">
      <c r="A324" s="6"/>
      <c r="B324" s="7">
        <v>3960.75</v>
      </c>
      <c r="C324" s="7">
        <v>3962.5</v>
      </c>
      <c r="D324" s="7">
        <v>3945.25</v>
      </c>
      <c r="E324" s="7">
        <v>3949.5</v>
      </c>
      <c r="F324" s="132">
        <f t="shared" si="28"/>
        <v>3959.75</v>
      </c>
      <c r="G324" s="124">
        <f t="shared" si="31"/>
        <v>3969.4166666666665</v>
      </c>
      <c r="H324" s="122">
        <f t="shared" si="29"/>
        <v>3974.71875</v>
      </c>
      <c r="I324" s="127">
        <f t="shared" si="33"/>
        <v>3985.625</v>
      </c>
      <c r="J324" s="122">
        <f t="shared" si="30"/>
        <v>3986.9615384615386</v>
      </c>
      <c r="K324" s="128">
        <f t="shared" si="34"/>
        <v>4008.3750000000005</v>
      </c>
      <c r="M324" s="122">
        <f t="shared" si="32"/>
        <v>4023.1465517241381</v>
      </c>
    </row>
    <row r="325" spans="1:13">
      <c r="A325" s="6"/>
      <c r="B325" s="7">
        <v>3949.5</v>
      </c>
      <c r="C325" s="7">
        <v>3953</v>
      </c>
      <c r="D325" s="7">
        <v>3943.25</v>
      </c>
      <c r="E325" s="7">
        <v>3945.75</v>
      </c>
      <c r="F325" s="132">
        <f t="shared" si="28"/>
        <v>3954.45</v>
      </c>
      <c r="G325" s="124">
        <f t="shared" si="31"/>
        <v>3961.4666666666667</v>
      </c>
      <c r="H325" s="122">
        <f t="shared" si="29"/>
        <v>3968.4375</v>
      </c>
      <c r="I325" s="127">
        <f t="shared" si="33"/>
        <v>3979.7937499999998</v>
      </c>
      <c r="J325" s="122">
        <f t="shared" si="30"/>
        <v>3981</v>
      </c>
      <c r="K325" s="128">
        <f t="shared" si="34"/>
        <v>4002.2451923076924</v>
      </c>
      <c r="M325" s="122">
        <f t="shared" si="32"/>
        <v>4020.0775862068967</v>
      </c>
    </row>
    <row r="326" spans="1:13">
      <c r="A326" s="6"/>
      <c r="B326" s="7">
        <v>3945.75</v>
      </c>
      <c r="C326" s="7">
        <v>3948.75</v>
      </c>
      <c r="D326" s="7">
        <v>3931.25</v>
      </c>
      <c r="E326" s="7">
        <v>3934.75</v>
      </c>
      <c r="F326" s="132">
        <f t="shared" si="28"/>
        <v>3949.7</v>
      </c>
      <c r="G326" s="124">
        <f t="shared" si="31"/>
        <v>3954.6333333333332</v>
      </c>
      <c r="H326" s="122">
        <f t="shared" si="29"/>
        <v>3960.125</v>
      </c>
      <c r="I326" s="127">
        <f t="shared" si="33"/>
        <v>3973.5687499999999</v>
      </c>
      <c r="J326" s="122">
        <f t="shared" si="30"/>
        <v>3975.2692307692309</v>
      </c>
      <c r="K326" s="128">
        <f t="shared" si="34"/>
        <v>3996.1802884615386</v>
      </c>
      <c r="M326" s="122">
        <f t="shared" si="32"/>
        <v>4016.2241379310344</v>
      </c>
    </row>
    <row r="327" spans="1:13">
      <c r="A327" s="6"/>
      <c r="B327" s="7">
        <v>3934.5</v>
      </c>
      <c r="C327" s="7">
        <v>3943.25</v>
      </c>
      <c r="D327" s="7">
        <v>3930.25</v>
      </c>
      <c r="E327" s="7">
        <v>3932.25</v>
      </c>
      <c r="F327" s="132">
        <f t="shared" si="28"/>
        <v>3944.6</v>
      </c>
      <c r="G327" s="124">
        <f t="shared" si="31"/>
        <v>3949.5833333333335</v>
      </c>
      <c r="H327" s="122">
        <f t="shared" si="29"/>
        <v>3951.4375</v>
      </c>
      <c r="I327" s="127">
        <f t="shared" si="33"/>
        <v>3966.9437499999999</v>
      </c>
      <c r="J327" s="122">
        <f t="shared" si="30"/>
        <v>3969.1923076923076</v>
      </c>
      <c r="K327" s="128">
        <f t="shared" si="34"/>
        <v>3990.0144230769233</v>
      </c>
      <c r="M327" s="122">
        <f t="shared" si="32"/>
        <v>4012.2758620689656</v>
      </c>
    </row>
    <row r="328" spans="1:13">
      <c r="A328" s="6"/>
      <c r="B328" s="7">
        <v>3932.25</v>
      </c>
      <c r="C328" s="7">
        <v>3934</v>
      </c>
      <c r="D328" s="7">
        <v>3921.5</v>
      </c>
      <c r="E328" s="7">
        <v>3929.75</v>
      </c>
      <c r="F328" s="132">
        <f t="shared" si="28"/>
        <v>3938.4</v>
      </c>
      <c r="G328" s="124">
        <f t="shared" si="31"/>
        <v>3944.2333333333331</v>
      </c>
      <c r="H328" s="122">
        <f t="shared" si="29"/>
        <v>3946.125</v>
      </c>
      <c r="I328" s="127">
        <f t="shared" si="33"/>
        <v>3960.1687499999998</v>
      </c>
      <c r="J328" s="122">
        <f t="shared" si="30"/>
        <v>3964</v>
      </c>
      <c r="K328" s="128">
        <f t="shared" si="34"/>
        <v>3984.1442307692309</v>
      </c>
      <c r="M328" s="122">
        <f t="shared" si="32"/>
        <v>4007.6810344827586</v>
      </c>
    </row>
    <row r="329" spans="1:13">
      <c r="A329" s="6"/>
      <c r="B329" s="7">
        <v>3929.75</v>
      </c>
      <c r="C329" s="7">
        <v>3938</v>
      </c>
      <c r="D329" s="7">
        <v>3925</v>
      </c>
      <c r="E329" s="7">
        <v>3926.25</v>
      </c>
      <c r="F329" s="132">
        <f t="shared" si="28"/>
        <v>3933.75</v>
      </c>
      <c r="G329" s="124">
        <f t="shared" si="31"/>
        <v>3938.9166666666665</v>
      </c>
      <c r="H329" s="122">
        <f t="shared" si="29"/>
        <v>3942.09375</v>
      </c>
      <c r="I329" s="127">
        <f t="shared" si="33"/>
        <v>3953.6437500000002</v>
      </c>
      <c r="J329" s="122">
        <f t="shared" si="30"/>
        <v>3958.9615384615386</v>
      </c>
      <c r="K329" s="128">
        <f t="shared" si="34"/>
        <v>3978.3774038461543</v>
      </c>
      <c r="M329" s="122">
        <f t="shared" si="32"/>
        <v>4002.9310344827586</v>
      </c>
    </row>
    <row r="330" spans="1:13">
      <c r="A330" s="6"/>
      <c r="B330" s="7">
        <v>3926</v>
      </c>
      <c r="C330" s="7">
        <v>3947.75</v>
      </c>
      <c r="D330" s="7">
        <v>3925</v>
      </c>
      <c r="E330" s="7">
        <v>3945</v>
      </c>
      <c r="F330" s="132">
        <f t="shared" si="28"/>
        <v>3933.6</v>
      </c>
      <c r="G330" s="124">
        <f t="shared" si="31"/>
        <v>3935.25</v>
      </c>
      <c r="H330" s="122">
        <f t="shared" si="29"/>
        <v>3940.5</v>
      </c>
      <c r="I330" s="127">
        <f t="shared" si="33"/>
        <v>3948.0562500000001</v>
      </c>
      <c r="J330" s="122">
        <f t="shared" si="30"/>
        <v>3955.0384615384614</v>
      </c>
      <c r="K330" s="128">
        <f t="shared" si="34"/>
        <v>3972.8942307692309</v>
      </c>
      <c r="M330" s="122">
        <f t="shared" si="32"/>
        <v>3999.155172413793</v>
      </c>
    </row>
    <row r="331" spans="1:13">
      <c r="A331" s="6"/>
      <c r="B331" s="7">
        <v>3945.25</v>
      </c>
      <c r="C331" s="7">
        <v>3947.25</v>
      </c>
      <c r="D331" s="7">
        <v>3940.75</v>
      </c>
      <c r="E331" s="7">
        <v>3943.75</v>
      </c>
      <c r="F331" s="132">
        <f t="shared" si="28"/>
        <v>3935.4</v>
      </c>
      <c r="G331" s="124">
        <f t="shared" si="31"/>
        <v>3934.25</v>
      </c>
      <c r="H331" s="122">
        <f t="shared" si="29"/>
        <v>3938.375</v>
      </c>
      <c r="I331" s="127">
        <f t="shared" si="33"/>
        <v>3943.7062500000002</v>
      </c>
      <c r="J331" s="122">
        <f t="shared" si="30"/>
        <v>3950.6153846153848</v>
      </c>
      <c r="K331" s="128">
        <f t="shared" si="34"/>
        <v>3967.6298076923076</v>
      </c>
      <c r="M331" s="122">
        <f t="shared" si="32"/>
        <v>3995.2672413793102</v>
      </c>
    </row>
    <row r="332" spans="1:13">
      <c r="A332" s="6">
        <v>20221207</v>
      </c>
      <c r="B332" s="7">
        <v>3933.75</v>
      </c>
      <c r="C332" s="7">
        <v>3957.75</v>
      </c>
      <c r="D332" s="7">
        <v>3924.25</v>
      </c>
      <c r="E332" s="7">
        <v>3943.5</v>
      </c>
      <c r="F332" s="132">
        <f t="shared" si="28"/>
        <v>3937.65</v>
      </c>
      <c r="G332" s="124">
        <f t="shared" si="31"/>
        <v>3935.5499999999997</v>
      </c>
      <c r="H332" s="122">
        <f t="shared" si="29"/>
        <v>3937.625</v>
      </c>
      <c r="I332" s="127">
        <f t="shared" si="33"/>
        <v>3940.9437499999999</v>
      </c>
      <c r="J332" s="122">
        <f t="shared" si="30"/>
        <v>3946.1346153846152</v>
      </c>
      <c r="K332" s="128">
        <f t="shared" si="34"/>
        <v>3962.5264423076924</v>
      </c>
      <c r="M332" s="122">
        <f t="shared" si="32"/>
        <v>3991.4568965517242</v>
      </c>
    </row>
    <row r="333" spans="1:13">
      <c r="A333" s="6"/>
      <c r="B333" s="7">
        <v>3943.5</v>
      </c>
      <c r="C333" s="7">
        <v>3956.25</v>
      </c>
      <c r="D333" s="7">
        <v>3927.5</v>
      </c>
      <c r="E333" s="7">
        <v>3938</v>
      </c>
      <c r="F333" s="132">
        <f t="shared" si="28"/>
        <v>3939.3</v>
      </c>
      <c r="G333" s="124">
        <f t="shared" si="31"/>
        <v>3937.4500000000003</v>
      </c>
      <c r="H333" s="122">
        <f t="shared" si="29"/>
        <v>3936.65625</v>
      </c>
      <c r="I333" s="127">
        <f t="shared" si="33"/>
        <v>3939.05</v>
      </c>
      <c r="J333" s="122">
        <f t="shared" si="30"/>
        <v>3943.5</v>
      </c>
      <c r="K333" s="128">
        <f t="shared" si="34"/>
        <v>3957.8389423076924</v>
      </c>
      <c r="M333" s="122">
        <f t="shared" si="32"/>
        <v>3987.2844827586205</v>
      </c>
    </row>
    <row r="334" spans="1:13">
      <c r="A334" s="6"/>
      <c r="B334" s="7">
        <v>3938.25</v>
      </c>
      <c r="C334" s="7">
        <v>3961.5</v>
      </c>
      <c r="D334" s="7">
        <v>3936.75</v>
      </c>
      <c r="E334" s="7">
        <v>3947</v>
      </c>
      <c r="F334" s="132">
        <f t="shared" si="28"/>
        <v>3943.45</v>
      </c>
      <c r="G334" s="124">
        <f t="shared" si="31"/>
        <v>3940.1333333333337</v>
      </c>
      <c r="H334" s="122">
        <f t="shared" si="29"/>
        <v>3938.1875</v>
      </c>
      <c r="I334" s="127">
        <f t="shared" si="33"/>
        <v>3938.2687500000002</v>
      </c>
      <c r="J334" s="122">
        <f t="shared" si="30"/>
        <v>3942.6153846153848</v>
      </c>
      <c r="K334" s="128">
        <f t="shared" si="34"/>
        <v>3953.757211538461</v>
      </c>
      <c r="M334" s="122">
        <f t="shared" si="32"/>
        <v>3982.6120689655172</v>
      </c>
    </row>
    <row r="335" spans="1:13">
      <c r="A335" s="6"/>
      <c r="B335" s="7">
        <v>3947.25</v>
      </c>
      <c r="C335" s="7">
        <v>3950</v>
      </c>
      <c r="D335" s="7">
        <v>3927</v>
      </c>
      <c r="E335" s="7">
        <v>3936</v>
      </c>
      <c r="F335" s="132">
        <f t="shared" si="28"/>
        <v>3941.65</v>
      </c>
      <c r="G335" s="124">
        <f t="shared" si="31"/>
        <v>3941.4666666666667</v>
      </c>
      <c r="H335" s="122">
        <f t="shared" si="29"/>
        <v>3938.65625</v>
      </c>
      <c r="I335" s="127">
        <f t="shared" si="33"/>
        <v>3937.9</v>
      </c>
      <c r="J335" s="122">
        <f t="shared" si="30"/>
        <v>3940.9423076923076</v>
      </c>
      <c r="K335" s="128">
        <f t="shared" si="34"/>
        <v>3950.2259615384614</v>
      </c>
      <c r="M335" s="122">
        <f t="shared" si="32"/>
        <v>3977.9827586206898</v>
      </c>
    </row>
    <row r="336" spans="1:13">
      <c r="A336" s="6"/>
      <c r="B336" s="7">
        <v>3936</v>
      </c>
      <c r="C336" s="7">
        <v>3941.75</v>
      </c>
      <c r="D336" s="7">
        <v>3931.25</v>
      </c>
      <c r="E336" s="7">
        <v>3935</v>
      </c>
      <c r="F336" s="132">
        <f t="shared" si="28"/>
        <v>3939.9</v>
      </c>
      <c r="G336" s="124">
        <f t="shared" si="31"/>
        <v>3941.6666666666665</v>
      </c>
      <c r="H336" s="122">
        <f t="shared" si="29"/>
        <v>3939.3125</v>
      </c>
      <c r="I336" s="127">
        <f t="shared" si="33"/>
        <v>3938.0875000000001</v>
      </c>
      <c r="J336" s="122">
        <f t="shared" si="30"/>
        <v>3938.9615384615386</v>
      </c>
      <c r="K336" s="128">
        <f t="shared" si="34"/>
        <v>3947.0961538461538</v>
      </c>
      <c r="M336" s="122">
        <f t="shared" si="32"/>
        <v>3973.3103448275861</v>
      </c>
    </row>
    <row r="337" spans="1:13">
      <c r="A337" s="6"/>
      <c r="B337" s="7">
        <v>3935</v>
      </c>
      <c r="C337" s="7">
        <v>3945.5</v>
      </c>
      <c r="D337" s="7">
        <v>3931.25</v>
      </c>
      <c r="E337" s="7">
        <v>3942</v>
      </c>
      <c r="F337" s="132">
        <f t="shared" si="28"/>
        <v>3939.6</v>
      </c>
      <c r="G337" s="124">
        <f t="shared" si="31"/>
        <v>3940.3833333333332</v>
      </c>
      <c r="H337" s="122">
        <f t="shared" si="29"/>
        <v>3941.28125</v>
      </c>
      <c r="I337" s="127">
        <f t="shared" si="33"/>
        <v>3938.8187499999999</v>
      </c>
      <c r="J337" s="122">
        <f t="shared" si="30"/>
        <v>3938.3846153846152</v>
      </c>
      <c r="K337" s="128">
        <f t="shared" si="34"/>
        <v>3944.5240384615381</v>
      </c>
      <c r="M337" s="122">
        <f t="shared" si="32"/>
        <v>3970.1120689655172</v>
      </c>
    </row>
    <row r="338" spans="1:13">
      <c r="A338" s="6"/>
      <c r="B338" s="7">
        <v>3942</v>
      </c>
      <c r="C338" s="7">
        <v>3951</v>
      </c>
      <c r="D338" s="7">
        <v>3937.25</v>
      </c>
      <c r="E338" s="7">
        <v>3944.75</v>
      </c>
      <c r="F338" s="132">
        <f t="shared" si="28"/>
        <v>3940.95</v>
      </c>
      <c r="G338" s="124">
        <f t="shared" si="31"/>
        <v>3940.15</v>
      </c>
      <c r="H338" s="122">
        <f t="shared" si="29"/>
        <v>3941.25</v>
      </c>
      <c r="I338" s="127">
        <f t="shared" si="33"/>
        <v>3939.7375000000002</v>
      </c>
      <c r="J338" s="122">
        <f t="shared" si="30"/>
        <v>3938.3076923076924</v>
      </c>
      <c r="K338" s="128">
        <f t="shared" si="34"/>
        <v>3942.4326923076919</v>
      </c>
      <c r="M338" s="122">
        <f t="shared" si="32"/>
        <v>3966.8879310344828</v>
      </c>
    </row>
    <row r="339" spans="1:13">
      <c r="A339" s="6"/>
      <c r="B339" s="7">
        <v>3945</v>
      </c>
      <c r="C339" s="7">
        <v>3946.5</v>
      </c>
      <c r="D339" s="7">
        <v>3927.75</v>
      </c>
      <c r="E339" s="7">
        <v>3931.75</v>
      </c>
      <c r="F339" s="132">
        <f t="shared" si="28"/>
        <v>3937.9</v>
      </c>
      <c r="G339" s="124">
        <f t="shared" si="31"/>
        <v>3939.4833333333331</v>
      </c>
      <c r="H339" s="122">
        <f t="shared" si="29"/>
        <v>3939.75</v>
      </c>
      <c r="I339" s="127">
        <f t="shared" si="33"/>
        <v>3940.05</v>
      </c>
      <c r="J339" s="122">
        <f t="shared" si="30"/>
        <v>3938.0769230769229</v>
      </c>
      <c r="K339" s="128">
        <f t="shared" si="34"/>
        <v>3940.8653846153843</v>
      </c>
      <c r="M339" s="122">
        <f t="shared" si="32"/>
        <v>3963.1206896551726</v>
      </c>
    </row>
    <row r="340" spans="1:13">
      <c r="A340" s="6"/>
      <c r="B340" s="7">
        <v>3931.75</v>
      </c>
      <c r="C340" s="7">
        <v>3942</v>
      </c>
      <c r="D340" s="7">
        <v>3929.5</v>
      </c>
      <c r="E340" s="7">
        <v>3939.75</v>
      </c>
      <c r="F340" s="132">
        <f t="shared" si="28"/>
        <v>3938.65</v>
      </c>
      <c r="G340" s="124">
        <f t="shared" si="31"/>
        <v>3939.1666666666665</v>
      </c>
      <c r="H340" s="122">
        <f t="shared" si="29"/>
        <v>3939.28125</v>
      </c>
      <c r="I340" s="127">
        <f t="shared" si="33"/>
        <v>3940.1750000000002</v>
      </c>
      <c r="J340" s="122">
        <f t="shared" si="30"/>
        <v>3938.6538461538462</v>
      </c>
      <c r="K340" s="128">
        <f t="shared" si="34"/>
        <v>3939.9302884615381</v>
      </c>
      <c r="M340" s="122">
        <f t="shared" si="32"/>
        <v>3960.1982758620688</v>
      </c>
    </row>
    <row r="341" spans="1:13">
      <c r="A341" s="6"/>
      <c r="B341" s="7">
        <v>3939.5</v>
      </c>
      <c r="C341" s="7">
        <v>3940.25</v>
      </c>
      <c r="D341" s="7">
        <v>3927.75</v>
      </c>
      <c r="E341" s="7">
        <v>3929.25</v>
      </c>
      <c r="F341" s="132">
        <f t="shared" si="28"/>
        <v>3937.5</v>
      </c>
      <c r="G341" s="124">
        <f t="shared" si="31"/>
        <v>3938.0166666666664</v>
      </c>
      <c r="H341" s="122">
        <f t="shared" si="29"/>
        <v>3938.1875</v>
      </c>
      <c r="I341" s="127">
        <f t="shared" si="33"/>
        <v>3939.95</v>
      </c>
      <c r="J341" s="122">
        <f t="shared" si="30"/>
        <v>3938.6153846153848</v>
      </c>
      <c r="K341" s="128">
        <f t="shared" si="34"/>
        <v>3939.3197115384619</v>
      </c>
      <c r="M341" s="122">
        <f t="shared" si="32"/>
        <v>3956.9568965517242</v>
      </c>
    </row>
    <row r="342" spans="1:13">
      <c r="A342" s="6"/>
      <c r="B342" s="7">
        <v>3929</v>
      </c>
      <c r="C342" s="7">
        <v>3937</v>
      </c>
      <c r="D342" s="7">
        <v>3925.5</v>
      </c>
      <c r="E342" s="7">
        <v>3936.75</v>
      </c>
      <c r="F342" s="132">
        <f t="shared" si="28"/>
        <v>3936.45</v>
      </c>
      <c r="G342" s="124">
        <f t="shared" si="31"/>
        <v>3937.5333333333328</v>
      </c>
      <c r="H342" s="122">
        <f t="shared" si="29"/>
        <v>3936.90625</v>
      </c>
      <c r="I342" s="127">
        <f t="shared" si="33"/>
        <v>3939.0749999999998</v>
      </c>
      <c r="J342" s="122">
        <f t="shared" si="30"/>
        <v>3939.4230769230771</v>
      </c>
      <c r="K342" s="128">
        <f t="shared" si="34"/>
        <v>3938.9206730769229</v>
      </c>
      <c r="M342" s="122">
        <f t="shared" si="32"/>
        <v>3954.4568965517242</v>
      </c>
    </row>
    <row r="343" spans="1:13">
      <c r="A343" s="6"/>
      <c r="B343" s="7">
        <v>3936.75</v>
      </c>
      <c r="C343" s="7">
        <v>3939.5</v>
      </c>
      <c r="D343" s="7">
        <v>3933.75</v>
      </c>
      <c r="E343" s="7">
        <v>3933.75</v>
      </c>
      <c r="F343" s="132">
        <f t="shared" si="28"/>
        <v>3934.25</v>
      </c>
      <c r="G343" s="124">
        <f t="shared" si="31"/>
        <v>3936.0666666666671</v>
      </c>
      <c r="H343" s="122">
        <f t="shared" si="29"/>
        <v>3936.625</v>
      </c>
      <c r="I343" s="127">
        <f t="shared" si="33"/>
        <v>3938.15</v>
      </c>
      <c r="J343" s="122">
        <f t="shared" si="30"/>
        <v>3938.5576923076924</v>
      </c>
      <c r="K343" s="128">
        <f t="shared" si="34"/>
        <v>3938.6225961538462</v>
      </c>
      <c r="M343" s="122">
        <f t="shared" si="32"/>
        <v>3951.7844827586205</v>
      </c>
    </row>
    <row r="344" spans="1:13">
      <c r="A344" s="6">
        <v>20221208</v>
      </c>
      <c r="B344" s="7">
        <v>3955</v>
      </c>
      <c r="C344" s="7">
        <v>3969.5</v>
      </c>
      <c r="D344" s="7">
        <v>3937.75</v>
      </c>
      <c r="E344" s="7">
        <v>3967</v>
      </c>
      <c r="F344" s="132">
        <f t="shared" si="28"/>
        <v>3941.3</v>
      </c>
      <c r="G344" s="124">
        <f t="shared" si="31"/>
        <v>3937.3333333333335</v>
      </c>
      <c r="H344" s="122">
        <f t="shared" si="29"/>
        <v>3940.625</v>
      </c>
      <c r="I344" s="127">
        <f t="shared" si="33"/>
        <v>3938.3249999999998</v>
      </c>
      <c r="J344" s="122">
        <f t="shared" si="30"/>
        <v>3940.3461538461538</v>
      </c>
      <c r="K344" s="128">
        <f t="shared" si="34"/>
        <v>3938.7956730769229</v>
      </c>
      <c r="M344" s="122">
        <f t="shared" si="32"/>
        <v>3950.7413793103447</v>
      </c>
    </row>
    <row r="345" spans="1:13">
      <c r="A345" s="6"/>
      <c r="B345" s="7">
        <v>3967.25</v>
      </c>
      <c r="C345" s="7">
        <v>3977.25</v>
      </c>
      <c r="D345" s="7">
        <v>3964.5</v>
      </c>
      <c r="E345" s="7">
        <v>3971.75</v>
      </c>
      <c r="F345" s="132">
        <f t="shared" si="28"/>
        <v>3947.7</v>
      </c>
      <c r="G345" s="124">
        <f t="shared" si="31"/>
        <v>3941.0833333333335</v>
      </c>
      <c r="H345" s="122">
        <f t="shared" si="29"/>
        <v>3944.34375</v>
      </c>
      <c r="I345" s="127">
        <f t="shared" si="33"/>
        <v>3939.3375000000001</v>
      </c>
      <c r="J345" s="122">
        <f t="shared" si="30"/>
        <v>3942.5192307692309</v>
      </c>
      <c r="K345" s="128">
        <f t="shared" si="34"/>
        <v>3939.3124999999995</v>
      </c>
      <c r="M345" s="122">
        <f t="shared" si="32"/>
        <v>3950.0517241379312</v>
      </c>
    </row>
    <row r="346" spans="1:13">
      <c r="A346" s="6"/>
      <c r="B346" s="7">
        <v>3971.75</v>
      </c>
      <c r="C346" s="7">
        <v>3973.5</v>
      </c>
      <c r="D346" s="7">
        <v>3958</v>
      </c>
      <c r="E346" s="7">
        <v>3962.25</v>
      </c>
      <c r="F346" s="132">
        <f t="shared" si="28"/>
        <v>3954.3</v>
      </c>
      <c r="G346" s="124">
        <f t="shared" si="31"/>
        <v>3947.7666666666664</v>
      </c>
      <c r="H346" s="122">
        <f t="shared" si="29"/>
        <v>3946.53125</v>
      </c>
      <c r="I346" s="127">
        <f t="shared" si="33"/>
        <v>3941.0062499999999</v>
      </c>
      <c r="J346" s="122">
        <f t="shared" si="30"/>
        <v>3944.3846153846152</v>
      </c>
      <c r="K346" s="128">
        <f t="shared" si="34"/>
        <v>3940.0721153846152</v>
      </c>
      <c r="M346" s="122">
        <f t="shared" si="32"/>
        <v>3948.8879310344828</v>
      </c>
    </row>
    <row r="347" spans="1:13">
      <c r="A347" s="6"/>
      <c r="B347" s="7">
        <v>3962.5</v>
      </c>
      <c r="C347" s="7">
        <v>3968.25</v>
      </c>
      <c r="D347" s="7">
        <v>3953.5</v>
      </c>
      <c r="E347" s="7">
        <v>3966.75</v>
      </c>
      <c r="F347" s="132">
        <f t="shared" si="28"/>
        <v>3960.3</v>
      </c>
      <c r="G347" s="124">
        <f t="shared" si="31"/>
        <v>3954.1</v>
      </c>
      <c r="H347" s="122">
        <f t="shared" si="29"/>
        <v>3950.90625</v>
      </c>
      <c r="I347" s="127">
        <f t="shared" si="33"/>
        <v>3943.8062500000001</v>
      </c>
      <c r="J347" s="122">
        <f t="shared" si="30"/>
        <v>3945.9038461538462</v>
      </c>
      <c r="K347" s="128">
        <f t="shared" si="34"/>
        <v>3941.0504807692309</v>
      </c>
      <c r="M347" s="122">
        <f t="shared" si="32"/>
        <v>3947.6982758620688</v>
      </c>
    </row>
    <row r="348" spans="1:13">
      <c r="A348" s="6"/>
      <c r="B348" s="7">
        <v>3967</v>
      </c>
      <c r="C348" s="7">
        <v>3967.5</v>
      </c>
      <c r="D348" s="7">
        <v>3958.25</v>
      </c>
      <c r="E348" s="7">
        <v>3963</v>
      </c>
      <c r="F348" s="132">
        <f t="shared" si="28"/>
        <v>3966.15</v>
      </c>
      <c r="G348" s="124">
        <f t="shared" si="31"/>
        <v>3960.25</v>
      </c>
      <c r="H348" s="122">
        <f t="shared" si="29"/>
        <v>3953.8125</v>
      </c>
      <c r="I348" s="127">
        <f t="shared" si="33"/>
        <v>3947.2437500000001</v>
      </c>
      <c r="J348" s="122">
        <f t="shared" si="30"/>
        <v>3947.9807692307691</v>
      </c>
      <c r="K348" s="128">
        <f t="shared" si="34"/>
        <v>3942.2163461538466</v>
      </c>
      <c r="M348" s="122">
        <f t="shared" si="32"/>
        <v>3946.3620689655172</v>
      </c>
    </row>
    <row r="349" spans="1:13">
      <c r="A349" s="6"/>
      <c r="B349" s="7">
        <v>3963</v>
      </c>
      <c r="C349" s="7">
        <v>3963.25</v>
      </c>
      <c r="D349" s="7">
        <v>3954.25</v>
      </c>
      <c r="E349" s="7">
        <v>3962</v>
      </c>
      <c r="F349" s="132">
        <f t="shared" si="28"/>
        <v>3965.15</v>
      </c>
      <c r="G349" s="124">
        <f t="shared" si="31"/>
        <v>3963.8666666666668</v>
      </c>
      <c r="H349" s="122">
        <f t="shared" si="29"/>
        <v>3957.90625</v>
      </c>
      <c r="I349" s="127">
        <f t="shared" si="33"/>
        <v>3950.7</v>
      </c>
      <c r="J349" s="122">
        <f t="shared" si="30"/>
        <v>3950.0576923076924</v>
      </c>
      <c r="K349" s="128">
        <f t="shared" si="34"/>
        <v>3943.6466346153848</v>
      </c>
      <c r="M349" s="122">
        <f t="shared" si="32"/>
        <v>3946.0086206896553</v>
      </c>
    </row>
    <row r="350" spans="1:13">
      <c r="A350" s="6"/>
      <c r="B350" s="7">
        <v>3962.25</v>
      </c>
      <c r="C350" s="7">
        <v>3972.25</v>
      </c>
      <c r="D350" s="7">
        <v>3960</v>
      </c>
      <c r="E350" s="7">
        <v>3970.25</v>
      </c>
      <c r="F350" s="132">
        <f t="shared" si="28"/>
        <v>3964.85</v>
      </c>
      <c r="G350" s="124">
        <f t="shared" si="31"/>
        <v>3965.3833333333332</v>
      </c>
      <c r="H350" s="122">
        <f t="shared" si="29"/>
        <v>3962.09375</v>
      </c>
      <c r="I350" s="127">
        <f t="shared" si="33"/>
        <v>3954.25</v>
      </c>
      <c r="J350" s="122">
        <f t="shared" si="30"/>
        <v>3952.2307692307691</v>
      </c>
      <c r="K350" s="128">
        <f t="shared" si="34"/>
        <v>3945.2475961538462</v>
      </c>
      <c r="M350" s="122">
        <f t="shared" si="32"/>
        <v>3946.4137931034484</v>
      </c>
    </row>
    <row r="351" spans="1:13">
      <c r="A351" s="6"/>
      <c r="B351" s="7">
        <v>3970.25</v>
      </c>
      <c r="C351" s="7">
        <v>3976.5</v>
      </c>
      <c r="D351" s="7">
        <v>3948.5</v>
      </c>
      <c r="E351" s="7">
        <v>3955.75</v>
      </c>
      <c r="F351" s="132">
        <f t="shared" si="28"/>
        <v>3963.55</v>
      </c>
      <c r="G351" s="124">
        <f t="shared" si="31"/>
        <v>3964.5166666666664</v>
      </c>
      <c r="H351" s="122">
        <f t="shared" si="29"/>
        <v>3964.84375</v>
      </c>
      <c r="I351" s="127">
        <f t="shared" si="33"/>
        <v>3957.9124999999999</v>
      </c>
      <c r="J351" s="122">
        <f t="shared" si="30"/>
        <v>3953.0769230769229</v>
      </c>
      <c r="K351" s="128">
        <f t="shared" si="34"/>
        <v>3947.0624999999995</v>
      </c>
      <c r="M351" s="122">
        <f t="shared" si="32"/>
        <v>3946.344827586207</v>
      </c>
    </row>
    <row r="352" spans="1:13">
      <c r="A352" s="6"/>
      <c r="B352" s="7">
        <v>3955.75</v>
      </c>
      <c r="C352" s="7">
        <v>3960.5</v>
      </c>
      <c r="D352" s="7">
        <v>3951</v>
      </c>
      <c r="E352" s="7">
        <v>3957.75</v>
      </c>
      <c r="F352" s="132">
        <f t="shared" si="28"/>
        <v>3961.75</v>
      </c>
      <c r="G352" s="124">
        <f t="shared" si="31"/>
        <v>3963.3833333333332</v>
      </c>
      <c r="H352" s="122">
        <f t="shared" si="29"/>
        <v>3963.6875</v>
      </c>
      <c r="I352" s="127">
        <f t="shared" si="33"/>
        <v>3960.46875</v>
      </c>
      <c r="J352" s="122">
        <f t="shared" si="30"/>
        <v>3955.0769230769229</v>
      </c>
      <c r="K352" s="128">
        <f t="shared" si="34"/>
        <v>3948.9038461538457</v>
      </c>
      <c r="M352" s="122">
        <f t="shared" si="32"/>
        <v>3946.2413793103447</v>
      </c>
    </row>
    <row r="353" spans="1:13">
      <c r="A353" s="6"/>
      <c r="B353" s="7">
        <v>3957.5</v>
      </c>
      <c r="C353" s="7">
        <v>3963.75</v>
      </c>
      <c r="D353" s="7">
        <v>3952</v>
      </c>
      <c r="E353" s="7">
        <v>3962</v>
      </c>
      <c r="F353" s="132">
        <f t="shared" si="28"/>
        <v>3961.55</v>
      </c>
      <c r="G353" s="124">
        <f t="shared" si="31"/>
        <v>3962.2833333333333</v>
      </c>
      <c r="H353" s="122">
        <f t="shared" si="29"/>
        <v>3962.46875</v>
      </c>
      <c r="I353" s="127">
        <f t="shared" si="33"/>
        <v>3962.2</v>
      </c>
      <c r="J353" s="122">
        <f t="shared" si="30"/>
        <v>3956.7884615384614</v>
      </c>
      <c r="K353" s="128">
        <f t="shared" si="34"/>
        <v>3950.6874999999995</v>
      </c>
      <c r="M353" s="122">
        <f t="shared" si="32"/>
        <v>3946.6724137931033</v>
      </c>
    </row>
    <row r="354" spans="1:13">
      <c r="A354" s="6"/>
      <c r="B354" s="7">
        <v>3962.25</v>
      </c>
      <c r="C354" s="7">
        <v>3969.25</v>
      </c>
      <c r="D354" s="7">
        <v>3953.5</v>
      </c>
      <c r="E354" s="7">
        <v>3961.25</v>
      </c>
      <c r="F354" s="132">
        <f t="shared" si="28"/>
        <v>3961.4</v>
      </c>
      <c r="G354" s="124">
        <f t="shared" si="31"/>
        <v>3961.5666666666671</v>
      </c>
      <c r="H354" s="122">
        <f t="shared" si="29"/>
        <v>3962.34375</v>
      </c>
      <c r="I354" s="127">
        <f t="shared" si="33"/>
        <v>3963.0875000000001</v>
      </c>
      <c r="J354" s="122">
        <f t="shared" si="30"/>
        <v>3959.25</v>
      </c>
      <c r="K354" s="128">
        <f t="shared" si="34"/>
        <v>3952.5456730769229</v>
      </c>
      <c r="M354" s="122">
        <f t="shared" si="32"/>
        <v>3947.2068965517242</v>
      </c>
    </row>
    <row r="355" spans="1:13">
      <c r="A355" s="6"/>
      <c r="B355" s="7">
        <v>3961.25</v>
      </c>
      <c r="C355" s="7">
        <v>3967.75</v>
      </c>
      <c r="D355" s="7">
        <v>3960</v>
      </c>
      <c r="E355" s="7">
        <v>3965.5</v>
      </c>
      <c r="F355" s="132">
        <f t="shared" si="28"/>
        <v>3960.45</v>
      </c>
      <c r="G355" s="124">
        <f t="shared" si="31"/>
        <v>3961.1333333333337</v>
      </c>
      <c r="H355" s="122">
        <f t="shared" si="29"/>
        <v>3962.1875</v>
      </c>
      <c r="I355" s="127">
        <f t="shared" si="33"/>
        <v>3963.1062499999998</v>
      </c>
      <c r="J355" s="122">
        <f t="shared" si="30"/>
        <v>3961.4615384615386</v>
      </c>
      <c r="K355" s="128">
        <f t="shared" si="34"/>
        <v>3954.4903846153843</v>
      </c>
      <c r="M355" s="122">
        <f t="shared" si="32"/>
        <v>3948.2672413793102</v>
      </c>
    </row>
    <row r="356" spans="1:13">
      <c r="A356" s="6">
        <v>20221209</v>
      </c>
      <c r="B356" s="7">
        <v>3952.25</v>
      </c>
      <c r="C356" s="7">
        <v>3972</v>
      </c>
      <c r="D356" s="7">
        <v>3944</v>
      </c>
      <c r="E356" s="7">
        <v>3965</v>
      </c>
      <c r="F356" s="132">
        <f t="shared" si="28"/>
        <v>3962.3</v>
      </c>
      <c r="G356" s="124">
        <f t="shared" si="31"/>
        <v>3961.3833333333337</v>
      </c>
      <c r="H356" s="122">
        <f t="shared" si="29"/>
        <v>3962.4375</v>
      </c>
      <c r="I356" s="127">
        <f t="shared" si="33"/>
        <v>3962.625</v>
      </c>
      <c r="J356" s="122">
        <f t="shared" si="30"/>
        <v>3963.8653846153848</v>
      </c>
      <c r="K356" s="128">
        <f t="shared" si="34"/>
        <v>3956.475961538461</v>
      </c>
      <c r="M356" s="122">
        <f t="shared" si="32"/>
        <v>3949.3965517241381</v>
      </c>
    </row>
    <row r="357" spans="1:13">
      <c r="A357" s="6"/>
      <c r="B357" s="7">
        <v>3964.75</v>
      </c>
      <c r="C357" s="7">
        <v>3970</v>
      </c>
      <c r="D357" s="7">
        <v>3954.75</v>
      </c>
      <c r="E357" s="7">
        <v>3967.75</v>
      </c>
      <c r="F357" s="132">
        <f t="shared" si="28"/>
        <v>3964.3</v>
      </c>
      <c r="G357" s="124">
        <f t="shared" si="31"/>
        <v>3962.35</v>
      </c>
      <c r="H357" s="122">
        <f t="shared" si="29"/>
        <v>3963.15625</v>
      </c>
      <c r="I357" s="127">
        <f t="shared" si="33"/>
        <v>3962.5187500000002</v>
      </c>
      <c r="J357" s="122">
        <f t="shared" si="30"/>
        <v>3963.9230769230771</v>
      </c>
      <c r="K357" s="128">
        <f t="shared" si="34"/>
        <v>3958.2091346153848</v>
      </c>
      <c r="M357" s="122">
        <f t="shared" si="32"/>
        <v>3950.7068965517242</v>
      </c>
    </row>
    <row r="358" spans="1:13">
      <c r="A358" s="6"/>
      <c r="B358" s="7">
        <v>3968</v>
      </c>
      <c r="C358" s="7">
        <v>3978</v>
      </c>
      <c r="D358" s="7">
        <v>3958.25</v>
      </c>
      <c r="E358" s="7">
        <v>3965.75</v>
      </c>
      <c r="F358" s="132">
        <f t="shared" si="28"/>
        <v>3965.05</v>
      </c>
      <c r="G358" s="124">
        <f t="shared" si="31"/>
        <v>3963.8833333333337</v>
      </c>
      <c r="H358" s="122">
        <f t="shared" si="29"/>
        <v>3962.59375</v>
      </c>
      <c r="I358" s="127">
        <f t="shared" si="33"/>
        <v>3962.5437499999998</v>
      </c>
      <c r="J358" s="122">
        <f t="shared" si="30"/>
        <v>3963.4615384615386</v>
      </c>
      <c r="K358" s="128">
        <f t="shared" si="34"/>
        <v>3959.6129807692305</v>
      </c>
      <c r="M358" s="122">
        <f t="shared" si="32"/>
        <v>3952.0689655172414</v>
      </c>
    </row>
    <row r="359" spans="1:13">
      <c r="A359" s="6"/>
      <c r="B359" s="7">
        <v>3966</v>
      </c>
      <c r="C359" s="7">
        <v>3979.5</v>
      </c>
      <c r="D359" s="7">
        <v>3966</v>
      </c>
      <c r="E359" s="7">
        <v>3976.75</v>
      </c>
      <c r="F359" s="132">
        <f t="shared" si="28"/>
        <v>3968.15</v>
      </c>
      <c r="G359" s="124">
        <f t="shared" si="31"/>
        <v>3965.8333333333335</v>
      </c>
      <c r="H359" s="122">
        <f t="shared" si="29"/>
        <v>3965.21875</v>
      </c>
      <c r="I359" s="127">
        <f t="shared" si="33"/>
        <v>3963.1187500000001</v>
      </c>
      <c r="J359" s="122">
        <f t="shared" si="30"/>
        <v>3964.5769230769229</v>
      </c>
      <c r="K359" s="128">
        <f t="shared" si="34"/>
        <v>3961.0504807692309</v>
      </c>
      <c r="M359" s="122">
        <f t="shared" si="32"/>
        <v>3953.1637931034484</v>
      </c>
    </row>
    <row r="360" spans="1:13">
      <c r="A360" s="6"/>
      <c r="B360" s="7">
        <v>3976.75</v>
      </c>
      <c r="C360" s="7">
        <v>3979.5</v>
      </c>
      <c r="D360" s="7">
        <v>3967.75</v>
      </c>
      <c r="E360" s="7">
        <v>3968.75</v>
      </c>
      <c r="F360" s="132">
        <f t="shared" si="28"/>
        <v>3968.8</v>
      </c>
      <c r="G360" s="124">
        <f t="shared" si="31"/>
        <v>3967.3333333333335</v>
      </c>
      <c r="H360" s="122">
        <f t="shared" si="29"/>
        <v>3966.59375</v>
      </c>
      <c r="I360" s="127">
        <f t="shared" si="33"/>
        <v>3964</v>
      </c>
      <c r="J360" s="122">
        <f t="shared" si="30"/>
        <v>3964.7307692307691</v>
      </c>
      <c r="K360" s="128">
        <f t="shared" si="34"/>
        <v>3962.2572115384614</v>
      </c>
      <c r="M360" s="122">
        <f t="shared" si="32"/>
        <v>3954.0258620689656</v>
      </c>
    </row>
    <row r="361" spans="1:13">
      <c r="A361" s="6"/>
      <c r="B361" s="7">
        <v>3969</v>
      </c>
      <c r="C361" s="7">
        <v>3975.75</v>
      </c>
      <c r="D361" s="7">
        <v>3966.75</v>
      </c>
      <c r="E361" s="7">
        <v>3968.75</v>
      </c>
      <c r="F361" s="132">
        <f t="shared" si="28"/>
        <v>3969.55</v>
      </c>
      <c r="G361" s="124">
        <f t="shared" si="31"/>
        <v>3968.8333333333335</v>
      </c>
      <c r="H361" s="122">
        <f t="shared" si="29"/>
        <v>3967.4375</v>
      </c>
      <c r="I361" s="127">
        <f t="shared" si="33"/>
        <v>3965</v>
      </c>
      <c r="J361" s="122">
        <f t="shared" si="30"/>
        <v>3965.1730769230771</v>
      </c>
      <c r="K361" s="128">
        <f t="shared" si="34"/>
        <v>3963.3052884615386</v>
      </c>
      <c r="M361" s="122">
        <f t="shared" si="32"/>
        <v>3954.8965517241381</v>
      </c>
    </row>
    <row r="362" spans="1:13">
      <c r="A362" s="6"/>
      <c r="B362" s="7">
        <v>3968.75</v>
      </c>
      <c r="C362" s="7">
        <v>3968.75</v>
      </c>
      <c r="D362" s="7">
        <v>3956.75</v>
      </c>
      <c r="E362" s="7">
        <v>3962.5</v>
      </c>
      <c r="F362" s="132">
        <f t="shared" si="28"/>
        <v>3968.5</v>
      </c>
      <c r="G362" s="124">
        <f t="shared" si="31"/>
        <v>3968.9500000000003</v>
      </c>
      <c r="H362" s="122">
        <f t="shared" si="29"/>
        <v>3967.59375</v>
      </c>
      <c r="I362" s="127">
        <f t="shared" si="33"/>
        <v>3965.8874999999998</v>
      </c>
      <c r="J362" s="122">
        <f t="shared" si="30"/>
        <v>3965.2115384615386</v>
      </c>
      <c r="K362" s="128">
        <f t="shared" si="34"/>
        <v>3964.0504807692309</v>
      </c>
      <c r="M362" s="122">
        <f t="shared" si="32"/>
        <v>3955.7413793103447</v>
      </c>
    </row>
    <row r="363" spans="1:13">
      <c r="A363" s="6"/>
      <c r="B363" s="7">
        <v>3962.75</v>
      </c>
      <c r="C363" s="7">
        <v>3966.25</v>
      </c>
      <c r="D363" s="7">
        <v>3953.5</v>
      </c>
      <c r="E363" s="7">
        <v>3957.75</v>
      </c>
      <c r="F363" s="132">
        <f t="shared" si="28"/>
        <v>3966.9</v>
      </c>
      <c r="G363" s="124">
        <f t="shared" si="31"/>
        <v>3968.3166666666671</v>
      </c>
      <c r="H363" s="122">
        <f t="shared" si="29"/>
        <v>3966.625</v>
      </c>
      <c r="I363" s="127">
        <f t="shared" si="33"/>
        <v>3966.6937499999999</v>
      </c>
      <c r="J363" s="122">
        <f t="shared" si="30"/>
        <v>3964.25</v>
      </c>
      <c r="K363" s="128">
        <f t="shared" si="34"/>
        <v>3964.3990384615386</v>
      </c>
      <c r="M363" s="122">
        <f t="shared" si="32"/>
        <v>3956.1120689655172</v>
      </c>
    </row>
    <row r="364" spans="1:13">
      <c r="A364" s="6"/>
      <c r="B364" s="7">
        <v>3957.5</v>
      </c>
      <c r="C364" s="7">
        <v>3964.25</v>
      </c>
      <c r="D364" s="7">
        <v>3954.25</v>
      </c>
      <c r="E364" s="7">
        <v>3959.75</v>
      </c>
      <c r="F364" s="132">
        <f t="shared" si="28"/>
        <v>3963.5</v>
      </c>
      <c r="G364" s="124">
        <f t="shared" si="31"/>
        <v>3966.2999999999997</v>
      </c>
      <c r="H364" s="122">
        <f t="shared" si="29"/>
        <v>3965.96875</v>
      </c>
      <c r="I364" s="127">
        <f t="shared" si="33"/>
        <v>3966.84375</v>
      </c>
      <c r="J364" s="122">
        <f t="shared" si="30"/>
        <v>3964.5576923076924</v>
      </c>
      <c r="K364" s="128">
        <f t="shared" si="34"/>
        <v>3964.4855769230771</v>
      </c>
      <c r="M364" s="122">
        <f t="shared" si="32"/>
        <v>3956.9310344827586</v>
      </c>
    </row>
    <row r="365" spans="1:13">
      <c r="A365" s="6"/>
      <c r="B365" s="7">
        <v>3960</v>
      </c>
      <c r="C365" s="7">
        <v>3966</v>
      </c>
      <c r="D365" s="7">
        <v>3958.75</v>
      </c>
      <c r="E365" s="7">
        <v>3962.25</v>
      </c>
      <c r="F365" s="132">
        <f t="shared" si="28"/>
        <v>3962.2</v>
      </c>
      <c r="G365" s="124">
        <f t="shared" si="31"/>
        <v>3964.1999999999994</v>
      </c>
      <c r="H365" s="122">
        <f t="shared" si="29"/>
        <v>3965.28125</v>
      </c>
      <c r="I365" s="127">
        <f t="shared" si="33"/>
        <v>3966.5812500000002</v>
      </c>
      <c r="J365" s="122">
        <f t="shared" si="30"/>
        <v>3964.9038461538462</v>
      </c>
      <c r="K365" s="128">
        <f t="shared" si="34"/>
        <v>3964.6081730769233</v>
      </c>
      <c r="M365" s="122">
        <f t="shared" si="32"/>
        <v>3957.8706896551726</v>
      </c>
    </row>
    <row r="366" spans="1:13">
      <c r="A366" s="6"/>
      <c r="B366" s="7">
        <v>3962</v>
      </c>
      <c r="C366" s="7">
        <v>3963.25</v>
      </c>
      <c r="D366" s="7">
        <v>3936</v>
      </c>
      <c r="E366" s="7">
        <v>3940.5</v>
      </c>
      <c r="F366" s="132">
        <f t="shared" si="28"/>
        <v>3956.55</v>
      </c>
      <c r="G366" s="124">
        <f t="shared" si="31"/>
        <v>3960.75</v>
      </c>
      <c r="H366" s="122">
        <f t="shared" si="29"/>
        <v>3962.125</v>
      </c>
      <c r="I366" s="127">
        <f t="shared" si="33"/>
        <v>3965.5187500000002</v>
      </c>
      <c r="J366" s="122">
        <f t="shared" si="30"/>
        <v>3963.25</v>
      </c>
      <c r="K366" s="128">
        <f t="shared" si="34"/>
        <v>3964.5817307692309</v>
      </c>
      <c r="M366" s="122">
        <f t="shared" si="32"/>
        <v>3957.8189655172414</v>
      </c>
    </row>
    <row r="367" spans="1:13">
      <c r="A367" s="6"/>
      <c r="B367" s="7">
        <v>3940.5</v>
      </c>
      <c r="C367" s="7">
        <v>3942.25</v>
      </c>
      <c r="D367" s="7">
        <v>3933.5</v>
      </c>
      <c r="E367" s="7">
        <v>3937</v>
      </c>
      <c r="F367" s="132">
        <f t="shared" ref="F367:F430" si="35">AVERAGE(E363:E367)</f>
        <v>3951.45</v>
      </c>
      <c r="G367" s="124">
        <f t="shared" si="31"/>
        <v>3956.7333333333336</v>
      </c>
      <c r="H367" s="122">
        <f t="shared" ref="H367:H430" si="36">AVERAGE(E360:E367)</f>
        <v>3957.15625</v>
      </c>
      <c r="I367" s="127">
        <f t="shared" si="33"/>
        <v>3963.4312500000001</v>
      </c>
      <c r="J367" s="122">
        <f t="shared" ref="J367:J430" si="37">AVERAGE(E355:E367)</f>
        <v>3961.3846153846152</v>
      </c>
      <c r="K367" s="128">
        <f t="shared" si="34"/>
        <v>3964.1826923076924</v>
      </c>
      <c r="M367" s="122">
        <f t="shared" si="32"/>
        <v>3957.5517241379312</v>
      </c>
    </row>
    <row r="368" spans="1:13">
      <c r="A368" s="6">
        <v>20221212</v>
      </c>
      <c r="B368" s="7">
        <v>3976.25</v>
      </c>
      <c r="C368" s="7">
        <v>3983.75</v>
      </c>
      <c r="D368" s="7">
        <v>3969</v>
      </c>
      <c r="E368" s="7">
        <v>3981</v>
      </c>
      <c r="F368" s="132">
        <f t="shared" si="35"/>
        <v>3956.1</v>
      </c>
      <c r="G368" s="124">
        <f t="shared" si="31"/>
        <v>3954.7000000000003</v>
      </c>
      <c r="H368" s="122">
        <f t="shared" si="36"/>
        <v>3958.6875</v>
      </c>
      <c r="I368" s="127">
        <f t="shared" si="33"/>
        <v>3961.84375</v>
      </c>
      <c r="J368" s="122">
        <f t="shared" si="37"/>
        <v>3962.5769230769229</v>
      </c>
      <c r="K368" s="128">
        <f t="shared" si="34"/>
        <v>3963.9134615384619</v>
      </c>
      <c r="M368" s="122">
        <f t="shared" si="32"/>
        <v>3959.25</v>
      </c>
    </row>
    <row r="369" spans="1:13">
      <c r="A369" s="6"/>
      <c r="B369" s="7">
        <v>3981</v>
      </c>
      <c r="C369" s="7">
        <v>3983.25</v>
      </c>
      <c r="D369" s="7">
        <v>3973</v>
      </c>
      <c r="E369" s="7">
        <v>3978.5</v>
      </c>
      <c r="F369" s="132">
        <f t="shared" si="35"/>
        <v>3959.85</v>
      </c>
      <c r="G369" s="124">
        <f t="shared" si="31"/>
        <v>3955.7999999999997</v>
      </c>
      <c r="H369" s="122">
        <f t="shared" si="36"/>
        <v>3959.90625</v>
      </c>
      <c r="I369" s="127">
        <f t="shared" si="33"/>
        <v>3960.6312499999999</v>
      </c>
      <c r="J369" s="122">
        <f t="shared" si="37"/>
        <v>3963.6153846153848</v>
      </c>
      <c r="K369" s="128">
        <f t="shared" si="34"/>
        <v>3963.71875</v>
      </c>
      <c r="M369" s="122">
        <f t="shared" si="32"/>
        <v>3960.5862068965516</v>
      </c>
    </row>
    <row r="370" spans="1:13">
      <c r="A370" s="6"/>
      <c r="B370" s="7">
        <v>3978.5</v>
      </c>
      <c r="C370" s="7">
        <v>3991.25</v>
      </c>
      <c r="D370" s="7">
        <v>3975</v>
      </c>
      <c r="E370" s="7">
        <v>3988.25</v>
      </c>
      <c r="F370" s="132">
        <f t="shared" si="35"/>
        <v>3965.05</v>
      </c>
      <c r="G370" s="124">
        <f t="shared" ref="G370:G433" si="38">AVERAGE(F368:F370)</f>
        <v>3960.3333333333335</v>
      </c>
      <c r="H370" s="122">
        <f t="shared" si="36"/>
        <v>3963.125</v>
      </c>
      <c r="I370" s="127">
        <f t="shared" si="33"/>
        <v>3960.2</v>
      </c>
      <c r="J370" s="122">
        <f t="shared" si="37"/>
        <v>3965.1923076923076</v>
      </c>
      <c r="K370" s="128">
        <f t="shared" si="34"/>
        <v>3963.7163461538462</v>
      </c>
      <c r="M370" s="122">
        <f t="shared" si="32"/>
        <v>3962.6206896551726</v>
      </c>
    </row>
    <row r="371" spans="1:13">
      <c r="A371" s="6"/>
      <c r="B371" s="7">
        <v>3988.5</v>
      </c>
      <c r="C371" s="7">
        <v>3992.25</v>
      </c>
      <c r="D371" s="7">
        <v>3984.5</v>
      </c>
      <c r="E371" s="7">
        <v>3988.75</v>
      </c>
      <c r="F371" s="132">
        <f t="shared" si="35"/>
        <v>3974.7</v>
      </c>
      <c r="G371" s="124">
        <f t="shared" si="38"/>
        <v>3966.5333333333328</v>
      </c>
      <c r="H371" s="122">
        <f t="shared" si="36"/>
        <v>3967</v>
      </c>
      <c r="I371" s="127">
        <f t="shared" si="33"/>
        <v>3961.1750000000002</v>
      </c>
      <c r="J371" s="122">
        <f t="shared" si="37"/>
        <v>3966.9615384615386</v>
      </c>
      <c r="K371" s="128">
        <f t="shared" si="34"/>
        <v>3964.0552884615386</v>
      </c>
      <c r="M371" s="122">
        <f t="shared" si="32"/>
        <v>3964.4137931034484</v>
      </c>
    </row>
    <row r="372" spans="1:13">
      <c r="A372" s="6"/>
      <c r="B372" s="7">
        <v>3988.75</v>
      </c>
      <c r="C372" s="7">
        <v>3994</v>
      </c>
      <c r="D372" s="7">
        <v>3987</v>
      </c>
      <c r="E372" s="7">
        <v>3988.75</v>
      </c>
      <c r="F372" s="132">
        <f t="shared" si="35"/>
        <v>3985.05</v>
      </c>
      <c r="G372" s="124">
        <f t="shared" si="38"/>
        <v>3974.9333333333329</v>
      </c>
      <c r="H372" s="122">
        <f t="shared" si="36"/>
        <v>3970.625</v>
      </c>
      <c r="I372" s="127">
        <f t="shared" si="33"/>
        <v>3963.8687500000001</v>
      </c>
      <c r="J372" s="122">
        <f t="shared" si="37"/>
        <v>3967.8846153846152</v>
      </c>
      <c r="K372" s="128">
        <f t="shared" si="34"/>
        <v>3964.4711538461534</v>
      </c>
      <c r="M372" s="122">
        <f t="shared" ref="M372:M435" si="39">AVERAGE(E344:E372)</f>
        <v>3966.3103448275861</v>
      </c>
    </row>
    <row r="373" spans="1:13">
      <c r="A373" s="6"/>
      <c r="B373" s="7">
        <v>3988.75</v>
      </c>
      <c r="C373" s="7">
        <v>3995.25</v>
      </c>
      <c r="D373" s="7">
        <v>3986.75</v>
      </c>
      <c r="E373" s="7">
        <v>3993.25</v>
      </c>
      <c r="F373" s="132">
        <f t="shared" si="35"/>
        <v>3987.5</v>
      </c>
      <c r="G373" s="124">
        <f t="shared" si="38"/>
        <v>3982.4166666666665</v>
      </c>
      <c r="H373" s="122">
        <f t="shared" si="36"/>
        <v>3974.5</v>
      </c>
      <c r="I373" s="127">
        <f t="shared" ref="I373:I436" si="40">AVERAGE(H369:H373)</f>
        <v>3967.03125</v>
      </c>
      <c r="J373" s="122">
        <f t="shared" si="37"/>
        <v>3969.7692307692309</v>
      </c>
      <c r="K373" s="128">
        <f t="shared" si="34"/>
        <v>3965.0793269230767</v>
      </c>
      <c r="M373" s="122">
        <f t="shared" si="39"/>
        <v>3967.2155172413795</v>
      </c>
    </row>
    <row r="374" spans="1:13">
      <c r="A374" s="6"/>
      <c r="B374" s="7">
        <v>3993</v>
      </c>
      <c r="C374" s="7">
        <v>3998.5</v>
      </c>
      <c r="D374" s="7">
        <v>3986.5</v>
      </c>
      <c r="E374" s="7">
        <v>3992.25</v>
      </c>
      <c r="F374" s="132">
        <f t="shared" si="35"/>
        <v>3990.25</v>
      </c>
      <c r="G374" s="124">
        <f t="shared" si="38"/>
        <v>3987.6</v>
      </c>
      <c r="H374" s="122">
        <f t="shared" si="36"/>
        <v>3980.96875</v>
      </c>
      <c r="I374" s="127">
        <f t="shared" si="40"/>
        <v>3971.2437500000001</v>
      </c>
      <c r="J374" s="122">
        <f t="shared" si="37"/>
        <v>3971.5769230769229</v>
      </c>
      <c r="K374" s="128">
        <f t="shared" si="34"/>
        <v>3966.1201923076919</v>
      </c>
      <c r="M374" s="122">
        <f t="shared" si="39"/>
        <v>3967.9224137931033</v>
      </c>
    </row>
    <row r="375" spans="1:13">
      <c r="A375" s="6"/>
      <c r="B375" s="7">
        <v>3992.5</v>
      </c>
      <c r="C375" s="7">
        <v>3997.25</v>
      </c>
      <c r="D375" s="7">
        <v>3989.75</v>
      </c>
      <c r="E375" s="7">
        <v>3992.25</v>
      </c>
      <c r="F375" s="132">
        <f t="shared" si="35"/>
        <v>3991.05</v>
      </c>
      <c r="G375" s="124">
        <f t="shared" si="38"/>
        <v>3989.6</v>
      </c>
      <c r="H375" s="122">
        <f t="shared" si="36"/>
        <v>3987.875</v>
      </c>
      <c r="I375" s="127">
        <f t="shared" si="40"/>
        <v>3976.1937499999999</v>
      </c>
      <c r="J375" s="122">
        <f t="shared" si="37"/>
        <v>3973.8653846153848</v>
      </c>
      <c r="K375" s="128">
        <f t="shared" ref="K375:K438" si="41">AVERAGE(J368:J375)</f>
        <v>3967.6802884615381</v>
      </c>
      <c r="M375" s="122">
        <f t="shared" si="39"/>
        <v>3968.9568965517242</v>
      </c>
    </row>
    <row r="376" spans="1:13">
      <c r="A376" s="6"/>
      <c r="B376" s="7">
        <v>3992</v>
      </c>
      <c r="C376" s="7">
        <v>3997.25</v>
      </c>
      <c r="D376" s="7">
        <v>3989.5</v>
      </c>
      <c r="E376" s="7">
        <v>3996</v>
      </c>
      <c r="F376" s="132">
        <f t="shared" si="35"/>
        <v>3992.5</v>
      </c>
      <c r="G376" s="124">
        <f t="shared" si="38"/>
        <v>3991.2666666666664</v>
      </c>
      <c r="H376" s="122">
        <f t="shared" si="36"/>
        <v>3989.75</v>
      </c>
      <c r="I376" s="127">
        <f t="shared" si="40"/>
        <v>3980.7437500000001</v>
      </c>
      <c r="J376" s="122">
        <f t="shared" si="37"/>
        <v>3976.8076923076924</v>
      </c>
      <c r="K376" s="128">
        <f t="shared" si="41"/>
        <v>3969.4591346153843</v>
      </c>
      <c r="M376" s="122">
        <f t="shared" si="39"/>
        <v>3969.9655172413795</v>
      </c>
    </row>
    <row r="377" spans="1:13">
      <c r="A377" s="6"/>
      <c r="B377" s="7">
        <v>3996</v>
      </c>
      <c r="C377" s="7">
        <v>4013</v>
      </c>
      <c r="D377" s="7">
        <v>3995.5</v>
      </c>
      <c r="E377" s="7">
        <v>4011.25</v>
      </c>
      <c r="F377" s="132">
        <f t="shared" si="35"/>
        <v>3997</v>
      </c>
      <c r="G377" s="124">
        <f t="shared" si="38"/>
        <v>3993.5166666666664</v>
      </c>
      <c r="H377" s="122">
        <f t="shared" si="36"/>
        <v>3993.84375</v>
      </c>
      <c r="I377" s="127">
        <f t="shared" si="40"/>
        <v>3985.3874999999998</v>
      </c>
      <c r="J377" s="122">
        <f t="shared" si="37"/>
        <v>3980.7692307692309</v>
      </c>
      <c r="K377" s="128">
        <f t="shared" si="41"/>
        <v>3971.6033653846152</v>
      </c>
      <c r="M377" s="122">
        <f t="shared" si="39"/>
        <v>3971.6293103448274</v>
      </c>
    </row>
    <row r="378" spans="1:13">
      <c r="A378" s="6"/>
      <c r="B378" s="7">
        <v>4011.25</v>
      </c>
      <c r="C378" s="7">
        <v>4023.25</v>
      </c>
      <c r="D378" s="7">
        <v>4010.25</v>
      </c>
      <c r="E378" s="7">
        <v>4018.5</v>
      </c>
      <c r="F378" s="132">
        <f t="shared" si="35"/>
        <v>4002.05</v>
      </c>
      <c r="G378" s="124">
        <f t="shared" si="38"/>
        <v>3997.1833333333329</v>
      </c>
      <c r="H378" s="122">
        <f t="shared" si="36"/>
        <v>3997.625</v>
      </c>
      <c r="I378" s="127">
        <f t="shared" si="40"/>
        <v>3990.0124999999998</v>
      </c>
      <c r="J378" s="122">
        <f t="shared" si="37"/>
        <v>3985.0961538461538</v>
      </c>
      <c r="K378" s="128">
        <f t="shared" si="41"/>
        <v>3974.0913461538462</v>
      </c>
      <c r="M378" s="122">
        <f t="shared" si="39"/>
        <v>3973.5775862068967</v>
      </c>
    </row>
    <row r="379" spans="1:13">
      <c r="A379" s="6"/>
      <c r="B379" s="7">
        <v>4018.75</v>
      </c>
      <c r="C379" s="7">
        <v>4026</v>
      </c>
      <c r="D379" s="7">
        <v>4018.75</v>
      </c>
      <c r="E379" s="7">
        <v>4020.25</v>
      </c>
      <c r="F379" s="132">
        <f t="shared" si="35"/>
        <v>4007.65</v>
      </c>
      <c r="G379" s="124">
        <f t="shared" si="38"/>
        <v>4002.2333333333336</v>
      </c>
      <c r="H379" s="122">
        <f t="shared" si="36"/>
        <v>4001.5625</v>
      </c>
      <c r="I379" s="127">
        <f t="shared" si="40"/>
        <v>3994.1312499999999</v>
      </c>
      <c r="J379" s="122">
        <f t="shared" si="37"/>
        <v>3991.2307692307691</v>
      </c>
      <c r="K379" s="128">
        <f t="shared" si="41"/>
        <v>3977.125</v>
      </c>
      <c r="M379" s="122">
        <f t="shared" si="39"/>
        <v>3975.3017241379312</v>
      </c>
    </row>
    <row r="380" spans="1:13">
      <c r="A380" s="6">
        <v>20221213</v>
      </c>
      <c r="B380" s="7">
        <v>4140</v>
      </c>
      <c r="C380" s="7">
        <v>4141</v>
      </c>
      <c r="D380" s="7">
        <v>4111.25</v>
      </c>
      <c r="E380" s="7">
        <v>4119.75</v>
      </c>
      <c r="F380" s="132">
        <f t="shared" si="35"/>
        <v>4033.15</v>
      </c>
      <c r="G380" s="124">
        <f t="shared" si="38"/>
        <v>4014.2833333333333</v>
      </c>
      <c r="H380" s="122">
        <f t="shared" si="36"/>
        <v>4017.9375</v>
      </c>
      <c r="I380" s="127">
        <f t="shared" si="40"/>
        <v>4000.1437500000002</v>
      </c>
      <c r="J380" s="122">
        <f t="shared" si="37"/>
        <v>4005.2884615384614</v>
      </c>
      <c r="K380" s="128">
        <f t="shared" si="41"/>
        <v>3981.8004807692305</v>
      </c>
      <c r="M380" s="122">
        <f t="shared" si="39"/>
        <v>3980.9568965517242</v>
      </c>
    </row>
    <row r="381" spans="1:13">
      <c r="A381" s="6"/>
      <c r="B381" s="7">
        <v>4119.75</v>
      </c>
      <c r="C381" s="7">
        <v>4119.75</v>
      </c>
      <c r="D381" s="7">
        <v>4073</v>
      </c>
      <c r="E381" s="7">
        <v>4073.25</v>
      </c>
      <c r="F381" s="132">
        <f t="shared" si="35"/>
        <v>4048.6</v>
      </c>
      <c r="G381" s="124">
        <f t="shared" si="38"/>
        <v>4029.7999999999997</v>
      </c>
      <c r="H381" s="122">
        <f t="shared" si="36"/>
        <v>4027.9375</v>
      </c>
      <c r="I381" s="127">
        <f t="shared" si="40"/>
        <v>4007.78125</v>
      </c>
      <c r="J381" s="122">
        <f t="shared" si="37"/>
        <v>4012.3846153846152</v>
      </c>
      <c r="K381" s="128">
        <f t="shared" si="41"/>
        <v>3987.1274038461534</v>
      </c>
      <c r="M381" s="122">
        <f t="shared" si="39"/>
        <v>3984.9396551724139</v>
      </c>
    </row>
    <row r="382" spans="1:13">
      <c r="A382" s="6"/>
      <c r="B382" s="7">
        <v>4073.25</v>
      </c>
      <c r="C382" s="7">
        <v>4092.5</v>
      </c>
      <c r="D382" s="7">
        <v>4073.25</v>
      </c>
      <c r="E382" s="7">
        <v>4092</v>
      </c>
      <c r="F382" s="132">
        <f t="shared" si="35"/>
        <v>4064.75</v>
      </c>
      <c r="G382" s="124">
        <f t="shared" si="38"/>
        <v>4048.8333333333335</v>
      </c>
      <c r="H382" s="122">
        <f t="shared" si="36"/>
        <v>4040.40625</v>
      </c>
      <c r="I382" s="127">
        <f t="shared" si="40"/>
        <v>4017.09375</v>
      </c>
      <c r="J382" s="122">
        <f t="shared" si="37"/>
        <v>4021.1153846153848</v>
      </c>
      <c r="K382" s="128">
        <f t="shared" si="41"/>
        <v>3993.319711538461</v>
      </c>
      <c r="M382" s="122">
        <f t="shared" si="39"/>
        <v>3989.4224137931033</v>
      </c>
    </row>
    <row r="383" spans="1:13">
      <c r="A383" s="6"/>
      <c r="B383" s="7">
        <v>4092</v>
      </c>
      <c r="C383" s="7">
        <v>4095</v>
      </c>
      <c r="D383" s="7">
        <v>4059.25</v>
      </c>
      <c r="E383" s="7">
        <v>4062.75</v>
      </c>
      <c r="F383" s="132">
        <f t="shared" si="35"/>
        <v>4073.6</v>
      </c>
      <c r="G383" s="124">
        <f t="shared" si="38"/>
        <v>4062.3166666666671</v>
      </c>
      <c r="H383" s="122">
        <f t="shared" si="36"/>
        <v>4049.21875</v>
      </c>
      <c r="I383" s="127">
        <f t="shared" si="40"/>
        <v>4027.4124999999999</v>
      </c>
      <c r="J383" s="122">
        <f t="shared" si="37"/>
        <v>4026.8461538461538</v>
      </c>
      <c r="K383" s="128">
        <f t="shared" si="41"/>
        <v>3999.9423076923072</v>
      </c>
      <c r="M383" s="122">
        <f t="shared" si="39"/>
        <v>3992.9224137931033</v>
      </c>
    </row>
    <row r="384" spans="1:13">
      <c r="A384" s="6"/>
      <c r="B384" s="7">
        <v>4063</v>
      </c>
      <c r="C384" s="7">
        <v>4068.75</v>
      </c>
      <c r="D384" s="7">
        <v>4034.75</v>
      </c>
      <c r="E384" s="7">
        <v>4040</v>
      </c>
      <c r="F384" s="132">
        <f t="shared" si="35"/>
        <v>4077.55</v>
      </c>
      <c r="G384" s="124">
        <f t="shared" si="38"/>
        <v>4071.9666666666672</v>
      </c>
      <c r="H384" s="122">
        <f t="shared" si="36"/>
        <v>4054.71875</v>
      </c>
      <c r="I384" s="127">
        <f t="shared" si="40"/>
        <v>4038.0437499999998</v>
      </c>
      <c r="J384" s="122">
        <f t="shared" si="37"/>
        <v>4030.7884615384614</v>
      </c>
      <c r="K384" s="128">
        <f t="shared" si="41"/>
        <v>4006.6899038461538</v>
      </c>
      <c r="M384" s="122">
        <f t="shared" si="39"/>
        <v>3995.4913793103447</v>
      </c>
    </row>
    <row r="385" spans="1:13">
      <c r="A385" s="6"/>
      <c r="B385" s="7">
        <v>4040</v>
      </c>
      <c r="C385" s="7">
        <v>4044.5</v>
      </c>
      <c r="D385" s="7">
        <v>4026.25</v>
      </c>
      <c r="E385" s="7">
        <v>4035.5</v>
      </c>
      <c r="F385" s="132">
        <f t="shared" si="35"/>
        <v>4060.7</v>
      </c>
      <c r="G385" s="124">
        <f t="shared" si="38"/>
        <v>4070.6166666666663</v>
      </c>
      <c r="H385" s="122">
        <f t="shared" si="36"/>
        <v>4057.75</v>
      </c>
      <c r="I385" s="127">
        <f t="shared" si="40"/>
        <v>4046.0062499999999</v>
      </c>
      <c r="J385" s="122">
        <f t="shared" si="37"/>
        <v>4034.3846153846152</v>
      </c>
      <c r="K385" s="128">
        <f t="shared" si="41"/>
        <v>4013.3918269230762</v>
      </c>
      <c r="M385" s="122">
        <f t="shared" si="39"/>
        <v>3997.9224137931033</v>
      </c>
    </row>
    <row r="386" spans="1:13">
      <c r="A386" s="6"/>
      <c r="B386" s="7">
        <v>4035.75</v>
      </c>
      <c r="C386" s="7">
        <v>4060</v>
      </c>
      <c r="D386" s="7">
        <v>4033</v>
      </c>
      <c r="E386" s="7">
        <v>4051.75</v>
      </c>
      <c r="F386" s="132">
        <f t="shared" si="35"/>
        <v>4056.4</v>
      </c>
      <c r="G386" s="124">
        <f t="shared" si="38"/>
        <v>4064.8833333333332</v>
      </c>
      <c r="H386" s="122">
        <f t="shared" si="36"/>
        <v>4061.90625</v>
      </c>
      <c r="I386" s="127">
        <f t="shared" si="40"/>
        <v>4052.8</v>
      </c>
      <c r="J386" s="122">
        <f t="shared" si="37"/>
        <v>4038.8846153846152</v>
      </c>
      <c r="K386" s="128">
        <f t="shared" si="41"/>
        <v>4020.1153846153848</v>
      </c>
      <c r="M386" s="122">
        <f t="shared" si="39"/>
        <v>4000.8189655172414</v>
      </c>
    </row>
    <row r="387" spans="1:13">
      <c r="A387" s="6"/>
      <c r="B387" s="7">
        <v>4052</v>
      </c>
      <c r="C387" s="7">
        <v>4057.25</v>
      </c>
      <c r="D387" s="7">
        <v>4041.5</v>
      </c>
      <c r="E387" s="7">
        <v>4048</v>
      </c>
      <c r="F387" s="132">
        <f t="shared" si="35"/>
        <v>4047.6</v>
      </c>
      <c r="G387" s="124">
        <f t="shared" si="38"/>
        <v>4054.9</v>
      </c>
      <c r="H387" s="122">
        <f t="shared" si="36"/>
        <v>4065.375</v>
      </c>
      <c r="I387" s="127">
        <f t="shared" si="40"/>
        <v>4057.7937499999998</v>
      </c>
      <c r="J387" s="122">
        <f t="shared" si="37"/>
        <v>4043.1730769230771</v>
      </c>
      <c r="K387" s="128">
        <f t="shared" si="41"/>
        <v>4026.6081730769238</v>
      </c>
      <c r="M387" s="122">
        <f t="shared" si="39"/>
        <v>4003.655172413793</v>
      </c>
    </row>
    <row r="388" spans="1:13">
      <c r="A388" s="6"/>
      <c r="B388" s="7">
        <v>4048</v>
      </c>
      <c r="C388" s="7">
        <v>4068.25</v>
      </c>
      <c r="D388" s="7">
        <v>4044.5</v>
      </c>
      <c r="E388" s="7">
        <v>4067.5</v>
      </c>
      <c r="F388" s="132">
        <f t="shared" si="35"/>
        <v>4048.55</v>
      </c>
      <c r="G388" s="124">
        <f t="shared" si="38"/>
        <v>4050.85</v>
      </c>
      <c r="H388" s="122">
        <f t="shared" si="36"/>
        <v>4058.84375</v>
      </c>
      <c r="I388" s="127">
        <f t="shared" si="40"/>
        <v>4059.71875</v>
      </c>
      <c r="J388" s="122">
        <f t="shared" si="37"/>
        <v>4048.9615384615386</v>
      </c>
      <c r="K388" s="128">
        <f t="shared" si="41"/>
        <v>4032.0673076923076</v>
      </c>
      <c r="M388" s="122">
        <f t="shared" si="39"/>
        <v>4006.7844827586205</v>
      </c>
    </row>
    <row r="389" spans="1:13">
      <c r="A389" s="6"/>
      <c r="B389" s="7">
        <v>4067.75</v>
      </c>
      <c r="C389" s="7">
        <v>4068.25</v>
      </c>
      <c r="D389" s="7">
        <v>4034.5</v>
      </c>
      <c r="E389" s="7">
        <v>4048.25</v>
      </c>
      <c r="F389" s="132">
        <f t="shared" si="35"/>
        <v>4050.2</v>
      </c>
      <c r="G389" s="124">
        <f t="shared" si="38"/>
        <v>4048.7833333333328</v>
      </c>
      <c r="H389" s="122">
        <f t="shared" si="36"/>
        <v>4055.71875</v>
      </c>
      <c r="I389" s="127">
        <f t="shared" si="40"/>
        <v>4059.9187499999998</v>
      </c>
      <c r="J389" s="122">
        <f t="shared" si="37"/>
        <v>4052.9807692307691</v>
      </c>
      <c r="K389" s="128">
        <f t="shared" si="41"/>
        <v>4037.1418269230771</v>
      </c>
      <c r="M389" s="122">
        <f t="shared" si="39"/>
        <v>4009.5258620689656</v>
      </c>
    </row>
    <row r="390" spans="1:13">
      <c r="A390" s="6"/>
      <c r="B390" s="7">
        <v>4048.25</v>
      </c>
      <c r="C390" s="7">
        <v>4066.5</v>
      </c>
      <c r="D390" s="7">
        <v>4045.25</v>
      </c>
      <c r="E390" s="7">
        <v>4063.75</v>
      </c>
      <c r="F390" s="132">
        <f t="shared" si="35"/>
        <v>4055.85</v>
      </c>
      <c r="G390" s="124">
        <f t="shared" si="38"/>
        <v>4051.5333333333333</v>
      </c>
      <c r="H390" s="122">
        <f t="shared" si="36"/>
        <v>4052.1875</v>
      </c>
      <c r="I390" s="127">
        <f t="shared" si="40"/>
        <v>4058.8062500000001</v>
      </c>
      <c r="J390" s="122">
        <f t="shared" si="37"/>
        <v>4057.0192307692309</v>
      </c>
      <c r="K390" s="128">
        <f t="shared" si="41"/>
        <v>4041.6298076923076</v>
      </c>
      <c r="M390" s="122">
        <f t="shared" si="39"/>
        <v>4012.8017241379312</v>
      </c>
    </row>
    <row r="391" spans="1:13">
      <c r="A391" s="6"/>
      <c r="B391" s="7">
        <v>4064</v>
      </c>
      <c r="C391" s="7">
        <v>4064</v>
      </c>
      <c r="D391" s="7">
        <v>4051.5</v>
      </c>
      <c r="E391" s="7">
        <v>4055.5</v>
      </c>
      <c r="F391" s="132">
        <f t="shared" si="35"/>
        <v>4056.6</v>
      </c>
      <c r="G391" s="124">
        <f t="shared" si="38"/>
        <v>4054.2166666666667</v>
      </c>
      <c r="H391" s="122">
        <f t="shared" si="36"/>
        <v>4051.28125</v>
      </c>
      <c r="I391" s="127">
        <f t="shared" si="40"/>
        <v>4056.6812500000001</v>
      </c>
      <c r="J391" s="122">
        <f t="shared" si="37"/>
        <v>4059.8653846153848</v>
      </c>
      <c r="K391" s="128">
        <f t="shared" si="41"/>
        <v>4045.7572115384619</v>
      </c>
      <c r="M391" s="122">
        <f t="shared" si="39"/>
        <v>4016.0086206896553</v>
      </c>
    </row>
    <row r="392" spans="1:13">
      <c r="A392" s="6">
        <v>20221214</v>
      </c>
      <c r="B392" s="7">
        <v>4051.75</v>
      </c>
      <c r="C392" s="7">
        <v>4076.75</v>
      </c>
      <c r="D392" s="7">
        <v>4051.25</v>
      </c>
      <c r="E392" s="7">
        <v>4075.5</v>
      </c>
      <c r="F392" s="132">
        <f t="shared" si="35"/>
        <v>4062.1</v>
      </c>
      <c r="G392" s="124">
        <f t="shared" si="38"/>
        <v>4058.1833333333329</v>
      </c>
      <c r="H392" s="122">
        <f t="shared" si="36"/>
        <v>4055.71875</v>
      </c>
      <c r="I392" s="127">
        <f t="shared" si="40"/>
        <v>4054.75</v>
      </c>
      <c r="J392" s="122">
        <f t="shared" si="37"/>
        <v>4064.1153846153848</v>
      </c>
      <c r="K392" s="128">
        <f t="shared" si="41"/>
        <v>4049.9230769230771</v>
      </c>
      <c r="M392" s="122">
        <f t="shared" si="39"/>
        <v>4020.0689655172414</v>
      </c>
    </row>
    <row r="393" spans="1:13">
      <c r="A393" s="6"/>
      <c r="B393" s="7">
        <v>4075.5</v>
      </c>
      <c r="C393" s="7">
        <v>4080</v>
      </c>
      <c r="D393" s="7">
        <v>4071.5</v>
      </c>
      <c r="E393" s="7">
        <v>4073.5</v>
      </c>
      <c r="F393" s="132">
        <f t="shared" si="35"/>
        <v>4063.3</v>
      </c>
      <c r="G393" s="124">
        <f t="shared" si="38"/>
        <v>4060.6666666666665</v>
      </c>
      <c r="H393" s="122">
        <f t="shared" si="36"/>
        <v>4060.46875</v>
      </c>
      <c r="I393" s="127">
        <f t="shared" si="40"/>
        <v>4055.0749999999998</v>
      </c>
      <c r="J393" s="122">
        <f t="shared" si="37"/>
        <v>4060.5576923076924</v>
      </c>
      <c r="K393" s="128">
        <f t="shared" si="41"/>
        <v>4053.1947115384614</v>
      </c>
      <c r="M393" s="122">
        <f t="shared" si="39"/>
        <v>4023.9913793103447</v>
      </c>
    </row>
    <row r="394" spans="1:13">
      <c r="A394" s="6"/>
      <c r="B394" s="7">
        <v>4073.5</v>
      </c>
      <c r="C394" s="7">
        <v>4085.5</v>
      </c>
      <c r="D394" s="7">
        <v>4072.75</v>
      </c>
      <c r="E394" s="7">
        <v>4080</v>
      </c>
      <c r="F394" s="132">
        <f t="shared" si="35"/>
        <v>4069.65</v>
      </c>
      <c r="G394" s="124">
        <f t="shared" si="38"/>
        <v>4065.0166666666664</v>
      </c>
      <c r="H394" s="122">
        <f t="shared" si="36"/>
        <v>4064</v>
      </c>
      <c r="I394" s="127">
        <f t="shared" si="40"/>
        <v>4056.7312499999998</v>
      </c>
      <c r="J394" s="122">
        <f t="shared" si="37"/>
        <v>4061.0769230769229</v>
      </c>
      <c r="K394" s="128">
        <f t="shared" si="41"/>
        <v>4055.9687499999995</v>
      </c>
      <c r="M394" s="122">
        <f t="shared" si="39"/>
        <v>4028.0517241379312</v>
      </c>
    </row>
    <row r="395" spans="1:13">
      <c r="A395" s="6"/>
      <c r="B395" s="7">
        <v>4080</v>
      </c>
      <c r="C395" s="7">
        <v>4086.5</v>
      </c>
      <c r="D395" s="7">
        <v>4077</v>
      </c>
      <c r="E395" s="7">
        <v>4081.25</v>
      </c>
      <c r="F395" s="132">
        <f t="shared" si="35"/>
        <v>4073.15</v>
      </c>
      <c r="G395" s="124">
        <f t="shared" si="38"/>
        <v>4068.7000000000003</v>
      </c>
      <c r="H395" s="122">
        <f t="shared" si="36"/>
        <v>4068.15625</v>
      </c>
      <c r="I395" s="127">
        <f t="shared" si="40"/>
        <v>4059.9250000000002</v>
      </c>
      <c r="J395" s="122">
        <f t="shared" si="37"/>
        <v>4060.25</v>
      </c>
      <c r="K395" s="128">
        <f t="shared" si="41"/>
        <v>4058.1033653846152</v>
      </c>
      <c r="M395" s="122">
        <f t="shared" si="39"/>
        <v>4032.905172413793</v>
      </c>
    </row>
    <row r="396" spans="1:13">
      <c r="A396" s="6"/>
      <c r="B396" s="7">
        <v>4081</v>
      </c>
      <c r="C396" s="7">
        <v>4082.25</v>
      </c>
      <c r="D396" s="7">
        <v>4073.5</v>
      </c>
      <c r="E396" s="7">
        <v>4076</v>
      </c>
      <c r="F396" s="132">
        <f t="shared" si="35"/>
        <v>4077.25</v>
      </c>
      <c r="G396" s="124">
        <f t="shared" si="38"/>
        <v>4073.35</v>
      </c>
      <c r="H396" s="122">
        <f t="shared" si="36"/>
        <v>4069.21875</v>
      </c>
      <c r="I396" s="127">
        <f t="shared" si="40"/>
        <v>4063.5124999999998</v>
      </c>
      <c r="J396" s="122">
        <f t="shared" si="37"/>
        <v>4061.2692307692309</v>
      </c>
      <c r="K396" s="128">
        <f t="shared" si="41"/>
        <v>4059.6418269230767</v>
      </c>
      <c r="M396" s="122">
        <f t="shared" si="39"/>
        <v>4037.6982758620688</v>
      </c>
    </row>
    <row r="397" spans="1:13">
      <c r="A397" s="6"/>
      <c r="B397" s="7">
        <v>4076</v>
      </c>
      <c r="C397" s="7">
        <v>4077.25</v>
      </c>
      <c r="D397" s="7">
        <v>4071</v>
      </c>
      <c r="E397" s="7">
        <v>4071.5</v>
      </c>
      <c r="F397" s="132">
        <f t="shared" si="35"/>
        <v>4076.45</v>
      </c>
      <c r="G397" s="124">
        <f t="shared" si="38"/>
        <v>4075.6166666666663</v>
      </c>
      <c r="H397" s="122">
        <f t="shared" si="36"/>
        <v>4072.125</v>
      </c>
      <c r="I397" s="127">
        <f t="shared" si="40"/>
        <v>4066.7937499999998</v>
      </c>
      <c r="J397" s="122">
        <f t="shared" si="37"/>
        <v>4063.6923076923076</v>
      </c>
      <c r="K397" s="128">
        <f t="shared" si="41"/>
        <v>4060.9807692307691</v>
      </c>
      <c r="M397" s="122">
        <f t="shared" si="39"/>
        <v>4040.8189655172414</v>
      </c>
    </row>
    <row r="398" spans="1:13">
      <c r="A398" s="6"/>
      <c r="B398" s="7">
        <v>4071.75</v>
      </c>
      <c r="C398" s="7">
        <v>4082</v>
      </c>
      <c r="D398" s="7">
        <v>4071</v>
      </c>
      <c r="E398" s="7">
        <v>4081</v>
      </c>
      <c r="F398" s="132">
        <f t="shared" si="35"/>
        <v>4077.95</v>
      </c>
      <c r="G398" s="124">
        <f t="shared" si="38"/>
        <v>4077.2166666666667</v>
      </c>
      <c r="H398" s="122">
        <f t="shared" si="36"/>
        <v>4074.28125</v>
      </c>
      <c r="I398" s="127">
        <f t="shared" si="40"/>
        <v>4069.5562500000001</v>
      </c>
      <c r="J398" s="122">
        <f t="shared" si="37"/>
        <v>4067.1923076923076</v>
      </c>
      <c r="K398" s="128">
        <f t="shared" si="41"/>
        <v>4062.2524038461538</v>
      </c>
      <c r="M398" s="122">
        <f t="shared" si="39"/>
        <v>4044.3534482758619</v>
      </c>
    </row>
    <row r="399" spans="1:13">
      <c r="A399" s="6"/>
      <c r="B399" s="7">
        <v>4081</v>
      </c>
      <c r="C399" s="7">
        <v>4090.75</v>
      </c>
      <c r="D399" s="7">
        <v>4022.25</v>
      </c>
      <c r="E399" s="7">
        <v>4030.5</v>
      </c>
      <c r="F399" s="132">
        <f t="shared" si="35"/>
        <v>4068.05</v>
      </c>
      <c r="G399" s="124">
        <f t="shared" si="38"/>
        <v>4074.15</v>
      </c>
      <c r="H399" s="122">
        <f t="shared" si="36"/>
        <v>4071.15625</v>
      </c>
      <c r="I399" s="127">
        <f t="shared" si="40"/>
        <v>4070.9875000000002</v>
      </c>
      <c r="J399" s="122">
        <f t="shared" si="37"/>
        <v>4065.5576923076924</v>
      </c>
      <c r="K399" s="128">
        <f t="shared" si="41"/>
        <v>4062.9639423076924</v>
      </c>
      <c r="M399" s="122">
        <f t="shared" si="39"/>
        <v>4045.8103448275861</v>
      </c>
    </row>
    <row r="400" spans="1:13">
      <c r="A400" s="6"/>
      <c r="B400" s="7">
        <v>4030.25</v>
      </c>
      <c r="C400" s="7">
        <v>4045.5</v>
      </c>
      <c r="D400" s="7">
        <v>3997</v>
      </c>
      <c r="E400" s="7">
        <v>4027.5</v>
      </c>
      <c r="F400" s="132">
        <f t="shared" si="35"/>
        <v>4057.3</v>
      </c>
      <c r="G400" s="124">
        <f t="shared" si="38"/>
        <v>4067.7666666666664</v>
      </c>
      <c r="H400" s="122">
        <f t="shared" si="36"/>
        <v>4065.15625</v>
      </c>
      <c r="I400" s="127">
        <f t="shared" si="40"/>
        <v>4070.3874999999998</v>
      </c>
      <c r="J400" s="122">
        <f t="shared" si="37"/>
        <v>4063.9807692307691</v>
      </c>
      <c r="K400" s="128">
        <f t="shared" si="41"/>
        <v>4062.9471153846152</v>
      </c>
      <c r="M400" s="122">
        <f t="shared" si="39"/>
        <v>4047.1465517241381</v>
      </c>
    </row>
    <row r="401" spans="1:13">
      <c r="A401" s="6"/>
      <c r="B401" s="7">
        <v>4027.75</v>
      </c>
      <c r="C401" s="7">
        <v>4071.5</v>
      </c>
      <c r="D401" s="7">
        <v>4004.25</v>
      </c>
      <c r="E401" s="7">
        <v>4049.75</v>
      </c>
      <c r="F401" s="132">
        <f t="shared" si="35"/>
        <v>4052.05</v>
      </c>
      <c r="G401" s="124">
        <f t="shared" si="38"/>
        <v>4059.1333333333337</v>
      </c>
      <c r="H401" s="122">
        <f t="shared" si="36"/>
        <v>4062.1875</v>
      </c>
      <c r="I401" s="127">
        <f t="shared" si="40"/>
        <v>4068.9812499999998</v>
      </c>
      <c r="J401" s="122">
        <f t="shared" si="37"/>
        <v>4062.6153846153848</v>
      </c>
      <c r="K401" s="128">
        <f t="shared" si="41"/>
        <v>4063.2043269230771</v>
      </c>
      <c r="M401" s="122">
        <f t="shared" si="39"/>
        <v>4049.25</v>
      </c>
    </row>
    <row r="402" spans="1:13">
      <c r="A402" s="6"/>
      <c r="B402" s="7">
        <v>4050</v>
      </c>
      <c r="C402" s="7">
        <v>4053</v>
      </c>
      <c r="D402" s="7">
        <v>4012</v>
      </c>
      <c r="E402" s="7">
        <v>4038.5</v>
      </c>
      <c r="F402" s="132">
        <f t="shared" si="35"/>
        <v>4045.45</v>
      </c>
      <c r="G402" s="124">
        <f t="shared" si="38"/>
        <v>4051.6</v>
      </c>
      <c r="H402" s="122">
        <f t="shared" si="36"/>
        <v>4057</v>
      </c>
      <c r="I402" s="127">
        <f t="shared" si="40"/>
        <v>4065.9562500000002</v>
      </c>
      <c r="J402" s="122">
        <f t="shared" si="37"/>
        <v>4061.8653846153848</v>
      </c>
      <c r="K402" s="128">
        <f t="shared" si="41"/>
        <v>4063.3028846153848</v>
      </c>
      <c r="M402" s="122">
        <f t="shared" si="39"/>
        <v>4050.8103448275861</v>
      </c>
    </row>
    <row r="403" spans="1:13">
      <c r="A403" s="6"/>
      <c r="B403" s="7">
        <v>4038.75</v>
      </c>
      <c r="C403" s="7">
        <v>4040.75</v>
      </c>
      <c r="D403" s="7">
        <v>4027</v>
      </c>
      <c r="E403" s="7">
        <v>4038.25</v>
      </c>
      <c r="F403" s="132">
        <f t="shared" si="35"/>
        <v>4036.9</v>
      </c>
      <c r="G403" s="124">
        <f t="shared" si="38"/>
        <v>4044.7999999999997</v>
      </c>
      <c r="H403" s="122">
        <f t="shared" si="36"/>
        <v>4051.625</v>
      </c>
      <c r="I403" s="127">
        <f t="shared" si="40"/>
        <v>4061.4250000000002</v>
      </c>
      <c r="J403" s="122">
        <f t="shared" si="37"/>
        <v>4059.9038461538462</v>
      </c>
      <c r="K403" s="128">
        <f t="shared" si="41"/>
        <v>4063.2596153846157</v>
      </c>
      <c r="M403" s="122">
        <f t="shared" si="39"/>
        <v>4052.3965517241381</v>
      </c>
    </row>
    <row r="404" spans="1:13">
      <c r="A404" s="6">
        <v>20221215</v>
      </c>
      <c r="B404" s="7">
        <v>3976</v>
      </c>
      <c r="C404" s="7">
        <v>3985.25</v>
      </c>
      <c r="D404" s="7">
        <v>3934</v>
      </c>
      <c r="E404" s="7">
        <v>3934.5</v>
      </c>
      <c r="F404" s="132">
        <f t="shared" si="35"/>
        <v>4017.7</v>
      </c>
      <c r="G404" s="124">
        <f t="shared" si="38"/>
        <v>4033.35</v>
      </c>
      <c r="H404" s="122">
        <f t="shared" si="36"/>
        <v>4033.9375</v>
      </c>
      <c r="I404" s="127">
        <f t="shared" si="40"/>
        <v>4053.9812499999998</v>
      </c>
      <c r="J404" s="122">
        <f t="shared" si="37"/>
        <v>4050.5961538461538</v>
      </c>
      <c r="K404" s="128">
        <f t="shared" si="41"/>
        <v>4061.9254807692305</v>
      </c>
      <c r="M404" s="122">
        <f t="shared" si="39"/>
        <v>4050.405172413793</v>
      </c>
    </row>
    <row r="405" spans="1:13">
      <c r="A405" s="6"/>
      <c r="B405" s="7">
        <v>3934.5</v>
      </c>
      <c r="C405" s="7">
        <v>3950</v>
      </c>
      <c r="D405" s="7">
        <v>3933.5</v>
      </c>
      <c r="E405" s="7">
        <v>3948.5</v>
      </c>
      <c r="F405" s="132">
        <f t="shared" si="35"/>
        <v>4001.9</v>
      </c>
      <c r="G405" s="124">
        <f t="shared" si="38"/>
        <v>4018.8333333333335</v>
      </c>
      <c r="H405" s="122">
        <f t="shared" si="36"/>
        <v>4018.5625</v>
      </c>
      <c r="I405" s="127">
        <f t="shared" si="40"/>
        <v>4044.6624999999999</v>
      </c>
      <c r="J405" s="122">
        <f t="shared" si="37"/>
        <v>4040.8269230769229</v>
      </c>
      <c r="K405" s="128">
        <f t="shared" si="41"/>
        <v>4059.0673076923076</v>
      </c>
      <c r="M405" s="122">
        <f t="shared" si="39"/>
        <v>4048.7672413793102</v>
      </c>
    </row>
    <row r="406" spans="1:13">
      <c r="A406" s="6"/>
      <c r="B406" s="7">
        <v>3948.75</v>
      </c>
      <c r="C406" s="7">
        <v>3950.5</v>
      </c>
      <c r="D406" s="7">
        <v>3925.5</v>
      </c>
      <c r="E406" s="7">
        <v>3927</v>
      </c>
      <c r="F406" s="132">
        <f t="shared" si="35"/>
        <v>3977.35</v>
      </c>
      <c r="G406" s="124">
        <f t="shared" si="38"/>
        <v>3998.9833333333336</v>
      </c>
      <c r="H406" s="122">
        <f t="shared" si="36"/>
        <v>3999.3125</v>
      </c>
      <c r="I406" s="127">
        <f t="shared" si="40"/>
        <v>4032.0875000000001</v>
      </c>
      <c r="J406" s="122">
        <f t="shared" si="37"/>
        <v>4029.5576923076924</v>
      </c>
      <c r="K406" s="128">
        <f t="shared" si="41"/>
        <v>4054.3629807692305</v>
      </c>
      <c r="M406" s="122">
        <f t="shared" si="39"/>
        <v>4045.8620689655172</v>
      </c>
    </row>
    <row r="407" spans="1:13">
      <c r="A407" s="6"/>
      <c r="B407" s="7">
        <v>3926.75</v>
      </c>
      <c r="C407" s="7">
        <v>3932.75</v>
      </c>
      <c r="D407" s="7">
        <v>3919</v>
      </c>
      <c r="E407" s="7">
        <v>3919</v>
      </c>
      <c r="F407" s="132">
        <f t="shared" si="35"/>
        <v>3953.45</v>
      </c>
      <c r="G407" s="124">
        <f t="shared" si="38"/>
        <v>3977.5666666666671</v>
      </c>
      <c r="H407" s="122">
        <f t="shared" si="36"/>
        <v>3985.375</v>
      </c>
      <c r="I407" s="127">
        <f t="shared" si="40"/>
        <v>4017.7624999999998</v>
      </c>
      <c r="J407" s="122">
        <f t="shared" si="37"/>
        <v>4017.1730769230771</v>
      </c>
      <c r="K407" s="128">
        <f t="shared" si="41"/>
        <v>4048.3149038461538</v>
      </c>
      <c r="M407" s="122">
        <f t="shared" si="39"/>
        <v>4042.4310344827586</v>
      </c>
    </row>
    <row r="408" spans="1:13">
      <c r="A408" s="6"/>
      <c r="B408" s="7">
        <v>3919</v>
      </c>
      <c r="C408" s="7">
        <v>3931.25</v>
      </c>
      <c r="D408" s="7">
        <v>3917</v>
      </c>
      <c r="E408" s="7">
        <v>3923.75</v>
      </c>
      <c r="F408" s="132">
        <f t="shared" si="35"/>
        <v>3930.55</v>
      </c>
      <c r="G408" s="124">
        <f t="shared" si="38"/>
        <v>3953.7833333333328</v>
      </c>
      <c r="H408" s="122">
        <f t="shared" si="36"/>
        <v>3972.40625</v>
      </c>
      <c r="I408" s="127">
        <f t="shared" si="40"/>
        <v>4001.9187499999998</v>
      </c>
      <c r="J408" s="122">
        <f t="shared" si="37"/>
        <v>4005.0576923076924</v>
      </c>
      <c r="K408" s="128">
        <f t="shared" si="41"/>
        <v>4040.9495192307691</v>
      </c>
      <c r="M408" s="122">
        <f t="shared" si="39"/>
        <v>4039.1034482758619</v>
      </c>
    </row>
    <row r="409" spans="1:13">
      <c r="A409" s="6"/>
      <c r="B409" s="7">
        <v>3923.75</v>
      </c>
      <c r="C409" s="7">
        <v>3934.25</v>
      </c>
      <c r="D409" s="7">
        <v>3915.5</v>
      </c>
      <c r="E409" s="7">
        <v>3918.25</v>
      </c>
      <c r="F409" s="132">
        <f t="shared" si="35"/>
        <v>3927.3</v>
      </c>
      <c r="G409" s="124">
        <f t="shared" si="38"/>
        <v>3937.1</v>
      </c>
      <c r="H409" s="122">
        <f t="shared" si="36"/>
        <v>3955.96875</v>
      </c>
      <c r="I409" s="127">
        <f t="shared" si="40"/>
        <v>3986.3249999999998</v>
      </c>
      <c r="J409" s="122">
        <f t="shared" si="37"/>
        <v>3992.9230769230771</v>
      </c>
      <c r="K409" s="128">
        <f t="shared" si="41"/>
        <v>4032.2379807692309</v>
      </c>
      <c r="M409" s="122">
        <f t="shared" si="39"/>
        <v>4032.155172413793</v>
      </c>
    </row>
    <row r="410" spans="1:13">
      <c r="A410" s="6"/>
      <c r="B410" s="7">
        <v>3918.5</v>
      </c>
      <c r="C410" s="7">
        <v>3919.5</v>
      </c>
      <c r="D410" s="7">
        <v>3908</v>
      </c>
      <c r="E410" s="7">
        <v>3912.5</v>
      </c>
      <c r="F410" s="132">
        <f t="shared" si="35"/>
        <v>3920.1</v>
      </c>
      <c r="G410" s="124">
        <f t="shared" si="38"/>
        <v>3925.9833333333336</v>
      </c>
      <c r="H410" s="122">
        <f t="shared" si="36"/>
        <v>3940.21875</v>
      </c>
      <c r="I410" s="127">
        <f t="shared" si="40"/>
        <v>3970.65625</v>
      </c>
      <c r="J410" s="122">
        <f t="shared" si="37"/>
        <v>3980.6923076923076</v>
      </c>
      <c r="K410" s="128">
        <f t="shared" si="41"/>
        <v>4022.0913461538462</v>
      </c>
      <c r="M410" s="122">
        <f t="shared" si="39"/>
        <v>4026.6120689655172</v>
      </c>
    </row>
    <row r="411" spans="1:13">
      <c r="A411" s="6"/>
      <c r="B411" s="7">
        <v>3912.25</v>
      </c>
      <c r="C411" s="7">
        <v>3919.25</v>
      </c>
      <c r="D411" s="7">
        <v>3909</v>
      </c>
      <c r="E411" s="7">
        <v>3911</v>
      </c>
      <c r="F411" s="132">
        <f t="shared" si="35"/>
        <v>3916.9</v>
      </c>
      <c r="G411" s="124">
        <f t="shared" si="38"/>
        <v>3921.4333333333329</v>
      </c>
      <c r="H411" s="122">
        <f t="shared" si="36"/>
        <v>3924.3125</v>
      </c>
      <c r="I411" s="127">
        <f t="shared" si="40"/>
        <v>3955.65625</v>
      </c>
      <c r="J411" s="122">
        <f t="shared" si="37"/>
        <v>3967.6153846153848</v>
      </c>
      <c r="K411" s="128">
        <f t="shared" si="41"/>
        <v>4010.555288461539</v>
      </c>
      <c r="M411" s="122">
        <f t="shared" si="39"/>
        <v>4020.3706896551726</v>
      </c>
    </row>
    <row r="412" spans="1:13">
      <c r="A412" s="6"/>
      <c r="B412" s="7">
        <v>3911</v>
      </c>
      <c r="C412" s="7">
        <v>3929.5</v>
      </c>
      <c r="D412" s="7">
        <v>3910.5</v>
      </c>
      <c r="E412" s="7">
        <v>3929.25</v>
      </c>
      <c r="F412" s="132">
        <f t="shared" si="35"/>
        <v>3918.95</v>
      </c>
      <c r="G412" s="124">
        <f t="shared" si="38"/>
        <v>3918.65</v>
      </c>
      <c r="H412" s="122">
        <f t="shared" si="36"/>
        <v>3923.65625</v>
      </c>
      <c r="I412" s="127">
        <f t="shared" si="40"/>
        <v>3943.3125</v>
      </c>
      <c r="J412" s="122">
        <f t="shared" si="37"/>
        <v>3959.8269230769229</v>
      </c>
      <c r="K412" s="128">
        <f t="shared" si="41"/>
        <v>3999.2091346153848</v>
      </c>
      <c r="M412" s="122">
        <f t="shared" si="39"/>
        <v>4015.7672413793102</v>
      </c>
    </row>
    <row r="413" spans="1:13">
      <c r="A413" s="6"/>
      <c r="B413" s="7">
        <v>3929.5</v>
      </c>
      <c r="C413" s="7">
        <v>3938.5</v>
      </c>
      <c r="D413" s="7">
        <v>3920.25</v>
      </c>
      <c r="E413" s="7">
        <v>3926</v>
      </c>
      <c r="F413" s="132">
        <f t="shared" si="35"/>
        <v>3919.4</v>
      </c>
      <c r="G413" s="124">
        <f t="shared" si="38"/>
        <v>3918.4166666666665</v>
      </c>
      <c r="H413" s="122">
        <f t="shared" si="36"/>
        <v>3920.84375</v>
      </c>
      <c r="I413" s="127">
        <f t="shared" si="40"/>
        <v>3933</v>
      </c>
      <c r="J413" s="122">
        <f t="shared" si="37"/>
        <v>3952.0192307692309</v>
      </c>
      <c r="K413" s="128">
        <f t="shared" si="41"/>
        <v>3988.1081730769233</v>
      </c>
      <c r="M413" s="122">
        <f t="shared" si="39"/>
        <v>4011.8362068965516</v>
      </c>
    </row>
    <row r="414" spans="1:13">
      <c r="A414" s="6"/>
      <c r="B414" s="7">
        <v>3926.25</v>
      </c>
      <c r="C414" s="7">
        <v>3938.75</v>
      </c>
      <c r="D414" s="7">
        <v>3919</v>
      </c>
      <c r="E414" s="7">
        <v>3924.5</v>
      </c>
      <c r="F414" s="132">
        <f t="shared" si="35"/>
        <v>3920.65</v>
      </c>
      <c r="G414" s="124">
        <f t="shared" si="38"/>
        <v>3919.6666666666665</v>
      </c>
      <c r="H414" s="122">
        <f t="shared" si="36"/>
        <v>3920.53125</v>
      </c>
      <c r="I414" s="127">
        <f t="shared" si="40"/>
        <v>3925.9124999999999</v>
      </c>
      <c r="J414" s="122">
        <f t="shared" si="37"/>
        <v>3942.3846153846152</v>
      </c>
      <c r="K414" s="128">
        <f t="shared" si="41"/>
        <v>3977.2115384615381</v>
      </c>
      <c r="M414" s="122">
        <f t="shared" si="39"/>
        <v>4008.0086206896553</v>
      </c>
    </row>
    <row r="415" spans="1:13">
      <c r="A415" s="6"/>
      <c r="B415" s="7">
        <v>3924.5</v>
      </c>
      <c r="C415" s="7">
        <v>3930</v>
      </c>
      <c r="D415" s="7">
        <v>3920.25</v>
      </c>
      <c r="E415" s="7">
        <v>3922</v>
      </c>
      <c r="F415" s="132">
        <f t="shared" si="35"/>
        <v>3922.55</v>
      </c>
      <c r="G415" s="124">
        <f t="shared" si="38"/>
        <v>3920.8666666666668</v>
      </c>
      <c r="H415" s="122">
        <f t="shared" si="36"/>
        <v>3920.90625</v>
      </c>
      <c r="I415" s="127">
        <f t="shared" si="40"/>
        <v>3922.05</v>
      </c>
      <c r="J415" s="122">
        <f t="shared" si="37"/>
        <v>3933.4230769230771</v>
      </c>
      <c r="K415" s="128">
        <f t="shared" si="41"/>
        <v>3966.742788461539</v>
      </c>
      <c r="M415" s="122">
        <f t="shared" si="39"/>
        <v>4003.5344827586205</v>
      </c>
    </row>
    <row r="416" spans="1:13">
      <c r="A416" s="6">
        <v>20221216</v>
      </c>
      <c r="B416" s="7">
        <v>3898.5</v>
      </c>
      <c r="C416" s="7">
        <v>3912.5</v>
      </c>
      <c r="D416" s="7">
        <v>3891.25</v>
      </c>
      <c r="E416" s="7">
        <v>3893</v>
      </c>
      <c r="F416" s="132">
        <f t="shared" si="35"/>
        <v>3918.95</v>
      </c>
      <c r="G416" s="124">
        <f t="shared" si="38"/>
        <v>3920.7166666666672</v>
      </c>
      <c r="H416" s="122">
        <f t="shared" si="36"/>
        <v>3917.0625</v>
      </c>
      <c r="I416" s="127">
        <f t="shared" si="40"/>
        <v>3920.6</v>
      </c>
      <c r="J416" s="122">
        <f t="shared" si="37"/>
        <v>3922.25</v>
      </c>
      <c r="K416" s="128">
        <f t="shared" si="41"/>
        <v>3956.3918269230771</v>
      </c>
      <c r="M416" s="122">
        <f t="shared" si="39"/>
        <v>3998.1896551724139</v>
      </c>
    </row>
    <row r="417" spans="1:13">
      <c r="A417" s="6"/>
      <c r="B417" s="7">
        <v>3892.75</v>
      </c>
      <c r="C417" s="7">
        <v>3895.75</v>
      </c>
      <c r="D417" s="7">
        <v>3864.5</v>
      </c>
      <c r="E417" s="7">
        <v>3871.75</v>
      </c>
      <c r="F417" s="132">
        <f t="shared" si="35"/>
        <v>3907.45</v>
      </c>
      <c r="G417" s="124">
        <f t="shared" si="38"/>
        <v>3916.3166666666671</v>
      </c>
      <c r="H417" s="122">
        <f t="shared" si="36"/>
        <v>3911.25</v>
      </c>
      <c r="I417" s="127">
        <f t="shared" si="40"/>
        <v>3918.1187500000001</v>
      </c>
      <c r="J417" s="122">
        <f t="shared" si="37"/>
        <v>3917.4230769230771</v>
      </c>
      <c r="K417" s="128">
        <f t="shared" si="41"/>
        <v>3946.9543269230771</v>
      </c>
      <c r="M417" s="122">
        <f t="shared" si="39"/>
        <v>3991.4396551724139</v>
      </c>
    </row>
    <row r="418" spans="1:13">
      <c r="A418" s="6"/>
      <c r="B418" s="7">
        <v>3871.75</v>
      </c>
      <c r="C418" s="7">
        <v>3880</v>
      </c>
      <c r="D418" s="7">
        <v>3865.25</v>
      </c>
      <c r="E418" s="7">
        <v>3879.5</v>
      </c>
      <c r="F418" s="132">
        <f t="shared" si="35"/>
        <v>3898.15</v>
      </c>
      <c r="G418" s="124">
        <f t="shared" si="38"/>
        <v>3908.1833333333329</v>
      </c>
      <c r="H418" s="122">
        <f t="shared" si="36"/>
        <v>3907.125</v>
      </c>
      <c r="I418" s="127">
        <f t="shared" si="40"/>
        <v>3915.375</v>
      </c>
      <c r="J418" s="122">
        <f t="shared" si="37"/>
        <v>3912.1153846153848</v>
      </c>
      <c r="K418" s="128">
        <f t="shared" si="41"/>
        <v>3938.3822115384619</v>
      </c>
      <c r="M418" s="122">
        <f t="shared" si="39"/>
        <v>3985.6206896551726</v>
      </c>
    </row>
    <row r="419" spans="1:13">
      <c r="A419" s="6"/>
      <c r="B419" s="7">
        <v>3879.25</v>
      </c>
      <c r="C419" s="7">
        <v>3881.5</v>
      </c>
      <c r="D419" s="7">
        <v>3861.75</v>
      </c>
      <c r="E419" s="7">
        <v>3863</v>
      </c>
      <c r="F419" s="132">
        <f t="shared" si="35"/>
        <v>3885.85</v>
      </c>
      <c r="G419" s="124">
        <f t="shared" si="38"/>
        <v>3897.15</v>
      </c>
      <c r="H419" s="122">
        <f t="shared" si="36"/>
        <v>3901.125</v>
      </c>
      <c r="I419" s="127">
        <f t="shared" si="40"/>
        <v>3911.4937500000001</v>
      </c>
      <c r="J419" s="122">
        <f t="shared" si="37"/>
        <v>3907.1923076923076</v>
      </c>
      <c r="K419" s="128">
        <f t="shared" si="41"/>
        <v>3930.8293269230776</v>
      </c>
      <c r="M419" s="122">
        <f t="shared" si="39"/>
        <v>3978.6982758620688</v>
      </c>
    </row>
    <row r="420" spans="1:13">
      <c r="A420" s="6"/>
      <c r="B420" s="7">
        <v>3862.75</v>
      </c>
      <c r="C420" s="7">
        <v>3867.25</v>
      </c>
      <c r="D420" s="7">
        <v>3859.25</v>
      </c>
      <c r="E420" s="7">
        <v>3865.5</v>
      </c>
      <c r="F420" s="132">
        <f t="shared" si="35"/>
        <v>3874.55</v>
      </c>
      <c r="G420" s="124">
        <f t="shared" si="38"/>
        <v>3886.1833333333329</v>
      </c>
      <c r="H420" s="122">
        <f t="shared" si="36"/>
        <v>3893.15625</v>
      </c>
      <c r="I420" s="127">
        <f t="shared" si="40"/>
        <v>3905.9437499999999</v>
      </c>
      <c r="J420" s="122">
        <f t="shared" si="37"/>
        <v>3903.0769230769229</v>
      </c>
      <c r="K420" s="128">
        <f t="shared" si="41"/>
        <v>3923.7355769230767</v>
      </c>
      <c r="M420" s="122">
        <f t="shared" si="39"/>
        <v>3972.1465517241381</v>
      </c>
    </row>
    <row r="421" spans="1:13">
      <c r="A421" s="6"/>
      <c r="B421" s="7">
        <v>3865.5</v>
      </c>
      <c r="C421" s="7">
        <v>3874.5</v>
      </c>
      <c r="D421" s="7">
        <v>3855.25</v>
      </c>
      <c r="E421" s="7">
        <v>3857</v>
      </c>
      <c r="F421" s="132">
        <f t="shared" si="35"/>
        <v>3867.35</v>
      </c>
      <c r="G421" s="124">
        <f t="shared" si="38"/>
        <v>3875.9166666666665</v>
      </c>
      <c r="H421" s="122">
        <f t="shared" si="36"/>
        <v>3884.53125</v>
      </c>
      <c r="I421" s="127">
        <f t="shared" si="40"/>
        <v>3899.4375</v>
      </c>
      <c r="J421" s="122">
        <f t="shared" si="37"/>
        <v>3897.9423076923076</v>
      </c>
      <c r="K421" s="128">
        <f t="shared" si="41"/>
        <v>3916.9759615384619</v>
      </c>
      <c r="M421" s="122">
        <f t="shared" si="39"/>
        <v>3964.6120689655172</v>
      </c>
    </row>
    <row r="422" spans="1:13">
      <c r="A422" s="6"/>
      <c r="B422" s="7">
        <v>3856.75</v>
      </c>
      <c r="C422" s="7">
        <v>3863.75</v>
      </c>
      <c r="D422" s="7">
        <v>3855.75</v>
      </c>
      <c r="E422" s="7">
        <v>3862.25</v>
      </c>
      <c r="F422" s="132">
        <f t="shared" si="35"/>
        <v>3865.45</v>
      </c>
      <c r="G422" s="124">
        <f t="shared" si="38"/>
        <v>3869.1166666666663</v>
      </c>
      <c r="H422" s="122">
        <f t="shared" si="36"/>
        <v>3876.75</v>
      </c>
      <c r="I422" s="127">
        <f t="shared" si="40"/>
        <v>3892.5374999999999</v>
      </c>
      <c r="J422" s="122">
        <f t="shared" si="37"/>
        <v>3893.6346153846152</v>
      </c>
      <c r="K422" s="128">
        <f t="shared" si="41"/>
        <v>3910.8822115384619</v>
      </c>
      <c r="M422" s="122">
        <f t="shared" si="39"/>
        <v>3957.3275862068967</v>
      </c>
    </row>
    <row r="423" spans="1:13">
      <c r="A423" s="6"/>
      <c r="B423" s="7">
        <v>3862</v>
      </c>
      <c r="C423" s="7">
        <v>3866.75</v>
      </c>
      <c r="D423" s="7">
        <v>3859</v>
      </c>
      <c r="E423" s="7">
        <v>3865.75</v>
      </c>
      <c r="F423" s="132">
        <f t="shared" si="35"/>
        <v>3862.7</v>
      </c>
      <c r="G423" s="124">
        <f t="shared" si="38"/>
        <v>3865.1666666666665</v>
      </c>
      <c r="H423" s="122">
        <f t="shared" si="36"/>
        <v>3869.71875</v>
      </c>
      <c r="I423" s="127">
        <f t="shared" si="40"/>
        <v>3885.0562500000001</v>
      </c>
      <c r="J423" s="122">
        <f t="shared" si="37"/>
        <v>3890.0384615384614</v>
      </c>
      <c r="K423" s="128">
        <f t="shared" si="41"/>
        <v>3905.4591346153848</v>
      </c>
      <c r="M423" s="122">
        <f t="shared" si="39"/>
        <v>3949.9396551724139</v>
      </c>
    </row>
    <row r="424" spans="1:13">
      <c r="A424" s="6"/>
      <c r="B424" s="7">
        <v>3865.75</v>
      </c>
      <c r="C424" s="7">
        <v>3873</v>
      </c>
      <c r="D424" s="7">
        <v>3857.25</v>
      </c>
      <c r="E424" s="7">
        <v>3861.5</v>
      </c>
      <c r="F424" s="132">
        <f t="shared" si="35"/>
        <v>3862.4</v>
      </c>
      <c r="G424" s="124">
        <f t="shared" si="38"/>
        <v>3863.5166666666664</v>
      </c>
      <c r="H424" s="122">
        <f t="shared" si="36"/>
        <v>3865.78125</v>
      </c>
      <c r="I424" s="127">
        <f t="shared" si="40"/>
        <v>3877.9875000000002</v>
      </c>
      <c r="J424" s="122">
        <f t="shared" si="37"/>
        <v>3886.2307692307691</v>
      </c>
      <c r="K424" s="128">
        <f t="shared" si="41"/>
        <v>3900.9567307692309</v>
      </c>
      <c r="M424" s="122">
        <f t="shared" si="39"/>
        <v>3942.3620689655172</v>
      </c>
    </row>
    <row r="425" spans="1:13">
      <c r="A425" s="6"/>
      <c r="B425" s="7">
        <v>3861.25</v>
      </c>
      <c r="C425" s="7">
        <v>3887.75</v>
      </c>
      <c r="D425" s="7">
        <v>3859.5</v>
      </c>
      <c r="E425" s="7">
        <v>3881.5</v>
      </c>
      <c r="F425" s="132">
        <f t="shared" si="35"/>
        <v>3865.6</v>
      </c>
      <c r="G425" s="124">
        <f t="shared" si="38"/>
        <v>3863.5666666666671</v>
      </c>
      <c r="H425" s="122">
        <f t="shared" si="36"/>
        <v>3867</v>
      </c>
      <c r="I425" s="127">
        <f t="shared" si="40"/>
        <v>3872.7562499999999</v>
      </c>
      <c r="J425" s="122">
        <f t="shared" si="37"/>
        <v>3882.5576923076924</v>
      </c>
      <c r="K425" s="128">
        <f t="shared" si="41"/>
        <v>3896.5985576923076</v>
      </c>
      <c r="M425" s="122">
        <f t="shared" si="39"/>
        <v>3935.655172413793</v>
      </c>
    </row>
    <row r="426" spans="1:13">
      <c r="A426" s="6"/>
      <c r="B426" s="7">
        <v>3881.25</v>
      </c>
      <c r="C426" s="7">
        <v>3895.5</v>
      </c>
      <c r="D426" s="7">
        <v>3879.25</v>
      </c>
      <c r="E426" s="7">
        <v>3886.25</v>
      </c>
      <c r="F426" s="132">
        <f t="shared" si="35"/>
        <v>3871.45</v>
      </c>
      <c r="G426" s="124">
        <f t="shared" si="38"/>
        <v>3866.4833333333336</v>
      </c>
      <c r="H426" s="122">
        <f t="shared" si="36"/>
        <v>3867.84375</v>
      </c>
      <c r="I426" s="127">
        <f t="shared" si="40"/>
        <v>3869.4187499999998</v>
      </c>
      <c r="J426" s="122">
        <f t="shared" si="37"/>
        <v>3879.5</v>
      </c>
      <c r="K426" s="128">
        <f t="shared" si="41"/>
        <v>3892.5216346153848</v>
      </c>
      <c r="M426" s="122">
        <f t="shared" si="39"/>
        <v>3929.2672413793102</v>
      </c>
    </row>
    <row r="427" spans="1:13">
      <c r="A427" s="6"/>
      <c r="B427" s="7">
        <v>3886.25</v>
      </c>
      <c r="C427" s="7">
        <v>3890.5</v>
      </c>
      <c r="D427" s="7">
        <v>3868.75</v>
      </c>
      <c r="E427" s="7">
        <v>3873</v>
      </c>
      <c r="F427" s="132">
        <f t="shared" si="35"/>
        <v>3873.6</v>
      </c>
      <c r="G427" s="124">
        <f t="shared" si="38"/>
        <v>3870.2166666666667</v>
      </c>
      <c r="H427" s="122">
        <f t="shared" si="36"/>
        <v>3869.09375</v>
      </c>
      <c r="I427" s="127">
        <f t="shared" si="40"/>
        <v>3867.8874999999998</v>
      </c>
      <c r="J427" s="122">
        <f t="shared" si="37"/>
        <v>3875.5384615384614</v>
      </c>
      <c r="K427" s="128">
        <f t="shared" si="41"/>
        <v>3888.5649038461534</v>
      </c>
      <c r="M427" s="122">
        <f t="shared" si="39"/>
        <v>3922.094827586207</v>
      </c>
    </row>
    <row r="428" spans="1:13">
      <c r="A428" s="6">
        <v>20221219</v>
      </c>
      <c r="B428" s="7">
        <v>3880</v>
      </c>
      <c r="C428" s="7">
        <v>3883.5</v>
      </c>
      <c r="D428" s="7">
        <v>3863.5</v>
      </c>
      <c r="E428" s="7">
        <v>3865.75</v>
      </c>
      <c r="F428" s="132">
        <f t="shared" si="35"/>
        <v>3873.6</v>
      </c>
      <c r="G428" s="124">
        <f t="shared" si="38"/>
        <v>3872.8833333333332</v>
      </c>
      <c r="H428" s="122">
        <f t="shared" si="36"/>
        <v>3869.125</v>
      </c>
      <c r="I428" s="127">
        <f t="shared" si="40"/>
        <v>3867.7687500000002</v>
      </c>
      <c r="J428" s="122">
        <f t="shared" si="37"/>
        <v>3871.2115384615386</v>
      </c>
      <c r="K428" s="128">
        <f t="shared" si="41"/>
        <v>3884.5817307692309</v>
      </c>
      <c r="M428" s="122">
        <f t="shared" si="39"/>
        <v>3916.4137931034484</v>
      </c>
    </row>
    <row r="429" spans="1:13">
      <c r="A429" s="6"/>
      <c r="B429" s="7">
        <v>3865.75</v>
      </c>
      <c r="C429" s="7">
        <v>3881.75</v>
      </c>
      <c r="D429" s="7">
        <v>3862</v>
      </c>
      <c r="E429" s="7">
        <v>3869</v>
      </c>
      <c r="F429" s="132">
        <f t="shared" si="35"/>
        <v>3875.1</v>
      </c>
      <c r="G429" s="124">
        <f t="shared" si="38"/>
        <v>3874.1</v>
      </c>
      <c r="H429" s="122">
        <f t="shared" si="36"/>
        <v>3870.625</v>
      </c>
      <c r="I429" s="127">
        <f t="shared" si="40"/>
        <v>3868.7375000000002</v>
      </c>
      <c r="J429" s="122">
        <f t="shared" si="37"/>
        <v>3869.3653846153848</v>
      </c>
      <c r="K429" s="128">
        <f t="shared" si="41"/>
        <v>3881.0096153846152</v>
      </c>
      <c r="M429" s="122">
        <f t="shared" si="39"/>
        <v>3910.9482758620688</v>
      </c>
    </row>
    <row r="430" spans="1:13">
      <c r="A430" s="6"/>
      <c r="B430" s="7">
        <v>3869</v>
      </c>
      <c r="C430" s="7">
        <v>3872.5</v>
      </c>
      <c r="D430" s="7">
        <v>3856.25</v>
      </c>
      <c r="E430" s="7">
        <v>3858.25</v>
      </c>
      <c r="F430" s="132">
        <f t="shared" si="35"/>
        <v>3870.45</v>
      </c>
      <c r="G430" s="124">
        <f t="shared" si="38"/>
        <v>3873.0499999999997</v>
      </c>
      <c r="H430" s="122">
        <f t="shared" si="36"/>
        <v>3870.125</v>
      </c>
      <c r="I430" s="127">
        <f t="shared" si="40"/>
        <v>3869.3625000000002</v>
      </c>
      <c r="J430" s="122">
        <f t="shared" si="37"/>
        <v>3868.3269230769229</v>
      </c>
      <c r="K430" s="128">
        <f t="shared" si="41"/>
        <v>3877.8461538461534</v>
      </c>
      <c r="M430" s="122">
        <f t="shared" si="39"/>
        <v>3904.344827586207</v>
      </c>
    </row>
    <row r="431" spans="1:13">
      <c r="A431" s="6"/>
      <c r="B431" s="7">
        <v>3858</v>
      </c>
      <c r="C431" s="7">
        <v>3864.25</v>
      </c>
      <c r="D431" s="7">
        <v>3848.75</v>
      </c>
      <c r="E431" s="7">
        <v>3857.25</v>
      </c>
      <c r="F431" s="132">
        <f t="shared" ref="F431:F494" si="42">AVERAGE(E427:E431)</f>
        <v>3864.65</v>
      </c>
      <c r="G431" s="124">
        <f t="shared" si="38"/>
        <v>3870.0666666666662</v>
      </c>
      <c r="H431" s="122">
        <f t="shared" ref="H431:H494" si="43">AVERAGE(E424:E431)</f>
        <v>3869.0625</v>
      </c>
      <c r="I431" s="127">
        <f t="shared" si="40"/>
        <v>3869.6062499999998</v>
      </c>
      <c r="J431" s="122">
        <f t="shared" ref="J431:J494" si="44">AVERAGE(E419:E431)</f>
        <v>3866.6153846153848</v>
      </c>
      <c r="K431" s="128">
        <f t="shared" si="41"/>
        <v>3874.9182692307686</v>
      </c>
      <c r="M431" s="122">
        <f t="shared" si="39"/>
        <v>3898.094827586207</v>
      </c>
    </row>
    <row r="432" spans="1:13">
      <c r="A432" s="6"/>
      <c r="B432" s="7">
        <v>3857</v>
      </c>
      <c r="C432" s="7">
        <v>3862.75</v>
      </c>
      <c r="D432" s="7">
        <v>3853.25</v>
      </c>
      <c r="E432" s="7">
        <v>3856.75</v>
      </c>
      <c r="F432" s="132">
        <f t="shared" si="42"/>
        <v>3861.4</v>
      </c>
      <c r="G432" s="124">
        <f t="shared" si="38"/>
        <v>3865.5</v>
      </c>
      <c r="H432" s="122">
        <f t="shared" si="43"/>
        <v>3868.46875</v>
      </c>
      <c r="I432" s="127">
        <f t="shared" si="40"/>
        <v>3869.4812499999998</v>
      </c>
      <c r="J432" s="122">
        <f t="shared" si="44"/>
        <v>3866.1346153846152</v>
      </c>
      <c r="K432" s="128">
        <f t="shared" si="41"/>
        <v>3872.40625</v>
      </c>
      <c r="M432" s="122">
        <f t="shared" si="39"/>
        <v>3891.8362068965516</v>
      </c>
    </row>
    <row r="433" spans="1:13">
      <c r="A433" s="6"/>
      <c r="B433" s="7">
        <v>3856.75</v>
      </c>
      <c r="C433" s="7">
        <v>3862</v>
      </c>
      <c r="D433" s="7">
        <v>3852.25</v>
      </c>
      <c r="E433" s="7">
        <v>3858.75</v>
      </c>
      <c r="F433" s="132">
        <f t="shared" si="42"/>
        <v>3860</v>
      </c>
      <c r="G433" s="124">
        <f t="shared" si="38"/>
        <v>3862.0166666666664</v>
      </c>
      <c r="H433" s="122">
        <f t="shared" si="43"/>
        <v>3865.625</v>
      </c>
      <c r="I433" s="127">
        <f t="shared" si="40"/>
        <v>3868.78125</v>
      </c>
      <c r="J433" s="122">
        <f t="shared" si="44"/>
        <v>3865.6153846153848</v>
      </c>
      <c r="K433" s="128">
        <f t="shared" si="41"/>
        <v>3870.2884615384619</v>
      </c>
      <c r="M433" s="122">
        <f t="shared" si="39"/>
        <v>3889.2241379310344</v>
      </c>
    </row>
    <row r="434" spans="1:13">
      <c r="A434" s="6"/>
      <c r="B434" s="7">
        <v>3859</v>
      </c>
      <c r="C434" s="7">
        <v>3862.5</v>
      </c>
      <c r="D434" s="7">
        <v>3851.25</v>
      </c>
      <c r="E434" s="7">
        <v>3851.5</v>
      </c>
      <c r="F434" s="132">
        <f t="shared" si="42"/>
        <v>3856.5</v>
      </c>
      <c r="G434" s="124">
        <f t="shared" ref="G434:G497" si="45">AVERAGE(F432:F434)</f>
        <v>3859.2999999999997</v>
      </c>
      <c r="H434" s="122">
        <f t="shared" si="43"/>
        <v>3861.28125</v>
      </c>
      <c r="I434" s="127">
        <f t="shared" si="40"/>
        <v>3866.9124999999999</v>
      </c>
      <c r="J434" s="122">
        <f t="shared" si="44"/>
        <v>3865.1923076923076</v>
      </c>
      <c r="K434" s="128">
        <f t="shared" si="41"/>
        <v>3868.5000000000005</v>
      </c>
      <c r="M434" s="122">
        <f t="shared" si="39"/>
        <v>3885.8793103448274</v>
      </c>
    </row>
    <row r="435" spans="1:13">
      <c r="A435" s="6"/>
      <c r="B435" s="7">
        <v>3851.75</v>
      </c>
      <c r="C435" s="7">
        <v>3854</v>
      </c>
      <c r="D435" s="7">
        <v>3834.75</v>
      </c>
      <c r="E435" s="7">
        <v>3841</v>
      </c>
      <c r="F435" s="132">
        <f t="shared" si="42"/>
        <v>3853.05</v>
      </c>
      <c r="G435" s="124">
        <f t="shared" si="45"/>
        <v>3856.5166666666664</v>
      </c>
      <c r="H435" s="122">
        <f t="shared" si="43"/>
        <v>3857.28125</v>
      </c>
      <c r="I435" s="127">
        <f t="shared" si="40"/>
        <v>3864.34375</v>
      </c>
      <c r="J435" s="122">
        <f t="shared" si="44"/>
        <v>3863.5576923076924</v>
      </c>
      <c r="K435" s="128">
        <f t="shared" si="41"/>
        <v>3867.0024038461543</v>
      </c>
      <c r="M435" s="122">
        <f t="shared" si="39"/>
        <v>3882.9137931034484</v>
      </c>
    </row>
    <row r="436" spans="1:13">
      <c r="A436" s="6"/>
      <c r="B436" s="7">
        <v>3841</v>
      </c>
      <c r="C436" s="7">
        <v>3842.25</v>
      </c>
      <c r="D436" s="7">
        <v>3830</v>
      </c>
      <c r="E436" s="7">
        <v>3834.5</v>
      </c>
      <c r="F436" s="132">
        <f t="shared" si="42"/>
        <v>3848.5</v>
      </c>
      <c r="G436" s="124">
        <f t="shared" si="45"/>
        <v>3852.6833333333329</v>
      </c>
      <c r="H436" s="122">
        <f t="shared" si="43"/>
        <v>3853.375</v>
      </c>
      <c r="I436" s="127">
        <f t="shared" si="40"/>
        <v>3861.2062500000002</v>
      </c>
      <c r="J436" s="122">
        <f t="shared" si="44"/>
        <v>3861.1538461538462</v>
      </c>
      <c r="K436" s="128">
        <f t="shared" si="41"/>
        <v>3865.7451923076924</v>
      </c>
      <c r="M436" s="122">
        <f t="shared" ref="M436:M499" si="46">AVERAGE(E408:E436)</f>
        <v>3880</v>
      </c>
    </row>
    <row r="437" spans="1:13">
      <c r="A437" s="6"/>
      <c r="B437" s="7">
        <v>3834.25</v>
      </c>
      <c r="C437" s="7">
        <v>3840</v>
      </c>
      <c r="D437" s="7">
        <v>3827.25</v>
      </c>
      <c r="E437" s="7">
        <v>3833.25</v>
      </c>
      <c r="F437" s="132">
        <f t="shared" si="42"/>
        <v>3843.8</v>
      </c>
      <c r="G437" s="124">
        <f t="shared" si="45"/>
        <v>3848.4500000000003</v>
      </c>
      <c r="H437" s="122">
        <f t="shared" si="43"/>
        <v>3848.90625</v>
      </c>
      <c r="I437" s="127">
        <f t="shared" ref="I437:I500" si="47">AVERAGE(H433:H437)</f>
        <v>3857.2937499999998</v>
      </c>
      <c r="J437" s="122">
        <f t="shared" si="44"/>
        <v>3858.9807692307691</v>
      </c>
      <c r="K437" s="128">
        <f t="shared" si="41"/>
        <v>3864.4471153846152</v>
      </c>
      <c r="M437" s="122">
        <f t="shared" si="46"/>
        <v>3876.8793103448274</v>
      </c>
    </row>
    <row r="438" spans="1:13">
      <c r="A438" s="6"/>
      <c r="B438" s="7">
        <v>3833.25</v>
      </c>
      <c r="C438" s="7">
        <v>3844</v>
      </c>
      <c r="D438" s="7">
        <v>3829.75</v>
      </c>
      <c r="E438" s="7">
        <v>3843.75</v>
      </c>
      <c r="F438" s="132">
        <f t="shared" si="42"/>
        <v>3840.8</v>
      </c>
      <c r="G438" s="124">
        <f t="shared" si="45"/>
        <v>3844.3666666666668</v>
      </c>
      <c r="H438" s="122">
        <f t="shared" si="43"/>
        <v>3847.09375</v>
      </c>
      <c r="I438" s="127">
        <f t="shared" si="47"/>
        <v>3853.5875000000001</v>
      </c>
      <c r="J438" s="122">
        <f t="shared" si="44"/>
        <v>3856.0769230769229</v>
      </c>
      <c r="K438" s="128">
        <f t="shared" si="41"/>
        <v>3862.9158653846152</v>
      </c>
      <c r="M438" s="122">
        <f t="shared" si="46"/>
        <v>3874.3103448275861</v>
      </c>
    </row>
    <row r="439" spans="1:13">
      <c r="A439" s="6"/>
      <c r="B439" s="7">
        <v>3843.75</v>
      </c>
      <c r="C439" s="7">
        <v>3848.5</v>
      </c>
      <c r="D439" s="7">
        <v>3840</v>
      </c>
      <c r="E439" s="7">
        <v>3840.25</v>
      </c>
      <c r="F439" s="132">
        <f t="shared" si="42"/>
        <v>3838.55</v>
      </c>
      <c r="G439" s="124">
        <f t="shared" si="45"/>
        <v>3841.0500000000006</v>
      </c>
      <c r="H439" s="122">
        <f t="shared" si="43"/>
        <v>3844.96875</v>
      </c>
      <c r="I439" s="127">
        <f t="shared" si="47"/>
        <v>3850.3249999999998</v>
      </c>
      <c r="J439" s="122">
        <f t="shared" si="44"/>
        <v>3852.5384615384614</v>
      </c>
      <c r="K439" s="128">
        <f t="shared" ref="K439:K502" si="48">AVERAGE(J432:J439)</f>
        <v>3861.15625</v>
      </c>
      <c r="M439" s="122">
        <f t="shared" si="46"/>
        <v>3871.8189655172414</v>
      </c>
    </row>
    <row r="440" spans="1:13">
      <c r="A440" s="6">
        <v>20221220</v>
      </c>
      <c r="B440" s="7">
        <v>3836.75</v>
      </c>
      <c r="C440" s="7">
        <v>3851</v>
      </c>
      <c r="D440" s="7">
        <v>3822.25</v>
      </c>
      <c r="E440" s="7">
        <v>3847.25</v>
      </c>
      <c r="F440" s="132">
        <f t="shared" si="42"/>
        <v>3839.8</v>
      </c>
      <c r="G440" s="124">
        <f t="shared" si="45"/>
        <v>3839.7166666666672</v>
      </c>
      <c r="H440" s="122">
        <f t="shared" si="43"/>
        <v>3843.78125</v>
      </c>
      <c r="I440" s="127">
        <f t="shared" si="47"/>
        <v>3847.625</v>
      </c>
      <c r="J440" s="122">
        <f t="shared" si="44"/>
        <v>3850.5576923076924</v>
      </c>
      <c r="K440" s="128">
        <f t="shared" si="48"/>
        <v>3859.2091346153843</v>
      </c>
      <c r="M440" s="122">
        <f t="shared" si="46"/>
        <v>3869.6206896551726</v>
      </c>
    </row>
    <row r="441" spans="1:13">
      <c r="A441" s="6"/>
      <c r="B441" s="7">
        <v>3847.25</v>
      </c>
      <c r="C441" s="7">
        <v>3865.75</v>
      </c>
      <c r="D441" s="7">
        <v>3843.75</v>
      </c>
      <c r="E441" s="7">
        <v>3862.75</v>
      </c>
      <c r="F441" s="132">
        <f t="shared" si="42"/>
        <v>3845.45</v>
      </c>
      <c r="G441" s="124">
        <f t="shared" si="45"/>
        <v>3841.2666666666664</v>
      </c>
      <c r="H441" s="122">
        <f t="shared" si="43"/>
        <v>3844.28125</v>
      </c>
      <c r="I441" s="127">
        <f t="shared" si="47"/>
        <v>3845.8062500000001</v>
      </c>
      <c r="J441" s="122">
        <f t="shared" si="44"/>
        <v>3850.3269230769229</v>
      </c>
      <c r="K441" s="128">
        <f t="shared" si="48"/>
        <v>3857.2980769230767</v>
      </c>
      <c r="M441" s="122">
        <f t="shared" si="46"/>
        <v>3867.3275862068967</v>
      </c>
    </row>
    <row r="442" spans="1:13">
      <c r="A442" s="6"/>
      <c r="B442" s="7">
        <v>3862.5</v>
      </c>
      <c r="C442" s="7">
        <v>3864.75</v>
      </c>
      <c r="D442" s="7">
        <v>3847.25</v>
      </c>
      <c r="E442" s="7">
        <v>3849.25</v>
      </c>
      <c r="F442" s="132">
        <f t="shared" si="42"/>
        <v>3848.65</v>
      </c>
      <c r="G442" s="124">
        <f t="shared" si="45"/>
        <v>3844.6333333333332</v>
      </c>
      <c r="H442" s="122">
        <f t="shared" si="43"/>
        <v>3844</v>
      </c>
      <c r="I442" s="127">
        <f t="shared" si="47"/>
        <v>3844.8249999999998</v>
      </c>
      <c r="J442" s="122">
        <f t="shared" si="44"/>
        <v>3848.8076923076924</v>
      </c>
      <c r="K442" s="128">
        <f t="shared" si="48"/>
        <v>3855.2499999999995</v>
      </c>
      <c r="M442" s="122">
        <f t="shared" si="46"/>
        <v>3864.6810344827586</v>
      </c>
    </row>
    <row r="443" spans="1:13">
      <c r="A443" s="6"/>
      <c r="B443" s="7">
        <v>3849.5</v>
      </c>
      <c r="C443" s="7">
        <v>3850.25</v>
      </c>
      <c r="D443" s="7">
        <v>3832.25</v>
      </c>
      <c r="E443" s="7">
        <v>3845.25</v>
      </c>
      <c r="F443" s="132">
        <f t="shared" si="42"/>
        <v>3848.95</v>
      </c>
      <c r="G443" s="124">
        <f t="shared" si="45"/>
        <v>3847.6833333333329</v>
      </c>
      <c r="H443" s="122">
        <f t="shared" si="43"/>
        <v>3844.53125</v>
      </c>
      <c r="I443" s="127">
        <f t="shared" si="47"/>
        <v>3844.3125</v>
      </c>
      <c r="J443" s="122">
        <f t="shared" si="44"/>
        <v>3847.8076923076924</v>
      </c>
      <c r="K443" s="128">
        <f t="shared" si="48"/>
        <v>3853.2812499999995</v>
      </c>
      <c r="M443" s="122">
        <f t="shared" si="46"/>
        <v>3861.9482758620688</v>
      </c>
    </row>
    <row r="444" spans="1:13">
      <c r="A444" s="6"/>
      <c r="B444" s="7">
        <v>3845.25</v>
      </c>
      <c r="C444" s="7">
        <v>3857.25</v>
      </c>
      <c r="D444" s="7">
        <v>3841.25</v>
      </c>
      <c r="E444" s="7">
        <v>3854.75</v>
      </c>
      <c r="F444" s="132">
        <f t="shared" si="42"/>
        <v>3851.85</v>
      </c>
      <c r="G444" s="124">
        <f t="shared" si="45"/>
        <v>3849.8166666666671</v>
      </c>
      <c r="H444" s="122">
        <f t="shared" si="43"/>
        <v>3847.0625</v>
      </c>
      <c r="I444" s="127">
        <f t="shared" si="47"/>
        <v>3844.7312499999998</v>
      </c>
      <c r="J444" s="122">
        <f t="shared" si="44"/>
        <v>3847.6153846153848</v>
      </c>
      <c r="K444" s="128">
        <f t="shared" si="48"/>
        <v>3851.5889423076915</v>
      </c>
      <c r="M444" s="122">
        <f t="shared" si="46"/>
        <v>3859.6293103448274</v>
      </c>
    </row>
    <row r="445" spans="1:13">
      <c r="A445" s="6"/>
      <c r="B445" s="7">
        <v>3854.75</v>
      </c>
      <c r="C445" s="7">
        <v>3856</v>
      </c>
      <c r="D445" s="7">
        <v>3844</v>
      </c>
      <c r="E445" s="7">
        <v>3855.5</v>
      </c>
      <c r="F445" s="132">
        <f t="shared" si="42"/>
        <v>3853.5</v>
      </c>
      <c r="G445" s="124">
        <f t="shared" si="45"/>
        <v>3851.4333333333329</v>
      </c>
      <c r="H445" s="122">
        <f t="shared" si="43"/>
        <v>3849.84375</v>
      </c>
      <c r="I445" s="127">
        <f t="shared" si="47"/>
        <v>3845.9437499999999</v>
      </c>
      <c r="J445" s="122">
        <f t="shared" si="44"/>
        <v>3847.5192307692309</v>
      </c>
      <c r="K445" s="128">
        <f t="shared" si="48"/>
        <v>3850.1562499999995</v>
      </c>
      <c r="M445" s="122">
        <f t="shared" si="46"/>
        <v>3858.3362068965516</v>
      </c>
    </row>
    <row r="446" spans="1:13">
      <c r="A446" s="6"/>
      <c r="B446" s="7">
        <v>3855.5</v>
      </c>
      <c r="C446" s="7">
        <v>3864</v>
      </c>
      <c r="D446" s="7">
        <v>3849.25</v>
      </c>
      <c r="E446" s="7">
        <v>3862.25</v>
      </c>
      <c r="F446" s="132">
        <f t="shared" si="42"/>
        <v>3853.4</v>
      </c>
      <c r="G446" s="124">
        <f t="shared" si="45"/>
        <v>3852.9166666666665</v>
      </c>
      <c r="H446" s="122">
        <f t="shared" si="43"/>
        <v>3852.15625</v>
      </c>
      <c r="I446" s="127">
        <f t="shared" si="47"/>
        <v>3847.5187500000002</v>
      </c>
      <c r="J446" s="122">
        <f t="shared" si="44"/>
        <v>3847.7884615384614</v>
      </c>
      <c r="K446" s="128">
        <f t="shared" si="48"/>
        <v>3849.1201923076919</v>
      </c>
      <c r="M446" s="122">
        <f t="shared" si="46"/>
        <v>3858.0086206896553</v>
      </c>
    </row>
    <row r="447" spans="1:13">
      <c r="A447" s="6"/>
      <c r="B447" s="7">
        <v>3862.25</v>
      </c>
      <c r="C447" s="7">
        <v>3866.5</v>
      </c>
      <c r="D447" s="7">
        <v>3854.5</v>
      </c>
      <c r="E447" s="7">
        <v>3860.25</v>
      </c>
      <c r="F447" s="132">
        <f t="shared" si="42"/>
        <v>3855.6</v>
      </c>
      <c r="G447" s="124">
        <f t="shared" si="45"/>
        <v>3854.1666666666665</v>
      </c>
      <c r="H447" s="122">
        <f t="shared" si="43"/>
        <v>3854.65625</v>
      </c>
      <c r="I447" s="127">
        <f t="shared" si="47"/>
        <v>3849.65</v>
      </c>
      <c r="J447" s="122">
        <f t="shared" si="44"/>
        <v>3848.4615384615386</v>
      </c>
      <c r="K447" s="128">
        <f t="shared" si="48"/>
        <v>3848.6105769230767</v>
      </c>
      <c r="M447" s="122">
        <f t="shared" si="46"/>
        <v>3857.344827586207</v>
      </c>
    </row>
    <row r="448" spans="1:13">
      <c r="A448" s="6"/>
      <c r="B448" s="7">
        <v>3860.25</v>
      </c>
      <c r="C448" s="7">
        <v>3864.25</v>
      </c>
      <c r="D448" s="7">
        <v>3850</v>
      </c>
      <c r="E448" s="7">
        <v>3851.25</v>
      </c>
      <c r="F448" s="132">
        <f t="shared" si="42"/>
        <v>3856.8</v>
      </c>
      <c r="G448" s="124">
        <f t="shared" si="45"/>
        <v>3855.2666666666664</v>
      </c>
      <c r="H448" s="122">
        <f t="shared" si="43"/>
        <v>3855.15625</v>
      </c>
      <c r="I448" s="127">
        <f t="shared" si="47"/>
        <v>3851.7750000000001</v>
      </c>
      <c r="J448" s="122">
        <f t="shared" si="44"/>
        <v>3849.25</v>
      </c>
      <c r="K448" s="128">
        <f t="shared" si="48"/>
        <v>3848.4471153846157</v>
      </c>
      <c r="M448" s="122">
        <f t="shared" si="46"/>
        <v>3856.9396551724139</v>
      </c>
    </row>
    <row r="449" spans="1:13">
      <c r="A449" s="6"/>
      <c r="B449" s="7">
        <v>3851.25</v>
      </c>
      <c r="C449" s="7">
        <v>3854.5</v>
      </c>
      <c r="D449" s="7">
        <v>3844.75</v>
      </c>
      <c r="E449" s="7">
        <v>3848.25</v>
      </c>
      <c r="F449" s="132">
        <f t="shared" si="42"/>
        <v>3855.5</v>
      </c>
      <c r="G449" s="124">
        <f t="shared" si="45"/>
        <v>3855.9666666666667</v>
      </c>
      <c r="H449" s="122">
        <f t="shared" si="43"/>
        <v>3853.34375</v>
      </c>
      <c r="I449" s="127">
        <f t="shared" si="47"/>
        <v>3853.03125</v>
      </c>
      <c r="J449" s="122">
        <f t="shared" si="44"/>
        <v>3850.3076923076924</v>
      </c>
      <c r="K449" s="128">
        <f t="shared" si="48"/>
        <v>3848.4447115384614</v>
      </c>
      <c r="M449" s="122">
        <f t="shared" si="46"/>
        <v>3856.344827586207</v>
      </c>
    </row>
    <row r="450" spans="1:13">
      <c r="A450" s="6"/>
      <c r="B450" s="7">
        <v>3848</v>
      </c>
      <c r="C450" s="7">
        <v>3859.75</v>
      </c>
      <c r="D450" s="7">
        <v>3846.75</v>
      </c>
      <c r="E450" s="7">
        <v>3853.25</v>
      </c>
      <c r="F450" s="132">
        <f t="shared" si="42"/>
        <v>3855.05</v>
      </c>
      <c r="G450" s="124">
        <f t="shared" si="45"/>
        <v>3855.7833333333333</v>
      </c>
      <c r="H450" s="122">
        <f t="shared" si="43"/>
        <v>3853.84375</v>
      </c>
      <c r="I450" s="127">
        <f t="shared" si="47"/>
        <v>3853.8312500000002</v>
      </c>
      <c r="J450" s="122">
        <f t="shared" si="44"/>
        <v>3851.8461538461538</v>
      </c>
      <c r="K450" s="128">
        <f t="shared" si="48"/>
        <v>3848.8245192307691</v>
      </c>
      <c r="M450" s="122">
        <f t="shared" si="46"/>
        <v>3856.2155172413795</v>
      </c>
    </row>
    <row r="451" spans="1:13">
      <c r="A451" s="6"/>
      <c r="B451" s="7">
        <v>3853.25</v>
      </c>
      <c r="C451" s="7">
        <v>3853.25</v>
      </c>
      <c r="D451" s="7">
        <v>3847</v>
      </c>
      <c r="E451" s="7">
        <v>3847.75</v>
      </c>
      <c r="F451" s="132">
        <f t="shared" si="42"/>
        <v>3852.15</v>
      </c>
      <c r="G451" s="124">
        <f t="shared" si="45"/>
        <v>3854.2333333333336</v>
      </c>
      <c r="H451" s="122">
        <f t="shared" si="43"/>
        <v>3854.15625</v>
      </c>
      <c r="I451" s="127">
        <f t="shared" si="47"/>
        <v>3854.2312499999998</v>
      </c>
      <c r="J451" s="122">
        <f t="shared" si="44"/>
        <v>3852.1538461538462</v>
      </c>
      <c r="K451" s="128">
        <f t="shared" si="48"/>
        <v>3849.3677884615386</v>
      </c>
      <c r="M451" s="122">
        <f t="shared" si="46"/>
        <v>3855.7155172413795</v>
      </c>
    </row>
    <row r="452" spans="1:13">
      <c r="A452" s="6">
        <v>20221221</v>
      </c>
      <c r="B452" s="7">
        <v>3876.75</v>
      </c>
      <c r="C452" s="7">
        <v>3886.25</v>
      </c>
      <c r="D452" s="7">
        <v>3870.5</v>
      </c>
      <c r="E452" s="7">
        <v>3882.5</v>
      </c>
      <c r="F452" s="132">
        <f t="shared" si="42"/>
        <v>3856.6</v>
      </c>
      <c r="G452" s="124">
        <f t="shared" si="45"/>
        <v>3854.6000000000004</v>
      </c>
      <c r="H452" s="122">
        <f t="shared" si="43"/>
        <v>3857.625</v>
      </c>
      <c r="I452" s="127">
        <f t="shared" si="47"/>
        <v>3854.8249999999998</v>
      </c>
      <c r="J452" s="122">
        <f t="shared" si="44"/>
        <v>3855.4038461538462</v>
      </c>
      <c r="K452" s="128">
        <f t="shared" si="48"/>
        <v>3850.3413461538462</v>
      </c>
      <c r="M452" s="122">
        <f t="shared" si="46"/>
        <v>3856.2931034482758</v>
      </c>
    </row>
    <row r="453" spans="1:13">
      <c r="A453" s="6"/>
      <c r="B453" s="7">
        <v>3882.5</v>
      </c>
      <c r="C453" s="7">
        <v>3908.25</v>
      </c>
      <c r="D453" s="7">
        <v>3881</v>
      </c>
      <c r="E453" s="7">
        <v>3908</v>
      </c>
      <c r="F453" s="132">
        <f t="shared" si="42"/>
        <v>3867.95</v>
      </c>
      <c r="G453" s="124">
        <f t="shared" si="45"/>
        <v>3858.9</v>
      </c>
      <c r="H453" s="122">
        <f t="shared" si="43"/>
        <v>3864.1875</v>
      </c>
      <c r="I453" s="127">
        <f t="shared" si="47"/>
        <v>3856.6312499999999</v>
      </c>
      <c r="J453" s="122">
        <f t="shared" si="44"/>
        <v>3860.0769230769229</v>
      </c>
      <c r="K453" s="128">
        <f t="shared" si="48"/>
        <v>3851.9110576923076</v>
      </c>
      <c r="M453" s="122">
        <f t="shared" si="46"/>
        <v>3857.8965517241381</v>
      </c>
    </row>
    <row r="454" spans="1:13">
      <c r="A454" s="6"/>
      <c r="B454" s="7">
        <v>3908</v>
      </c>
      <c r="C454" s="7">
        <v>3917.5</v>
      </c>
      <c r="D454" s="7">
        <v>3903.75</v>
      </c>
      <c r="E454" s="7">
        <v>3913</v>
      </c>
      <c r="F454" s="132">
        <f t="shared" si="42"/>
        <v>3880.9</v>
      </c>
      <c r="G454" s="124">
        <f t="shared" si="45"/>
        <v>3868.4833333333331</v>
      </c>
      <c r="H454" s="122">
        <f t="shared" si="43"/>
        <v>3870.53125</v>
      </c>
      <c r="I454" s="127">
        <f t="shared" si="47"/>
        <v>3860.0687499999999</v>
      </c>
      <c r="J454" s="122">
        <f t="shared" si="44"/>
        <v>3863.9423076923076</v>
      </c>
      <c r="K454" s="128">
        <f t="shared" si="48"/>
        <v>3853.9302884615386</v>
      </c>
      <c r="M454" s="122">
        <f t="shared" si="46"/>
        <v>3858.9827586206898</v>
      </c>
    </row>
    <row r="455" spans="1:13">
      <c r="A455" s="6"/>
      <c r="B455" s="7">
        <v>3912.75</v>
      </c>
      <c r="C455" s="7">
        <v>3914.75</v>
      </c>
      <c r="D455" s="7">
        <v>3901</v>
      </c>
      <c r="E455" s="7">
        <v>3901.75</v>
      </c>
      <c r="F455" s="132">
        <f t="shared" si="42"/>
        <v>3890.6</v>
      </c>
      <c r="G455" s="124">
        <f t="shared" si="45"/>
        <v>3879.8166666666671</v>
      </c>
      <c r="H455" s="122">
        <f t="shared" si="43"/>
        <v>3875.71875</v>
      </c>
      <c r="I455" s="127">
        <f t="shared" si="47"/>
        <v>3864.4437499999999</v>
      </c>
      <c r="J455" s="122">
        <f t="shared" si="44"/>
        <v>3867.9807692307691</v>
      </c>
      <c r="K455" s="128">
        <f t="shared" si="48"/>
        <v>3856.3701923076924</v>
      </c>
      <c r="M455" s="122">
        <f t="shared" si="46"/>
        <v>3859.5172413793102</v>
      </c>
    </row>
    <row r="456" spans="1:13">
      <c r="A456" s="6"/>
      <c r="B456" s="7">
        <v>3901.75</v>
      </c>
      <c r="C456" s="7">
        <v>3906.25</v>
      </c>
      <c r="D456" s="7">
        <v>3898.5</v>
      </c>
      <c r="E456" s="7">
        <v>3904.5</v>
      </c>
      <c r="F456" s="132">
        <f t="shared" si="42"/>
        <v>3901.95</v>
      </c>
      <c r="G456" s="124">
        <f t="shared" si="45"/>
        <v>3891.15</v>
      </c>
      <c r="H456" s="122">
        <f t="shared" si="43"/>
        <v>3882.375</v>
      </c>
      <c r="I456" s="127">
        <f t="shared" si="47"/>
        <v>3870.0875000000001</v>
      </c>
      <c r="J456" s="122">
        <f t="shared" si="44"/>
        <v>3872.5384615384614</v>
      </c>
      <c r="K456" s="128">
        <f t="shared" si="48"/>
        <v>3859.28125</v>
      </c>
      <c r="M456" s="122">
        <f t="shared" si="46"/>
        <v>3860.6034482758619</v>
      </c>
    </row>
    <row r="457" spans="1:13">
      <c r="A457" s="6"/>
      <c r="B457" s="7">
        <v>3904.25</v>
      </c>
      <c r="C457" s="7">
        <v>3908.75</v>
      </c>
      <c r="D457" s="7">
        <v>3899</v>
      </c>
      <c r="E457" s="7">
        <v>3908.25</v>
      </c>
      <c r="F457" s="132">
        <f t="shared" si="42"/>
        <v>3907.1</v>
      </c>
      <c r="G457" s="124">
        <f t="shared" si="45"/>
        <v>3899.8833333333332</v>
      </c>
      <c r="H457" s="122">
        <f t="shared" si="43"/>
        <v>3889.875</v>
      </c>
      <c r="I457" s="127">
        <f t="shared" si="47"/>
        <v>3876.5374999999999</v>
      </c>
      <c r="J457" s="122">
        <f t="shared" si="44"/>
        <v>3876.6538461538462</v>
      </c>
      <c r="K457" s="128">
        <f t="shared" si="48"/>
        <v>3862.5745192307695</v>
      </c>
      <c r="M457" s="122">
        <f t="shared" si="46"/>
        <v>3862.0689655172414</v>
      </c>
    </row>
    <row r="458" spans="1:13">
      <c r="A458" s="6"/>
      <c r="B458" s="7">
        <v>3908.25</v>
      </c>
      <c r="C458" s="7">
        <v>3912.75</v>
      </c>
      <c r="D458" s="7">
        <v>3900.75</v>
      </c>
      <c r="E458" s="7">
        <v>3903.25</v>
      </c>
      <c r="F458" s="132">
        <f t="shared" si="42"/>
        <v>3906.15</v>
      </c>
      <c r="G458" s="124">
        <f t="shared" si="45"/>
        <v>3905.0666666666662</v>
      </c>
      <c r="H458" s="122">
        <f t="shared" si="43"/>
        <v>3896.125</v>
      </c>
      <c r="I458" s="127">
        <f t="shared" si="47"/>
        <v>3882.9250000000002</v>
      </c>
      <c r="J458" s="122">
        <f t="shared" si="44"/>
        <v>3880.3269230769229</v>
      </c>
      <c r="K458" s="128">
        <f t="shared" si="48"/>
        <v>3866.1346153846152</v>
      </c>
      <c r="M458" s="122">
        <f t="shared" si="46"/>
        <v>3863.25</v>
      </c>
    </row>
    <row r="459" spans="1:13">
      <c r="A459" s="6"/>
      <c r="B459" s="7">
        <v>3903.25</v>
      </c>
      <c r="C459" s="7">
        <v>3917.75</v>
      </c>
      <c r="D459" s="7">
        <v>3901.75</v>
      </c>
      <c r="E459" s="7">
        <v>3916</v>
      </c>
      <c r="F459" s="132">
        <f t="shared" si="42"/>
        <v>3906.75</v>
      </c>
      <c r="G459" s="124">
        <f t="shared" si="45"/>
        <v>3906.6666666666665</v>
      </c>
      <c r="H459" s="122">
        <f t="shared" si="43"/>
        <v>3904.65625</v>
      </c>
      <c r="I459" s="127">
        <f t="shared" si="47"/>
        <v>3889.75</v>
      </c>
      <c r="J459" s="122">
        <f t="shared" si="44"/>
        <v>3884.4615384615386</v>
      </c>
      <c r="K459" s="128">
        <f t="shared" si="48"/>
        <v>3870.1730769230771</v>
      </c>
      <c r="M459" s="122">
        <f t="shared" si="46"/>
        <v>3865.2413793103447</v>
      </c>
    </row>
    <row r="460" spans="1:13">
      <c r="A460" s="6"/>
      <c r="B460" s="7">
        <v>3916.25</v>
      </c>
      <c r="C460" s="7">
        <v>3918.75</v>
      </c>
      <c r="D460" s="7">
        <v>3905.75</v>
      </c>
      <c r="E460" s="7">
        <v>3908.5</v>
      </c>
      <c r="F460" s="132">
        <f t="shared" si="42"/>
        <v>3908.1</v>
      </c>
      <c r="G460" s="124">
        <f t="shared" si="45"/>
        <v>3907</v>
      </c>
      <c r="H460" s="122">
        <f t="shared" si="43"/>
        <v>3907.90625</v>
      </c>
      <c r="I460" s="127">
        <f t="shared" si="47"/>
        <v>3896.1875</v>
      </c>
      <c r="J460" s="122">
        <f t="shared" si="44"/>
        <v>3888.1730769230771</v>
      </c>
      <c r="K460" s="128">
        <f t="shared" si="48"/>
        <v>3874.2692307692309</v>
      </c>
      <c r="M460" s="122">
        <f t="shared" si="46"/>
        <v>3867.0086206896553</v>
      </c>
    </row>
    <row r="461" spans="1:13">
      <c r="A461" s="6"/>
      <c r="B461" s="7">
        <v>3908.25</v>
      </c>
      <c r="C461" s="7">
        <v>3910.5</v>
      </c>
      <c r="D461" s="7">
        <v>3900</v>
      </c>
      <c r="E461" s="7">
        <v>3903.25</v>
      </c>
      <c r="F461" s="132">
        <f t="shared" si="42"/>
        <v>3907.85</v>
      </c>
      <c r="G461" s="124">
        <f t="shared" si="45"/>
        <v>3907.5666666666671</v>
      </c>
      <c r="H461" s="122">
        <f t="shared" si="43"/>
        <v>3907.3125</v>
      </c>
      <c r="I461" s="127">
        <f t="shared" si="47"/>
        <v>3901.1750000000002</v>
      </c>
      <c r="J461" s="122">
        <f t="shared" si="44"/>
        <v>3892.1730769230771</v>
      </c>
      <c r="K461" s="128">
        <f t="shared" si="48"/>
        <v>3878.28125</v>
      </c>
      <c r="M461" s="122">
        <f t="shared" si="46"/>
        <v>3868.6120689655172</v>
      </c>
    </row>
    <row r="462" spans="1:13">
      <c r="A462" s="6"/>
      <c r="B462" s="7">
        <v>3903</v>
      </c>
      <c r="C462" s="7">
        <v>3906</v>
      </c>
      <c r="D462" s="7">
        <v>3896.5</v>
      </c>
      <c r="E462" s="7">
        <v>3902.5</v>
      </c>
      <c r="F462" s="132">
        <f t="shared" si="42"/>
        <v>3906.7</v>
      </c>
      <c r="G462" s="124">
        <f t="shared" si="45"/>
        <v>3907.5499999999997</v>
      </c>
      <c r="H462" s="122">
        <f t="shared" si="43"/>
        <v>3906</v>
      </c>
      <c r="I462" s="127">
        <f t="shared" si="47"/>
        <v>3904.4</v>
      </c>
      <c r="J462" s="122">
        <f t="shared" si="44"/>
        <v>3896.3461538461538</v>
      </c>
      <c r="K462" s="128">
        <f t="shared" si="48"/>
        <v>3882.3317307692309</v>
      </c>
      <c r="M462" s="122">
        <f t="shared" si="46"/>
        <v>3870.1206896551726</v>
      </c>
    </row>
    <row r="463" spans="1:13">
      <c r="A463" s="6"/>
      <c r="B463" s="7">
        <v>3902.25</v>
      </c>
      <c r="C463" s="7">
        <v>3912.25</v>
      </c>
      <c r="D463" s="7">
        <v>3902</v>
      </c>
      <c r="E463" s="7">
        <v>3911.5</v>
      </c>
      <c r="F463" s="132">
        <f t="shared" si="42"/>
        <v>3908.35</v>
      </c>
      <c r="G463" s="124">
        <f t="shared" si="45"/>
        <v>3907.6333333333332</v>
      </c>
      <c r="H463" s="122">
        <f t="shared" si="43"/>
        <v>3907.21875</v>
      </c>
      <c r="I463" s="127">
        <f t="shared" si="47"/>
        <v>3906.6187500000001</v>
      </c>
      <c r="J463" s="122">
        <f t="shared" si="44"/>
        <v>3900.8269230769229</v>
      </c>
      <c r="K463" s="128">
        <f t="shared" si="48"/>
        <v>3886.4375</v>
      </c>
      <c r="M463" s="122">
        <f t="shared" si="46"/>
        <v>3872.1896551724139</v>
      </c>
    </row>
    <row r="464" spans="1:13">
      <c r="A464" s="6">
        <v>20221222</v>
      </c>
      <c r="B464" s="7">
        <v>3872.5</v>
      </c>
      <c r="C464" s="7">
        <v>3875.5</v>
      </c>
      <c r="D464" s="7">
        <v>3843.5</v>
      </c>
      <c r="E464" s="7">
        <v>3845.25</v>
      </c>
      <c r="F464" s="132">
        <f t="shared" si="42"/>
        <v>3894.2</v>
      </c>
      <c r="G464" s="124">
        <f t="shared" si="45"/>
        <v>3903.0833333333335</v>
      </c>
      <c r="H464" s="122">
        <f t="shared" si="43"/>
        <v>3899.8125</v>
      </c>
      <c r="I464" s="127">
        <f t="shared" si="47"/>
        <v>3905.65</v>
      </c>
      <c r="J464" s="122">
        <f t="shared" si="44"/>
        <v>3900.6346153846152</v>
      </c>
      <c r="K464" s="128">
        <f t="shared" si="48"/>
        <v>3889.9495192307695</v>
      </c>
      <c r="M464" s="122">
        <f t="shared" si="46"/>
        <v>3872.3362068965516</v>
      </c>
    </row>
    <row r="465" spans="1:13">
      <c r="A465" s="6"/>
      <c r="B465" s="7">
        <v>3845</v>
      </c>
      <c r="C465" s="7">
        <v>3847.75</v>
      </c>
      <c r="D465" s="7">
        <v>3831.25</v>
      </c>
      <c r="E465" s="7">
        <v>3832.75</v>
      </c>
      <c r="F465" s="132">
        <f t="shared" si="42"/>
        <v>3879.05</v>
      </c>
      <c r="G465" s="124">
        <f t="shared" si="45"/>
        <v>3893.8666666666663</v>
      </c>
      <c r="H465" s="122">
        <f t="shared" si="43"/>
        <v>3890.375</v>
      </c>
      <c r="I465" s="127">
        <f t="shared" si="47"/>
        <v>3902.1437500000002</v>
      </c>
      <c r="J465" s="122">
        <f t="shared" si="44"/>
        <v>3896.8076923076924</v>
      </c>
      <c r="K465" s="128">
        <f t="shared" si="48"/>
        <v>3892.4687499999995</v>
      </c>
      <c r="M465" s="122">
        <f t="shared" si="46"/>
        <v>3872.2758620689656</v>
      </c>
    </row>
    <row r="466" spans="1:13">
      <c r="A466" s="6"/>
      <c r="B466" s="7">
        <v>3832.75</v>
      </c>
      <c r="C466" s="7">
        <v>3839.5</v>
      </c>
      <c r="D466" s="7">
        <v>3827.5</v>
      </c>
      <c r="E466" s="7">
        <v>3832.75</v>
      </c>
      <c r="F466" s="132">
        <f t="shared" si="42"/>
        <v>3864.95</v>
      </c>
      <c r="G466" s="124">
        <f t="shared" si="45"/>
        <v>3879.4</v>
      </c>
      <c r="H466" s="122">
        <f t="shared" si="43"/>
        <v>3881.5625</v>
      </c>
      <c r="I466" s="127">
        <f t="shared" si="47"/>
        <v>3896.9937500000001</v>
      </c>
      <c r="J466" s="122">
        <f t="shared" si="44"/>
        <v>3891.0192307692309</v>
      </c>
      <c r="K466" s="128">
        <f t="shared" si="48"/>
        <v>3893.8052884615381</v>
      </c>
      <c r="M466" s="122">
        <f t="shared" si="46"/>
        <v>3872.2586206896553</v>
      </c>
    </row>
    <row r="467" spans="1:13">
      <c r="A467" s="6"/>
      <c r="B467" s="7">
        <v>3832.5</v>
      </c>
      <c r="C467" s="7">
        <v>3836</v>
      </c>
      <c r="D467" s="7">
        <v>3823.25</v>
      </c>
      <c r="E467" s="7">
        <v>3825</v>
      </c>
      <c r="F467" s="132">
        <f t="shared" si="42"/>
        <v>3849.45</v>
      </c>
      <c r="G467" s="124">
        <f t="shared" si="45"/>
        <v>3864.4833333333336</v>
      </c>
      <c r="H467" s="122">
        <f t="shared" si="43"/>
        <v>3870.1875</v>
      </c>
      <c r="I467" s="127">
        <f t="shared" si="47"/>
        <v>3889.8312500000002</v>
      </c>
      <c r="J467" s="122">
        <f t="shared" si="44"/>
        <v>3884.25</v>
      </c>
      <c r="K467" s="128">
        <f t="shared" si="48"/>
        <v>3893.7788461538457</v>
      </c>
      <c r="M467" s="122">
        <f t="shared" si="46"/>
        <v>3871.6120689655172</v>
      </c>
    </row>
    <row r="468" spans="1:13">
      <c r="A468" s="6"/>
      <c r="B468" s="7">
        <v>3824.75</v>
      </c>
      <c r="C468" s="7">
        <v>3828.5</v>
      </c>
      <c r="D468" s="7">
        <v>3813.75</v>
      </c>
      <c r="E468" s="7">
        <v>3814</v>
      </c>
      <c r="F468" s="132">
        <f t="shared" si="42"/>
        <v>3829.95</v>
      </c>
      <c r="G468" s="124">
        <f t="shared" si="45"/>
        <v>3848.1166666666663</v>
      </c>
      <c r="H468" s="122">
        <f t="shared" si="43"/>
        <v>3858.375</v>
      </c>
      <c r="I468" s="127">
        <f t="shared" si="47"/>
        <v>3880.0625</v>
      </c>
      <c r="J468" s="122">
        <f t="shared" si="44"/>
        <v>3877.5</v>
      </c>
      <c r="K468" s="128">
        <f t="shared" si="48"/>
        <v>3892.4447115384614</v>
      </c>
      <c r="M468" s="122">
        <f t="shared" si="46"/>
        <v>3870.7068965517242</v>
      </c>
    </row>
    <row r="469" spans="1:13">
      <c r="A469" s="6"/>
      <c r="B469" s="7">
        <v>3814</v>
      </c>
      <c r="C469" s="7">
        <v>3815</v>
      </c>
      <c r="D469" s="7">
        <v>3802</v>
      </c>
      <c r="E469" s="7">
        <v>3806.25</v>
      </c>
      <c r="F469" s="132">
        <f t="shared" si="42"/>
        <v>3822.15</v>
      </c>
      <c r="G469" s="124">
        <f t="shared" si="45"/>
        <v>3833.85</v>
      </c>
      <c r="H469" s="122">
        <f t="shared" si="43"/>
        <v>3846.25</v>
      </c>
      <c r="I469" s="127">
        <f t="shared" si="47"/>
        <v>3869.35</v>
      </c>
      <c r="J469" s="122">
        <f t="shared" si="44"/>
        <v>3869.9423076923076</v>
      </c>
      <c r="K469" s="128">
        <f t="shared" si="48"/>
        <v>3889.6658653846152</v>
      </c>
      <c r="M469" s="122">
        <f t="shared" si="46"/>
        <v>3869.2931034482758</v>
      </c>
    </row>
    <row r="470" spans="1:13">
      <c r="A470" s="6"/>
      <c r="B470" s="7">
        <v>3806.5</v>
      </c>
      <c r="C470" s="7">
        <v>3806.5</v>
      </c>
      <c r="D470" s="7">
        <v>3788.5</v>
      </c>
      <c r="E470" s="7">
        <v>3790.75</v>
      </c>
      <c r="F470" s="132">
        <f t="shared" si="42"/>
        <v>3813.75</v>
      </c>
      <c r="G470" s="124">
        <f t="shared" si="45"/>
        <v>3821.9500000000003</v>
      </c>
      <c r="H470" s="122">
        <f t="shared" si="43"/>
        <v>3832.28125</v>
      </c>
      <c r="I470" s="127">
        <f t="shared" si="47"/>
        <v>3857.7312499999998</v>
      </c>
      <c r="J470" s="122">
        <f t="shared" si="44"/>
        <v>3860.9038461538462</v>
      </c>
      <c r="K470" s="128">
        <f t="shared" si="48"/>
        <v>3885.2355769230771</v>
      </c>
      <c r="M470" s="122">
        <f t="shared" si="46"/>
        <v>3866.8103448275861</v>
      </c>
    </row>
    <row r="471" spans="1:13">
      <c r="A471" s="6"/>
      <c r="B471" s="7">
        <v>3790.5</v>
      </c>
      <c r="C471" s="7">
        <v>3801.75</v>
      </c>
      <c r="D471" s="7">
        <v>3788.75</v>
      </c>
      <c r="E471" s="7">
        <v>3798</v>
      </c>
      <c r="F471" s="132">
        <f t="shared" si="42"/>
        <v>3806.8</v>
      </c>
      <c r="G471" s="124">
        <f t="shared" si="45"/>
        <v>3814.2333333333336</v>
      </c>
      <c r="H471" s="122">
        <f t="shared" si="43"/>
        <v>3818.09375</v>
      </c>
      <c r="I471" s="127">
        <f t="shared" si="47"/>
        <v>3845.0374999999999</v>
      </c>
      <c r="J471" s="122">
        <f t="shared" si="44"/>
        <v>3852.8076923076924</v>
      </c>
      <c r="K471" s="128">
        <f t="shared" si="48"/>
        <v>3879.2331730769233</v>
      </c>
      <c r="M471" s="122">
        <f t="shared" si="46"/>
        <v>3865.0431034482758</v>
      </c>
    </row>
    <row r="472" spans="1:13">
      <c r="A472" s="6"/>
      <c r="B472" s="7">
        <v>3798</v>
      </c>
      <c r="C472" s="7">
        <v>3817.25</v>
      </c>
      <c r="D472" s="7">
        <v>3798</v>
      </c>
      <c r="E472" s="7">
        <v>3811.25</v>
      </c>
      <c r="F472" s="132">
        <f t="shared" si="42"/>
        <v>3804.05</v>
      </c>
      <c r="G472" s="124">
        <f t="shared" si="45"/>
        <v>3808.2000000000003</v>
      </c>
      <c r="H472" s="122">
        <f t="shared" si="43"/>
        <v>3813.84375</v>
      </c>
      <c r="I472" s="127">
        <f t="shared" si="47"/>
        <v>3833.7687500000002</v>
      </c>
      <c r="J472" s="122">
        <f t="shared" si="44"/>
        <v>3844.75</v>
      </c>
      <c r="K472" s="128">
        <f t="shared" si="48"/>
        <v>3872.2475961538462</v>
      </c>
      <c r="M472" s="122">
        <f t="shared" si="46"/>
        <v>3863.8706896551726</v>
      </c>
    </row>
    <row r="473" spans="1:13">
      <c r="A473" s="6"/>
      <c r="B473" s="7">
        <v>3811.5</v>
      </c>
      <c r="C473" s="7">
        <v>3835.75</v>
      </c>
      <c r="D473" s="7">
        <v>3811</v>
      </c>
      <c r="E473" s="7">
        <v>3835</v>
      </c>
      <c r="F473" s="132">
        <f t="shared" si="42"/>
        <v>3808.25</v>
      </c>
      <c r="G473" s="124">
        <f t="shared" si="45"/>
        <v>3806.3666666666668</v>
      </c>
      <c r="H473" s="122">
        <f t="shared" si="43"/>
        <v>3814.125</v>
      </c>
      <c r="I473" s="127">
        <f t="shared" si="47"/>
        <v>3824.9187499999998</v>
      </c>
      <c r="J473" s="122">
        <f t="shared" si="44"/>
        <v>3839.0961538461538</v>
      </c>
      <c r="K473" s="128">
        <f t="shared" si="48"/>
        <v>3865.0336538461538</v>
      </c>
      <c r="M473" s="122">
        <f t="shared" si="46"/>
        <v>3863.1896551724139</v>
      </c>
    </row>
    <row r="474" spans="1:13">
      <c r="A474" s="6"/>
      <c r="B474" s="7">
        <v>3835.25</v>
      </c>
      <c r="C474" s="7">
        <v>3849.5</v>
      </c>
      <c r="D474" s="7">
        <v>3831</v>
      </c>
      <c r="E474" s="7">
        <v>3847.25</v>
      </c>
      <c r="F474" s="132">
        <f t="shared" si="42"/>
        <v>3816.45</v>
      </c>
      <c r="G474" s="124">
        <f t="shared" si="45"/>
        <v>3809.5833333333335</v>
      </c>
      <c r="H474" s="122">
        <f t="shared" si="43"/>
        <v>3815.9375</v>
      </c>
      <c r="I474" s="127">
        <f t="shared" si="47"/>
        <v>3818.8562499999998</v>
      </c>
      <c r="J474" s="122">
        <f t="shared" si="44"/>
        <v>3834.7884615384614</v>
      </c>
      <c r="K474" s="128">
        <f t="shared" si="48"/>
        <v>3858.0048076923076</v>
      </c>
      <c r="M474" s="122">
        <f t="shared" si="46"/>
        <v>3862.905172413793</v>
      </c>
    </row>
    <row r="475" spans="1:13">
      <c r="A475" s="6"/>
      <c r="B475" s="7">
        <v>3847.5</v>
      </c>
      <c r="C475" s="7">
        <v>3856.75</v>
      </c>
      <c r="D475" s="7">
        <v>3842</v>
      </c>
      <c r="E475" s="7">
        <v>3844.5</v>
      </c>
      <c r="F475" s="132">
        <f t="shared" si="42"/>
        <v>3827.2</v>
      </c>
      <c r="G475" s="124">
        <f t="shared" si="45"/>
        <v>3817.2999999999997</v>
      </c>
      <c r="H475" s="122">
        <f t="shared" si="43"/>
        <v>3818.375</v>
      </c>
      <c r="I475" s="127">
        <f t="shared" si="47"/>
        <v>3816.0749999999998</v>
      </c>
      <c r="J475" s="122">
        <f t="shared" si="44"/>
        <v>3830.3269230769229</v>
      </c>
      <c r="K475" s="128">
        <f t="shared" si="48"/>
        <v>3851.2644230769229</v>
      </c>
      <c r="M475" s="122">
        <f t="shared" si="46"/>
        <v>3862.2931034482758</v>
      </c>
    </row>
    <row r="476" spans="1:13">
      <c r="A476" s="6">
        <v>20221223</v>
      </c>
      <c r="B476" s="7">
        <v>3838</v>
      </c>
      <c r="C476" s="7">
        <v>3854.75</v>
      </c>
      <c r="D476" s="7">
        <v>3821.25</v>
      </c>
      <c r="E476" s="7">
        <v>3830</v>
      </c>
      <c r="F476" s="132">
        <f t="shared" si="42"/>
        <v>3833.6</v>
      </c>
      <c r="G476" s="124">
        <f t="shared" si="45"/>
        <v>3825.75</v>
      </c>
      <c r="H476" s="122">
        <f t="shared" si="43"/>
        <v>3820.375</v>
      </c>
      <c r="I476" s="127">
        <f t="shared" si="47"/>
        <v>3816.53125</v>
      </c>
      <c r="J476" s="122">
        <f t="shared" si="44"/>
        <v>3824.0576923076924</v>
      </c>
      <c r="K476" s="128">
        <f t="shared" si="48"/>
        <v>3844.5841346153843</v>
      </c>
      <c r="M476" s="122">
        <f t="shared" si="46"/>
        <v>3861.25</v>
      </c>
    </row>
    <row r="477" spans="1:13">
      <c r="A477" s="6"/>
      <c r="B477" s="7">
        <v>3829.75</v>
      </c>
      <c r="C477" s="7">
        <v>3868.25</v>
      </c>
      <c r="D477" s="7">
        <v>3823.5</v>
      </c>
      <c r="E477" s="7">
        <v>3868.25</v>
      </c>
      <c r="F477" s="132">
        <f t="shared" si="42"/>
        <v>3845</v>
      </c>
      <c r="G477" s="124">
        <f t="shared" si="45"/>
        <v>3835.2666666666664</v>
      </c>
      <c r="H477" s="122">
        <f t="shared" si="43"/>
        <v>3828.125</v>
      </c>
      <c r="I477" s="127">
        <f t="shared" si="47"/>
        <v>3819.3874999999998</v>
      </c>
      <c r="J477" s="122">
        <f t="shared" si="44"/>
        <v>3825.8269230769229</v>
      </c>
      <c r="K477" s="128">
        <f t="shared" si="48"/>
        <v>3839.0697115384614</v>
      </c>
      <c r="M477" s="122">
        <f t="shared" si="46"/>
        <v>3861.8362068965516</v>
      </c>
    </row>
    <row r="478" spans="1:13">
      <c r="A478" s="6"/>
      <c r="B478" s="7">
        <v>3868.25</v>
      </c>
      <c r="C478" s="7">
        <v>3868.5</v>
      </c>
      <c r="D478" s="7">
        <v>3841.25</v>
      </c>
      <c r="E478" s="7">
        <v>3849.75</v>
      </c>
      <c r="F478" s="132">
        <f t="shared" si="42"/>
        <v>3847.95</v>
      </c>
      <c r="G478" s="124">
        <f t="shared" si="45"/>
        <v>3842.1833333333329</v>
      </c>
      <c r="H478" s="122">
        <f t="shared" si="43"/>
        <v>3835.5</v>
      </c>
      <c r="I478" s="127">
        <f t="shared" si="47"/>
        <v>3823.6624999999999</v>
      </c>
      <c r="J478" s="122">
        <f t="shared" si="44"/>
        <v>3827.1346153846152</v>
      </c>
      <c r="K478" s="128">
        <f t="shared" si="48"/>
        <v>3834.8485576923076</v>
      </c>
      <c r="M478" s="122">
        <f t="shared" si="46"/>
        <v>3861.8879310344828</v>
      </c>
    </row>
    <row r="479" spans="1:13">
      <c r="A479" s="6"/>
      <c r="B479" s="7">
        <v>3849.75</v>
      </c>
      <c r="C479" s="7">
        <v>3862.75</v>
      </c>
      <c r="D479" s="7">
        <v>3847.25</v>
      </c>
      <c r="E479" s="7">
        <v>3857.5</v>
      </c>
      <c r="F479" s="132">
        <f t="shared" si="42"/>
        <v>3850</v>
      </c>
      <c r="G479" s="124">
        <f t="shared" si="45"/>
        <v>3847.65</v>
      </c>
      <c r="H479" s="122">
        <f t="shared" si="43"/>
        <v>3842.9375</v>
      </c>
      <c r="I479" s="127">
        <f t="shared" si="47"/>
        <v>3829.0625</v>
      </c>
      <c r="J479" s="122">
        <f t="shared" si="44"/>
        <v>3829.0384615384614</v>
      </c>
      <c r="K479" s="128">
        <f t="shared" si="48"/>
        <v>3831.8774038461534</v>
      </c>
      <c r="M479" s="122">
        <f t="shared" si="46"/>
        <v>3862.0344827586205</v>
      </c>
    </row>
    <row r="480" spans="1:13">
      <c r="A480" s="6"/>
      <c r="B480" s="7">
        <v>3857.75</v>
      </c>
      <c r="C480" s="7">
        <v>3868.5</v>
      </c>
      <c r="D480" s="7">
        <v>3852.75</v>
      </c>
      <c r="E480" s="7">
        <v>3866.5</v>
      </c>
      <c r="F480" s="132">
        <f t="shared" si="42"/>
        <v>3854.4</v>
      </c>
      <c r="G480" s="124">
        <f t="shared" si="45"/>
        <v>3850.7833333333333</v>
      </c>
      <c r="H480" s="122">
        <f t="shared" si="43"/>
        <v>3849.84375</v>
      </c>
      <c r="I480" s="127">
        <f t="shared" si="47"/>
        <v>3835.3562499999998</v>
      </c>
      <c r="J480" s="122">
        <f t="shared" si="44"/>
        <v>3832.2307692307691</v>
      </c>
      <c r="K480" s="128">
        <f t="shared" si="48"/>
        <v>3830.3124999999995</v>
      </c>
      <c r="M480" s="122">
        <f t="shared" si="46"/>
        <v>3862.6810344827586</v>
      </c>
    </row>
    <row r="481" spans="1:13">
      <c r="A481" s="6"/>
      <c r="B481" s="7">
        <v>3866.75</v>
      </c>
      <c r="C481" s="7">
        <v>3870</v>
      </c>
      <c r="D481" s="7">
        <v>3857</v>
      </c>
      <c r="E481" s="7">
        <v>3860</v>
      </c>
      <c r="F481" s="132">
        <f t="shared" si="42"/>
        <v>3860.4</v>
      </c>
      <c r="G481" s="124">
        <f t="shared" si="45"/>
        <v>3854.9333333333329</v>
      </c>
      <c r="H481" s="122">
        <f t="shared" si="43"/>
        <v>3852.96875</v>
      </c>
      <c r="I481" s="127">
        <f t="shared" si="47"/>
        <v>3841.875</v>
      </c>
      <c r="J481" s="122">
        <f t="shared" si="44"/>
        <v>3835.7692307692309</v>
      </c>
      <c r="K481" s="128">
        <f t="shared" si="48"/>
        <v>3829.8966346153848</v>
      </c>
      <c r="M481" s="122">
        <f t="shared" si="46"/>
        <v>3861.905172413793</v>
      </c>
    </row>
    <row r="482" spans="1:13">
      <c r="A482" s="6"/>
      <c r="B482" s="7">
        <v>3860</v>
      </c>
      <c r="C482" s="7">
        <v>3865.5</v>
      </c>
      <c r="D482" s="7">
        <v>3857</v>
      </c>
      <c r="E482" s="7">
        <v>3865</v>
      </c>
      <c r="F482" s="132">
        <f t="shared" si="42"/>
        <v>3859.75</v>
      </c>
      <c r="G482" s="124">
        <f t="shared" si="45"/>
        <v>3858.1833333333329</v>
      </c>
      <c r="H482" s="122">
        <f t="shared" si="43"/>
        <v>3855.1875</v>
      </c>
      <c r="I482" s="127">
        <f t="shared" si="47"/>
        <v>3847.2874999999999</v>
      </c>
      <c r="J482" s="122">
        <f t="shared" si="44"/>
        <v>3840.2884615384614</v>
      </c>
      <c r="K482" s="128">
        <f t="shared" si="48"/>
        <v>3830.5841346153848</v>
      </c>
      <c r="M482" s="122">
        <f t="shared" si="46"/>
        <v>3860.4224137931033</v>
      </c>
    </row>
    <row r="483" spans="1:13">
      <c r="A483" s="6"/>
      <c r="B483" s="7">
        <v>3864.75</v>
      </c>
      <c r="C483" s="7">
        <v>3866</v>
      </c>
      <c r="D483" s="7">
        <v>3851.75</v>
      </c>
      <c r="E483" s="7">
        <v>3853.75</v>
      </c>
      <c r="F483" s="132">
        <f t="shared" si="42"/>
        <v>3860.55</v>
      </c>
      <c r="G483" s="124">
        <f t="shared" si="45"/>
        <v>3860.2333333333336</v>
      </c>
      <c r="H483" s="122">
        <f t="shared" si="43"/>
        <v>3856.34375</v>
      </c>
      <c r="I483" s="127">
        <f t="shared" si="47"/>
        <v>3851.4562500000002</v>
      </c>
      <c r="J483" s="122">
        <f t="shared" si="44"/>
        <v>3845.1346153846152</v>
      </c>
      <c r="K483" s="128">
        <f t="shared" si="48"/>
        <v>3832.4350961538457</v>
      </c>
      <c r="M483" s="122">
        <f t="shared" si="46"/>
        <v>3858.3793103448274</v>
      </c>
    </row>
    <row r="484" spans="1:13">
      <c r="A484" s="6"/>
      <c r="B484" s="7">
        <v>3853.75</v>
      </c>
      <c r="C484" s="7">
        <v>3865.5</v>
      </c>
      <c r="D484" s="7">
        <v>3853.5</v>
      </c>
      <c r="E484" s="7">
        <v>3862.25</v>
      </c>
      <c r="F484" s="132">
        <f t="shared" si="42"/>
        <v>3861.5</v>
      </c>
      <c r="G484" s="124">
        <f t="shared" si="45"/>
        <v>3860.6</v>
      </c>
      <c r="H484" s="122">
        <f t="shared" si="43"/>
        <v>3860.375</v>
      </c>
      <c r="I484" s="127">
        <f t="shared" si="47"/>
        <v>3854.9437499999999</v>
      </c>
      <c r="J484" s="122">
        <f t="shared" si="44"/>
        <v>3850.0769230769229</v>
      </c>
      <c r="K484" s="128">
        <f t="shared" si="48"/>
        <v>3835.6875</v>
      </c>
      <c r="M484" s="122">
        <f t="shared" si="46"/>
        <v>3857.0172413793102</v>
      </c>
    </row>
    <row r="485" spans="1:13">
      <c r="A485" s="6"/>
      <c r="B485" s="7">
        <v>3862.25</v>
      </c>
      <c r="C485" s="7">
        <v>3872.5</v>
      </c>
      <c r="D485" s="7">
        <v>3859.5</v>
      </c>
      <c r="E485" s="7">
        <v>3867.75</v>
      </c>
      <c r="F485" s="132">
        <f t="shared" si="42"/>
        <v>3861.75</v>
      </c>
      <c r="G485" s="124">
        <f t="shared" si="45"/>
        <v>3861.2666666666664</v>
      </c>
      <c r="H485" s="122">
        <f t="shared" si="43"/>
        <v>3860.3125</v>
      </c>
      <c r="I485" s="127">
        <f t="shared" si="47"/>
        <v>3857.0374999999999</v>
      </c>
      <c r="J485" s="122">
        <f t="shared" si="44"/>
        <v>3854.4230769230771</v>
      </c>
      <c r="K485" s="128">
        <f t="shared" si="48"/>
        <v>3839.2620192307695</v>
      </c>
      <c r="M485" s="122">
        <f t="shared" si="46"/>
        <v>3855.75</v>
      </c>
    </row>
    <row r="486" spans="1:13">
      <c r="A486" s="6"/>
      <c r="B486" s="7">
        <v>3868</v>
      </c>
      <c r="C486" s="7">
        <v>3871.25</v>
      </c>
      <c r="D486" s="7">
        <v>3857.75</v>
      </c>
      <c r="E486" s="7">
        <v>3869.25</v>
      </c>
      <c r="F486" s="132">
        <f t="shared" si="42"/>
        <v>3863.6</v>
      </c>
      <c r="G486" s="124">
        <f t="shared" si="45"/>
        <v>3862.2833333333333</v>
      </c>
      <c r="H486" s="122">
        <f t="shared" si="43"/>
        <v>3862.75</v>
      </c>
      <c r="I486" s="127">
        <f t="shared" si="47"/>
        <v>3858.9937500000001</v>
      </c>
      <c r="J486" s="122">
        <f t="shared" si="44"/>
        <v>3857.0576923076924</v>
      </c>
      <c r="K486" s="128">
        <f t="shared" si="48"/>
        <v>3843.0024038461538</v>
      </c>
      <c r="M486" s="122">
        <f t="shared" si="46"/>
        <v>3854.405172413793</v>
      </c>
    </row>
    <row r="487" spans="1:13">
      <c r="A487" s="6"/>
      <c r="B487" s="7">
        <v>3869.25</v>
      </c>
      <c r="C487" s="7">
        <v>3872</v>
      </c>
      <c r="D487" s="7">
        <v>3867.75</v>
      </c>
      <c r="E487" s="7">
        <v>3869.25</v>
      </c>
      <c r="F487" s="132">
        <f t="shared" si="42"/>
        <v>3864.45</v>
      </c>
      <c r="G487" s="124">
        <f t="shared" si="45"/>
        <v>3863.2666666666664</v>
      </c>
      <c r="H487" s="122">
        <f t="shared" si="43"/>
        <v>3864.21875</v>
      </c>
      <c r="I487" s="127">
        <f t="shared" si="47"/>
        <v>3860.8</v>
      </c>
      <c r="J487" s="122">
        <f t="shared" si="44"/>
        <v>3858.75</v>
      </c>
      <c r="K487" s="128">
        <f t="shared" si="48"/>
        <v>3846.7163461538462</v>
      </c>
      <c r="M487" s="122">
        <f t="shared" si="46"/>
        <v>3853.2327586206898</v>
      </c>
    </row>
    <row r="488" spans="1:13">
      <c r="A488" s="6">
        <v>20221227</v>
      </c>
      <c r="B488" s="7">
        <v>3869.75</v>
      </c>
      <c r="C488" s="7">
        <v>3872</v>
      </c>
      <c r="D488" s="7">
        <v>3837.25</v>
      </c>
      <c r="E488" s="7">
        <v>3845</v>
      </c>
      <c r="F488" s="132">
        <f t="shared" si="42"/>
        <v>3862.7</v>
      </c>
      <c r="G488" s="124">
        <f t="shared" si="45"/>
        <v>3863.5833333333335</v>
      </c>
      <c r="H488" s="122">
        <f t="shared" si="43"/>
        <v>3861.53125</v>
      </c>
      <c r="I488" s="127">
        <f t="shared" si="47"/>
        <v>3861.8375000000001</v>
      </c>
      <c r="J488" s="122">
        <f t="shared" si="44"/>
        <v>3858.7884615384614</v>
      </c>
      <c r="K488" s="128">
        <f t="shared" si="48"/>
        <v>3850.0360576923076</v>
      </c>
      <c r="M488" s="122">
        <f t="shared" si="46"/>
        <v>3850.7844827586205</v>
      </c>
    </row>
    <row r="489" spans="1:13">
      <c r="A489" s="6"/>
      <c r="B489" s="7">
        <v>3845</v>
      </c>
      <c r="C489" s="7">
        <v>3871.25</v>
      </c>
      <c r="D489" s="7">
        <v>3842.5</v>
      </c>
      <c r="E489" s="7">
        <v>3868.25</v>
      </c>
      <c r="F489" s="132">
        <f t="shared" si="42"/>
        <v>3863.9</v>
      </c>
      <c r="G489" s="124">
        <f t="shared" si="45"/>
        <v>3863.6833333333329</v>
      </c>
      <c r="H489" s="122">
        <f t="shared" si="43"/>
        <v>3862.5625</v>
      </c>
      <c r="I489" s="127">
        <f t="shared" si="47"/>
        <v>3862.2750000000001</v>
      </c>
      <c r="J489" s="122">
        <f t="shared" si="44"/>
        <v>3861.7307692307691</v>
      </c>
      <c r="K489" s="128">
        <f t="shared" si="48"/>
        <v>3853.28125</v>
      </c>
      <c r="M489" s="122">
        <f t="shared" si="46"/>
        <v>3849.3965517241381</v>
      </c>
    </row>
    <row r="490" spans="1:13">
      <c r="A490" s="6"/>
      <c r="B490" s="7">
        <v>3868</v>
      </c>
      <c r="C490" s="7">
        <v>3873</v>
      </c>
      <c r="D490" s="7">
        <v>3857.25</v>
      </c>
      <c r="E490" s="7">
        <v>3863.25</v>
      </c>
      <c r="F490" s="132">
        <f t="shared" si="42"/>
        <v>3863</v>
      </c>
      <c r="G490" s="124">
        <f t="shared" si="45"/>
        <v>3863.2000000000003</v>
      </c>
      <c r="H490" s="122">
        <f t="shared" si="43"/>
        <v>3862.34375</v>
      </c>
      <c r="I490" s="127">
        <f t="shared" si="47"/>
        <v>3862.6812500000001</v>
      </c>
      <c r="J490" s="122">
        <f t="shared" si="44"/>
        <v>3861.3461538461538</v>
      </c>
      <c r="K490" s="128">
        <f t="shared" si="48"/>
        <v>3855.9134615384614</v>
      </c>
      <c r="M490" s="122">
        <f t="shared" si="46"/>
        <v>3848.0172413793102</v>
      </c>
    </row>
    <row r="491" spans="1:13">
      <c r="A491" s="6"/>
      <c r="B491" s="7">
        <v>3863</v>
      </c>
      <c r="C491" s="7">
        <v>3870.5</v>
      </c>
      <c r="D491" s="7">
        <v>3857.25</v>
      </c>
      <c r="E491" s="7">
        <v>3867.25</v>
      </c>
      <c r="F491" s="132">
        <f t="shared" si="42"/>
        <v>3862.6</v>
      </c>
      <c r="G491" s="124">
        <f t="shared" si="45"/>
        <v>3863.1666666666665</v>
      </c>
      <c r="H491" s="122">
        <f t="shared" si="43"/>
        <v>3864.03125</v>
      </c>
      <c r="I491" s="127">
        <f t="shared" si="47"/>
        <v>3862.9375</v>
      </c>
      <c r="J491" s="122">
        <f t="shared" si="44"/>
        <v>3862.6923076923076</v>
      </c>
      <c r="K491" s="128">
        <f t="shared" si="48"/>
        <v>3858.1081730769229</v>
      </c>
      <c r="M491" s="122">
        <f t="shared" si="46"/>
        <v>3846.8017241379312</v>
      </c>
    </row>
    <row r="492" spans="1:13">
      <c r="A492" s="6"/>
      <c r="B492" s="7">
        <v>3867.5</v>
      </c>
      <c r="C492" s="7">
        <v>3872.75</v>
      </c>
      <c r="D492" s="7">
        <v>3862</v>
      </c>
      <c r="E492" s="7">
        <v>3864.5</v>
      </c>
      <c r="F492" s="132">
        <f t="shared" si="42"/>
        <v>3861.65</v>
      </c>
      <c r="G492" s="124">
        <f t="shared" si="45"/>
        <v>3862.4166666666665</v>
      </c>
      <c r="H492" s="122">
        <f t="shared" si="43"/>
        <v>3864.3125</v>
      </c>
      <c r="I492" s="127">
        <f t="shared" si="47"/>
        <v>3862.9562500000002</v>
      </c>
      <c r="J492" s="122">
        <f t="shared" si="44"/>
        <v>3863.2307692307691</v>
      </c>
      <c r="K492" s="128">
        <f t="shared" si="48"/>
        <v>3859.7524038461538</v>
      </c>
      <c r="M492" s="122">
        <f t="shared" si="46"/>
        <v>3845.1810344827586</v>
      </c>
    </row>
    <row r="493" spans="1:13">
      <c r="A493" s="6"/>
      <c r="B493" s="7">
        <v>3864.5</v>
      </c>
      <c r="C493" s="7">
        <v>3865.5</v>
      </c>
      <c r="D493" s="7">
        <v>3855.75</v>
      </c>
      <c r="E493" s="7">
        <v>3862</v>
      </c>
      <c r="F493" s="132">
        <f t="shared" si="42"/>
        <v>3865.05</v>
      </c>
      <c r="G493" s="124">
        <f t="shared" si="45"/>
        <v>3863.1</v>
      </c>
      <c r="H493" s="122">
        <f t="shared" si="43"/>
        <v>3863.59375</v>
      </c>
      <c r="I493" s="127">
        <f t="shared" si="47"/>
        <v>3863.3687500000001</v>
      </c>
      <c r="J493" s="122">
        <f t="shared" si="44"/>
        <v>3862.8846153846152</v>
      </c>
      <c r="K493" s="128">
        <f t="shared" si="48"/>
        <v>3860.8100961538466</v>
      </c>
      <c r="M493" s="122">
        <f t="shared" si="46"/>
        <v>3845.7586206896553</v>
      </c>
    </row>
    <row r="494" spans="1:13">
      <c r="A494" s="6"/>
      <c r="B494" s="7">
        <v>3862.25</v>
      </c>
      <c r="C494" s="7">
        <v>3867.75</v>
      </c>
      <c r="D494" s="7">
        <v>3858.25</v>
      </c>
      <c r="E494" s="7">
        <v>3859.5</v>
      </c>
      <c r="F494" s="132">
        <f t="shared" si="42"/>
        <v>3863.3</v>
      </c>
      <c r="G494" s="124">
        <f t="shared" si="45"/>
        <v>3863.3333333333335</v>
      </c>
      <c r="H494" s="122">
        <f t="shared" si="43"/>
        <v>3862.375</v>
      </c>
      <c r="I494" s="127">
        <f t="shared" si="47"/>
        <v>3863.3312500000002</v>
      </c>
      <c r="J494" s="122">
        <f t="shared" si="44"/>
        <v>3862.8461538461538</v>
      </c>
      <c r="K494" s="128">
        <f t="shared" si="48"/>
        <v>3861.5336538461538</v>
      </c>
      <c r="M494" s="122">
        <f t="shared" si="46"/>
        <v>3846.6810344827586</v>
      </c>
    </row>
    <row r="495" spans="1:13">
      <c r="A495" s="6"/>
      <c r="B495" s="7">
        <v>3859.5</v>
      </c>
      <c r="C495" s="7">
        <v>3861.75</v>
      </c>
      <c r="D495" s="7">
        <v>3851</v>
      </c>
      <c r="E495" s="7">
        <v>3855.25</v>
      </c>
      <c r="F495" s="132">
        <f t="shared" ref="F495:F558" si="49">AVERAGE(E491:E495)</f>
        <v>3861.7</v>
      </c>
      <c r="G495" s="124">
        <f t="shared" si="45"/>
        <v>3863.35</v>
      </c>
      <c r="H495" s="122">
        <f t="shared" ref="H495:H558" si="50">AVERAGE(E488:E495)</f>
        <v>3860.625</v>
      </c>
      <c r="I495" s="127">
        <f t="shared" si="47"/>
        <v>3862.9875000000002</v>
      </c>
      <c r="J495" s="122">
        <f t="shared" ref="J495:J558" si="51">AVERAGE(E483:E495)</f>
        <v>3862.0961538461538</v>
      </c>
      <c r="K495" s="128">
        <f t="shared" si="48"/>
        <v>3861.9519230769229</v>
      </c>
      <c r="M495" s="122">
        <f t="shared" si="46"/>
        <v>3847.4568965517242</v>
      </c>
    </row>
    <row r="496" spans="1:13">
      <c r="A496" s="6"/>
      <c r="B496" s="7">
        <v>3855.25</v>
      </c>
      <c r="C496" s="7">
        <v>3856.5</v>
      </c>
      <c r="D496" s="7">
        <v>3845.75</v>
      </c>
      <c r="E496" s="7">
        <v>3848.5</v>
      </c>
      <c r="F496" s="132">
        <f t="shared" si="49"/>
        <v>3857.95</v>
      </c>
      <c r="G496" s="124">
        <f t="shared" si="45"/>
        <v>3860.9833333333336</v>
      </c>
      <c r="H496" s="122">
        <f t="shared" si="50"/>
        <v>3861.0625</v>
      </c>
      <c r="I496" s="127">
        <f t="shared" si="47"/>
        <v>3862.3937500000002</v>
      </c>
      <c r="J496" s="122">
        <f t="shared" si="51"/>
        <v>3861.6923076923076</v>
      </c>
      <c r="K496" s="128">
        <f t="shared" si="48"/>
        <v>3862.3149038461538</v>
      </c>
      <c r="M496" s="122">
        <f t="shared" si="46"/>
        <v>3848.2672413793102</v>
      </c>
    </row>
    <row r="497" spans="1:13">
      <c r="A497" s="6"/>
      <c r="B497" s="7">
        <v>3848.5</v>
      </c>
      <c r="C497" s="7">
        <v>3862.25</v>
      </c>
      <c r="D497" s="7">
        <v>3848.5</v>
      </c>
      <c r="E497" s="7">
        <v>3858.5</v>
      </c>
      <c r="F497" s="132">
        <f t="shared" si="49"/>
        <v>3856.75</v>
      </c>
      <c r="G497" s="124">
        <f t="shared" si="45"/>
        <v>3858.7999999999997</v>
      </c>
      <c r="H497" s="122">
        <f t="shared" si="50"/>
        <v>3859.84375</v>
      </c>
      <c r="I497" s="127">
        <f t="shared" si="47"/>
        <v>3861.5</v>
      </c>
      <c r="J497" s="122">
        <f t="shared" si="51"/>
        <v>3861.4038461538462</v>
      </c>
      <c r="K497" s="128">
        <f t="shared" si="48"/>
        <v>3862.2740384615386</v>
      </c>
      <c r="M497" s="122">
        <f t="shared" si="46"/>
        <v>3849.8017241379312</v>
      </c>
    </row>
    <row r="498" spans="1:13">
      <c r="A498" s="6"/>
      <c r="B498" s="7">
        <v>3858.25</v>
      </c>
      <c r="C498" s="7">
        <v>3864.75</v>
      </c>
      <c r="D498" s="7">
        <v>3853.5</v>
      </c>
      <c r="E498" s="7">
        <v>3856.5</v>
      </c>
      <c r="F498" s="132">
        <f t="shared" si="49"/>
        <v>3855.65</v>
      </c>
      <c r="G498" s="124">
        <f t="shared" ref="G498:G561" si="52">AVERAGE(F496:F498)</f>
        <v>3856.7833333333333</v>
      </c>
      <c r="H498" s="122">
        <f t="shared" si="50"/>
        <v>3859</v>
      </c>
      <c r="I498" s="127">
        <f t="shared" si="47"/>
        <v>3860.5812500000002</v>
      </c>
      <c r="J498" s="122">
        <f t="shared" si="51"/>
        <v>3860.5384615384614</v>
      </c>
      <c r="K498" s="128">
        <f t="shared" si="48"/>
        <v>3862.1730769230771</v>
      </c>
      <c r="M498" s="122">
        <f t="shared" si="46"/>
        <v>3851.5344827586205</v>
      </c>
    </row>
    <row r="499" spans="1:13">
      <c r="A499" s="6"/>
      <c r="B499" s="7">
        <v>3856.5</v>
      </c>
      <c r="C499" s="7">
        <v>3859.5</v>
      </c>
      <c r="D499" s="7">
        <v>3852</v>
      </c>
      <c r="E499" s="7">
        <v>3857.5</v>
      </c>
      <c r="F499" s="132">
        <f t="shared" si="49"/>
        <v>3855.25</v>
      </c>
      <c r="G499" s="124">
        <f t="shared" si="52"/>
        <v>3855.8833333333332</v>
      </c>
      <c r="H499" s="122">
        <f t="shared" si="50"/>
        <v>3857.78125</v>
      </c>
      <c r="I499" s="127">
        <f t="shared" si="47"/>
        <v>3859.6624999999999</v>
      </c>
      <c r="J499" s="122">
        <f t="shared" si="51"/>
        <v>3859.6346153846152</v>
      </c>
      <c r="K499" s="128">
        <f t="shared" si="48"/>
        <v>3861.7908653846152</v>
      </c>
      <c r="M499" s="122">
        <f t="shared" si="46"/>
        <v>3853.8362068965516</v>
      </c>
    </row>
    <row r="500" spans="1:13">
      <c r="A500" s="6">
        <v>20221228</v>
      </c>
      <c r="B500" s="7">
        <v>3854</v>
      </c>
      <c r="C500" s="7">
        <v>3875</v>
      </c>
      <c r="D500" s="7">
        <v>3846.75</v>
      </c>
      <c r="E500" s="7">
        <v>3863.5</v>
      </c>
      <c r="F500" s="132">
        <f t="shared" si="49"/>
        <v>3856.9</v>
      </c>
      <c r="G500" s="124">
        <f t="shared" si="52"/>
        <v>3855.9333333333329</v>
      </c>
      <c r="H500" s="122">
        <f t="shared" si="50"/>
        <v>3857.65625</v>
      </c>
      <c r="I500" s="127">
        <f t="shared" si="47"/>
        <v>3859.0687499999999</v>
      </c>
      <c r="J500" s="122">
        <f t="shared" si="51"/>
        <v>3859.1923076923076</v>
      </c>
      <c r="K500" s="128">
        <f t="shared" si="48"/>
        <v>3861.2860576923081</v>
      </c>
      <c r="M500" s="122">
        <f t="shared" ref="M500:M563" si="53">AVERAGE(E472:E500)</f>
        <v>3856.094827586207</v>
      </c>
    </row>
    <row r="501" spans="1:13">
      <c r="A501" s="6"/>
      <c r="B501" s="7">
        <v>3863.25</v>
      </c>
      <c r="C501" s="7">
        <v>3864.25</v>
      </c>
      <c r="D501" s="7">
        <v>3842.75</v>
      </c>
      <c r="E501" s="7">
        <v>3846.75</v>
      </c>
      <c r="F501" s="132">
        <f t="shared" si="49"/>
        <v>3856.55</v>
      </c>
      <c r="G501" s="124">
        <f t="shared" si="52"/>
        <v>3856.2333333333336</v>
      </c>
      <c r="H501" s="122">
        <f t="shared" si="50"/>
        <v>3855.75</v>
      </c>
      <c r="I501" s="127">
        <f t="shared" ref="I501:I564" si="54">AVERAGE(H497:H501)</f>
        <v>3858.0062499999999</v>
      </c>
      <c r="J501" s="122">
        <f t="shared" si="51"/>
        <v>3859.3269230769229</v>
      </c>
      <c r="K501" s="128">
        <f t="shared" si="48"/>
        <v>3860.8413461538462</v>
      </c>
      <c r="M501" s="122">
        <f t="shared" si="53"/>
        <v>3857.3189655172414</v>
      </c>
    </row>
    <row r="502" spans="1:13">
      <c r="A502" s="6"/>
      <c r="B502" s="7">
        <v>3846.5</v>
      </c>
      <c r="C502" s="7">
        <v>3849.75</v>
      </c>
      <c r="D502" s="7">
        <v>3827.5</v>
      </c>
      <c r="E502" s="7">
        <v>3829.25</v>
      </c>
      <c r="F502" s="132">
        <f t="shared" si="49"/>
        <v>3850.7</v>
      </c>
      <c r="G502" s="124">
        <f t="shared" si="52"/>
        <v>3854.7166666666672</v>
      </c>
      <c r="H502" s="122">
        <f t="shared" si="50"/>
        <v>3851.96875</v>
      </c>
      <c r="I502" s="127">
        <f t="shared" si="54"/>
        <v>3856.4312500000001</v>
      </c>
      <c r="J502" s="122">
        <f t="shared" si="51"/>
        <v>3856.3269230769229</v>
      </c>
      <c r="K502" s="128">
        <f t="shared" si="48"/>
        <v>3860.0264423076919</v>
      </c>
      <c r="M502" s="122">
        <f t="shared" si="53"/>
        <v>3857.1206896551726</v>
      </c>
    </row>
    <row r="503" spans="1:13">
      <c r="A503" s="6"/>
      <c r="B503" s="7">
        <v>3829.5</v>
      </c>
      <c r="C503" s="7">
        <v>3834</v>
      </c>
      <c r="D503" s="7">
        <v>3823.5</v>
      </c>
      <c r="E503" s="7">
        <v>3823.75</v>
      </c>
      <c r="F503" s="132">
        <f t="shared" si="49"/>
        <v>3844.15</v>
      </c>
      <c r="G503" s="124">
        <f t="shared" si="52"/>
        <v>3850.4666666666667</v>
      </c>
      <c r="H503" s="122">
        <f t="shared" si="50"/>
        <v>3848.03125</v>
      </c>
      <c r="I503" s="127">
        <f t="shared" si="54"/>
        <v>3854.2375000000002</v>
      </c>
      <c r="J503" s="122">
        <f t="shared" si="51"/>
        <v>3853.2884615384614</v>
      </c>
      <c r="K503" s="128">
        <f t="shared" ref="K503:K566" si="55">AVERAGE(J496:J503)</f>
        <v>3858.9254807692305</v>
      </c>
      <c r="M503" s="122">
        <f t="shared" si="53"/>
        <v>3856.3103448275861</v>
      </c>
    </row>
    <row r="504" spans="1:13">
      <c r="A504" s="6"/>
      <c r="B504" s="7">
        <v>3823.75</v>
      </c>
      <c r="C504" s="7">
        <v>3827.25</v>
      </c>
      <c r="D504" s="7">
        <v>3813.25</v>
      </c>
      <c r="E504" s="7">
        <v>3814.25</v>
      </c>
      <c r="F504" s="132">
        <f t="shared" si="49"/>
        <v>3835.5</v>
      </c>
      <c r="G504" s="124">
        <f t="shared" si="52"/>
        <v>3843.4500000000003</v>
      </c>
      <c r="H504" s="122">
        <f t="shared" si="50"/>
        <v>3843.75</v>
      </c>
      <c r="I504" s="127">
        <f t="shared" si="54"/>
        <v>3851.4312500000001</v>
      </c>
      <c r="J504" s="122">
        <f t="shared" si="51"/>
        <v>3849.2115384615386</v>
      </c>
      <c r="K504" s="128">
        <f t="shared" si="55"/>
        <v>3857.3653846153843</v>
      </c>
      <c r="M504" s="122">
        <f t="shared" si="53"/>
        <v>3855.2672413793102</v>
      </c>
    </row>
    <row r="505" spans="1:13">
      <c r="A505" s="6"/>
      <c r="B505" s="7">
        <v>3814.5</v>
      </c>
      <c r="C505" s="7">
        <v>3835.75</v>
      </c>
      <c r="D505" s="7">
        <v>3814.5</v>
      </c>
      <c r="E505" s="7">
        <v>3833.5</v>
      </c>
      <c r="F505" s="132">
        <f t="shared" si="49"/>
        <v>3829.5</v>
      </c>
      <c r="G505" s="124">
        <f t="shared" si="52"/>
        <v>3836.3833333333332</v>
      </c>
      <c r="H505" s="122">
        <f t="shared" si="50"/>
        <v>3840.625</v>
      </c>
      <c r="I505" s="127">
        <f t="shared" si="54"/>
        <v>3848.0250000000001</v>
      </c>
      <c r="J505" s="122">
        <f t="shared" si="51"/>
        <v>3846.8269230769229</v>
      </c>
      <c r="K505" s="128">
        <f t="shared" si="55"/>
        <v>3855.5432692307686</v>
      </c>
      <c r="M505" s="122">
        <f t="shared" si="53"/>
        <v>3855.3879310344828</v>
      </c>
    </row>
    <row r="506" spans="1:13">
      <c r="A506" s="6"/>
      <c r="B506" s="7">
        <v>3833.75</v>
      </c>
      <c r="C506" s="7">
        <v>3843</v>
      </c>
      <c r="D506" s="7">
        <v>3829</v>
      </c>
      <c r="E506" s="7">
        <v>3829.5</v>
      </c>
      <c r="F506" s="132">
        <f t="shared" si="49"/>
        <v>3826.05</v>
      </c>
      <c r="G506" s="124">
        <f t="shared" si="52"/>
        <v>3830.35</v>
      </c>
      <c r="H506" s="122">
        <f t="shared" si="50"/>
        <v>3837.25</v>
      </c>
      <c r="I506" s="127">
        <f t="shared" si="54"/>
        <v>3844.3249999999998</v>
      </c>
      <c r="J506" s="122">
        <f t="shared" si="51"/>
        <v>3844.3269230769229</v>
      </c>
      <c r="K506" s="128">
        <f t="shared" si="55"/>
        <v>3853.5168269230767</v>
      </c>
      <c r="M506" s="122">
        <f t="shared" si="53"/>
        <v>3854.0517241379312</v>
      </c>
    </row>
    <row r="507" spans="1:13">
      <c r="A507" s="6"/>
      <c r="B507" s="7">
        <v>3829.25</v>
      </c>
      <c r="C507" s="7">
        <v>3832</v>
      </c>
      <c r="D507" s="7">
        <v>3823.75</v>
      </c>
      <c r="E507" s="7">
        <v>3825</v>
      </c>
      <c r="F507" s="132">
        <f t="shared" si="49"/>
        <v>3825.2</v>
      </c>
      <c r="G507" s="124">
        <f t="shared" si="52"/>
        <v>3826.9166666666665</v>
      </c>
      <c r="H507" s="122">
        <f t="shared" si="50"/>
        <v>3833.1875</v>
      </c>
      <c r="I507" s="127">
        <f t="shared" si="54"/>
        <v>3840.5687499999999</v>
      </c>
      <c r="J507" s="122">
        <f t="shared" si="51"/>
        <v>3841.6730769230771</v>
      </c>
      <c r="K507" s="128">
        <f t="shared" si="55"/>
        <v>3851.2716346153843</v>
      </c>
      <c r="M507" s="122">
        <f t="shared" si="53"/>
        <v>3853.1982758620688</v>
      </c>
    </row>
    <row r="508" spans="1:13">
      <c r="A508" s="6"/>
      <c r="B508" s="7">
        <v>3825.25</v>
      </c>
      <c r="C508" s="7">
        <v>3832.25</v>
      </c>
      <c r="D508" s="7">
        <v>3821.75</v>
      </c>
      <c r="E508" s="7">
        <v>3832</v>
      </c>
      <c r="F508" s="132">
        <f t="shared" si="49"/>
        <v>3826.85</v>
      </c>
      <c r="G508" s="124">
        <f t="shared" si="52"/>
        <v>3826.0333333333333</v>
      </c>
      <c r="H508" s="122">
        <f t="shared" si="50"/>
        <v>3829.25</v>
      </c>
      <c r="I508" s="127">
        <f t="shared" si="54"/>
        <v>3836.8125</v>
      </c>
      <c r="J508" s="122">
        <f t="shared" si="51"/>
        <v>3839.8846153846152</v>
      </c>
      <c r="K508" s="128">
        <f t="shared" si="55"/>
        <v>3848.8581730769229</v>
      </c>
      <c r="M508" s="122">
        <f t="shared" si="53"/>
        <v>3852.3189655172414</v>
      </c>
    </row>
    <row r="509" spans="1:13">
      <c r="A509" s="6"/>
      <c r="B509" s="7">
        <v>3831.75</v>
      </c>
      <c r="C509" s="7">
        <v>3834.5</v>
      </c>
      <c r="D509" s="7">
        <v>3809.25</v>
      </c>
      <c r="E509" s="7">
        <v>3813</v>
      </c>
      <c r="F509" s="132">
        <f t="shared" si="49"/>
        <v>3826.6</v>
      </c>
      <c r="G509" s="124">
        <f t="shared" si="52"/>
        <v>3826.2166666666667</v>
      </c>
      <c r="H509" s="122">
        <f t="shared" si="50"/>
        <v>3825.03125</v>
      </c>
      <c r="I509" s="127">
        <f t="shared" si="54"/>
        <v>3833.0687499999999</v>
      </c>
      <c r="J509" s="122">
        <f t="shared" si="51"/>
        <v>3837.1538461538462</v>
      </c>
      <c r="K509" s="128">
        <f t="shared" si="55"/>
        <v>3846.0865384615386</v>
      </c>
      <c r="M509" s="122">
        <f t="shared" si="53"/>
        <v>3850.4741379310344</v>
      </c>
    </row>
    <row r="510" spans="1:13">
      <c r="A510" s="6"/>
      <c r="B510" s="7">
        <v>3813.25</v>
      </c>
      <c r="C510" s="7">
        <v>3815.5</v>
      </c>
      <c r="D510" s="7">
        <v>3804.5</v>
      </c>
      <c r="E510" s="7">
        <v>3808.25</v>
      </c>
      <c r="F510" s="132">
        <f t="shared" si="49"/>
        <v>3821.55</v>
      </c>
      <c r="G510" s="124">
        <f t="shared" si="52"/>
        <v>3825</v>
      </c>
      <c r="H510" s="122">
        <f t="shared" si="50"/>
        <v>3822.40625</v>
      </c>
      <c r="I510" s="127">
        <f t="shared" si="54"/>
        <v>3829.4250000000002</v>
      </c>
      <c r="J510" s="122">
        <f t="shared" si="51"/>
        <v>3833.2884615384614</v>
      </c>
      <c r="K510" s="128">
        <f t="shared" si="55"/>
        <v>3843.2067307692309</v>
      </c>
      <c r="M510" s="122">
        <f t="shared" si="53"/>
        <v>3848.6896551724139</v>
      </c>
    </row>
    <row r="511" spans="1:13">
      <c r="A511" s="6"/>
      <c r="B511" s="7">
        <v>3808</v>
      </c>
      <c r="C511" s="7">
        <v>3812.5</v>
      </c>
      <c r="D511" s="7">
        <v>3804.75</v>
      </c>
      <c r="E511" s="7">
        <v>3810</v>
      </c>
      <c r="F511" s="132">
        <f t="shared" si="49"/>
        <v>3817.65</v>
      </c>
      <c r="G511" s="124">
        <f t="shared" si="52"/>
        <v>3821.9333333333329</v>
      </c>
      <c r="H511" s="122">
        <f t="shared" si="50"/>
        <v>3820.6875</v>
      </c>
      <c r="I511" s="127">
        <f t="shared" si="54"/>
        <v>3826.1125000000002</v>
      </c>
      <c r="J511" s="122">
        <f t="shared" si="51"/>
        <v>3829.7115384615386</v>
      </c>
      <c r="K511" s="128">
        <f t="shared" si="55"/>
        <v>3840.2596153846157</v>
      </c>
      <c r="M511" s="122">
        <f t="shared" si="53"/>
        <v>3846.7931034482758</v>
      </c>
    </row>
    <row r="512" spans="1:13">
      <c r="A512" s="6">
        <v>20221229</v>
      </c>
      <c r="B512" s="7">
        <v>3834.75</v>
      </c>
      <c r="C512" s="7">
        <v>3858.5</v>
      </c>
      <c r="D512" s="7">
        <v>3829</v>
      </c>
      <c r="E512" s="7">
        <v>3854.5</v>
      </c>
      <c r="F512" s="132">
        <f t="shared" si="49"/>
        <v>3823.55</v>
      </c>
      <c r="G512" s="124">
        <f t="shared" si="52"/>
        <v>3820.9166666666665</v>
      </c>
      <c r="H512" s="122">
        <f t="shared" si="50"/>
        <v>3825.71875</v>
      </c>
      <c r="I512" s="127">
        <f t="shared" si="54"/>
        <v>3824.6187500000001</v>
      </c>
      <c r="J512" s="122">
        <f t="shared" si="51"/>
        <v>3829.4807692307691</v>
      </c>
      <c r="K512" s="128">
        <f t="shared" si="55"/>
        <v>3837.7932692307691</v>
      </c>
      <c r="M512" s="122">
        <f t="shared" si="53"/>
        <v>3846.8189655172414</v>
      </c>
    </row>
    <row r="513" spans="1:13">
      <c r="A513" s="6"/>
      <c r="B513" s="7">
        <v>3854.5</v>
      </c>
      <c r="C513" s="7">
        <v>3870</v>
      </c>
      <c r="D513" s="7">
        <v>3853</v>
      </c>
      <c r="E513" s="7">
        <v>3868.25</v>
      </c>
      <c r="F513" s="132">
        <f t="shared" si="49"/>
        <v>3830.8</v>
      </c>
      <c r="G513" s="124">
        <f t="shared" si="52"/>
        <v>3824</v>
      </c>
      <c r="H513" s="122">
        <f t="shared" si="50"/>
        <v>3830.0625</v>
      </c>
      <c r="I513" s="127">
        <f t="shared" si="54"/>
        <v>3824.78125</v>
      </c>
      <c r="J513" s="122">
        <f t="shared" si="51"/>
        <v>3829.8461538461538</v>
      </c>
      <c r="K513" s="128">
        <f t="shared" si="55"/>
        <v>3835.6706730769229</v>
      </c>
      <c r="M513" s="122">
        <f t="shared" si="53"/>
        <v>3847.0258620689656</v>
      </c>
    </row>
    <row r="514" spans="1:13">
      <c r="A514" s="6"/>
      <c r="B514" s="7">
        <v>3868.5</v>
      </c>
      <c r="C514" s="7">
        <v>3871.5</v>
      </c>
      <c r="D514" s="7">
        <v>3861.5</v>
      </c>
      <c r="E514" s="7">
        <v>3863.5</v>
      </c>
      <c r="F514" s="132">
        <f t="shared" si="49"/>
        <v>3840.9</v>
      </c>
      <c r="G514" s="124">
        <f t="shared" si="52"/>
        <v>3831.75</v>
      </c>
      <c r="H514" s="122">
        <f t="shared" si="50"/>
        <v>3834.3125</v>
      </c>
      <c r="I514" s="127">
        <f t="shared" si="54"/>
        <v>3826.6374999999998</v>
      </c>
      <c r="J514" s="122">
        <f t="shared" si="51"/>
        <v>3831.1346153846152</v>
      </c>
      <c r="K514" s="128">
        <f t="shared" si="55"/>
        <v>3834.0216346153848</v>
      </c>
      <c r="M514" s="122">
        <f t="shared" si="53"/>
        <v>3846.8793103448274</v>
      </c>
    </row>
    <row r="515" spans="1:13">
      <c r="A515" s="6"/>
      <c r="B515" s="7">
        <v>3863.5</v>
      </c>
      <c r="C515" s="7">
        <v>3878.25</v>
      </c>
      <c r="D515" s="7">
        <v>3862.5</v>
      </c>
      <c r="E515" s="7">
        <v>3877.25</v>
      </c>
      <c r="F515" s="132">
        <f t="shared" si="49"/>
        <v>3854.7</v>
      </c>
      <c r="G515" s="124">
        <f t="shared" si="52"/>
        <v>3842.1333333333337</v>
      </c>
      <c r="H515" s="122">
        <f t="shared" si="50"/>
        <v>3840.84375</v>
      </c>
      <c r="I515" s="127">
        <f t="shared" si="54"/>
        <v>3830.3249999999998</v>
      </c>
      <c r="J515" s="122">
        <f t="shared" si="51"/>
        <v>3834.8269230769229</v>
      </c>
      <c r="K515" s="128">
        <f t="shared" si="55"/>
        <v>3833.1658653846152</v>
      </c>
      <c r="M515" s="122">
        <f t="shared" si="53"/>
        <v>3847.155172413793</v>
      </c>
    </row>
    <row r="516" spans="1:13">
      <c r="A516" s="6"/>
      <c r="B516" s="7">
        <v>3877.25</v>
      </c>
      <c r="C516" s="7">
        <v>3881.5</v>
      </c>
      <c r="D516" s="7">
        <v>3875</v>
      </c>
      <c r="E516" s="7">
        <v>3878</v>
      </c>
      <c r="F516" s="132">
        <f t="shared" si="49"/>
        <v>3868.3</v>
      </c>
      <c r="G516" s="124">
        <f t="shared" si="52"/>
        <v>3854.6333333333337</v>
      </c>
      <c r="H516" s="122">
        <f t="shared" si="50"/>
        <v>3846.59375</v>
      </c>
      <c r="I516" s="127">
        <f t="shared" si="54"/>
        <v>3835.5062499999999</v>
      </c>
      <c r="J516" s="122">
        <f t="shared" si="51"/>
        <v>3839</v>
      </c>
      <c r="K516" s="128">
        <f t="shared" si="55"/>
        <v>3833.0552884615381</v>
      </c>
      <c r="M516" s="122">
        <f t="shared" si="53"/>
        <v>3847.4568965517242</v>
      </c>
    </row>
    <row r="517" spans="1:13">
      <c r="A517" s="6"/>
      <c r="B517" s="7">
        <v>3878</v>
      </c>
      <c r="C517" s="7">
        <v>3879</v>
      </c>
      <c r="D517" s="7">
        <v>3871.75</v>
      </c>
      <c r="E517" s="7">
        <v>3877</v>
      </c>
      <c r="F517" s="132">
        <f t="shared" si="49"/>
        <v>3872.8</v>
      </c>
      <c r="G517" s="124">
        <f t="shared" si="52"/>
        <v>3865.2666666666664</v>
      </c>
      <c r="H517" s="122">
        <f t="shared" si="50"/>
        <v>3854.59375</v>
      </c>
      <c r="I517" s="127">
        <f t="shared" si="54"/>
        <v>3841.28125</v>
      </c>
      <c r="J517" s="122">
        <f t="shared" si="51"/>
        <v>3843.8269230769229</v>
      </c>
      <c r="K517" s="128">
        <f t="shared" si="55"/>
        <v>3833.8894230769229</v>
      </c>
      <c r="M517" s="122">
        <f t="shared" si="53"/>
        <v>3848.5603448275861</v>
      </c>
    </row>
    <row r="518" spans="1:13">
      <c r="A518" s="6"/>
      <c r="B518" s="7">
        <v>3877</v>
      </c>
      <c r="C518" s="7">
        <v>3879</v>
      </c>
      <c r="D518" s="7">
        <v>3871</v>
      </c>
      <c r="E518" s="7">
        <v>3874.75</v>
      </c>
      <c r="F518" s="132">
        <f t="shared" si="49"/>
        <v>3874.1</v>
      </c>
      <c r="G518" s="124">
        <f t="shared" si="52"/>
        <v>3871.7333333333336</v>
      </c>
      <c r="H518" s="122">
        <f t="shared" si="50"/>
        <v>3862.90625</v>
      </c>
      <c r="I518" s="127">
        <f t="shared" si="54"/>
        <v>3847.85</v>
      </c>
      <c r="J518" s="122">
        <f t="shared" si="51"/>
        <v>3847</v>
      </c>
      <c r="K518" s="128">
        <f t="shared" si="55"/>
        <v>3835.6033653846152</v>
      </c>
      <c r="M518" s="122">
        <f t="shared" si="53"/>
        <v>3848.7844827586205</v>
      </c>
    </row>
    <row r="519" spans="1:13">
      <c r="A519" s="6"/>
      <c r="B519" s="7">
        <v>3874.75</v>
      </c>
      <c r="C519" s="7">
        <v>3882.75</v>
      </c>
      <c r="D519" s="7">
        <v>3872.5</v>
      </c>
      <c r="E519" s="7">
        <v>3879</v>
      </c>
      <c r="F519" s="132">
        <f t="shared" si="49"/>
        <v>3877.2</v>
      </c>
      <c r="G519" s="124">
        <f t="shared" si="52"/>
        <v>3874.6999999999994</v>
      </c>
      <c r="H519" s="122">
        <f t="shared" si="50"/>
        <v>3871.53125</v>
      </c>
      <c r="I519" s="127">
        <f t="shared" si="54"/>
        <v>3855.2937499999998</v>
      </c>
      <c r="J519" s="122">
        <f t="shared" si="51"/>
        <v>3850.8076923076924</v>
      </c>
      <c r="K519" s="128">
        <f t="shared" si="55"/>
        <v>3838.2403846153843</v>
      </c>
      <c r="M519" s="122">
        <f t="shared" si="53"/>
        <v>3849.3275862068967</v>
      </c>
    </row>
    <row r="520" spans="1:13">
      <c r="A520" s="6"/>
      <c r="B520" s="7">
        <v>3879.25</v>
      </c>
      <c r="C520" s="7">
        <v>3880</v>
      </c>
      <c r="D520" s="7">
        <v>3873.5</v>
      </c>
      <c r="E520" s="7">
        <v>3878.75</v>
      </c>
      <c r="F520" s="132">
        <f t="shared" si="49"/>
        <v>3877.5</v>
      </c>
      <c r="G520" s="124">
        <f t="shared" si="52"/>
        <v>3876.2666666666664</v>
      </c>
      <c r="H520" s="122">
        <f t="shared" si="50"/>
        <v>3874.5625</v>
      </c>
      <c r="I520" s="127">
        <f t="shared" si="54"/>
        <v>3862.0374999999999</v>
      </c>
      <c r="J520" s="122">
        <f t="shared" si="51"/>
        <v>3854.9423076923076</v>
      </c>
      <c r="K520" s="128">
        <f t="shared" si="55"/>
        <v>3841.4230769230767</v>
      </c>
      <c r="M520" s="122">
        <f t="shared" si="53"/>
        <v>3849.7241379310344</v>
      </c>
    </row>
    <row r="521" spans="1:13">
      <c r="A521" s="6"/>
      <c r="B521" s="7">
        <v>3878.75</v>
      </c>
      <c r="C521" s="7">
        <v>3879.25</v>
      </c>
      <c r="D521" s="7">
        <v>3870.5</v>
      </c>
      <c r="E521" s="7">
        <v>3872.5</v>
      </c>
      <c r="F521" s="132">
        <f t="shared" si="49"/>
        <v>3876.4</v>
      </c>
      <c r="G521" s="124">
        <f t="shared" si="52"/>
        <v>3877.0333333333333</v>
      </c>
      <c r="H521" s="122">
        <f t="shared" si="50"/>
        <v>3875.09375</v>
      </c>
      <c r="I521" s="127">
        <f t="shared" si="54"/>
        <v>3867.7375000000002</v>
      </c>
      <c r="J521" s="122">
        <f t="shared" si="51"/>
        <v>3858.0576923076924</v>
      </c>
      <c r="K521" s="128">
        <f t="shared" si="55"/>
        <v>3844.9495192307691</v>
      </c>
      <c r="M521" s="122">
        <f t="shared" si="53"/>
        <v>3850</v>
      </c>
    </row>
    <row r="522" spans="1:13">
      <c r="A522" s="6"/>
      <c r="B522" s="7">
        <v>3872.75</v>
      </c>
      <c r="C522" s="7">
        <v>3879.75</v>
      </c>
      <c r="D522" s="7">
        <v>3871.25</v>
      </c>
      <c r="E522" s="7">
        <v>3877</v>
      </c>
      <c r="F522" s="132">
        <f t="shared" si="49"/>
        <v>3876.4</v>
      </c>
      <c r="G522" s="124">
        <f t="shared" si="52"/>
        <v>3876.7666666666664</v>
      </c>
      <c r="H522" s="122">
        <f t="shared" si="50"/>
        <v>3876.78125</v>
      </c>
      <c r="I522" s="127">
        <f t="shared" si="54"/>
        <v>3872.1750000000002</v>
      </c>
      <c r="J522" s="122">
        <f t="shared" si="51"/>
        <v>3862.9807692307691</v>
      </c>
      <c r="K522" s="128">
        <f t="shared" si="55"/>
        <v>3848.9302884615386</v>
      </c>
      <c r="M522" s="122">
        <f t="shared" si="53"/>
        <v>3850.5172413793102</v>
      </c>
    </row>
    <row r="523" spans="1:13">
      <c r="A523" s="6"/>
      <c r="B523" s="7">
        <v>3877</v>
      </c>
      <c r="C523" s="7">
        <v>3877</v>
      </c>
      <c r="D523" s="7">
        <v>3870</v>
      </c>
      <c r="E523" s="7">
        <v>3872</v>
      </c>
      <c r="F523" s="132">
        <f t="shared" si="49"/>
        <v>3875.85</v>
      </c>
      <c r="G523" s="124">
        <f t="shared" si="52"/>
        <v>3876.2166666666667</v>
      </c>
      <c r="H523" s="122">
        <f t="shared" si="50"/>
        <v>3876.125</v>
      </c>
      <c r="I523" s="127">
        <f t="shared" si="54"/>
        <v>3874.8187499999999</v>
      </c>
      <c r="J523" s="122">
        <f t="shared" si="51"/>
        <v>3867.8846153846152</v>
      </c>
      <c r="K523" s="128">
        <f t="shared" si="55"/>
        <v>3853.0625</v>
      </c>
      <c r="M523" s="122">
        <f t="shared" si="53"/>
        <v>3850.9482758620688</v>
      </c>
    </row>
    <row r="524" spans="1:13">
      <c r="A524" s="6">
        <v>20221230</v>
      </c>
      <c r="B524" s="7">
        <v>3844</v>
      </c>
      <c r="C524" s="7">
        <v>3854</v>
      </c>
      <c r="D524" s="7">
        <v>3827.75</v>
      </c>
      <c r="E524" s="7">
        <v>3839</v>
      </c>
      <c r="F524" s="132">
        <f t="shared" si="49"/>
        <v>3867.85</v>
      </c>
      <c r="G524" s="124">
        <f t="shared" si="52"/>
        <v>3873.3666666666668</v>
      </c>
      <c r="H524" s="122">
        <f t="shared" si="50"/>
        <v>3871.25</v>
      </c>
      <c r="I524" s="127">
        <f t="shared" si="54"/>
        <v>3874.7624999999998</v>
      </c>
      <c r="J524" s="122">
        <f t="shared" si="51"/>
        <v>3870.1153846153848</v>
      </c>
      <c r="K524" s="128">
        <f t="shared" si="55"/>
        <v>3856.9519230769229</v>
      </c>
      <c r="M524" s="122">
        <f t="shared" si="53"/>
        <v>3850.3879310344828</v>
      </c>
    </row>
    <row r="525" spans="1:13">
      <c r="A525" s="6"/>
      <c r="B525" s="7">
        <v>3839</v>
      </c>
      <c r="C525" s="7">
        <v>3851.25</v>
      </c>
      <c r="D525" s="7">
        <v>3833.5</v>
      </c>
      <c r="E525" s="7">
        <v>3844</v>
      </c>
      <c r="F525" s="132">
        <f t="shared" si="49"/>
        <v>3860.9</v>
      </c>
      <c r="G525" s="124">
        <f t="shared" si="52"/>
        <v>3868.2000000000003</v>
      </c>
      <c r="H525" s="122">
        <f t="shared" si="50"/>
        <v>3867.125</v>
      </c>
      <c r="I525" s="127">
        <f t="shared" si="54"/>
        <v>3873.2750000000001</v>
      </c>
      <c r="J525" s="122">
        <f t="shared" si="51"/>
        <v>3869.3076923076924</v>
      </c>
      <c r="K525" s="128">
        <f t="shared" si="55"/>
        <v>3860.1370192307691</v>
      </c>
      <c r="M525" s="122">
        <f t="shared" si="53"/>
        <v>3850.2327586206898</v>
      </c>
    </row>
    <row r="526" spans="1:13">
      <c r="A526" s="6"/>
      <c r="B526" s="7">
        <v>3844</v>
      </c>
      <c r="C526" s="7">
        <v>3853.5</v>
      </c>
      <c r="D526" s="7">
        <v>3838</v>
      </c>
      <c r="E526" s="7">
        <v>3839.25</v>
      </c>
      <c r="F526" s="132">
        <f t="shared" si="49"/>
        <v>3854.25</v>
      </c>
      <c r="G526" s="124">
        <f t="shared" si="52"/>
        <v>3861</v>
      </c>
      <c r="H526" s="122">
        <f t="shared" si="50"/>
        <v>3862.6875</v>
      </c>
      <c r="I526" s="127">
        <f t="shared" si="54"/>
        <v>3870.7937499999998</v>
      </c>
      <c r="J526" s="122">
        <f t="shared" si="51"/>
        <v>3867.0769230769229</v>
      </c>
      <c r="K526" s="128">
        <f t="shared" si="55"/>
        <v>3862.6466346153843</v>
      </c>
      <c r="M526" s="122">
        <f t="shared" si="53"/>
        <v>3849.5689655172414</v>
      </c>
    </row>
    <row r="527" spans="1:13">
      <c r="A527" s="6"/>
      <c r="B527" s="7">
        <v>3839.25</v>
      </c>
      <c r="C527" s="7">
        <v>3844</v>
      </c>
      <c r="D527" s="7">
        <v>3833.75</v>
      </c>
      <c r="E527" s="7">
        <v>3840.75</v>
      </c>
      <c r="F527" s="132">
        <f t="shared" si="49"/>
        <v>3847</v>
      </c>
      <c r="G527" s="124">
        <f t="shared" si="52"/>
        <v>3854.0499999999997</v>
      </c>
      <c r="H527" s="122">
        <f t="shared" si="50"/>
        <v>3857.90625</v>
      </c>
      <c r="I527" s="127">
        <f t="shared" si="54"/>
        <v>3867.0187500000002</v>
      </c>
      <c r="J527" s="122">
        <f t="shared" si="51"/>
        <v>3865.3269230769229</v>
      </c>
      <c r="K527" s="128">
        <f t="shared" si="55"/>
        <v>3864.4615384615381</v>
      </c>
      <c r="M527" s="122">
        <f t="shared" si="53"/>
        <v>3849.0258620689656</v>
      </c>
    </row>
    <row r="528" spans="1:13">
      <c r="A528" s="6"/>
      <c r="B528" s="7">
        <v>3841</v>
      </c>
      <c r="C528" s="7">
        <v>3847.75</v>
      </c>
      <c r="D528" s="7">
        <v>3839.25</v>
      </c>
      <c r="E528" s="7">
        <v>3846.75</v>
      </c>
      <c r="F528" s="132">
        <f t="shared" si="49"/>
        <v>3841.95</v>
      </c>
      <c r="G528" s="124">
        <f t="shared" si="52"/>
        <v>3847.7333333333336</v>
      </c>
      <c r="H528" s="122">
        <f t="shared" si="50"/>
        <v>3853.90625</v>
      </c>
      <c r="I528" s="127">
        <f t="shared" si="54"/>
        <v>3862.5749999999998</v>
      </c>
      <c r="J528" s="122">
        <f t="shared" si="51"/>
        <v>3862.9807692307691</v>
      </c>
      <c r="K528" s="128">
        <f t="shared" si="55"/>
        <v>3865.4663461538457</v>
      </c>
      <c r="M528" s="122">
        <f t="shared" si="53"/>
        <v>3848.655172413793</v>
      </c>
    </row>
    <row r="529" spans="1:13">
      <c r="A529" s="6"/>
      <c r="B529" s="7">
        <v>3847</v>
      </c>
      <c r="C529" s="7">
        <v>3848.5</v>
      </c>
      <c r="D529" s="7">
        <v>3841.25</v>
      </c>
      <c r="E529" s="7">
        <v>3847.5</v>
      </c>
      <c r="F529" s="132">
        <f t="shared" si="49"/>
        <v>3843.65</v>
      </c>
      <c r="G529" s="124">
        <f t="shared" si="52"/>
        <v>3844.2000000000003</v>
      </c>
      <c r="H529" s="122">
        <f t="shared" si="50"/>
        <v>3850.78125</v>
      </c>
      <c r="I529" s="127">
        <f t="shared" si="54"/>
        <v>3858.4812499999998</v>
      </c>
      <c r="J529" s="122">
        <f t="shared" si="51"/>
        <v>3860.6346153846152</v>
      </c>
      <c r="K529" s="128">
        <f t="shared" si="55"/>
        <v>3865.788461538461</v>
      </c>
      <c r="M529" s="122">
        <f t="shared" si="53"/>
        <v>3848.1034482758619</v>
      </c>
    </row>
    <row r="530" spans="1:13">
      <c r="A530" s="6"/>
      <c r="B530" s="7">
        <v>3847.5</v>
      </c>
      <c r="C530" s="7">
        <v>3847.75</v>
      </c>
      <c r="D530" s="7">
        <v>3821.5</v>
      </c>
      <c r="E530" s="7">
        <v>3835.5</v>
      </c>
      <c r="F530" s="132">
        <f t="shared" si="49"/>
        <v>3841.95</v>
      </c>
      <c r="G530" s="124">
        <f t="shared" si="52"/>
        <v>3842.5166666666664</v>
      </c>
      <c r="H530" s="122">
        <f t="shared" si="50"/>
        <v>3845.59375</v>
      </c>
      <c r="I530" s="127">
        <f t="shared" si="54"/>
        <v>3854.1750000000002</v>
      </c>
      <c r="J530" s="122">
        <f t="shared" si="51"/>
        <v>3857.4423076923076</v>
      </c>
      <c r="K530" s="128">
        <f t="shared" si="55"/>
        <v>3865.0961538461538</v>
      </c>
      <c r="M530" s="122">
        <f t="shared" si="53"/>
        <v>3847.7155172413795</v>
      </c>
    </row>
    <row r="531" spans="1:13">
      <c r="A531" s="6"/>
      <c r="B531" s="7">
        <v>3835.5</v>
      </c>
      <c r="C531" s="7">
        <v>3838.25</v>
      </c>
      <c r="D531" s="7">
        <v>3824.5</v>
      </c>
      <c r="E531" s="7">
        <v>3825</v>
      </c>
      <c r="F531" s="132">
        <f t="shared" si="49"/>
        <v>3839.1</v>
      </c>
      <c r="G531" s="124">
        <f t="shared" si="52"/>
        <v>3841.5666666666671</v>
      </c>
      <c r="H531" s="122">
        <f t="shared" si="50"/>
        <v>3839.71875</v>
      </c>
      <c r="I531" s="127">
        <f t="shared" si="54"/>
        <v>3849.5812500000002</v>
      </c>
      <c r="J531" s="122">
        <f t="shared" si="51"/>
        <v>3853.6153846153848</v>
      </c>
      <c r="K531" s="128">
        <f t="shared" si="55"/>
        <v>3863.3125</v>
      </c>
      <c r="M531" s="122">
        <f t="shared" si="53"/>
        <v>3847.5689655172414</v>
      </c>
    </row>
    <row r="532" spans="1:13">
      <c r="A532" s="6"/>
      <c r="B532" s="7">
        <v>3825</v>
      </c>
      <c r="C532" s="7">
        <v>3831.75</v>
      </c>
      <c r="D532" s="7">
        <v>3823</v>
      </c>
      <c r="E532" s="7">
        <v>3827.75</v>
      </c>
      <c r="F532" s="132">
        <f t="shared" si="49"/>
        <v>3836.5</v>
      </c>
      <c r="G532" s="124">
        <f t="shared" si="52"/>
        <v>3839.1833333333329</v>
      </c>
      <c r="H532" s="122">
        <f t="shared" si="50"/>
        <v>3838.3125</v>
      </c>
      <c r="I532" s="127">
        <f t="shared" si="54"/>
        <v>3845.6624999999999</v>
      </c>
      <c r="J532" s="122">
        <f t="shared" si="51"/>
        <v>3849.6730769230771</v>
      </c>
      <c r="K532" s="128">
        <f t="shared" si="55"/>
        <v>3860.7572115384619</v>
      </c>
      <c r="M532" s="122">
        <f t="shared" si="53"/>
        <v>3847.7068965517242</v>
      </c>
    </row>
    <row r="533" spans="1:13">
      <c r="A533" s="6"/>
      <c r="B533" s="7">
        <v>3827.75</v>
      </c>
      <c r="C533" s="7">
        <v>3847.75</v>
      </c>
      <c r="D533" s="7">
        <v>3824</v>
      </c>
      <c r="E533" s="7">
        <v>3842.75</v>
      </c>
      <c r="F533" s="132">
        <f t="shared" si="49"/>
        <v>3835.7</v>
      </c>
      <c r="G533" s="124">
        <f t="shared" si="52"/>
        <v>3837.1</v>
      </c>
      <c r="H533" s="122">
        <f t="shared" si="50"/>
        <v>3838.15625</v>
      </c>
      <c r="I533" s="127">
        <f t="shared" si="54"/>
        <v>3842.5124999999998</v>
      </c>
      <c r="J533" s="122">
        <f t="shared" si="51"/>
        <v>3846.9038461538462</v>
      </c>
      <c r="K533" s="128">
        <f t="shared" si="55"/>
        <v>3857.9567307692309</v>
      </c>
      <c r="M533" s="122">
        <f t="shared" si="53"/>
        <v>3848.6896551724139</v>
      </c>
    </row>
    <row r="534" spans="1:13">
      <c r="A534" s="6"/>
      <c r="B534" s="7">
        <v>3843</v>
      </c>
      <c r="C534" s="7">
        <v>3861</v>
      </c>
      <c r="D534" s="7">
        <v>3839.25</v>
      </c>
      <c r="E534" s="7">
        <v>3860</v>
      </c>
      <c r="F534" s="132">
        <f t="shared" si="49"/>
        <v>3838.2</v>
      </c>
      <c r="G534" s="124">
        <f t="shared" si="52"/>
        <v>3836.7999999999997</v>
      </c>
      <c r="H534" s="122">
        <f t="shared" si="50"/>
        <v>3840.75</v>
      </c>
      <c r="I534" s="127">
        <f t="shared" si="54"/>
        <v>3840.5062499999999</v>
      </c>
      <c r="J534" s="122">
        <f t="shared" si="51"/>
        <v>3845.9423076923076</v>
      </c>
      <c r="K534" s="128">
        <f t="shared" si="55"/>
        <v>3855.3149038461543</v>
      </c>
      <c r="M534" s="122">
        <f t="shared" si="53"/>
        <v>3849.6034482758619</v>
      </c>
    </row>
    <row r="535" spans="1:13">
      <c r="A535" s="6"/>
      <c r="B535" s="7">
        <v>3860</v>
      </c>
      <c r="C535" s="7">
        <v>3868.5</v>
      </c>
      <c r="D535" s="7">
        <v>3857</v>
      </c>
      <c r="E535" s="7">
        <v>3867.25</v>
      </c>
      <c r="F535" s="132">
        <f t="shared" si="49"/>
        <v>3844.55</v>
      </c>
      <c r="G535" s="124">
        <f t="shared" si="52"/>
        <v>3839.4833333333336</v>
      </c>
      <c r="H535" s="122">
        <f t="shared" si="50"/>
        <v>3844.0625</v>
      </c>
      <c r="I535" s="127">
        <f t="shared" si="54"/>
        <v>3840.2</v>
      </c>
      <c r="J535" s="122">
        <f t="shared" si="51"/>
        <v>3845.1923076923076</v>
      </c>
      <c r="K535" s="128">
        <f t="shared" si="55"/>
        <v>3852.7980769230771</v>
      </c>
      <c r="M535" s="122">
        <f t="shared" si="53"/>
        <v>3850.905172413793</v>
      </c>
    </row>
    <row r="536" spans="1:13">
      <c r="A536" s="6">
        <v>20230103</v>
      </c>
      <c r="B536" s="7">
        <v>3881</v>
      </c>
      <c r="C536" s="7">
        <v>3901</v>
      </c>
      <c r="D536" s="7">
        <v>3853.25</v>
      </c>
      <c r="E536" s="7">
        <v>3858</v>
      </c>
      <c r="F536" s="132">
        <f t="shared" si="49"/>
        <v>3851.15</v>
      </c>
      <c r="G536" s="124">
        <f t="shared" si="52"/>
        <v>3844.6333333333332</v>
      </c>
      <c r="H536" s="122">
        <f t="shared" si="50"/>
        <v>3845.46875</v>
      </c>
      <c r="I536" s="127">
        <f t="shared" si="54"/>
        <v>3841.35</v>
      </c>
      <c r="J536" s="122">
        <f t="shared" si="51"/>
        <v>3844.1153846153848</v>
      </c>
      <c r="K536" s="128">
        <f t="shared" si="55"/>
        <v>3850.4399038461543</v>
      </c>
      <c r="M536" s="122">
        <f t="shared" si="53"/>
        <v>3852.0431034482758</v>
      </c>
    </row>
    <row r="537" spans="1:13">
      <c r="A537" s="6"/>
      <c r="B537" s="7">
        <v>3858</v>
      </c>
      <c r="C537" s="7">
        <v>3860.5</v>
      </c>
      <c r="D537" s="7">
        <v>3837.25</v>
      </c>
      <c r="E537" s="7">
        <v>3846.5</v>
      </c>
      <c r="F537" s="132">
        <f t="shared" si="49"/>
        <v>3854.9</v>
      </c>
      <c r="G537" s="124">
        <f t="shared" si="52"/>
        <v>3850.2000000000003</v>
      </c>
      <c r="H537" s="122">
        <f t="shared" si="50"/>
        <v>3845.34375</v>
      </c>
      <c r="I537" s="127">
        <f t="shared" si="54"/>
        <v>3842.7562499999999</v>
      </c>
      <c r="J537" s="122">
        <f t="shared" si="51"/>
        <v>3844.6923076923076</v>
      </c>
      <c r="K537" s="128">
        <f t="shared" si="55"/>
        <v>3848.4471153846157</v>
      </c>
      <c r="M537" s="122">
        <f t="shared" si="53"/>
        <v>3852.5431034482758</v>
      </c>
    </row>
    <row r="538" spans="1:13">
      <c r="A538" s="6"/>
      <c r="B538" s="7">
        <v>3846.75</v>
      </c>
      <c r="C538" s="7">
        <v>3860</v>
      </c>
      <c r="D538" s="7">
        <v>3831.25</v>
      </c>
      <c r="E538" s="7">
        <v>3833.25</v>
      </c>
      <c r="F538" s="132">
        <f t="shared" si="49"/>
        <v>3853</v>
      </c>
      <c r="G538" s="124">
        <f t="shared" si="52"/>
        <v>3853.0166666666664</v>
      </c>
      <c r="H538" s="122">
        <f t="shared" si="50"/>
        <v>3845.0625</v>
      </c>
      <c r="I538" s="127">
        <f t="shared" si="54"/>
        <v>3844.1374999999998</v>
      </c>
      <c r="J538" s="122">
        <f t="shared" si="51"/>
        <v>3843.8653846153848</v>
      </c>
      <c r="K538" s="128">
        <f t="shared" si="55"/>
        <v>3846.7500000000009</v>
      </c>
      <c r="M538" s="122">
        <f t="shared" si="53"/>
        <v>3853.2413793103447</v>
      </c>
    </row>
    <row r="539" spans="1:13">
      <c r="A539" s="6"/>
      <c r="B539" s="7">
        <v>3833.25</v>
      </c>
      <c r="C539" s="7">
        <v>3841.25</v>
      </c>
      <c r="D539" s="7">
        <v>3823.75</v>
      </c>
      <c r="E539" s="7">
        <v>3827.25</v>
      </c>
      <c r="F539" s="132">
        <f t="shared" si="49"/>
        <v>3846.45</v>
      </c>
      <c r="G539" s="124">
        <f t="shared" si="52"/>
        <v>3851.4499999999994</v>
      </c>
      <c r="H539" s="122">
        <f t="shared" si="50"/>
        <v>3845.34375</v>
      </c>
      <c r="I539" s="127">
        <f t="shared" si="54"/>
        <v>3845.0562500000001</v>
      </c>
      <c r="J539" s="122">
        <f t="shared" si="51"/>
        <v>3842.9423076923076</v>
      </c>
      <c r="K539" s="128">
        <f t="shared" si="55"/>
        <v>3845.4158653846157</v>
      </c>
      <c r="M539" s="122">
        <f t="shared" si="53"/>
        <v>3853.8965517241381</v>
      </c>
    </row>
    <row r="540" spans="1:13">
      <c r="A540" s="6"/>
      <c r="B540" s="7">
        <v>3827.25</v>
      </c>
      <c r="C540" s="7">
        <v>3833.75</v>
      </c>
      <c r="D540" s="7">
        <v>3820.5</v>
      </c>
      <c r="E540" s="7">
        <v>3822.5</v>
      </c>
      <c r="F540" s="132">
        <f t="shared" si="49"/>
        <v>3837.5</v>
      </c>
      <c r="G540" s="124">
        <f t="shared" si="52"/>
        <v>3845.65</v>
      </c>
      <c r="H540" s="122">
        <f t="shared" si="50"/>
        <v>3844.6875</v>
      </c>
      <c r="I540" s="127">
        <f t="shared" si="54"/>
        <v>3845.1812500000001</v>
      </c>
      <c r="J540" s="122">
        <f t="shared" si="51"/>
        <v>3841.5384615384614</v>
      </c>
      <c r="K540" s="128">
        <f t="shared" si="55"/>
        <v>3844.3990384615386</v>
      </c>
      <c r="M540" s="122">
        <f t="shared" si="53"/>
        <v>3854.3275862068967</v>
      </c>
    </row>
    <row r="541" spans="1:13">
      <c r="A541" s="6"/>
      <c r="B541" s="7">
        <v>3822.75</v>
      </c>
      <c r="C541" s="7">
        <v>3836.75</v>
      </c>
      <c r="D541" s="7">
        <v>3814.5</v>
      </c>
      <c r="E541" s="7">
        <v>3822.5</v>
      </c>
      <c r="F541" s="132">
        <f t="shared" si="49"/>
        <v>3830.4</v>
      </c>
      <c r="G541" s="124">
        <f t="shared" si="52"/>
        <v>3838.1166666666668</v>
      </c>
      <c r="H541" s="122">
        <f t="shared" si="50"/>
        <v>3842.15625</v>
      </c>
      <c r="I541" s="127">
        <f t="shared" si="54"/>
        <v>3844.5187500000002</v>
      </c>
      <c r="J541" s="122">
        <f t="shared" si="51"/>
        <v>3839.6730769230771</v>
      </c>
      <c r="K541" s="128">
        <f t="shared" si="55"/>
        <v>3843.4951923076928</v>
      </c>
      <c r="M541" s="122">
        <f t="shared" si="53"/>
        <v>3853.2241379310344</v>
      </c>
    </row>
    <row r="542" spans="1:13">
      <c r="A542" s="6"/>
      <c r="B542" s="7">
        <v>3822.75</v>
      </c>
      <c r="C542" s="7">
        <v>3833.5</v>
      </c>
      <c r="D542" s="7">
        <v>3820</v>
      </c>
      <c r="E542" s="7">
        <v>3828.75</v>
      </c>
      <c r="F542" s="132">
        <f t="shared" si="49"/>
        <v>3826.85</v>
      </c>
      <c r="G542" s="124">
        <f t="shared" si="52"/>
        <v>3831.5833333333335</v>
      </c>
      <c r="H542" s="122">
        <f t="shared" si="50"/>
        <v>3838.25</v>
      </c>
      <c r="I542" s="127">
        <f t="shared" si="54"/>
        <v>3843.1</v>
      </c>
      <c r="J542" s="122">
        <f t="shared" si="51"/>
        <v>3838.2307692307691</v>
      </c>
      <c r="K542" s="128">
        <f t="shared" si="55"/>
        <v>3842.53125</v>
      </c>
      <c r="M542" s="122">
        <f t="shared" si="53"/>
        <v>3851.8620689655172</v>
      </c>
    </row>
    <row r="543" spans="1:13">
      <c r="A543" s="6"/>
      <c r="B543" s="7">
        <v>3829</v>
      </c>
      <c r="C543" s="7">
        <v>3838.75</v>
      </c>
      <c r="D543" s="7">
        <v>3826.25</v>
      </c>
      <c r="E543" s="7">
        <v>3832.5</v>
      </c>
      <c r="F543" s="132">
        <f t="shared" si="49"/>
        <v>3826.7</v>
      </c>
      <c r="G543" s="124">
        <f t="shared" si="52"/>
        <v>3827.9833333333336</v>
      </c>
      <c r="H543" s="122">
        <f t="shared" si="50"/>
        <v>3833.90625</v>
      </c>
      <c r="I543" s="127">
        <f t="shared" si="54"/>
        <v>3840.8687500000001</v>
      </c>
      <c r="J543" s="122">
        <f t="shared" si="51"/>
        <v>3838</v>
      </c>
      <c r="K543" s="128">
        <f t="shared" si="55"/>
        <v>3841.6322115384619</v>
      </c>
      <c r="M543" s="122">
        <f t="shared" si="53"/>
        <v>3850.7931034482758</v>
      </c>
    </row>
    <row r="544" spans="1:13">
      <c r="A544" s="6"/>
      <c r="B544" s="7">
        <v>3832.75</v>
      </c>
      <c r="C544" s="7">
        <v>3833.25</v>
      </c>
      <c r="D544" s="7">
        <v>3817.25</v>
      </c>
      <c r="E544" s="7">
        <v>3831.25</v>
      </c>
      <c r="F544" s="132">
        <f t="shared" si="49"/>
        <v>3827.5</v>
      </c>
      <c r="G544" s="124">
        <f t="shared" si="52"/>
        <v>3827.0166666666664</v>
      </c>
      <c r="H544" s="122">
        <f t="shared" si="50"/>
        <v>3830.5625</v>
      </c>
      <c r="I544" s="127">
        <f t="shared" si="54"/>
        <v>3837.9124999999999</v>
      </c>
      <c r="J544" s="122">
        <f t="shared" si="51"/>
        <v>3838.4807692307691</v>
      </c>
      <c r="K544" s="128">
        <f t="shared" si="55"/>
        <v>3840.9278846153848</v>
      </c>
      <c r="M544" s="122">
        <f t="shared" si="53"/>
        <v>3849.2068965517242</v>
      </c>
    </row>
    <row r="545" spans="1:13">
      <c r="A545" s="6"/>
      <c r="B545" s="7">
        <v>3831</v>
      </c>
      <c r="C545" s="7">
        <v>3848.25</v>
      </c>
      <c r="D545" s="7">
        <v>3830</v>
      </c>
      <c r="E545" s="7">
        <v>3843.5</v>
      </c>
      <c r="F545" s="132">
        <f t="shared" si="49"/>
        <v>3831.7</v>
      </c>
      <c r="G545" s="124">
        <f t="shared" si="52"/>
        <v>3828.6333333333332</v>
      </c>
      <c r="H545" s="122">
        <f t="shared" si="50"/>
        <v>3830.1875</v>
      </c>
      <c r="I545" s="127">
        <f t="shared" si="54"/>
        <v>3835.0124999999998</v>
      </c>
      <c r="J545" s="122">
        <f t="shared" si="51"/>
        <v>3839.6923076923076</v>
      </c>
      <c r="K545" s="128">
        <f t="shared" si="55"/>
        <v>3840.3028846153848</v>
      </c>
      <c r="M545" s="122">
        <f t="shared" si="53"/>
        <v>3848.0172413793102</v>
      </c>
    </row>
    <row r="546" spans="1:13">
      <c r="A546" s="6"/>
      <c r="B546" s="7">
        <v>3843.5</v>
      </c>
      <c r="C546" s="7">
        <v>3849.25</v>
      </c>
      <c r="D546" s="7">
        <v>3835</v>
      </c>
      <c r="E546" s="7">
        <v>3847.5</v>
      </c>
      <c r="F546" s="132">
        <f t="shared" si="49"/>
        <v>3836.7</v>
      </c>
      <c r="G546" s="124">
        <f t="shared" si="52"/>
        <v>3831.9666666666667</v>
      </c>
      <c r="H546" s="122">
        <f t="shared" si="50"/>
        <v>3831.96875</v>
      </c>
      <c r="I546" s="127">
        <f t="shared" si="54"/>
        <v>3832.9749999999999</v>
      </c>
      <c r="J546" s="122">
        <f t="shared" si="51"/>
        <v>3840.0576923076924</v>
      </c>
      <c r="K546" s="128">
        <f t="shared" si="55"/>
        <v>3839.8269230769233</v>
      </c>
      <c r="M546" s="122">
        <f t="shared" si="53"/>
        <v>3847</v>
      </c>
    </row>
    <row r="547" spans="1:13">
      <c r="A547" s="6"/>
      <c r="B547" s="7">
        <v>3847.5</v>
      </c>
      <c r="C547" s="7">
        <v>3848.25</v>
      </c>
      <c r="D547" s="7">
        <v>3838</v>
      </c>
      <c r="E547" s="7">
        <v>3839.5</v>
      </c>
      <c r="F547" s="132">
        <f t="shared" si="49"/>
        <v>3838.85</v>
      </c>
      <c r="G547" s="124">
        <f t="shared" si="52"/>
        <v>3835.75</v>
      </c>
      <c r="H547" s="122">
        <f t="shared" si="50"/>
        <v>3833.5</v>
      </c>
      <c r="I547" s="127">
        <f t="shared" si="54"/>
        <v>3832.0250000000001</v>
      </c>
      <c r="J547" s="122">
        <f t="shared" si="51"/>
        <v>3838.4807692307691</v>
      </c>
      <c r="K547" s="128">
        <f t="shared" si="55"/>
        <v>3839.2692307692309</v>
      </c>
      <c r="M547" s="122">
        <f t="shared" si="53"/>
        <v>3845.7844827586205</v>
      </c>
    </row>
    <row r="548" spans="1:13">
      <c r="A548" s="6">
        <v>20230104</v>
      </c>
      <c r="B548" s="7">
        <v>3869</v>
      </c>
      <c r="C548" s="7">
        <v>3880</v>
      </c>
      <c r="D548" s="7">
        <v>3849</v>
      </c>
      <c r="E548" s="7">
        <v>3851</v>
      </c>
      <c r="F548" s="132">
        <f t="shared" si="49"/>
        <v>3842.55</v>
      </c>
      <c r="G548" s="124">
        <f t="shared" si="52"/>
        <v>3839.3666666666663</v>
      </c>
      <c r="H548" s="122">
        <f t="shared" si="50"/>
        <v>3837.0625</v>
      </c>
      <c r="I548" s="127">
        <f t="shared" si="54"/>
        <v>3832.65625</v>
      </c>
      <c r="J548" s="122">
        <f t="shared" si="51"/>
        <v>3837.2307692307691</v>
      </c>
      <c r="K548" s="128">
        <f t="shared" si="55"/>
        <v>3838.7307692307691</v>
      </c>
      <c r="M548" s="122">
        <f t="shared" si="53"/>
        <v>3844.8189655172414</v>
      </c>
    </row>
    <row r="549" spans="1:13">
      <c r="A549" s="6"/>
      <c r="B549" s="7">
        <v>3851</v>
      </c>
      <c r="C549" s="7">
        <v>3855.75</v>
      </c>
      <c r="D549" s="7">
        <v>3836.5</v>
      </c>
      <c r="E549" s="7">
        <v>3849.5</v>
      </c>
      <c r="F549" s="132">
        <f t="shared" si="49"/>
        <v>3846.2</v>
      </c>
      <c r="G549" s="124">
        <f t="shared" si="52"/>
        <v>3842.5333333333328</v>
      </c>
      <c r="H549" s="122">
        <f t="shared" si="50"/>
        <v>3840.4375</v>
      </c>
      <c r="I549" s="127">
        <f t="shared" si="54"/>
        <v>3834.6312499999999</v>
      </c>
      <c r="J549" s="122">
        <f t="shared" si="51"/>
        <v>3836.5769230769229</v>
      </c>
      <c r="K549" s="128">
        <f t="shared" si="55"/>
        <v>3838.34375</v>
      </c>
      <c r="M549" s="122">
        <f t="shared" si="53"/>
        <v>3843.8103448275861</v>
      </c>
    </row>
    <row r="550" spans="1:13">
      <c r="A550" s="6"/>
      <c r="B550" s="7">
        <v>3849.5</v>
      </c>
      <c r="C550" s="7">
        <v>3871.5</v>
      </c>
      <c r="D550" s="7">
        <v>3846.75</v>
      </c>
      <c r="E550" s="7">
        <v>3871.5</v>
      </c>
      <c r="F550" s="132">
        <f t="shared" si="49"/>
        <v>3851.8</v>
      </c>
      <c r="G550" s="124">
        <f t="shared" si="52"/>
        <v>3846.85</v>
      </c>
      <c r="H550" s="122">
        <f t="shared" si="50"/>
        <v>3845.78125</v>
      </c>
      <c r="I550" s="127">
        <f t="shared" si="54"/>
        <v>3837.75</v>
      </c>
      <c r="J550" s="122">
        <f t="shared" si="51"/>
        <v>3838.5</v>
      </c>
      <c r="K550" s="128">
        <f t="shared" si="55"/>
        <v>3838.3774038461538</v>
      </c>
      <c r="M550" s="122">
        <f t="shared" si="53"/>
        <v>3843.7758620689656</v>
      </c>
    </row>
    <row r="551" spans="1:13">
      <c r="A551" s="6"/>
      <c r="B551" s="7">
        <v>3871.5</v>
      </c>
      <c r="C551" s="7">
        <v>3891.75</v>
      </c>
      <c r="D551" s="7">
        <v>3868</v>
      </c>
      <c r="E551" s="7">
        <v>3890.75</v>
      </c>
      <c r="F551" s="132">
        <f t="shared" si="49"/>
        <v>3860.45</v>
      </c>
      <c r="G551" s="124">
        <f t="shared" si="52"/>
        <v>3852.8166666666671</v>
      </c>
      <c r="H551" s="122">
        <f t="shared" si="50"/>
        <v>3853.0625</v>
      </c>
      <c r="I551" s="127">
        <f t="shared" si="54"/>
        <v>3841.96875</v>
      </c>
      <c r="J551" s="122">
        <f t="shared" si="51"/>
        <v>3842.9230769230771</v>
      </c>
      <c r="K551" s="128">
        <f t="shared" si="55"/>
        <v>3838.9927884615386</v>
      </c>
      <c r="M551" s="122">
        <f t="shared" si="53"/>
        <v>3844.25</v>
      </c>
    </row>
    <row r="552" spans="1:13">
      <c r="A552" s="6"/>
      <c r="B552" s="7">
        <v>3891</v>
      </c>
      <c r="C552" s="7">
        <v>3896.25</v>
      </c>
      <c r="D552" s="7">
        <v>3888</v>
      </c>
      <c r="E552" s="7">
        <v>3893.25</v>
      </c>
      <c r="F552" s="132">
        <f t="shared" si="49"/>
        <v>3871.2</v>
      </c>
      <c r="G552" s="124">
        <f t="shared" si="52"/>
        <v>3861.15</v>
      </c>
      <c r="H552" s="122">
        <f t="shared" si="50"/>
        <v>3860.8125</v>
      </c>
      <c r="I552" s="127">
        <f t="shared" si="54"/>
        <v>3847.4312500000001</v>
      </c>
      <c r="J552" s="122">
        <f t="shared" si="51"/>
        <v>3848</v>
      </c>
      <c r="K552" s="128">
        <f t="shared" si="55"/>
        <v>3840.1826923076924</v>
      </c>
      <c r="M552" s="122">
        <f t="shared" si="53"/>
        <v>3844.9827586206898</v>
      </c>
    </row>
    <row r="553" spans="1:13">
      <c r="A553" s="6"/>
      <c r="B553" s="7">
        <v>3893</v>
      </c>
      <c r="C553" s="7">
        <v>3895</v>
      </c>
      <c r="D553" s="7">
        <v>3880.5</v>
      </c>
      <c r="E553" s="7">
        <v>3880.5</v>
      </c>
      <c r="F553" s="132">
        <f t="shared" si="49"/>
        <v>3877.1</v>
      </c>
      <c r="G553" s="124">
        <f t="shared" si="52"/>
        <v>3869.5833333333335</v>
      </c>
      <c r="H553" s="122">
        <f t="shared" si="50"/>
        <v>3865.4375</v>
      </c>
      <c r="I553" s="127">
        <f t="shared" si="54"/>
        <v>3853.1062499999998</v>
      </c>
      <c r="J553" s="122">
        <f t="shared" si="51"/>
        <v>3852.4615384615386</v>
      </c>
      <c r="K553" s="128">
        <f t="shared" si="55"/>
        <v>3841.7788461538462</v>
      </c>
      <c r="M553" s="122">
        <f t="shared" si="53"/>
        <v>3846.4137931034484</v>
      </c>
    </row>
    <row r="554" spans="1:13">
      <c r="A554" s="6"/>
      <c r="B554" s="7">
        <v>3880.75</v>
      </c>
      <c r="C554" s="7">
        <v>3888.5</v>
      </c>
      <c r="D554" s="7">
        <v>3873.75</v>
      </c>
      <c r="E554" s="7">
        <v>3887.5</v>
      </c>
      <c r="F554" s="132">
        <f t="shared" si="49"/>
        <v>3884.7</v>
      </c>
      <c r="G554" s="124">
        <f t="shared" si="52"/>
        <v>3877.6666666666665</v>
      </c>
      <c r="H554" s="122">
        <f t="shared" si="50"/>
        <v>3870.4375</v>
      </c>
      <c r="I554" s="127">
        <f t="shared" si="54"/>
        <v>3859.1062499999998</v>
      </c>
      <c r="J554" s="122">
        <f t="shared" si="51"/>
        <v>3857.4615384615386</v>
      </c>
      <c r="K554" s="128">
        <f t="shared" si="55"/>
        <v>3843.9543269230771</v>
      </c>
      <c r="M554" s="122">
        <f t="shared" si="53"/>
        <v>3847.9137931034484</v>
      </c>
    </row>
    <row r="555" spans="1:13">
      <c r="A555" s="6"/>
      <c r="B555" s="7">
        <v>3887.5</v>
      </c>
      <c r="C555" s="7">
        <v>3893.25</v>
      </c>
      <c r="D555" s="7">
        <v>3859.5</v>
      </c>
      <c r="E555" s="7">
        <v>3867</v>
      </c>
      <c r="F555" s="132">
        <f t="shared" si="49"/>
        <v>3883.8</v>
      </c>
      <c r="G555" s="124">
        <f t="shared" si="52"/>
        <v>3881.8666666666663</v>
      </c>
      <c r="H555" s="122">
        <f t="shared" si="50"/>
        <v>3873.875</v>
      </c>
      <c r="I555" s="127">
        <f t="shared" si="54"/>
        <v>3864.7249999999999</v>
      </c>
      <c r="J555" s="122">
        <f t="shared" si="51"/>
        <v>3860.4038461538462</v>
      </c>
      <c r="K555" s="128">
        <f t="shared" si="55"/>
        <v>3846.6947115384619</v>
      </c>
      <c r="M555" s="122">
        <f t="shared" si="53"/>
        <v>3848.8706896551726</v>
      </c>
    </row>
    <row r="556" spans="1:13">
      <c r="A556" s="6"/>
      <c r="B556" s="7">
        <v>3867.25</v>
      </c>
      <c r="C556" s="7">
        <v>3884</v>
      </c>
      <c r="D556" s="7">
        <v>3848</v>
      </c>
      <c r="E556" s="7">
        <v>3857.5</v>
      </c>
      <c r="F556" s="132">
        <f t="shared" si="49"/>
        <v>3877.15</v>
      </c>
      <c r="G556" s="124">
        <f t="shared" si="52"/>
        <v>3881.8833333333332</v>
      </c>
      <c r="H556" s="122">
        <f t="shared" si="50"/>
        <v>3874.6875</v>
      </c>
      <c r="I556" s="127">
        <f t="shared" si="54"/>
        <v>3869.05</v>
      </c>
      <c r="J556" s="122">
        <f t="shared" si="51"/>
        <v>3862.3269230769229</v>
      </c>
      <c r="K556" s="128">
        <f t="shared" si="55"/>
        <v>3849.8317307692309</v>
      </c>
      <c r="M556" s="122">
        <f t="shared" si="53"/>
        <v>3849.4482758620688</v>
      </c>
    </row>
    <row r="557" spans="1:13">
      <c r="A557" s="6"/>
      <c r="B557" s="7">
        <v>3857.5</v>
      </c>
      <c r="C557" s="7">
        <v>3878</v>
      </c>
      <c r="D557" s="7">
        <v>3853.75</v>
      </c>
      <c r="E557" s="7">
        <v>3871</v>
      </c>
      <c r="F557" s="132">
        <f t="shared" si="49"/>
        <v>3872.7</v>
      </c>
      <c r="G557" s="124">
        <f t="shared" si="52"/>
        <v>3877.8833333333337</v>
      </c>
      <c r="H557" s="122">
        <f t="shared" si="50"/>
        <v>3877.375</v>
      </c>
      <c r="I557" s="127">
        <f t="shared" si="54"/>
        <v>3872.3625000000002</v>
      </c>
      <c r="J557" s="122">
        <f t="shared" si="51"/>
        <v>3865.3846153846152</v>
      </c>
      <c r="K557" s="128">
        <f t="shared" si="55"/>
        <v>3853.4326923076924</v>
      </c>
      <c r="M557" s="122">
        <f t="shared" si="53"/>
        <v>3850.2844827586205</v>
      </c>
    </row>
    <row r="558" spans="1:13">
      <c r="A558" s="6"/>
      <c r="B558" s="7">
        <v>3871</v>
      </c>
      <c r="C558" s="7">
        <v>3873.5</v>
      </c>
      <c r="D558" s="7">
        <v>3848.25</v>
      </c>
      <c r="E558" s="7">
        <v>3863.25</v>
      </c>
      <c r="F558" s="132">
        <f t="shared" si="49"/>
        <v>3869.25</v>
      </c>
      <c r="G558" s="124">
        <f t="shared" si="52"/>
        <v>3873.0333333333333</v>
      </c>
      <c r="H558" s="122">
        <f t="shared" si="50"/>
        <v>3876.34375</v>
      </c>
      <c r="I558" s="127">
        <f t="shared" si="54"/>
        <v>3874.5437499999998</v>
      </c>
      <c r="J558" s="122">
        <f t="shared" si="51"/>
        <v>3866.9038461538462</v>
      </c>
      <c r="K558" s="128">
        <f t="shared" si="55"/>
        <v>3856.9831730769233</v>
      </c>
      <c r="M558" s="122">
        <f t="shared" si="53"/>
        <v>3850.8275862068967</v>
      </c>
    </row>
    <row r="559" spans="1:13">
      <c r="A559" s="6"/>
      <c r="B559" s="7">
        <v>3863.25</v>
      </c>
      <c r="C559" s="7">
        <v>3876.5</v>
      </c>
      <c r="D559" s="7">
        <v>3863</v>
      </c>
      <c r="E559" s="7">
        <v>3872.5</v>
      </c>
      <c r="F559" s="132">
        <f t="shared" ref="F559:F622" si="56">AVERAGE(E555:E559)</f>
        <v>3866.25</v>
      </c>
      <c r="G559" s="124">
        <f t="shared" si="52"/>
        <v>3869.4</v>
      </c>
      <c r="H559" s="122">
        <f t="shared" ref="H559:H622" si="57">AVERAGE(E552:E559)</f>
        <v>3874.0625</v>
      </c>
      <c r="I559" s="127">
        <f t="shared" si="54"/>
        <v>3875.2687500000002</v>
      </c>
      <c r="J559" s="122">
        <f t="shared" ref="J559:J622" si="58">AVERAGE(E547:E559)</f>
        <v>3868.8269230769229</v>
      </c>
      <c r="K559" s="128">
        <f t="shared" si="55"/>
        <v>3860.2211538461538</v>
      </c>
      <c r="M559" s="122">
        <f t="shared" si="53"/>
        <v>3852.1034482758619</v>
      </c>
    </row>
    <row r="560" spans="1:13">
      <c r="A560" s="6">
        <v>20230105</v>
      </c>
      <c r="B560" s="7">
        <v>3852.75</v>
      </c>
      <c r="C560" s="7">
        <v>3853.25</v>
      </c>
      <c r="D560" s="7">
        <v>3823.5</v>
      </c>
      <c r="E560" s="7">
        <v>3838.25</v>
      </c>
      <c r="F560" s="132">
        <f t="shared" si="56"/>
        <v>3860.5</v>
      </c>
      <c r="G560" s="124">
        <f t="shared" si="52"/>
        <v>3865.3333333333335</v>
      </c>
      <c r="H560" s="122">
        <f t="shared" si="57"/>
        <v>3867.1875</v>
      </c>
      <c r="I560" s="127">
        <f t="shared" si="54"/>
        <v>3873.9312500000001</v>
      </c>
      <c r="J560" s="122">
        <f t="shared" si="58"/>
        <v>3868.7307692307691</v>
      </c>
      <c r="K560" s="128">
        <f t="shared" si="55"/>
        <v>3862.8125</v>
      </c>
      <c r="M560" s="122">
        <f t="shared" si="53"/>
        <v>3852.5603448275861</v>
      </c>
    </row>
    <row r="561" spans="1:13">
      <c r="A561" s="6"/>
      <c r="B561" s="7">
        <v>3838.25</v>
      </c>
      <c r="C561" s="7">
        <v>3853.5</v>
      </c>
      <c r="D561" s="7">
        <v>3830</v>
      </c>
      <c r="E561" s="7">
        <v>3834.5</v>
      </c>
      <c r="F561" s="132">
        <f t="shared" si="56"/>
        <v>3855.9</v>
      </c>
      <c r="G561" s="124">
        <f t="shared" si="52"/>
        <v>3860.8833333333332</v>
      </c>
      <c r="H561" s="122">
        <f t="shared" si="57"/>
        <v>3861.4375</v>
      </c>
      <c r="I561" s="127">
        <f t="shared" si="54"/>
        <v>3871.28125</v>
      </c>
      <c r="J561" s="122">
        <f t="shared" si="58"/>
        <v>3867.4615384615386</v>
      </c>
      <c r="K561" s="128">
        <f t="shared" si="55"/>
        <v>3864.6875</v>
      </c>
      <c r="M561" s="122">
        <f t="shared" si="53"/>
        <v>3852.7931034482758</v>
      </c>
    </row>
    <row r="562" spans="1:13">
      <c r="A562" s="6"/>
      <c r="B562" s="7">
        <v>3834.25</v>
      </c>
      <c r="C562" s="7">
        <v>3842</v>
      </c>
      <c r="D562" s="7">
        <v>3825.75</v>
      </c>
      <c r="E562" s="7">
        <v>3832.5</v>
      </c>
      <c r="F562" s="132">
        <f t="shared" si="56"/>
        <v>3848.2</v>
      </c>
      <c r="G562" s="124">
        <f t="shared" ref="G562:G625" si="59">AVERAGE(F560:F562)</f>
        <v>3854.8666666666663</v>
      </c>
      <c r="H562" s="122">
        <f t="shared" si="57"/>
        <v>3854.5625</v>
      </c>
      <c r="I562" s="127">
        <f t="shared" si="54"/>
        <v>3866.71875</v>
      </c>
      <c r="J562" s="122">
        <f t="shared" si="58"/>
        <v>3866.1538461538462</v>
      </c>
      <c r="K562" s="128">
        <f t="shared" si="55"/>
        <v>3865.7740384615386</v>
      </c>
      <c r="M562" s="122">
        <f t="shared" si="53"/>
        <v>3852.4396551724139</v>
      </c>
    </row>
    <row r="563" spans="1:13">
      <c r="A563" s="6"/>
      <c r="B563" s="7">
        <v>3832.75</v>
      </c>
      <c r="C563" s="7">
        <v>3836</v>
      </c>
      <c r="D563" s="7">
        <v>3822.5</v>
      </c>
      <c r="E563" s="7">
        <v>3833.75</v>
      </c>
      <c r="F563" s="132">
        <f t="shared" si="56"/>
        <v>3842.3</v>
      </c>
      <c r="G563" s="124">
        <f t="shared" si="59"/>
        <v>3848.8000000000006</v>
      </c>
      <c r="H563" s="122">
        <f t="shared" si="57"/>
        <v>3850.40625</v>
      </c>
      <c r="I563" s="127">
        <f t="shared" si="54"/>
        <v>3861.53125</v>
      </c>
      <c r="J563" s="122">
        <f t="shared" si="58"/>
        <v>3863.25</v>
      </c>
      <c r="K563" s="128">
        <f t="shared" si="55"/>
        <v>3866.1298076923081</v>
      </c>
      <c r="M563" s="122">
        <f t="shared" si="53"/>
        <v>3851.5344827586205</v>
      </c>
    </row>
    <row r="564" spans="1:13">
      <c r="A564" s="6"/>
      <c r="B564" s="7">
        <v>3833.5</v>
      </c>
      <c r="C564" s="7">
        <v>3837</v>
      </c>
      <c r="D564" s="7">
        <v>3825.5</v>
      </c>
      <c r="E564" s="7">
        <v>3833</v>
      </c>
      <c r="F564" s="132">
        <f t="shared" si="56"/>
        <v>3834.4</v>
      </c>
      <c r="G564" s="124">
        <f t="shared" si="59"/>
        <v>3841.6333333333332</v>
      </c>
      <c r="H564" s="122">
        <f t="shared" si="57"/>
        <v>3847.34375</v>
      </c>
      <c r="I564" s="127">
        <f t="shared" si="54"/>
        <v>3856.1875</v>
      </c>
      <c r="J564" s="122">
        <f t="shared" si="58"/>
        <v>3858.8076923076924</v>
      </c>
      <c r="K564" s="128">
        <f t="shared" si="55"/>
        <v>3865.6899038461538</v>
      </c>
      <c r="M564" s="122">
        <f t="shared" ref="M564:M627" si="60">AVERAGE(E536:E564)</f>
        <v>3850.3534482758619</v>
      </c>
    </row>
    <row r="565" spans="1:13">
      <c r="A565" s="6"/>
      <c r="B565" s="7">
        <v>3833.25</v>
      </c>
      <c r="C565" s="7">
        <v>3840</v>
      </c>
      <c r="D565" s="7">
        <v>3827.75</v>
      </c>
      <c r="E565" s="7">
        <v>3828.75</v>
      </c>
      <c r="F565" s="132">
        <f t="shared" si="56"/>
        <v>3832.5</v>
      </c>
      <c r="G565" s="124">
        <f t="shared" si="59"/>
        <v>3836.4</v>
      </c>
      <c r="H565" s="122">
        <f t="shared" si="57"/>
        <v>3842.0625</v>
      </c>
      <c r="I565" s="127">
        <f t="shared" ref="I565:I628" si="61">AVERAGE(H561:H565)</f>
        <v>3851.1624999999999</v>
      </c>
      <c r="J565" s="122">
        <f t="shared" si="58"/>
        <v>3853.8461538461538</v>
      </c>
      <c r="K565" s="128">
        <f t="shared" si="55"/>
        <v>3864.2475961538462</v>
      </c>
      <c r="M565" s="122">
        <f t="shared" si="60"/>
        <v>3849.344827586207</v>
      </c>
    </row>
    <row r="566" spans="1:13">
      <c r="A566" s="6"/>
      <c r="B566" s="7">
        <v>3829</v>
      </c>
      <c r="C566" s="7">
        <v>3850</v>
      </c>
      <c r="D566" s="7">
        <v>3825</v>
      </c>
      <c r="E566" s="7">
        <v>3848</v>
      </c>
      <c r="F566" s="132">
        <f t="shared" si="56"/>
        <v>3835.2</v>
      </c>
      <c r="G566" s="124">
        <f t="shared" si="59"/>
        <v>3834.0333333333328</v>
      </c>
      <c r="H566" s="122">
        <f t="shared" si="57"/>
        <v>3840.15625</v>
      </c>
      <c r="I566" s="127">
        <f t="shared" si="61"/>
        <v>3846.90625</v>
      </c>
      <c r="J566" s="122">
        <f t="shared" si="58"/>
        <v>3851.3461538461538</v>
      </c>
      <c r="K566" s="128">
        <f t="shared" si="55"/>
        <v>3862.3028846153843</v>
      </c>
      <c r="M566" s="122">
        <f t="shared" si="60"/>
        <v>3849.3965517241381</v>
      </c>
    </row>
    <row r="567" spans="1:13">
      <c r="A567" s="6"/>
      <c r="B567" s="7">
        <v>3848</v>
      </c>
      <c r="C567" s="7">
        <v>3849.25</v>
      </c>
      <c r="D567" s="7">
        <v>3838.5</v>
      </c>
      <c r="E567" s="7">
        <v>3844.25</v>
      </c>
      <c r="F567" s="132">
        <f t="shared" si="56"/>
        <v>3837.55</v>
      </c>
      <c r="G567" s="124">
        <f t="shared" si="59"/>
        <v>3835.0833333333335</v>
      </c>
      <c r="H567" s="122">
        <f t="shared" si="57"/>
        <v>3836.625</v>
      </c>
      <c r="I567" s="127">
        <f t="shared" si="61"/>
        <v>3843.3187499999999</v>
      </c>
      <c r="J567" s="122">
        <f t="shared" si="58"/>
        <v>3848.0192307692309</v>
      </c>
      <c r="K567" s="128">
        <f t="shared" ref="K567:K630" si="62">AVERAGE(J560:J567)</f>
        <v>3859.7019230769229</v>
      </c>
      <c r="M567" s="122">
        <f t="shared" si="60"/>
        <v>3849.7758620689656</v>
      </c>
    </row>
    <row r="568" spans="1:13">
      <c r="A568" s="6"/>
      <c r="B568" s="7">
        <v>3844.25</v>
      </c>
      <c r="C568" s="7">
        <v>3849.25</v>
      </c>
      <c r="D568" s="7">
        <v>3835.5</v>
      </c>
      <c r="E568" s="7">
        <v>3845.5</v>
      </c>
      <c r="F568" s="132">
        <f t="shared" si="56"/>
        <v>3839.9</v>
      </c>
      <c r="G568" s="124">
        <f t="shared" si="59"/>
        <v>3837.5499999999997</v>
      </c>
      <c r="H568" s="122">
        <f t="shared" si="57"/>
        <v>3837.53125</v>
      </c>
      <c r="I568" s="127">
        <f t="shared" si="61"/>
        <v>3840.7437500000001</v>
      </c>
      <c r="J568" s="122">
        <f t="shared" si="58"/>
        <v>3846.3653846153848</v>
      </c>
      <c r="K568" s="128">
        <f t="shared" si="62"/>
        <v>3856.90625</v>
      </c>
      <c r="M568" s="122">
        <f t="shared" si="60"/>
        <v>3850.405172413793</v>
      </c>
    </row>
    <row r="569" spans="1:13">
      <c r="A569" s="6"/>
      <c r="B569" s="7">
        <v>3845.5</v>
      </c>
      <c r="C569" s="7">
        <v>3852.5</v>
      </c>
      <c r="D569" s="7">
        <v>3832.75</v>
      </c>
      <c r="E569" s="7">
        <v>3833.75</v>
      </c>
      <c r="F569" s="132">
        <f t="shared" si="56"/>
        <v>3840.05</v>
      </c>
      <c r="G569" s="124">
        <f t="shared" si="59"/>
        <v>3839.1666666666665</v>
      </c>
      <c r="H569" s="122">
        <f t="shared" si="57"/>
        <v>3837.4375</v>
      </c>
      <c r="I569" s="127">
        <f t="shared" si="61"/>
        <v>3838.7624999999998</v>
      </c>
      <c r="J569" s="122">
        <f t="shared" si="58"/>
        <v>3844.5384615384614</v>
      </c>
      <c r="K569" s="128">
        <f t="shared" si="62"/>
        <v>3854.0408653846152</v>
      </c>
      <c r="M569" s="122">
        <f t="shared" si="60"/>
        <v>3850.7931034482758</v>
      </c>
    </row>
    <row r="570" spans="1:13">
      <c r="A570" s="6"/>
      <c r="B570" s="7">
        <v>3833.75</v>
      </c>
      <c r="C570" s="7">
        <v>3835.75</v>
      </c>
      <c r="D570" s="7">
        <v>3824</v>
      </c>
      <c r="E570" s="7">
        <v>3824</v>
      </c>
      <c r="F570" s="132">
        <f t="shared" si="56"/>
        <v>3839.1</v>
      </c>
      <c r="G570" s="124">
        <f t="shared" si="59"/>
        <v>3839.6833333333338</v>
      </c>
      <c r="H570" s="122">
        <f t="shared" si="57"/>
        <v>3836.375</v>
      </c>
      <c r="I570" s="127">
        <f t="shared" si="61"/>
        <v>3837.625</v>
      </c>
      <c r="J570" s="122">
        <f t="shared" si="58"/>
        <v>3840.9230769230771</v>
      </c>
      <c r="K570" s="128">
        <f t="shared" si="62"/>
        <v>3850.8870192307695</v>
      </c>
      <c r="M570" s="122">
        <f t="shared" si="60"/>
        <v>3850.844827586207</v>
      </c>
    </row>
    <row r="571" spans="1:13">
      <c r="A571" s="6"/>
      <c r="B571" s="7">
        <v>3824</v>
      </c>
      <c r="C571" s="7">
        <v>3832.25</v>
      </c>
      <c r="D571" s="7">
        <v>3823.75</v>
      </c>
      <c r="E571" s="7">
        <v>3830</v>
      </c>
      <c r="F571" s="132">
        <f t="shared" si="56"/>
        <v>3835.5</v>
      </c>
      <c r="G571" s="124">
        <f t="shared" si="59"/>
        <v>3838.2166666666667</v>
      </c>
      <c r="H571" s="122">
        <f t="shared" si="57"/>
        <v>3835.90625</v>
      </c>
      <c r="I571" s="127">
        <f t="shared" si="61"/>
        <v>3836.7750000000001</v>
      </c>
      <c r="J571" s="122">
        <f t="shared" si="58"/>
        <v>3838.3653846153848</v>
      </c>
      <c r="K571" s="128">
        <f t="shared" si="62"/>
        <v>3847.7764423076924</v>
      </c>
      <c r="M571" s="122">
        <f t="shared" si="60"/>
        <v>3850.8879310344828</v>
      </c>
    </row>
    <row r="572" spans="1:13">
      <c r="A572" s="6">
        <v>20230106</v>
      </c>
      <c r="B572" s="7">
        <v>3861.25</v>
      </c>
      <c r="C572" s="7">
        <v>3875</v>
      </c>
      <c r="D572" s="7">
        <v>3829</v>
      </c>
      <c r="E572" s="7">
        <v>3849.25</v>
      </c>
      <c r="F572" s="132">
        <f t="shared" si="56"/>
        <v>3836.5</v>
      </c>
      <c r="G572" s="124">
        <f t="shared" si="59"/>
        <v>3837.0333333333333</v>
      </c>
      <c r="H572" s="122">
        <f t="shared" si="57"/>
        <v>3837.9375</v>
      </c>
      <c r="I572" s="127">
        <f t="shared" si="61"/>
        <v>3837.0374999999999</v>
      </c>
      <c r="J572" s="122">
        <f t="shared" si="58"/>
        <v>3836.5769230769229</v>
      </c>
      <c r="K572" s="128">
        <f t="shared" si="62"/>
        <v>3844.9975961538466</v>
      </c>
      <c r="M572" s="122">
        <f t="shared" si="60"/>
        <v>3851.4655172413795</v>
      </c>
    </row>
    <row r="573" spans="1:13">
      <c r="A573" s="6"/>
      <c r="B573" s="7">
        <v>3849.5</v>
      </c>
      <c r="C573" s="7">
        <v>3882.5</v>
      </c>
      <c r="D573" s="7">
        <v>3849.25</v>
      </c>
      <c r="E573" s="7">
        <v>3881.25</v>
      </c>
      <c r="F573" s="132">
        <f t="shared" si="56"/>
        <v>3843.65</v>
      </c>
      <c r="G573" s="124">
        <f t="shared" si="59"/>
        <v>3838.5499999999997</v>
      </c>
      <c r="H573" s="122">
        <f t="shared" si="57"/>
        <v>3844.5</v>
      </c>
      <c r="I573" s="127">
        <f t="shared" si="61"/>
        <v>3838.4312500000001</v>
      </c>
      <c r="J573" s="122">
        <f t="shared" si="58"/>
        <v>3839.8846153846152</v>
      </c>
      <c r="K573" s="128">
        <f t="shared" si="62"/>
        <v>3843.2524038461543</v>
      </c>
      <c r="M573" s="122">
        <f t="shared" si="60"/>
        <v>3853.1896551724139</v>
      </c>
    </row>
    <row r="574" spans="1:13">
      <c r="A574" s="6"/>
      <c r="B574" s="7">
        <v>3881.25</v>
      </c>
      <c r="C574" s="7">
        <v>3897</v>
      </c>
      <c r="D574" s="7">
        <v>3877.25</v>
      </c>
      <c r="E574" s="7">
        <v>3888.75</v>
      </c>
      <c r="F574" s="132">
        <f t="shared" si="56"/>
        <v>3854.65</v>
      </c>
      <c r="G574" s="124">
        <f t="shared" si="59"/>
        <v>3844.9333333333329</v>
      </c>
      <c r="H574" s="122">
        <f t="shared" si="57"/>
        <v>3849.59375</v>
      </c>
      <c r="I574" s="127">
        <f t="shared" si="61"/>
        <v>3840.8625000000002</v>
      </c>
      <c r="J574" s="122">
        <f t="shared" si="58"/>
        <v>3844.0576923076924</v>
      </c>
      <c r="K574" s="128">
        <f t="shared" si="62"/>
        <v>3842.3413461538462</v>
      </c>
      <c r="M574" s="122">
        <f t="shared" si="60"/>
        <v>3854.75</v>
      </c>
    </row>
    <row r="575" spans="1:13">
      <c r="A575" s="6"/>
      <c r="B575" s="7">
        <v>3888.75</v>
      </c>
      <c r="C575" s="7">
        <v>3896</v>
      </c>
      <c r="D575" s="7">
        <v>3885.5</v>
      </c>
      <c r="E575" s="7">
        <v>3894.5</v>
      </c>
      <c r="F575" s="132">
        <f t="shared" si="56"/>
        <v>3868.75</v>
      </c>
      <c r="G575" s="124">
        <f t="shared" si="59"/>
        <v>3855.6833333333329</v>
      </c>
      <c r="H575" s="122">
        <f t="shared" si="57"/>
        <v>3855.875</v>
      </c>
      <c r="I575" s="127">
        <f t="shared" si="61"/>
        <v>3844.7624999999998</v>
      </c>
      <c r="J575" s="122">
        <f t="shared" si="58"/>
        <v>3848.8269230769229</v>
      </c>
      <c r="K575" s="128">
        <f t="shared" si="62"/>
        <v>3842.4423076923072</v>
      </c>
      <c r="M575" s="122">
        <f t="shared" si="60"/>
        <v>3856.3706896551726</v>
      </c>
    </row>
    <row r="576" spans="1:13">
      <c r="A576" s="6"/>
      <c r="B576" s="7">
        <v>3894.75</v>
      </c>
      <c r="C576" s="7">
        <v>3903.25</v>
      </c>
      <c r="D576" s="7">
        <v>3889.5</v>
      </c>
      <c r="E576" s="7">
        <v>3890.25</v>
      </c>
      <c r="F576" s="132">
        <f t="shared" si="56"/>
        <v>3880.8</v>
      </c>
      <c r="G576" s="124">
        <f t="shared" si="59"/>
        <v>3868.0666666666671</v>
      </c>
      <c r="H576" s="122">
        <f t="shared" si="57"/>
        <v>3861.46875</v>
      </c>
      <c r="I576" s="127">
        <f t="shared" si="61"/>
        <v>3849.875</v>
      </c>
      <c r="J576" s="122">
        <f t="shared" si="58"/>
        <v>3853.1730769230771</v>
      </c>
      <c r="K576" s="128">
        <f t="shared" si="62"/>
        <v>3843.2932692307691</v>
      </c>
      <c r="M576" s="122">
        <f t="shared" si="60"/>
        <v>3858.1206896551726</v>
      </c>
    </row>
    <row r="577" spans="1:13">
      <c r="A577" s="6"/>
      <c r="B577" s="7">
        <v>3890.25</v>
      </c>
      <c r="C577" s="7">
        <v>3894.5</v>
      </c>
      <c r="D577" s="7">
        <v>3886.25</v>
      </c>
      <c r="E577" s="7">
        <v>3890</v>
      </c>
      <c r="F577" s="132">
        <f t="shared" si="56"/>
        <v>3888.95</v>
      </c>
      <c r="G577" s="124">
        <f t="shared" si="59"/>
        <v>3879.5</v>
      </c>
      <c r="H577" s="122">
        <f t="shared" si="57"/>
        <v>3868.5</v>
      </c>
      <c r="I577" s="127">
        <f t="shared" si="61"/>
        <v>3855.9875000000002</v>
      </c>
      <c r="J577" s="122">
        <f t="shared" si="58"/>
        <v>3857.5576923076924</v>
      </c>
      <c r="K577" s="128">
        <f t="shared" si="62"/>
        <v>3844.9206730769229</v>
      </c>
      <c r="M577" s="122">
        <f t="shared" si="60"/>
        <v>3859.4655172413795</v>
      </c>
    </row>
    <row r="578" spans="1:13">
      <c r="A578" s="6"/>
      <c r="B578" s="7">
        <v>3890</v>
      </c>
      <c r="C578" s="7">
        <v>3900.5</v>
      </c>
      <c r="D578" s="7">
        <v>3887.75</v>
      </c>
      <c r="E578" s="7">
        <v>3900.5</v>
      </c>
      <c r="F578" s="132">
        <f t="shared" si="56"/>
        <v>3892.8</v>
      </c>
      <c r="G578" s="124">
        <f t="shared" si="59"/>
        <v>3887.5166666666664</v>
      </c>
      <c r="H578" s="122">
        <f t="shared" si="57"/>
        <v>3878.0625</v>
      </c>
      <c r="I578" s="127">
        <f t="shared" si="61"/>
        <v>3862.7</v>
      </c>
      <c r="J578" s="122">
        <f t="shared" si="58"/>
        <v>3863.0769230769229</v>
      </c>
      <c r="K578" s="128">
        <f t="shared" si="62"/>
        <v>3847.6899038461534</v>
      </c>
      <c r="M578" s="122">
        <f t="shared" si="60"/>
        <v>3861.2241379310344</v>
      </c>
    </row>
    <row r="579" spans="1:13">
      <c r="A579" s="6"/>
      <c r="B579" s="7">
        <v>3900.5</v>
      </c>
      <c r="C579" s="7">
        <v>3907</v>
      </c>
      <c r="D579" s="7">
        <v>3898</v>
      </c>
      <c r="E579" s="7">
        <v>3907</v>
      </c>
      <c r="F579" s="132">
        <f t="shared" si="56"/>
        <v>3896.45</v>
      </c>
      <c r="G579" s="124">
        <f t="shared" si="59"/>
        <v>3892.7333333333336</v>
      </c>
      <c r="H579" s="122">
        <f t="shared" si="57"/>
        <v>3887.6875</v>
      </c>
      <c r="I579" s="127">
        <f t="shared" si="61"/>
        <v>3870.3187499999999</v>
      </c>
      <c r="J579" s="122">
        <f t="shared" si="58"/>
        <v>3867.6153846153848</v>
      </c>
      <c r="K579" s="128">
        <f t="shared" si="62"/>
        <v>3851.3461538461534</v>
      </c>
      <c r="M579" s="122">
        <f t="shared" si="60"/>
        <v>3862.4482758620688</v>
      </c>
    </row>
    <row r="580" spans="1:13">
      <c r="A580" s="6"/>
      <c r="B580" s="7">
        <v>3907</v>
      </c>
      <c r="C580" s="7">
        <v>3920</v>
      </c>
      <c r="D580" s="7">
        <v>3906.25</v>
      </c>
      <c r="E580" s="7">
        <v>3919</v>
      </c>
      <c r="F580" s="132">
        <f t="shared" si="56"/>
        <v>3901.35</v>
      </c>
      <c r="G580" s="124">
        <f t="shared" si="59"/>
        <v>3896.8666666666668</v>
      </c>
      <c r="H580" s="122">
        <f t="shared" si="57"/>
        <v>3896.40625</v>
      </c>
      <c r="I580" s="127">
        <f t="shared" si="61"/>
        <v>3878.4250000000002</v>
      </c>
      <c r="J580" s="122">
        <f t="shared" si="58"/>
        <v>3873.3653846153848</v>
      </c>
      <c r="K580" s="128">
        <f t="shared" si="62"/>
        <v>3855.944711538461</v>
      </c>
      <c r="M580" s="122">
        <f t="shared" si="60"/>
        <v>3863.4224137931033</v>
      </c>
    </row>
    <row r="581" spans="1:13">
      <c r="A581" s="6"/>
      <c r="B581" s="7">
        <v>3919.25</v>
      </c>
      <c r="C581" s="7">
        <v>3928.75</v>
      </c>
      <c r="D581" s="7">
        <v>3914.75</v>
      </c>
      <c r="E581" s="7">
        <v>3923.75</v>
      </c>
      <c r="F581" s="132">
        <f t="shared" si="56"/>
        <v>3908.05</v>
      </c>
      <c r="G581" s="124">
        <f t="shared" si="59"/>
        <v>3901.9499999999994</v>
      </c>
      <c r="H581" s="122">
        <f t="shared" si="57"/>
        <v>3901.71875</v>
      </c>
      <c r="I581" s="127">
        <f t="shared" si="61"/>
        <v>3886.4749999999999</v>
      </c>
      <c r="J581" s="122">
        <f t="shared" si="58"/>
        <v>3879.3846153846152</v>
      </c>
      <c r="K581" s="128">
        <f t="shared" si="62"/>
        <v>3860.882211538461</v>
      </c>
      <c r="M581" s="122">
        <f t="shared" si="60"/>
        <v>3864.4741379310344</v>
      </c>
    </row>
    <row r="582" spans="1:13">
      <c r="A582" s="6"/>
      <c r="B582" s="7">
        <v>3923.5</v>
      </c>
      <c r="C582" s="7">
        <v>3926.75</v>
      </c>
      <c r="D582" s="7">
        <v>3914.25</v>
      </c>
      <c r="E582" s="7">
        <v>3916.5</v>
      </c>
      <c r="F582" s="132">
        <f t="shared" si="56"/>
        <v>3913.35</v>
      </c>
      <c r="G582" s="124">
        <f t="shared" si="59"/>
        <v>3907.5833333333335</v>
      </c>
      <c r="H582" s="122">
        <f t="shared" si="57"/>
        <v>3905.1875</v>
      </c>
      <c r="I582" s="127">
        <f t="shared" si="61"/>
        <v>3893.8125</v>
      </c>
      <c r="J582" s="122">
        <f t="shared" si="58"/>
        <v>3885.75</v>
      </c>
      <c r="K582" s="128">
        <f t="shared" si="62"/>
        <v>3866.09375</v>
      </c>
      <c r="M582" s="122">
        <f t="shared" si="60"/>
        <v>3865.7155172413795</v>
      </c>
    </row>
    <row r="583" spans="1:13">
      <c r="A583" s="6"/>
      <c r="B583" s="7">
        <v>3916.5</v>
      </c>
      <c r="C583" s="7">
        <v>3919.5</v>
      </c>
      <c r="D583" s="7">
        <v>3911.25</v>
      </c>
      <c r="E583" s="7">
        <v>3913.5</v>
      </c>
      <c r="F583" s="132">
        <f t="shared" si="56"/>
        <v>3915.95</v>
      </c>
      <c r="G583" s="124">
        <f t="shared" si="59"/>
        <v>3912.4499999999994</v>
      </c>
      <c r="H583" s="122">
        <f t="shared" si="57"/>
        <v>3907.5625</v>
      </c>
      <c r="I583" s="127">
        <f t="shared" si="61"/>
        <v>3899.7125000000001</v>
      </c>
      <c r="J583" s="122">
        <f t="shared" si="58"/>
        <v>3892.6346153846152</v>
      </c>
      <c r="K583" s="128">
        <f t="shared" si="62"/>
        <v>3871.5697115384619</v>
      </c>
      <c r="M583" s="122">
        <f t="shared" si="60"/>
        <v>3866.6120689655172</v>
      </c>
    </row>
    <row r="584" spans="1:13">
      <c r="A584" s="6">
        <v>20230109</v>
      </c>
      <c r="B584" s="7">
        <v>3939.5</v>
      </c>
      <c r="C584" s="7">
        <v>3956.25</v>
      </c>
      <c r="D584" s="7">
        <v>3928.5</v>
      </c>
      <c r="E584" s="7">
        <v>3954.75</v>
      </c>
      <c r="F584" s="132">
        <f t="shared" si="56"/>
        <v>3925.5</v>
      </c>
      <c r="G584" s="124">
        <f t="shared" si="59"/>
        <v>3918.2666666666664</v>
      </c>
      <c r="H584" s="122">
        <f t="shared" si="57"/>
        <v>3915.625</v>
      </c>
      <c r="I584" s="127">
        <f t="shared" si="61"/>
        <v>3905.3</v>
      </c>
      <c r="J584" s="122">
        <f t="shared" si="58"/>
        <v>3902.2307692307691</v>
      </c>
      <c r="K584" s="128">
        <f t="shared" si="62"/>
        <v>3877.7019230769233</v>
      </c>
      <c r="M584" s="122">
        <f t="shared" si="60"/>
        <v>3869.6379310344828</v>
      </c>
    </row>
    <row r="585" spans="1:13">
      <c r="A585" s="6"/>
      <c r="B585" s="7">
        <v>3955</v>
      </c>
      <c r="C585" s="7">
        <v>3963.5</v>
      </c>
      <c r="D585" s="7">
        <v>3947.75</v>
      </c>
      <c r="E585" s="7">
        <v>3961.5</v>
      </c>
      <c r="F585" s="132">
        <f t="shared" si="56"/>
        <v>3934</v>
      </c>
      <c r="G585" s="124">
        <f t="shared" si="59"/>
        <v>3925.15</v>
      </c>
      <c r="H585" s="122">
        <f t="shared" si="57"/>
        <v>3924.5625</v>
      </c>
      <c r="I585" s="127">
        <f t="shared" si="61"/>
        <v>3910.9312500000001</v>
      </c>
      <c r="J585" s="122">
        <f t="shared" si="58"/>
        <v>3910.8653846153848</v>
      </c>
      <c r="K585" s="128">
        <f t="shared" si="62"/>
        <v>3884.3653846153848</v>
      </c>
      <c r="M585" s="122">
        <f t="shared" si="60"/>
        <v>3873.2241379310344</v>
      </c>
    </row>
    <row r="586" spans="1:13">
      <c r="A586" s="6"/>
      <c r="B586" s="7">
        <v>3961.75</v>
      </c>
      <c r="C586" s="7">
        <v>3972</v>
      </c>
      <c r="D586" s="7">
        <v>3958.5</v>
      </c>
      <c r="E586" s="7">
        <v>3971.75</v>
      </c>
      <c r="F586" s="132">
        <f t="shared" si="56"/>
        <v>3943.6</v>
      </c>
      <c r="G586" s="124">
        <f t="shared" si="59"/>
        <v>3934.3666666666668</v>
      </c>
      <c r="H586" s="122">
        <f t="shared" si="57"/>
        <v>3933.46875</v>
      </c>
      <c r="I586" s="127">
        <f t="shared" si="61"/>
        <v>3917.28125</v>
      </c>
      <c r="J586" s="122">
        <f t="shared" si="58"/>
        <v>3917.8269230769229</v>
      </c>
      <c r="K586" s="128">
        <f t="shared" si="62"/>
        <v>3891.2091346153848</v>
      </c>
      <c r="M586" s="122">
        <f t="shared" si="60"/>
        <v>3876.6982758620688</v>
      </c>
    </row>
    <row r="587" spans="1:13">
      <c r="A587" s="6"/>
      <c r="B587" s="7">
        <v>3971.75</v>
      </c>
      <c r="C587" s="7">
        <v>3973.25</v>
      </c>
      <c r="D587" s="7">
        <v>3964.25</v>
      </c>
      <c r="E587" s="7">
        <v>3968</v>
      </c>
      <c r="F587" s="132">
        <f t="shared" si="56"/>
        <v>3953.9</v>
      </c>
      <c r="G587" s="124">
        <f t="shared" si="59"/>
        <v>3943.8333333333335</v>
      </c>
      <c r="H587" s="122">
        <f t="shared" si="57"/>
        <v>3941.09375</v>
      </c>
      <c r="I587" s="127">
        <f t="shared" si="61"/>
        <v>3924.4625000000001</v>
      </c>
      <c r="J587" s="122">
        <f t="shared" si="58"/>
        <v>3923.9230769230771</v>
      </c>
      <c r="K587" s="128">
        <f t="shared" si="62"/>
        <v>3898.2475961538457</v>
      </c>
      <c r="M587" s="122">
        <f t="shared" si="60"/>
        <v>3880.3103448275861</v>
      </c>
    </row>
    <row r="588" spans="1:13">
      <c r="A588" s="6"/>
      <c r="B588" s="7">
        <v>3968</v>
      </c>
      <c r="C588" s="7">
        <v>3972.75</v>
      </c>
      <c r="D588" s="7">
        <v>3960.25</v>
      </c>
      <c r="E588" s="7">
        <v>3963.25</v>
      </c>
      <c r="F588" s="132">
        <f t="shared" si="56"/>
        <v>3963.85</v>
      </c>
      <c r="G588" s="124">
        <f t="shared" si="59"/>
        <v>3953.7833333333333</v>
      </c>
      <c r="H588" s="122">
        <f t="shared" si="57"/>
        <v>3946.625</v>
      </c>
      <c r="I588" s="127">
        <f t="shared" si="61"/>
        <v>3932.2750000000001</v>
      </c>
      <c r="J588" s="122">
        <f t="shared" si="58"/>
        <v>3929.2115384615386</v>
      </c>
      <c r="K588" s="128">
        <f t="shared" si="62"/>
        <v>3905.2283653846152</v>
      </c>
      <c r="M588" s="122">
        <f t="shared" si="60"/>
        <v>3883.4396551724139</v>
      </c>
    </row>
    <row r="589" spans="1:13">
      <c r="A589" s="6"/>
      <c r="B589" s="7">
        <v>3963</v>
      </c>
      <c r="C589" s="7">
        <v>3965.75</v>
      </c>
      <c r="D589" s="7">
        <v>3954.5</v>
      </c>
      <c r="E589" s="7">
        <v>3959.25</v>
      </c>
      <c r="F589" s="132">
        <f t="shared" si="56"/>
        <v>3964.75</v>
      </c>
      <c r="G589" s="124">
        <f t="shared" si="59"/>
        <v>3960.8333333333335</v>
      </c>
      <c r="H589" s="122">
        <f t="shared" si="57"/>
        <v>3951.0625</v>
      </c>
      <c r="I589" s="127">
        <f t="shared" si="61"/>
        <v>3939.3625000000002</v>
      </c>
      <c r="J589" s="122">
        <f t="shared" si="58"/>
        <v>3934.5192307692309</v>
      </c>
      <c r="K589" s="128">
        <f t="shared" si="62"/>
        <v>3912.1201923076924</v>
      </c>
      <c r="M589" s="122">
        <f t="shared" si="60"/>
        <v>3887.6120689655172</v>
      </c>
    </row>
    <row r="590" spans="1:13">
      <c r="A590" s="6"/>
      <c r="B590" s="7">
        <v>3959.25</v>
      </c>
      <c r="C590" s="7">
        <v>3960.75</v>
      </c>
      <c r="D590" s="7">
        <v>3951</v>
      </c>
      <c r="E590" s="7">
        <v>3951.25</v>
      </c>
      <c r="F590" s="132">
        <f t="shared" si="56"/>
        <v>3962.7</v>
      </c>
      <c r="G590" s="124">
        <f t="shared" si="59"/>
        <v>3963.7666666666664</v>
      </c>
      <c r="H590" s="122">
        <f t="shared" si="57"/>
        <v>3955.40625</v>
      </c>
      <c r="I590" s="127">
        <f t="shared" si="61"/>
        <v>3945.53125</v>
      </c>
      <c r="J590" s="122">
        <f t="shared" si="58"/>
        <v>3939.2307692307691</v>
      </c>
      <c r="K590" s="128">
        <f t="shared" si="62"/>
        <v>3918.8052884615386</v>
      </c>
      <c r="M590" s="122">
        <f t="shared" si="60"/>
        <v>3891.6379310344828</v>
      </c>
    </row>
    <row r="591" spans="1:13">
      <c r="A591" s="6"/>
      <c r="B591" s="7">
        <v>3951.5</v>
      </c>
      <c r="C591" s="7">
        <v>3951.5</v>
      </c>
      <c r="D591" s="7">
        <v>3934.25</v>
      </c>
      <c r="E591" s="7">
        <v>3941</v>
      </c>
      <c r="F591" s="132">
        <f t="shared" si="56"/>
        <v>3956.55</v>
      </c>
      <c r="G591" s="124">
        <f t="shared" si="59"/>
        <v>3961.3333333333335</v>
      </c>
      <c r="H591" s="122">
        <f t="shared" si="57"/>
        <v>3958.84375</v>
      </c>
      <c r="I591" s="127">
        <f t="shared" si="61"/>
        <v>3950.6062499999998</v>
      </c>
      <c r="J591" s="122">
        <f t="shared" si="58"/>
        <v>3942.3461538461538</v>
      </c>
      <c r="K591" s="128">
        <f t="shared" si="62"/>
        <v>3925.0192307692309</v>
      </c>
      <c r="M591" s="122">
        <f t="shared" si="60"/>
        <v>3895.3793103448274</v>
      </c>
    </row>
    <row r="592" spans="1:13">
      <c r="A592" s="6"/>
      <c r="B592" s="7">
        <v>3941</v>
      </c>
      <c r="C592" s="7">
        <v>3944.25</v>
      </c>
      <c r="D592" s="7">
        <v>3933.25</v>
      </c>
      <c r="E592" s="7">
        <v>3936.25</v>
      </c>
      <c r="F592" s="132">
        <f t="shared" si="56"/>
        <v>3950.2</v>
      </c>
      <c r="G592" s="124">
        <f t="shared" si="59"/>
        <v>3956.4833333333336</v>
      </c>
      <c r="H592" s="122">
        <f t="shared" si="57"/>
        <v>3956.53125</v>
      </c>
      <c r="I592" s="127">
        <f t="shared" si="61"/>
        <v>3953.6937499999999</v>
      </c>
      <c r="J592" s="122">
        <f t="shared" si="58"/>
        <v>3944.5961538461538</v>
      </c>
      <c r="K592" s="128">
        <f t="shared" si="62"/>
        <v>3930.3149038461538</v>
      </c>
      <c r="M592" s="122">
        <f t="shared" si="60"/>
        <v>3898.9137931034484</v>
      </c>
    </row>
    <row r="593" spans="1:13">
      <c r="A593" s="6"/>
      <c r="B593" s="7">
        <v>3936.5</v>
      </c>
      <c r="C593" s="7">
        <v>3938.25</v>
      </c>
      <c r="D593" s="7">
        <v>3917.25</v>
      </c>
      <c r="E593" s="7">
        <v>3921.75</v>
      </c>
      <c r="F593" s="132">
        <f t="shared" si="56"/>
        <v>3941.9</v>
      </c>
      <c r="G593" s="124">
        <f t="shared" si="59"/>
        <v>3949.5499999999997</v>
      </c>
      <c r="H593" s="122">
        <f t="shared" si="57"/>
        <v>3951.5625</v>
      </c>
      <c r="I593" s="127">
        <f t="shared" si="61"/>
        <v>3954.6812500000001</v>
      </c>
      <c r="J593" s="122">
        <f t="shared" si="58"/>
        <v>3944.8076923076924</v>
      </c>
      <c r="K593" s="128">
        <f t="shared" si="62"/>
        <v>3934.5576923076919</v>
      </c>
      <c r="M593" s="122">
        <f t="shared" si="60"/>
        <v>3901.9741379310344</v>
      </c>
    </row>
    <row r="594" spans="1:13">
      <c r="A594" s="6"/>
      <c r="B594" s="7">
        <v>3921.75</v>
      </c>
      <c r="C594" s="7">
        <v>3926.25</v>
      </c>
      <c r="D594" s="7">
        <v>3911.75</v>
      </c>
      <c r="E594" s="7">
        <v>3916.75</v>
      </c>
      <c r="F594" s="132">
        <f t="shared" si="56"/>
        <v>3933.4</v>
      </c>
      <c r="G594" s="124">
        <f t="shared" si="59"/>
        <v>3941.8333333333335</v>
      </c>
      <c r="H594" s="122">
        <f t="shared" si="57"/>
        <v>3944.6875</v>
      </c>
      <c r="I594" s="127">
        <f t="shared" si="61"/>
        <v>3953.40625</v>
      </c>
      <c r="J594" s="122">
        <f t="shared" si="58"/>
        <v>3944.2692307692309</v>
      </c>
      <c r="K594" s="128">
        <f t="shared" si="62"/>
        <v>3937.8629807692305</v>
      </c>
      <c r="M594" s="122">
        <f t="shared" si="60"/>
        <v>3905.0086206896553</v>
      </c>
    </row>
    <row r="595" spans="1:13">
      <c r="A595" s="6"/>
      <c r="B595" s="7">
        <v>3916.75</v>
      </c>
      <c r="C595" s="7">
        <v>3917</v>
      </c>
      <c r="D595" s="7">
        <v>3909.75</v>
      </c>
      <c r="E595" s="7">
        <v>3911.75</v>
      </c>
      <c r="F595" s="132">
        <f t="shared" si="56"/>
        <v>3925.5</v>
      </c>
      <c r="G595" s="124">
        <f t="shared" si="59"/>
        <v>3933.6</v>
      </c>
      <c r="H595" s="122">
        <f t="shared" si="57"/>
        <v>3937.65625</v>
      </c>
      <c r="I595" s="127">
        <f t="shared" si="61"/>
        <v>3949.8562499999998</v>
      </c>
      <c r="J595" s="122">
        <f t="shared" si="58"/>
        <v>3943.9038461538462</v>
      </c>
      <c r="K595" s="128">
        <f t="shared" si="62"/>
        <v>3940.3605769230771</v>
      </c>
      <c r="M595" s="122">
        <f t="shared" si="60"/>
        <v>3907.2068965517242</v>
      </c>
    </row>
    <row r="596" spans="1:13">
      <c r="A596" s="6">
        <v>20230110</v>
      </c>
      <c r="B596" s="7">
        <v>3907</v>
      </c>
      <c r="C596" s="7">
        <v>3927.25</v>
      </c>
      <c r="D596" s="7">
        <v>3904.75</v>
      </c>
      <c r="E596" s="7">
        <v>3917.75</v>
      </c>
      <c r="F596" s="132">
        <f t="shared" si="56"/>
        <v>3920.85</v>
      </c>
      <c r="G596" s="124">
        <f t="shared" si="59"/>
        <v>3926.5833333333335</v>
      </c>
      <c r="H596" s="122">
        <f t="shared" si="57"/>
        <v>3931.96875</v>
      </c>
      <c r="I596" s="127">
        <f t="shared" si="61"/>
        <v>3944.4812499999998</v>
      </c>
      <c r="J596" s="122">
        <f t="shared" si="58"/>
        <v>3944.2307692307691</v>
      </c>
      <c r="K596" s="128">
        <f t="shared" si="62"/>
        <v>3942.2379807692309</v>
      </c>
      <c r="M596" s="122">
        <f t="shared" si="60"/>
        <v>3909.7413793103447</v>
      </c>
    </row>
    <row r="597" spans="1:13">
      <c r="A597" s="6"/>
      <c r="B597" s="7">
        <v>3917.75</v>
      </c>
      <c r="C597" s="7">
        <v>3935</v>
      </c>
      <c r="D597" s="7">
        <v>3902.5</v>
      </c>
      <c r="E597" s="7">
        <v>3907.5</v>
      </c>
      <c r="F597" s="132">
        <f t="shared" si="56"/>
        <v>3915.1</v>
      </c>
      <c r="G597" s="124">
        <f t="shared" si="59"/>
        <v>3920.4833333333336</v>
      </c>
      <c r="H597" s="122">
        <f t="shared" si="57"/>
        <v>3925.5</v>
      </c>
      <c r="I597" s="127">
        <f t="shared" si="61"/>
        <v>3938.2750000000001</v>
      </c>
      <c r="J597" s="122">
        <f t="shared" si="58"/>
        <v>3940.5961538461538</v>
      </c>
      <c r="K597" s="128">
        <f t="shared" si="62"/>
        <v>3942.9975961538462</v>
      </c>
      <c r="M597" s="122">
        <f t="shared" si="60"/>
        <v>3911.8793103448274</v>
      </c>
    </row>
    <row r="598" spans="1:13">
      <c r="A598" s="6"/>
      <c r="B598" s="7">
        <v>3907.5</v>
      </c>
      <c r="C598" s="7">
        <v>3923.25</v>
      </c>
      <c r="D598" s="7">
        <v>3897.25</v>
      </c>
      <c r="E598" s="7">
        <v>3919</v>
      </c>
      <c r="F598" s="132">
        <f t="shared" si="56"/>
        <v>3914.55</v>
      </c>
      <c r="G598" s="124">
        <f t="shared" si="59"/>
        <v>3916.8333333333335</v>
      </c>
      <c r="H598" s="122">
        <f t="shared" si="57"/>
        <v>3921.46875</v>
      </c>
      <c r="I598" s="127">
        <f t="shared" si="61"/>
        <v>3932.2562499999999</v>
      </c>
      <c r="J598" s="122">
        <f t="shared" si="58"/>
        <v>3937.3269230769229</v>
      </c>
      <c r="K598" s="128">
        <f t="shared" si="62"/>
        <v>3942.7596153846152</v>
      </c>
      <c r="M598" s="122">
        <f t="shared" si="60"/>
        <v>3914.8189655172414</v>
      </c>
    </row>
    <row r="599" spans="1:13">
      <c r="A599" s="6"/>
      <c r="B599" s="7">
        <v>3918.75</v>
      </c>
      <c r="C599" s="7">
        <v>3922.25</v>
      </c>
      <c r="D599" s="7">
        <v>3907.75</v>
      </c>
      <c r="E599" s="7">
        <v>3913.75</v>
      </c>
      <c r="F599" s="132">
        <f t="shared" si="56"/>
        <v>3913.95</v>
      </c>
      <c r="G599" s="124">
        <f t="shared" si="59"/>
        <v>3914.5333333333328</v>
      </c>
      <c r="H599" s="122">
        <f t="shared" si="57"/>
        <v>3918.0625</v>
      </c>
      <c r="I599" s="127">
        <f t="shared" si="61"/>
        <v>3926.9312500000001</v>
      </c>
      <c r="J599" s="122">
        <f t="shared" si="58"/>
        <v>3932.8653846153848</v>
      </c>
      <c r="K599" s="128">
        <f t="shared" si="62"/>
        <v>3941.5745192307686</v>
      </c>
      <c r="M599" s="122">
        <f t="shared" si="60"/>
        <v>3917.9137931034484</v>
      </c>
    </row>
    <row r="600" spans="1:13">
      <c r="A600" s="6"/>
      <c r="B600" s="7">
        <v>3913.75</v>
      </c>
      <c r="C600" s="7">
        <v>3921.75</v>
      </c>
      <c r="D600" s="7">
        <v>3906.5</v>
      </c>
      <c r="E600" s="7">
        <v>3916.75</v>
      </c>
      <c r="F600" s="132">
        <f t="shared" si="56"/>
        <v>3914.95</v>
      </c>
      <c r="G600" s="124">
        <f t="shared" si="59"/>
        <v>3914.4833333333336</v>
      </c>
      <c r="H600" s="122">
        <f t="shared" si="57"/>
        <v>3915.625</v>
      </c>
      <c r="I600" s="127">
        <f t="shared" si="61"/>
        <v>3922.5250000000001</v>
      </c>
      <c r="J600" s="122">
        <f t="shared" si="58"/>
        <v>3928.9230769230771</v>
      </c>
      <c r="K600" s="128">
        <f t="shared" si="62"/>
        <v>3939.6153846153848</v>
      </c>
      <c r="M600" s="122">
        <f t="shared" si="60"/>
        <v>3920.905172413793</v>
      </c>
    </row>
    <row r="601" spans="1:13">
      <c r="A601" s="6"/>
      <c r="B601" s="7">
        <v>3916.5</v>
      </c>
      <c r="C601" s="7">
        <v>3926.75</v>
      </c>
      <c r="D601" s="7">
        <v>3913.75</v>
      </c>
      <c r="E601" s="7">
        <v>3922.5</v>
      </c>
      <c r="F601" s="132">
        <f t="shared" si="56"/>
        <v>3915.9</v>
      </c>
      <c r="G601" s="124">
        <f t="shared" si="59"/>
        <v>3914.9333333333329</v>
      </c>
      <c r="H601" s="122">
        <f t="shared" si="57"/>
        <v>3915.71875</v>
      </c>
      <c r="I601" s="127">
        <f t="shared" si="61"/>
        <v>3919.2750000000001</v>
      </c>
      <c r="J601" s="122">
        <f t="shared" si="58"/>
        <v>3925.7884615384614</v>
      </c>
      <c r="K601" s="128">
        <f t="shared" si="62"/>
        <v>3937.2379807692305</v>
      </c>
      <c r="M601" s="122">
        <f t="shared" si="60"/>
        <v>3923.4310344827586</v>
      </c>
    </row>
    <row r="602" spans="1:13">
      <c r="A602" s="6"/>
      <c r="B602" s="7">
        <v>3922.5</v>
      </c>
      <c r="C602" s="7">
        <v>3928.75</v>
      </c>
      <c r="D602" s="7">
        <v>3920</v>
      </c>
      <c r="E602" s="7">
        <v>3927.25</v>
      </c>
      <c r="F602" s="132">
        <f t="shared" si="56"/>
        <v>3919.85</v>
      </c>
      <c r="G602" s="124">
        <f t="shared" si="59"/>
        <v>3916.9</v>
      </c>
      <c r="H602" s="122">
        <f t="shared" si="57"/>
        <v>3917.03125</v>
      </c>
      <c r="I602" s="127">
        <f t="shared" si="61"/>
        <v>3917.5812500000002</v>
      </c>
      <c r="J602" s="122">
        <f t="shared" si="58"/>
        <v>3923.3269230769229</v>
      </c>
      <c r="K602" s="128">
        <f t="shared" si="62"/>
        <v>3934.6201923076924</v>
      </c>
      <c r="M602" s="122">
        <f t="shared" si="60"/>
        <v>3925.0172413793102</v>
      </c>
    </row>
    <row r="603" spans="1:13">
      <c r="A603" s="6"/>
      <c r="B603" s="7">
        <v>3927.5</v>
      </c>
      <c r="C603" s="7">
        <v>3934.25</v>
      </c>
      <c r="D603" s="7">
        <v>3924</v>
      </c>
      <c r="E603" s="7">
        <v>3932.5</v>
      </c>
      <c r="F603" s="132">
        <f t="shared" si="56"/>
        <v>3922.55</v>
      </c>
      <c r="G603" s="124">
        <f t="shared" si="59"/>
        <v>3919.4333333333329</v>
      </c>
      <c r="H603" s="122">
        <f t="shared" si="57"/>
        <v>3919.625</v>
      </c>
      <c r="I603" s="127">
        <f t="shared" si="61"/>
        <v>3917.2125000000001</v>
      </c>
      <c r="J603" s="122">
        <f t="shared" si="58"/>
        <v>3921.8846153846152</v>
      </c>
      <c r="K603" s="128">
        <f t="shared" si="62"/>
        <v>3931.8677884615381</v>
      </c>
      <c r="M603" s="122">
        <f t="shared" si="60"/>
        <v>3926.5258620689656</v>
      </c>
    </row>
    <row r="604" spans="1:13">
      <c r="A604" s="6"/>
      <c r="B604" s="7">
        <v>3932.75</v>
      </c>
      <c r="C604" s="7">
        <v>3937.5</v>
      </c>
      <c r="D604" s="7">
        <v>3930</v>
      </c>
      <c r="E604" s="7">
        <v>3930</v>
      </c>
      <c r="F604" s="132">
        <f t="shared" si="56"/>
        <v>3925.8</v>
      </c>
      <c r="G604" s="124">
        <f t="shared" si="59"/>
        <v>3922.7333333333336</v>
      </c>
      <c r="H604" s="122">
        <f t="shared" si="57"/>
        <v>3921.15625</v>
      </c>
      <c r="I604" s="127">
        <f t="shared" si="61"/>
        <v>3917.8312500000002</v>
      </c>
      <c r="J604" s="122">
        <f t="shared" si="58"/>
        <v>3921.0384615384614</v>
      </c>
      <c r="K604" s="128">
        <f t="shared" si="62"/>
        <v>3928.96875</v>
      </c>
      <c r="M604" s="122">
        <f t="shared" si="60"/>
        <v>3927.75</v>
      </c>
    </row>
    <row r="605" spans="1:13">
      <c r="A605" s="6"/>
      <c r="B605" s="7">
        <v>3930</v>
      </c>
      <c r="C605" s="7">
        <v>3933.25</v>
      </c>
      <c r="D605" s="7">
        <v>3922.75</v>
      </c>
      <c r="E605" s="7">
        <v>3932.5</v>
      </c>
      <c r="F605" s="132">
        <f t="shared" si="56"/>
        <v>3928.95</v>
      </c>
      <c r="G605" s="124">
        <f t="shared" si="59"/>
        <v>3925.7666666666664</v>
      </c>
      <c r="H605" s="122">
        <f t="shared" si="57"/>
        <v>3924.28125</v>
      </c>
      <c r="I605" s="127">
        <f t="shared" si="61"/>
        <v>3919.5625</v>
      </c>
      <c r="J605" s="122">
        <f t="shared" si="58"/>
        <v>3920.75</v>
      </c>
      <c r="K605" s="128">
        <f t="shared" si="62"/>
        <v>3926.4879807692305</v>
      </c>
      <c r="M605" s="122">
        <f t="shared" si="60"/>
        <v>3929.2068965517242</v>
      </c>
    </row>
    <row r="606" spans="1:13">
      <c r="A606" s="6"/>
      <c r="B606" s="7">
        <v>3932.5</v>
      </c>
      <c r="C606" s="7">
        <v>3937.75</v>
      </c>
      <c r="D606" s="7">
        <v>3928</v>
      </c>
      <c r="E606" s="7">
        <v>3936.75</v>
      </c>
      <c r="F606" s="132">
        <f t="shared" si="56"/>
        <v>3931.8</v>
      </c>
      <c r="G606" s="124">
        <f t="shared" si="59"/>
        <v>3928.85</v>
      </c>
      <c r="H606" s="122">
        <f t="shared" si="57"/>
        <v>3926.5</v>
      </c>
      <c r="I606" s="127">
        <f t="shared" si="61"/>
        <v>3921.71875</v>
      </c>
      <c r="J606" s="122">
        <f t="shared" si="58"/>
        <v>3921.9038461538462</v>
      </c>
      <c r="K606" s="128">
        <f t="shared" si="62"/>
        <v>3924.5600961538462</v>
      </c>
      <c r="M606" s="122">
        <f t="shared" si="60"/>
        <v>3930.8189655172414</v>
      </c>
    </row>
    <row r="607" spans="1:13">
      <c r="A607" s="6"/>
      <c r="B607" s="7">
        <v>3936.75</v>
      </c>
      <c r="C607" s="7">
        <v>3943.75</v>
      </c>
      <c r="D607" s="7">
        <v>3936.75</v>
      </c>
      <c r="E607" s="7">
        <v>3940.75</v>
      </c>
      <c r="F607" s="132">
        <f t="shared" si="56"/>
        <v>3934.5</v>
      </c>
      <c r="G607" s="124">
        <f t="shared" si="59"/>
        <v>3931.75</v>
      </c>
      <c r="H607" s="122">
        <f t="shared" si="57"/>
        <v>3929.875</v>
      </c>
      <c r="I607" s="127">
        <f t="shared" si="61"/>
        <v>3924.2874999999999</v>
      </c>
      <c r="J607" s="122">
        <f t="shared" si="58"/>
        <v>3923.75</v>
      </c>
      <c r="K607" s="128">
        <f t="shared" si="62"/>
        <v>3923.4206730769233</v>
      </c>
      <c r="M607" s="122">
        <f t="shared" si="60"/>
        <v>3932.2068965517242</v>
      </c>
    </row>
    <row r="608" spans="1:13">
      <c r="A608" s="6">
        <v>20230111</v>
      </c>
      <c r="B608" s="7">
        <v>3957.5</v>
      </c>
      <c r="C608" s="7">
        <v>3966.75</v>
      </c>
      <c r="D608" s="7">
        <v>3953</v>
      </c>
      <c r="E608" s="7">
        <v>3957.75</v>
      </c>
      <c r="F608" s="132">
        <f t="shared" si="56"/>
        <v>3939.55</v>
      </c>
      <c r="G608" s="124">
        <f t="shared" si="59"/>
        <v>3935.2833333333333</v>
      </c>
      <c r="H608" s="122">
        <f t="shared" si="57"/>
        <v>3935</v>
      </c>
      <c r="I608" s="127">
        <f t="shared" si="61"/>
        <v>3927.3625000000002</v>
      </c>
      <c r="J608" s="122">
        <f t="shared" si="58"/>
        <v>3927.2884615384614</v>
      </c>
      <c r="K608" s="128">
        <f t="shared" si="62"/>
        <v>3923.2163461538462</v>
      </c>
      <c r="M608" s="122">
        <f t="shared" si="60"/>
        <v>3933.9568965517242</v>
      </c>
    </row>
    <row r="609" spans="1:13">
      <c r="A609" s="6"/>
      <c r="B609" s="7">
        <v>3958</v>
      </c>
      <c r="C609" s="7">
        <v>3965.75</v>
      </c>
      <c r="D609" s="7">
        <v>3952.5</v>
      </c>
      <c r="E609" s="7">
        <v>3956.25</v>
      </c>
      <c r="F609" s="132">
        <f t="shared" si="56"/>
        <v>3944.8</v>
      </c>
      <c r="G609" s="124">
        <f t="shared" si="59"/>
        <v>3939.6166666666668</v>
      </c>
      <c r="H609" s="122">
        <f t="shared" si="57"/>
        <v>3939.21875</v>
      </c>
      <c r="I609" s="127">
        <f t="shared" si="61"/>
        <v>3930.9749999999999</v>
      </c>
      <c r="J609" s="122">
        <f t="shared" si="58"/>
        <v>3930.25</v>
      </c>
      <c r="K609" s="128">
        <f t="shared" si="62"/>
        <v>3923.7740384615386</v>
      </c>
      <c r="M609" s="122">
        <f t="shared" si="60"/>
        <v>3935.2413793103447</v>
      </c>
    </row>
    <row r="610" spans="1:13">
      <c r="A610" s="6"/>
      <c r="B610" s="7">
        <v>3956</v>
      </c>
      <c r="C610" s="7">
        <v>3960.75</v>
      </c>
      <c r="D610" s="7">
        <v>3948.75</v>
      </c>
      <c r="E610" s="7">
        <v>3958.75</v>
      </c>
      <c r="F610" s="132">
        <f t="shared" si="56"/>
        <v>3950.05</v>
      </c>
      <c r="G610" s="124">
        <f t="shared" si="59"/>
        <v>3944.8000000000006</v>
      </c>
      <c r="H610" s="122">
        <f t="shared" si="57"/>
        <v>3943.15625</v>
      </c>
      <c r="I610" s="127">
        <f t="shared" si="61"/>
        <v>3934.75</v>
      </c>
      <c r="J610" s="122">
        <f t="shared" si="58"/>
        <v>3934.1923076923076</v>
      </c>
      <c r="K610" s="128">
        <f t="shared" si="62"/>
        <v>3925.1322115384614</v>
      </c>
      <c r="M610" s="122">
        <f t="shared" si="60"/>
        <v>3936.4482758620688</v>
      </c>
    </row>
    <row r="611" spans="1:13">
      <c r="A611" s="6"/>
      <c r="B611" s="7">
        <v>3958.75</v>
      </c>
      <c r="C611" s="7">
        <v>3964.25</v>
      </c>
      <c r="D611" s="7">
        <v>3958</v>
      </c>
      <c r="E611" s="7">
        <v>3964</v>
      </c>
      <c r="F611" s="132">
        <f t="shared" si="56"/>
        <v>3955.5</v>
      </c>
      <c r="G611" s="124">
        <f t="shared" si="59"/>
        <v>3950.1166666666668</v>
      </c>
      <c r="H611" s="122">
        <f t="shared" si="57"/>
        <v>3947.09375</v>
      </c>
      <c r="I611" s="127">
        <f t="shared" si="61"/>
        <v>3938.8687500000001</v>
      </c>
      <c r="J611" s="122">
        <f t="shared" si="58"/>
        <v>3937.6538461538462</v>
      </c>
      <c r="K611" s="128">
        <f t="shared" si="62"/>
        <v>3927.1033653846157</v>
      </c>
      <c r="M611" s="122">
        <f t="shared" si="60"/>
        <v>3938.0862068965516</v>
      </c>
    </row>
    <row r="612" spans="1:13">
      <c r="A612" s="6"/>
      <c r="B612" s="7">
        <v>3963.75</v>
      </c>
      <c r="C612" s="7">
        <v>3971.5</v>
      </c>
      <c r="D612" s="7">
        <v>3961.5</v>
      </c>
      <c r="E612" s="7">
        <v>3969.25</v>
      </c>
      <c r="F612" s="132">
        <f t="shared" si="56"/>
        <v>3961.2</v>
      </c>
      <c r="G612" s="124">
        <f t="shared" si="59"/>
        <v>3955.5833333333335</v>
      </c>
      <c r="H612" s="122">
        <f t="shared" si="57"/>
        <v>3952</v>
      </c>
      <c r="I612" s="127">
        <f t="shared" si="61"/>
        <v>3943.2937499999998</v>
      </c>
      <c r="J612" s="122">
        <f t="shared" si="58"/>
        <v>3941.9230769230771</v>
      </c>
      <c r="K612" s="128">
        <f t="shared" si="62"/>
        <v>3929.7139423076924</v>
      </c>
      <c r="M612" s="122">
        <f t="shared" si="60"/>
        <v>3940.0086206896553</v>
      </c>
    </row>
    <row r="613" spans="1:13">
      <c r="A613" s="6"/>
      <c r="B613" s="7">
        <v>3969.5</v>
      </c>
      <c r="C613" s="7">
        <v>3970.5</v>
      </c>
      <c r="D613" s="7">
        <v>3964.5</v>
      </c>
      <c r="E613" s="7">
        <v>3967</v>
      </c>
      <c r="F613" s="132">
        <f t="shared" si="56"/>
        <v>3963.05</v>
      </c>
      <c r="G613" s="124">
        <f t="shared" si="59"/>
        <v>3959.9166666666665</v>
      </c>
      <c r="H613" s="122">
        <f t="shared" si="57"/>
        <v>3956.3125</v>
      </c>
      <c r="I613" s="127">
        <f t="shared" si="61"/>
        <v>3947.5562500000001</v>
      </c>
      <c r="J613" s="122">
        <f t="shared" si="58"/>
        <v>3945.7884615384614</v>
      </c>
      <c r="K613" s="128">
        <f t="shared" si="62"/>
        <v>3932.84375</v>
      </c>
      <c r="M613" s="122">
        <f t="shared" si="60"/>
        <v>3940.4310344827586</v>
      </c>
    </row>
    <row r="614" spans="1:13">
      <c r="A614" s="6"/>
      <c r="B614" s="7">
        <v>3967</v>
      </c>
      <c r="C614" s="7">
        <v>3978</v>
      </c>
      <c r="D614" s="7">
        <v>3964.25</v>
      </c>
      <c r="E614" s="7">
        <v>3974.25</v>
      </c>
      <c r="F614" s="132">
        <f t="shared" si="56"/>
        <v>3966.65</v>
      </c>
      <c r="G614" s="124">
        <f t="shared" si="59"/>
        <v>3963.6333333333332</v>
      </c>
      <c r="H614" s="122">
        <f t="shared" si="57"/>
        <v>3961</v>
      </c>
      <c r="I614" s="127">
        <f t="shared" si="61"/>
        <v>3951.9124999999999</v>
      </c>
      <c r="J614" s="122">
        <f t="shared" si="58"/>
        <v>3949.7692307692309</v>
      </c>
      <c r="K614" s="128">
        <f t="shared" si="62"/>
        <v>3936.3269230769233</v>
      </c>
      <c r="M614" s="122">
        <f t="shared" si="60"/>
        <v>3940.8706896551726</v>
      </c>
    </row>
    <row r="615" spans="1:13">
      <c r="A615" s="6"/>
      <c r="B615" s="7">
        <v>3974.25</v>
      </c>
      <c r="C615" s="7">
        <v>3976.25</v>
      </c>
      <c r="D615" s="7">
        <v>3966.75</v>
      </c>
      <c r="E615" s="7">
        <v>3970.25</v>
      </c>
      <c r="F615" s="132">
        <f t="shared" si="56"/>
        <v>3968.95</v>
      </c>
      <c r="G615" s="124">
        <f t="shared" si="59"/>
        <v>3966.2166666666672</v>
      </c>
      <c r="H615" s="122">
        <f t="shared" si="57"/>
        <v>3964.6875</v>
      </c>
      <c r="I615" s="127">
        <f t="shared" si="61"/>
        <v>3956.21875</v>
      </c>
      <c r="J615" s="122">
        <f t="shared" si="58"/>
        <v>3953.0769230769229</v>
      </c>
      <c r="K615" s="128">
        <f t="shared" si="62"/>
        <v>3939.9927884615381</v>
      </c>
      <c r="M615" s="122">
        <f t="shared" si="60"/>
        <v>3940.8189655172414</v>
      </c>
    </row>
    <row r="616" spans="1:13">
      <c r="A616" s="6"/>
      <c r="B616" s="7">
        <v>3970.25</v>
      </c>
      <c r="C616" s="7">
        <v>3980.75</v>
      </c>
      <c r="D616" s="7">
        <v>3969.25</v>
      </c>
      <c r="E616" s="7">
        <v>3980.25</v>
      </c>
      <c r="F616" s="132">
        <f t="shared" si="56"/>
        <v>3972.2</v>
      </c>
      <c r="G616" s="124">
        <f t="shared" si="59"/>
        <v>3969.2666666666664</v>
      </c>
      <c r="H616" s="122">
        <f t="shared" si="57"/>
        <v>3967.5</v>
      </c>
      <c r="I616" s="127">
        <f t="shared" si="61"/>
        <v>3960.3</v>
      </c>
      <c r="J616" s="122">
        <f t="shared" si="58"/>
        <v>3956.75</v>
      </c>
      <c r="K616" s="128">
        <f t="shared" si="62"/>
        <v>3943.6754807692305</v>
      </c>
      <c r="M616" s="122">
        <f t="shared" si="60"/>
        <v>3941.2413793103447</v>
      </c>
    </row>
    <row r="617" spans="1:13">
      <c r="A617" s="6"/>
      <c r="B617" s="7">
        <v>3980.25</v>
      </c>
      <c r="C617" s="7">
        <v>3984.5</v>
      </c>
      <c r="D617" s="7">
        <v>3975.75</v>
      </c>
      <c r="E617" s="7">
        <v>3983.5</v>
      </c>
      <c r="F617" s="132">
        <f t="shared" si="56"/>
        <v>3975.05</v>
      </c>
      <c r="G617" s="124">
        <f t="shared" si="59"/>
        <v>3972.0666666666671</v>
      </c>
      <c r="H617" s="122">
        <f t="shared" si="57"/>
        <v>3970.90625</v>
      </c>
      <c r="I617" s="127">
        <f t="shared" si="61"/>
        <v>3964.0812500000002</v>
      </c>
      <c r="J617" s="122">
        <f t="shared" si="58"/>
        <v>3960.8653846153848</v>
      </c>
      <c r="K617" s="128">
        <f t="shared" si="62"/>
        <v>3947.5024038461534</v>
      </c>
      <c r="M617" s="122">
        <f t="shared" si="60"/>
        <v>3941.9396551724139</v>
      </c>
    </row>
    <row r="618" spans="1:13">
      <c r="A618" s="6"/>
      <c r="B618" s="7">
        <v>3983.5</v>
      </c>
      <c r="C618" s="7">
        <v>3986</v>
      </c>
      <c r="D618" s="7">
        <v>3975.5</v>
      </c>
      <c r="E618" s="7">
        <v>3985.5</v>
      </c>
      <c r="F618" s="132">
        <f t="shared" si="56"/>
        <v>3978.75</v>
      </c>
      <c r="G618" s="124">
        <f t="shared" si="59"/>
        <v>3975.3333333333335</v>
      </c>
      <c r="H618" s="122">
        <f t="shared" si="57"/>
        <v>3974.25</v>
      </c>
      <c r="I618" s="127">
        <f t="shared" si="61"/>
        <v>3967.6687499999998</v>
      </c>
      <c r="J618" s="122">
        <f t="shared" si="58"/>
        <v>3964.9423076923076</v>
      </c>
      <c r="K618" s="128">
        <f t="shared" si="62"/>
        <v>3951.3461538461538</v>
      </c>
      <c r="M618" s="122">
        <f t="shared" si="60"/>
        <v>3942.844827586207</v>
      </c>
    </row>
    <row r="619" spans="1:13">
      <c r="A619" s="6"/>
      <c r="B619" s="7">
        <v>3985.5</v>
      </c>
      <c r="C619" s="7">
        <v>3990.75</v>
      </c>
      <c r="D619" s="7">
        <v>3985.25</v>
      </c>
      <c r="E619" s="7">
        <v>3989.75</v>
      </c>
      <c r="F619" s="132">
        <f t="shared" si="56"/>
        <v>3981.85</v>
      </c>
      <c r="G619" s="124">
        <f t="shared" si="59"/>
        <v>3978.5499999999997</v>
      </c>
      <c r="H619" s="122">
        <f t="shared" si="57"/>
        <v>3977.46875</v>
      </c>
      <c r="I619" s="127">
        <f t="shared" si="61"/>
        <v>3970.9625000000001</v>
      </c>
      <c r="J619" s="122">
        <f t="shared" si="58"/>
        <v>3969.0192307692309</v>
      </c>
      <c r="K619" s="128">
        <f t="shared" si="62"/>
        <v>3955.2668269230771</v>
      </c>
      <c r="M619" s="122">
        <f t="shared" si="60"/>
        <v>3944.1724137931033</v>
      </c>
    </row>
    <row r="620" spans="1:13">
      <c r="A620" s="6">
        <v>20230112</v>
      </c>
      <c r="B620" s="7">
        <v>3999.75</v>
      </c>
      <c r="C620" s="7">
        <v>4003</v>
      </c>
      <c r="D620" s="7">
        <v>3957.25</v>
      </c>
      <c r="E620" s="7">
        <v>3980.25</v>
      </c>
      <c r="F620" s="132">
        <f t="shared" si="56"/>
        <v>3983.85</v>
      </c>
      <c r="G620" s="124">
        <f t="shared" si="59"/>
        <v>3981.4833333333336</v>
      </c>
      <c r="H620" s="122">
        <f t="shared" si="57"/>
        <v>3978.84375</v>
      </c>
      <c r="I620" s="127">
        <f t="shared" si="61"/>
        <v>3973.7937499999998</v>
      </c>
      <c r="J620" s="122">
        <f t="shared" si="58"/>
        <v>3972.0576923076924</v>
      </c>
      <c r="K620" s="128">
        <f t="shared" si="62"/>
        <v>3959.0336538461538</v>
      </c>
      <c r="M620" s="122">
        <f t="shared" si="60"/>
        <v>3945.5258620689656</v>
      </c>
    </row>
    <row r="621" spans="1:13">
      <c r="A621" s="6"/>
      <c r="B621" s="7">
        <v>3980.25</v>
      </c>
      <c r="C621" s="7">
        <v>4002.5</v>
      </c>
      <c r="D621" s="7">
        <v>3971.75</v>
      </c>
      <c r="E621" s="7">
        <v>4002</v>
      </c>
      <c r="F621" s="132">
        <f t="shared" si="56"/>
        <v>3988.2</v>
      </c>
      <c r="G621" s="124">
        <f t="shared" si="59"/>
        <v>3984.6333333333332</v>
      </c>
      <c r="H621" s="122">
        <f t="shared" si="57"/>
        <v>3983.21875</v>
      </c>
      <c r="I621" s="127">
        <f t="shared" si="61"/>
        <v>3976.9375</v>
      </c>
      <c r="J621" s="122">
        <f t="shared" si="58"/>
        <v>3975.4615384615386</v>
      </c>
      <c r="K621" s="128">
        <f t="shared" si="62"/>
        <v>3962.7427884615386</v>
      </c>
      <c r="M621" s="122">
        <f t="shared" si="60"/>
        <v>3947.7931034482758</v>
      </c>
    </row>
    <row r="622" spans="1:13">
      <c r="A622" s="6"/>
      <c r="B622" s="7">
        <v>4002</v>
      </c>
      <c r="C622" s="7">
        <v>4003.5</v>
      </c>
      <c r="D622" s="7">
        <v>3976.5</v>
      </c>
      <c r="E622" s="7">
        <v>3993.5</v>
      </c>
      <c r="F622" s="132">
        <f t="shared" si="56"/>
        <v>3990.2</v>
      </c>
      <c r="G622" s="124">
        <f t="shared" si="59"/>
        <v>3987.4166666666665</v>
      </c>
      <c r="H622" s="122">
        <f t="shared" si="57"/>
        <v>3985.625</v>
      </c>
      <c r="I622" s="127">
        <f t="shared" si="61"/>
        <v>3979.8812499999999</v>
      </c>
      <c r="J622" s="122">
        <f t="shared" si="58"/>
        <v>3978.3269230769229</v>
      </c>
      <c r="K622" s="128">
        <f t="shared" si="62"/>
        <v>3966.3125</v>
      </c>
      <c r="M622" s="122">
        <f t="shared" si="60"/>
        <v>3950.2672413793102</v>
      </c>
    </row>
    <row r="623" spans="1:13">
      <c r="A623" s="6"/>
      <c r="B623" s="7">
        <v>3993.25</v>
      </c>
      <c r="C623" s="7">
        <v>3996.25</v>
      </c>
      <c r="D623" s="7">
        <v>3980.5</v>
      </c>
      <c r="E623" s="7">
        <v>3990</v>
      </c>
      <c r="F623" s="132">
        <f t="shared" ref="F623:F686" si="63">AVERAGE(E619:E623)</f>
        <v>3991.1</v>
      </c>
      <c r="G623" s="124">
        <f t="shared" si="59"/>
        <v>3989.8333333333335</v>
      </c>
      <c r="H623" s="122">
        <f t="shared" ref="H623:H686" si="64">AVERAGE(E616:E623)</f>
        <v>3988.09375</v>
      </c>
      <c r="I623" s="127">
        <f t="shared" si="61"/>
        <v>3982.65</v>
      </c>
      <c r="J623" s="122">
        <f t="shared" ref="J623:J686" si="65">AVERAGE(E611:E623)</f>
        <v>3980.7307692307691</v>
      </c>
      <c r="K623" s="128">
        <f t="shared" si="62"/>
        <v>3969.7692307692305</v>
      </c>
      <c r="M623" s="122">
        <f t="shared" si="60"/>
        <v>3952.7931034482758</v>
      </c>
    </row>
    <row r="624" spans="1:13">
      <c r="A624" s="6"/>
      <c r="B624" s="7">
        <v>3990.25</v>
      </c>
      <c r="C624" s="7">
        <v>4009</v>
      </c>
      <c r="D624" s="7">
        <v>3987.75</v>
      </c>
      <c r="E624" s="7">
        <v>4008.5</v>
      </c>
      <c r="F624" s="132">
        <f t="shared" si="63"/>
        <v>3994.85</v>
      </c>
      <c r="G624" s="124">
        <f t="shared" si="59"/>
        <v>3992.0499999999997</v>
      </c>
      <c r="H624" s="122">
        <f t="shared" si="64"/>
        <v>3991.625</v>
      </c>
      <c r="I624" s="127">
        <f t="shared" si="61"/>
        <v>3985.4812499999998</v>
      </c>
      <c r="J624" s="122">
        <f t="shared" si="65"/>
        <v>3984.1538461538462</v>
      </c>
      <c r="K624" s="128">
        <f t="shared" si="62"/>
        <v>3973.1947115384619</v>
      </c>
      <c r="M624" s="122">
        <f t="shared" si="60"/>
        <v>3956.1293103448274</v>
      </c>
    </row>
    <row r="625" spans="1:13">
      <c r="A625" s="6"/>
      <c r="B625" s="7">
        <v>4008.5</v>
      </c>
      <c r="C625" s="7">
        <v>4014.75</v>
      </c>
      <c r="D625" s="7">
        <v>4007</v>
      </c>
      <c r="E625" s="7">
        <v>4011</v>
      </c>
      <c r="F625" s="132">
        <f t="shared" si="63"/>
        <v>4001</v>
      </c>
      <c r="G625" s="124">
        <f t="shared" si="59"/>
        <v>3995.65</v>
      </c>
      <c r="H625" s="122">
        <f t="shared" si="64"/>
        <v>3995.0625</v>
      </c>
      <c r="I625" s="127">
        <f t="shared" si="61"/>
        <v>3988.7249999999999</v>
      </c>
      <c r="J625" s="122">
        <f t="shared" si="65"/>
        <v>3987.3653846153848</v>
      </c>
      <c r="K625" s="128">
        <f t="shared" si="62"/>
        <v>3976.5072115384619</v>
      </c>
      <c r="M625" s="122">
        <f t="shared" si="60"/>
        <v>3959.344827586207</v>
      </c>
    </row>
    <row r="626" spans="1:13">
      <c r="A626" s="6"/>
      <c r="B626" s="7">
        <v>4011</v>
      </c>
      <c r="C626" s="7">
        <v>4017.5</v>
      </c>
      <c r="D626" s="7">
        <v>3988.75</v>
      </c>
      <c r="E626" s="7">
        <v>3998</v>
      </c>
      <c r="F626" s="132">
        <f t="shared" si="63"/>
        <v>4000.2</v>
      </c>
      <c r="G626" s="124">
        <f t="shared" ref="G626:G689" si="66">AVERAGE(F624:F626)</f>
        <v>3998.6833333333329</v>
      </c>
      <c r="H626" s="122">
        <f t="shared" si="64"/>
        <v>3996.625</v>
      </c>
      <c r="I626" s="127">
        <f t="shared" si="61"/>
        <v>3991.40625</v>
      </c>
      <c r="J626" s="122">
        <f t="shared" si="65"/>
        <v>3989.75</v>
      </c>
      <c r="K626" s="128">
        <f t="shared" si="62"/>
        <v>3979.6081730769238</v>
      </c>
      <c r="M626" s="122">
        <f t="shared" si="60"/>
        <v>3962.4655172413795</v>
      </c>
    </row>
    <row r="627" spans="1:13">
      <c r="A627" s="6"/>
      <c r="B627" s="7">
        <v>3998.25</v>
      </c>
      <c r="C627" s="7">
        <v>4018.5</v>
      </c>
      <c r="D627" s="7">
        <v>3997.25</v>
      </c>
      <c r="E627" s="7">
        <v>4010.5</v>
      </c>
      <c r="F627" s="132">
        <f t="shared" si="63"/>
        <v>4003.6</v>
      </c>
      <c r="G627" s="124">
        <f t="shared" si="66"/>
        <v>4001.6</v>
      </c>
      <c r="H627" s="122">
        <f t="shared" si="64"/>
        <v>3999.21875</v>
      </c>
      <c r="I627" s="127">
        <f t="shared" si="61"/>
        <v>3994.125</v>
      </c>
      <c r="J627" s="122">
        <f t="shared" si="65"/>
        <v>3992.5384615384614</v>
      </c>
      <c r="K627" s="128">
        <f t="shared" si="62"/>
        <v>3982.5480769230771</v>
      </c>
      <c r="M627" s="122">
        <f t="shared" si="60"/>
        <v>3965.6206896551726</v>
      </c>
    </row>
    <row r="628" spans="1:13">
      <c r="A628" s="6"/>
      <c r="B628" s="7">
        <v>4010.5</v>
      </c>
      <c r="C628" s="7">
        <v>4014.5</v>
      </c>
      <c r="D628" s="7">
        <v>4005</v>
      </c>
      <c r="E628" s="7">
        <v>4009.75</v>
      </c>
      <c r="F628" s="132">
        <f t="shared" si="63"/>
        <v>4007.55</v>
      </c>
      <c r="G628" s="124">
        <f t="shared" si="66"/>
        <v>4003.7833333333328</v>
      </c>
      <c r="H628" s="122">
        <f t="shared" si="64"/>
        <v>4002.90625</v>
      </c>
      <c r="I628" s="127">
        <f t="shared" si="61"/>
        <v>3997.0875000000001</v>
      </c>
      <c r="J628" s="122">
        <f t="shared" si="65"/>
        <v>3995.5769230769229</v>
      </c>
      <c r="K628" s="128">
        <f t="shared" si="62"/>
        <v>3985.4879807692305</v>
      </c>
      <c r="M628" s="122">
        <f t="shared" ref="M628:M691" si="67">AVERAGE(E600:E628)</f>
        <v>3968.9310344827586</v>
      </c>
    </row>
    <row r="629" spans="1:13">
      <c r="A629" s="6"/>
      <c r="B629" s="7">
        <v>4009.75</v>
      </c>
      <c r="C629" s="7">
        <v>4012.75</v>
      </c>
      <c r="D629" s="7">
        <v>3996.75</v>
      </c>
      <c r="E629" s="7">
        <v>3997.5</v>
      </c>
      <c r="F629" s="132">
        <f t="shared" si="63"/>
        <v>4005.35</v>
      </c>
      <c r="G629" s="124">
        <f t="shared" si="66"/>
        <v>4005.5</v>
      </c>
      <c r="H629" s="122">
        <f t="shared" si="64"/>
        <v>4002.34375</v>
      </c>
      <c r="I629" s="127">
        <f t="shared" ref="I629:I692" si="68">AVERAGE(H625:H629)</f>
        <v>3999.2312499999998</v>
      </c>
      <c r="J629" s="122">
        <f t="shared" si="65"/>
        <v>3996.9038461538462</v>
      </c>
      <c r="K629" s="128">
        <f t="shared" si="62"/>
        <v>3988.1682692307691</v>
      </c>
      <c r="M629" s="122">
        <f t="shared" si="67"/>
        <v>3971.7155172413795</v>
      </c>
    </row>
    <row r="630" spans="1:13">
      <c r="A630" s="6"/>
      <c r="B630" s="7">
        <v>3997.5</v>
      </c>
      <c r="C630" s="7">
        <v>4003.75</v>
      </c>
      <c r="D630" s="7">
        <v>3991.75</v>
      </c>
      <c r="E630" s="7">
        <v>3999</v>
      </c>
      <c r="F630" s="132">
        <f t="shared" si="63"/>
        <v>4002.95</v>
      </c>
      <c r="G630" s="124">
        <f t="shared" si="66"/>
        <v>4005.2833333333328</v>
      </c>
      <c r="H630" s="122">
        <f t="shared" si="64"/>
        <v>4003.03125</v>
      </c>
      <c r="I630" s="127">
        <f t="shared" si="68"/>
        <v>4000.8249999999998</v>
      </c>
      <c r="J630" s="122">
        <f t="shared" si="65"/>
        <v>3998.0961538461538</v>
      </c>
      <c r="K630" s="128">
        <f t="shared" si="62"/>
        <v>3990.6394230769229</v>
      </c>
      <c r="M630" s="122">
        <f t="shared" si="67"/>
        <v>3974.3534482758619</v>
      </c>
    </row>
    <row r="631" spans="1:13">
      <c r="A631" s="6"/>
      <c r="B631" s="7">
        <v>3998.75</v>
      </c>
      <c r="C631" s="7">
        <v>4005</v>
      </c>
      <c r="D631" s="7">
        <v>3998.75</v>
      </c>
      <c r="E631" s="7">
        <v>4004.5</v>
      </c>
      <c r="F631" s="132">
        <f t="shared" si="63"/>
        <v>4004.25</v>
      </c>
      <c r="G631" s="124">
        <f t="shared" si="66"/>
        <v>4004.1833333333329</v>
      </c>
      <c r="H631" s="122">
        <f t="shared" si="64"/>
        <v>4004.84375</v>
      </c>
      <c r="I631" s="127">
        <f t="shared" si="68"/>
        <v>4002.46875</v>
      </c>
      <c r="J631" s="122">
        <f t="shared" si="65"/>
        <v>3999.5576923076924</v>
      </c>
      <c r="K631" s="128">
        <f t="shared" ref="K631:K694" si="69">AVERAGE(J624:J631)</f>
        <v>3992.9927884615381</v>
      </c>
      <c r="M631" s="122">
        <f t="shared" si="67"/>
        <v>3977.0172413793102</v>
      </c>
    </row>
    <row r="632" spans="1:13">
      <c r="A632" s="6">
        <v>20230113</v>
      </c>
      <c r="B632" s="7">
        <v>3968.25</v>
      </c>
      <c r="C632" s="7">
        <v>3991.25</v>
      </c>
      <c r="D632" s="7">
        <v>3965.75</v>
      </c>
      <c r="E632" s="7">
        <v>3983.5</v>
      </c>
      <c r="F632" s="132">
        <f t="shared" si="63"/>
        <v>3998.85</v>
      </c>
      <c r="G632" s="124">
        <f t="shared" si="66"/>
        <v>4002.0166666666664</v>
      </c>
      <c r="H632" s="122">
        <f t="shared" si="64"/>
        <v>4001.71875</v>
      </c>
      <c r="I632" s="127">
        <f t="shared" si="68"/>
        <v>4002.96875</v>
      </c>
      <c r="J632" s="122">
        <f t="shared" si="65"/>
        <v>3999.0769230769229</v>
      </c>
      <c r="K632" s="128">
        <f t="shared" si="69"/>
        <v>3994.8581730769229</v>
      </c>
      <c r="M632" s="122">
        <f t="shared" si="67"/>
        <v>3978.7758620689656</v>
      </c>
    </row>
    <row r="633" spans="1:13">
      <c r="A633" s="6"/>
      <c r="B633" s="7">
        <v>3983.5</v>
      </c>
      <c r="C633" s="7">
        <v>4000.75</v>
      </c>
      <c r="D633" s="7">
        <v>3983.25</v>
      </c>
      <c r="E633" s="7">
        <v>3993.5</v>
      </c>
      <c r="F633" s="132">
        <f t="shared" si="63"/>
        <v>3995.6</v>
      </c>
      <c r="G633" s="124">
        <f t="shared" si="66"/>
        <v>3999.5666666666671</v>
      </c>
      <c r="H633" s="122">
        <f t="shared" si="64"/>
        <v>3999.53125</v>
      </c>
      <c r="I633" s="127">
        <f t="shared" si="68"/>
        <v>4002.2937499999998</v>
      </c>
      <c r="J633" s="122">
        <f t="shared" si="65"/>
        <v>4000.0961538461538</v>
      </c>
      <c r="K633" s="128">
        <f t="shared" si="69"/>
        <v>3996.4495192307686</v>
      </c>
      <c r="M633" s="122">
        <f t="shared" si="67"/>
        <v>3980.9655172413795</v>
      </c>
    </row>
    <row r="634" spans="1:13">
      <c r="A634" s="6"/>
      <c r="B634" s="7">
        <v>3993.25</v>
      </c>
      <c r="C634" s="7">
        <v>3999.75</v>
      </c>
      <c r="D634" s="7">
        <v>3988.75</v>
      </c>
      <c r="E634" s="7">
        <v>3990</v>
      </c>
      <c r="F634" s="132">
        <f t="shared" si="63"/>
        <v>3994.1</v>
      </c>
      <c r="G634" s="124">
        <f t="shared" si="66"/>
        <v>3996.1833333333329</v>
      </c>
      <c r="H634" s="122">
        <f t="shared" si="64"/>
        <v>3998.53125</v>
      </c>
      <c r="I634" s="127">
        <f t="shared" si="68"/>
        <v>4001.53125</v>
      </c>
      <c r="J634" s="122">
        <f t="shared" si="65"/>
        <v>3999.1730769230771</v>
      </c>
      <c r="K634" s="128">
        <f t="shared" si="69"/>
        <v>3997.6274038461538</v>
      </c>
      <c r="M634" s="122">
        <f t="shared" si="67"/>
        <v>3982.9482758620688</v>
      </c>
    </row>
    <row r="635" spans="1:13">
      <c r="A635" s="6"/>
      <c r="B635" s="7">
        <v>3990</v>
      </c>
      <c r="C635" s="7">
        <v>3996.75</v>
      </c>
      <c r="D635" s="7">
        <v>3985</v>
      </c>
      <c r="E635" s="7">
        <v>3988.25</v>
      </c>
      <c r="F635" s="132">
        <f t="shared" si="63"/>
        <v>3991.95</v>
      </c>
      <c r="G635" s="124">
        <f t="shared" si="66"/>
        <v>3993.8833333333332</v>
      </c>
      <c r="H635" s="122">
        <f t="shared" si="64"/>
        <v>3995.75</v>
      </c>
      <c r="I635" s="127">
        <f t="shared" si="68"/>
        <v>4000.0749999999998</v>
      </c>
      <c r="J635" s="122">
        <f t="shared" si="65"/>
        <v>3998.7692307692309</v>
      </c>
      <c r="K635" s="128">
        <f t="shared" si="69"/>
        <v>3998.40625</v>
      </c>
      <c r="M635" s="122">
        <f t="shared" si="67"/>
        <v>3984.7241379310344</v>
      </c>
    </row>
    <row r="636" spans="1:13">
      <c r="A636" s="6"/>
      <c r="B636" s="7">
        <v>3988.25</v>
      </c>
      <c r="C636" s="7">
        <v>3997.75</v>
      </c>
      <c r="D636" s="7">
        <v>3986.25</v>
      </c>
      <c r="E636" s="7">
        <v>3995.5</v>
      </c>
      <c r="F636" s="132">
        <f t="shared" si="63"/>
        <v>3990.15</v>
      </c>
      <c r="G636" s="124">
        <f t="shared" si="66"/>
        <v>3992.0666666666662</v>
      </c>
      <c r="H636" s="122">
        <f t="shared" si="64"/>
        <v>3993.96875</v>
      </c>
      <c r="I636" s="127">
        <f t="shared" si="68"/>
        <v>3997.9</v>
      </c>
      <c r="J636" s="122">
        <f t="shared" si="65"/>
        <v>3999.1923076923076</v>
      </c>
      <c r="K636" s="128">
        <f t="shared" si="69"/>
        <v>3998.8581730769229</v>
      </c>
      <c r="M636" s="122">
        <f t="shared" si="67"/>
        <v>3986.6120689655172</v>
      </c>
    </row>
    <row r="637" spans="1:13">
      <c r="A637" s="6"/>
      <c r="B637" s="7">
        <v>3995.5</v>
      </c>
      <c r="C637" s="7">
        <v>4001.25</v>
      </c>
      <c r="D637" s="7">
        <v>3993</v>
      </c>
      <c r="E637" s="7">
        <v>3999.75</v>
      </c>
      <c r="F637" s="132">
        <f t="shared" si="63"/>
        <v>3993.4</v>
      </c>
      <c r="G637" s="124">
        <f t="shared" si="66"/>
        <v>3991.8333333333335</v>
      </c>
      <c r="H637" s="122">
        <f t="shared" si="64"/>
        <v>3994.25</v>
      </c>
      <c r="I637" s="127">
        <f t="shared" si="68"/>
        <v>3996.40625</v>
      </c>
      <c r="J637" s="122">
        <f t="shared" si="65"/>
        <v>3998.5192307692309</v>
      </c>
      <c r="K637" s="128">
        <f t="shared" si="69"/>
        <v>3999.0600961538462</v>
      </c>
      <c r="M637" s="122">
        <f t="shared" si="67"/>
        <v>3988.0603448275861</v>
      </c>
    </row>
    <row r="638" spans="1:13">
      <c r="A638" s="6"/>
      <c r="B638" s="7">
        <v>4000</v>
      </c>
      <c r="C638" s="7">
        <v>4002.25</v>
      </c>
      <c r="D638" s="7">
        <v>3993.75</v>
      </c>
      <c r="E638" s="7">
        <v>4000.75</v>
      </c>
      <c r="F638" s="132">
        <f t="shared" si="63"/>
        <v>3994.85</v>
      </c>
      <c r="G638" s="124">
        <f t="shared" si="66"/>
        <v>3992.7999999999997</v>
      </c>
      <c r="H638" s="122">
        <f t="shared" si="64"/>
        <v>3994.46875</v>
      </c>
      <c r="I638" s="127">
        <f t="shared" si="68"/>
        <v>3995.3937500000002</v>
      </c>
      <c r="J638" s="122">
        <f t="shared" si="65"/>
        <v>3997.7307692307691</v>
      </c>
      <c r="K638" s="128">
        <f t="shared" si="69"/>
        <v>3999.0144230769233</v>
      </c>
      <c r="M638" s="122">
        <f t="shared" si="67"/>
        <v>3989.594827586207</v>
      </c>
    </row>
    <row r="639" spans="1:13">
      <c r="A639" s="6"/>
      <c r="B639" s="7">
        <v>4001</v>
      </c>
      <c r="C639" s="7">
        <v>4010.75</v>
      </c>
      <c r="D639" s="7">
        <v>3998.5</v>
      </c>
      <c r="E639" s="7">
        <v>4005.5</v>
      </c>
      <c r="F639" s="132">
        <f t="shared" si="63"/>
        <v>3997.95</v>
      </c>
      <c r="G639" s="124">
        <f t="shared" si="66"/>
        <v>3995.4</v>
      </c>
      <c r="H639" s="122">
        <f t="shared" si="64"/>
        <v>3994.59375</v>
      </c>
      <c r="I639" s="127">
        <f t="shared" si="68"/>
        <v>3994.6062499999998</v>
      </c>
      <c r="J639" s="122">
        <f t="shared" si="65"/>
        <v>3998.3076923076924</v>
      </c>
      <c r="K639" s="128">
        <f t="shared" si="69"/>
        <v>3998.8581730769229</v>
      </c>
      <c r="M639" s="122">
        <f t="shared" si="67"/>
        <v>3991.2068965517242</v>
      </c>
    </row>
    <row r="640" spans="1:13">
      <c r="A640" s="6"/>
      <c r="B640" s="7">
        <v>4005.5</v>
      </c>
      <c r="C640" s="7">
        <v>4011.5</v>
      </c>
      <c r="D640" s="7">
        <v>4004.5</v>
      </c>
      <c r="E640" s="7">
        <v>4009</v>
      </c>
      <c r="F640" s="132">
        <f t="shared" si="63"/>
        <v>4002.1</v>
      </c>
      <c r="G640" s="124">
        <f t="shared" si="66"/>
        <v>3998.2999999999997</v>
      </c>
      <c r="H640" s="122">
        <f t="shared" si="64"/>
        <v>3997.78125</v>
      </c>
      <c r="I640" s="127">
        <f t="shared" si="68"/>
        <v>3995.0124999999998</v>
      </c>
      <c r="J640" s="122">
        <f t="shared" si="65"/>
        <v>3998.1923076923076</v>
      </c>
      <c r="K640" s="128">
        <f t="shared" si="69"/>
        <v>3998.7475961538462</v>
      </c>
      <c r="M640" s="122">
        <f t="shared" si="67"/>
        <v>3992.7586206896553</v>
      </c>
    </row>
    <row r="641" spans="1:13">
      <c r="A641" s="6"/>
      <c r="B641" s="7">
        <v>4009.25</v>
      </c>
      <c r="C641" s="7">
        <v>4014.5</v>
      </c>
      <c r="D641" s="7">
        <v>4006.25</v>
      </c>
      <c r="E641" s="7">
        <v>4012.75</v>
      </c>
      <c r="F641" s="132">
        <f t="shared" si="63"/>
        <v>4005.55</v>
      </c>
      <c r="G641" s="124">
        <f t="shared" si="66"/>
        <v>4001.8666666666663</v>
      </c>
      <c r="H641" s="122">
        <f t="shared" si="64"/>
        <v>4000.1875</v>
      </c>
      <c r="I641" s="127">
        <f t="shared" si="68"/>
        <v>3996.2562499999999</v>
      </c>
      <c r="J641" s="122">
        <f t="shared" si="65"/>
        <v>3998.4230769230771</v>
      </c>
      <c r="K641" s="128">
        <f t="shared" si="69"/>
        <v>3998.5384615384619</v>
      </c>
      <c r="M641" s="122">
        <f t="shared" si="67"/>
        <v>3994.2586206896553</v>
      </c>
    </row>
    <row r="642" spans="1:13">
      <c r="A642" s="6"/>
      <c r="B642" s="7">
        <v>4012.75</v>
      </c>
      <c r="C642" s="7">
        <v>4024.25</v>
      </c>
      <c r="D642" s="7">
        <v>4012.25</v>
      </c>
      <c r="E642" s="7">
        <v>4017.25</v>
      </c>
      <c r="F642" s="132">
        <f t="shared" si="63"/>
        <v>4009.05</v>
      </c>
      <c r="G642" s="124">
        <f t="shared" si="66"/>
        <v>4005.5666666666671</v>
      </c>
      <c r="H642" s="122">
        <f t="shared" si="64"/>
        <v>4003.59375</v>
      </c>
      <c r="I642" s="127">
        <f t="shared" si="68"/>
        <v>3998.125</v>
      </c>
      <c r="J642" s="122">
        <f t="shared" si="65"/>
        <v>3999.9423076923076</v>
      </c>
      <c r="K642" s="128">
        <f t="shared" si="69"/>
        <v>3998.6346153846157</v>
      </c>
      <c r="M642" s="122">
        <f t="shared" si="67"/>
        <v>3995.9913793103447</v>
      </c>
    </row>
    <row r="643" spans="1:13">
      <c r="A643" s="6"/>
      <c r="B643" s="7">
        <v>4017</v>
      </c>
      <c r="C643" s="7">
        <v>4021.25</v>
      </c>
      <c r="D643" s="7">
        <v>4014.25</v>
      </c>
      <c r="E643" s="7">
        <v>4015.75</v>
      </c>
      <c r="F643" s="132">
        <f t="shared" si="63"/>
        <v>4012.05</v>
      </c>
      <c r="G643" s="124">
        <f t="shared" si="66"/>
        <v>4008.8833333333337</v>
      </c>
      <c r="H643" s="122">
        <f t="shared" si="64"/>
        <v>4007.03125</v>
      </c>
      <c r="I643" s="127">
        <f t="shared" si="68"/>
        <v>4000.6374999999998</v>
      </c>
      <c r="J643" s="122">
        <f t="shared" si="65"/>
        <v>4001.2307692307691</v>
      </c>
      <c r="K643" s="128">
        <f t="shared" si="69"/>
        <v>3998.9423076923081</v>
      </c>
      <c r="M643" s="122">
        <f t="shared" si="67"/>
        <v>3997.4224137931033</v>
      </c>
    </row>
    <row r="644" spans="1:13">
      <c r="A644" s="6">
        <v>20230117</v>
      </c>
      <c r="B644" s="7">
        <v>4018.25</v>
      </c>
      <c r="C644" s="7">
        <v>4034</v>
      </c>
      <c r="D644" s="7">
        <v>4009</v>
      </c>
      <c r="E644" s="7">
        <v>4029.25</v>
      </c>
      <c r="F644" s="132">
        <f t="shared" si="63"/>
        <v>4016.8</v>
      </c>
      <c r="G644" s="124">
        <f t="shared" si="66"/>
        <v>4012.6333333333337</v>
      </c>
      <c r="H644" s="122">
        <f t="shared" si="64"/>
        <v>4011.25</v>
      </c>
      <c r="I644" s="127">
        <f t="shared" si="68"/>
        <v>4003.96875</v>
      </c>
      <c r="J644" s="122">
        <f t="shared" si="65"/>
        <v>4003.1346153846152</v>
      </c>
      <c r="K644" s="128">
        <f t="shared" si="69"/>
        <v>3999.4350961538466</v>
      </c>
      <c r="M644" s="122">
        <f t="shared" si="67"/>
        <v>3999.4568965517242</v>
      </c>
    </row>
    <row r="645" spans="1:13">
      <c r="A645" s="6"/>
      <c r="B645" s="7">
        <v>4029.5</v>
      </c>
      <c r="C645" s="7">
        <v>4035.25</v>
      </c>
      <c r="D645" s="7">
        <v>4021.75</v>
      </c>
      <c r="E645" s="7">
        <v>4022.25</v>
      </c>
      <c r="F645" s="132">
        <f t="shared" si="63"/>
        <v>4019.45</v>
      </c>
      <c r="G645" s="124">
        <f t="shared" si="66"/>
        <v>4016.1</v>
      </c>
      <c r="H645" s="122">
        <f t="shared" si="64"/>
        <v>4014.0625</v>
      </c>
      <c r="I645" s="127">
        <f t="shared" si="68"/>
        <v>4007.2249999999999</v>
      </c>
      <c r="J645" s="122">
        <f t="shared" si="65"/>
        <v>4006.1153846153848</v>
      </c>
      <c r="K645" s="128">
        <f t="shared" si="69"/>
        <v>4000.3846153846152</v>
      </c>
      <c r="M645" s="122">
        <f t="shared" si="67"/>
        <v>4000.905172413793</v>
      </c>
    </row>
    <row r="646" spans="1:13">
      <c r="A646" s="6"/>
      <c r="B646" s="7">
        <v>4022.25</v>
      </c>
      <c r="C646" s="7">
        <v>4023</v>
      </c>
      <c r="D646" s="7">
        <v>4004.5</v>
      </c>
      <c r="E646" s="7">
        <v>4006.5</v>
      </c>
      <c r="F646" s="132">
        <f t="shared" si="63"/>
        <v>4018.2</v>
      </c>
      <c r="G646" s="124">
        <f t="shared" si="66"/>
        <v>4018.15</v>
      </c>
      <c r="H646" s="122">
        <f t="shared" si="64"/>
        <v>4014.78125</v>
      </c>
      <c r="I646" s="127">
        <f t="shared" si="68"/>
        <v>4010.1437500000002</v>
      </c>
      <c r="J646" s="122">
        <f t="shared" si="65"/>
        <v>4007.1153846153848</v>
      </c>
      <c r="K646" s="128">
        <f t="shared" si="69"/>
        <v>4001.5576923076924</v>
      </c>
      <c r="M646" s="122">
        <f t="shared" si="67"/>
        <v>4001.6982758620688</v>
      </c>
    </row>
    <row r="647" spans="1:13">
      <c r="A647" s="6"/>
      <c r="B647" s="7">
        <v>4006.5</v>
      </c>
      <c r="C647" s="7">
        <v>4015.5</v>
      </c>
      <c r="D647" s="7">
        <v>4002.75</v>
      </c>
      <c r="E647" s="7">
        <v>4004.25</v>
      </c>
      <c r="F647" s="132">
        <f t="shared" si="63"/>
        <v>4015.6</v>
      </c>
      <c r="G647" s="124">
        <f t="shared" si="66"/>
        <v>4017.75</v>
      </c>
      <c r="H647" s="122">
        <f t="shared" si="64"/>
        <v>4014.625</v>
      </c>
      <c r="I647" s="127">
        <f t="shared" si="68"/>
        <v>4012.35</v>
      </c>
      <c r="J647" s="122">
        <f t="shared" si="65"/>
        <v>4008.2115384615386</v>
      </c>
      <c r="K647" s="128">
        <f t="shared" si="69"/>
        <v>4002.7956730769229</v>
      </c>
      <c r="M647" s="122">
        <f t="shared" si="67"/>
        <v>4002.344827586207</v>
      </c>
    </row>
    <row r="648" spans="1:13">
      <c r="A648" s="6"/>
      <c r="B648" s="7">
        <v>4014.25</v>
      </c>
      <c r="C648" s="7">
        <v>4019</v>
      </c>
      <c r="D648" s="7">
        <v>4008.25</v>
      </c>
      <c r="E648" s="7">
        <v>4010</v>
      </c>
      <c r="F648" s="132">
        <f t="shared" si="63"/>
        <v>4014.45</v>
      </c>
      <c r="G648" s="124">
        <f t="shared" si="66"/>
        <v>4016.0833333333335</v>
      </c>
      <c r="H648" s="122">
        <f t="shared" si="64"/>
        <v>4014.75</v>
      </c>
      <c r="I648" s="127">
        <f t="shared" si="68"/>
        <v>4013.8937500000002</v>
      </c>
      <c r="J648" s="122">
        <f t="shared" si="65"/>
        <v>4009.8846153846152</v>
      </c>
      <c r="K648" s="128">
        <f t="shared" si="69"/>
        <v>4004.2572115384619</v>
      </c>
      <c r="M648" s="122">
        <f t="shared" si="67"/>
        <v>4003.0431034482758</v>
      </c>
    </row>
    <row r="649" spans="1:13">
      <c r="A649" s="6"/>
      <c r="B649" s="7">
        <v>4010</v>
      </c>
      <c r="C649" s="7">
        <v>4016</v>
      </c>
      <c r="D649" s="7">
        <v>4007.25</v>
      </c>
      <c r="E649" s="7">
        <v>4013.75</v>
      </c>
      <c r="F649" s="132">
        <f t="shared" si="63"/>
        <v>4011.35</v>
      </c>
      <c r="G649" s="124">
        <f t="shared" si="66"/>
        <v>4013.7999999999997</v>
      </c>
      <c r="H649" s="122">
        <f t="shared" si="64"/>
        <v>4014.875</v>
      </c>
      <c r="I649" s="127">
        <f t="shared" si="68"/>
        <v>4014.6187500000001</v>
      </c>
      <c r="J649" s="122">
        <f t="shared" si="65"/>
        <v>4011.2884615384614</v>
      </c>
      <c r="K649" s="128">
        <f t="shared" si="69"/>
        <v>4005.8653846153848</v>
      </c>
      <c r="M649" s="122">
        <f t="shared" si="67"/>
        <v>4004.1982758620688</v>
      </c>
    </row>
    <row r="650" spans="1:13">
      <c r="A650" s="6"/>
      <c r="B650" s="7">
        <v>4013.75</v>
      </c>
      <c r="C650" s="7">
        <v>4016.5</v>
      </c>
      <c r="D650" s="7">
        <v>4011.5</v>
      </c>
      <c r="E650" s="7">
        <v>4014.75</v>
      </c>
      <c r="F650" s="132">
        <f t="shared" si="63"/>
        <v>4009.85</v>
      </c>
      <c r="G650" s="124">
        <f t="shared" si="66"/>
        <v>4011.8833333333332</v>
      </c>
      <c r="H650" s="122">
        <f t="shared" si="64"/>
        <v>4014.5625</v>
      </c>
      <c r="I650" s="127">
        <f t="shared" si="68"/>
        <v>4014.71875</v>
      </c>
      <c r="J650" s="122">
        <f t="shared" si="65"/>
        <v>4012.4423076923076</v>
      </c>
      <c r="K650" s="128">
        <f t="shared" si="69"/>
        <v>4007.4278846153843</v>
      </c>
      <c r="M650" s="122">
        <f t="shared" si="67"/>
        <v>4004.6379310344828</v>
      </c>
    </row>
    <row r="651" spans="1:13">
      <c r="A651" s="6"/>
      <c r="B651" s="7">
        <v>4014.75</v>
      </c>
      <c r="C651" s="7">
        <v>4021.25</v>
      </c>
      <c r="D651" s="7">
        <v>4014</v>
      </c>
      <c r="E651" s="7">
        <v>4019</v>
      </c>
      <c r="F651" s="132">
        <f t="shared" si="63"/>
        <v>4012.35</v>
      </c>
      <c r="G651" s="124">
        <f t="shared" si="66"/>
        <v>4011.1833333333329</v>
      </c>
      <c r="H651" s="122">
        <f t="shared" si="64"/>
        <v>4014.96875</v>
      </c>
      <c r="I651" s="127">
        <f t="shared" si="68"/>
        <v>4014.7562499999999</v>
      </c>
      <c r="J651" s="122">
        <f t="shared" si="65"/>
        <v>4013.8461538461538</v>
      </c>
      <c r="K651" s="128">
        <f t="shared" si="69"/>
        <v>4009.0048076923076</v>
      </c>
      <c r="M651" s="122">
        <f t="shared" si="67"/>
        <v>4005.5172413793102</v>
      </c>
    </row>
    <row r="652" spans="1:13">
      <c r="A652" s="6"/>
      <c r="B652" s="7">
        <v>4019.25</v>
      </c>
      <c r="C652" s="7">
        <v>4020</v>
      </c>
      <c r="D652" s="7">
        <v>4008.25</v>
      </c>
      <c r="E652" s="7">
        <v>4019</v>
      </c>
      <c r="F652" s="132">
        <f t="shared" si="63"/>
        <v>4015.3</v>
      </c>
      <c r="G652" s="124">
        <f t="shared" si="66"/>
        <v>4012.5</v>
      </c>
      <c r="H652" s="122">
        <f t="shared" si="64"/>
        <v>4013.6875</v>
      </c>
      <c r="I652" s="127">
        <f t="shared" si="68"/>
        <v>4014.5687499999999</v>
      </c>
      <c r="J652" s="122">
        <f t="shared" si="65"/>
        <v>4014.8846153846152</v>
      </c>
      <c r="K652" s="128">
        <f t="shared" si="69"/>
        <v>4010.4735576923076</v>
      </c>
      <c r="M652" s="122">
        <f t="shared" si="67"/>
        <v>4006.5172413793102</v>
      </c>
    </row>
    <row r="653" spans="1:13">
      <c r="A653" s="6"/>
      <c r="B653" s="7">
        <v>4019</v>
      </c>
      <c r="C653" s="7">
        <v>4019.5</v>
      </c>
      <c r="D653" s="7">
        <v>4011</v>
      </c>
      <c r="E653" s="7">
        <v>4013.5</v>
      </c>
      <c r="F653" s="132">
        <f t="shared" si="63"/>
        <v>4016</v>
      </c>
      <c r="G653" s="124">
        <f t="shared" si="66"/>
        <v>4014.5499999999997</v>
      </c>
      <c r="H653" s="122">
        <f t="shared" si="64"/>
        <v>4012.59375</v>
      </c>
      <c r="I653" s="127">
        <f t="shared" si="68"/>
        <v>4014.1374999999998</v>
      </c>
      <c r="J653" s="122">
        <f t="shared" si="65"/>
        <v>4015.2307692307691</v>
      </c>
      <c r="K653" s="128">
        <f t="shared" si="69"/>
        <v>4011.6129807692309</v>
      </c>
      <c r="M653" s="122">
        <f t="shared" si="67"/>
        <v>4006.6896551724139</v>
      </c>
    </row>
    <row r="654" spans="1:13">
      <c r="A654" s="6"/>
      <c r="B654" s="7">
        <v>4013.5</v>
      </c>
      <c r="C654" s="7">
        <v>4014.5</v>
      </c>
      <c r="D654" s="7">
        <v>4004</v>
      </c>
      <c r="E654" s="7">
        <v>4006.5</v>
      </c>
      <c r="F654" s="132">
        <f t="shared" si="63"/>
        <v>4014.55</v>
      </c>
      <c r="G654" s="124">
        <f t="shared" si="66"/>
        <v>4015.2833333333333</v>
      </c>
      <c r="H654" s="122">
        <f t="shared" si="64"/>
        <v>4012.59375</v>
      </c>
      <c r="I654" s="127">
        <f t="shared" si="68"/>
        <v>4013.6812500000001</v>
      </c>
      <c r="J654" s="122">
        <f t="shared" si="65"/>
        <v>4014.75</v>
      </c>
      <c r="K654" s="128">
        <f t="shared" si="69"/>
        <v>4012.5673076923072</v>
      </c>
      <c r="M654" s="122">
        <f t="shared" si="67"/>
        <v>4006.5344827586205</v>
      </c>
    </row>
    <row r="655" spans="1:13">
      <c r="A655" s="6"/>
      <c r="B655" s="7">
        <v>4006.5</v>
      </c>
      <c r="C655" s="7">
        <v>4013</v>
      </c>
      <c r="D655" s="7">
        <v>4006.25</v>
      </c>
      <c r="E655" s="7">
        <v>4009</v>
      </c>
      <c r="F655" s="132">
        <f t="shared" si="63"/>
        <v>4013.4</v>
      </c>
      <c r="G655" s="124">
        <f t="shared" si="66"/>
        <v>4014.65</v>
      </c>
      <c r="H655" s="122">
        <f t="shared" si="64"/>
        <v>4013.1875</v>
      </c>
      <c r="I655" s="127">
        <f t="shared" si="68"/>
        <v>4013.40625</v>
      </c>
      <c r="J655" s="122">
        <f t="shared" si="65"/>
        <v>4014.1153846153848</v>
      </c>
      <c r="K655" s="128">
        <f t="shared" si="69"/>
        <v>4013.3052884615381</v>
      </c>
      <c r="M655" s="122">
        <f t="shared" si="67"/>
        <v>4006.9137931034484</v>
      </c>
    </row>
    <row r="656" spans="1:13">
      <c r="A656" s="6">
        <v>20230118</v>
      </c>
      <c r="B656" s="7">
        <v>4022</v>
      </c>
      <c r="C656" s="7">
        <v>4032.25</v>
      </c>
      <c r="D656" s="7">
        <v>4015.75</v>
      </c>
      <c r="E656" s="7">
        <v>4028.25</v>
      </c>
      <c r="F656" s="132">
        <f t="shared" si="63"/>
        <v>4015.25</v>
      </c>
      <c r="G656" s="124">
        <f t="shared" si="66"/>
        <v>4014.4</v>
      </c>
      <c r="H656" s="122">
        <f t="shared" si="64"/>
        <v>4015.46875</v>
      </c>
      <c r="I656" s="127">
        <f t="shared" si="68"/>
        <v>4013.5062499999999</v>
      </c>
      <c r="J656" s="122">
        <f t="shared" si="65"/>
        <v>4015.0769230769229</v>
      </c>
      <c r="K656" s="128">
        <f t="shared" si="69"/>
        <v>4013.9543269230771</v>
      </c>
      <c r="M656" s="122">
        <f t="shared" si="67"/>
        <v>4007.5258620689656</v>
      </c>
    </row>
    <row r="657" spans="1:13">
      <c r="A657" s="6"/>
      <c r="B657" s="7">
        <v>4028.5</v>
      </c>
      <c r="C657" s="7">
        <v>4033.5</v>
      </c>
      <c r="D657" s="7">
        <v>4012</v>
      </c>
      <c r="E657" s="7">
        <v>4013.25</v>
      </c>
      <c r="F657" s="132">
        <f t="shared" si="63"/>
        <v>4014.1</v>
      </c>
      <c r="G657" s="124">
        <f t="shared" si="66"/>
        <v>4014.25</v>
      </c>
      <c r="H657" s="122">
        <f t="shared" si="64"/>
        <v>4015.40625</v>
      </c>
      <c r="I657" s="127">
        <f t="shared" si="68"/>
        <v>4013.85</v>
      </c>
      <c r="J657" s="122">
        <f t="shared" si="65"/>
        <v>4013.8461538461538</v>
      </c>
      <c r="K657" s="128">
        <f t="shared" si="69"/>
        <v>4014.2740384615377</v>
      </c>
      <c r="M657" s="122">
        <f t="shared" si="67"/>
        <v>4007.6465517241381</v>
      </c>
    </row>
    <row r="658" spans="1:13">
      <c r="A658" s="6"/>
      <c r="B658" s="7">
        <v>4013.25</v>
      </c>
      <c r="C658" s="7">
        <v>4016</v>
      </c>
      <c r="D658" s="7">
        <v>3990.25</v>
      </c>
      <c r="E658" s="7">
        <v>3993.75</v>
      </c>
      <c r="F658" s="132">
        <f t="shared" si="63"/>
        <v>4010.15</v>
      </c>
      <c r="G658" s="124">
        <f t="shared" si="66"/>
        <v>4013.1666666666665</v>
      </c>
      <c r="H658" s="122">
        <f t="shared" si="64"/>
        <v>4012.78125</v>
      </c>
      <c r="I658" s="127">
        <f t="shared" si="68"/>
        <v>4013.8874999999998</v>
      </c>
      <c r="J658" s="122">
        <f t="shared" si="65"/>
        <v>4011.6538461538462</v>
      </c>
      <c r="K658" s="128">
        <f t="shared" si="69"/>
        <v>4014.1754807692305</v>
      </c>
      <c r="M658" s="122">
        <f t="shared" si="67"/>
        <v>4007.5172413793102</v>
      </c>
    </row>
    <row r="659" spans="1:13">
      <c r="A659" s="6"/>
      <c r="B659" s="7">
        <v>3993.5</v>
      </c>
      <c r="C659" s="7">
        <v>3994</v>
      </c>
      <c r="D659" s="7">
        <v>3974</v>
      </c>
      <c r="E659" s="7">
        <v>3979.75</v>
      </c>
      <c r="F659" s="132">
        <f t="shared" si="63"/>
        <v>4004.8</v>
      </c>
      <c r="G659" s="124">
        <f t="shared" si="66"/>
        <v>4009.6833333333329</v>
      </c>
      <c r="H659" s="122">
        <f t="shared" si="64"/>
        <v>4007.875</v>
      </c>
      <c r="I659" s="127">
        <f t="shared" si="68"/>
        <v>4012.9437499999999</v>
      </c>
      <c r="J659" s="122">
        <f t="shared" si="65"/>
        <v>4009.5961538461538</v>
      </c>
      <c r="K659" s="128">
        <f t="shared" si="69"/>
        <v>4013.6442307692305</v>
      </c>
      <c r="M659" s="122">
        <f t="shared" si="67"/>
        <v>4006.8534482758619</v>
      </c>
    </row>
    <row r="660" spans="1:13">
      <c r="A660" s="6"/>
      <c r="B660" s="7">
        <v>3979.5</v>
      </c>
      <c r="C660" s="7">
        <v>3982.25</v>
      </c>
      <c r="D660" s="7">
        <v>3971</v>
      </c>
      <c r="E660" s="7">
        <v>3971.75</v>
      </c>
      <c r="F660" s="132">
        <f t="shared" si="63"/>
        <v>3997.35</v>
      </c>
      <c r="G660" s="124">
        <f t="shared" si="66"/>
        <v>4004.1000000000004</v>
      </c>
      <c r="H660" s="122">
        <f t="shared" si="64"/>
        <v>4001.96875</v>
      </c>
      <c r="I660" s="127">
        <f t="shared" si="68"/>
        <v>4010.7</v>
      </c>
      <c r="J660" s="122">
        <f t="shared" si="65"/>
        <v>4007.0961538461538</v>
      </c>
      <c r="K660" s="128">
        <f t="shared" si="69"/>
        <v>4012.6706730769229</v>
      </c>
      <c r="M660" s="122">
        <f t="shared" si="67"/>
        <v>4005.7241379310344</v>
      </c>
    </row>
    <row r="661" spans="1:13">
      <c r="A661" s="6"/>
      <c r="B661" s="7">
        <v>3971.5</v>
      </c>
      <c r="C661" s="7">
        <v>3973</v>
      </c>
      <c r="D661" s="7">
        <v>3963.5</v>
      </c>
      <c r="E661" s="7">
        <v>3965</v>
      </c>
      <c r="F661" s="132">
        <f t="shared" si="63"/>
        <v>3984.7</v>
      </c>
      <c r="G661" s="124">
        <f t="shared" si="66"/>
        <v>3995.6166666666663</v>
      </c>
      <c r="H661" s="122">
        <f t="shared" si="64"/>
        <v>3995.90625</v>
      </c>
      <c r="I661" s="127">
        <f t="shared" si="68"/>
        <v>4006.7874999999999</v>
      </c>
      <c r="J661" s="122">
        <f t="shared" si="65"/>
        <v>4003.6346153846152</v>
      </c>
      <c r="K661" s="128">
        <f t="shared" si="69"/>
        <v>4011.2211538461534</v>
      </c>
      <c r="M661" s="122">
        <f t="shared" si="67"/>
        <v>4005.0862068965516</v>
      </c>
    </row>
    <row r="662" spans="1:13">
      <c r="A662" s="6"/>
      <c r="B662" s="7">
        <v>3965</v>
      </c>
      <c r="C662" s="7">
        <v>3967.5</v>
      </c>
      <c r="D662" s="7">
        <v>3956.5</v>
      </c>
      <c r="E662" s="7">
        <v>3962.25</v>
      </c>
      <c r="F662" s="132">
        <f t="shared" si="63"/>
        <v>3974.5</v>
      </c>
      <c r="G662" s="124">
        <f t="shared" si="66"/>
        <v>3985.5166666666664</v>
      </c>
      <c r="H662" s="122">
        <f t="shared" si="64"/>
        <v>3990.375</v>
      </c>
      <c r="I662" s="127">
        <f t="shared" si="68"/>
        <v>4001.78125</v>
      </c>
      <c r="J662" s="122">
        <f t="shared" si="65"/>
        <v>3999.6730769230771</v>
      </c>
      <c r="K662" s="128">
        <f t="shared" si="69"/>
        <v>4009.3365384615381</v>
      </c>
      <c r="M662" s="122">
        <f t="shared" si="67"/>
        <v>4004.0086206896553</v>
      </c>
    </row>
    <row r="663" spans="1:13">
      <c r="A663" s="6"/>
      <c r="B663" s="7">
        <v>3962.25</v>
      </c>
      <c r="C663" s="7">
        <v>3971.75</v>
      </c>
      <c r="D663" s="7">
        <v>3961.75</v>
      </c>
      <c r="E663" s="7">
        <v>3965</v>
      </c>
      <c r="F663" s="132">
        <f t="shared" si="63"/>
        <v>3968.75</v>
      </c>
      <c r="G663" s="124">
        <f t="shared" si="66"/>
        <v>3975.9833333333336</v>
      </c>
      <c r="H663" s="122">
        <f t="shared" si="64"/>
        <v>3984.875</v>
      </c>
      <c r="I663" s="127">
        <f t="shared" si="68"/>
        <v>3996.2</v>
      </c>
      <c r="J663" s="122">
        <f t="shared" si="65"/>
        <v>3995.8461538461538</v>
      </c>
      <c r="K663" s="128">
        <f t="shared" si="69"/>
        <v>4007.0528846153843</v>
      </c>
      <c r="M663" s="122">
        <f t="shared" si="67"/>
        <v>4003.1465517241381</v>
      </c>
    </row>
    <row r="664" spans="1:13">
      <c r="A664" s="6"/>
      <c r="B664" s="7">
        <v>3965</v>
      </c>
      <c r="C664" s="7">
        <v>3970.25</v>
      </c>
      <c r="D664" s="7">
        <v>3962</v>
      </c>
      <c r="E664" s="7">
        <v>3966.25</v>
      </c>
      <c r="F664" s="132">
        <f t="shared" si="63"/>
        <v>3966.05</v>
      </c>
      <c r="G664" s="124">
        <f t="shared" si="66"/>
        <v>3969.7666666666664</v>
      </c>
      <c r="H664" s="122">
        <f t="shared" si="64"/>
        <v>3977.125</v>
      </c>
      <c r="I664" s="127">
        <f t="shared" si="68"/>
        <v>3990.05</v>
      </c>
      <c r="J664" s="122">
        <f t="shared" si="65"/>
        <v>3991.7884615384614</v>
      </c>
      <c r="K664" s="128">
        <f t="shared" si="69"/>
        <v>4004.1418269230767</v>
      </c>
      <c r="M664" s="122">
        <f t="shared" si="67"/>
        <v>4002.3879310344828</v>
      </c>
    </row>
    <row r="665" spans="1:13">
      <c r="A665" s="6"/>
      <c r="B665" s="7">
        <v>3966</v>
      </c>
      <c r="C665" s="7">
        <v>3967.25</v>
      </c>
      <c r="D665" s="7">
        <v>3958.25</v>
      </c>
      <c r="E665" s="7">
        <v>3960.5</v>
      </c>
      <c r="F665" s="132">
        <f t="shared" si="63"/>
        <v>3963.8</v>
      </c>
      <c r="G665" s="124">
        <f t="shared" si="66"/>
        <v>3966.2000000000003</v>
      </c>
      <c r="H665" s="122">
        <f t="shared" si="64"/>
        <v>3970.53125</v>
      </c>
      <c r="I665" s="127">
        <f t="shared" si="68"/>
        <v>3983.7624999999998</v>
      </c>
      <c r="J665" s="122">
        <f t="shared" si="65"/>
        <v>3987.2884615384614</v>
      </c>
      <c r="K665" s="128">
        <f t="shared" si="69"/>
        <v>4000.8221153846152</v>
      </c>
      <c r="M665" s="122">
        <f t="shared" si="67"/>
        <v>4001.1810344827586</v>
      </c>
    </row>
    <row r="666" spans="1:13">
      <c r="A666" s="6"/>
      <c r="B666" s="7">
        <v>3960.5</v>
      </c>
      <c r="C666" s="7">
        <v>3962.5</v>
      </c>
      <c r="D666" s="7">
        <v>3946</v>
      </c>
      <c r="E666" s="7">
        <v>3948.75</v>
      </c>
      <c r="F666" s="132">
        <f t="shared" si="63"/>
        <v>3960.55</v>
      </c>
      <c r="G666" s="124">
        <f t="shared" si="66"/>
        <v>3963.4666666666672</v>
      </c>
      <c r="H666" s="122">
        <f t="shared" si="64"/>
        <v>3964.90625</v>
      </c>
      <c r="I666" s="127">
        <f t="shared" si="68"/>
        <v>3977.5625</v>
      </c>
      <c r="J666" s="122">
        <f t="shared" si="65"/>
        <v>3982.3076923076924</v>
      </c>
      <c r="K666" s="128">
        <f t="shared" si="69"/>
        <v>3997.1538461538457</v>
      </c>
      <c r="M666" s="122">
        <f t="shared" si="67"/>
        <v>3999.4224137931033</v>
      </c>
    </row>
    <row r="667" spans="1:13">
      <c r="A667" s="6"/>
      <c r="B667" s="7">
        <v>3948.75</v>
      </c>
      <c r="C667" s="7">
        <v>3949.75</v>
      </c>
      <c r="D667" s="7">
        <v>3943.75</v>
      </c>
      <c r="E667" s="7">
        <v>3945.5</v>
      </c>
      <c r="F667" s="132">
        <f t="shared" si="63"/>
        <v>3957.2</v>
      </c>
      <c r="G667" s="124">
        <f t="shared" si="66"/>
        <v>3960.5166666666664</v>
      </c>
      <c r="H667" s="122">
        <f t="shared" si="64"/>
        <v>3960.625</v>
      </c>
      <c r="I667" s="127">
        <f t="shared" si="68"/>
        <v>3971.6125000000002</v>
      </c>
      <c r="J667" s="122">
        <f t="shared" si="65"/>
        <v>3977.6153846153848</v>
      </c>
      <c r="K667" s="128">
        <f t="shared" si="69"/>
        <v>3993.15625</v>
      </c>
      <c r="M667" s="122">
        <f t="shared" si="67"/>
        <v>3997.5172413793102</v>
      </c>
    </row>
    <row r="668" spans="1:13">
      <c r="A668" s="6">
        <v>20230119</v>
      </c>
      <c r="B668" s="7">
        <v>3923</v>
      </c>
      <c r="C668" s="7">
        <v>3933.75</v>
      </c>
      <c r="D668" s="7">
        <v>3915.5</v>
      </c>
      <c r="E668" s="7">
        <v>3921.5</v>
      </c>
      <c r="F668" s="132">
        <f t="shared" si="63"/>
        <v>3948.5</v>
      </c>
      <c r="G668" s="124">
        <f t="shared" si="66"/>
        <v>3955.4166666666665</v>
      </c>
      <c r="H668" s="122">
        <f t="shared" si="64"/>
        <v>3954.34375</v>
      </c>
      <c r="I668" s="127">
        <f t="shared" si="68"/>
        <v>3965.5062499999999</v>
      </c>
      <c r="J668" s="122">
        <f t="shared" si="65"/>
        <v>3970.8846153846152</v>
      </c>
      <c r="K668" s="128">
        <f t="shared" si="69"/>
        <v>3988.6298076923076</v>
      </c>
      <c r="M668" s="122">
        <f t="shared" si="67"/>
        <v>3994.6206896551726</v>
      </c>
    </row>
    <row r="669" spans="1:13">
      <c r="A669" s="6"/>
      <c r="B669" s="7">
        <v>3921.25</v>
      </c>
      <c r="C669" s="7">
        <v>3928.5</v>
      </c>
      <c r="D669" s="7">
        <v>3911.25</v>
      </c>
      <c r="E669" s="7">
        <v>3915.75</v>
      </c>
      <c r="F669" s="132">
        <f t="shared" si="63"/>
        <v>3938.4</v>
      </c>
      <c r="G669" s="124">
        <f t="shared" si="66"/>
        <v>3948.0333333333333</v>
      </c>
      <c r="H669" s="122">
        <f t="shared" si="64"/>
        <v>3948.1875</v>
      </c>
      <c r="I669" s="127">
        <f t="shared" si="68"/>
        <v>3959.71875</v>
      </c>
      <c r="J669" s="122">
        <f t="shared" si="65"/>
        <v>3962.2307692307691</v>
      </c>
      <c r="K669" s="128">
        <f t="shared" si="69"/>
        <v>3983.4543269230767</v>
      </c>
      <c r="M669" s="122">
        <f t="shared" si="67"/>
        <v>3991.405172413793</v>
      </c>
    </row>
    <row r="670" spans="1:13">
      <c r="A670" s="6"/>
      <c r="B670" s="7">
        <v>3916</v>
      </c>
      <c r="C670" s="7">
        <v>3920</v>
      </c>
      <c r="D670" s="7">
        <v>3904.5</v>
      </c>
      <c r="E670" s="7">
        <v>3915.5</v>
      </c>
      <c r="F670" s="132">
        <f t="shared" si="63"/>
        <v>3929.4</v>
      </c>
      <c r="G670" s="124">
        <f t="shared" si="66"/>
        <v>3938.7666666666664</v>
      </c>
      <c r="H670" s="122">
        <f t="shared" si="64"/>
        <v>3942.34375</v>
      </c>
      <c r="I670" s="127">
        <f t="shared" si="68"/>
        <v>3954.0812500000002</v>
      </c>
      <c r="J670" s="122">
        <f t="shared" si="65"/>
        <v>3954.7115384615386</v>
      </c>
      <c r="K670" s="128">
        <f t="shared" si="69"/>
        <v>3977.8341346153852</v>
      </c>
      <c r="M670" s="122">
        <f t="shared" si="67"/>
        <v>3988.0517241379312</v>
      </c>
    </row>
    <row r="671" spans="1:13">
      <c r="A671" s="6"/>
      <c r="B671" s="7">
        <v>3915.5</v>
      </c>
      <c r="C671" s="7">
        <v>3917</v>
      </c>
      <c r="D671" s="7">
        <v>3901.75</v>
      </c>
      <c r="E671" s="7">
        <v>3905.75</v>
      </c>
      <c r="F671" s="132">
        <f t="shared" si="63"/>
        <v>3920.8</v>
      </c>
      <c r="G671" s="124">
        <f t="shared" si="66"/>
        <v>3929.5333333333333</v>
      </c>
      <c r="H671" s="122">
        <f t="shared" si="64"/>
        <v>3934.9375</v>
      </c>
      <c r="I671" s="127">
        <f t="shared" si="68"/>
        <v>3948.0875000000001</v>
      </c>
      <c r="J671" s="122">
        <f t="shared" si="65"/>
        <v>3947.9423076923076</v>
      </c>
      <c r="K671" s="128">
        <f t="shared" si="69"/>
        <v>3971.8461538461543</v>
      </c>
      <c r="M671" s="122">
        <f t="shared" si="67"/>
        <v>3984.2068965517242</v>
      </c>
    </row>
    <row r="672" spans="1:13">
      <c r="A672" s="6"/>
      <c r="B672" s="7">
        <v>3905.75</v>
      </c>
      <c r="C672" s="7">
        <v>3919.75</v>
      </c>
      <c r="D672" s="7">
        <v>3903.25</v>
      </c>
      <c r="E672" s="7">
        <v>3912.75</v>
      </c>
      <c r="F672" s="132">
        <f t="shared" si="63"/>
        <v>3914.25</v>
      </c>
      <c r="G672" s="124">
        <f t="shared" si="66"/>
        <v>3921.4833333333336</v>
      </c>
      <c r="H672" s="122">
        <f t="shared" si="64"/>
        <v>3928.25</v>
      </c>
      <c r="I672" s="127">
        <f t="shared" si="68"/>
        <v>3941.6125000000002</v>
      </c>
      <c r="J672" s="122">
        <f t="shared" si="65"/>
        <v>3942.7884615384614</v>
      </c>
      <c r="K672" s="128">
        <f t="shared" si="69"/>
        <v>3965.7211538461538</v>
      </c>
      <c r="M672" s="122">
        <f t="shared" si="67"/>
        <v>3980.655172413793</v>
      </c>
    </row>
    <row r="673" spans="1:13">
      <c r="A673" s="6"/>
      <c r="B673" s="7">
        <v>3913</v>
      </c>
      <c r="C673" s="7">
        <v>3915.5</v>
      </c>
      <c r="D673" s="7">
        <v>3908.25</v>
      </c>
      <c r="E673" s="7">
        <v>3915.25</v>
      </c>
      <c r="F673" s="132">
        <f t="shared" si="63"/>
        <v>3913</v>
      </c>
      <c r="G673" s="124">
        <f t="shared" si="66"/>
        <v>3916.0166666666664</v>
      </c>
      <c r="H673" s="122">
        <f t="shared" si="64"/>
        <v>3922.59375</v>
      </c>
      <c r="I673" s="127">
        <f t="shared" si="68"/>
        <v>3935.2624999999998</v>
      </c>
      <c r="J673" s="122">
        <f t="shared" si="65"/>
        <v>3938.4423076923076</v>
      </c>
      <c r="K673" s="128">
        <f t="shared" si="69"/>
        <v>3959.6153846153848</v>
      </c>
      <c r="M673" s="122">
        <f t="shared" si="67"/>
        <v>3976.7241379310344</v>
      </c>
    </row>
    <row r="674" spans="1:13">
      <c r="A674" s="6"/>
      <c r="B674" s="7">
        <v>3915</v>
      </c>
      <c r="C674" s="7">
        <v>3926.5</v>
      </c>
      <c r="D674" s="7">
        <v>3914.5</v>
      </c>
      <c r="E674" s="7">
        <v>3924.25</v>
      </c>
      <c r="F674" s="132">
        <f t="shared" si="63"/>
        <v>3914.7</v>
      </c>
      <c r="G674" s="124">
        <f t="shared" si="66"/>
        <v>3913.9833333333336</v>
      </c>
      <c r="H674" s="122">
        <f t="shared" si="64"/>
        <v>3919.53125</v>
      </c>
      <c r="I674" s="127">
        <f t="shared" si="68"/>
        <v>3929.53125</v>
      </c>
      <c r="J674" s="122">
        <f t="shared" si="65"/>
        <v>3935.3076923076924</v>
      </c>
      <c r="K674" s="128">
        <f t="shared" si="69"/>
        <v>3953.7403846153848</v>
      </c>
      <c r="M674" s="122">
        <f t="shared" si="67"/>
        <v>3973.344827586207</v>
      </c>
    </row>
    <row r="675" spans="1:13">
      <c r="A675" s="6"/>
      <c r="B675" s="7">
        <v>3924.25</v>
      </c>
      <c r="C675" s="7">
        <v>3935.75</v>
      </c>
      <c r="D675" s="7">
        <v>3921.75</v>
      </c>
      <c r="E675" s="7">
        <v>3925.25</v>
      </c>
      <c r="F675" s="132">
        <f t="shared" si="63"/>
        <v>3916.65</v>
      </c>
      <c r="G675" s="124">
        <f t="shared" si="66"/>
        <v>3914.7833333333333</v>
      </c>
      <c r="H675" s="122">
        <f t="shared" si="64"/>
        <v>3917</v>
      </c>
      <c r="I675" s="127">
        <f t="shared" si="68"/>
        <v>3924.4625000000001</v>
      </c>
      <c r="J675" s="122">
        <f t="shared" si="65"/>
        <v>3932.4615384615386</v>
      </c>
      <c r="K675" s="128">
        <f t="shared" si="69"/>
        <v>3948.0961538461538</v>
      </c>
      <c r="M675" s="122">
        <f t="shared" si="67"/>
        <v>3970.5431034482758</v>
      </c>
    </row>
    <row r="676" spans="1:13">
      <c r="A676" s="6"/>
      <c r="B676" s="7">
        <v>3925.5</v>
      </c>
      <c r="C676" s="7">
        <v>3940.25</v>
      </c>
      <c r="D676" s="7">
        <v>3924</v>
      </c>
      <c r="E676" s="7">
        <v>3937</v>
      </c>
      <c r="F676" s="132">
        <f t="shared" si="63"/>
        <v>3922.9</v>
      </c>
      <c r="G676" s="124">
        <f t="shared" si="66"/>
        <v>3918.0833333333335</v>
      </c>
      <c r="H676" s="122">
        <f t="shared" si="64"/>
        <v>3918.9375</v>
      </c>
      <c r="I676" s="127">
        <f t="shared" si="68"/>
        <v>3921.2624999999998</v>
      </c>
      <c r="J676" s="122">
        <f t="shared" si="65"/>
        <v>3930.3076923076924</v>
      </c>
      <c r="K676" s="128">
        <f t="shared" si="69"/>
        <v>3943.0240384615381</v>
      </c>
      <c r="M676" s="122">
        <f t="shared" si="67"/>
        <v>3968.2241379310344</v>
      </c>
    </row>
    <row r="677" spans="1:13">
      <c r="A677" s="6"/>
      <c r="B677" s="7">
        <v>3937</v>
      </c>
      <c r="C677" s="7">
        <v>3940</v>
      </c>
      <c r="D677" s="7">
        <v>3928.25</v>
      </c>
      <c r="E677" s="7">
        <v>3932.25</v>
      </c>
      <c r="F677" s="132">
        <f t="shared" si="63"/>
        <v>3926.8</v>
      </c>
      <c r="G677" s="124">
        <f t="shared" si="66"/>
        <v>3922.1166666666668</v>
      </c>
      <c r="H677" s="122">
        <f t="shared" si="64"/>
        <v>3921</v>
      </c>
      <c r="I677" s="127">
        <f t="shared" si="68"/>
        <v>3919.8125</v>
      </c>
      <c r="J677" s="122">
        <f t="shared" si="65"/>
        <v>3927.6923076923076</v>
      </c>
      <c r="K677" s="128">
        <f t="shared" si="69"/>
        <v>3938.7067307692305</v>
      </c>
      <c r="M677" s="122">
        <f t="shared" si="67"/>
        <v>3965.5431034482758</v>
      </c>
    </row>
    <row r="678" spans="1:13">
      <c r="A678" s="6"/>
      <c r="B678" s="7">
        <v>3932.25</v>
      </c>
      <c r="C678" s="7">
        <v>3933.75</v>
      </c>
      <c r="D678" s="7">
        <v>3919.5</v>
      </c>
      <c r="E678" s="7">
        <v>3922</v>
      </c>
      <c r="F678" s="132">
        <f t="shared" si="63"/>
        <v>3928.15</v>
      </c>
      <c r="G678" s="124">
        <f t="shared" si="66"/>
        <v>3925.9500000000003</v>
      </c>
      <c r="H678" s="122">
        <f t="shared" si="64"/>
        <v>3921.8125</v>
      </c>
      <c r="I678" s="127">
        <f t="shared" si="68"/>
        <v>3919.65625</v>
      </c>
      <c r="J678" s="122">
        <f t="shared" si="65"/>
        <v>3924.7307692307691</v>
      </c>
      <c r="K678" s="128">
        <f t="shared" si="69"/>
        <v>3934.9591346153848</v>
      </c>
      <c r="M678" s="122">
        <f t="shared" si="67"/>
        <v>3962.3793103448274</v>
      </c>
    </row>
    <row r="679" spans="1:13">
      <c r="A679" s="6"/>
      <c r="B679" s="7">
        <v>3922</v>
      </c>
      <c r="C679" s="7">
        <v>3927.5</v>
      </c>
      <c r="D679" s="7">
        <v>3914.5</v>
      </c>
      <c r="E679" s="7">
        <v>3917.75</v>
      </c>
      <c r="F679" s="132">
        <f t="shared" si="63"/>
        <v>3926.85</v>
      </c>
      <c r="G679" s="124">
        <f t="shared" si="66"/>
        <v>3927.2666666666669</v>
      </c>
      <c r="H679" s="122">
        <f t="shared" si="64"/>
        <v>3923.3125</v>
      </c>
      <c r="I679" s="127">
        <f t="shared" si="68"/>
        <v>3920.4124999999999</v>
      </c>
      <c r="J679" s="122">
        <f t="shared" si="65"/>
        <v>3922.3461538461538</v>
      </c>
      <c r="K679" s="128">
        <f t="shared" si="69"/>
        <v>3931.7596153846152</v>
      </c>
      <c r="M679" s="122">
        <f t="shared" si="67"/>
        <v>3959.0344827586205</v>
      </c>
    </row>
    <row r="680" spans="1:13">
      <c r="A680" s="6">
        <v>20230120</v>
      </c>
      <c r="B680" s="7">
        <v>3929.75</v>
      </c>
      <c r="C680" s="7">
        <v>3930.5</v>
      </c>
      <c r="D680" s="7">
        <v>3912.25</v>
      </c>
      <c r="E680" s="7">
        <v>3927</v>
      </c>
      <c r="F680" s="132">
        <f t="shared" si="63"/>
        <v>3927.2</v>
      </c>
      <c r="G680" s="124">
        <f t="shared" si="66"/>
        <v>3927.4</v>
      </c>
      <c r="H680" s="122">
        <f t="shared" si="64"/>
        <v>3925.09375</v>
      </c>
      <c r="I680" s="127">
        <f t="shared" si="68"/>
        <v>3922.03125</v>
      </c>
      <c r="J680" s="122">
        <f t="shared" si="65"/>
        <v>3920.9230769230771</v>
      </c>
      <c r="K680" s="128">
        <f t="shared" si="69"/>
        <v>3929.0264423076924</v>
      </c>
      <c r="M680" s="122">
        <f t="shared" si="67"/>
        <v>3955.8620689655172</v>
      </c>
    </row>
    <row r="681" spans="1:13">
      <c r="A681" s="6"/>
      <c r="B681" s="7">
        <v>3927</v>
      </c>
      <c r="C681" s="7">
        <v>3940.75</v>
      </c>
      <c r="D681" s="7">
        <v>3927</v>
      </c>
      <c r="E681" s="7">
        <v>3936.5</v>
      </c>
      <c r="F681" s="132">
        <f t="shared" si="63"/>
        <v>3927.1</v>
      </c>
      <c r="G681" s="124">
        <f t="shared" si="66"/>
        <v>3927.0499999999997</v>
      </c>
      <c r="H681" s="122">
        <f t="shared" si="64"/>
        <v>3927.75</v>
      </c>
      <c r="I681" s="127">
        <f t="shared" si="68"/>
        <v>3923.7937499999998</v>
      </c>
      <c r="J681" s="122">
        <f t="shared" si="65"/>
        <v>3922.0769230769229</v>
      </c>
      <c r="K681" s="128">
        <f t="shared" si="69"/>
        <v>3926.9807692307691</v>
      </c>
      <c r="M681" s="122">
        <f t="shared" si="67"/>
        <v>3953.0172413793102</v>
      </c>
    </row>
    <row r="682" spans="1:13">
      <c r="A682" s="6"/>
      <c r="B682" s="7">
        <v>3936.25</v>
      </c>
      <c r="C682" s="7">
        <v>3948.75</v>
      </c>
      <c r="D682" s="7">
        <v>3932.5</v>
      </c>
      <c r="E682" s="7">
        <v>3946.75</v>
      </c>
      <c r="F682" s="132">
        <f t="shared" si="63"/>
        <v>3930</v>
      </c>
      <c r="G682" s="124">
        <f t="shared" si="66"/>
        <v>3928.1</v>
      </c>
      <c r="H682" s="122">
        <f t="shared" si="64"/>
        <v>3930.5625</v>
      </c>
      <c r="I682" s="127">
        <f t="shared" si="68"/>
        <v>3925.7062500000002</v>
      </c>
      <c r="J682" s="122">
        <f t="shared" si="65"/>
        <v>3924.4615384615386</v>
      </c>
      <c r="K682" s="128">
        <f t="shared" si="69"/>
        <v>3925.625</v>
      </c>
      <c r="M682" s="122">
        <f t="shared" si="67"/>
        <v>3950.7155172413795</v>
      </c>
    </row>
    <row r="683" spans="1:13">
      <c r="A683" s="6"/>
      <c r="B683" s="7">
        <v>3947</v>
      </c>
      <c r="C683" s="7">
        <v>3954.25</v>
      </c>
      <c r="D683" s="7">
        <v>3944.75</v>
      </c>
      <c r="E683" s="7">
        <v>3949.75</v>
      </c>
      <c r="F683" s="132">
        <f t="shared" si="63"/>
        <v>3935.55</v>
      </c>
      <c r="G683" s="124">
        <f t="shared" si="66"/>
        <v>3930.8833333333337</v>
      </c>
      <c r="H683" s="122">
        <f t="shared" si="64"/>
        <v>3933.625</v>
      </c>
      <c r="I683" s="127">
        <f t="shared" si="68"/>
        <v>3928.0687499999999</v>
      </c>
      <c r="J683" s="122">
        <f t="shared" si="65"/>
        <v>3927.0961538461538</v>
      </c>
      <c r="K683" s="128">
        <f t="shared" si="69"/>
        <v>3924.9543269230767</v>
      </c>
      <c r="M683" s="122">
        <f t="shared" si="67"/>
        <v>3948.7586206896553</v>
      </c>
    </row>
    <row r="684" spans="1:13">
      <c r="A684" s="6"/>
      <c r="B684" s="7">
        <v>3950</v>
      </c>
      <c r="C684" s="7">
        <v>3952.25</v>
      </c>
      <c r="D684" s="7">
        <v>3945.25</v>
      </c>
      <c r="E684" s="7">
        <v>3951</v>
      </c>
      <c r="F684" s="132">
        <f t="shared" si="63"/>
        <v>3942.2</v>
      </c>
      <c r="G684" s="124">
        <f t="shared" si="66"/>
        <v>3935.9166666666665</v>
      </c>
      <c r="H684" s="122">
        <f t="shared" si="64"/>
        <v>3935.375</v>
      </c>
      <c r="I684" s="127">
        <f t="shared" si="68"/>
        <v>3930.4812499999998</v>
      </c>
      <c r="J684" s="122">
        <f t="shared" si="65"/>
        <v>3930.5769230769229</v>
      </c>
      <c r="K684" s="128">
        <f t="shared" si="69"/>
        <v>3924.9879807692305</v>
      </c>
      <c r="M684" s="122">
        <f t="shared" si="67"/>
        <v>3946.7586206896553</v>
      </c>
    </row>
    <row r="685" spans="1:13">
      <c r="A685" s="6"/>
      <c r="B685" s="7">
        <v>3951</v>
      </c>
      <c r="C685" s="7">
        <v>3952.75</v>
      </c>
      <c r="D685" s="7">
        <v>3947</v>
      </c>
      <c r="E685" s="7">
        <v>3947.75</v>
      </c>
      <c r="F685" s="132">
        <f t="shared" si="63"/>
        <v>3946.35</v>
      </c>
      <c r="G685" s="124">
        <f t="shared" si="66"/>
        <v>3941.3666666666668</v>
      </c>
      <c r="H685" s="122">
        <f t="shared" si="64"/>
        <v>3937.3125</v>
      </c>
      <c r="I685" s="127">
        <f t="shared" si="68"/>
        <v>3932.9250000000002</v>
      </c>
      <c r="J685" s="122">
        <f t="shared" si="65"/>
        <v>3933.2692307692309</v>
      </c>
      <c r="K685" s="128">
        <f t="shared" si="69"/>
        <v>3925.6850961538457</v>
      </c>
      <c r="M685" s="122">
        <f t="shared" si="67"/>
        <v>3943.9827586206898</v>
      </c>
    </row>
    <row r="686" spans="1:13">
      <c r="A686" s="6"/>
      <c r="B686" s="7">
        <v>3948</v>
      </c>
      <c r="C686" s="7">
        <v>3953.75</v>
      </c>
      <c r="D686" s="7">
        <v>3940.25</v>
      </c>
      <c r="E686" s="7">
        <v>3950.75</v>
      </c>
      <c r="F686" s="132">
        <f t="shared" si="63"/>
        <v>3949.2</v>
      </c>
      <c r="G686" s="124">
        <f t="shared" si="66"/>
        <v>3945.9166666666665</v>
      </c>
      <c r="H686" s="122">
        <f t="shared" si="64"/>
        <v>3940.90625</v>
      </c>
      <c r="I686" s="127">
        <f t="shared" si="68"/>
        <v>3935.5562500000001</v>
      </c>
      <c r="J686" s="122">
        <f t="shared" si="65"/>
        <v>3936</v>
      </c>
      <c r="K686" s="128">
        <f t="shared" si="69"/>
        <v>3927.0937499999995</v>
      </c>
      <c r="M686" s="122">
        <f t="shared" si="67"/>
        <v>3941.8275862068967</v>
      </c>
    </row>
    <row r="687" spans="1:13">
      <c r="A687" s="6"/>
      <c r="B687" s="7">
        <v>3950.75</v>
      </c>
      <c r="C687" s="7">
        <v>3965.75</v>
      </c>
      <c r="D687" s="7">
        <v>3950.25</v>
      </c>
      <c r="E687" s="7">
        <v>3964</v>
      </c>
      <c r="F687" s="132">
        <f t="shared" ref="F687:F750" si="70">AVERAGE(E683:E687)</f>
        <v>3952.65</v>
      </c>
      <c r="G687" s="124">
        <f t="shared" si="66"/>
        <v>3949.3999999999996</v>
      </c>
      <c r="H687" s="122">
        <f t="shared" ref="H687:H750" si="71">AVERAGE(E680:E687)</f>
        <v>3946.6875</v>
      </c>
      <c r="I687" s="127">
        <f t="shared" si="68"/>
        <v>3938.78125</v>
      </c>
      <c r="J687" s="122">
        <f t="shared" ref="J687:J750" si="72">AVERAGE(E675:E687)</f>
        <v>3939.0576923076924</v>
      </c>
      <c r="K687" s="128">
        <f t="shared" si="69"/>
        <v>3929.1826923076924</v>
      </c>
      <c r="M687" s="122">
        <f t="shared" si="67"/>
        <v>3940.8017241379312</v>
      </c>
    </row>
    <row r="688" spans="1:13">
      <c r="A688" s="6"/>
      <c r="B688" s="7">
        <v>3963.75</v>
      </c>
      <c r="C688" s="7">
        <v>3973</v>
      </c>
      <c r="D688" s="7">
        <v>3963.5</v>
      </c>
      <c r="E688" s="7">
        <v>3971.25</v>
      </c>
      <c r="F688" s="132">
        <f t="shared" si="70"/>
        <v>3956.95</v>
      </c>
      <c r="G688" s="124">
        <f t="shared" si="66"/>
        <v>3952.9333333333329</v>
      </c>
      <c r="H688" s="122">
        <f t="shared" si="71"/>
        <v>3952.21875</v>
      </c>
      <c r="I688" s="127">
        <f t="shared" si="68"/>
        <v>3942.5</v>
      </c>
      <c r="J688" s="122">
        <f t="shared" si="72"/>
        <v>3942.5961538461538</v>
      </c>
      <c r="K688" s="128">
        <f t="shared" si="69"/>
        <v>3931.8918269230767</v>
      </c>
      <c r="M688" s="122">
        <f t="shared" si="67"/>
        <v>3940.5086206896553</v>
      </c>
    </row>
    <row r="689" spans="1:13">
      <c r="A689" s="6"/>
      <c r="B689" s="7">
        <v>3971.25</v>
      </c>
      <c r="C689" s="7">
        <v>3987.75</v>
      </c>
      <c r="D689" s="7">
        <v>3967.5</v>
      </c>
      <c r="E689" s="7">
        <v>3985</v>
      </c>
      <c r="F689" s="132">
        <f t="shared" si="70"/>
        <v>3963.75</v>
      </c>
      <c r="G689" s="124">
        <f t="shared" si="66"/>
        <v>3957.7833333333333</v>
      </c>
      <c r="H689" s="122">
        <f t="shared" si="71"/>
        <v>3958.28125</v>
      </c>
      <c r="I689" s="127">
        <f t="shared" si="68"/>
        <v>3947.0812500000002</v>
      </c>
      <c r="J689" s="122">
        <f t="shared" si="72"/>
        <v>3946.2884615384614</v>
      </c>
      <c r="K689" s="128">
        <f t="shared" si="69"/>
        <v>3934.9182692307686</v>
      </c>
      <c r="M689" s="122">
        <f t="shared" si="67"/>
        <v>3940.9655172413795</v>
      </c>
    </row>
    <row r="690" spans="1:13">
      <c r="A690" s="6"/>
      <c r="B690" s="7">
        <v>3985</v>
      </c>
      <c r="C690" s="7">
        <v>3988</v>
      </c>
      <c r="D690" s="7">
        <v>3977.75</v>
      </c>
      <c r="E690" s="7">
        <v>3987.25</v>
      </c>
      <c r="F690" s="132">
        <f t="shared" si="70"/>
        <v>3971.65</v>
      </c>
      <c r="G690" s="124">
        <f t="shared" ref="G690:G753" si="73">AVERAGE(F688:F690)</f>
        <v>3964.1166666666668</v>
      </c>
      <c r="H690" s="122">
        <f t="shared" si="71"/>
        <v>3963.34375</v>
      </c>
      <c r="I690" s="127">
        <f t="shared" si="68"/>
        <v>3952.2874999999999</v>
      </c>
      <c r="J690" s="122">
        <f t="shared" si="72"/>
        <v>3950.5192307692309</v>
      </c>
      <c r="K690" s="128">
        <f t="shared" si="69"/>
        <v>3938.1754807692305</v>
      </c>
      <c r="M690" s="122">
        <f t="shared" si="67"/>
        <v>3941.7327586206898</v>
      </c>
    </row>
    <row r="691" spans="1:13">
      <c r="A691" s="6"/>
      <c r="B691" s="7">
        <v>3987.25</v>
      </c>
      <c r="C691" s="7">
        <v>3990.5</v>
      </c>
      <c r="D691" s="7">
        <v>3983.75</v>
      </c>
      <c r="E691" s="7">
        <v>3986</v>
      </c>
      <c r="F691" s="132">
        <f t="shared" si="70"/>
        <v>3978.7</v>
      </c>
      <c r="G691" s="124">
        <f t="shared" si="73"/>
        <v>3971.3666666666663</v>
      </c>
      <c r="H691" s="122">
        <f t="shared" si="71"/>
        <v>3967.875</v>
      </c>
      <c r="I691" s="127">
        <f t="shared" si="68"/>
        <v>3957.6812500000001</v>
      </c>
      <c r="J691" s="122">
        <f t="shared" si="72"/>
        <v>3955.4423076923076</v>
      </c>
      <c r="K691" s="128">
        <f t="shared" si="69"/>
        <v>3941.71875</v>
      </c>
      <c r="M691" s="122">
        <f t="shared" si="67"/>
        <v>3942.5517241379312</v>
      </c>
    </row>
    <row r="692" spans="1:13">
      <c r="A692" s="6">
        <v>20230123</v>
      </c>
      <c r="B692" s="7">
        <v>3996.5</v>
      </c>
      <c r="C692" s="7">
        <v>4014.5</v>
      </c>
      <c r="D692" s="7">
        <v>3986.25</v>
      </c>
      <c r="E692" s="7">
        <v>4010.75</v>
      </c>
      <c r="F692" s="132">
        <f t="shared" si="70"/>
        <v>3988.05</v>
      </c>
      <c r="G692" s="124">
        <f t="shared" si="73"/>
        <v>3979.4666666666672</v>
      </c>
      <c r="H692" s="122">
        <f t="shared" si="71"/>
        <v>3975.34375</v>
      </c>
      <c r="I692" s="127">
        <f t="shared" si="68"/>
        <v>3963.4124999999999</v>
      </c>
      <c r="J692" s="122">
        <f t="shared" si="72"/>
        <v>3962.5961538461538</v>
      </c>
      <c r="K692" s="128">
        <f t="shared" si="69"/>
        <v>3945.7211538461538</v>
      </c>
      <c r="M692" s="122">
        <f t="shared" ref="M692:M755" si="74">AVERAGE(E664:E692)</f>
        <v>3944.1293103448274</v>
      </c>
    </row>
    <row r="693" spans="1:13">
      <c r="A693" s="6"/>
      <c r="B693" s="7">
        <v>4010.75</v>
      </c>
      <c r="C693" s="7">
        <v>4026</v>
      </c>
      <c r="D693" s="7">
        <v>4005.5</v>
      </c>
      <c r="E693" s="7">
        <v>4024</v>
      </c>
      <c r="F693" s="132">
        <f t="shared" si="70"/>
        <v>3998.6</v>
      </c>
      <c r="G693" s="124">
        <f t="shared" si="73"/>
        <v>3988.4500000000003</v>
      </c>
      <c r="H693" s="122">
        <f t="shared" si="71"/>
        <v>3984.875</v>
      </c>
      <c r="I693" s="127">
        <f t="shared" ref="I693:I756" si="75">AVERAGE(H689:H693)</f>
        <v>3969.9437499999999</v>
      </c>
      <c r="J693" s="122">
        <f t="shared" si="72"/>
        <v>3970.0576923076924</v>
      </c>
      <c r="K693" s="128">
        <f t="shared" si="69"/>
        <v>3950.3197115384614</v>
      </c>
      <c r="M693" s="122">
        <f t="shared" si="74"/>
        <v>3946.1206896551726</v>
      </c>
    </row>
    <row r="694" spans="1:13">
      <c r="A694" s="6"/>
      <c r="B694" s="7">
        <v>4023.75</v>
      </c>
      <c r="C694" s="7">
        <v>4047.25</v>
      </c>
      <c r="D694" s="7">
        <v>4020.5</v>
      </c>
      <c r="E694" s="7">
        <v>4043</v>
      </c>
      <c r="F694" s="132">
        <f t="shared" si="70"/>
        <v>4010.2</v>
      </c>
      <c r="G694" s="124">
        <f t="shared" si="73"/>
        <v>3998.9499999999994</v>
      </c>
      <c r="H694" s="122">
        <f t="shared" si="71"/>
        <v>3996.40625</v>
      </c>
      <c r="I694" s="127">
        <f t="shared" si="75"/>
        <v>3977.5687499999999</v>
      </c>
      <c r="J694" s="122">
        <f t="shared" si="72"/>
        <v>3978.25</v>
      </c>
      <c r="K694" s="128">
        <f t="shared" si="69"/>
        <v>3955.600961538461</v>
      </c>
      <c r="M694" s="122">
        <f t="shared" si="74"/>
        <v>3948.9655172413795</v>
      </c>
    </row>
    <row r="695" spans="1:13">
      <c r="A695" s="6"/>
      <c r="B695" s="7">
        <v>4043.25</v>
      </c>
      <c r="C695" s="7">
        <v>4051</v>
      </c>
      <c r="D695" s="7">
        <v>4036.5</v>
      </c>
      <c r="E695" s="7">
        <v>4044.25</v>
      </c>
      <c r="F695" s="132">
        <f t="shared" si="70"/>
        <v>4021.6</v>
      </c>
      <c r="G695" s="124">
        <f t="shared" si="73"/>
        <v>4010.1333333333332</v>
      </c>
      <c r="H695" s="122">
        <f t="shared" si="71"/>
        <v>4006.4375</v>
      </c>
      <c r="I695" s="127">
        <f t="shared" si="75"/>
        <v>3986.1875</v>
      </c>
      <c r="J695" s="122">
        <f t="shared" si="72"/>
        <v>3985.75</v>
      </c>
      <c r="K695" s="128">
        <f t="shared" ref="K695:K758" si="76">AVERAGE(J688:J695)</f>
        <v>3961.4374999999995</v>
      </c>
      <c r="M695" s="122">
        <f t="shared" si="74"/>
        <v>3952.2586206896553</v>
      </c>
    </row>
    <row r="696" spans="1:13">
      <c r="A696" s="6"/>
      <c r="B696" s="7">
        <v>4044.5</v>
      </c>
      <c r="C696" s="7">
        <v>4046</v>
      </c>
      <c r="D696" s="7">
        <v>4033.5</v>
      </c>
      <c r="E696" s="7">
        <v>4039.75</v>
      </c>
      <c r="F696" s="132">
        <f t="shared" si="70"/>
        <v>4032.35</v>
      </c>
      <c r="G696" s="124">
        <f t="shared" si="73"/>
        <v>4021.3833333333332</v>
      </c>
      <c r="H696" s="122">
        <f t="shared" si="71"/>
        <v>4015</v>
      </c>
      <c r="I696" s="127">
        <f t="shared" si="75"/>
        <v>3995.6125000000002</v>
      </c>
      <c r="J696" s="122">
        <f t="shared" si="72"/>
        <v>3992.6730769230771</v>
      </c>
      <c r="K696" s="128">
        <f t="shared" si="76"/>
        <v>3967.6971153846157</v>
      </c>
      <c r="M696" s="122">
        <f t="shared" si="74"/>
        <v>3955.5086206896553</v>
      </c>
    </row>
    <row r="697" spans="1:13">
      <c r="A697" s="6"/>
      <c r="B697" s="7">
        <v>4040</v>
      </c>
      <c r="C697" s="7">
        <v>4046.5</v>
      </c>
      <c r="D697" s="7">
        <v>4037.5</v>
      </c>
      <c r="E697" s="7">
        <v>4045</v>
      </c>
      <c r="F697" s="132">
        <f t="shared" si="70"/>
        <v>4039.2</v>
      </c>
      <c r="G697" s="124">
        <f t="shared" si="73"/>
        <v>4031.0499999999997</v>
      </c>
      <c r="H697" s="122">
        <f t="shared" si="71"/>
        <v>4022.5</v>
      </c>
      <c r="I697" s="127">
        <f t="shared" si="75"/>
        <v>4005.0437499999998</v>
      </c>
      <c r="J697" s="122">
        <f t="shared" si="72"/>
        <v>3999.9038461538462</v>
      </c>
      <c r="K697" s="128">
        <f t="shared" si="76"/>
        <v>3974.399038461539</v>
      </c>
      <c r="M697" s="122">
        <f t="shared" si="74"/>
        <v>3959.7672413793102</v>
      </c>
    </row>
    <row r="698" spans="1:13">
      <c r="A698" s="6"/>
      <c r="B698" s="7">
        <v>4045</v>
      </c>
      <c r="C698" s="7">
        <v>4050.5</v>
      </c>
      <c r="D698" s="7">
        <v>4044</v>
      </c>
      <c r="E698" s="7">
        <v>4049.25</v>
      </c>
      <c r="F698" s="132">
        <f t="shared" si="70"/>
        <v>4044.25</v>
      </c>
      <c r="G698" s="124">
        <f t="shared" si="73"/>
        <v>4038.6</v>
      </c>
      <c r="H698" s="122">
        <f t="shared" si="71"/>
        <v>4030.25</v>
      </c>
      <c r="I698" s="127">
        <f t="shared" si="75"/>
        <v>4014.1187500000001</v>
      </c>
      <c r="J698" s="122">
        <f t="shared" si="72"/>
        <v>4007.7115384615386</v>
      </c>
      <c r="K698" s="128">
        <f t="shared" si="76"/>
        <v>3981.5480769230771</v>
      </c>
      <c r="M698" s="122">
        <f t="shared" si="74"/>
        <v>3964.3706896551726</v>
      </c>
    </row>
    <row r="699" spans="1:13">
      <c r="A699" s="6"/>
      <c r="B699" s="7">
        <v>4049.25</v>
      </c>
      <c r="C699" s="7">
        <v>4056.75</v>
      </c>
      <c r="D699" s="7">
        <v>4043.5</v>
      </c>
      <c r="E699" s="7">
        <v>4045</v>
      </c>
      <c r="F699" s="132">
        <f t="shared" si="70"/>
        <v>4044.65</v>
      </c>
      <c r="G699" s="124">
        <f t="shared" si="73"/>
        <v>4042.7000000000003</v>
      </c>
      <c r="H699" s="122">
        <f t="shared" si="71"/>
        <v>4037.625</v>
      </c>
      <c r="I699" s="127">
        <f t="shared" si="75"/>
        <v>4022.3625000000002</v>
      </c>
      <c r="J699" s="122">
        <f t="shared" si="72"/>
        <v>4014.9615384615386</v>
      </c>
      <c r="K699" s="128">
        <f t="shared" si="76"/>
        <v>3988.9879807692309</v>
      </c>
      <c r="M699" s="122">
        <f t="shared" si="74"/>
        <v>3968.8362068965516</v>
      </c>
    </row>
    <row r="700" spans="1:13">
      <c r="A700" s="6"/>
      <c r="B700" s="7">
        <v>4044.75</v>
      </c>
      <c r="C700" s="7">
        <v>4045.25</v>
      </c>
      <c r="D700" s="7">
        <v>4029</v>
      </c>
      <c r="E700" s="7">
        <v>4030.25</v>
      </c>
      <c r="F700" s="132">
        <f t="shared" si="70"/>
        <v>4041.85</v>
      </c>
      <c r="G700" s="124">
        <f t="shared" si="73"/>
        <v>4043.5833333333335</v>
      </c>
      <c r="H700" s="122">
        <f t="shared" si="71"/>
        <v>4040.0625</v>
      </c>
      <c r="I700" s="127">
        <f t="shared" si="75"/>
        <v>4029.0875000000001</v>
      </c>
      <c r="J700" s="122">
        <f t="shared" si="72"/>
        <v>4020.0576923076924</v>
      </c>
      <c r="K700" s="128">
        <f t="shared" si="76"/>
        <v>3996.1706730769233</v>
      </c>
      <c r="M700" s="122">
        <f t="shared" si="74"/>
        <v>3973.1293103448274</v>
      </c>
    </row>
    <row r="701" spans="1:13">
      <c r="A701" s="6"/>
      <c r="B701" s="7">
        <v>4030.25</v>
      </c>
      <c r="C701" s="7">
        <v>4032.5</v>
      </c>
      <c r="D701" s="7">
        <v>4016.75</v>
      </c>
      <c r="E701" s="7">
        <v>4029.5</v>
      </c>
      <c r="F701" s="132">
        <f t="shared" si="70"/>
        <v>4039.8</v>
      </c>
      <c r="G701" s="124">
        <f t="shared" si="73"/>
        <v>4042.1</v>
      </c>
      <c r="H701" s="122">
        <f t="shared" si="71"/>
        <v>4040.75</v>
      </c>
      <c r="I701" s="127">
        <f t="shared" si="75"/>
        <v>4034.2375000000002</v>
      </c>
      <c r="J701" s="122">
        <f t="shared" si="72"/>
        <v>4024.5384615384614</v>
      </c>
      <c r="K701" s="128">
        <f t="shared" si="76"/>
        <v>4002.9807692307691</v>
      </c>
      <c r="M701" s="122">
        <f t="shared" si="74"/>
        <v>3977.155172413793</v>
      </c>
    </row>
    <row r="702" spans="1:13">
      <c r="A702" s="6"/>
      <c r="B702" s="7">
        <v>4029.5</v>
      </c>
      <c r="C702" s="7">
        <v>4037.25</v>
      </c>
      <c r="D702" s="7">
        <v>4023.5</v>
      </c>
      <c r="E702" s="7">
        <v>4036.25</v>
      </c>
      <c r="F702" s="132">
        <f t="shared" si="70"/>
        <v>4038.05</v>
      </c>
      <c r="G702" s="124">
        <f t="shared" si="73"/>
        <v>4039.9</v>
      </c>
      <c r="H702" s="122">
        <f t="shared" si="71"/>
        <v>4039.90625</v>
      </c>
      <c r="I702" s="127">
        <f t="shared" si="75"/>
        <v>4037.71875</v>
      </c>
      <c r="J702" s="122">
        <f t="shared" si="72"/>
        <v>4028.4807692307691</v>
      </c>
      <c r="K702" s="128">
        <f t="shared" si="76"/>
        <v>4009.2596153846152</v>
      </c>
      <c r="M702" s="122">
        <f t="shared" si="74"/>
        <v>3981.3275862068967</v>
      </c>
    </row>
    <row r="703" spans="1:13">
      <c r="A703" s="6"/>
      <c r="B703" s="7">
        <v>4036</v>
      </c>
      <c r="C703" s="7">
        <v>4039.75</v>
      </c>
      <c r="D703" s="7">
        <v>4030.75</v>
      </c>
      <c r="E703" s="7">
        <v>4034</v>
      </c>
      <c r="F703" s="132">
        <f t="shared" si="70"/>
        <v>4035</v>
      </c>
      <c r="G703" s="124">
        <f t="shared" si="73"/>
        <v>4037.6166666666668</v>
      </c>
      <c r="H703" s="122">
        <f t="shared" si="71"/>
        <v>4038.625</v>
      </c>
      <c r="I703" s="127">
        <f t="shared" si="75"/>
        <v>4039.3937500000002</v>
      </c>
      <c r="J703" s="122">
        <f t="shared" si="72"/>
        <v>4032.0769230769229</v>
      </c>
      <c r="K703" s="128">
        <f t="shared" si="76"/>
        <v>4015.0504807692309</v>
      </c>
      <c r="M703" s="122">
        <f t="shared" si="74"/>
        <v>3985.1120689655172</v>
      </c>
    </row>
    <row r="704" spans="1:13">
      <c r="A704" s="6">
        <v>20230124</v>
      </c>
      <c r="B704" s="7">
        <v>4018</v>
      </c>
      <c r="C704" s="7">
        <v>4030.75</v>
      </c>
      <c r="D704" s="7">
        <v>4009</v>
      </c>
      <c r="E704" s="7">
        <v>4011.75</v>
      </c>
      <c r="F704" s="132">
        <f t="shared" si="70"/>
        <v>4028.35</v>
      </c>
      <c r="G704" s="124">
        <f t="shared" si="73"/>
        <v>4033.7999999999997</v>
      </c>
      <c r="H704" s="122">
        <f t="shared" si="71"/>
        <v>4035.125</v>
      </c>
      <c r="I704" s="127">
        <f t="shared" si="75"/>
        <v>4038.8937500000002</v>
      </c>
      <c r="J704" s="122">
        <f t="shared" si="72"/>
        <v>4034.0576923076924</v>
      </c>
      <c r="K704" s="128">
        <f t="shared" si="76"/>
        <v>4020.2235576923076</v>
      </c>
      <c r="M704" s="122">
        <f t="shared" si="74"/>
        <v>3988.094827586207</v>
      </c>
    </row>
    <row r="705" spans="1:13">
      <c r="A705" s="6"/>
      <c r="B705" s="7">
        <v>4012</v>
      </c>
      <c r="C705" s="7">
        <v>4029.25</v>
      </c>
      <c r="D705" s="7">
        <v>4005.25</v>
      </c>
      <c r="E705" s="7">
        <v>4017.75</v>
      </c>
      <c r="F705" s="132">
        <f t="shared" si="70"/>
        <v>4025.85</v>
      </c>
      <c r="G705" s="124">
        <f t="shared" si="73"/>
        <v>4029.7333333333336</v>
      </c>
      <c r="H705" s="122">
        <f t="shared" si="71"/>
        <v>4031.71875</v>
      </c>
      <c r="I705" s="127">
        <f t="shared" si="75"/>
        <v>4037.2249999999999</v>
      </c>
      <c r="J705" s="122">
        <f t="shared" si="72"/>
        <v>4034.5961538461538</v>
      </c>
      <c r="K705" s="128">
        <f t="shared" si="76"/>
        <v>4024.5600961538457</v>
      </c>
      <c r="M705" s="122">
        <f t="shared" si="74"/>
        <v>3990.8793103448274</v>
      </c>
    </row>
    <row r="706" spans="1:13">
      <c r="A706" s="6"/>
      <c r="B706" s="7">
        <v>4017.75</v>
      </c>
      <c r="C706" s="7">
        <v>4037</v>
      </c>
      <c r="D706" s="7">
        <v>4015.75</v>
      </c>
      <c r="E706" s="7">
        <v>4030.25</v>
      </c>
      <c r="F706" s="132">
        <f t="shared" si="70"/>
        <v>4026</v>
      </c>
      <c r="G706" s="124">
        <f t="shared" si="73"/>
        <v>4026.7333333333336</v>
      </c>
      <c r="H706" s="122">
        <f t="shared" si="71"/>
        <v>4029.34375</v>
      </c>
      <c r="I706" s="127">
        <f t="shared" si="75"/>
        <v>4034.9437499999999</v>
      </c>
      <c r="J706" s="122">
        <f t="shared" si="72"/>
        <v>4035.0769230769229</v>
      </c>
      <c r="K706" s="128">
        <f t="shared" si="76"/>
        <v>4027.9807692307686</v>
      </c>
      <c r="M706" s="122">
        <f t="shared" si="74"/>
        <v>3994.2586206896553</v>
      </c>
    </row>
    <row r="707" spans="1:13">
      <c r="A707" s="6"/>
      <c r="B707" s="7">
        <v>4030.25</v>
      </c>
      <c r="C707" s="7">
        <v>4036.5</v>
      </c>
      <c r="D707" s="7">
        <v>4026.25</v>
      </c>
      <c r="E707" s="7">
        <v>4031</v>
      </c>
      <c r="F707" s="132">
        <f t="shared" si="70"/>
        <v>4024.95</v>
      </c>
      <c r="G707" s="124">
        <f t="shared" si="73"/>
        <v>4025.6</v>
      </c>
      <c r="H707" s="122">
        <f t="shared" si="71"/>
        <v>4027.59375</v>
      </c>
      <c r="I707" s="127">
        <f t="shared" si="75"/>
        <v>4032.4812499999998</v>
      </c>
      <c r="J707" s="122">
        <f t="shared" si="72"/>
        <v>4034.1538461538462</v>
      </c>
      <c r="K707" s="128">
        <f t="shared" si="76"/>
        <v>4030.3798076923076</v>
      </c>
      <c r="M707" s="122">
        <f t="shared" si="74"/>
        <v>3998.0172413793102</v>
      </c>
    </row>
    <row r="708" spans="1:13">
      <c r="A708" s="6"/>
      <c r="B708" s="7">
        <v>4031</v>
      </c>
      <c r="C708" s="7">
        <v>4034.75</v>
      </c>
      <c r="D708" s="7">
        <v>4021.5</v>
      </c>
      <c r="E708" s="7">
        <v>4032.5</v>
      </c>
      <c r="F708" s="132">
        <f t="shared" si="70"/>
        <v>4024.65</v>
      </c>
      <c r="G708" s="124">
        <f t="shared" si="73"/>
        <v>4025.2000000000003</v>
      </c>
      <c r="H708" s="122">
        <f t="shared" si="71"/>
        <v>4027.875</v>
      </c>
      <c r="I708" s="127">
        <f t="shared" si="75"/>
        <v>4030.3312500000002</v>
      </c>
      <c r="J708" s="122">
        <f t="shared" si="72"/>
        <v>4033.25</v>
      </c>
      <c r="K708" s="128">
        <f t="shared" si="76"/>
        <v>4032.0288461538457</v>
      </c>
      <c r="M708" s="122">
        <f t="shared" si="74"/>
        <v>4001.9741379310344</v>
      </c>
    </row>
    <row r="709" spans="1:13">
      <c r="A709" s="6"/>
      <c r="B709" s="7">
        <v>4032.5</v>
      </c>
      <c r="C709" s="7">
        <v>4033.5</v>
      </c>
      <c r="D709" s="7">
        <v>4026.5</v>
      </c>
      <c r="E709" s="7">
        <v>4029.5</v>
      </c>
      <c r="F709" s="132">
        <f t="shared" si="70"/>
        <v>4028.2</v>
      </c>
      <c r="G709" s="124">
        <f t="shared" si="73"/>
        <v>4025.9333333333329</v>
      </c>
      <c r="H709" s="122">
        <f t="shared" si="71"/>
        <v>4027.875</v>
      </c>
      <c r="I709" s="127">
        <f t="shared" si="75"/>
        <v>4028.8812499999999</v>
      </c>
      <c r="J709" s="122">
        <f t="shared" si="72"/>
        <v>4032.4615384615386</v>
      </c>
      <c r="K709" s="128">
        <f t="shared" si="76"/>
        <v>4033.0192307692309</v>
      </c>
      <c r="M709" s="122">
        <f t="shared" si="74"/>
        <v>4005.5086206896553</v>
      </c>
    </row>
    <row r="710" spans="1:13">
      <c r="A710" s="6"/>
      <c r="B710" s="7">
        <v>4029.75</v>
      </c>
      <c r="C710" s="7">
        <v>4035.25</v>
      </c>
      <c r="D710" s="7">
        <v>4023.5</v>
      </c>
      <c r="E710" s="7">
        <v>4034.5</v>
      </c>
      <c r="F710" s="132">
        <f t="shared" si="70"/>
        <v>4031.55</v>
      </c>
      <c r="G710" s="124">
        <f t="shared" si="73"/>
        <v>4028.1333333333337</v>
      </c>
      <c r="H710" s="122">
        <f t="shared" si="71"/>
        <v>4027.65625</v>
      </c>
      <c r="I710" s="127">
        <f t="shared" si="75"/>
        <v>4028.0687499999999</v>
      </c>
      <c r="J710" s="122">
        <f t="shared" si="72"/>
        <v>4031.6538461538462</v>
      </c>
      <c r="K710" s="128">
        <f t="shared" si="76"/>
        <v>4033.4158653846157</v>
      </c>
      <c r="M710" s="122">
        <f t="shared" si="74"/>
        <v>4008.8879310344828</v>
      </c>
    </row>
    <row r="711" spans="1:13">
      <c r="A711" s="6"/>
      <c r="B711" s="7">
        <v>4034.5</v>
      </c>
      <c r="C711" s="7">
        <v>4041</v>
      </c>
      <c r="D711" s="7">
        <v>4028.75</v>
      </c>
      <c r="E711" s="7">
        <v>4030.75</v>
      </c>
      <c r="F711" s="132">
        <f t="shared" si="70"/>
        <v>4031.65</v>
      </c>
      <c r="G711" s="124">
        <f t="shared" si="73"/>
        <v>4030.4666666666667</v>
      </c>
      <c r="H711" s="122">
        <f t="shared" si="71"/>
        <v>4027.25</v>
      </c>
      <c r="I711" s="127">
        <f t="shared" si="75"/>
        <v>4027.65</v>
      </c>
      <c r="J711" s="122">
        <f t="shared" si="72"/>
        <v>4030.2307692307691</v>
      </c>
      <c r="K711" s="128">
        <f t="shared" si="76"/>
        <v>4033.1850961538466</v>
      </c>
      <c r="M711" s="122">
        <f t="shared" si="74"/>
        <v>4011.7844827586205</v>
      </c>
    </row>
    <row r="712" spans="1:13">
      <c r="A712" s="6"/>
      <c r="B712" s="7">
        <v>4030.5</v>
      </c>
      <c r="C712" s="7">
        <v>4036.75</v>
      </c>
      <c r="D712" s="7">
        <v>4029.5</v>
      </c>
      <c r="E712" s="7">
        <v>4035.75</v>
      </c>
      <c r="F712" s="132">
        <f t="shared" si="70"/>
        <v>4032.6</v>
      </c>
      <c r="G712" s="124">
        <f t="shared" si="73"/>
        <v>4031.9333333333338</v>
      </c>
      <c r="H712" s="122">
        <f t="shared" si="71"/>
        <v>4030.25</v>
      </c>
      <c r="I712" s="127">
        <f t="shared" si="75"/>
        <v>4028.1812500000001</v>
      </c>
      <c r="J712" s="122">
        <f t="shared" si="72"/>
        <v>4029.5192307692309</v>
      </c>
      <c r="K712" s="128">
        <f t="shared" si="76"/>
        <v>4032.6177884615386</v>
      </c>
      <c r="M712" s="122">
        <f t="shared" si="74"/>
        <v>4014.75</v>
      </c>
    </row>
    <row r="713" spans="1:13">
      <c r="A713" s="6"/>
      <c r="B713" s="7">
        <v>4035.75</v>
      </c>
      <c r="C713" s="7">
        <v>4040</v>
      </c>
      <c r="D713" s="7">
        <v>4032.5</v>
      </c>
      <c r="E713" s="7">
        <v>4034.5</v>
      </c>
      <c r="F713" s="132">
        <f t="shared" si="70"/>
        <v>4033</v>
      </c>
      <c r="G713" s="124">
        <f t="shared" si="73"/>
        <v>4032.4166666666665</v>
      </c>
      <c r="H713" s="122">
        <f t="shared" si="71"/>
        <v>4032.34375</v>
      </c>
      <c r="I713" s="127">
        <f t="shared" si="75"/>
        <v>4029.0749999999998</v>
      </c>
      <c r="J713" s="122">
        <f t="shared" si="72"/>
        <v>4029.8461538461538</v>
      </c>
      <c r="K713" s="128">
        <f t="shared" si="76"/>
        <v>4032.0240384615386</v>
      </c>
      <c r="M713" s="122">
        <f t="shared" si="74"/>
        <v>4017.6293103448274</v>
      </c>
    </row>
    <row r="714" spans="1:13">
      <c r="A714" s="6"/>
      <c r="B714" s="7">
        <v>4034.25</v>
      </c>
      <c r="C714" s="7">
        <v>4036.5</v>
      </c>
      <c r="D714" s="7">
        <v>4022</v>
      </c>
      <c r="E714" s="7">
        <v>4032</v>
      </c>
      <c r="F714" s="132">
        <f t="shared" si="70"/>
        <v>4033.5</v>
      </c>
      <c r="G714" s="124">
        <f t="shared" si="73"/>
        <v>4033.0333333333333</v>
      </c>
      <c r="H714" s="122">
        <f t="shared" si="71"/>
        <v>4032.5625</v>
      </c>
      <c r="I714" s="127">
        <f t="shared" si="75"/>
        <v>4030.0124999999998</v>
      </c>
      <c r="J714" s="122">
        <f t="shared" si="72"/>
        <v>4030.0384615384614</v>
      </c>
      <c r="K714" s="128">
        <f t="shared" si="76"/>
        <v>4031.3942307692305</v>
      </c>
      <c r="M714" s="122">
        <f t="shared" si="74"/>
        <v>4020.5344827586205</v>
      </c>
    </row>
    <row r="715" spans="1:13">
      <c r="A715" s="6"/>
      <c r="B715" s="7">
        <v>4032</v>
      </c>
      <c r="C715" s="7">
        <v>4047.5</v>
      </c>
      <c r="D715" s="7">
        <v>4028.75</v>
      </c>
      <c r="E715" s="7">
        <v>4039.5</v>
      </c>
      <c r="F715" s="132">
        <f t="shared" si="70"/>
        <v>4034.5</v>
      </c>
      <c r="G715" s="124">
        <f t="shared" si="73"/>
        <v>4033.6666666666665</v>
      </c>
      <c r="H715" s="122">
        <f t="shared" si="71"/>
        <v>4033.625</v>
      </c>
      <c r="I715" s="127">
        <f t="shared" si="75"/>
        <v>4031.2062500000002</v>
      </c>
      <c r="J715" s="122">
        <f t="shared" si="72"/>
        <v>4030.2884615384614</v>
      </c>
      <c r="K715" s="128">
        <f t="shared" si="76"/>
        <v>4030.9110576923076</v>
      </c>
      <c r="M715" s="122">
        <f t="shared" si="74"/>
        <v>4023.594827586207</v>
      </c>
    </row>
    <row r="716" spans="1:13">
      <c r="A716" s="6">
        <v>20230125</v>
      </c>
      <c r="B716" s="7">
        <v>3987</v>
      </c>
      <c r="C716" s="7">
        <v>3994.5</v>
      </c>
      <c r="D716" s="7">
        <v>3969.5</v>
      </c>
      <c r="E716" s="7">
        <v>3975.75</v>
      </c>
      <c r="F716" s="132">
        <f t="shared" si="70"/>
        <v>4023.5</v>
      </c>
      <c r="G716" s="124">
        <f t="shared" si="73"/>
        <v>4030.5</v>
      </c>
      <c r="H716" s="122">
        <f t="shared" si="71"/>
        <v>4026.53125</v>
      </c>
      <c r="I716" s="127">
        <f t="shared" si="75"/>
        <v>4031.0625</v>
      </c>
      <c r="J716" s="122">
        <f t="shared" si="72"/>
        <v>4025.8076923076924</v>
      </c>
      <c r="K716" s="128">
        <f t="shared" si="76"/>
        <v>4029.9807692307691</v>
      </c>
      <c r="M716" s="122">
        <f t="shared" si="74"/>
        <v>4024</v>
      </c>
    </row>
    <row r="717" spans="1:13">
      <c r="A717" s="6"/>
      <c r="B717" s="7">
        <v>3975.5</v>
      </c>
      <c r="C717" s="7">
        <v>3986.5</v>
      </c>
      <c r="D717" s="7">
        <v>3964</v>
      </c>
      <c r="E717" s="7">
        <v>3965.75</v>
      </c>
      <c r="F717" s="132">
        <f t="shared" si="70"/>
        <v>4009.5</v>
      </c>
      <c r="G717" s="124">
        <f t="shared" si="73"/>
        <v>4022.5</v>
      </c>
      <c r="H717" s="122">
        <f t="shared" si="71"/>
        <v>4018.5625</v>
      </c>
      <c r="I717" s="127">
        <f t="shared" si="75"/>
        <v>4028.7249999999999</v>
      </c>
      <c r="J717" s="122">
        <f t="shared" si="72"/>
        <v>4022.2692307692309</v>
      </c>
      <c r="K717" s="128">
        <f t="shared" si="76"/>
        <v>4028.7067307692305</v>
      </c>
      <c r="M717" s="122">
        <f t="shared" si="74"/>
        <v>4023.8103448275861</v>
      </c>
    </row>
    <row r="718" spans="1:13">
      <c r="A718" s="6"/>
      <c r="B718" s="7">
        <v>3965.5</v>
      </c>
      <c r="C718" s="7">
        <v>3982.75</v>
      </c>
      <c r="D718" s="7">
        <v>3963.25</v>
      </c>
      <c r="E718" s="7">
        <v>3982</v>
      </c>
      <c r="F718" s="132">
        <f t="shared" si="70"/>
        <v>3999</v>
      </c>
      <c r="G718" s="124">
        <f t="shared" si="73"/>
        <v>4010.6666666666665</v>
      </c>
      <c r="H718" s="122">
        <f t="shared" si="71"/>
        <v>4012</v>
      </c>
      <c r="I718" s="127">
        <f t="shared" si="75"/>
        <v>4024.65625</v>
      </c>
      <c r="J718" s="122">
        <f t="shared" si="72"/>
        <v>4019.5192307692309</v>
      </c>
      <c r="K718" s="128">
        <f t="shared" si="76"/>
        <v>4027.1899038461538</v>
      </c>
      <c r="M718" s="122">
        <f t="shared" si="74"/>
        <v>4023.7068965517242</v>
      </c>
    </row>
    <row r="719" spans="1:13">
      <c r="A719" s="6"/>
      <c r="B719" s="7">
        <v>3982.25</v>
      </c>
      <c r="C719" s="7">
        <v>3994.5</v>
      </c>
      <c r="D719" s="7">
        <v>3979.5</v>
      </c>
      <c r="E719" s="7">
        <v>3993.25</v>
      </c>
      <c r="F719" s="132">
        <f t="shared" si="70"/>
        <v>3991.25</v>
      </c>
      <c r="G719" s="124">
        <f t="shared" si="73"/>
        <v>3999.9166666666665</v>
      </c>
      <c r="H719" s="122">
        <f t="shared" si="71"/>
        <v>4007.3125</v>
      </c>
      <c r="I719" s="127">
        <f t="shared" si="75"/>
        <v>4019.6062499999998</v>
      </c>
      <c r="J719" s="122">
        <f t="shared" si="72"/>
        <v>4016.6730769230771</v>
      </c>
      <c r="K719" s="128">
        <f t="shared" si="76"/>
        <v>4025.4951923076924</v>
      </c>
      <c r="M719" s="122">
        <f t="shared" si="74"/>
        <v>4023.9137931034484</v>
      </c>
    </row>
    <row r="720" spans="1:13">
      <c r="A720" s="6"/>
      <c r="B720" s="7">
        <v>3993.25</v>
      </c>
      <c r="C720" s="7">
        <v>4005.75</v>
      </c>
      <c r="D720" s="7">
        <v>3991.5</v>
      </c>
      <c r="E720" s="7">
        <v>3996.5</v>
      </c>
      <c r="F720" s="132">
        <f t="shared" si="70"/>
        <v>3982.65</v>
      </c>
      <c r="G720" s="124">
        <f t="shared" si="73"/>
        <v>3990.9666666666667</v>
      </c>
      <c r="H720" s="122">
        <f t="shared" si="71"/>
        <v>4002.40625</v>
      </c>
      <c r="I720" s="127">
        <f t="shared" si="75"/>
        <v>4013.3625000000002</v>
      </c>
      <c r="J720" s="122">
        <f t="shared" si="72"/>
        <v>4014.0192307692309</v>
      </c>
      <c r="K720" s="128">
        <f t="shared" si="76"/>
        <v>4023.5576923076924</v>
      </c>
      <c r="M720" s="122">
        <f t="shared" si="74"/>
        <v>4024.2758620689656</v>
      </c>
    </row>
    <row r="721" spans="1:13">
      <c r="A721" s="6"/>
      <c r="B721" s="7">
        <v>3996.5</v>
      </c>
      <c r="C721" s="7">
        <v>4003</v>
      </c>
      <c r="D721" s="7">
        <v>3993.5</v>
      </c>
      <c r="E721" s="7">
        <v>4000.5</v>
      </c>
      <c r="F721" s="132">
        <f t="shared" si="70"/>
        <v>3987.6</v>
      </c>
      <c r="G721" s="124">
        <f t="shared" si="73"/>
        <v>3987.1666666666665</v>
      </c>
      <c r="H721" s="122">
        <f t="shared" si="71"/>
        <v>3998.15625</v>
      </c>
      <c r="I721" s="127">
        <f t="shared" si="75"/>
        <v>4007.6875</v>
      </c>
      <c r="J721" s="122">
        <f t="shared" si="72"/>
        <v>4011.5576923076924</v>
      </c>
      <c r="K721" s="128">
        <f t="shared" si="76"/>
        <v>4021.2716346153848</v>
      </c>
      <c r="M721" s="122">
        <f t="shared" si="74"/>
        <v>4023.9224137931033</v>
      </c>
    </row>
    <row r="722" spans="1:13">
      <c r="A722" s="6"/>
      <c r="B722" s="7">
        <v>4000.5</v>
      </c>
      <c r="C722" s="7">
        <v>4018</v>
      </c>
      <c r="D722" s="7">
        <v>3999.25</v>
      </c>
      <c r="E722" s="7">
        <v>4013.75</v>
      </c>
      <c r="F722" s="132">
        <f t="shared" si="70"/>
        <v>3997.2</v>
      </c>
      <c r="G722" s="124">
        <f t="shared" si="73"/>
        <v>3989.15</v>
      </c>
      <c r="H722" s="122">
        <f t="shared" si="71"/>
        <v>3995.875</v>
      </c>
      <c r="I722" s="127">
        <f t="shared" si="75"/>
        <v>4003.15</v>
      </c>
      <c r="J722" s="122">
        <f t="shared" si="72"/>
        <v>4010.3461538461538</v>
      </c>
      <c r="K722" s="128">
        <f t="shared" si="76"/>
        <v>4018.8100961538457</v>
      </c>
      <c r="M722" s="122">
        <f t="shared" si="74"/>
        <v>4023.5689655172414</v>
      </c>
    </row>
    <row r="723" spans="1:13">
      <c r="A723" s="6"/>
      <c r="B723" s="7">
        <v>4013.5</v>
      </c>
      <c r="C723" s="7">
        <v>4022.25</v>
      </c>
      <c r="D723" s="7">
        <v>4013.25</v>
      </c>
      <c r="E723" s="7">
        <v>4018.75</v>
      </c>
      <c r="F723" s="132">
        <f t="shared" si="70"/>
        <v>4004.55</v>
      </c>
      <c r="G723" s="124">
        <f t="shared" si="73"/>
        <v>3996.4499999999994</v>
      </c>
      <c r="H723" s="122">
        <f t="shared" si="71"/>
        <v>3993.28125</v>
      </c>
      <c r="I723" s="127">
        <f t="shared" si="75"/>
        <v>3999.40625</v>
      </c>
      <c r="J723" s="122">
        <f t="shared" si="72"/>
        <v>4009.1346153846152</v>
      </c>
      <c r="K723" s="128">
        <f t="shared" si="76"/>
        <v>4016.1658653846152</v>
      </c>
      <c r="M723" s="122">
        <f t="shared" si="74"/>
        <v>4022.7327586206898</v>
      </c>
    </row>
    <row r="724" spans="1:13">
      <c r="A724" s="6"/>
      <c r="B724" s="7">
        <v>4019</v>
      </c>
      <c r="C724" s="7">
        <v>4030.75</v>
      </c>
      <c r="D724" s="7">
        <v>4016.5</v>
      </c>
      <c r="E724" s="7">
        <v>4022.75</v>
      </c>
      <c r="F724" s="132">
        <f t="shared" si="70"/>
        <v>4010.45</v>
      </c>
      <c r="G724" s="124">
        <f t="shared" si="73"/>
        <v>4004.0666666666671</v>
      </c>
      <c r="H724" s="122">
        <f t="shared" si="71"/>
        <v>3999.15625</v>
      </c>
      <c r="I724" s="127">
        <f t="shared" si="75"/>
        <v>3997.7750000000001</v>
      </c>
      <c r="J724" s="122">
        <f t="shared" si="72"/>
        <v>4008.5192307692309</v>
      </c>
      <c r="K724" s="128">
        <f t="shared" si="76"/>
        <v>4014.0048076923072</v>
      </c>
      <c r="M724" s="122">
        <f t="shared" si="74"/>
        <v>4021.9913793103447</v>
      </c>
    </row>
    <row r="725" spans="1:13">
      <c r="A725" s="6"/>
      <c r="B725" s="7">
        <v>4022.75</v>
      </c>
      <c r="C725" s="7">
        <v>4035.75</v>
      </c>
      <c r="D725" s="7">
        <v>4020.25</v>
      </c>
      <c r="E725" s="7">
        <v>4028</v>
      </c>
      <c r="F725" s="132">
        <f t="shared" si="70"/>
        <v>4016.75</v>
      </c>
      <c r="G725" s="124">
        <f t="shared" si="73"/>
        <v>4010.5833333333335</v>
      </c>
      <c r="H725" s="122">
        <f t="shared" si="71"/>
        <v>4006.9375</v>
      </c>
      <c r="I725" s="127">
        <f t="shared" si="75"/>
        <v>3998.6812500000001</v>
      </c>
      <c r="J725" s="122">
        <f t="shared" si="72"/>
        <v>4007.9230769230771</v>
      </c>
      <c r="K725" s="128">
        <f t="shared" si="76"/>
        <v>4012.2115384615386</v>
      </c>
      <c r="M725" s="122">
        <f t="shared" si="74"/>
        <v>4021.5862068965516</v>
      </c>
    </row>
    <row r="726" spans="1:13">
      <c r="A726" s="6"/>
      <c r="B726" s="7">
        <v>4028.25</v>
      </c>
      <c r="C726" s="7">
        <v>4031.5</v>
      </c>
      <c r="D726" s="7">
        <v>4021</v>
      </c>
      <c r="E726" s="7">
        <v>4025.5</v>
      </c>
      <c r="F726" s="132">
        <f t="shared" si="70"/>
        <v>4021.75</v>
      </c>
      <c r="G726" s="124">
        <f t="shared" si="73"/>
        <v>4016.3166666666671</v>
      </c>
      <c r="H726" s="122">
        <f t="shared" si="71"/>
        <v>4012.375</v>
      </c>
      <c r="I726" s="127">
        <f t="shared" si="75"/>
        <v>4001.5250000000001</v>
      </c>
      <c r="J726" s="122">
        <f t="shared" si="72"/>
        <v>4007.2307692307691</v>
      </c>
      <c r="K726" s="128">
        <f t="shared" si="76"/>
        <v>4010.6754807692309</v>
      </c>
      <c r="M726" s="122">
        <f t="shared" si="74"/>
        <v>4020.9137931034484</v>
      </c>
    </row>
    <row r="727" spans="1:13">
      <c r="A727" s="6"/>
      <c r="B727" s="7">
        <v>4025.25</v>
      </c>
      <c r="C727" s="7">
        <v>4039.5</v>
      </c>
      <c r="D727" s="7">
        <v>4025</v>
      </c>
      <c r="E727" s="7">
        <v>4029</v>
      </c>
      <c r="F727" s="132">
        <f t="shared" si="70"/>
        <v>4024.8</v>
      </c>
      <c r="G727" s="124">
        <f t="shared" si="73"/>
        <v>4021.1</v>
      </c>
      <c r="H727" s="122">
        <f t="shared" si="71"/>
        <v>4016.84375</v>
      </c>
      <c r="I727" s="127">
        <f t="shared" si="75"/>
        <v>4005.71875</v>
      </c>
      <c r="J727" s="122">
        <f t="shared" si="72"/>
        <v>4007</v>
      </c>
      <c r="K727" s="128">
        <f t="shared" si="76"/>
        <v>4009.4663461538466</v>
      </c>
      <c r="M727" s="122">
        <f t="shared" si="74"/>
        <v>4020.2155172413795</v>
      </c>
    </row>
    <row r="728" spans="1:13">
      <c r="A728" s="6">
        <v>20230126</v>
      </c>
      <c r="B728" s="7">
        <v>4059</v>
      </c>
      <c r="C728" s="7">
        <v>4068.25</v>
      </c>
      <c r="D728" s="7">
        <v>4035.25</v>
      </c>
      <c r="E728" s="7">
        <v>4045.5</v>
      </c>
      <c r="F728" s="132">
        <f t="shared" si="70"/>
        <v>4030.15</v>
      </c>
      <c r="G728" s="124">
        <f t="shared" si="73"/>
        <v>4025.5666666666671</v>
      </c>
      <c r="H728" s="122">
        <f t="shared" si="71"/>
        <v>4022.96875</v>
      </c>
      <c r="I728" s="127">
        <f t="shared" si="75"/>
        <v>4011.65625</v>
      </c>
      <c r="J728" s="122">
        <f t="shared" si="72"/>
        <v>4007.4615384615386</v>
      </c>
      <c r="K728" s="128">
        <f t="shared" si="76"/>
        <v>4008.6466346153848</v>
      </c>
      <c r="M728" s="122">
        <f t="shared" si="74"/>
        <v>4020.2327586206898</v>
      </c>
    </row>
    <row r="729" spans="1:13">
      <c r="A729" s="6"/>
      <c r="B729" s="7">
        <v>4045.75</v>
      </c>
      <c r="C729" s="7">
        <v>4060</v>
      </c>
      <c r="D729" s="7">
        <v>4036.5</v>
      </c>
      <c r="E729" s="7">
        <v>4043</v>
      </c>
      <c r="F729" s="132">
        <f t="shared" si="70"/>
        <v>4034.2</v>
      </c>
      <c r="G729" s="124">
        <f t="shared" si="73"/>
        <v>4029.7166666666672</v>
      </c>
      <c r="H729" s="122">
        <f t="shared" si="71"/>
        <v>4028.28125</v>
      </c>
      <c r="I729" s="127">
        <f t="shared" si="75"/>
        <v>4017.4812499999998</v>
      </c>
      <c r="J729" s="122">
        <f t="shared" si="72"/>
        <v>4012.6346153846152</v>
      </c>
      <c r="K729" s="128">
        <f t="shared" si="76"/>
        <v>4008.78125</v>
      </c>
      <c r="M729" s="122">
        <f t="shared" si="74"/>
        <v>4020.6724137931033</v>
      </c>
    </row>
    <row r="730" spans="1:13">
      <c r="A730" s="6"/>
      <c r="B730" s="7">
        <v>4043</v>
      </c>
      <c r="C730" s="7">
        <v>4049.5</v>
      </c>
      <c r="D730" s="7">
        <v>4027.25</v>
      </c>
      <c r="E730" s="7">
        <v>4037.25</v>
      </c>
      <c r="F730" s="132">
        <f t="shared" si="70"/>
        <v>4036.05</v>
      </c>
      <c r="G730" s="124">
        <f t="shared" si="73"/>
        <v>4033.4666666666672</v>
      </c>
      <c r="H730" s="122">
        <f t="shared" si="71"/>
        <v>4031.21875</v>
      </c>
      <c r="I730" s="127">
        <f t="shared" si="75"/>
        <v>4022.3375000000001</v>
      </c>
      <c r="J730" s="122">
        <f t="shared" si="72"/>
        <v>4018.1346153846152</v>
      </c>
      <c r="K730" s="128">
        <f t="shared" si="76"/>
        <v>4009.7548076923076</v>
      </c>
      <c r="M730" s="122">
        <f t="shared" si="74"/>
        <v>4020.9396551724139</v>
      </c>
    </row>
    <row r="731" spans="1:13">
      <c r="A731" s="6"/>
      <c r="B731" s="7">
        <v>4037.25</v>
      </c>
      <c r="C731" s="7">
        <v>4045</v>
      </c>
      <c r="D731" s="7">
        <v>4028.25</v>
      </c>
      <c r="E731" s="7">
        <v>4043.5</v>
      </c>
      <c r="F731" s="132">
        <f t="shared" si="70"/>
        <v>4039.65</v>
      </c>
      <c r="G731" s="124">
        <f t="shared" si="73"/>
        <v>4036.6333333333332</v>
      </c>
      <c r="H731" s="122">
        <f t="shared" si="71"/>
        <v>4034.3125</v>
      </c>
      <c r="I731" s="127">
        <f t="shared" si="75"/>
        <v>4026.7249999999999</v>
      </c>
      <c r="J731" s="122">
        <f t="shared" si="72"/>
        <v>4022.8653846153848</v>
      </c>
      <c r="K731" s="128">
        <f t="shared" si="76"/>
        <v>4011.4711538461543</v>
      </c>
      <c r="M731" s="122">
        <f t="shared" si="74"/>
        <v>4021.1896551724139</v>
      </c>
    </row>
    <row r="732" spans="1:13">
      <c r="A732" s="6"/>
      <c r="B732" s="7">
        <v>4043.75</v>
      </c>
      <c r="C732" s="7">
        <v>4055.75</v>
      </c>
      <c r="D732" s="7">
        <v>4039</v>
      </c>
      <c r="E732" s="7">
        <v>4049.25</v>
      </c>
      <c r="F732" s="132">
        <f t="shared" si="70"/>
        <v>4043.7</v>
      </c>
      <c r="G732" s="124">
        <f t="shared" si="73"/>
        <v>4039.8000000000006</v>
      </c>
      <c r="H732" s="122">
        <f t="shared" si="71"/>
        <v>4037.625</v>
      </c>
      <c r="I732" s="127">
        <f t="shared" si="75"/>
        <v>4030.8812499999999</v>
      </c>
      <c r="J732" s="122">
        <f t="shared" si="72"/>
        <v>4027.1730769230771</v>
      </c>
      <c r="K732" s="128">
        <f t="shared" si="76"/>
        <v>4013.8028846153848</v>
      </c>
      <c r="M732" s="122">
        <f t="shared" si="74"/>
        <v>4021.7155172413795</v>
      </c>
    </row>
    <row r="733" spans="1:13">
      <c r="A733" s="6"/>
      <c r="B733" s="7">
        <v>4049.25</v>
      </c>
      <c r="C733" s="7">
        <v>4055</v>
      </c>
      <c r="D733" s="7">
        <v>4043.75</v>
      </c>
      <c r="E733" s="7">
        <v>4049</v>
      </c>
      <c r="F733" s="132">
        <f t="shared" si="70"/>
        <v>4044.4</v>
      </c>
      <c r="G733" s="124">
        <f t="shared" si="73"/>
        <v>4042.5833333333335</v>
      </c>
      <c r="H733" s="122">
        <f t="shared" si="71"/>
        <v>4040.25</v>
      </c>
      <c r="I733" s="127">
        <f t="shared" si="75"/>
        <v>4034.3375000000001</v>
      </c>
      <c r="J733" s="122">
        <f t="shared" si="72"/>
        <v>4031.2115384615386</v>
      </c>
      <c r="K733" s="128">
        <f t="shared" si="76"/>
        <v>4016.7139423076924</v>
      </c>
      <c r="M733" s="122">
        <f t="shared" si="74"/>
        <v>4023</v>
      </c>
    </row>
    <row r="734" spans="1:13">
      <c r="A734" s="6"/>
      <c r="B734" s="7">
        <v>4049.25</v>
      </c>
      <c r="C734" s="7">
        <v>4054.5</v>
      </c>
      <c r="D734" s="7">
        <v>4043.25</v>
      </c>
      <c r="E734" s="7">
        <v>4051.5</v>
      </c>
      <c r="F734" s="132">
        <f t="shared" si="70"/>
        <v>4046.1</v>
      </c>
      <c r="G734" s="124">
        <f t="shared" si="73"/>
        <v>4044.7333333333336</v>
      </c>
      <c r="H734" s="122">
        <f t="shared" si="71"/>
        <v>4043.5</v>
      </c>
      <c r="I734" s="127">
        <f t="shared" si="75"/>
        <v>4037.3812499999999</v>
      </c>
      <c r="J734" s="122">
        <f t="shared" si="72"/>
        <v>4035.1346153846152</v>
      </c>
      <c r="K734" s="128">
        <f t="shared" si="76"/>
        <v>4020.2019230769238</v>
      </c>
      <c r="M734" s="122">
        <f t="shared" si="74"/>
        <v>4024.1637931034484</v>
      </c>
    </row>
    <row r="735" spans="1:13">
      <c r="A735" s="6"/>
      <c r="B735" s="7">
        <v>4051.5</v>
      </c>
      <c r="C735" s="7">
        <v>4062.75</v>
      </c>
      <c r="D735" s="7">
        <v>4051.25</v>
      </c>
      <c r="E735" s="7">
        <v>4059</v>
      </c>
      <c r="F735" s="132">
        <f t="shared" si="70"/>
        <v>4050.45</v>
      </c>
      <c r="G735" s="124">
        <f t="shared" si="73"/>
        <v>4046.9833333333336</v>
      </c>
      <c r="H735" s="122">
        <f t="shared" si="71"/>
        <v>4047.25</v>
      </c>
      <c r="I735" s="127">
        <f t="shared" si="75"/>
        <v>4040.5875000000001</v>
      </c>
      <c r="J735" s="122">
        <f t="shared" si="72"/>
        <v>4038.6153846153848</v>
      </c>
      <c r="K735" s="128">
        <f t="shared" si="76"/>
        <v>4024.1538461538457</v>
      </c>
      <c r="M735" s="122">
        <f t="shared" si="74"/>
        <v>4025.155172413793</v>
      </c>
    </row>
    <row r="736" spans="1:13">
      <c r="A736" s="6"/>
      <c r="B736" s="7">
        <v>4059</v>
      </c>
      <c r="C736" s="7">
        <v>4064.25</v>
      </c>
      <c r="D736" s="7">
        <v>4055.25</v>
      </c>
      <c r="E736" s="7">
        <v>4062.25</v>
      </c>
      <c r="F736" s="132">
        <f t="shared" si="70"/>
        <v>4054.2</v>
      </c>
      <c r="G736" s="124">
        <f t="shared" si="73"/>
        <v>4050.25</v>
      </c>
      <c r="H736" s="122">
        <f t="shared" si="71"/>
        <v>4049.34375</v>
      </c>
      <c r="I736" s="127">
        <f t="shared" si="75"/>
        <v>4043.59375</v>
      </c>
      <c r="J736" s="122">
        <f t="shared" si="72"/>
        <v>4041.9615384615386</v>
      </c>
      <c r="K736" s="128">
        <f t="shared" si="76"/>
        <v>4028.4663461538457</v>
      </c>
      <c r="M736" s="122">
        <f t="shared" si="74"/>
        <v>4026.2327586206898</v>
      </c>
    </row>
    <row r="737" spans="1:13">
      <c r="A737" s="6"/>
      <c r="B737" s="7">
        <v>4062.25</v>
      </c>
      <c r="C737" s="7">
        <v>4066.25</v>
      </c>
      <c r="D737" s="7">
        <v>4057.5</v>
      </c>
      <c r="E737" s="7">
        <v>4065.5</v>
      </c>
      <c r="F737" s="132">
        <f t="shared" si="70"/>
        <v>4057.45</v>
      </c>
      <c r="G737" s="124">
        <f t="shared" si="73"/>
        <v>4054.0333333333328</v>
      </c>
      <c r="H737" s="122">
        <f t="shared" si="71"/>
        <v>4052.15625</v>
      </c>
      <c r="I737" s="127">
        <f t="shared" si="75"/>
        <v>4046.5</v>
      </c>
      <c r="J737" s="122">
        <f t="shared" si="72"/>
        <v>4045.25</v>
      </c>
      <c r="K737" s="128">
        <f t="shared" si="76"/>
        <v>4032.5432692307695</v>
      </c>
      <c r="M737" s="122">
        <f t="shared" si="74"/>
        <v>4027.3706896551726</v>
      </c>
    </row>
    <row r="738" spans="1:13">
      <c r="A738" s="6"/>
      <c r="B738" s="7">
        <v>4065.75</v>
      </c>
      <c r="C738" s="7">
        <v>4070.75</v>
      </c>
      <c r="D738" s="7">
        <v>4062.75</v>
      </c>
      <c r="E738" s="7">
        <v>4068</v>
      </c>
      <c r="F738" s="132">
        <f t="shared" si="70"/>
        <v>4061.25</v>
      </c>
      <c r="G738" s="124">
        <f t="shared" si="73"/>
        <v>4057.6333333333332</v>
      </c>
      <c r="H738" s="122">
        <f t="shared" si="71"/>
        <v>4056</v>
      </c>
      <c r="I738" s="127">
        <f t="shared" si="75"/>
        <v>4049.65</v>
      </c>
      <c r="J738" s="122">
        <f t="shared" si="72"/>
        <v>4048.3269230769229</v>
      </c>
      <c r="K738" s="128">
        <f t="shared" si="76"/>
        <v>4036.3173076923076</v>
      </c>
      <c r="M738" s="122">
        <f t="shared" si="74"/>
        <v>4028.6982758620688</v>
      </c>
    </row>
    <row r="739" spans="1:13">
      <c r="A739" s="6"/>
      <c r="B739" s="7">
        <v>4068</v>
      </c>
      <c r="C739" s="7">
        <v>4077</v>
      </c>
      <c r="D739" s="7">
        <v>4068</v>
      </c>
      <c r="E739" s="7">
        <v>4071</v>
      </c>
      <c r="F739" s="132">
        <f t="shared" si="70"/>
        <v>4065.15</v>
      </c>
      <c r="G739" s="124">
        <f t="shared" si="73"/>
        <v>4061.2833333333333</v>
      </c>
      <c r="H739" s="122">
        <f t="shared" si="71"/>
        <v>4059.4375</v>
      </c>
      <c r="I739" s="127">
        <f t="shared" si="75"/>
        <v>4052.8375000000001</v>
      </c>
      <c r="J739" s="122">
        <f t="shared" si="72"/>
        <v>4051.8269230769229</v>
      </c>
      <c r="K739" s="128">
        <f t="shared" si="76"/>
        <v>4039.9374999999995</v>
      </c>
      <c r="M739" s="122">
        <f t="shared" si="74"/>
        <v>4029.9568965517242</v>
      </c>
    </row>
    <row r="740" spans="1:13">
      <c r="A740" s="6">
        <v>20230127</v>
      </c>
      <c r="B740" s="7">
        <v>4063.75</v>
      </c>
      <c r="C740" s="7">
        <v>4085.75</v>
      </c>
      <c r="D740" s="7">
        <v>4061.75</v>
      </c>
      <c r="E740" s="7">
        <v>4084.75</v>
      </c>
      <c r="F740" s="132">
        <f t="shared" si="70"/>
        <v>4070.3</v>
      </c>
      <c r="G740" s="124">
        <f t="shared" si="73"/>
        <v>4065.5666666666671</v>
      </c>
      <c r="H740" s="122">
        <f t="shared" si="71"/>
        <v>4063.875</v>
      </c>
      <c r="I740" s="127">
        <f t="shared" si="75"/>
        <v>4056.1624999999999</v>
      </c>
      <c r="J740" s="122">
        <f t="shared" si="72"/>
        <v>4056.1153846153848</v>
      </c>
      <c r="K740" s="128">
        <f t="shared" si="76"/>
        <v>4043.5552884615381</v>
      </c>
      <c r="M740" s="122">
        <f t="shared" si="74"/>
        <v>4031.8189655172414</v>
      </c>
    </row>
    <row r="741" spans="1:13">
      <c r="A741" s="6"/>
      <c r="B741" s="7">
        <v>4085</v>
      </c>
      <c r="C741" s="7">
        <v>4093.75</v>
      </c>
      <c r="D741" s="7">
        <v>4077</v>
      </c>
      <c r="E741" s="7">
        <v>4081.5</v>
      </c>
      <c r="F741" s="132">
        <f t="shared" si="70"/>
        <v>4074.15</v>
      </c>
      <c r="G741" s="124">
        <f t="shared" si="73"/>
        <v>4069.8666666666668</v>
      </c>
      <c r="H741" s="122">
        <f t="shared" si="71"/>
        <v>4067.9375</v>
      </c>
      <c r="I741" s="127">
        <f t="shared" si="75"/>
        <v>4059.8812499999999</v>
      </c>
      <c r="J741" s="122">
        <f t="shared" si="72"/>
        <v>4058.8846153846152</v>
      </c>
      <c r="K741" s="128">
        <f t="shared" si="76"/>
        <v>4047.0144230769229</v>
      </c>
      <c r="M741" s="122">
        <f t="shared" si="74"/>
        <v>4033.3965517241381</v>
      </c>
    </row>
    <row r="742" spans="1:13">
      <c r="A742" s="6"/>
      <c r="B742" s="7">
        <v>4081.25</v>
      </c>
      <c r="C742" s="7">
        <v>4083.25</v>
      </c>
      <c r="D742" s="7">
        <v>4063</v>
      </c>
      <c r="E742" s="7">
        <v>4067.5</v>
      </c>
      <c r="F742" s="132">
        <f t="shared" si="70"/>
        <v>4074.55</v>
      </c>
      <c r="G742" s="124">
        <f t="shared" si="73"/>
        <v>4073</v>
      </c>
      <c r="H742" s="122">
        <f t="shared" si="71"/>
        <v>4069.9375</v>
      </c>
      <c r="I742" s="127">
        <f t="shared" si="75"/>
        <v>4063.4375</v>
      </c>
      <c r="J742" s="122">
        <f t="shared" si="72"/>
        <v>4060.7692307692309</v>
      </c>
      <c r="K742" s="128">
        <f t="shared" si="76"/>
        <v>4050.2187500000005</v>
      </c>
      <c r="M742" s="122">
        <f t="shared" si="74"/>
        <v>4034.5344827586205</v>
      </c>
    </row>
    <row r="743" spans="1:13">
      <c r="A743" s="6"/>
      <c r="B743" s="7">
        <v>4067.5</v>
      </c>
      <c r="C743" s="7">
        <v>4088</v>
      </c>
      <c r="D743" s="7">
        <v>4066.25</v>
      </c>
      <c r="E743" s="7">
        <v>4087</v>
      </c>
      <c r="F743" s="132">
        <f t="shared" si="70"/>
        <v>4078.35</v>
      </c>
      <c r="G743" s="124">
        <f t="shared" si="73"/>
        <v>4075.6833333333338</v>
      </c>
      <c r="H743" s="122">
        <f t="shared" si="71"/>
        <v>4073.4375</v>
      </c>
      <c r="I743" s="127">
        <f t="shared" si="75"/>
        <v>4066.9250000000002</v>
      </c>
      <c r="J743" s="122">
        <f t="shared" si="72"/>
        <v>4064.5961538461538</v>
      </c>
      <c r="K743" s="128">
        <f t="shared" si="76"/>
        <v>4053.4663461538457</v>
      </c>
      <c r="M743" s="122">
        <f t="shared" si="74"/>
        <v>4036.4310344827586</v>
      </c>
    </row>
    <row r="744" spans="1:13">
      <c r="A744" s="6"/>
      <c r="B744" s="7">
        <v>4086.75</v>
      </c>
      <c r="C744" s="7">
        <v>4093</v>
      </c>
      <c r="D744" s="7">
        <v>4082.5</v>
      </c>
      <c r="E744" s="7">
        <v>4090.75</v>
      </c>
      <c r="F744" s="132">
        <f t="shared" si="70"/>
        <v>4082.3</v>
      </c>
      <c r="G744" s="124">
        <f t="shared" si="73"/>
        <v>4078.4</v>
      </c>
      <c r="H744" s="122">
        <f t="shared" si="71"/>
        <v>4077</v>
      </c>
      <c r="I744" s="127">
        <f t="shared" si="75"/>
        <v>4070.4375</v>
      </c>
      <c r="J744" s="122">
        <f t="shared" si="72"/>
        <v>4068.2307692307691</v>
      </c>
      <c r="K744" s="128">
        <f t="shared" si="76"/>
        <v>4056.7499999999995</v>
      </c>
      <c r="M744" s="122">
        <f t="shared" si="74"/>
        <v>4038.1982758620688</v>
      </c>
    </row>
    <row r="745" spans="1:13">
      <c r="A745" s="6"/>
      <c r="B745" s="7">
        <v>4090.75</v>
      </c>
      <c r="C745" s="7">
        <v>4095</v>
      </c>
      <c r="D745" s="7">
        <v>4085.25</v>
      </c>
      <c r="E745" s="7">
        <v>4091.75</v>
      </c>
      <c r="F745" s="132">
        <f t="shared" si="70"/>
        <v>4083.7</v>
      </c>
      <c r="G745" s="124">
        <f t="shared" si="73"/>
        <v>4081.4499999999994</v>
      </c>
      <c r="H745" s="122">
        <f t="shared" si="71"/>
        <v>4080.28125</v>
      </c>
      <c r="I745" s="127">
        <f t="shared" si="75"/>
        <v>4073.71875</v>
      </c>
      <c r="J745" s="122">
        <f t="shared" si="72"/>
        <v>4071.5</v>
      </c>
      <c r="K745" s="128">
        <f t="shared" si="76"/>
        <v>4060.03125</v>
      </c>
      <c r="M745" s="122">
        <f t="shared" si="74"/>
        <v>4042.1982758620688</v>
      </c>
    </row>
    <row r="746" spans="1:13">
      <c r="A746" s="6"/>
      <c r="B746" s="7">
        <v>4091.75</v>
      </c>
      <c r="C746" s="7">
        <v>4093.75</v>
      </c>
      <c r="D746" s="7">
        <v>4083.75</v>
      </c>
      <c r="E746" s="7">
        <v>4091</v>
      </c>
      <c r="F746" s="132">
        <f t="shared" si="70"/>
        <v>4085.6</v>
      </c>
      <c r="G746" s="124">
        <f t="shared" si="73"/>
        <v>4083.8666666666668</v>
      </c>
      <c r="H746" s="122">
        <f t="shared" si="71"/>
        <v>4083.15625</v>
      </c>
      <c r="I746" s="127">
        <f t="shared" si="75"/>
        <v>4076.7624999999998</v>
      </c>
      <c r="J746" s="122">
        <f t="shared" si="72"/>
        <v>4074.7307692307691</v>
      </c>
      <c r="K746" s="128">
        <f t="shared" si="76"/>
        <v>4063.3317307692305</v>
      </c>
      <c r="M746" s="122">
        <f t="shared" si="74"/>
        <v>4046.5172413793102</v>
      </c>
    </row>
    <row r="747" spans="1:13">
      <c r="A747" s="6"/>
      <c r="B747" s="7">
        <v>4091</v>
      </c>
      <c r="C747" s="7">
        <v>4097</v>
      </c>
      <c r="D747" s="7">
        <v>4087.5</v>
      </c>
      <c r="E747" s="7">
        <v>4092</v>
      </c>
      <c r="F747" s="132">
        <f t="shared" si="70"/>
        <v>4090.5</v>
      </c>
      <c r="G747" s="124">
        <f t="shared" si="73"/>
        <v>4086.6</v>
      </c>
      <c r="H747" s="122">
        <f t="shared" si="71"/>
        <v>4085.78125</v>
      </c>
      <c r="I747" s="127">
        <f t="shared" si="75"/>
        <v>4079.9312500000001</v>
      </c>
      <c r="J747" s="122">
        <f t="shared" si="72"/>
        <v>4077.8461538461538</v>
      </c>
      <c r="K747" s="128">
        <f t="shared" si="76"/>
        <v>4066.5841346153843</v>
      </c>
      <c r="M747" s="122">
        <f t="shared" si="74"/>
        <v>4050.3103448275861</v>
      </c>
    </row>
    <row r="748" spans="1:13">
      <c r="A748" s="6"/>
      <c r="B748" s="7">
        <v>4091.75</v>
      </c>
      <c r="C748" s="7">
        <v>4100.75</v>
      </c>
      <c r="D748" s="7">
        <v>4091.75</v>
      </c>
      <c r="E748" s="7">
        <v>4099</v>
      </c>
      <c r="F748" s="132">
        <f t="shared" si="70"/>
        <v>4092.9</v>
      </c>
      <c r="G748" s="124">
        <f t="shared" si="73"/>
        <v>4089.6666666666665</v>
      </c>
      <c r="H748" s="122">
        <f t="shared" si="71"/>
        <v>4087.5625</v>
      </c>
      <c r="I748" s="127">
        <f t="shared" si="75"/>
        <v>4082.7562499999999</v>
      </c>
      <c r="J748" s="122">
        <f t="shared" si="72"/>
        <v>4080.9230769230771</v>
      </c>
      <c r="K748" s="128">
        <f t="shared" si="76"/>
        <v>4069.6850961538462</v>
      </c>
      <c r="M748" s="122">
        <f t="shared" si="74"/>
        <v>4053.9568965517242</v>
      </c>
    </row>
    <row r="749" spans="1:13">
      <c r="A749" s="6"/>
      <c r="B749" s="7">
        <v>4098.75</v>
      </c>
      <c r="C749" s="7">
        <v>4109.25</v>
      </c>
      <c r="D749" s="7">
        <v>4098</v>
      </c>
      <c r="E749" s="7">
        <v>4103</v>
      </c>
      <c r="F749" s="132">
        <f t="shared" si="70"/>
        <v>4095.35</v>
      </c>
      <c r="G749" s="124">
        <f t="shared" si="73"/>
        <v>4092.9166666666665</v>
      </c>
      <c r="H749" s="122">
        <f t="shared" si="71"/>
        <v>4090.25</v>
      </c>
      <c r="I749" s="127">
        <f t="shared" si="75"/>
        <v>4085.40625</v>
      </c>
      <c r="J749" s="122">
        <f t="shared" si="72"/>
        <v>4084.0576923076924</v>
      </c>
      <c r="K749" s="128">
        <f t="shared" si="76"/>
        <v>4072.8317307692305</v>
      </c>
      <c r="M749" s="122">
        <f t="shared" si="74"/>
        <v>4057.6293103448274</v>
      </c>
    </row>
    <row r="750" spans="1:13">
      <c r="A750" s="6"/>
      <c r="B750" s="7">
        <v>4103</v>
      </c>
      <c r="C750" s="7">
        <v>4106.25</v>
      </c>
      <c r="D750" s="7">
        <v>4084</v>
      </c>
      <c r="E750" s="7">
        <v>4088.5</v>
      </c>
      <c r="F750" s="132">
        <f t="shared" si="70"/>
        <v>4094.7</v>
      </c>
      <c r="G750" s="124">
        <f t="shared" si="73"/>
        <v>4094.3166666666671</v>
      </c>
      <c r="H750" s="122">
        <f t="shared" si="71"/>
        <v>4092.875</v>
      </c>
      <c r="I750" s="127">
        <f t="shared" si="75"/>
        <v>4087.9250000000002</v>
      </c>
      <c r="J750" s="122">
        <f t="shared" si="72"/>
        <v>4085.8269230769229</v>
      </c>
      <c r="K750" s="128">
        <f t="shared" si="76"/>
        <v>4075.9639423076919</v>
      </c>
      <c r="M750" s="122">
        <f t="shared" si="74"/>
        <v>4060.6637931034484</v>
      </c>
    </row>
    <row r="751" spans="1:13">
      <c r="A751" s="6"/>
      <c r="B751" s="7">
        <v>4088.5</v>
      </c>
      <c r="C751" s="7">
        <v>4088.5</v>
      </c>
      <c r="D751" s="7">
        <v>4081.25</v>
      </c>
      <c r="E751" s="7">
        <v>4084</v>
      </c>
      <c r="F751" s="132">
        <f t="shared" ref="F751:F814" si="77">AVERAGE(E747:E751)</f>
        <v>4093.3</v>
      </c>
      <c r="G751" s="124">
        <f t="shared" si="73"/>
        <v>4094.4499999999994</v>
      </c>
      <c r="H751" s="122">
        <f t="shared" ref="H751:H814" si="78">AVERAGE(E744:E751)</f>
        <v>4092.5</v>
      </c>
      <c r="I751" s="127">
        <f t="shared" si="75"/>
        <v>4089.7937499999998</v>
      </c>
      <c r="J751" s="122">
        <f t="shared" ref="J751:J814" si="79">AVERAGE(E739:E751)</f>
        <v>4087.0576923076924</v>
      </c>
      <c r="K751" s="128">
        <f t="shared" si="76"/>
        <v>4078.7716346153843</v>
      </c>
      <c r="M751" s="122">
        <f t="shared" si="74"/>
        <v>4063.0862068965516</v>
      </c>
    </row>
    <row r="752" spans="1:13">
      <c r="A752" s="6">
        <v>20230130</v>
      </c>
      <c r="B752" s="7">
        <v>4054.5</v>
      </c>
      <c r="C752" s="7">
        <v>4076</v>
      </c>
      <c r="D752" s="7">
        <v>4053</v>
      </c>
      <c r="E752" s="7">
        <v>4076</v>
      </c>
      <c r="F752" s="132">
        <f t="shared" si="77"/>
        <v>4090.1</v>
      </c>
      <c r="G752" s="124">
        <f t="shared" si="73"/>
        <v>4092.7000000000003</v>
      </c>
      <c r="H752" s="122">
        <f t="shared" si="78"/>
        <v>4090.65625</v>
      </c>
      <c r="I752" s="127">
        <f t="shared" si="75"/>
        <v>4090.7687500000002</v>
      </c>
      <c r="J752" s="122">
        <f t="shared" si="79"/>
        <v>4087.4423076923076</v>
      </c>
      <c r="K752" s="128">
        <f t="shared" si="76"/>
        <v>4081.1730769230767</v>
      </c>
      <c r="M752" s="122">
        <f t="shared" si="74"/>
        <v>4065.0603448275861</v>
      </c>
    </row>
    <row r="753" spans="1:13">
      <c r="A753" s="6"/>
      <c r="B753" s="7">
        <v>4076</v>
      </c>
      <c r="C753" s="7">
        <v>4078</v>
      </c>
      <c r="D753" s="7">
        <v>4053.25</v>
      </c>
      <c r="E753" s="7">
        <v>4055</v>
      </c>
      <c r="F753" s="132">
        <f t="shared" si="77"/>
        <v>4081.3</v>
      </c>
      <c r="G753" s="124">
        <f t="shared" si="73"/>
        <v>4088.2333333333336</v>
      </c>
      <c r="H753" s="122">
        <f t="shared" si="78"/>
        <v>4086.0625</v>
      </c>
      <c r="I753" s="127">
        <f t="shared" si="75"/>
        <v>4090.46875</v>
      </c>
      <c r="J753" s="122">
        <f t="shared" si="79"/>
        <v>4085.1538461538462</v>
      </c>
      <c r="K753" s="128">
        <f t="shared" si="76"/>
        <v>4082.8798076923076</v>
      </c>
      <c r="M753" s="122">
        <f t="shared" si="74"/>
        <v>4066.1724137931033</v>
      </c>
    </row>
    <row r="754" spans="1:13">
      <c r="A754" s="6"/>
      <c r="B754" s="7">
        <v>4055</v>
      </c>
      <c r="C754" s="7">
        <v>4063.75</v>
      </c>
      <c r="D754" s="7">
        <v>4045.5</v>
      </c>
      <c r="E754" s="7">
        <v>4060.5</v>
      </c>
      <c r="F754" s="132">
        <f t="shared" si="77"/>
        <v>4072.8</v>
      </c>
      <c r="G754" s="124">
        <f t="shared" ref="G754:G817" si="80">AVERAGE(F752:F754)</f>
        <v>4081.4</v>
      </c>
      <c r="H754" s="122">
        <f t="shared" si="78"/>
        <v>4082.25</v>
      </c>
      <c r="I754" s="127">
        <f t="shared" si="75"/>
        <v>4088.8687500000001</v>
      </c>
      <c r="J754" s="122">
        <f t="shared" si="79"/>
        <v>4083.5384615384614</v>
      </c>
      <c r="K754" s="128">
        <f t="shared" si="76"/>
        <v>4083.9807692307691</v>
      </c>
      <c r="M754" s="122">
        <f t="shared" si="74"/>
        <v>4067.2931034482758</v>
      </c>
    </row>
    <row r="755" spans="1:13">
      <c r="A755" s="6"/>
      <c r="B755" s="7">
        <v>4060.25</v>
      </c>
      <c r="C755" s="7">
        <v>4065.25</v>
      </c>
      <c r="D755" s="7">
        <v>4050.5</v>
      </c>
      <c r="E755" s="7">
        <v>4052.25</v>
      </c>
      <c r="F755" s="132">
        <f t="shared" si="77"/>
        <v>4065.55</v>
      </c>
      <c r="G755" s="124">
        <f t="shared" si="80"/>
        <v>4073.2166666666672</v>
      </c>
      <c r="H755" s="122">
        <f t="shared" si="78"/>
        <v>4077.28125</v>
      </c>
      <c r="I755" s="127">
        <f t="shared" si="75"/>
        <v>4085.75</v>
      </c>
      <c r="J755" s="122">
        <f t="shared" si="79"/>
        <v>4082.3653846153848</v>
      </c>
      <c r="K755" s="128">
        <f t="shared" si="76"/>
        <v>4084.5456730769229</v>
      </c>
      <c r="M755" s="122">
        <f t="shared" si="74"/>
        <v>4068.2155172413795</v>
      </c>
    </row>
    <row r="756" spans="1:13">
      <c r="A756" s="6"/>
      <c r="B756" s="7">
        <v>4052.25</v>
      </c>
      <c r="C756" s="7">
        <v>4060.75</v>
      </c>
      <c r="D756" s="7">
        <v>4046.25</v>
      </c>
      <c r="E756" s="7">
        <v>4054.5</v>
      </c>
      <c r="F756" s="132">
        <f t="shared" si="77"/>
        <v>4059.65</v>
      </c>
      <c r="G756" s="124">
        <f t="shared" si="80"/>
        <v>4066</v>
      </c>
      <c r="H756" s="122">
        <f t="shared" si="78"/>
        <v>4071.71875</v>
      </c>
      <c r="I756" s="127">
        <f t="shared" si="75"/>
        <v>4081.59375</v>
      </c>
      <c r="J756" s="122">
        <f t="shared" si="79"/>
        <v>4079.8653846153848</v>
      </c>
      <c r="K756" s="128">
        <f t="shared" si="76"/>
        <v>4084.4134615384619</v>
      </c>
      <c r="M756" s="122">
        <f t="shared" ref="M756:M819" si="81">AVERAGE(E728:E756)</f>
        <v>4069.094827586207</v>
      </c>
    </row>
    <row r="757" spans="1:13">
      <c r="A757" s="6"/>
      <c r="B757" s="7">
        <v>4054.5</v>
      </c>
      <c r="C757" s="7">
        <v>4056.25</v>
      </c>
      <c r="D757" s="7">
        <v>4045.5</v>
      </c>
      <c r="E757" s="7">
        <v>4047</v>
      </c>
      <c r="F757" s="132">
        <f t="shared" si="77"/>
        <v>4053.85</v>
      </c>
      <c r="G757" s="124">
        <f t="shared" si="80"/>
        <v>4059.6833333333338</v>
      </c>
      <c r="H757" s="122">
        <f t="shared" si="78"/>
        <v>4064.71875</v>
      </c>
      <c r="I757" s="127">
        <f t="shared" ref="I757:I820" si="82">AVERAGE(H753:H757)</f>
        <v>4076.40625</v>
      </c>
      <c r="J757" s="122">
        <f t="shared" si="79"/>
        <v>4076.5</v>
      </c>
      <c r="K757" s="128">
        <f t="shared" si="76"/>
        <v>4083.46875</v>
      </c>
      <c r="M757" s="122">
        <f t="shared" si="81"/>
        <v>4069.1465517241381</v>
      </c>
    </row>
    <row r="758" spans="1:13">
      <c r="A758" s="6"/>
      <c r="B758" s="7">
        <v>4047.25</v>
      </c>
      <c r="C758" s="7">
        <v>4057.5</v>
      </c>
      <c r="D758" s="7">
        <v>4043.25</v>
      </c>
      <c r="E758" s="7">
        <v>4048</v>
      </c>
      <c r="F758" s="132">
        <f t="shared" si="77"/>
        <v>4052.45</v>
      </c>
      <c r="G758" s="124">
        <f t="shared" si="80"/>
        <v>4055.3166666666671</v>
      </c>
      <c r="H758" s="122">
        <f t="shared" si="78"/>
        <v>4059.65625</v>
      </c>
      <c r="I758" s="127">
        <f t="shared" si="82"/>
        <v>4071.125</v>
      </c>
      <c r="J758" s="122">
        <f t="shared" si="79"/>
        <v>4073.1346153846152</v>
      </c>
      <c r="K758" s="128">
        <f t="shared" si="76"/>
        <v>4081.8822115384619</v>
      </c>
      <c r="M758" s="122">
        <f t="shared" si="81"/>
        <v>4069.3189655172414</v>
      </c>
    </row>
    <row r="759" spans="1:13">
      <c r="A759" s="6"/>
      <c r="B759" s="7">
        <v>4048.25</v>
      </c>
      <c r="C759" s="7">
        <v>4050.5</v>
      </c>
      <c r="D759" s="7">
        <v>4043.25</v>
      </c>
      <c r="E759" s="7">
        <v>4045.25</v>
      </c>
      <c r="F759" s="132">
        <f t="shared" si="77"/>
        <v>4049.4</v>
      </c>
      <c r="G759" s="124">
        <f t="shared" si="80"/>
        <v>4051.8999999999996</v>
      </c>
      <c r="H759" s="122">
        <f t="shared" si="78"/>
        <v>4054.8125</v>
      </c>
      <c r="I759" s="127">
        <f t="shared" si="82"/>
        <v>4065.6374999999998</v>
      </c>
      <c r="J759" s="122">
        <f t="shared" si="79"/>
        <v>4069.6153846153848</v>
      </c>
      <c r="K759" s="128">
        <f t="shared" ref="K759:K822" si="83">AVERAGE(J752:J759)</f>
        <v>4079.7019230769229</v>
      </c>
      <c r="M759" s="122">
        <f t="shared" si="81"/>
        <v>4069.594827586207</v>
      </c>
    </row>
    <row r="760" spans="1:13">
      <c r="A760" s="6"/>
      <c r="B760" s="7">
        <v>4045.25</v>
      </c>
      <c r="C760" s="7">
        <v>4047.75</v>
      </c>
      <c r="D760" s="7">
        <v>4039</v>
      </c>
      <c r="E760" s="7">
        <v>4040.75</v>
      </c>
      <c r="F760" s="132">
        <f t="shared" si="77"/>
        <v>4047.1</v>
      </c>
      <c r="G760" s="124">
        <f t="shared" si="80"/>
        <v>4049.65</v>
      </c>
      <c r="H760" s="122">
        <f t="shared" si="78"/>
        <v>4050.40625</v>
      </c>
      <c r="I760" s="127">
        <f t="shared" si="82"/>
        <v>4060.2624999999998</v>
      </c>
      <c r="J760" s="122">
        <f t="shared" si="79"/>
        <v>4065.6730769230771</v>
      </c>
      <c r="K760" s="128">
        <f t="shared" si="83"/>
        <v>4076.9807692307695</v>
      </c>
      <c r="M760" s="122">
        <f t="shared" si="81"/>
        <v>4069.5</v>
      </c>
    </row>
    <row r="761" spans="1:13">
      <c r="A761" s="6"/>
      <c r="B761" s="7">
        <v>4040.75</v>
      </c>
      <c r="C761" s="7">
        <v>4044.5</v>
      </c>
      <c r="D761" s="7">
        <v>4033.5</v>
      </c>
      <c r="E761" s="7">
        <v>4036.5</v>
      </c>
      <c r="F761" s="132">
        <f t="shared" si="77"/>
        <v>4043.5</v>
      </c>
      <c r="G761" s="124">
        <f t="shared" si="80"/>
        <v>4046.6666666666665</v>
      </c>
      <c r="H761" s="122">
        <f t="shared" si="78"/>
        <v>4048.09375</v>
      </c>
      <c r="I761" s="127">
        <f t="shared" si="82"/>
        <v>4055.5374999999999</v>
      </c>
      <c r="J761" s="122">
        <f t="shared" si="79"/>
        <v>4060.8653846153848</v>
      </c>
      <c r="K761" s="128">
        <f t="shared" si="83"/>
        <v>4073.944711538461</v>
      </c>
      <c r="M761" s="122">
        <f t="shared" si="81"/>
        <v>4069.0603448275861</v>
      </c>
    </row>
    <row r="762" spans="1:13">
      <c r="A762" s="6"/>
      <c r="B762" s="7">
        <v>4036.5</v>
      </c>
      <c r="C762" s="7">
        <v>4042</v>
      </c>
      <c r="D762" s="7">
        <v>4031.25</v>
      </c>
      <c r="E762" s="7">
        <v>4034</v>
      </c>
      <c r="F762" s="132">
        <f t="shared" si="77"/>
        <v>4040.9</v>
      </c>
      <c r="G762" s="124">
        <f t="shared" si="80"/>
        <v>4043.8333333333335</v>
      </c>
      <c r="H762" s="122">
        <f t="shared" si="78"/>
        <v>4044.78125</v>
      </c>
      <c r="I762" s="127">
        <f t="shared" si="82"/>
        <v>4051.55</v>
      </c>
      <c r="J762" s="122">
        <f t="shared" si="79"/>
        <v>4055.5576923076924</v>
      </c>
      <c r="K762" s="128">
        <f t="shared" si="83"/>
        <v>4070.4471153846157</v>
      </c>
      <c r="M762" s="122">
        <f t="shared" si="81"/>
        <v>4068.5431034482758</v>
      </c>
    </row>
    <row r="763" spans="1:13">
      <c r="A763" s="6"/>
      <c r="B763" s="7">
        <v>4034</v>
      </c>
      <c r="C763" s="7">
        <v>4040.75</v>
      </c>
      <c r="D763" s="7">
        <v>4029.5</v>
      </c>
      <c r="E763" s="7">
        <v>4038.25</v>
      </c>
      <c r="F763" s="132">
        <f t="shared" si="77"/>
        <v>4038.95</v>
      </c>
      <c r="G763" s="124">
        <f t="shared" si="80"/>
        <v>4041.1166666666663</v>
      </c>
      <c r="H763" s="122">
        <f t="shared" si="78"/>
        <v>4043.03125</v>
      </c>
      <c r="I763" s="127">
        <f t="shared" si="82"/>
        <v>4048.2249999999999</v>
      </c>
      <c r="J763" s="122">
        <f t="shared" si="79"/>
        <v>4051.6923076923076</v>
      </c>
      <c r="K763" s="128">
        <f t="shared" si="83"/>
        <v>4066.6129807692305</v>
      </c>
      <c r="M763" s="122">
        <f t="shared" si="81"/>
        <v>4068.0862068965516</v>
      </c>
    </row>
    <row r="764" spans="1:13">
      <c r="A764" s="6">
        <v>20230131</v>
      </c>
      <c r="B764" s="7">
        <v>4036.75</v>
      </c>
      <c r="C764" s="7">
        <v>4049.5</v>
      </c>
      <c r="D764" s="7">
        <v>4034.75</v>
      </c>
      <c r="E764" s="7">
        <v>4037.5</v>
      </c>
      <c r="F764" s="132">
        <f t="shared" si="77"/>
        <v>4037.4</v>
      </c>
      <c r="G764" s="124">
        <f t="shared" si="80"/>
        <v>4039.0833333333335</v>
      </c>
      <c r="H764" s="122">
        <f t="shared" si="78"/>
        <v>4040.90625</v>
      </c>
      <c r="I764" s="127">
        <f t="shared" si="82"/>
        <v>4045.4437499999999</v>
      </c>
      <c r="J764" s="122">
        <f t="shared" si="79"/>
        <v>4048.1153846153848</v>
      </c>
      <c r="K764" s="128">
        <f t="shared" si="83"/>
        <v>4062.6442307692305</v>
      </c>
      <c r="M764" s="122">
        <f t="shared" si="81"/>
        <v>4067.344827586207</v>
      </c>
    </row>
    <row r="765" spans="1:13">
      <c r="A765" s="6"/>
      <c r="B765" s="7">
        <v>4037.5</v>
      </c>
      <c r="C765" s="7">
        <v>4055.75</v>
      </c>
      <c r="D765" s="7">
        <v>4033.25</v>
      </c>
      <c r="E765" s="7">
        <v>4051.5</v>
      </c>
      <c r="F765" s="132">
        <f t="shared" si="77"/>
        <v>4039.55</v>
      </c>
      <c r="G765" s="124">
        <f t="shared" si="80"/>
        <v>4038.6333333333337</v>
      </c>
      <c r="H765" s="122">
        <f t="shared" si="78"/>
        <v>4041.46875</v>
      </c>
      <c r="I765" s="127">
        <f t="shared" si="82"/>
        <v>4043.65625</v>
      </c>
      <c r="J765" s="122">
        <f t="shared" si="79"/>
        <v>4046.2307692307691</v>
      </c>
      <c r="K765" s="128">
        <f t="shared" si="83"/>
        <v>4058.8605769230776</v>
      </c>
      <c r="M765" s="122">
        <f t="shared" si="81"/>
        <v>4066.9741379310344</v>
      </c>
    </row>
    <row r="766" spans="1:13">
      <c r="A766" s="6"/>
      <c r="B766" s="7">
        <v>4051.25</v>
      </c>
      <c r="C766" s="7">
        <v>4061</v>
      </c>
      <c r="D766" s="7">
        <v>4050.25</v>
      </c>
      <c r="E766" s="7">
        <v>4055.25</v>
      </c>
      <c r="F766" s="132">
        <f t="shared" si="77"/>
        <v>4043.3</v>
      </c>
      <c r="G766" s="124">
        <f t="shared" si="80"/>
        <v>4040.0833333333335</v>
      </c>
      <c r="H766" s="122">
        <f t="shared" si="78"/>
        <v>4042.375</v>
      </c>
      <c r="I766" s="127">
        <f t="shared" si="82"/>
        <v>4042.5124999999998</v>
      </c>
      <c r="J766" s="122">
        <f t="shared" si="79"/>
        <v>4046.25</v>
      </c>
      <c r="K766" s="128">
        <f t="shared" si="83"/>
        <v>4055.5000000000005</v>
      </c>
      <c r="M766" s="122">
        <f t="shared" si="81"/>
        <v>4066.6206896551726</v>
      </c>
    </row>
    <row r="767" spans="1:13">
      <c r="A767" s="6"/>
      <c r="B767" s="7">
        <v>4055</v>
      </c>
      <c r="C767" s="7">
        <v>4061.5</v>
      </c>
      <c r="D767" s="7">
        <v>4053.5</v>
      </c>
      <c r="E767" s="7">
        <v>4055</v>
      </c>
      <c r="F767" s="132">
        <f t="shared" si="77"/>
        <v>4047.5</v>
      </c>
      <c r="G767" s="124">
        <f t="shared" si="80"/>
        <v>4043.4500000000003</v>
      </c>
      <c r="H767" s="122">
        <f t="shared" si="78"/>
        <v>4043.59375</v>
      </c>
      <c r="I767" s="127">
        <f t="shared" si="82"/>
        <v>4042.2750000000001</v>
      </c>
      <c r="J767" s="122">
        <f t="shared" si="79"/>
        <v>4045.8269230769229</v>
      </c>
      <c r="K767" s="128">
        <f t="shared" si="83"/>
        <v>4052.5264423076919</v>
      </c>
      <c r="M767" s="122">
        <f t="shared" si="81"/>
        <v>4066.1724137931033</v>
      </c>
    </row>
    <row r="768" spans="1:13">
      <c r="A768" s="6"/>
      <c r="B768" s="7">
        <v>4055.25</v>
      </c>
      <c r="C768" s="7">
        <v>4062.75</v>
      </c>
      <c r="D768" s="7">
        <v>4051</v>
      </c>
      <c r="E768" s="7">
        <v>4060</v>
      </c>
      <c r="F768" s="132">
        <f t="shared" si="77"/>
        <v>4051.85</v>
      </c>
      <c r="G768" s="124">
        <f t="shared" si="80"/>
        <v>4047.5499999999997</v>
      </c>
      <c r="H768" s="122">
        <f t="shared" si="78"/>
        <v>4046</v>
      </c>
      <c r="I768" s="127">
        <f t="shared" si="82"/>
        <v>4042.8687500000001</v>
      </c>
      <c r="J768" s="122">
        <f t="shared" si="79"/>
        <v>4046.4230769230771</v>
      </c>
      <c r="K768" s="128">
        <f t="shared" si="83"/>
        <v>4050.1201923076924</v>
      </c>
      <c r="M768" s="122">
        <f t="shared" si="81"/>
        <v>4065.7931034482758</v>
      </c>
    </row>
    <row r="769" spans="1:13">
      <c r="A769" s="6"/>
      <c r="B769" s="7">
        <v>4060</v>
      </c>
      <c r="C769" s="7">
        <v>4065</v>
      </c>
      <c r="D769" s="7">
        <v>4058.5</v>
      </c>
      <c r="E769" s="7">
        <v>4063</v>
      </c>
      <c r="F769" s="132">
        <f t="shared" si="77"/>
        <v>4056.95</v>
      </c>
      <c r="G769" s="124">
        <f t="shared" si="80"/>
        <v>4052.1</v>
      </c>
      <c r="H769" s="122">
        <f t="shared" si="78"/>
        <v>4049.3125</v>
      </c>
      <c r="I769" s="127">
        <f t="shared" si="82"/>
        <v>4044.55</v>
      </c>
      <c r="J769" s="122">
        <f t="shared" si="79"/>
        <v>4047.0769230769229</v>
      </c>
      <c r="K769" s="128">
        <f t="shared" si="83"/>
        <v>4048.3966346153848</v>
      </c>
      <c r="M769" s="122">
        <f t="shared" si="81"/>
        <v>4065.0431034482758</v>
      </c>
    </row>
    <row r="770" spans="1:13">
      <c r="A770" s="6"/>
      <c r="B770" s="7">
        <v>4063.25</v>
      </c>
      <c r="C770" s="7">
        <v>4065</v>
      </c>
      <c r="D770" s="7">
        <v>4059</v>
      </c>
      <c r="E770" s="7">
        <v>4063</v>
      </c>
      <c r="F770" s="132">
        <f t="shared" si="77"/>
        <v>4059.25</v>
      </c>
      <c r="G770" s="124">
        <f t="shared" si="80"/>
        <v>4056.0166666666664</v>
      </c>
      <c r="H770" s="122">
        <f t="shared" si="78"/>
        <v>4052.9375</v>
      </c>
      <c r="I770" s="127">
        <f t="shared" si="82"/>
        <v>4046.84375</v>
      </c>
      <c r="J770" s="122">
        <f t="shared" si="79"/>
        <v>4048.3076923076924</v>
      </c>
      <c r="K770" s="128">
        <f t="shared" si="83"/>
        <v>4047.4903846153843</v>
      </c>
      <c r="M770" s="122">
        <f t="shared" si="81"/>
        <v>4064.405172413793</v>
      </c>
    </row>
    <row r="771" spans="1:13">
      <c r="A771" s="6"/>
      <c r="B771" s="7">
        <v>4062.75</v>
      </c>
      <c r="C771" s="7">
        <v>4071.75</v>
      </c>
      <c r="D771" s="7">
        <v>4060.75</v>
      </c>
      <c r="E771" s="7">
        <v>4071.25</v>
      </c>
      <c r="F771" s="132">
        <f t="shared" si="77"/>
        <v>4062.45</v>
      </c>
      <c r="G771" s="124">
        <f t="shared" si="80"/>
        <v>4059.5499999999997</v>
      </c>
      <c r="H771" s="122">
        <f t="shared" si="78"/>
        <v>4057.0625</v>
      </c>
      <c r="I771" s="127">
        <f t="shared" si="82"/>
        <v>4049.78125</v>
      </c>
      <c r="J771" s="122">
        <f t="shared" si="79"/>
        <v>4050.0961538461538</v>
      </c>
      <c r="K771" s="128">
        <f t="shared" si="83"/>
        <v>4047.2908653846152</v>
      </c>
      <c r="M771" s="122">
        <f t="shared" si="81"/>
        <v>4064.5344827586205</v>
      </c>
    </row>
    <row r="772" spans="1:13">
      <c r="A772" s="6"/>
      <c r="B772" s="7">
        <v>4071</v>
      </c>
      <c r="C772" s="7">
        <v>4071.25</v>
      </c>
      <c r="D772" s="7">
        <v>4067</v>
      </c>
      <c r="E772" s="7">
        <v>4070.75</v>
      </c>
      <c r="F772" s="132">
        <f t="shared" si="77"/>
        <v>4065.6</v>
      </c>
      <c r="G772" s="124">
        <f t="shared" si="80"/>
        <v>4062.4333333333329</v>
      </c>
      <c r="H772" s="122">
        <f t="shared" si="78"/>
        <v>4061.21875</v>
      </c>
      <c r="I772" s="127">
        <f t="shared" si="82"/>
        <v>4053.3062500000001</v>
      </c>
      <c r="J772" s="122">
        <f t="shared" si="79"/>
        <v>4052.0576923076924</v>
      </c>
      <c r="K772" s="128">
        <f t="shared" si="83"/>
        <v>4047.7836538461534</v>
      </c>
      <c r="M772" s="122">
        <f t="shared" si="81"/>
        <v>4063.9741379310344</v>
      </c>
    </row>
    <row r="773" spans="1:13">
      <c r="A773" s="6"/>
      <c r="B773" s="7">
        <v>4071</v>
      </c>
      <c r="C773" s="7">
        <v>4074.75</v>
      </c>
      <c r="D773" s="7">
        <v>4064</v>
      </c>
      <c r="E773" s="7">
        <v>4064.75</v>
      </c>
      <c r="F773" s="132">
        <f t="shared" si="77"/>
        <v>4066.55</v>
      </c>
      <c r="G773" s="124">
        <f t="shared" si="80"/>
        <v>4064.8666666666663</v>
      </c>
      <c r="H773" s="122">
        <f t="shared" si="78"/>
        <v>4062.875</v>
      </c>
      <c r="I773" s="127">
        <f t="shared" si="82"/>
        <v>4056.6812500000001</v>
      </c>
      <c r="J773" s="122">
        <f t="shared" si="79"/>
        <v>4053.9038461538462</v>
      </c>
      <c r="K773" s="128">
        <f t="shared" si="83"/>
        <v>4048.7427884615381</v>
      </c>
      <c r="M773" s="122">
        <f t="shared" si="81"/>
        <v>4063.0775862068967</v>
      </c>
    </row>
    <row r="774" spans="1:13">
      <c r="A774" s="6"/>
      <c r="B774" s="7">
        <v>4065</v>
      </c>
      <c r="C774" s="7">
        <v>4085</v>
      </c>
      <c r="D774" s="7">
        <v>4062.5</v>
      </c>
      <c r="E774" s="7">
        <v>4084.5</v>
      </c>
      <c r="F774" s="132">
        <f t="shared" si="77"/>
        <v>4070.85</v>
      </c>
      <c r="G774" s="124">
        <f t="shared" si="80"/>
        <v>4067.6666666666665</v>
      </c>
      <c r="H774" s="122">
        <f t="shared" si="78"/>
        <v>4066.53125</v>
      </c>
      <c r="I774" s="127">
        <f t="shared" si="82"/>
        <v>4060.125</v>
      </c>
      <c r="J774" s="122">
        <f t="shared" si="79"/>
        <v>4057.5961538461538</v>
      </c>
      <c r="K774" s="128">
        <f t="shared" si="83"/>
        <v>4050.1610576923072</v>
      </c>
      <c r="M774" s="122">
        <f t="shared" si="81"/>
        <v>4062.8275862068967</v>
      </c>
    </row>
    <row r="775" spans="1:13">
      <c r="A775" s="6"/>
      <c r="B775" s="7">
        <v>4084.5</v>
      </c>
      <c r="C775" s="7">
        <v>4091.25</v>
      </c>
      <c r="D775" s="7">
        <v>4080.25</v>
      </c>
      <c r="E775" s="7">
        <v>4084</v>
      </c>
      <c r="F775" s="132">
        <f t="shared" si="77"/>
        <v>4075.05</v>
      </c>
      <c r="G775" s="124">
        <f t="shared" si="80"/>
        <v>4070.8166666666671</v>
      </c>
      <c r="H775" s="122">
        <f t="shared" si="78"/>
        <v>4070.15625</v>
      </c>
      <c r="I775" s="127">
        <f t="shared" si="82"/>
        <v>4063.5687499999999</v>
      </c>
      <c r="J775" s="122">
        <f t="shared" si="79"/>
        <v>4061.4423076923076</v>
      </c>
      <c r="K775" s="128">
        <f t="shared" si="83"/>
        <v>4052.1129807692309</v>
      </c>
      <c r="M775" s="122">
        <f t="shared" si="81"/>
        <v>4062.5862068965516</v>
      </c>
    </row>
    <row r="776" spans="1:13">
      <c r="A776" s="6">
        <v>20230201</v>
      </c>
      <c r="B776" s="7">
        <v>4077.75</v>
      </c>
      <c r="C776" s="7">
        <v>4089.75</v>
      </c>
      <c r="D776" s="7">
        <v>4073.5</v>
      </c>
      <c r="E776" s="7">
        <v>4078</v>
      </c>
      <c r="F776" s="132">
        <f t="shared" si="77"/>
        <v>4076.4</v>
      </c>
      <c r="G776" s="124">
        <f t="shared" si="80"/>
        <v>4074.1</v>
      </c>
      <c r="H776" s="122">
        <f t="shared" si="78"/>
        <v>4072.40625</v>
      </c>
      <c r="I776" s="127">
        <f t="shared" si="82"/>
        <v>4066.6374999999998</v>
      </c>
      <c r="J776" s="122">
        <f t="shared" si="79"/>
        <v>4064.5</v>
      </c>
      <c r="K776" s="128">
        <f t="shared" si="83"/>
        <v>4054.3725961538462</v>
      </c>
      <c r="M776" s="122">
        <f t="shared" si="81"/>
        <v>4062.1034482758619</v>
      </c>
    </row>
    <row r="777" spans="1:13">
      <c r="A777" s="6"/>
      <c r="B777" s="7">
        <v>4078</v>
      </c>
      <c r="C777" s="7">
        <v>4084</v>
      </c>
      <c r="D777" s="7">
        <v>4073.25</v>
      </c>
      <c r="E777" s="7">
        <v>4080.25</v>
      </c>
      <c r="F777" s="132">
        <f t="shared" si="77"/>
        <v>4078.3</v>
      </c>
      <c r="G777" s="124">
        <f t="shared" si="80"/>
        <v>4076.5833333333335</v>
      </c>
      <c r="H777" s="122">
        <f t="shared" si="78"/>
        <v>4074.5625</v>
      </c>
      <c r="I777" s="127">
        <f t="shared" si="82"/>
        <v>4069.3062500000001</v>
      </c>
      <c r="J777" s="122">
        <f t="shared" si="79"/>
        <v>4067.7884615384614</v>
      </c>
      <c r="K777" s="128">
        <f t="shared" si="83"/>
        <v>4056.9615384615386</v>
      </c>
      <c r="M777" s="122">
        <f t="shared" si="81"/>
        <v>4061.4568965517242</v>
      </c>
    </row>
    <row r="778" spans="1:13">
      <c r="A778" s="6"/>
      <c r="B778" s="7">
        <v>4080.25</v>
      </c>
      <c r="C778" s="7">
        <v>4082.25</v>
      </c>
      <c r="D778" s="7">
        <v>4064.25</v>
      </c>
      <c r="E778" s="7">
        <v>4071.25</v>
      </c>
      <c r="F778" s="132">
        <f t="shared" si="77"/>
        <v>4079.6</v>
      </c>
      <c r="G778" s="124">
        <f t="shared" si="80"/>
        <v>4078.1000000000004</v>
      </c>
      <c r="H778" s="122">
        <f t="shared" si="78"/>
        <v>4075.59375</v>
      </c>
      <c r="I778" s="127">
        <f t="shared" si="82"/>
        <v>4071.85</v>
      </c>
      <c r="J778" s="122">
        <f t="shared" si="79"/>
        <v>4069.3076923076924</v>
      </c>
      <c r="K778" s="128">
        <f t="shared" si="83"/>
        <v>4059.5865384615381</v>
      </c>
      <c r="M778" s="122">
        <f t="shared" si="81"/>
        <v>4060.3620689655172</v>
      </c>
    </row>
    <row r="779" spans="1:13">
      <c r="A779" s="6"/>
      <c r="B779" s="7">
        <v>4071.25</v>
      </c>
      <c r="C779" s="7">
        <v>4081</v>
      </c>
      <c r="D779" s="7">
        <v>4071.25</v>
      </c>
      <c r="E779" s="7">
        <v>4077.25</v>
      </c>
      <c r="F779" s="132">
        <f t="shared" si="77"/>
        <v>4078.15</v>
      </c>
      <c r="G779" s="124">
        <f t="shared" si="80"/>
        <v>4078.6833333333329</v>
      </c>
      <c r="H779" s="122">
        <f t="shared" si="78"/>
        <v>4076.34375</v>
      </c>
      <c r="I779" s="127">
        <f t="shared" si="82"/>
        <v>4073.8125</v>
      </c>
      <c r="J779" s="122">
        <f t="shared" si="79"/>
        <v>4071</v>
      </c>
      <c r="K779" s="128">
        <f t="shared" si="83"/>
        <v>4062.1995192307691</v>
      </c>
      <c r="M779" s="122">
        <f t="shared" si="81"/>
        <v>4059.9741379310344</v>
      </c>
    </row>
    <row r="780" spans="1:13">
      <c r="A780" s="6"/>
      <c r="B780" s="7">
        <v>4077</v>
      </c>
      <c r="C780" s="7">
        <v>4077.75</v>
      </c>
      <c r="D780" s="7">
        <v>4063</v>
      </c>
      <c r="E780" s="7">
        <v>4069</v>
      </c>
      <c r="F780" s="132">
        <f t="shared" si="77"/>
        <v>4075.15</v>
      </c>
      <c r="G780" s="124">
        <f t="shared" si="80"/>
        <v>4077.6333333333332</v>
      </c>
      <c r="H780" s="122">
        <f t="shared" si="78"/>
        <v>4076.125</v>
      </c>
      <c r="I780" s="127">
        <f t="shared" si="82"/>
        <v>4075.0062499999999</v>
      </c>
      <c r="J780" s="122">
        <f t="shared" si="79"/>
        <v>4072.0769230769229</v>
      </c>
      <c r="K780" s="128">
        <f t="shared" si="83"/>
        <v>4064.7019230769229</v>
      </c>
      <c r="M780" s="122">
        <f t="shared" si="81"/>
        <v>4059.4568965517242</v>
      </c>
    </row>
    <row r="781" spans="1:13">
      <c r="A781" s="6"/>
      <c r="B781" s="7">
        <v>4069</v>
      </c>
      <c r="C781" s="7">
        <v>4070.25</v>
      </c>
      <c r="D781" s="7">
        <v>4065.5</v>
      </c>
      <c r="E781" s="7">
        <v>4067</v>
      </c>
      <c r="F781" s="132">
        <f t="shared" si="77"/>
        <v>4072.95</v>
      </c>
      <c r="G781" s="124">
        <f t="shared" si="80"/>
        <v>4075.4166666666665</v>
      </c>
      <c r="H781" s="122">
        <f t="shared" si="78"/>
        <v>4076.40625</v>
      </c>
      <c r="I781" s="127">
        <f t="shared" si="82"/>
        <v>4075.8062500000001</v>
      </c>
      <c r="J781" s="122">
        <f t="shared" si="79"/>
        <v>4072.6153846153848</v>
      </c>
      <c r="K781" s="128">
        <f t="shared" si="83"/>
        <v>4067.0408653846152</v>
      </c>
      <c r="M781" s="122">
        <f t="shared" si="81"/>
        <v>4059.1465517241381</v>
      </c>
    </row>
    <row r="782" spans="1:13">
      <c r="A782" s="6"/>
      <c r="B782" s="7">
        <v>4066.75</v>
      </c>
      <c r="C782" s="7">
        <v>4075.75</v>
      </c>
      <c r="D782" s="7">
        <v>4065</v>
      </c>
      <c r="E782" s="7">
        <v>4075.5</v>
      </c>
      <c r="F782" s="132">
        <f t="shared" si="77"/>
        <v>4072</v>
      </c>
      <c r="G782" s="124">
        <f t="shared" si="80"/>
        <v>4073.3666666666668</v>
      </c>
      <c r="H782" s="122">
        <f t="shared" si="78"/>
        <v>4075.28125</v>
      </c>
      <c r="I782" s="127">
        <f t="shared" si="82"/>
        <v>4075.95</v>
      </c>
      <c r="J782" s="122">
        <f t="shared" si="79"/>
        <v>4073.5769230769229</v>
      </c>
      <c r="K782" s="128">
        <f t="shared" si="83"/>
        <v>4069.038461538461</v>
      </c>
      <c r="M782" s="122">
        <f t="shared" si="81"/>
        <v>4059.8534482758619</v>
      </c>
    </row>
    <row r="783" spans="1:13">
      <c r="A783" s="6"/>
      <c r="B783" s="7">
        <v>4075.5</v>
      </c>
      <c r="C783" s="7">
        <v>4085.5</v>
      </c>
      <c r="D783" s="7">
        <v>4052.75</v>
      </c>
      <c r="E783" s="7">
        <v>4080.5</v>
      </c>
      <c r="F783" s="132">
        <f t="shared" si="77"/>
        <v>4073.85</v>
      </c>
      <c r="G783" s="124">
        <f t="shared" si="80"/>
        <v>4072.9333333333329</v>
      </c>
      <c r="H783" s="122">
        <f t="shared" si="78"/>
        <v>4074.84375</v>
      </c>
      <c r="I783" s="127">
        <f t="shared" si="82"/>
        <v>4075.8</v>
      </c>
      <c r="J783" s="122">
        <f t="shared" si="79"/>
        <v>4074.9230769230771</v>
      </c>
      <c r="K783" s="128">
        <f t="shared" si="83"/>
        <v>4070.7235576923076</v>
      </c>
      <c r="M783" s="122">
        <f t="shared" si="81"/>
        <v>4060.5431034482758</v>
      </c>
    </row>
    <row r="784" spans="1:13">
      <c r="A784" s="6"/>
      <c r="B784" s="7">
        <v>4080.25</v>
      </c>
      <c r="C784" s="7">
        <v>4114.5</v>
      </c>
      <c r="D784" s="7">
        <v>4048.5</v>
      </c>
      <c r="E784" s="7">
        <v>4112.5</v>
      </c>
      <c r="F784" s="132">
        <f t="shared" si="77"/>
        <v>4080.9</v>
      </c>
      <c r="G784" s="124">
        <f t="shared" si="80"/>
        <v>4075.5833333333335</v>
      </c>
      <c r="H784" s="122">
        <f t="shared" si="78"/>
        <v>4079.15625</v>
      </c>
      <c r="I784" s="127">
        <f t="shared" si="82"/>
        <v>4076.3625000000002</v>
      </c>
      <c r="J784" s="122">
        <f t="shared" si="79"/>
        <v>4078.0961538461538</v>
      </c>
      <c r="K784" s="128">
        <f t="shared" si="83"/>
        <v>4072.4230769230767</v>
      </c>
      <c r="M784" s="122">
        <f t="shared" si="81"/>
        <v>4062.6206896551726</v>
      </c>
    </row>
    <row r="785" spans="1:13">
      <c r="A785" s="6"/>
      <c r="B785" s="7">
        <v>4112.75</v>
      </c>
      <c r="C785" s="7">
        <v>4144.25</v>
      </c>
      <c r="D785" s="7">
        <v>4106.5</v>
      </c>
      <c r="E785" s="7">
        <v>4134.25</v>
      </c>
      <c r="F785" s="132">
        <f t="shared" si="77"/>
        <v>4093.95</v>
      </c>
      <c r="G785" s="124">
        <f t="shared" si="80"/>
        <v>4082.9</v>
      </c>
      <c r="H785" s="122">
        <f t="shared" si="78"/>
        <v>4085.90625</v>
      </c>
      <c r="I785" s="127">
        <f t="shared" si="82"/>
        <v>4078.3187499999999</v>
      </c>
      <c r="J785" s="122">
        <f t="shared" si="79"/>
        <v>4082.9807692307691</v>
      </c>
      <c r="K785" s="128">
        <f t="shared" si="83"/>
        <v>4074.3221153846152</v>
      </c>
      <c r="M785" s="122">
        <f t="shared" si="81"/>
        <v>4065.3706896551726</v>
      </c>
    </row>
    <row r="786" spans="1:13">
      <c r="A786" s="6"/>
      <c r="B786" s="7">
        <v>4134.25</v>
      </c>
      <c r="C786" s="7">
        <v>4163.25</v>
      </c>
      <c r="D786" s="7">
        <v>4126</v>
      </c>
      <c r="E786" s="7">
        <v>4129.25</v>
      </c>
      <c r="F786" s="132">
        <f t="shared" si="77"/>
        <v>4106.3999999999996</v>
      </c>
      <c r="G786" s="124">
        <f t="shared" si="80"/>
        <v>4093.75</v>
      </c>
      <c r="H786" s="122">
        <f t="shared" si="78"/>
        <v>4093.15625</v>
      </c>
      <c r="I786" s="127">
        <f t="shared" si="82"/>
        <v>4081.6687499999998</v>
      </c>
      <c r="J786" s="122">
        <f t="shared" si="79"/>
        <v>4087.9423076923076</v>
      </c>
      <c r="K786" s="128">
        <f t="shared" si="83"/>
        <v>4076.6514423076924</v>
      </c>
      <c r="M786" s="122">
        <f t="shared" si="81"/>
        <v>4068.2068965517242</v>
      </c>
    </row>
    <row r="787" spans="1:13">
      <c r="A787" s="6"/>
      <c r="B787" s="7">
        <v>4129.5</v>
      </c>
      <c r="C787" s="7">
        <v>4144.75</v>
      </c>
      <c r="D787" s="7">
        <v>4126.25</v>
      </c>
      <c r="E787" s="7">
        <v>4141.75</v>
      </c>
      <c r="F787" s="132">
        <f t="shared" si="77"/>
        <v>4119.6499999999996</v>
      </c>
      <c r="G787" s="124">
        <f t="shared" si="80"/>
        <v>4106.6666666666661</v>
      </c>
      <c r="H787" s="122">
        <f t="shared" si="78"/>
        <v>4101.21875</v>
      </c>
      <c r="I787" s="127">
        <f t="shared" si="82"/>
        <v>4086.8562499999998</v>
      </c>
      <c r="J787" s="122">
        <f t="shared" si="79"/>
        <v>4092.3461538461538</v>
      </c>
      <c r="K787" s="128">
        <f t="shared" si="83"/>
        <v>4079.3197115384614</v>
      </c>
      <c r="M787" s="122">
        <f t="shared" si="81"/>
        <v>4071.4396551724139</v>
      </c>
    </row>
    <row r="788" spans="1:13">
      <c r="A788" s="6">
        <v>20230202</v>
      </c>
      <c r="B788" s="7">
        <v>4173.75</v>
      </c>
      <c r="C788" s="7">
        <v>4176</v>
      </c>
      <c r="D788" s="7">
        <v>4155</v>
      </c>
      <c r="E788" s="7">
        <v>4162.25</v>
      </c>
      <c r="F788" s="132">
        <f t="shared" si="77"/>
        <v>4136</v>
      </c>
      <c r="G788" s="124">
        <f t="shared" si="80"/>
        <v>4120.6833333333334</v>
      </c>
      <c r="H788" s="122">
        <f t="shared" si="78"/>
        <v>4112.875</v>
      </c>
      <c r="I788" s="127">
        <f t="shared" si="82"/>
        <v>4094.4625000000001</v>
      </c>
      <c r="J788" s="122">
        <f t="shared" si="79"/>
        <v>4098.3653846153848</v>
      </c>
      <c r="K788" s="128">
        <f t="shared" si="83"/>
        <v>4082.6057692307695</v>
      </c>
      <c r="M788" s="122">
        <f t="shared" si="81"/>
        <v>4075.4741379310344</v>
      </c>
    </row>
    <row r="789" spans="1:13">
      <c r="A789" s="6"/>
      <c r="B789" s="7">
        <v>4162.25</v>
      </c>
      <c r="C789" s="7">
        <v>4188.25</v>
      </c>
      <c r="D789" s="7">
        <v>4153.25</v>
      </c>
      <c r="E789" s="7">
        <v>4187.5</v>
      </c>
      <c r="F789" s="132">
        <f t="shared" si="77"/>
        <v>4151</v>
      </c>
      <c r="G789" s="124">
        <f t="shared" si="80"/>
        <v>4135.55</v>
      </c>
      <c r="H789" s="122">
        <f t="shared" si="78"/>
        <v>4127.9375</v>
      </c>
      <c r="I789" s="127">
        <f t="shared" si="82"/>
        <v>4104.21875</v>
      </c>
      <c r="J789" s="122">
        <f t="shared" si="79"/>
        <v>4106.7884615384619</v>
      </c>
      <c r="K789" s="128">
        <f t="shared" si="83"/>
        <v>4086.8774038461534</v>
      </c>
      <c r="M789" s="122">
        <f t="shared" si="81"/>
        <v>4080.5344827586205</v>
      </c>
    </row>
    <row r="790" spans="1:13">
      <c r="A790" s="6"/>
      <c r="B790" s="7">
        <v>4187.25</v>
      </c>
      <c r="C790" s="7">
        <v>4196.75</v>
      </c>
      <c r="D790" s="7">
        <v>4186.25</v>
      </c>
      <c r="E790" s="7">
        <v>4190.25</v>
      </c>
      <c r="F790" s="132">
        <f t="shared" si="77"/>
        <v>4162.2</v>
      </c>
      <c r="G790" s="124">
        <f t="shared" si="80"/>
        <v>4149.7333333333336</v>
      </c>
      <c r="H790" s="122">
        <f t="shared" si="78"/>
        <v>4142.28125</v>
      </c>
      <c r="I790" s="127">
        <f t="shared" si="82"/>
        <v>4115.4937499999996</v>
      </c>
      <c r="J790" s="122">
        <f t="shared" si="79"/>
        <v>4115.25</v>
      </c>
      <c r="K790" s="128">
        <f t="shared" si="83"/>
        <v>4092.0865384615381</v>
      </c>
      <c r="M790" s="122">
        <f t="shared" si="81"/>
        <v>4085.8362068965516</v>
      </c>
    </row>
    <row r="791" spans="1:13">
      <c r="A791" s="6"/>
      <c r="B791" s="7">
        <v>4190.5</v>
      </c>
      <c r="C791" s="7">
        <v>4195.75</v>
      </c>
      <c r="D791" s="7">
        <v>4185</v>
      </c>
      <c r="E791" s="7">
        <v>4187.5</v>
      </c>
      <c r="F791" s="132">
        <f t="shared" si="77"/>
        <v>4173.8500000000004</v>
      </c>
      <c r="G791" s="124">
        <f t="shared" si="80"/>
        <v>4162.3500000000004</v>
      </c>
      <c r="H791" s="122">
        <f t="shared" si="78"/>
        <v>4155.65625</v>
      </c>
      <c r="I791" s="127">
        <f t="shared" si="82"/>
        <v>4127.9937499999996</v>
      </c>
      <c r="J791" s="122">
        <f t="shared" si="79"/>
        <v>4124.1923076923076</v>
      </c>
      <c r="K791" s="128">
        <f t="shared" si="83"/>
        <v>4098.2451923076924</v>
      </c>
      <c r="M791" s="122">
        <f t="shared" si="81"/>
        <v>4091.1293103448274</v>
      </c>
    </row>
    <row r="792" spans="1:13">
      <c r="A792" s="6"/>
      <c r="B792" s="7">
        <v>4187.5</v>
      </c>
      <c r="C792" s="7">
        <v>4191.25</v>
      </c>
      <c r="D792" s="7">
        <v>4181.25</v>
      </c>
      <c r="E792" s="7">
        <v>4190</v>
      </c>
      <c r="F792" s="132">
        <f t="shared" si="77"/>
        <v>4183.5</v>
      </c>
      <c r="G792" s="124">
        <f t="shared" si="80"/>
        <v>4173.1833333333334</v>
      </c>
      <c r="H792" s="122">
        <f t="shared" si="78"/>
        <v>4165.34375</v>
      </c>
      <c r="I792" s="127">
        <f t="shared" si="82"/>
        <v>4140.8187500000004</v>
      </c>
      <c r="J792" s="122">
        <f t="shared" si="79"/>
        <v>4132.8653846153848</v>
      </c>
      <c r="K792" s="128">
        <f t="shared" si="83"/>
        <v>4105.0913461538466</v>
      </c>
      <c r="M792" s="122">
        <f t="shared" si="81"/>
        <v>4096.3620689655172</v>
      </c>
    </row>
    <row r="793" spans="1:13">
      <c r="A793" s="6"/>
      <c r="B793" s="7">
        <v>4190</v>
      </c>
      <c r="C793" s="7">
        <v>4195</v>
      </c>
      <c r="D793" s="7">
        <v>4185</v>
      </c>
      <c r="E793" s="7">
        <v>4192</v>
      </c>
      <c r="F793" s="132">
        <f t="shared" si="77"/>
        <v>4189.45</v>
      </c>
      <c r="G793" s="124">
        <f t="shared" si="80"/>
        <v>4182.2666666666664</v>
      </c>
      <c r="H793" s="122">
        <f t="shared" si="78"/>
        <v>4172.5625</v>
      </c>
      <c r="I793" s="127">
        <f t="shared" si="82"/>
        <v>4152.7562500000004</v>
      </c>
      <c r="J793" s="122">
        <f t="shared" si="79"/>
        <v>4142.3269230769229</v>
      </c>
      <c r="K793" s="128">
        <f t="shared" si="83"/>
        <v>4112.5096153846152</v>
      </c>
      <c r="M793" s="122">
        <f t="shared" si="81"/>
        <v>4101.6896551724139</v>
      </c>
    </row>
    <row r="794" spans="1:13">
      <c r="A794" s="6"/>
      <c r="B794" s="7">
        <v>4192</v>
      </c>
      <c r="C794" s="7">
        <v>4198.5</v>
      </c>
      <c r="D794" s="7">
        <v>4189.25</v>
      </c>
      <c r="E794" s="7">
        <v>4196.25</v>
      </c>
      <c r="F794" s="132">
        <f t="shared" si="77"/>
        <v>4191.2</v>
      </c>
      <c r="G794" s="124">
        <f t="shared" si="80"/>
        <v>4188.05</v>
      </c>
      <c r="H794" s="122">
        <f t="shared" si="78"/>
        <v>4180.9375</v>
      </c>
      <c r="I794" s="127">
        <f t="shared" si="82"/>
        <v>4163.3562499999998</v>
      </c>
      <c r="J794" s="122">
        <f t="shared" si="79"/>
        <v>4152.2692307692305</v>
      </c>
      <c r="K794" s="128">
        <f t="shared" si="83"/>
        <v>4120.5504807692305</v>
      </c>
      <c r="M794" s="122">
        <f t="shared" si="81"/>
        <v>4106.6810344827591</v>
      </c>
    </row>
    <row r="795" spans="1:13">
      <c r="A795" s="6"/>
      <c r="B795" s="7">
        <v>4196.25</v>
      </c>
      <c r="C795" s="7">
        <v>4208.5</v>
      </c>
      <c r="D795" s="7">
        <v>4195.25</v>
      </c>
      <c r="E795" s="7">
        <v>4197.25</v>
      </c>
      <c r="F795" s="132">
        <f t="shared" si="77"/>
        <v>4192.6000000000004</v>
      </c>
      <c r="G795" s="124">
        <f t="shared" si="80"/>
        <v>4191.083333333333</v>
      </c>
      <c r="H795" s="122">
        <f t="shared" si="78"/>
        <v>4187.875</v>
      </c>
      <c r="I795" s="127">
        <f t="shared" si="82"/>
        <v>4172.4750000000004</v>
      </c>
      <c r="J795" s="122">
        <f t="shared" si="79"/>
        <v>4161.6346153846152</v>
      </c>
      <c r="K795" s="128">
        <f t="shared" si="83"/>
        <v>4129.2115384615381</v>
      </c>
      <c r="M795" s="122">
        <f t="shared" si="81"/>
        <v>4111.5775862068967</v>
      </c>
    </row>
    <row r="796" spans="1:13">
      <c r="A796" s="6"/>
      <c r="B796" s="7">
        <v>4197</v>
      </c>
      <c r="C796" s="7">
        <v>4198</v>
      </c>
      <c r="D796" s="7">
        <v>4167.75</v>
      </c>
      <c r="E796" s="7">
        <v>4172.5</v>
      </c>
      <c r="F796" s="132">
        <f t="shared" si="77"/>
        <v>4189.6000000000004</v>
      </c>
      <c r="G796" s="124">
        <f t="shared" si="80"/>
        <v>4191.1333333333332</v>
      </c>
      <c r="H796" s="122">
        <f t="shared" si="78"/>
        <v>4189.15625</v>
      </c>
      <c r="I796" s="127">
        <f t="shared" si="82"/>
        <v>4179.1750000000002</v>
      </c>
      <c r="J796" s="122">
        <f t="shared" si="79"/>
        <v>4168.7115384615381</v>
      </c>
      <c r="K796" s="128">
        <f t="shared" si="83"/>
        <v>4138.0048076923076</v>
      </c>
      <c r="M796" s="122">
        <f t="shared" si="81"/>
        <v>4115.6293103448279</v>
      </c>
    </row>
    <row r="797" spans="1:13">
      <c r="A797" s="6"/>
      <c r="B797" s="7">
        <v>4172.25</v>
      </c>
      <c r="C797" s="7">
        <v>4176.5</v>
      </c>
      <c r="D797" s="7">
        <v>4157.25</v>
      </c>
      <c r="E797" s="7">
        <v>4174.25</v>
      </c>
      <c r="F797" s="132">
        <f t="shared" si="77"/>
        <v>4186.45</v>
      </c>
      <c r="G797" s="124">
        <f t="shared" si="80"/>
        <v>4189.55</v>
      </c>
      <c r="H797" s="122">
        <f t="shared" si="78"/>
        <v>4187.5</v>
      </c>
      <c r="I797" s="127">
        <f t="shared" si="82"/>
        <v>4183.6062499999998</v>
      </c>
      <c r="J797" s="122">
        <f t="shared" si="79"/>
        <v>4173.4615384615381</v>
      </c>
      <c r="K797" s="128">
        <f t="shared" si="83"/>
        <v>4146.3389423076924</v>
      </c>
      <c r="M797" s="122">
        <f t="shared" si="81"/>
        <v>4119.5689655172409</v>
      </c>
    </row>
    <row r="798" spans="1:13">
      <c r="A798" s="6"/>
      <c r="B798" s="7">
        <v>4174.25</v>
      </c>
      <c r="C798" s="7">
        <v>4187</v>
      </c>
      <c r="D798" s="7">
        <v>4171.5</v>
      </c>
      <c r="E798" s="7">
        <v>4185.5</v>
      </c>
      <c r="F798" s="132">
        <f t="shared" si="77"/>
        <v>4185.1499999999996</v>
      </c>
      <c r="G798" s="124">
        <f t="shared" si="80"/>
        <v>4187.0666666666666</v>
      </c>
      <c r="H798" s="122">
        <f t="shared" si="78"/>
        <v>4186.90625</v>
      </c>
      <c r="I798" s="127">
        <f t="shared" si="82"/>
        <v>4186.4750000000004</v>
      </c>
      <c r="J798" s="122">
        <f t="shared" si="79"/>
        <v>4177.4038461538457</v>
      </c>
      <c r="K798" s="128">
        <f t="shared" si="83"/>
        <v>4154.1081730769229</v>
      </c>
      <c r="M798" s="122">
        <f t="shared" si="81"/>
        <v>4123.7931034482763</v>
      </c>
    </row>
    <row r="799" spans="1:13">
      <c r="A799" s="6"/>
      <c r="B799" s="7">
        <v>4185.5</v>
      </c>
      <c r="C799" s="7">
        <v>4207</v>
      </c>
      <c r="D799" s="7">
        <v>4167</v>
      </c>
      <c r="E799" s="7">
        <v>4168.5</v>
      </c>
      <c r="F799" s="132">
        <f t="shared" si="77"/>
        <v>4179.6000000000004</v>
      </c>
      <c r="G799" s="124">
        <f t="shared" si="80"/>
        <v>4183.7333333333327</v>
      </c>
      <c r="H799" s="122">
        <f t="shared" si="78"/>
        <v>4184.53125</v>
      </c>
      <c r="I799" s="127">
        <f t="shared" si="82"/>
        <v>4187.1937500000004</v>
      </c>
      <c r="J799" s="122">
        <f t="shared" si="79"/>
        <v>4180.4230769230771</v>
      </c>
      <c r="K799" s="128">
        <f t="shared" si="83"/>
        <v>4161.1370192307695</v>
      </c>
      <c r="M799" s="122">
        <f t="shared" si="81"/>
        <v>4127.4310344827591</v>
      </c>
    </row>
    <row r="800" spans="1:13">
      <c r="A800" s="6">
        <v>20230203</v>
      </c>
      <c r="B800" s="7">
        <v>4140.5</v>
      </c>
      <c r="C800" s="7">
        <v>4169</v>
      </c>
      <c r="D800" s="7">
        <v>4139.25</v>
      </c>
      <c r="E800" s="7">
        <v>4156.25</v>
      </c>
      <c r="F800" s="132">
        <f t="shared" si="77"/>
        <v>4171.3999999999996</v>
      </c>
      <c r="G800" s="124">
        <f t="shared" si="80"/>
        <v>4178.7166666666662</v>
      </c>
      <c r="H800" s="122">
        <f t="shared" si="78"/>
        <v>4180.3125</v>
      </c>
      <c r="I800" s="127">
        <f t="shared" si="82"/>
        <v>4185.6812499999996</v>
      </c>
      <c r="J800" s="122">
        <f t="shared" si="79"/>
        <v>4181.5384615384619</v>
      </c>
      <c r="K800" s="128">
        <f t="shared" si="83"/>
        <v>4167.2211538461534</v>
      </c>
      <c r="M800" s="122">
        <f t="shared" si="81"/>
        <v>4130.3620689655172</v>
      </c>
    </row>
    <row r="801" spans="1:13">
      <c r="A801" s="6"/>
      <c r="B801" s="7">
        <v>4156.25</v>
      </c>
      <c r="C801" s="7">
        <v>4190.25</v>
      </c>
      <c r="D801" s="7">
        <v>4148.75</v>
      </c>
      <c r="E801" s="7">
        <v>4188</v>
      </c>
      <c r="F801" s="132">
        <f t="shared" si="77"/>
        <v>4174.5</v>
      </c>
      <c r="G801" s="124">
        <f t="shared" si="80"/>
        <v>4175.166666666667</v>
      </c>
      <c r="H801" s="122">
        <f t="shared" si="78"/>
        <v>4179.8125</v>
      </c>
      <c r="I801" s="127">
        <f t="shared" si="82"/>
        <v>4183.8125</v>
      </c>
      <c r="J801" s="122">
        <f t="shared" si="79"/>
        <v>4183.5192307692305</v>
      </c>
      <c r="K801" s="128">
        <f t="shared" si="83"/>
        <v>4172.3701923076915</v>
      </c>
      <c r="M801" s="122">
        <f t="shared" si="81"/>
        <v>4134.4051724137935</v>
      </c>
    </row>
    <row r="802" spans="1:13">
      <c r="A802" s="6"/>
      <c r="B802" s="7">
        <v>4188.25</v>
      </c>
      <c r="C802" s="7">
        <v>4191.75</v>
      </c>
      <c r="D802" s="7">
        <v>4175.5</v>
      </c>
      <c r="E802" s="7">
        <v>4188</v>
      </c>
      <c r="F802" s="132">
        <f t="shared" si="77"/>
        <v>4177.25</v>
      </c>
      <c r="G802" s="124">
        <f t="shared" si="80"/>
        <v>4174.3833333333332</v>
      </c>
      <c r="H802" s="122">
        <f t="shared" si="78"/>
        <v>4178.78125</v>
      </c>
      <c r="I802" s="127">
        <f t="shared" si="82"/>
        <v>4182.0687500000004</v>
      </c>
      <c r="J802" s="122">
        <f t="shared" si="79"/>
        <v>4183.5576923076924</v>
      </c>
      <c r="K802" s="128">
        <f t="shared" si="83"/>
        <v>4176.28125</v>
      </c>
      <c r="M802" s="122">
        <f t="shared" si="81"/>
        <v>4138.6551724137935</v>
      </c>
    </row>
    <row r="803" spans="1:13">
      <c r="A803" s="6"/>
      <c r="B803" s="7">
        <v>4187.75</v>
      </c>
      <c r="C803" s="7">
        <v>4194</v>
      </c>
      <c r="D803" s="7">
        <v>4175.5</v>
      </c>
      <c r="E803" s="7">
        <v>4175.75</v>
      </c>
      <c r="F803" s="132">
        <f t="shared" si="77"/>
        <v>4175.3</v>
      </c>
      <c r="G803" s="124">
        <f t="shared" si="80"/>
        <v>4175.6833333333334</v>
      </c>
      <c r="H803" s="122">
        <f t="shared" si="78"/>
        <v>4176.09375</v>
      </c>
      <c r="I803" s="127">
        <f t="shared" si="82"/>
        <v>4179.90625</v>
      </c>
      <c r="J803" s="122">
        <f t="shared" si="79"/>
        <v>4182.4423076923076</v>
      </c>
      <c r="K803" s="128">
        <f t="shared" si="83"/>
        <v>4178.882211538461</v>
      </c>
      <c r="M803" s="122">
        <f t="shared" si="81"/>
        <v>4141.8017241379312</v>
      </c>
    </row>
    <row r="804" spans="1:13">
      <c r="A804" s="6"/>
      <c r="B804" s="7">
        <v>4175.75</v>
      </c>
      <c r="C804" s="7">
        <v>4188.5</v>
      </c>
      <c r="D804" s="7">
        <v>4170</v>
      </c>
      <c r="E804" s="7">
        <v>4187.25</v>
      </c>
      <c r="F804" s="132">
        <f t="shared" si="77"/>
        <v>4179.05</v>
      </c>
      <c r="G804" s="124">
        <f t="shared" si="80"/>
        <v>4177.2</v>
      </c>
      <c r="H804" s="122">
        <f t="shared" si="78"/>
        <v>4177.9375</v>
      </c>
      <c r="I804" s="127">
        <f t="shared" si="82"/>
        <v>4178.5874999999996</v>
      </c>
      <c r="J804" s="122">
        <f t="shared" si="79"/>
        <v>4182.4230769230771</v>
      </c>
      <c r="K804" s="128">
        <f t="shared" si="83"/>
        <v>4180.5961538461534</v>
      </c>
      <c r="M804" s="122">
        <f t="shared" si="81"/>
        <v>4145.3620689655172</v>
      </c>
    </row>
    <row r="805" spans="1:13">
      <c r="A805" s="6"/>
      <c r="B805" s="7">
        <v>4187.25</v>
      </c>
      <c r="C805" s="7">
        <v>4189.75</v>
      </c>
      <c r="D805" s="7">
        <v>4163.25</v>
      </c>
      <c r="E805" s="7">
        <v>4165.5</v>
      </c>
      <c r="F805" s="132">
        <f t="shared" si="77"/>
        <v>4180.8999999999996</v>
      </c>
      <c r="G805" s="124">
        <f t="shared" si="80"/>
        <v>4178.416666666667</v>
      </c>
      <c r="H805" s="122">
        <f t="shared" si="78"/>
        <v>4176.84375</v>
      </c>
      <c r="I805" s="127">
        <f t="shared" si="82"/>
        <v>4177.8937500000002</v>
      </c>
      <c r="J805" s="122">
        <f t="shared" si="79"/>
        <v>4180.5384615384619</v>
      </c>
      <c r="K805" s="128">
        <f t="shared" si="83"/>
        <v>4181.4807692307695</v>
      </c>
      <c r="M805" s="122">
        <f t="shared" si="81"/>
        <v>4148.3793103448279</v>
      </c>
    </row>
    <row r="806" spans="1:13">
      <c r="A806" s="6"/>
      <c r="B806" s="7">
        <v>4165.25</v>
      </c>
      <c r="C806" s="7">
        <v>4166.75</v>
      </c>
      <c r="D806" s="7">
        <v>4147.5</v>
      </c>
      <c r="E806" s="7">
        <v>4150</v>
      </c>
      <c r="F806" s="132">
        <f t="shared" si="77"/>
        <v>4173.3</v>
      </c>
      <c r="G806" s="124">
        <f t="shared" si="80"/>
        <v>4177.75</v>
      </c>
      <c r="H806" s="122">
        <f t="shared" si="78"/>
        <v>4172.40625</v>
      </c>
      <c r="I806" s="127">
        <f t="shared" si="82"/>
        <v>4176.4125000000004</v>
      </c>
      <c r="J806" s="122">
        <f t="shared" si="79"/>
        <v>4177.3076923076924</v>
      </c>
      <c r="K806" s="128">
        <f t="shared" si="83"/>
        <v>4181.46875</v>
      </c>
      <c r="M806" s="122">
        <f t="shared" si="81"/>
        <v>4150.7844827586205</v>
      </c>
    </row>
    <row r="807" spans="1:13">
      <c r="A807" s="6"/>
      <c r="B807" s="7">
        <v>4150</v>
      </c>
      <c r="C807" s="7">
        <v>4159</v>
      </c>
      <c r="D807" s="7">
        <v>4140.75</v>
      </c>
      <c r="E807" s="7">
        <v>4151.75</v>
      </c>
      <c r="F807" s="132">
        <f t="shared" si="77"/>
        <v>4166.05</v>
      </c>
      <c r="G807" s="124">
        <f t="shared" si="80"/>
        <v>4173.416666666667</v>
      </c>
      <c r="H807" s="122">
        <f t="shared" si="78"/>
        <v>4170.3125</v>
      </c>
      <c r="I807" s="127">
        <f t="shared" si="82"/>
        <v>4174.71875</v>
      </c>
      <c r="J807" s="122">
        <f t="shared" si="79"/>
        <v>4173.8846153846152</v>
      </c>
      <c r="K807" s="128">
        <f t="shared" si="83"/>
        <v>4180.6514423076924</v>
      </c>
      <c r="M807" s="122">
        <f t="shared" si="81"/>
        <v>4153.5603448275861</v>
      </c>
    </row>
    <row r="808" spans="1:13">
      <c r="A808" s="6"/>
      <c r="B808" s="7">
        <v>4151.75</v>
      </c>
      <c r="C808" s="7">
        <v>4156.5</v>
      </c>
      <c r="D808" s="7">
        <v>4141.5</v>
      </c>
      <c r="E808" s="7">
        <v>4149</v>
      </c>
      <c r="F808" s="132">
        <f t="shared" si="77"/>
        <v>4160.7</v>
      </c>
      <c r="G808" s="124">
        <f t="shared" si="80"/>
        <v>4166.6833333333334</v>
      </c>
      <c r="H808" s="122">
        <f t="shared" si="78"/>
        <v>4169.40625</v>
      </c>
      <c r="I808" s="127">
        <f t="shared" si="82"/>
        <v>4173.3812500000004</v>
      </c>
      <c r="J808" s="122">
        <f t="shared" si="79"/>
        <v>4170.1730769230771</v>
      </c>
      <c r="K808" s="128">
        <f t="shared" si="83"/>
        <v>4179.2307692307695</v>
      </c>
      <c r="M808" s="122">
        <f t="shared" si="81"/>
        <v>4156.0344827586205</v>
      </c>
    </row>
    <row r="809" spans="1:13">
      <c r="A809" s="6"/>
      <c r="B809" s="7">
        <v>4149.25</v>
      </c>
      <c r="C809" s="7">
        <v>4154.5</v>
      </c>
      <c r="D809" s="7">
        <v>4135</v>
      </c>
      <c r="E809" s="7">
        <v>4152.25</v>
      </c>
      <c r="F809" s="132">
        <f t="shared" si="77"/>
        <v>4153.7</v>
      </c>
      <c r="G809" s="124">
        <f t="shared" si="80"/>
        <v>4160.1500000000005</v>
      </c>
      <c r="H809" s="122">
        <f t="shared" si="78"/>
        <v>4164.9375</v>
      </c>
      <c r="I809" s="127">
        <f t="shared" si="82"/>
        <v>4170.78125</v>
      </c>
      <c r="J809" s="122">
        <f t="shared" si="79"/>
        <v>4168.6153846153848</v>
      </c>
      <c r="K809" s="128">
        <f t="shared" si="83"/>
        <v>4177.3677884615381</v>
      </c>
      <c r="M809" s="122">
        <f t="shared" si="81"/>
        <v>4158.9051724137935</v>
      </c>
    </row>
    <row r="810" spans="1:13">
      <c r="A810" s="6"/>
      <c r="B810" s="7">
        <v>4152</v>
      </c>
      <c r="C810" s="7">
        <v>4154</v>
      </c>
      <c r="D810" s="7">
        <v>4140</v>
      </c>
      <c r="E810" s="7">
        <v>4149.25</v>
      </c>
      <c r="F810" s="132">
        <f t="shared" si="77"/>
        <v>4150.45</v>
      </c>
      <c r="G810" s="124">
        <f t="shared" si="80"/>
        <v>4154.95</v>
      </c>
      <c r="H810" s="122">
        <f t="shared" si="78"/>
        <v>4160.09375</v>
      </c>
      <c r="I810" s="127">
        <f t="shared" si="82"/>
        <v>4167.4312499999996</v>
      </c>
      <c r="J810" s="122">
        <f t="shared" si="79"/>
        <v>4166.6923076923076</v>
      </c>
      <c r="K810" s="128">
        <f t="shared" si="83"/>
        <v>4175.2596153846152</v>
      </c>
      <c r="M810" s="122">
        <f t="shared" si="81"/>
        <v>4161.7413793103451</v>
      </c>
    </row>
    <row r="811" spans="1:13">
      <c r="A811" s="6"/>
      <c r="B811" s="7">
        <v>4149.25</v>
      </c>
      <c r="C811" s="7">
        <v>4151</v>
      </c>
      <c r="D811" s="7">
        <v>4143</v>
      </c>
      <c r="E811" s="7">
        <v>4145.25</v>
      </c>
      <c r="F811" s="132">
        <f t="shared" si="77"/>
        <v>4149.5</v>
      </c>
      <c r="G811" s="124">
        <f t="shared" si="80"/>
        <v>4151.2166666666662</v>
      </c>
      <c r="H811" s="122">
        <f t="shared" si="78"/>
        <v>4156.28125</v>
      </c>
      <c r="I811" s="127">
        <f t="shared" si="82"/>
        <v>4164.2062500000002</v>
      </c>
      <c r="J811" s="122">
        <f t="shared" si="79"/>
        <v>4163.5961538461543</v>
      </c>
      <c r="K811" s="128">
        <f t="shared" si="83"/>
        <v>4172.9038461538457</v>
      </c>
      <c r="M811" s="122">
        <f t="shared" si="81"/>
        <v>4164.1465517241377</v>
      </c>
    </row>
    <row r="812" spans="1:13">
      <c r="A812" s="6">
        <v>20230206</v>
      </c>
      <c r="B812" s="7">
        <v>4121</v>
      </c>
      <c r="C812" s="7">
        <v>4132.25</v>
      </c>
      <c r="D812" s="7">
        <v>4116.75</v>
      </c>
      <c r="E812" s="7">
        <v>4126.75</v>
      </c>
      <c r="F812" s="132">
        <f t="shared" si="77"/>
        <v>4144.5</v>
      </c>
      <c r="G812" s="124">
        <f t="shared" si="80"/>
        <v>4148.1500000000005</v>
      </c>
      <c r="H812" s="122">
        <f t="shared" si="78"/>
        <v>4148.71875</v>
      </c>
      <c r="I812" s="127">
        <f t="shared" si="82"/>
        <v>4159.8874999999998</v>
      </c>
      <c r="J812" s="122">
        <f t="shared" si="79"/>
        <v>4160.3846153846152</v>
      </c>
      <c r="K812" s="128">
        <f t="shared" si="83"/>
        <v>4170.149038461539</v>
      </c>
      <c r="M812" s="122">
        <f t="shared" si="81"/>
        <v>4165.7413793103451</v>
      </c>
    </row>
    <row r="813" spans="1:13">
      <c r="A813" s="6"/>
      <c r="B813" s="7">
        <v>4126.5</v>
      </c>
      <c r="C813" s="7">
        <v>4130.25</v>
      </c>
      <c r="D813" s="7">
        <v>4104</v>
      </c>
      <c r="E813" s="7">
        <v>4110.75</v>
      </c>
      <c r="F813" s="132">
        <f t="shared" si="77"/>
        <v>4136.8500000000004</v>
      </c>
      <c r="G813" s="124">
        <f t="shared" si="80"/>
        <v>4143.6166666666668</v>
      </c>
      <c r="H813" s="122">
        <f t="shared" si="78"/>
        <v>4141.875</v>
      </c>
      <c r="I813" s="127">
        <f t="shared" si="82"/>
        <v>4154.3812500000004</v>
      </c>
      <c r="J813" s="122">
        <f t="shared" si="79"/>
        <v>4156.8846153846152</v>
      </c>
      <c r="K813" s="128">
        <f t="shared" si="83"/>
        <v>4167.1923076923085</v>
      </c>
      <c r="M813" s="122">
        <f t="shared" si="81"/>
        <v>4165.6810344827591</v>
      </c>
    </row>
    <row r="814" spans="1:13">
      <c r="A814" s="6"/>
      <c r="B814" s="7">
        <v>4111</v>
      </c>
      <c r="C814" s="7">
        <v>4132.75</v>
      </c>
      <c r="D814" s="7">
        <v>4110.25</v>
      </c>
      <c r="E814" s="7">
        <v>4124.75</v>
      </c>
      <c r="F814" s="132">
        <f t="shared" si="77"/>
        <v>4131.3500000000004</v>
      </c>
      <c r="G814" s="124">
        <f t="shared" si="80"/>
        <v>4137.5666666666666</v>
      </c>
      <c r="H814" s="122">
        <f t="shared" si="78"/>
        <v>4138.71875</v>
      </c>
      <c r="I814" s="127">
        <f t="shared" si="82"/>
        <v>4149.1374999999998</v>
      </c>
      <c r="J814" s="122">
        <f t="shared" si="79"/>
        <v>4152.0192307692305</v>
      </c>
      <c r="K814" s="128">
        <f t="shared" si="83"/>
        <v>4164.03125</v>
      </c>
      <c r="M814" s="122">
        <f t="shared" si="81"/>
        <v>4165.3534482758623</v>
      </c>
    </row>
    <row r="815" spans="1:13">
      <c r="A815" s="6"/>
      <c r="B815" s="7">
        <v>4125</v>
      </c>
      <c r="C815" s="7">
        <v>4136.5</v>
      </c>
      <c r="D815" s="7">
        <v>4123.75</v>
      </c>
      <c r="E815" s="7">
        <v>4124.75</v>
      </c>
      <c r="F815" s="132">
        <f t="shared" ref="F815:F878" si="84">AVERAGE(E811:E815)</f>
        <v>4126.45</v>
      </c>
      <c r="G815" s="124">
        <f t="shared" si="80"/>
        <v>4131.55</v>
      </c>
      <c r="H815" s="122">
        <f t="shared" ref="H815:H878" si="85">AVERAGE(E808:E815)</f>
        <v>4135.34375</v>
      </c>
      <c r="I815" s="127">
        <f t="shared" si="82"/>
        <v>4144.1875</v>
      </c>
      <c r="J815" s="122">
        <f t="shared" ref="J815:J878" si="86">AVERAGE(E803:E815)</f>
        <v>4147.1538461538457</v>
      </c>
      <c r="K815" s="128">
        <f t="shared" si="83"/>
        <v>4160.6899038461543</v>
      </c>
      <c r="M815" s="122">
        <f t="shared" si="81"/>
        <v>4165.1982758620688</v>
      </c>
    </row>
    <row r="816" spans="1:13">
      <c r="A816" s="6"/>
      <c r="B816" s="7">
        <v>4124.5</v>
      </c>
      <c r="C816" s="7">
        <v>4128.25</v>
      </c>
      <c r="D816" s="7">
        <v>4116.25</v>
      </c>
      <c r="E816" s="7">
        <v>4120</v>
      </c>
      <c r="F816" s="132">
        <f t="shared" si="84"/>
        <v>4121.3999999999996</v>
      </c>
      <c r="G816" s="124">
        <f t="shared" si="80"/>
        <v>4126.3999999999996</v>
      </c>
      <c r="H816" s="122">
        <f t="shared" si="85"/>
        <v>4131.71875</v>
      </c>
      <c r="I816" s="127">
        <f t="shared" si="82"/>
        <v>4139.2749999999996</v>
      </c>
      <c r="J816" s="122">
        <f t="shared" si="86"/>
        <v>4142.8653846153848</v>
      </c>
      <c r="K816" s="128">
        <f t="shared" si="83"/>
        <v>4157.2764423076924</v>
      </c>
      <c r="M816" s="122">
        <f t="shared" si="81"/>
        <v>4164.4482758620688</v>
      </c>
    </row>
    <row r="817" spans="1:13">
      <c r="A817" s="6"/>
      <c r="B817" s="7">
        <v>4119.75</v>
      </c>
      <c r="C817" s="7">
        <v>4128</v>
      </c>
      <c r="D817" s="7">
        <v>4118.5</v>
      </c>
      <c r="E817" s="7">
        <v>4122.75</v>
      </c>
      <c r="F817" s="132">
        <f t="shared" si="84"/>
        <v>4120.6000000000004</v>
      </c>
      <c r="G817" s="124">
        <f t="shared" si="80"/>
        <v>4122.8166666666666</v>
      </c>
      <c r="H817" s="122">
        <f t="shared" si="85"/>
        <v>4128.03125</v>
      </c>
      <c r="I817" s="127">
        <f t="shared" si="82"/>
        <v>4135.1374999999998</v>
      </c>
      <c r="J817" s="122">
        <f t="shared" si="86"/>
        <v>4137.9038461538457</v>
      </c>
      <c r="K817" s="128">
        <f t="shared" si="83"/>
        <v>4153.4374999999991</v>
      </c>
      <c r="M817" s="122">
        <f t="shared" si="81"/>
        <v>4163.0862068965516</v>
      </c>
    </row>
    <row r="818" spans="1:13">
      <c r="A818" s="6"/>
      <c r="B818" s="7">
        <v>4122.5</v>
      </c>
      <c r="C818" s="7">
        <v>4126.75</v>
      </c>
      <c r="D818" s="7">
        <v>4114.75</v>
      </c>
      <c r="E818" s="7">
        <v>4121.25</v>
      </c>
      <c r="F818" s="132">
        <f t="shared" si="84"/>
        <v>4122.7</v>
      </c>
      <c r="G818" s="124">
        <f t="shared" ref="G818:G881" si="87">AVERAGE(F816:F818)</f>
        <v>4121.5666666666666</v>
      </c>
      <c r="H818" s="122">
        <f t="shared" si="85"/>
        <v>4124.53125</v>
      </c>
      <c r="I818" s="127">
        <f t="shared" si="82"/>
        <v>4131.6687499999998</v>
      </c>
      <c r="J818" s="122">
        <f t="shared" si="86"/>
        <v>4134.5</v>
      </c>
      <c r="K818" s="128">
        <f t="shared" si="83"/>
        <v>4149.413461538461</v>
      </c>
      <c r="M818" s="122">
        <f t="shared" si="81"/>
        <v>4160.8017241379312</v>
      </c>
    </row>
    <row r="819" spans="1:13">
      <c r="A819" s="6"/>
      <c r="B819" s="7">
        <v>4121.25</v>
      </c>
      <c r="C819" s="7">
        <v>4128.5</v>
      </c>
      <c r="D819" s="7">
        <v>4117</v>
      </c>
      <c r="E819" s="7">
        <v>4127</v>
      </c>
      <c r="F819" s="132">
        <f t="shared" si="84"/>
        <v>4123.1499999999996</v>
      </c>
      <c r="G819" s="124">
        <f t="shared" si="87"/>
        <v>4122.1499999999996</v>
      </c>
      <c r="H819" s="122">
        <f t="shared" si="85"/>
        <v>4122.25</v>
      </c>
      <c r="I819" s="127">
        <f t="shared" si="82"/>
        <v>4128.375</v>
      </c>
      <c r="J819" s="122">
        <f t="shared" si="86"/>
        <v>4132.7307692307695</v>
      </c>
      <c r="K819" s="128">
        <f t="shared" si="83"/>
        <v>4145.5552884615372</v>
      </c>
      <c r="M819" s="122">
        <f t="shared" si="81"/>
        <v>4158.6206896551721</v>
      </c>
    </row>
    <row r="820" spans="1:13">
      <c r="A820" s="6"/>
      <c r="B820" s="7">
        <v>4127.25</v>
      </c>
      <c r="C820" s="7">
        <v>4134</v>
      </c>
      <c r="D820" s="7">
        <v>4120.25</v>
      </c>
      <c r="E820" s="7">
        <v>4123.75</v>
      </c>
      <c r="F820" s="132">
        <f t="shared" si="84"/>
        <v>4122.95</v>
      </c>
      <c r="G820" s="124">
        <f t="shared" si="87"/>
        <v>4122.9333333333334</v>
      </c>
      <c r="H820" s="122">
        <f t="shared" si="85"/>
        <v>4121.875</v>
      </c>
      <c r="I820" s="127">
        <f t="shared" si="82"/>
        <v>4125.6812499999996</v>
      </c>
      <c r="J820" s="122">
        <f t="shared" si="86"/>
        <v>4130.5769230769229</v>
      </c>
      <c r="K820" s="128">
        <f t="shared" si="83"/>
        <v>4141.8293269230771</v>
      </c>
      <c r="M820" s="122">
        <f t="shared" ref="M820:M883" si="88">AVERAGE(E792:E820)</f>
        <v>4156.4224137931033</v>
      </c>
    </row>
    <row r="821" spans="1:13">
      <c r="A821" s="6"/>
      <c r="B821" s="7">
        <v>4123.75</v>
      </c>
      <c r="C821" s="7">
        <v>4126.75</v>
      </c>
      <c r="D821" s="7">
        <v>4115.75</v>
      </c>
      <c r="E821" s="7">
        <v>4119</v>
      </c>
      <c r="F821" s="132">
        <f t="shared" si="84"/>
        <v>4122.75</v>
      </c>
      <c r="G821" s="124">
        <f t="shared" si="87"/>
        <v>4122.95</v>
      </c>
      <c r="H821" s="122">
        <f t="shared" si="85"/>
        <v>4122.90625</v>
      </c>
      <c r="I821" s="127">
        <f t="shared" ref="I821:I884" si="89">AVERAGE(H817:H821)</f>
        <v>4123.9187499999998</v>
      </c>
      <c r="J821" s="122">
        <f t="shared" si="86"/>
        <v>4128.2692307692305</v>
      </c>
      <c r="K821" s="128">
        <f t="shared" si="83"/>
        <v>4138.2524038461534</v>
      </c>
      <c r="M821" s="122">
        <f t="shared" si="88"/>
        <v>4153.9741379310344</v>
      </c>
    </row>
    <row r="822" spans="1:13">
      <c r="A822" s="6"/>
      <c r="B822" s="7">
        <v>4119</v>
      </c>
      <c r="C822" s="7">
        <v>4126.25</v>
      </c>
      <c r="D822" s="7">
        <v>4110.75</v>
      </c>
      <c r="E822" s="7">
        <v>4124</v>
      </c>
      <c r="F822" s="132">
        <f t="shared" si="84"/>
        <v>4123</v>
      </c>
      <c r="G822" s="124">
        <f t="shared" si="87"/>
        <v>4122.9000000000005</v>
      </c>
      <c r="H822" s="122">
        <f t="shared" si="85"/>
        <v>4122.8125</v>
      </c>
      <c r="I822" s="127">
        <f t="shared" si="89"/>
        <v>4122.875</v>
      </c>
      <c r="J822" s="122">
        <f t="shared" si="86"/>
        <v>4126.0961538461543</v>
      </c>
      <c r="K822" s="128">
        <f t="shared" si="83"/>
        <v>4135.0120192307695</v>
      </c>
      <c r="M822" s="122">
        <f t="shared" si="88"/>
        <v>4151.6293103448279</v>
      </c>
    </row>
    <row r="823" spans="1:13">
      <c r="A823" s="6"/>
      <c r="B823" s="7">
        <v>4123.75</v>
      </c>
      <c r="C823" s="7">
        <v>4125.25</v>
      </c>
      <c r="D823" s="7">
        <v>4120.25</v>
      </c>
      <c r="E823" s="7">
        <v>4122.5</v>
      </c>
      <c r="F823" s="132">
        <f t="shared" si="84"/>
        <v>4123.25</v>
      </c>
      <c r="G823" s="124">
        <f t="shared" si="87"/>
        <v>4123</v>
      </c>
      <c r="H823" s="122">
        <f t="shared" si="85"/>
        <v>4122.53125</v>
      </c>
      <c r="I823" s="127">
        <f t="shared" si="89"/>
        <v>4122.4750000000004</v>
      </c>
      <c r="J823" s="122">
        <f t="shared" si="86"/>
        <v>4124.0384615384619</v>
      </c>
      <c r="K823" s="128">
        <f t="shared" ref="K823:K886" si="90">AVERAGE(J816:J823)</f>
        <v>4132.1225961538457</v>
      </c>
      <c r="M823" s="122">
        <f t="shared" si="88"/>
        <v>4149.0862068965516</v>
      </c>
    </row>
    <row r="824" spans="1:13">
      <c r="A824" s="6">
        <v>20230207</v>
      </c>
      <c r="B824" s="7">
        <v>4111</v>
      </c>
      <c r="C824" s="7">
        <v>4118.5</v>
      </c>
      <c r="D824" s="7">
        <v>4107.5</v>
      </c>
      <c r="E824" s="7">
        <v>4112.5</v>
      </c>
      <c r="F824" s="132">
        <f t="shared" si="84"/>
        <v>4120.3500000000004</v>
      </c>
      <c r="G824" s="124">
        <f t="shared" si="87"/>
        <v>4122.2</v>
      </c>
      <c r="H824" s="122">
        <f t="shared" si="85"/>
        <v>4121.59375</v>
      </c>
      <c r="I824" s="127">
        <f t="shared" si="89"/>
        <v>4122.34375</v>
      </c>
      <c r="J824" s="122">
        <f t="shared" si="86"/>
        <v>4121.5192307692305</v>
      </c>
      <c r="K824" s="128">
        <f t="shared" si="90"/>
        <v>4129.4543269230762</v>
      </c>
      <c r="M824" s="122">
        <f t="shared" si="88"/>
        <v>4146.1637931034484</v>
      </c>
    </row>
    <row r="825" spans="1:13">
      <c r="A825" s="6"/>
      <c r="B825" s="7">
        <v>4112.25</v>
      </c>
      <c r="C825" s="7">
        <v>4115.75</v>
      </c>
      <c r="D825" s="7">
        <v>4106</v>
      </c>
      <c r="E825" s="7">
        <v>4113</v>
      </c>
      <c r="F825" s="132">
        <f t="shared" si="84"/>
        <v>4118.2</v>
      </c>
      <c r="G825" s="124">
        <f t="shared" si="87"/>
        <v>4120.5999999999995</v>
      </c>
      <c r="H825" s="122">
        <f t="shared" si="85"/>
        <v>4120.375</v>
      </c>
      <c r="I825" s="127">
        <f t="shared" si="89"/>
        <v>4122.0437499999998</v>
      </c>
      <c r="J825" s="122">
        <f t="shared" si="86"/>
        <v>4120.4615384615381</v>
      </c>
      <c r="K825" s="128">
        <f t="shared" si="90"/>
        <v>4127.2740384615381</v>
      </c>
      <c r="M825" s="122">
        <f t="shared" si="88"/>
        <v>4144.1120689655172</v>
      </c>
    </row>
    <row r="826" spans="1:13">
      <c r="A826" s="6"/>
      <c r="B826" s="7">
        <v>4112.75</v>
      </c>
      <c r="C826" s="7">
        <v>4122.25</v>
      </c>
      <c r="D826" s="7">
        <v>4108.75</v>
      </c>
      <c r="E826" s="7">
        <v>4120.5</v>
      </c>
      <c r="F826" s="132">
        <f t="shared" si="84"/>
        <v>4118.5</v>
      </c>
      <c r="G826" s="124">
        <f t="shared" si="87"/>
        <v>4119.0166666666664</v>
      </c>
      <c r="H826" s="122">
        <f t="shared" si="85"/>
        <v>4120.28125</v>
      </c>
      <c r="I826" s="127">
        <f t="shared" si="89"/>
        <v>4121.5187500000002</v>
      </c>
      <c r="J826" s="122">
        <f t="shared" si="86"/>
        <v>4121.2115384615381</v>
      </c>
      <c r="K826" s="128">
        <f t="shared" si="90"/>
        <v>4125.6129807692305</v>
      </c>
      <c r="M826" s="122">
        <f t="shared" si="88"/>
        <v>4142.2586206896549</v>
      </c>
    </row>
    <row r="827" spans="1:13">
      <c r="A827" s="6"/>
      <c r="B827" s="7">
        <v>4120.5</v>
      </c>
      <c r="C827" s="7">
        <v>4129.75</v>
      </c>
      <c r="D827" s="7">
        <v>4117.25</v>
      </c>
      <c r="E827" s="7">
        <v>4128</v>
      </c>
      <c r="F827" s="132">
        <f t="shared" si="84"/>
        <v>4119.3</v>
      </c>
      <c r="G827" s="124">
        <f t="shared" si="87"/>
        <v>4118.666666666667</v>
      </c>
      <c r="H827" s="122">
        <f t="shared" si="85"/>
        <v>4120.40625</v>
      </c>
      <c r="I827" s="127">
        <f t="shared" si="89"/>
        <v>4121.0375000000004</v>
      </c>
      <c r="J827" s="122">
        <f t="shared" si="86"/>
        <v>4121.4615384615381</v>
      </c>
      <c r="K827" s="128">
        <f t="shared" si="90"/>
        <v>4124.2043269230771</v>
      </c>
      <c r="M827" s="122">
        <f t="shared" si="88"/>
        <v>4140.2758620689656</v>
      </c>
    </row>
    <row r="828" spans="1:13">
      <c r="A828" s="6"/>
      <c r="B828" s="7">
        <v>4128.25</v>
      </c>
      <c r="C828" s="7">
        <v>4129.75</v>
      </c>
      <c r="D828" s="7">
        <v>4120.25</v>
      </c>
      <c r="E828" s="7">
        <v>4121.75</v>
      </c>
      <c r="F828" s="132">
        <f t="shared" si="84"/>
        <v>4119.1499999999996</v>
      </c>
      <c r="G828" s="124">
        <f t="shared" si="87"/>
        <v>4118.9833333333327</v>
      </c>
      <c r="H828" s="122">
        <f t="shared" si="85"/>
        <v>4120.15625</v>
      </c>
      <c r="I828" s="127">
        <f t="shared" si="89"/>
        <v>4120.5625</v>
      </c>
      <c r="J828" s="122">
        <f t="shared" si="86"/>
        <v>4121.2307692307695</v>
      </c>
      <c r="K828" s="128">
        <f t="shared" si="90"/>
        <v>4123.0360576923085</v>
      </c>
      <c r="M828" s="122">
        <f t="shared" si="88"/>
        <v>4138.6637931034484</v>
      </c>
    </row>
    <row r="829" spans="1:13">
      <c r="A829" s="6"/>
      <c r="B829" s="7">
        <v>4121.75</v>
      </c>
      <c r="C829" s="7">
        <v>4175</v>
      </c>
      <c r="D829" s="7">
        <v>4120</v>
      </c>
      <c r="E829" s="7">
        <v>4166.5</v>
      </c>
      <c r="F829" s="132">
        <f t="shared" si="84"/>
        <v>4129.95</v>
      </c>
      <c r="G829" s="124">
        <f t="shared" si="87"/>
        <v>4122.8</v>
      </c>
      <c r="H829" s="122">
        <f t="shared" si="85"/>
        <v>4126.09375</v>
      </c>
      <c r="I829" s="127">
        <f t="shared" si="89"/>
        <v>4121.4624999999996</v>
      </c>
      <c r="J829" s="122">
        <f t="shared" si="86"/>
        <v>4124.8076923076924</v>
      </c>
      <c r="K829" s="128">
        <f t="shared" si="90"/>
        <v>4122.6033653846162</v>
      </c>
      <c r="M829" s="122">
        <f t="shared" si="88"/>
        <v>4139.0172413793107</v>
      </c>
    </row>
    <row r="830" spans="1:13">
      <c r="A830" s="6"/>
      <c r="B830" s="7">
        <v>4166.75</v>
      </c>
      <c r="C830" s="7">
        <v>4173</v>
      </c>
      <c r="D830" s="7">
        <v>4098.75</v>
      </c>
      <c r="E830" s="7">
        <v>4099.5</v>
      </c>
      <c r="F830" s="132">
        <f t="shared" si="84"/>
        <v>4127.25</v>
      </c>
      <c r="G830" s="124">
        <f t="shared" si="87"/>
        <v>4125.45</v>
      </c>
      <c r="H830" s="122">
        <f t="shared" si="85"/>
        <v>4123.03125</v>
      </c>
      <c r="I830" s="127">
        <f t="shared" si="89"/>
        <v>4121.9937499999996</v>
      </c>
      <c r="J830" s="122">
        <f t="shared" si="86"/>
        <v>4123.0192307692305</v>
      </c>
      <c r="K830" s="128">
        <f t="shared" si="90"/>
        <v>4122.21875</v>
      </c>
      <c r="M830" s="122">
        <f t="shared" si="88"/>
        <v>4135.9655172413795</v>
      </c>
    </row>
    <row r="831" spans="1:13">
      <c r="A831" s="6"/>
      <c r="B831" s="7">
        <v>4099.5</v>
      </c>
      <c r="C831" s="7">
        <v>4139.5</v>
      </c>
      <c r="D831" s="7">
        <v>4098.25</v>
      </c>
      <c r="E831" s="7">
        <v>4136.25</v>
      </c>
      <c r="F831" s="132">
        <f t="shared" si="84"/>
        <v>4130.3999999999996</v>
      </c>
      <c r="G831" s="124">
        <f t="shared" si="87"/>
        <v>4129.2</v>
      </c>
      <c r="H831" s="122">
        <f t="shared" si="85"/>
        <v>4124.75</v>
      </c>
      <c r="I831" s="127">
        <f t="shared" si="89"/>
        <v>4122.8874999999998</v>
      </c>
      <c r="J831" s="122">
        <f t="shared" si="86"/>
        <v>4124.1730769230771</v>
      </c>
      <c r="K831" s="128">
        <f t="shared" si="90"/>
        <v>4122.2355769230771</v>
      </c>
      <c r="M831" s="122">
        <f t="shared" si="88"/>
        <v>4134.1810344827591</v>
      </c>
    </row>
    <row r="832" spans="1:13">
      <c r="A832" s="6"/>
      <c r="B832" s="7">
        <v>4136.25</v>
      </c>
      <c r="C832" s="7">
        <v>4159.75</v>
      </c>
      <c r="D832" s="7">
        <v>4136</v>
      </c>
      <c r="E832" s="7">
        <v>4152.25</v>
      </c>
      <c r="F832" s="132">
        <f t="shared" si="84"/>
        <v>4135.25</v>
      </c>
      <c r="G832" s="124">
        <f t="shared" si="87"/>
        <v>4130.9666666666662</v>
      </c>
      <c r="H832" s="122">
        <f t="shared" si="85"/>
        <v>4129.71875</v>
      </c>
      <c r="I832" s="127">
        <f t="shared" si="89"/>
        <v>4124.75</v>
      </c>
      <c r="J832" s="122">
        <f t="shared" si="86"/>
        <v>4126.1153846153848</v>
      </c>
      <c r="K832" s="128">
        <f t="shared" si="90"/>
        <v>4122.8100961538457</v>
      </c>
      <c r="M832" s="122">
        <f t="shared" si="88"/>
        <v>4133.3706896551721</v>
      </c>
    </row>
    <row r="833" spans="1:13">
      <c r="A833" s="6"/>
      <c r="B833" s="7">
        <v>4152.5</v>
      </c>
      <c r="C833" s="7">
        <v>4168</v>
      </c>
      <c r="D833" s="7">
        <v>4149.75</v>
      </c>
      <c r="E833" s="7">
        <v>4161.25</v>
      </c>
      <c r="F833" s="132">
        <f t="shared" si="84"/>
        <v>4143.1499999999996</v>
      </c>
      <c r="G833" s="124">
        <f t="shared" si="87"/>
        <v>4136.2666666666664</v>
      </c>
      <c r="H833" s="122">
        <f t="shared" si="85"/>
        <v>4135.75</v>
      </c>
      <c r="I833" s="127">
        <f t="shared" si="89"/>
        <v>4127.8687499999996</v>
      </c>
      <c r="J833" s="122">
        <f t="shared" si="86"/>
        <v>4129</v>
      </c>
      <c r="K833" s="128">
        <f t="shared" si="90"/>
        <v>4123.8774038461543</v>
      </c>
      <c r="M833" s="122">
        <f t="shared" si="88"/>
        <v>4132.4741379310344</v>
      </c>
    </row>
    <row r="834" spans="1:13">
      <c r="A834" s="6"/>
      <c r="B834" s="7">
        <v>4161.25</v>
      </c>
      <c r="C834" s="7">
        <v>4188.25</v>
      </c>
      <c r="D834" s="7">
        <v>4161</v>
      </c>
      <c r="E834" s="7">
        <v>4187.5</v>
      </c>
      <c r="F834" s="132">
        <f t="shared" si="84"/>
        <v>4147.3500000000004</v>
      </c>
      <c r="G834" s="124">
        <f t="shared" si="87"/>
        <v>4141.916666666667</v>
      </c>
      <c r="H834" s="122">
        <f t="shared" si="85"/>
        <v>4144.125</v>
      </c>
      <c r="I834" s="127">
        <f t="shared" si="89"/>
        <v>4131.4750000000004</v>
      </c>
      <c r="J834" s="122">
        <f t="shared" si="86"/>
        <v>4134.2692307692305</v>
      </c>
      <c r="K834" s="128">
        <f t="shared" si="90"/>
        <v>4125.5096153846152</v>
      </c>
      <c r="M834" s="122">
        <f t="shared" si="88"/>
        <v>4133.2327586206893</v>
      </c>
    </row>
    <row r="835" spans="1:13">
      <c r="A835" s="6"/>
      <c r="B835" s="7">
        <v>4187.5</v>
      </c>
      <c r="C835" s="7">
        <v>4187.75</v>
      </c>
      <c r="D835" s="7">
        <v>4164.25</v>
      </c>
      <c r="E835" s="7">
        <v>4167</v>
      </c>
      <c r="F835" s="132">
        <f t="shared" si="84"/>
        <v>4160.8500000000004</v>
      </c>
      <c r="G835" s="124">
        <f t="shared" si="87"/>
        <v>4150.45</v>
      </c>
      <c r="H835" s="122">
        <f t="shared" si="85"/>
        <v>4149</v>
      </c>
      <c r="I835" s="127">
        <f t="shared" si="89"/>
        <v>4136.6687499999998</v>
      </c>
      <c r="J835" s="122">
        <f t="shared" si="86"/>
        <v>4137.5769230769229</v>
      </c>
      <c r="K835" s="128">
        <f t="shared" si="90"/>
        <v>4127.524038461539</v>
      </c>
      <c r="M835" s="122">
        <f t="shared" si="88"/>
        <v>4133.8189655172409</v>
      </c>
    </row>
    <row r="836" spans="1:13">
      <c r="A836" s="6">
        <v>20230208</v>
      </c>
      <c r="B836" s="7">
        <v>4153.75</v>
      </c>
      <c r="C836" s="7">
        <v>4166.5</v>
      </c>
      <c r="D836" s="7">
        <v>4149.75</v>
      </c>
      <c r="E836" s="7">
        <v>4160.25</v>
      </c>
      <c r="F836" s="132">
        <f t="shared" si="84"/>
        <v>4165.6499999999996</v>
      </c>
      <c r="G836" s="124">
        <f t="shared" si="87"/>
        <v>4157.95</v>
      </c>
      <c r="H836" s="122">
        <f t="shared" si="85"/>
        <v>4153.8125</v>
      </c>
      <c r="I836" s="127">
        <f t="shared" si="89"/>
        <v>4142.4812499999998</v>
      </c>
      <c r="J836" s="122">
        <f t="shared" si="86"/>
        <v>4140.4807692307695</v>
      </c>
      <c r="K836" s="128">
        <f t="shared" si="90"/>
        <v>4129.9302884615381</v>
      </c>
      <c r="M836" s="122">
        <f t="shared" si="88"/>
        <v>4134.1120689655172</v>
      </c>
    </row>
    <row r="837" spans="1:13">
      <c r="A837" s="6"/>
      <c r="B837" s="7">
        <v>4160.25</v>
      </c>
      <c r="C837" s="7">
        <v>4168</v>
      </c>
      <c r="D837" s="7">
        <v>4142.75</v>
      </c>
      <c r="E837" s="7">
        <v>4152.25</v>
      </c>
      <c r="F837" s="132">
        <f t="shared" si="84"/>
        <v>4165.6499999999996</v>
      </c>
      <c r="G837" s="124">
        <f t="shared" si="87"/>
        <v>4164.05</v>
      </c>
      <c r="H837" s="122">
        <f t="shared" si="85"/>
        <v>4152.03125</v>
      </c>
      <c r="I837" s="127">
        <f t="shared" si="89"/>
        <v>4146.9437500000004</v>
      </c>
      <c r="J837" s="122">
        <f t="shared" si="86"/>
        <v>4143.5384615384619</v>
      </c>
      <c r="K837" s="128">
        <f t="shared" si="90"/>
        <v>4132.2716346153848</v>
      </c>
      <c r="M837" s="122">
        <f t="shared" si="88"/>
        <v>4134.2241379310344</v>
      </c>
    </row>
    <row r="838" spans="1:13">
      <c r="A838" s="6"/>
      <c r="B838" s="7">
        <v>4152.25</v>
      </c>
      <c r="C838" s="7">
        <v>4153</v>
      </c>
      <c r="D838" s="7">
        <v>4138</v>
      </c>
      <c r="E838" s="7">
        <v>4139.25</v>
      </c>
      <c r="F838" s="132">
        <f t="shared" si="84"/>
        <v>4161.25</v>
      </c>
      <c r="G838" s="124">
        <f t="shared" si="87"/>
        <v>4164.1833333333334</v>
      </c>
      <c r="H838" s="122">
        <f t="shared" si="85"/>
        <v>4157</v>
      </c>
      <c r="I838" s="127">
        <f t="shared" si="89"/>
        <v>4151.1937500000004</v>
      </c>
      <c r="J838" s="122">
        <f t="shared" si="86"/>
        <v>4145.5576923076924</v>
      </c>
      <c r="K838" s="128">
        <f t="shared" si="90"/>
        <v>4135.0889423076924</v>
      </c>
      <c r="M838" s="122">
        <f t="shared" si="88"/>
        <v>4133.7758620689656</v>
      </c>
    </row>
    <row r="839" spans="1:13">
      <c r="A839" s="6"/>
      <c r="B839" s="7">
        <v>4139.25</v>
      </c>
      <c r="C839" s="7">
        <v>4145.75</v>
      </c>
      <c r="D839" s="7">
        <v>4123.5</v>
      </c>
      <c r="E839" s="7">
        <v>4127.5</v>
      </c>
      <c r="F839" s="132">
        <f t="shared" si="84"/>
        <v>4149.25</v>
      </c>
      <c r="G839" s="124">
        <f t="shared" si="87"/>
        <v>4158.7166666666662</v>
      </c>
      <c r="H839" s="122">
        <f t="shared" si="85"/>
        <v>4155.90625</v>
      </c>
      <c r="I839" s="127">
        <f t="shared" si="89"/>
        <v>4153.55</v>
      </c>
      <c r="J839" s="122">
        <f t="shared" si="86"/>
        <v>4146.0961538461543</v>
      </c>
      <c r="K839" s="128">
        <f t="shared" si="90"/>
        <v>4137.8293269230771</v>
      </c>
      <c r="M839" s="122">
        <f t="shared" si="88"/>
        <v>4133.0258620689656</v>
      </c>
    </row>
    <row r="840" spans="1:13">
      <c r="A840" s="6"/>
      <c r="B840" s="7">
        <v>4127.5</v>
      </c>
      <c r="C840" s="7">
        <v>4139.75</v>
      </c>
      <c r="D840" s="7">
        <v>4126</v>
      </c>
      <c r="E840" s="7">
        <v>4138.25</v>
      </c>
      <c r="F840" s="132">
        <f t="shared" si="84"/>
        <v>4143.5</v>
      </c>
      <c r="G840" s="124">
        <f t="shared" si="87"/>
        <v>4151.333333333333</v>
      </c>
      <c r="H840" s="122">
        <f t="shared" si="85"/>
        <v>4154.15625</v>
      </c>
      <c r="I840" s="127">
        <f t="shared" si="89"/>
        <v>4154.5812500000002</v>
      </c>
      <c r="J840" s="122">
        <f t="shared" si="86"/>
        <v>4146.8846153846152</v>
      </c>
      <c r="K840" s="128">
        <f t="shared" si="90"/>
        <v>4140.4254807692305</v>
      </c>
      <c r="M840" s="122">
        <f t="shared" si="88"/>
        <v>4132.7844827586205</v>
      </c>
    </row>
    <row r="841" spans="1:13">
      <c r="A841" s="6"/>
      <c r="B841" s="7">
        <v>4138.5</v>
      </c>
      <c r="C841" s="7">
        <v>4142</v>
      </c>
      <c r="D841" s="7">
        <v>4128.75</v>
      </c>
      <c r="E841" s="7">
        <v>4141</v>
      </c>
      <c r="F841" s="132">
        <f t="shared" si="84"/>
        <v>4139.6499999999996</v>
      </c>
      <c r="G841" s="124">
        <f t="shared" si="87"/>
        <v>4144.1333333333332</v>
      </c>
      <c r="H841" s="122">
        <f t="shared" si="85"/>
        <v>4151.625</v>
      </c>
      <c r="I841" s="127">
        <f t="shared" si="89"/>
        <v>4154.1437500000002</v>
      </c>
      <c r="J841" s="122">
        <f t="shared" si="86"/>
        <v>4148.3653846153848</v>
      </c>
      <c r="K841" s="128">
        <f t="shared" si="90"/>
        <v>4142.8461538461534</v>
      </c>
      <c r="M841" s="122">
        <f t="shared" si="88"/>
        <v>4133.2758620689656</v>
      </c>
    </row>
    <row r="842" spans="1:13">
      <c r="A842" s="6"/>
      <c r="B842" s="7">
        <v>4141</v>
      </c>
      <c r="C842" s="7">
        <v>4148.25</v>
      </c>
      <c r="D842" s="7">
        <v>4134.5</v>
      </c>
      <c r="E842" s="7">
        <v>4136</v>
      </c>
      <c r="F842" s="132">
        <f t="shared" si="84"/>
        <v>4136.3999999999996</v>
      </c>
      <c r="G842" s="124">
        <f t="shared" si="87"/>
        <v>4139.8499999999995</v>
      </c>
      <c r="H842" s="122">
        <f t="shared" si="85"/>
        <v>4145.1875</v>
      </c>
      <c r="I842" s="127">
        <f t="shared" si="89"/>
        <v>4152.7749999999996</v>
      </c>
      <c r="J842" s="122">
        <f t="shared" si="86"/>
        <v>4146.0192307692305</v>
      </c>
      <c r="K842" s="128">
        <f t="shared" si="90"/>
        <v>4144.3149038461543</v>
      </c>
      <c r="M842" s="122">
        <f t="shared" si="88"/>
        <v>4134.1465517241377</v>
      </c>
    </row>
    <row r="843" spans="1:13">
      <c r="A843" s="6"/>
      <c r="B843" s="7">
        <v>4135.75</v>
      </c>
      <c r="C843" s="7">
        <v>4139.25</v>
      </c>
      <c r="D843" s="7">
        <v>4130.5</v>
      </c>
      <c r="E843" s="7">
        <v>4134.75</v>
      </c>
      <c r="F843" s="132">
        <f t="shared" si="84"/>
        <v>4135.5</v>
      </c>
      <c r="G843" s="124">
        <f t="shared" si="87"/>
        <v>4137.1833333333334</v>
      </c>
      <c r="H843" s="122">
        <f t="shared" si="85"/>
        <v>4141.15625</v>
      </c>
      <c r="I843" s="127">
        <f t="shared" si="89"/>
        <v>4149.6062499999998</v>
      </c>
      <c r="J843" s="122">
        <f t="shared" si="86"/>
        <v>4148.7307692307695</v>
      </c>
      <c r="K843" s="128">
        <f t="shared" si="90"/>
        <v>4145.7091346153848</v>
      </c>
      <c r="M843" s="122">
        <f t="shared" si="88"/>
        <v>4134.4913793103451</v>
      </c>
    </row>
    <row r="844" spans="1:13">
      <c r="A844" s="6"/>
      <c r="B844" s="7">
        <v>4134.75</v>
      </c>
      <c r="C844" s="7">
        <v>4143.75</v>
      </c>
      <c r="D844" s="7">
        <v>4126.75</v>
      </c>
      <c r="E844" s="7">
        <v>4130.75</v>
      </c>
      <c r="F844" s="132">
        <f t="shared" si="84"/>
        <v>4136.1499999999996</v>
      </c>
      <c r="G844" s="124">
        <f t="shared" si="87"/>
        <v>4136.0166666666664</v>
      </c>
      <c r="H844" s="122">
        <f t="shared" si="85"/>
        <v>4137.46875</v>
      </c>
      <c r="I844" s="127">
        <f t="shared" si="89"/>
        <v>4145.9187499999998</v>
      </c>
      <c r="J844" s="122">
        <f t="shared" si="86"/>
        <v>4148.3076923076924</v>
      </c>
      <c r="K844" s="128">
        <f t="shared" si="90"/>
        <v>4146.6875</v>
      </c>
      <c r="M844" s="122">
        <f t="shared" si="88"/>
        <v>4134.6982758620688</v>
      </c>
    </row>
    <row r="845" spans="1:13">
      <c r="A845" s="6"/>
      <c r="B845" s="7">
        <v>4131</v>
      </c>
      <c r="C845" s="7">
        <v>4136.75</v>
      </c>
      <c r="D845" s="7">
        <v>4121.25</v>
      </c>
      <c r="E845" s="7">
        <v>4121.75</v>
      </c>
      <c r="F845" s="132">
        <f t="shared" si="84"/>
        <v>4132.8500000000004</v>
      </c>
      <c r="G845" s="124">
        <f t="shared" si="87"/>
        <v>4134.833333333333</v>
      </c>
      <c r="H845" s="122">
        <f t="shared" si="85"/>
        <v>4133.65625</v>
      </c>
      <c r="I845" s="127">
        <f t="shared" si="89"/>
        <v>4141.8187500000004</v>
      </c>
      <c r="J845" s="122">
        <f t="shared" si="86"/>
        <v>4145.9615384615381</v>
      </c>
      <c r="K845" s="128">
        <f t="shared" si="90"/>
        <v>4146.9903846153848</v>
      </c>
      <c r="M845" s="122">
        <f t="shared" si="88"/>
        <v>4134.7586206896549</v>
      </c>
    </row>
    <row r="846" spans="1:13">
      <c r="A846" s="6"/>
      <c r="B846" s="7">
        <v>4122</v>
      </c>
      <c r="C846" s="7">
        <v>4134</v>
      </c>
      <c r="D846" s="7">
        <v>4121.75</v>
      </c>
      <c r="E846" s="7">
        <v>4129.5</v>
      </c>
      <c r="F846" s="132">
        <f t="shared" si="84"/>
        <v>4130.55</v>
      </c>
      <c r="G846" s="124">
        <f t="shared" si="87"/>
        <v>4133.1833333333334</v>
      </c>
      <c r="H846" s="122">
        <f t="shared" si="85"/>
        <v>4132.4375</v>
      </c>
      <c r="I846" s="127">
        <f t="shared" si="89"/>
        <v>4137.9812499999998</v>
      </c>
      <c r="J846" s="122">
        <f t="shared" si="86"/>
        <v>4143.5192307692305</v>
      </c>
      <c r="K846" s="128">
        <f t="shared" si="90"/>
        <v>4146.7355769230762</v>
      </c>
      <c r="M846" s="122">
        <f t="shared" si="88"/>
        <v>4134.9913793103451</v>
      </c>
    </row>
    <row r="847" spans="1:13">
      <c r="A847" s="6"/>
      <c r="B847" s="7">
        <v>4129.5</v>
      </c>
      <c r="C847" s="7">
        <v>4132.75</v>
      </c>
      <c r="D847" s="7">
        <v>4126.5</v>
      </c>
      <c r="E847" s="7">
        <v>4126.75</v>
      </c>
      <c r="F847" s="132">
        <f t="shared" si="84"/>
        <v>4128.7</v>
      </c>
      <c r="G847" s="124">
        <f t="shared" si="87"/>
        <v>4130.7000000000007</v>
      </c>
      <c r="H847" s="122">
        <f t="shared" si="85"/>
        <v>4132.34375</v>
      </c>
      <c r="I847" s="127">
        <f t="shared" si="89"/>
        <v>4135.4125000000004</v>
      </c>
      <c r="J847" s="122">
        <f t="shared" si="86"/>
        <v>4138.8461538461543</v>
      </c>
      <c r="K847" s="128">
        <f t="shared" si="90"/>
        <v>4145.8293269230771</v>
      </c>
      <c r="M847" s="122">
        <f t="shared" si="88"/>
        <v>4135.1810344827591</v>
      </c>
    </row>
    <row r="848" spans="1:13">
      <c r="A848" s="6">
        <v>20230209</v>
      </c>
      <c r="B848" s="7">
        <v>4165.5</v>
      </c>
      <c r="C848" s="7">
        <v>4166.75</v>
      </c>
      <c r="D848" s="7">
        <v>4150.25</v>
      </c>
      <c r="E848" s="7">
        <v>4154.5</v>
      </c>
      <c r="F848" s="132">
        <f t="shared" si="84"/>
        <v>4132.6499999999996</v>
      </c>
      <c r="G848" s="124">
        <f t="shared" si="87"/>
        <v>4130.6333333333332</v>
      </c>
      <c r="H848" s="122">
        <f t="shared" si="85"/>
        <v>4134.375</v>
      </c>
      <c r="I848" s="127">
        <f t="shared" si="89"/>
        <v>4134.0562499999996</v>
      </c>
      <c r="J848" s="122">
        <f t="shared" si="86"/>
        <v>4137.8846153846152</v>
      </c>
      <c r="K848" s="128">
        <f t="shared" si="90"/>
        <v>4144.7043269230771</v>
      </c>
      <c r="M848" s="122">
        <f t="shared" si="88"/>
        <v>4136.1293103448279</v>
      </c>
    </row>
    <row r="849" spans="1:13">
      <c r="A849" s="6"/>
      <c r="B849" s="7">
        <v>4154.75</v>
      </c>
      <c r="C849" s="7">
        <v>4161.25</v>
      </c>
      <c r="D849" s="7">
        <v>4141.25</v>
      </c>
      <c r="E849" s="7">
        <v>4147.75</v>
      </c>
      <c r="F849" s="132">
        <f t="shared" si="84"/>
        <v>4136.05</v>
      </c>
      <c r="G849" s="124">
        <f t="shared" si="87"/>
        <v>4132.4666666666662</v>
      </c>
      <c r="H849" s="122">
        <f t="shared" si="85"/>
        <v>4135.21875</v>
      </c>
      <c r="I849" s="127">
        <f t="shared" si="89"/>
        <v>4133.6062499999998</v>
      </c>
      <c r="J849" s="122">
        <f t="shared" si="86"/>
        <v>4136.9230769230771</v>
      </c>
      <c r="K849" s="128">
        <f t="shared" si="90"/>
        <v>4143.274038461539</v>
      </c>
      <c r="M849" s="122">
        <f t="shared" si="88"/>
        <v>4136.9568965517237</v>
      </c>
    </row>
    <row r="850" spans="1:13">
      <c r="A850" s="6"/>
      <c r="B850" s="7">
        <v>4147.75</v>
      </c>
      <c r="C850" s="7">
        <v>4153.25</v>
      </c>
      <c r="D850" s="7">
        <v>4135.25</v>
      </c>
      <c r="E850" s="7">
        <v>4143</v>
      </c>
      <c r="F850" s="132">
        <f t="shared" si="84"/>
        <v>4140.3</v>
      </c>
      <c r="G850" s="124">
        <f t="shared" si="87"/>
        <v>4136.333333333333</v>
      </c>
      <c r="H850" s="122">
        <f t="shared" si="85"/>
        <v>4136.09375</v>
      </c>
      <c r="I850" s="127">
        <f t="shared" si="89"/>
        <v>4134.09375</v>
      </c>
      <c r="J850" s="122">
        <f t="shared" si="86"/>
        <v>4136.2115384615381</v>
      </c>
      <c r="K850" s="128">
        <f t="shared" si="90"/>
        <v>4142.0480769230771</v>
      </c>
      <c r="M850" s="122">
        <f t="shared" si="88"/>
        <v>4137.7844827586205</v>
      </c>
    </row>
    <row r="851" spans="1:13">
      <c r="A851" s="6"/>
      <c r="B851" s="7">
        <v>4143</v>
      </c>
      <c r="C851" s="7">
        <v>4143</v>
      </c>
      <c r="D851" s="7">
        <v>4131</v>
      </c>
      <c r="E851" s="7">
        <v>4132.75</v>
      </c>
      <c r="F851" s="132">
        <f t="shared" si="84"/>
        <v>4140.95</v>
      </c>
      <c r="G851" s="124">
        <f t="shared" si="87"/>
        <v>4139.0999999999995</v>
      </c>
      <c r="H851" s="122">
        <f t="shared" si="85"/>
        <v>4135.84375</v>
      </c>
      <c r="I851" s="127">
        <f t="shared" si="89"/>
        <v>4134.7749999999996</v>
      </c>
      <c r="J851" s="122">
        <f t="shared" si="86"/>
        <v>4135.7115384615381</v>
      </c>
      <c r="K851" s="128">
        <f t="shared" si="90"/>
        <v>4140.4206730769238</v>
      </c>
      <c r="M851" s="122">
        <f t="shared" si="88"/>
        <v>4138.0862068965516</v>
      </c>
    </row>
    <row r="852" spans="1:13">
      <c r="A852" s="6"/>
      <c r="B852" s="7">
        <v>4132.75</v>
      </c>
      <c r="C852" s="7">
        <v>4142</v>
      </c>
      <c r="D852" s="7">
        <v>4130</v>
      </c>
      <c r="E852" s="7">
        <v>4140.25</v>
      </c>
      <c r="F852" s="132">
        <f t="shared" si="84"/>
        <v>4143.6499999999996</v>
      </c>
      <c r="G852" s="124">
        <f t="shared" si="87"/>
        <v>4141.6333333333332</v>
      </c>
      <c r="H852" s="122">
        <f t="shared" si="85"/>
        <v>4137.03125</v>
      </c>
      <c r="I852" s="127">
        <f t="shared" si="89"/>
        <v>4135.7124999999996</v>
      </c>
      <c r="J852" s="122">
        <f t="shared" si="86"/>
        <v>4136.6923076923076</v>
      </c>
      <c r="K852" s="128">
        <f t="shared" si="90"/>
        <v>4138.96875</v>
      </c>
      <c r="M852" s="122">
        <f t="shared" si="88"/>
        <v>4138.6982758620688</v>
      </c>
    </row>
    <row r="853" spans="1:13">
      <c r="A853" s="6"/>
      <c r="B853" s="7">
        <v>4140</v>
      </c>
      <c r="C853" s="7">
        <v>4141.5</v>
      </c>
      <c r="D853" s="7">
        <v>4113.5</v>
      </c>
      <c r="E853" s="7">
        <v>4122</v>
      </c>
      <c r="F853" s="132">
        <f t="shared" si="84"/>
        <v>4137.1499999999996</v>
      </c>
      <c r="G853" s="124">
        <f t="shared" si="87"/>
        <v>4140.583333333333</v>
      </c>
      <c r="H853" s="122">
        <f t="shared" si="85"/>
        <v>4137.0625</v>
      </c>
      <c r="I853" s="127">
        <f t="shared" si="89"/>
        <v>4136.25</v>
      </c>
      <c r="J853" s="122">
        <f t="shared" si="86"/>
        <v>4135.4423076923076</v>
      </c>
      <c r="K853" s="128">
        <f t="shared" si="90"/>
        <v>4137.6538461538466</v>
      </c>
      <c r="M853" s="122">
        <f t="shared" si="88"/>
        <v>4139.0258620689656</v>
      </c>
    </row>
    <row r="854" spans="1:13">
      <c r="A854" s="6"/>
      <c r="B854" s="7">
        <v>4121.75</v>
      </c>
      <c r="C854" s="7">
        <v>4125.75</v>
      </c>
      <c r="D854" s="7">
        <v>4114.5</v>
      </c>
      <c r="E854" s="7">
        <v>4124</v>
      </c>
      <c r="F854" s="132">
        <f t="shared" si="84"/>
        <v>4132.3999999999996</v>
      </c>
      <c r="G854" s="124">
        <f t="shared" si="87"/>
        <v>4137.7333333333327</v>
      </c>
      <c r="H854" s="122">
        <f t="shared" si="85"/>
        <v>4136.375</v>
      </c>
      <c r="I854" s="127">
        <f t="shared" si="89"/>
        <v>4136.4812499999998</v>
      </c>
      <c r="J854" s="122">
        <f t="shared" si="86"/>
        <v>4134.1346153846152</v>
      </c>
      <c r="K854" s="128">
        <f t="shared" si="90"/>
        <v>4136.4807692307695</v>
      </c>
      <c r="M854" s="122">
        <f t="shared" si="88"/>
        <v>4139.4051724137935</v>
      </c>
    </row>
    <row r="855" spans="1:13">
      <c r="A855" s="6"/>
      <c r="B855" s="7">
        <v>4124</v>
      </c>
      <c r="C855" s="7">
        <v>4124</v>
      </c>
      <c r="D855" s="7">
        <v>4110</v>
      </c>
      <c r="E855" s="7">
        <v>4114.5</v>
      </c>
      <c r="F855" s="132">
        <f t="shared" si="84"/>
        <v>4126.7</v>
      </c>
      <c r="G855" s="124">
        <f t="shared" si="87"/>
        <v>4132.083333333333</v>
      </c>
      <c r="H855" s="122">
        <f t="shared" si="85"/>
        <v>4134.84375</v>
      </c>
      <c r="I855" s="127">
        <f t="shared" si="89"/>
        <v>4136.2312499999998</v>
      </c>
      <c r="J855" s="122">
        <f t="shared" si="86"/>
        <v>4132.4807692307695</v>
      </c>
      <c r="K855" s="128">
        <f t="shared" si="90"/>
        <v>4135.6850961538457</v>
      </c>
      <c r="M855" s="122">
        <f t="shared" si="88"/>
        <v>4139.1982758620688</v>
      </c>
    </row>
    <row r="856" spans="1:13">
      <c r="A856" s="6"/>
      <c r="B856" s="7">
        <v>4114.5</v>
      </c>
      <c r="C856" s="7">
        <v>4114.75</v>
      </c>
      <c r="D856" s="7">
        <v>4102</v>
      </c>
      <c r="E856" s="7">
        <v>4108</v>
      </c>
      <c r="F856" s="132">
        <f t="shared" si="84"/>
        <v>4121.75</v>
      </c>
      <c r="G856" s="124">
        <f t="shared" si="87"/>
        <v>4126.95</v>
      </c>
      <c r="H856" s="122">
        <f t="shared" si="85"/>
        <v>4129.03125</v>
      </c>
      <c r="I856" s="127">
        <f t="shared" si="89"/>
        <v>4134.8687499999996</v>
      </c>
      <c r="J856" s="122">
        <f t="shared" si="86"/>
        <v>4130.4230769230771</v>
      </c>
      <c r="K856" s="128">
        <f t="shared" si="90"/>
        <v>4134.7524038461534</v>
      </c>
      <c r="M856" s="122">
        <f t="shared" si="88"/>
        <v>4138.5086206896549</v>
      </c>
    </row>
    <row r="857" spans="1:13">
      <c r="A857" s="6"/>
      <c r="B857" s="7">
        <v>4108</v>
      </c>
      <c r="C857" s="7">
        <v>4109.25</v>
      </c>
      <c r="D857" s="7">
        <v>4092.5</v>
      </c>
      <c r="E857" s="7">
        <v>4094.25</v>
      </c>
      <c r="F857" s="132">
        <f t="shared" si="84"/>
        <v>4112.55</v>
      </c>
      <c r="G857" s="124">
        <f t="shared" si="87"/>
        <v>4120.333333333333</v>
      </c>
      <c r="H857" s="122">
        <f t="shared" si="85"/>
        <v>4122.34375</v>
      </c>
      <c r="I857" s="127">
        <f t="shared" si="89"/>
        <v>4131.9312499999996</v>
      </c>
      <c r="J857" s="122">
        <f t="shared" si="86"/>
        <v>4127.6153846153848</v>
      </c>
      <c r="K857" s="128">
        <f t="shared" si="90"/>
        <v>4133.5889423076924</v>
      </c>
      <c r="M857" s="122">
        <f t="shared" si="88"/>
        <v>4137.5603448275861</v>
      </c>
    </row>
    <row r="858" spans="1:13">
      <c r="A858" s="6"/>
      <c r="B858" s="7">
        <v>4094.5</v>
      </c>
      <c r="C858" s="7">
        <v>4102.5</v>
      </c>
      <c r="D858" s="7">
        <v>4078.25</v>
      </c>
      <c r="E858" s="7">
        <v>4099.25</v>
      </c>
      <c r="F858" s="132">
        <f t="shared" si="84"/>
        <v>4108</v>
      </c>
      <c r="G858" s="124">
        <f t="shared" si="87"/>
        <v>4114.0999999999995</v>
      </c>
      <c r="H858" s="122">
        <f t="shared" si="85"/>
        <v>4116.875</v>
      </c>
      <c r="I858" s="127">
        <f t="shared" si="89"/>
        <v>4127.8937500000002</v>
      </c>
      <c r="J858" s="122">
        <f t="shared" si="86"/>
        <v>4125.8846153846152</v>
      </c>
      <c r="K858" s="128">
        <f t="shared" si="90"/>
        <v>4132.2980769230771</v>
      </c>
      <c r="M858" s="122">
        <f t="shared" si="88"/>
        <v>4135.2413793103451</v>
      </c>
    </row>
    <row r="859" spans="1:13">
      <c r="A859" s="6"/>
      <c r="B859" s="7">
        <v>4099.25</v>
      </c>
      <c r="C859" s="7">
        <v>4099.5</v>
      </c>
      <c r="D859" s="7">
        <v>4089.25</v>
      </c>
      <c r="E859" s="7">
        <v>4091.75</v>
      </c>
      <c r="F859" s="132">
        <f t="shared" si="84"/>
        <v>4101.55</v>
      </c>
      <c r="G859" s="124">
        <f t="shared" si="87"/>
        <v>4107.3666666666659</v>
      </c>
      <c r="H859" s="122">
        <f t="shared" si="85"/>
        <v>4111.75</v>
      </c>
      <c r="I859" s="127">
        <f t="shared" si="89"/>
        <v>4122.96875</v>
      </c>
      <c r="J859" s="122">
        <f t="shared" si="86"/>
        <v>4122.9807692307695</v>
      </c>
      <c r="K859" s="128">
        <f t="shared" si="90"/>
        <v>4130.7067307692305</v>
      </c>
      <c r="M859" s="122">
        <f t="shared" si="88"/>
        <v>4134.9741379310344</v>
      </c>
    </row>
    <row r="860" spans="1:13">
      <c r="A860" s="6">
        <v>20230210</v>
      </c>
      <c r="B860" s="7">
        <v>4078</v>
      </c>
      <c r="C860" s="7">
        <v>4089.75</v>
      </c>
      <c r="D860" s="7">
        <v>4069.75</v>
      </c>
      <c r="E860" s="7">
        <v>4075.25</v>
      </c>
      <c r="F860" s="132">
        <f t="shared" si="84"/>
        <v>4093.7</v>
      </c>
      <c r="G860" s="124">
        <f t="shared" si="87"/>
        <v>4101.083333333333</v>
      </c>
      <c r="H860" s="122">
        <f t="shared" si="85"/>
        <v>4103.625</v>
      </c>
      <c r="I860" s="127">
        <f t="shared" si="89"/>
        <v>4116.7250000000004</v>
      </c>
      <c r="J860" s="122">
        <f t="shared" si="86"/>
        <v>4119.0192307692305</v>
      </c>
      <c r="K860" s="128">
        <f t="shared" si="90"/>
        <v>4128.4975961538466</v>
      </c>
      <c r="M860" s="122">
        <f t="shared" si="88"/>
        <v>4132.8706896551721</v>
      </c>
    </row>
    <row r="861" spans="1:13">
      <c r="A861" s="6"/>
      <c r="B861" s="7">
        <v>4075.25</v>
      </c>
      <c r="C861" s="7">
        <v>4100.75</v>
      </c>
      <c r="D861" s="7">
        <v>4075</v>
      </c>
      <c r="E861" s="7">
        <v>4094.5</v>
      </c>
      <c r="F861" s="132">
        <f t="shared" si="84"/>
        <v>4091</v>
      </c>
      <c r="G861" s="124">
        <f t="shared" si="87"/>
        <v>4095.4166666666665</v>
      </c>
      <c r="H861" s="122">
        <f t="shared" si="85"/>
        <v>4100.1875</v>
      </c>
      <c r="I861" s="127">
        <f t="shared" si="89"/>
        <v>4110.9562500000002</v>
      </c>
      <c r="J861" s="122">
        <f t="shared" si="86"/>
        <v>4114.4038461538457</v>
      </c>
      <c r="K861" s="128">
        <f t="shared" si="90"/>
        <v>4125.8677884615381</v>
      </c>
      <c r="M861" s="122">
        <f t="shared" si="88"/>
        <v>4130.8793103448279</v>
      </c>
    </row>
    <row r="862" spans="1:13">
      <c r="A862" s="6"/>
      <c r="B862" s="7">
        <v>4094.75</v>
      </c>
      <c r="C862" s="7">
        <v>4094.75</v>
      </c>
      <c r="D862" s="7">
        <v>4078</v>
      </c>
      <c r="E862" s="7">
        <v>4089.75</v>
      </c>
      <c r="F862" s="132">
        <f t="shared" si="84"/>
        <v>4090.1</v>
      </c>
      <c r="G862" s="124">
        <f t="shared" si="87"/>
        <v>4091.6</v>
      </c>
      <c r="H862" s="122">
        <f t="shared" si="85"/>
        <v>4095.90625</v>
      </c>
      <c r="I862" s="127">
        <f t="shared" si="89"/>
        <v>4105.6687499999998</v>
      </c>
      <c r="J862" s="122">
        <f t="shared" si="86"/>
        <v>4109.9423076923076</v>
      </c>
      <c r="K862" s="128">
        <f t="shared" si="90"/>
        <v>4122.84375</v>
      </c>
      <c r="M862" s="122">
        <f t="shared" si="88"/>
        <v>4128.4137931034484</v>
      </c>
    </row>
    <row r="863" spans="1:13">
      <c r="A863" s="6"/>
      <c r="B863" s="7">
        <v>4089.5</v>
      </c>
      <c r="C863" s="7">
        <v>4094.75</v>
      </c>
      <c r="D863" s="7">
        <v>4082.25</v>
      </c>
      <c r="E863" s="7">
        <v>4085.25</v>
      </c>
      <c r="F863" s="132">
        <f t="shared" si="84"/>
        <v>4087.3</v>
      </c>
      <c r="G863" s="124">
        <f t="shared" si="87"/>
        <v>4089.4666666666672</v>
      </c>
      <c r="H863" s="122">
        <f t="shared" si="85"/>
        <v>4092.25</v>
      </c>
      <c r="I863" s="127">
        <f t="shared" si="89"/>
        <v>4100.7437499999996</v>
      </c>
      <c r="J863" s="122">
        <f t="shared" si="86"/>
        <v>4105.5</v>
      </c>
      <c r="K863" s="128">
        <f t="shared" si="90"/>
        <v>4119.4711538461543</v>
      </c>
      <c r="M863" s="122">
        <f t="shared" si="88"/>
        <v>4124.8879310344828</v>
      </c>
    </row>
    <row r="864" spans="1:13">
      <c r="A864" s="6"/>
      <c r="B864" s="7">
        <v>4085</v>
      </c>
      <c r="C864" s="7">
        <v>4087.75</v>
      </c>
      <c r="D864" s="7">
        <v>4072.25</v>
      </c>
      <c r="E864" s="7">
        <v>4079.75</v>
      </c>
      <c r="F864" s="132">
        <f t="shared" si="84"/>
        <v>4084.9</v>
      </c>
      <c r="G864" s="124">
        <f t="shared" si="87"/>
        <v>4087.4333333333329</v>
      </c>
      <c r="H864" s="122">
        <f t="shared" si="85"/>
        <v>4088.71875</v>
      </c>
      <c r="I864" s="127">
        <f t="shared" si="89"/>
        <v>4096.1374999999998</v>
      </c>
      <c r="J864" s="122">
        <f t="shared" si="86"/>
        <v>4101.4230769230771</v>
      </c>
      <c r="K864" s="128">
        <f t="shared" si="90"/>
        <v>4115.8461538461534</v>
      </c>
      <c r="M864" s="122">
        <f t="shared" si="88"/>
        <v>4121.8793103448279</v>
      </c>
    </row>
    <row r="865" spans="1:13">
      <c r="A865" s="6"/>
      <c r="B865" s="7">
        <v>4079.5</v>
      </c>
      <c r="C865" s="7">
        <v>4089</v>
      </c>
      <c r="D865" s="7">
        <v>4075.25</v>
      </c>
      <c r="E865" s="7">
        <v>4089</v>
      </c>
      <c r="F865" s="132">
        <f t="shared" si="84"/>
        <v>4087.65</v>
      </c>
      <c r="G865" s="124">
        <f t="shared" si="87"/>
        <v>4086.6166666666668</v>
      </c>
      <c r="H865" s="122">
        <f t="shared" si="85"/>
        <v>4088.0625</v>
      </c>
      <c r="I865" s="127">
        <f t="shared" si="89"/>
        <v>4093.0250000000001</v>
      </c>
      <c r="J865" s="122">
        <f t="shared" si="86"/>
        <v>4097.4807692307695</v>
      </c>
      <c r="K865" s="128">
        <f t="shared" si="90"/>
        <v>4112.0793269230771</v>
      </c>
      <c r="M865" s="122">
        <f t="shared" si="88"/>
        <v>4119.4224137931033</v>
      </c>
    </row>
    <row r="866" spans="1:13">
      <c r="A866" s="6"/>
      <c r="B866" s="7">
        <v>4089</v>
      </c>
      <c r="C866" s="7">
        <v>4101.5</v>
      </c>
      <c r="D866" s="7">
        <v>4086.75</v>
      </c>
      <c r="E866" s="7">
        <v>4094.75</v>
      </c>
      <c r="F866" s="132">
        <f t="shared" si="84"/>
        <v>4087.7</v>
      </c>
      <c r="G866" s="124">
        <f t="shared" si="87"/>
        <v>4086.75</v>
      </c>
      <c r="H866" s="122">
        <f t="shared" si="85"/>
        <v>4087.5</v>
      </c>
      <c r="I866" s="127">
        <f t="shared" si="89"/>
        <v>4090.4875000000002</v>
      </c>
      <c r="J866" s="122">
        <f t="shared" si="86"/>
        <v>4095.3846153846152</v>
      </c>
      <c r="K866" s="128">
        <f t="shared" si="90"/>
        <v>4108.2668269230771</v>
      </c>
      <c r="M866" s="122">
        <f t="shared" si="88"/>
        <v>4117.4396551724139</v>
      </c>
    </row>
    <row r="867" spans="1:13">
      <c r="A867" s="6"/>
      <c r="B867" s="7">
        <v>4094.75</v>
      </c>
      <c r="C867" s="7">
        <v>4096.75</v>
      </c>
      <c r="D867" s="7">
        <v>4084</v>
      </c>
      <c r="E867" s="7">
        <v>4085.25</v>
      </c>
      <c r="F867" s="132">
        <f t="shared" si="84"/>
        <v>4086.8</v>
      </c>
      <c r="G867" s="124">
        <f t="shared" si="87"/>
        <v>4087.3833333333337</v>
      </c>
      <c r="H867" s="122">
        <f t="shared" si="85"/>
        <v>4086.6875</v>
      </c>
      <c r="I867" s="127">
        <f t="shared" si="89"/>
        <v>4088.6437500000002</v>
      </c>
      <c r="J867" s="122">
        <f t="shared" si="86"/>
        <v>4092.4038461538462</v>
      </c>
      <c r="K867" s="128">
        <f t="shared" si="90"/>
        <v>4104.444711538461</v>
      </c>
      <c r="M867" s="122">
        <f t="shared" si="88"/>
        <v>4115.5775862068967</v>
      </c>
    </row>
    <row r="868" spans="1:13">
      <c r="A868" s="6"/>
      <c r="B868" s="7">
        <v>4085.25</v>
      </c>
      <c r="C868" s="7">
        <v>4091.25</v>
      </c>
      <c r="D868" s="7">
        <v>4082</v>
      </c>
      <c r="E868" s="7">
        <v>4088.25</v>
      </c>
      <c r="F868" s="132">
        <f t="shared" si="84"/>
        <v>4087.4</v>
      </c>
      <c r="G868" s="124">
        <f t="shared" si="87"/>
        <v>4087.2999999999997</v>
      </c>
      <c r="H868" s="122">
        <f t="shared" si="85"/>
        <v>4088.3125</v>
      </c>
      <c r="I868" s="127">
        <f t="shared" si="89"/>
        <v>4087.8562499999998</v>
      </c>
      <c r="J868" s="122">
        <f t="shared" si="86"/>
        <v>4090.3846153846152</v>
      </c>
      <c r="K868" s="128">
        <f t="shared" si="90"/>
        <v>4100.8653846153848</v>
      </c>
      <c r="M868" s="122">
        <f t="shared" si="88"/>
        <v>4114.2241379310344</v>
      </c>
    </row>
    <row r="869" spans="1:13">
      <c r="A869" s="6"/>
      <c r="B869" s="7">
        <v>4088.25</v>
      </c>
      <c r="C869" s="7">
        <v>4098.5</v>
      </c>
      <c r="D869" s="7">
        <v>4085.25</v>
      </c>
      <c r="E869" s="7">
        <v>4090.25</v>
      </c>
      <c r="F869" s="132">
        <f t="shared" si="84"/>
        <v>4089.5</v>
      </c>
      <c r="G869" s="124">
        <f t="shared" si="87"/>
        <v>4087.9</v>
      </c>
      <c r="H869" s="122">
        <f t="shared" si="85"/>
        <v>4087.78125</v>
      </c>
      <c r="I869" s="127">
        <f t="shared" si="89"/>
        <v>4087.6687499999998</v>
      </c>
      <c r="J869" s="122">
        <f t="shared" si="86"/>
        <v>4089.0192307692309</v>
      </c>
      <c r="K869" s="128">
        <f t="shared" si="90"/>
        <v>4097.6923076923085</v>
      </c>
      <c r="M869" s="122">
        <f t="shared" si="88"/>
        <v>4112.5689655172409</v>
      </c>
    </row>
    <row r="870" spans="1:13">
      <c r="A870" s="6"/>
      <c r="B870" s="7">
        <v>4090.5</v>
      </c>
      <c r="C870" s="7">
        <v>4104.25</v>
      </c>
      <c r="D870" s="7">
        <v>4087.25</v>
      </c>
      <c r="E870" s="7">
        <v>4101.5</v>
      </c>
      <c r="F870" s="132">
        <f t="shared" si="84"/>
        <v>4092</v>
      </c>
      <c r="G870" s="124">
        <f t="shared" si="87"/>
        <v>4089.6333333333332</v>
      </c>
      <c r="H870" s="122">
        <f t="shared" si="85"/>
        <v>4089.25</v>
      </c>
      <c r="I870" s="127">
        <f t="shared" si="89"/>
        <v>4087.90625</v>
      </c>
      <c r="J870" s="122">
        <f t="shared" si="86"/>
        <v>4089.5769230769229</v>
      </c>
      <c r="K870" s="128">
        <f t="shared" si="90"/>
        <v>4095.1466346153843</v>
      </c>
      <c r="M870" s="122">
        <f t="shared" si="88"/>
        <v>4111.2068965517237</v>
      </c>
    </row>
    <row r="871" spans="1:13">
      <c r="A871" s="6"/>
      <c r="B871" s="7">
        <v>4101.5</v>
      </c>
      <c r="C871" s="7">
        <v>4103.75</v>
      </c>
      <c r="D871" s="7">
        <v>4097.5</v>
      </c>
      <c r="E871" s="7">
        <v>4098.5</v>
      </c>
      <c r="F871" s="132">
        <f t="shared" si="84"/>
        <v>4092.75</v>
      </c>
      <c r="G871" s="124">
        <f t="shared" si="87"/>
        <v>4091.4166666666665</v>
      </c>
      <c r="H871" s="122">
        <f t="shared" si="85"/>
        <v>4090.90625</v>
      </c>
      <c r="I871" s="127">
        <f t="shared" si="89"/>
        <v>4088.5875000000001</v>
      </c>
      <c r="J871" s="122">
        <f t="shared" si="86"/>
        <v>4089.5192307692309</v>
      </c>
      <c r="K871" s="128">
        <f t="shared" si="90"/>
        <v>4093.1490384615381</v>
      </c>
      <c r="M871" s="122">
        <f t="shared" si="88"/>
        <v>4109.9137931034484</v>
      </c>
    </row>
    <row r="872" spans="1:13">
      <c r="A872" s="6">
        <v>20230213</v>
      </c>
      <c r="B872" s="7">
        <v>4107</v>
      </c>
      <c r="C872" s="7">
        <v>4125</v>
      </c>
      <c r="D872" s="7">
        <v>4101.5</v>
      </c>
      <c r="E872" s="7">
        <v>4121.75</v>
      </c>
      <c r="F872" s="132">
        <f t="shared" si="84"/>
        <v>4100.05</v>
      </c>
      <c r="G872" s="124">
        <f t="shared" si="87"/>
        <v>4094.9333333333329</v>
      </c>
      <c r="H872" s="122">
        <f t="shared" si="85"/>
        <v>4096.15625</v>
      </c>
      <c r="I872" s="127">
        <f t="shared" si="89"/>
        <v>4090.4812499999998</v>
      </c>
      <c r="J872" s="122">
        <f t="shared" si="86"/>
        <v>4091.8269230769229</v>
      </c>
      <c r="K872" s="128">
        <f t="shared" si="90"/>
        <v>4091.9495192307691</v>
      </c>
      <c r="M872" s="122">
        <f t="shared" si="88"/>
        <v>4109.4655172413795</v>
      </c>
    </row>
    <row r="873" spans="1:13">
      <c r="A873" s="6"/>
      <c r="B873" s="7">
        <v>4122</v>
      </c>
      <c r="C873" s="7">
        <v>4130</v>
      </c>
      <c r="D873" s="7">
        <v>4119</v>
      </c>
      <c r="E873" s="7">
        <v>4127.25</v>
      </c>
      <c r="F873" s="132">
        <f t="shared" si="84"/>
        <v>4107.8500000000004</v>
      </c>
      <c r="G873" s="124">
        <f t="shared" si="87"/>
        <v>4100.2166666666662</v>
      </c>
      <c r="H873" s="122">
        <f t="shared" si="85"/>
        <v>4100.9375</v>
      </c>
      <c r="I873" s="127">
        <f t="shared" si="89"/>
        <v>4093.0062499999999</v>
      </c>
      <c r="J873" s="122">
        <f t="shared" si="86"/>
        <v>4095.8269230769229</v>
      </c>
      <c r="K873" s="128">
        <f t="shared" si="90"/>
        <v>4091.7427884615381</v>
      </c>
      <c r="M873" s="122">
        <f t="shared" si="88"/>
        <v>4109.3448275862065</v>
      </c>
    </row>
    <row r="874" spans="1:13">
      <c r="A874" s="6"/>
      <c r="B874" s="7">
        <v>4127</v>
      </c>
      <c r="C874" s="7">
        <v>4139</v>
      </c>
      <c r="D874" s="7">
        <v>4126.25</v>
      </c>
      <c r="E874" s="7">
        <v>4138.25</v>
      </c>
      <c r="F874" s="132">
        <f t="shared" si="84"/>
        <v>4117.45</v>
      </c>
      <c r="G874" s="124">
        <f t="shared" si="87"/>
        <v>4108.4500000000007</v>
      </c>
      <c r="H874" s="122">
        <f t="shared" si="85"/>
        <v>4106.375</v>
      </c>
      <c r="I874" s="127">
        <f t="shared" si="89"/>
        <v>4096.7250000000004</v>
      </c>
      <c r="J874" s="122">
        <f t="shared" si="86"/>
        <v>4099.1923076923076</v>
      </c>
      <c r="K874" s="128">
        <f t="shared" si="90"/>
        <v>4092.2187499999995</v>
      </c>
      <c r="M874" s="122">
        <f t="shared" si="88"/>
        <v>4109.9137931034484</v>
      </c>
    </row>
    <row r="875" spans="1:13">
      <c r="A875" s="6"/>
      <c r="B875" s="7">
        <v>4138.25</v>
      </c>
      <c r="C875" s="7">
        <v>4143.75</v>
      </c>
      <c r="D875" s="7">
        <v>4130.75</v>
      </c>
      <c r="E875" s="7">
        <v>4141.5</v>
      </c>
      <c r="F875" s="132">
        <f t="shared" si="84"/>
        <v>4125.45</v>
      </c>
      <c r="G875" s="124">
        <f t="shared" si="87"/>
        <v>4116.916666666667</v>
      </c>
      <c r="H875" s="122">
        <f t="shared" si="85"/>
        <v>4113.40625</v>
      </c>
      <c r="I875" s="127">
        <f t="shared" si="89"/>
        <v>4101.5562499999996</v>
      </c>
      <c r="J875" s="122">
        <f t="shared" si="86"/>
        <v>4103.1730769230771</v>
      </c>
      <c r="K875" s="128">
        <f t="shared" si="90"/>
        <v>4093.5649038461538</v>
      </c>
      <c r="M875" s="122">
        <f t="shared" si="88"/>
        <v>4110.3275862068967</v>
      </c>
    </row>
    <row r="876" spans="1:13">
      <c r="A876" s="6"/>
      <c r="B876" s="7">
        <v>4141.25</v>
      </c>
      <c r="C876" s="7">
        <v>4144.25</v>
      </c>
      <c r="D876" s="7">
        <v>4135.5</v>
      </c>
      <c r="E876" s="7">
        <v>4142.75</v>
      </c>
      <c r="F876" s="132">
        <f t="shared" si="84"/>
        <v>4134.3</v>
      </c>
      <c r="G876" s="124">
        <f t="shared" si="87"/>
        <v>4125.7333333333336</v>
      </c>
      <c r="H876" s="122">
        <f t="shared" si="85"/>
        <v>4120.21875</v>
      </c>
      <c r="I876" s="127">
        <f t="shared" si="89"/>
        <v>4107.4187499999998</v>
      </c>
      <c r="J876" s="122">
        <f t="shared" si="86"/>
        <v>4107.5961538461543</v>
      </c>
      <c r="K876" s="128">
        <f t="shared" si="90"/>
        <v>4095.7163461538466</v>
      </c>
      <c r="M876" s="122">
        <f t="shared" si="88"/>
        <v>4110.8793103448279</v>
      </c>
    </row>
    <row r="877" spans="1:13">
      <c r="A877" s="6"/>
      <c r="B877" s="7">
        <v>4142.5</v>
      </c>
      <c r="C877" s="7">
        <v>4145.5</v>
      </c>
      <c r="D877" s="7">
        <v>4139</v>
      </c>
      <c r="E877" s="7">
        <v>4141.5</v>
      </c>
      <c r="F877" s="132">
        <f t="shared" si="84"/>
        <v>4138.25</v>
      </c>
      <c r="G877" s="124">
        <f t="shared" si="87"/>
        <v>4132.666666666667</v>
      </c>
      <c r="H877" s="122">
        <f t="shared" si="85"/>
        <v>4126.625</v>
      </c>
      <c r="I877" s="127">
        <f t="shared" si="89"/>
        <v>4113.5124999999998</v>
      </c>
      <c r="J877" s="122">
        <f t="shared" si="86"/>
        <v>4112.3461538461543</v>
      </c>
      <c r="K877" s="128">
        <f t="shared" si="90"/>
        <v>4098.6322115384619</v>
      </c>
      <c r="M877" s="122">
        <f t="shared" si="88"/>
        <v>4110.4310344827591</v>
      </c>
    </row>
    <row r="878" spans="1:13">
      <c r="A878" s="6"/>
      <c r="B878" s="7">
        <v>4141.5</v>
      </c>
      <c r="C878" s="7">
        <v>4147.75</v>
      </c>
      <c r="D878" s="7">
        <v>4136</v>
      </c>
      <c r="E878" s="7">
        <v>4144.75</v>
      </c>
      <c r="F878" s="132">
        <f t="shared" si="84"/>
        <v>4141.75</v>
      </c>
      <c r="G878" s="124">
        <f t="shared" si="87"/>
        <v>4138.0999999999995</v>
      </c>
      <c r="H878" s="122">
        <f t="shared" si="85"/>
        <v>4132.03125</v>
      </c>
      <c r="I878" s="127">
        <f t="shared" si="89"/>
        <v>4119.7312499999998</v>
      </c>
      <c r="J878" s="122">
        <f t="shared" si="86"/>
        <v>4116.6346153846152</v>
      </c>
      <c r="K878" s="128">
        <f t="shared" si="90"/>
        <v>4102.0144230769238</v>
      </c>
      <c r="M878" s="122">
        <f t="shared" si="88"/>
        <v>4110.3275862068967</v>
      </c>
    </row>
    <row r="879" spans="1:13">
      <c r="A879" s="6"/>
      <c r="B879" s="7">
        <v>4144.75</v>
      </c>
      <c r="C879" s="7">
        <v>4149.5</v>
      </c>
      <c r="D879" s="7">
        <v>4142.25</v>
      </c>
      <c r="E879" s="7">
        <v>4145</v>
      </c>
      <c r="F879" s="132">
        <f t="shared" ref="F879:F942" si="91">AVERAGE(E875:E879)</f>
        <v>4143.1000000000004</v>
      </c>
      <c r="G879" s="124">
        <f t="shared" si="87"/>
        <v>4141.0333333333338</v>
      </c>
      <c r="H879" s="122">
        <f t="shared" ref="H879:H942" si="92">AVERAGE(E872:E879)</f>
        <v>4137.84375</v>
      </c>
      <c r="I879" s="127">
        <f t="shared" si="89"/>
        <v>4126.0249999999996</v>
      </c>
      <c r="J879" s="122">
        <f t="shared" ref="J879:J942" si="93">AVERAGE(E867:E879)</f>
        <v>4120.5</v>
      </c>
      <c r="K879" s="128">
        <f t="shared" si="90"/>
        <v>4105.8870192307695</v>
      </c>
      <c r="M879" s="122">
        <f t="shared" si="88"/>
        <v>4110.3965517241377</v>
      </c>
    </row>
    <row r="880" spans="1:13">
      <c r="A880" s="6"/>
      <c r="B880" s="7">
        <v>4145</v>
      </c>
      <c r="C880" s="7">
        <v>4145.5</v>
      </c>
      <c r="D880" s="7">
        <v>4131.5</v>
      </c>
      <c r="E880" s="7">
        <v>4135</v>
      </c>
      <c r="F880" s="132">
        <f t="shared" si="91"/>
        <v>4141.8</v>
      </c>
      <c r="G880" s="124">
        <f t="shared" si="87"/>
        <v>4142.2166666666672</v>
      </c>
      <c r="H880" s="122">
        <f t="shared" si="92"/>
        <v>4139.5</v>
      </c>
      <c r="I880" s="127">
        <f t="shared" si="89"/>
        <v>4131.2437499999996</v>
      </c>
      <c r="J880" s="122">
        <f t="shared" si="93"/>
        <v>4124.3269230769229</v>
      </c>
      <c r="K880" s="128">
        <f t="shared" si="90"/>
        <v>4109.9495192307695</v>
      </c>
      <c r="M880" s="122">
        <f t="shared" si="88"/>
        <v>4110.4741379310344</v>
      </c>
    </row>
    <row r="881" spans="1:13">
      <c r="A881" s="6"/>
      <c r="B881" s="7">
        <v>4135</v>
      </c>
      <c r="C881" s="7">
        <v>4138.75</v>
      </c>
      <c r="D881" s="7">
        <v>4130.5</v>
      </c>
      <c r="E881" s="7">
        <v>4138.25</v>
      </c>
      <c r="F881" s="132">
        <f t="shared" si="91"/>
        <v>4140.8999999999996</v>
      </c>
      <c r="G881" s="124">
        <f t="shared" si="87"/>
        <v>4141.9333333333334</v>
      </c>
      <c r="H881" s="122">
        <f t="shared" si="92"/>
        <v>4140.875</v>
      </c>
      <c r="I881" s="127">
        <f t="shared" si="89"/>
        <v>4135.375</v>
      </c>
      <c r="J881" s="122">
        <f t="shared" si="93"/>
        <v>4128.1730769230771</v>
      </c>
      <c r="K881" s="128">
        <f t="shared" si="90"/>
        <v>4113.992788461539</v>
      </c>
      <c r="M881" s="122">
        <f t="shared" si="88"/>
        <v>4110.4051724137935</v>
      </c>
    </row>
    <row r="882" spans="1:13">
      <c r="A882" s="6"/>
      <c r="B882" s="7">
        <v>4138</v>
      </c>
      <c r="C882" s="7">
        <v>4146.75</v>
      </c>
      <c r="D882" s="7">
        <v>4137.25</v>
      </c>
      <c r="E882" s="7">
        <v>4141.75</v>
      </c>
      <c r="F882" s="132">
        <f t="shared" si="91"/>
        <v>4140.95</v>
      </c>
      <c r="G882" s="124">
        <f t="shared" ref="G882:G945" si="94">AVERAGE(F880:F882)</f>
        <v>4141.2166666666672</v>
      </c>
      <c r="H882" s="122">
        <f t="shared" si="92"/>
        <v>4141.3125</v>
      </c>
      <c r="I882" s="127">
        <f t="shared" si="89"/>
        <v>4138.3125</v>
      </c>
      <c r="J882" s="122">
        <f t="shared" si="93"/>
        <v>4132.1346153846152</v>
      </c>
      <c r="K882" s="128">
        <f t="shared" si="90"/>
        <v>4118.1105769230771</v>
      </c>
      <c r="M882" s="122">
        <f t="shared" si="88"/>
        <v>4111.0862068965516</v>
      </c>
    </row>
    <row r="883" spans="1:13">
      <c r="A883" s="6"/>
      <c r="B883" s="7">
        <v>4141.75</v>
      </c>
      <c r="C883" s="7">
        <v>4150.75</v>
      </c>
      <c r="D883" s="7">
        <v>4141.5</v>
      </c>
      <c r="E883" s="7">
        <v>4150.25</v>
      </c>
      <c r="F883" s="132">
        <f t="shared" si="91"/>
        <v>4142.05</v>
      </c>
      <c r="G883" s="124">
        <f t="shared" si="94"/>
        <v>4141.2999999999993</v>
      </c>
      <c r="H883" s="122">
        <f t="shared" si="92"/>
        <v>4142.40625</v>
      </c>
      <c r="I883" s="127">
        <f t="shared" si="89"/>
        <v>4140.3874999999998</v>
      </c>
      <c r="J883" s="122">
        <f t="shared" si="93"/>
        <v>4135.8846153846152</v>
      </c>
      <c r="K883" s="128">
        <f t="shared" si="90"/>
        <v>4122.1995192307695</v>
      </c>
      <c r="M883" s="122">
        <f t="shared" si="88"/>
        <v>4111.9913793103451</v>
      </c>
    </row>
    <row r="884" spans="1:13">
      <c r="A884" s="6">
        <v>20230214</v>
      </c>
      <c r="B884" s="7">
        <v>4131.5</v>
      </c>
      <c r="C884" s="7">
        <v>4162</v>
      </c>
      <c r="D884" s="7">
        <v>4114</v>
      </c>
      <c r="E884" s="7">
        <v>4159</v>
      </c>
      <c r="F884" s="132">
        <f t="shared" si="91"/>
        <v>4144.8500000000004</v>
      </c>
      <c r="G884" s="124">
        <f t="shared" si="94"/>
        <v>4142.6166666666668</v>
      </c>
      <c r="H884" s="122">
        <f t="shared" si="92"/>
        <v>4144.4375</v>
      </c>
      <c r="I884" s="127">
        <f t="shared" si="89"/>
        <v>4141.7062500000002</v>
      </c>
      <c r="J884" s="122">
        <f t="shared" si="93"/>
        <v>4140.5384615384619</v>
      </c>
      <c r="K884" s="128">
        <f t="shared" si="90"/>
        <v>4126.3173076923076</v>
      </c>
      <c r="M884" s="122">
        <f t="shared" ref="M884:M947" si="95">AVERAGE(E856:E884)</f>
        <v>4113.5258620689656</v>
      </c>
    </row>
    <row r="885" spans="1:13">
      <c r="A885" s="6"/>
      <c r="B885" s="7">
        <v>4159.25</v>
      </c>
      <c r="C885" s="7">
        <v>4170</v>
      </c>
      <c r="D885" s="7">
        <v>4124.5</v>
      </c>
      <c r="E885" s="7">
        <v>4124.75</v>
      </c>
      <c r="F885" s="132">
        <f t="shared" si="91"/>
        <v>4142.8</v>
      </c>
      <c r="G885" s="124">
        <f t="shared" si="94"/>
        <v>4143.2333333333336</v>
      </c>
      <c r="H885" s="122">
        <f t="shared" si="92"/>
        <v>4142.34375</v>
      </c>
      <c r="I885" s="127">
        <f t="shared" ref="I885:I948" si="96">AVERAGE(H881:H885)</f>
        <v>4142.2749999999996</v>
      </c>
      <c r="J885" s="122">
        <f t="shared" si="93"/>
        <v>4140.7692307692305</v>
      </c>
      <c r="K885" s="128">
        <f t="shared" si="90"/>
        <v>4129.8701923076933</v>
      </c>
      <c r="M885" s="122">
        <f t="shared" si="95"/>
        <v>4114.1034482758623</v>
      </c>
    </row>
    <row r="886" spans="1:13">
      <c r="A886" s="6"/>
      <c r="B886" s="7">
        <v>4124.75</v>
      </c>
      <c r="C886" s="7">
        <v>4138.5</v>
      </c>
      <c r="D886" s="7">
        <v>4111.75</v>
      </c>
      <c r="E886" s="7">
        <v>4131</v>
      </c>
      <c r="F886" s="132">
        <f t="shared" si="91"/>
        <v>4141.3500000000004</v>
      </c>
      <c r="G886" s="124">
        <f t="shared" si="94"/>
        <v>4143.0000000000009</v>
      </c>
      <c r="H886" s="122">
        <f t="shared" si="92"/>
        <v>4140.625</v>
      </c>
      <c r="I886" s="127">
        <f t="shared" si="96"/>
        <v>4142.2250000000004</v>
      </c>
      <c r="J886" s="122">
        <f t="shared" si="93"/>
        <v>4141.0576923076924</v>
      </c>
      <c r="K886" s="128">
        <f t="shared" si="90"/>
        <v>4132.9230769230771</v>
      </c>
      <c r="M886" s="122">
        <f t="shared" si="95"/>
        <v>4115.3706896551721</v>
      </c>
    </row>
    <row r="887" spans="1:13">
      <c r="A887" s="6"/>
      <c r="B887" s="7">
        <v>4130.75</v>
      </c>
      <c r="C887" s="7">
        <v>4138.25</v>
      </c>
      <c r="D887" s="7">
        <v>4105</v>
      </c>
      <c r="E887" s="7">
        <v>4114</v>
      </c>
      <c r="F887" s="132">
        <f t="shared" si="91"/>
        <v>4135.8</v>
      </c>
      <c r="G887" s="124">
        <f t="shared" si="94"/>
        <v>4139.9833333333336</v>
      </c>
      <c r="H887" s="122">
        <f t="shared" si="92"/>
        <v>4136.75</v>
      </c>
      <c r="I887" s="127">
        <f t="shared" si="96"/>
        <v>4141.3125</v>
      </c>
      <c r="J887" s="122">
        <f t="shared" si="93"/>
        <v>4139.1923076923076</v>
      </c>
      <c r="K887" s="128">
        <f t="shared" ref="K887:K950" si="97">AVERAGE(J880:J887)</f>
        <v>4135.2596153846152</v>
      </c>
      <c r="M887" s="122">
        <f t="shared" si="95"/>
        <v>4115.8793103448279</v>
      </c>
    </row>
    <row r="888" spans="1:13">
      <c r="A888" s="6"/>
      <c r="B888" s="7">
        <v>4114</v>
      </c>
      <c r="C888" s="7">
        <v>4129</v>
      </c>
      <c r="D888" s="7">
        <v>4103.75</v>
      </c>
      <c r="E888" s="7">
        <v>4121.5</v>
      </c>
      <c r="F888" s="132">
        <f t="shared" si="91"/>
        <v>4130.05</v>
      </c>
      <c r="G888" s="124">
        <f t="shared" si="94"/>
        <v>4135.7333333333336</v>
      </c>
      <c r="H888" s="122">
        <f t="shared" si="92"/>
        <v>4135.0625</v>
      </c>
      <c r="I888" s="127">
        <f t="shared" si="96"/>
        <v>4139.84375</v>
      </c>
      <c r="J888" s="122">
        <f t="shared" si="93"/>
        <v>4137.6538461538457</v>
      </c>
      <c r="K888" s="128">
        <f t="shared" si="97"/>
        <v>4136.9254807692305</v>
      </c>
      <c r="M888" s="122">
        <f t="shared" si="95"/>
        <v>4116.9051724137935</v>
      </c>
    </row>
    <row r="889" spans="1:13">
      <c r="A889" s="6"/>
      <c r="B889" s="7">
        <v>4121.25</v>
      </c>
      <c r="C889" s="7">
        <v>4131.5</v>
      </c>
      <c r="D889" s="7">
        <v>4121</v>
      </c>
      <c r="E889" s="7">
        <v>4129.5</v>
      </c>
      <c r="F889" s="132">
        <f t="shared" si="91"/>
        <v>4124.1499999999996</v>
      </c>
      <c r="G889" s="124">
        <f t="shared" si="94"/>
        <v>4130</v>
      </c>
      <c r="H889" s="122">
        <f t="shared" si="92"/>
        <v>4133.96875</v>
      </c>
      <c r="I889" s="127">
        <f t="shared" si="96"/>
        <v>4137.75</v>
      </c>
      <c r="J889" s="122">
        <f t="shared" si="93"/>
        <v>4136.6346153846152</v>
      </c>
      <c r="K889" s="128">
        <f t="shared" si="97"/>
        <v>4137.9831730769229</v>
      </c>
      <c r="M889" s="122">
        <f t="shared" si="95"/>
        <v>4118.7758620689656</v>
      </c>
    </row>
    <row r="890" spans="1:13">
      <c r="A890" s="6"/>
      <c r="B890" s="7">
        <v>4129.5</v>
      </c>
      <c r="C890" s="7">
        <v>4155</v>
      </c>
      <c r="D890" s="7">
        <v>4128.5</v>
      </c>
      <c r="E890" s="7">
        <v>4146.5</v>
      </c>
      <c r="F890" s="132">
        <f t="shared" si="91"/>
        <v>4128.5</v>
      </c>
      <c r="G890" s="124">
        <f t="shared" si="94"/>
        <v>4127.5666666666666</v>
      </c>
      <c r="H890" s="122">
        <f t="shared" si="92"/>
        <v>4134.5625</v>
      </c>
      <c r="I890" s="127">
        <f t="shared" si="96"/>
        <v>4136.1937500000004</v>
      </c>
      <c r="J890" s="122">
        <f t="shared" si="93"/>
        <v>4137.0192307692305</v>
      </c>
      <c r="K890" s="128">
        <f t="shared" si="97"/>
        <v>4138.59375</v>
      </c>
      <c r="M890" s="122">
        <f t="shared" si="95"/>
        <v>4120.5689655172409</v>
      </c>
    </row>
    <row r="891" spans="1:13">
      <c r="A891" s="6"/>
      <c r="B891" s="7">
        <v>4146.5</v>
      </c>
      <c r="C891" s="7">
        <v>4149.25</v>
      </c>
      <c r="D891" s="7">
        <v>4131.25</v>
      </c>
      <c r="E891" s="7">
        <v>4136.75</v>
      </c>
      <c r="F891" s="132">
        <f t="shared" si="91"/>
        <v>4129.6499999999996</v>
      </c>
      <c r="G891" s="124">
        <f t="shared" si="94"/>
        <v>4127.4333333333334</v>
      </c>
      <c r="H891" s="122">
        <f t="shared" si="92"/>
        <v>4132.875</v>
      </c>
      <c r="I891" s="127">
        <f t="shared" si="96"/>
        <v>4134.6437500000002</v>
      </c>
      <c r="J891" s="122">
        <f t="shared" si="93"/>
        <v>4136.4038461538457</v>
      </c>
      <c r="K891" s="128">
        <f t="shared" si="97"/>
        <v>4138.6586538461543</v>
      </c>
      <c r="M891" s="122">
        <f t="shared" si="95"/>
        <v>4122.1896551724139</v>
      </c>
    </row>
    <row r="892" spans="1:13">
      <c r="A892" s="6"/>
      <c r="B892" s="7">
        <v>4136.75</v>
      </c>
      <c r="C892" s="7">
        <v>4155.25</v>
      </c>
      <c r="D892" s="7">
        <v>4136.5</v>
      </c>
      <c r="E892" s="7">
        <v>4153</v>
      </c>
      <c r="F892" s="132">
        <f t="shared" si="91"/>
        <v>4137.45</v>
      </c>
      <c r="G892" s="124">
        <f t="shared" si="94"/>
        <v>4131.8666666666659</v>
      </c>
      <c r="H892" s="122">
        <f t="shared" si="92"/>
        <v>4132.125</v>
      </c>
      <c r="I892" s="127">
        <f t="shared" si="96"/>
        <v>4133.71875</v>
      </c>
      <c r="J892" s="122">
        <f t="shared" si="93"/>
        <v>4137.0192307692305</v>
      </c>
      <c r="K892" s="128">
        <f t="shared" si="97"/>
        <v>4138.21875</v>
      </c>
      <c r="M892" s="122">
        <f t="shared" si="95"/>
        <v>4124.5258620689656</v>
      </c>
    </row>
    <row r="893" spans="1:13">
      <c r="A893" s="6"/>
      <c r="B893" s="7">
        <v>4153</v>
      </c>
      <c r="C893" s="7">
        <v>4155.75</v>
      </c>
      <c r="D893" s="7">
        <v>4143.25</v>
      </c>
      <c r="E893" s="7">
        <v>4149.5</v>
      </c>
      <c r="F893" s="132">
        <f t="shared" si="91"/>
        <v>4143.05</v>
      </c>
      <c r="G893" s="124">
        <f t="shared" si="94"/>
        <v>4136.7166666666662</v>
      </c>
      <c r="H893" s="122">
        <f t="shared" si="92"/>
        <v>4135.21875</v>
      </c>
      <c r="I893" s="127">
        <f t="shared" si="96"/>
        <v>4133.75</v>
      </c>
      <c r="J893" s="122">
        <f t="shared" si="93"/>
        <v>4138.1346153846152</v>
      </c>
      <c r="K893" s="128">
        <f t="shared" si="97"/>
        <v>4137.8894230769229</v>
      </c>
      <c r="M893" s="122">
        <f t="shared" si="95"/>
        <v>4126.9310344827591</v>
      </c>
    </row>
    <row r="894" spans="1:13">
      <c r="A894" s="6"/>
      <c r="B894" s="7">
        <v>4149.75</v>
      </c>
      <c r="C894" s="7">
        <v>4155</v>
      </c>
      <c r="D894" s="7">
        <v>4147</v>
      </c>
      <c r="E894" s="7">
        <v>4154.25</v>
      </c>
      <c r="F894" s="132">
        <f t="shared" si="91"/>
        <v>4148</v>
      </c>
      <c r="G894" s="124">
        <f t="shared" si="94"/>
        <v>4142.833333333333</v>
      </c>
      <c r="H894" s="122">
        <f t="shared" si="92"/>
        <v>4138.125</v>
      </c>
      <c r="I894" s="127">
        <f t="shared" si="96"/>
        <v>4134.5812500000002</v>
      </c>
      <c r="J894" s="122">
        <f t="shared" si="93"/>
        <v>4139.3653846153848</v>
      </c>
      <c r="K894" s="128">
        <f t="shared" si="97"/>
        <v>4137.6778846153838</v>
      </c>
      <c r="M894" s="122">
        <f t="shared" si="95"/>
        <v>4129.1810344827591</v>
      </c>
    </row>
    <row r="895" spans="1:13">
      <c r="A895" s="6"/>
      <c r="B895" s="7">
        <v>4154.25</v>
      </c>
      <c r="C895" s="7">
        <v>4156.25</v>
      </c>
      <c r="D895" s="7">
        <v>4139.25</v>
      </c>
      <c r="E895" s="7">
        <v>4143.25</v>
      </c>
      <c r="F895" s="132">
        <f t="shared" si="91"/>
        <v>4147.3500000000004</v>
      </c>
      <c r="G895" s="124">
        <f t="shared" si="94"/>
        <v>4146.1333333333332</v>
      </c>
      <c r="H895" s="122">
        <f t="shared" si="92"/>
        <v>4141.78125</v>
      </c>
      <c r="I895" s="127">
        <f t="shared" si="96"/>
        <v>4136.0249999999996</v>
      </c>
      <c r="J895" s="122">
        <f t="shared" si="93"/>
        <v>4139.4807692307695</v>
      </c>
      <c r="K895" s="128">
        <f t="shared" si="97"/>
        <v>4137.7139423076915</v>
      </c>
      <c r="M895" s="122">
        <f t="shared" si="95"/>
        <v>4130.8534482758623</v>
      </c>
    </row>
    <row r="896" spans="1:13">
      <c r="A896" s="6">
        <v>20230215</v>
      </c>
      <c r="B896" s="7">
        <v>4122</v>
      </c>
      <c r="C896" s="7">
        <v>4134.75</v>
      </c>
      <c r="D896" s="7">
        <v>4115.5</v>
      </c>
      <c r="E896" s="7">
        <v>4126.5</v>
      </c>
      <c r="F896" s="132">
        <f t="shared" si="91"/>
        <v>4145.3</v>
      </c>
      <c r="G896" s="124">
        <f t="shared" si="94"/>
        <v>4146.8833333333341</v>
      </c>
      <c r="H896" s="122">
        <f t="shared" si="92"/>
        <v>4142.40625</v>
      </c>
      <c r="I896" s="127">
        <f t="shared" si="96"/>
        <v>4137.9312499999996</v>
      </c>
      <c r="J896" s="122">
        <f t="shared" si="93"/>
        <v>4137.6538461538457</v>
      </c>
      <c r="K896" s="128">
        <f t="shared" si="97"/>
        <v>4137.7139423076924</v>
      </c>
      <c r="M896" s="122">
        <f t="shared" si="95"/>
        <v>4132.2758620689656</v>
      </c>
    </row>
    <row r="897" spans="1:13">
      <c r="A897" s="6"/>
      <c r="B897" s="7">
        <v>4126.25</v>
      </c>
      <c r="C897" s="7">
        <v>4135.25</v>
      </c>
      <c r="D897" s="7">
        <v>4113</v>
      </c>
      <c r="E897" s="7">
        <v>4131.75</v>
      </c>
      <c r="F897" s="132">
        <f t="shared" si="91"/>
        <v>4141.05</v>
      </c>
      <c r="G897" s="124">
        <f t="shared" si="94"/>
        <v>4144.5666666666666</v>
      </c>
      <c r="H897" s="122">
        <f t="shared" si="92"/>
        <v>4142.6875</v>
      </c>
      <c r="I897" s="127">
        <f t="shared" si="96"/>
        <v>4140.0437499999998</v>
      </c>
      <c r="J897" s="122">
        <f t="shared" si="93"/>
        <v>4135.5576923076924</v>
      </c>
      <c r="K897" s="128">
        <f t="shared" si="97"/>
        <v>4137.5793269230771</v>
      </c>
      <c r="M897" s="122">
        <f t="shared" si="95"/>
        <v>4133.7758620689656</v>
      </c>
    </row>
    <row r="898" spans="1:13">
      <c r="A898" s="6"/>
      <c r="B898" s="7">
        <v>4131.5</v>
      </c>
      <c r="C898" s="7">
        <v>4138</v>
      </c>
      <c r="D898" s="7">
        <v>4123</v>
      </c>
      <c r="E898" s="7">
        <v>4135</v>
      </c>
      <c r="F898" s="132">
        <f t="shared" si="91"/>
        <v>4138.1499999999996</v>
      </c>
      <c r="G898" s="124">
        <f t="shared" si="94"/>
        <v>4141.5</v>
      </c>
      <c r="H898" s="122">
        <f t="shared" si="92"/>
        <v>4141.25</v>
      </c>
      <c r="I898" s="127">
        <f t="shared" si="96"/>
        <v>4141.25</v>
      </c>
      <c r="J898" s="122">
        <f t="shared" si="93"/>
        <v>4136.3461538461543</v>
      </c>
      <c r="K898" s="128">
        <f t="shared" si="97"/>
        <v>4137.4951923076924</v>
      </c>
      <c r="M898" s="122">
        <f t="shared" si="95"/>
        <v>4135.3189655172409</v>
      </c>
    </row>
    <row r="899" spans="1:13">
      <c r="A899" s="6"/>
      <c r="B899" s="7">
        <v>4135</v>
      </c>
      <c r="C899" s="7">
        <v>4146.5</v>
      </c>
      <c r="D899" s="7">
        <v>4131.5</v>
      </c>
      <c r="E899" s="7">
        <v>4144.75</v>
      </c>
      <c r="F899" s="132">
        <f t="shared" si="91"/>
        <v>4136.25</v>
      </c>
      <c r="G899" s="124">
        <f t="shared" si="94"/>
        <v>4138.4833333333336</v>
      </c>
      <c r="H899" s="122">
        <f t="shared" si="92"/>
        <v>4142.25</v>
      </c>
      <c r="I899" s="127">
        <f t="shared" si="96"/>
        <v>4142.0749999999998</v>
      </c>
      <c r="J899" s="122">
        <f t="shared" si="93"/>
        <v>4137.4038461538457</v>
      </c>
      <c r="K899" s="128">
        <f t="shared" si="97"/>
        <v>4137.6201923076915</v>
      </c>
      <c r="M899" s="122">
        <f t="shared" si="95"/>
        <v>4136.8103448275861</v>
      </c>
    </row>
    <row r="900" spans="1:13">
      <c r="A900" s="6"/>
      <c r="B900" s="7">
        <v>4144.75</v>
      </c>
      <c r="C900" s="7">
        <v>4146.5</v>
      </c>
      <c r="D900" s="7">
        <v>4128.75</v>
      </c>
      <c r="E900" s="7">
        <v>4130.5</v>
      </c>
      <c r="F900" s="132">
        <f t="shared" si="91"/>
        <v>4133.7</v>
      </c>
      <c r="G900" s="124">
        <f t="shared" si="94"/>
        <v>4136.0333333333328</v>
      </c>
      <c r="H900" s="122">
        <f t="shared" si="92"/>
        <v>4139.4375</v>
      </c>
      <c r="I900" s="127">
        <f t="shared" si="96"/>
        <v>4141.6062499999998</v>
      </c>
      <c r="J900" s="122">
        <f t="shared" si="93"/>
        <v>4138.6730769230771</v>
      </c>
      <c r="K900" s="128">
        <f t="shared" si="97"/>
        <v>4137.8269230769229</v>
      </c>
      <c r="M900" s="122">
        <f t="shared" si="95"/>
        <v>4137.9137931034484</v>
      </c>
    </row>
    <row r="901" spans="1:13">
      <c r="A901" s="6"/>
      <c r="B901" s="7">
        <v>4130.25</v>
      </c>
      <c r="C901" s="7">
        <v>4137.25</v>
      </c>
      <c r="D901" s="7">
        <v>4126.5</v>
      </c>
      <c r="E901" s="7">
        <v>4133.5</v>
      </c>
      <c r="F901" s="132">
        <f t="shared" si="91"/>
        <v>4135.1000000000004</v>
      </c>
      <c r="G901" s="124">
        <f t="shared" si="94"/>
        <v>4135.0166666666673</v>
      </c>
      <c r="H901" s="122">
        <f t="shared" si="92"/>
        <v>4137.4375</v>
      </c>
      <c r="I901" s="127">
        <f t="shared" si="96"/>
        <v>4140.6125000000002</v>
      </c>
      <c r="J901" s="122">
        <f t="shared" si="93"/>
        <v>4139.5961538461543</v>
      </c>
      <c r="K901" s="128">
        <f t="shared" si="97"/>
        <v>4138.0096153846152</v>
      </c>
      <c r="M901" s="122">
        <f t="shared" si="95"/>
        <v>4138.3189655172409</v>
      </c>
    </row>
    <row r="902" spans="1:13">
      <c r="A902" s="6"/>
      <c r="B902" s="7">
        <v>4133.75</v>
      </c>
      <c r="C902" s="7">
        <v>4143.5</v>
      </c>
      <c r="D902" s="7">
        <v>4130.25</v>
      </c>
      <c r="E902" s="7">
        <v>4142.25</v>
      </c>
      <c r="F902" s="132">
        <f t="shared" si="91"/>
        <v>4137.2</v>
      </c>
      <c r="G902" s="124">
        <f t="shared" si="94"/>
        <v>4135.333333333333</v>
      </c>
      <c r="H902" s="122">
        <f t="shared" si="92"/>
        <v>4135.9375</v>
      </c>
      <c r="I902" s="127">
        <f t="shared" si="96"/>
        <v>4139.2624999999998</v>
      </c>
      <c r="J902" s="122">
        <f t="shared" si="93"/>
        <v>4140.5769230769229</v>
      </c>
      <c r="K902" s="128">
        <f t="shared" si="97"/>
        <v>4138.1610576923076</v>
      </c>
      <c r="M902" s="122">
        <f t="shared" si="95"/>
        <v>4138.8362068965516</v>
      </c>
    </row>
    <row r="903" spans="1:13">
      <c r="A903" s="6"/>
      <c r="B903" s="7">
        <v>4142.25</v>
      </c>
      <c r="C903" s="7">
        <v>4152.25</v>
      </c>
      <c r="D903" s="7">
        <v>4140.5</v>
      </c>
      <c r="E903" s="7">
        <v>4151</v>
      </c>
      <c r="F903" s="132">
        <f t="shared" si="91"/>
        <v>4140.3999999999996</v>
      </c>
      <c r="G903" s="124">
        <f t="shared" si="94"/>
        <v>4137.5666666666666</v>
      </c>
      <c r="H903" s="122">
        <f t="shared" si="92"/>
        <v>4136.90625</v>
      </c>
      <c r="I903" s="127">
        <f t="shared" si="96"/>
        <v>4138.3937500000002</v>
      </c>
      <c r="J903" s="122">
        <f t="shared" si="93"/>
        <v>4140.9230769230771</v>
      </c>
      <c r="K903" s="128">
        <f t="shared" si="97"/>
        <v>4138.3413461538466</v>
      </c>
      <c r="M903" s="122">
        <f t="shared" si="95"/>
        <v>4139.2758620689656</v>
      </c>
    </row>
    <row r="904" spans="1:13">
      <c r="A904" s="6"/>
      <c r="B904" s="7">
        <v>4151.25</v>
      </c>
      <c r="C904" s="7">
        <v>4154</v>
      </c>
      <c r="D904" s="7">
        <v>4147.25</v>
      </c>
      <c r="E904" s="7">
        <v>4152.25</v>
      </c>
      <c r="F904" s="132">
        <f t="shared" si="91"/>
        <v>4141.8999999999996</v>
      </c>
      <c r="G904" s="124">
        <f t="shared" si="94"/>
        <v>4139.833333333333</v>
      </c>
      <c r="H904" s="122">
        <f t="shared" si="92"/>
        <v>4140.125</v>
      </c>
      <c r="I904" s="127">
        <f t="shared" si="96"/>
        <v>4137.96875</v>
      </c>
      <c r="J904" s="122">
        <f t="shared" si="93"/>
        <v>4142.1153846153848</v>
      </c>
      <c r="K904" s="128">
        <f t="shared" si="97"/>
        <v>4138.8990384615381</v>
      </c>
      <c r="M904" s="122">
        <f t="shared" si="95"/>
        <v>4139.6465517241377</v>
      </c>
    </row>
    <row r="905" spans="1:13">
      <c r="A905" s="6"/>
      <c r="B905" s="7">
        <v>4152.5</v>
      </c>
      <c r="C905" s="7">
        <v>4153.75</v>
      </c>
      <c r="D905" s="7">
        <v>4141.5</v>
      </c>
      <c r="E905" s="7">
        <v>4144.75</v>
      </c>
      <c r="F905" s="132">
        <f t="shared" si="91"/>
        <v>4144.75</v>
      </c>
      <c r="G905" s="124">
        <f t="shared" si="94"/>
        <v>4142.3499999999995</v>
      </c>
      <c r="H905" s="122">
        <f t="shared" si="92"/>
        <v>4141.75</v>
      </c>
      <c r="I905" s="127">
        <f t="shared" si="96"/>
        <v>4138.4312499999996</v>
      </c>
      <c r="J905" s="122">
        <f t="shared" si="93"/>
        <v>4141.4807692307695</v>
      </c>
      <c r="K905" s="128">
        <f t="shared" si="97"/>
        <v>4139.6394230769238</v>
      </c>
      <c r="M905" s="122">
        <f t="shared" si="95"/>
        <v>4139.7155172413795</v>
      </c>
    </row>
    <row r="906" spans="1:13">
      <c r="A906" s="6"/>
      <c r="B906" s="7">
        <v>4145</v>
      </c>
      <c r="C906" s="7">
        <v>4154.5</v>
      </c>
      <c r="D906" s="7">
        <v>4143</v>
      </c>
      <c r="E906" s="7">
        <v>4150.5</v>
      </c>
      <c r="F906" s="132">
        <f t="shared" si="91"/>
        <v>4148.1499999999996</v>
      </c>
      <c r="G906" s="124">
        <f t="shared" si="94"/>
        <v>4144.9333333333334</v>
      </c>
      <c r="H906" s="122">
        <f t="shared" si="92"/>
        <v>4143.6875</v>
      </c>
      <c r="I906" s="127">
        <f t="shared" si="96"/>
        <v>4139.6812499999996</v>
      </c>
      <c r="J906" s="122">
        <f t="shared" si="93"/>
        <v>4141.5576923076924</v>
      </c>
      <c r="K906" s="128">
        <f t="shared" si="97"/>
        <v>4140.2908653846152</v>
      </c>
      <c r="M906" s="122">
        <f t="shared" si="95"/>
        <v>4140.0258620689656</v>
      </c>
    </row>
    <row r="907" spans="1:13">
      <c r="A907" s="6"/>
      <c r="B907" s="7">
        <v>4150.75</v>
      </c>
      <c r="C907" s="7">
        <v>4161.75</v>
      </c>
      <c r="D907" s="7">
        <v>4148.75</v>
      </c>
      <c r="E907" s="7">
        <v>4160</v>
      </c>
      <c r="F907" s="132">
        <f t="shared" si="91"/>
        <v>4151.7</v>
      </c>
      <c r="G907" s="124">
        <f t="shared" si="94"/>
        <v>4148.2</v>
      </c>
      <c r="H907" s="122">
        <f t="shared" si="92"/>
        <v>4145.59375</v>
      </c>
      <c r="I907" s="127">
        <f t="shared" si="96"/>
        <v>4141.6125000000002</v>
      </c>
      <c r="J907" s="122">
        <f t="shared" si="93"/>
        <v>4142</v>
      </c>
      <c r="K907" s="128">
        <f t="shared" si="97"/>
        <v>4140.8653846153848</v>
      </c>
      <c r="M907" s="122">
        <f t="shared" si="95"/>
        <v>4140.5517241379312</v>
      </c>
    </row>
    <row r="908" spans="1:13">
      <c r="A908" s="6">
        <v>20230216</v>
      </c>
      <c r="B908" s="7">
        <v>4103.75</v>
      </c>
      <c r="C908" s="7">
        <v>4113.75</v>
      </c>
      <c r="D908" s="7">
        <v>4098.25</v>
      </c>
      <c r="E908" s="7">
        <v>4104</v>
      </c>
      <c r="F908" s="132">
        <f t="shared" si="91"/>
        <v>4142.3</v>
      </c>
      <c r="G908" s="124">
        <f t="shared" si="94"/>
        <v>4147.3833333333323</v>
      </c>
      <c r="H908" s="122">
        <f t="shared" si="92"/>
        <v>4142.28125</v>
      </c>
      <c r="I908" s="127">
        <f t="shared" si="96"/>
        <v>4142.6875</v>
      </c>
      <c r="J908" s="122">
        <f t="shared" si="93"/>
        <v>4138.9807692307695</v>
      </c>
      <c r="K908" s="128">
        <f t="shared" si="97"/>
        <v>4140.9038461538457</v>
      </c>
      <c r="M908" s="122">
        <f t="shared" si="95"/>
        <v>4139.1379310344828</v>
      </c>
    </row>
    <row r="909" spans="1:13">
      <c r="A909" s="6"/>
      <c r="B909" s="7">
        <v>4104</v>
      </c>
      <c r="C909" s="7">
        <v>4129.75</v>
      </c>
      <c r="D909" s="7">
        <v>4103.25</v>
      </c>
      <c r="E909" s="7">
        <v>4127.5</v>
      </c>
      <c r="F909" s="132">
        <f t="shared" si="91"/>
        <v>4137.3500000000004</v>
      </c>
      <c r="G909" s="124">
        <f t="shared" si="94"/>
        <v>4143.7833333333338</v>
      </c>
      <c r="H909" s="122">
        <f t="shared" si="92"/>
        <v>4141.53125</v>
      </c>
      <c r="I909" s="127">
        <f t="shared" si="96"/>
        <v>4142.96875</v>
      </c>
      <c r="J909" s="122">
        <f t="shared" si="93"/>
        <v>4139.0576923076924</v>
      </c>
      <c r="K909" s="128">
        <f t="shared" si="97"/>
        <v>4140.836538461539</v>
      </c>
      <c r="M909" s="122">
        <f t="shared" si="95"/>
        <v>4138.8793103448279</v>
      </c>
    </row>
    <row r="910" spans="1:13">
      <c r="A910" s="6"/>
      <c r="B910" s="7">
        <v>4127.25</v>
      </c>
      <c r="C910" s="7">
        <v>4135</v>
      </c>
      <c r="D910" s="7">
        <v>4124</v>
      </c>
      <c r="E910" s="7">
        <v>4128.75</v>
      </c>
      <c r="F910" s="132">
        <f t="shared" si="91"/>
        <v>4134.1499999999996</v>
      </c>
      <c r="G910" s="124">
        <f t="shared" si="94"/>
        <v>4137.9333333333334</v>
      </c>
      <c r="H910" s="122">
        <f t="shared" si="92"/>
        <v>4139.84375</v>
      </c>
      <c r="I910" s="127">
        <f t="shared" si="96"/>
        <v>4142.5874999999996</v>
      </c>
      <c r="J910" s="122">
        <f t="shared" si="93"/>
        <v>4138.8269230769229</v>
      </c>
      <c r="K910" s="128">
        <f t="shared" si="97"/>
        <v>4140.6177884615381</v>
      </c>
      <c r="M910" s="122">
        <f t="shared" si="95"/>
        <v>4138.5517241379312</v>
      </c>
    </row>
    <row r="911" spans="1:13">
      <c r="A911" s="6"/>
      <c r="B911" s="7">
        <v>4128.75</v>
      </c>
      <c r="C911" s="7">
        <v>4136.75</v>
      </c>
      <c r="D911" s="7">
        <v>4124</v>
      </c>
      <c r="E911" s="7">
        <v>4134.25</v>
      </c>
      <c r="F911" s="132">
        <f t="shared" si="91"/>
        <v>4130.8999999999996</v>
      </c>
      <c r="G911" s="124">
        <f t="shared" si="94"/>
        <v>4134.1333333333332</v>
      </c>
      <c r="H911" s="122">
        <f t="shared" si="92"/>
        <v>4137.75</v>
      </c>
      <c r="I911" s="127">
        <f t="shared" si="96"/>
        <v>4141.3999999999996</v>
      </c>
      <c r="J911" s="122">
        <f t="shared" si="93"/>
        <v>4138.7692307692305</v>
      </c>
      <c r="K911" s="128">
        <f t="shared" si="97"/>
        <v>4140.3485576923076</v>
      </c>
      <c r="M911" s="122">
        <f t="shared" si="95"/>
        <v>4138.2931034482763</v>
      </c>
    </row>
    <row r="912" spans="1:13">
      <c r="A912" s="6"/>
      <c r="B912" s="7">
        <v>4134.5</v>
      </c>
      <c r="C912" s="7">
        <v>4136.25</v>
      </c>
      <c r="D912" s="7">
        <v>4125</v>
      </c>
      <c r="E912" s="7">
        <v>4135.75</v>
      </c>
      <c r="F912" s="132">
        <f t="shared" si="91"/>
        <v>4126.05</v>
      </c>
      <c r="G912" s="124">
        <f t="shared" si="94"/>
        <v>4130.3666666666659</v>
      </c>
      <c r="H912" s="122">
        <f t="shared" si="92"/>
        <v>4135.6875</v>
      </c>
      <c r="I912" s="127">
        <f t="shared" si="96"/>
        <v>4139.4187499999998</v>
      </c>
      <c r="J912" s="122">
        <f t="shared" si="93"/>
        <v>4138.0769230769229</v>
      </c>
      <c r="K912" s="128">
        <f t="shared" si="97"/>
        <v>4139.84375</v>
      </c>
      <c r="M912" s="122">
        <f t="shared" si="95"/>
        <v>4137.7931034482763</v>
      </c>
    </row>
    <row r="913" spans="1:13">
      <c r="A913" s="6"/>
      <c r="B913" s="7">
        <v>4135.75</v>
      </c>
      <c r="C913" s="7">
        <v>4145.5</v>
      </c>
      <c r="D913" s="7">
        <v>4134</v>
      </c>
      <c r="E913" s="7">
        <v>4137.75</v>
      </c>
      <c r="F913" s="132">
        <f t="shared" si="91"/>
        <v>4132.8</v>
      </c>
      <c r="G913" s="124">
        <f t="shared" si="94"/>
        <v>4129.916666666667</v>
      </c>
      <c r="H913" s="122">
        <f t="shared" si="92"/>
        <v>4134.8125</v>
      </c>
      <c r="I913" s="127">
        <f t="shared" si="96"/>
        <v>4137.9250000000002</v>
      </c>
      <c r="J913" s="122">
        <f t="shared" si="93"/>
        <v>4138.6346153846152</v>
      </c>
      <c r="K913" s="128">
        <f t="shared" si="97"/>
        <v>4139.4879807692305</v>
      </c>
      <c r="M913" s="122">
        <f t="shared" si="95"/>
        <v>4137.0603448275861</v>
      </c>
    </row>
    <row r="914" spans="1:13">
      <c r="A914" s="6"/>
      <c r="B914" s="7">
        <v>4138</v>
      </c>
      <c r="C914" s="7">
        <v>4143.25</v>
      </c>
      <c r="D914" s="7">
        <v>4129.5</v>
      </c>
      <c r="E914" s="7">
        <v>4134.25</v>
      </c>
      <c r="F914" s="132">
        <f t="shared" si="91"/>
        <v>4134.1499999999996</v>
      </c>
      <c r="G914" s="124">
        <f t="shared" si="94"/>
        <v>4131</v>
      </c>
      <c r="H914" s="122">
        <f t="shared" si="92"/>
        <v>4132.78125</v>
      </c>
      <c r="I914" s="127">
        <f t="shared" si="96"/>
        <v>4136.1750000000002</v>
      </c>
      <c r="J914" s="122">
        <f t="shared" si="93"/>
        <v>4138.6923076923076</v>
      </c>
      <c r="K914" s="128">
        <f t="shared" si="97"/>
        <v>4139.1298076923067</v>
      </c>
      <c r="M914" s="122">
        <f t="shared" si="95"/>
        <v>4137.3879310344828</v>
      </c>
    </row>
    <row r="915" spans="1:13">
      <c r="A915" s="6"/>
      <c r="B915" s="7">
        <v>4134</v>
      </c>
      <c r="C915" s="7">
        <v>4142.5</v>
      </c>
      <c r="D915" s="7">
        <v>4134</v>
      </c>
      <c r="E915" s="7">
        <v>4139.5</v>
      </c>
      <c r="F915" s="132">
        <f t="shared" si="91"/>
        <v>4136.3</v>
      </c>
      <c r="G915" s="124">
        <f t="shared" si="94"/>
        <v>4134.416666666667</v>
      </c>
      <c r="H915" s="122">
        <f t="shared" si="92"/>
        <v>4130.21875</v>
      </c>
      <c r="I915" s="127">
        <f t="shared" si="96"/>
        <v>4134.25</v>
      </c>
      <c r="J915" s="122">
        <f t="shared" si="93"/>
        <v>4138.4807692307695</v>
      </c>
      <c r="K915" s="128">
        <f t="shared" si="97"/>
        <v>4138.6899038461534</v>
      </c>
      <c r="M915" s="122">
        <f t="shared" si="95"/>
        <v>4137.6810344827591</v>
      </c>
    </row>
    <row r="916" spans="1:13">
      <c r="A916" s="6"/>
      <c r="B916" s="7">
        <v>4139.75</v>
      </c>
      <c r="C916" s="7">
        <v>4145.5</v>
      </c>
      <c r="D916" s="7">
        <v>4135</v>
      </c>
      <c r="E916" s="7">
        <v>4140.25</v>
      </c>
      <c r="F916" s="132">
        <f t="shared" si="91"/>
        <v>4137.5</v>
      </c>
      <c r="G916" s="124">
        <f t="shared" si="94"/>
        <v>4135.9833333333336</v>
      </c>
      <c r="H916" s="122">
        <f t="shared" si="92"/>
        <v>4134.75</v>
      </c>
      <c r="I916" s="127">
        <f t="shared" si="96"/>
        <v>4133.6499999999996</v>
      </c>
      <c r="J916" s="122">
        <f t="shared" si="93"/>
        <v>4137.6538461538457</v>
      </c>
      <c r="K916" s="128">
        <f t="shared" si="97"/>
        <v>4138.5240384615381</v>
      </c>
      <c r="M916" s="122">
        <f t="shared" si="95"/>
        <v>4138.5862068965516</v>
      </c>
    </row>
    <row r="917" spans="1:13">
      <c r="A917" s="6"/>
      <c r="B917" s="7">
        <v>4140.25</v>
      </c>
      <c r="C917" s="7">
        <v>4141.5</v>
      </c>
      <c r="D917" s="7">
        <v>4117.5</v>
      </c>
      <c r="E917" s="7">
        <v>4118.75</v>
      </c>
      <c r="F917" s="132">
        <f t="shared" si="91"/>
        <v>4134.1000000000004</v>
      </c>
      <c r="G917" s="124">
        <f t="shared" si="94"/>
        <v>4135.9666666666662</v>
      </c>
      <c r="H917" s="122">
        <f t="shared" si="92"/>
        <v>4133.65625</v>
      </c>
      <c r="I917" s="127">
        <f t="shared" si="96"/>
        <v>4133.2437499999996</v>
      </c>
      <c r="J917" s="122">
        <f t="shared" si="93"/>
        <v>4135.0769230769229</v>
      </c>
      <c r="K917" s="128">
        <f t="shared" si="97"/>
        <v>4138.0264423076915</v>
      </c>
      <c r="M917" s="122">
        <f t="shared" si="95"/>
        <v>4138.4913793103451</v>
      </c>
    </row>
    <row r="918" spans="1:13">
      <c r="A918" s="6"/>
      <c r="B918" s="7">
        <v>4118.5</v>
      </c>
      <c r="C918" s="7">
        <v>4119.25</v>
      </c>
      <c r="D918" s="7">
        <v>4099.25</v>
      </c>
      <c r="E918" s="7">
        <v>4105</v>
      </c>
      <c r="F918" s="132">
        <f t="shared" si="91"/>
        <v>4127.55</v>
      </c>
      <c r="G918" s="124">
        <f t="shared" si="94"/>
        <v>4133.05</v>
      </c>
      <c r="H918" s="122">
        <f t="shared" si="92"/>
        <v>4130.6875</v>
      </c>
      <c r="I918" s="127">
        <f t="shared" si="96"/>
        <v>4132.4187499999998</v>
      </c>
      <c r="J918" s="122">
        <f t="shared" si="93"/>
        <v>4132.0192307692305</v>
      </c>
      <c r="K918" s="128">
        <f t="shared" si="97"/>
        <v>4137.1754807692305</v>
      </c>
      <c r="M918" s="122">
        <f t="shared" si="95"/>
        <v>4137.6465517241377</v>
      </c>
    </row>
    <row r="919" spans="1:13">
      <c r="A919" s="6"/>
      <c r="B919" s="7">
        <v>4105</v>
      </c>
      <c r="C919" s="7">
        <v>4106.75</v>
      </c>
      <c r="D919" s="7">
        <v>4095.75</v>
      </c>
      <c r="E919" s="7">
        <v>4097</v>
      </c>
      <c r="F919" s="132">
        <f t="shared" si="91"/>
        <v>4120.1000000000004</v>
      </c>
      <c r="G919" s="124">
        <f t="shared" si="94"/>
        <v>4127.2500000000009</v>
      </c>
      <c r="H919" s="122">
        <f t="shared" si="92"/>
        <v>4126.03125</v>
      </c>
      <c r="I919" s="127">
        <f t="shared" si="96"/>
        <v>4131.0687500000004</v>
      </c>
      <c r="J919" s="122">
        <f t="shared" si="93"/>
        <v>4127.9038461538457</v>
      </c>
      <c r="K919" s="128">
        <f t="shared" si="97"/>
        <v>4135.8173076923076</v>
      </c>
      <c r="M919" s="122">
        <f t="shared" si="95"/>
        <v>4135.9396551724139</v>
      </c>
    </row>
    <row r="920" spans="1:13">
      <c r="A920" s="6">
        <v>20230217</v>
      </c>
      <c r="B920" s="7">
        <v>4076.25</v>
      </c>
      <c r="C920" s="7">
        <v>4083.5</v>
      </c>
      <c r="D920" s="7">
        <v>4057</v>
      </c>
      <c r="E920" s="7">
        <v>4070.25</v>
      </c>
      <c r="F920" s="132">
        <f t="shared" si="91"/>
        <v>4106.25</v>
      </c>
      <c r="G920" s="124">
        <f t="shared" si="94"/>
        <v>4117.9666666666672</v>
      </c>
      <c r="H920" s="122">
        <f t="shared" si="92"/>
        <v>4117.84375</v>
      </c>
      <c r="I920" s="127">
        <f t="shared" si="96"/>
        <v>4128.59375</v>
      </c>
      <c r="J920" s="122">
        <f t="shared" si="93"/>
        <v>4121</v>
      </c>
      <c r="K920" s="128">
        <f t="shared" si="97"/>
        <v>4133.6826923076924</v>
      </c>
      <c r="M920" s="122">
        <f t="shared" si="95"/>
        <v>4133.6465517241377</v>
      </c>
    </row>
    <row r="921" spans="1:13">
      <c r="A921" s="6"/>
      <c r="B921" s="7">
        <v>4070.25</v>
      </c>
      <c r="C921" s="7">
        <v>4087.75</v>
      </c>
      <c r="D921" s="7">
        <v>4066.25</v>
      </c>
      <c r="E921" s="7">
        <v>4078</v>
      </c>
      <c r="F921" s="132">
        <f t="shared" si="91"/>
        <v>4093.8</v>
      </c>
      <c r="G921" s="124">
        <f t="shared" si="94"/>
        <v>4106.7166666666672</v>
      </c>
      <c r="H921" s="122">
        <f t="shared" si="92"/>
        <v>4110.375</v>
      </c>
      <c r="I921" s="127">
        <f t="shared" si="96"/>
        <v>4123.71875</v>
      </c>
      <c r="J921" s="122">
        <f t="shared" si="93"/>
        <v>4119</v>
      </c>
      <c r="K921" s="128">
        <f t="shared" si="97"/>
        <v>4131.2283653846152</v>
      </c>
      <c r="M921" s="122">
        <f t="shared" si="95"/>
        <v>4131.0603448275861</v>
      </c>
    </row>
    <row r="922" spans="1:13">
      <c r="A922" s="6"/>
      <c r="B922" s="7">
        <v>4078</v>
      </c>
      <c r="C922" s="7">
        <v>4078.5</v>
      </c>
      <c r="D922" s="7">
        <v>4060.25</v>
      </c>
      <c r="E922" s="7">
        <v>4066.75</v>
      </c>
      <c r="F922" s="132">
        <f t="shared" si="91"/>
        <v>4083.4</v>
      </c>
      <c r="G922" s="124">
        <f t="shared" si="94"/>
        <v>4094.4833333333331</v>
      </c>
      <c r="H922" s="122">
        <f t="shared" si="92"/>
        <v>4101.9375</v>
      </c>
      <c r="I922" s="127">
        <f t="shared" si="96"/>
        <v>4117.375</v>
      </c>
      <c r="J922" s="122">
        <f t="shared" si="93"/>
        <v>4114.3269230769229</v>
      </c>
      <c r="K922" s="128">
        <f t="shared" si="97"/>
        <v>4128.1826923076924</v>
      </c>
      <c r="M922" s="122">
        <f t="shared" si="95"/>
        <v>4128.2068965517237</v>
      </c>
    </row>
    <row r="923" spans="1:13">
      <c r="A923" s="6"/>
      <c r="B923" s="7">
        <v>4066.5</v>
      </c>
      <c r="C923" s="7">
        <v>4070.75</v>
      </c>
      <c r="D923" s="7">
        <v>4056.5</v>
      </c>
      <c r="E923" s="7">
        <v>4067.25</v>
      </c>
      <c r="F923" s="132">
        <f t="shared" si="91"/>
        <v>4075.85</v>
      </c>
      <c r="G923" s="124">
        <f t="shared" si="94"/>
        <v>4084.3500000000004</v>
      </c>
      <c r="H923" s="122">
        <f t="shared" si="92"/>
        <v>4092.90625</v>
      </c>
      <c r="I923" s="127">
        <f t="shared" si="96"/>
        <v>4109.8187500000004</v>
      </c>
      <c r="J923" s="122">
        <f t="shared" si="93"/>
        <v>4109.5961538461543</v>
      </c>
      <c r="K923" s="128">
        <f t="shared" si="97"/>
        <v>4124.5721153846152</v>
      </c>
      <c r="M923" s="122">
        <f t="shared" si="95"/>
        <v>4125.2068965517237</v>
      </c>
    </row>
    <row r="924" spans="1:13">
      <c r="A924" s="6"/>
      <c r="B924" s="7">
        <v>4067.25</v>
      </c>
      <c r="C924" s="7">
        <v>4075.25</v>
      </c>
      <c r="D924" s="7">
        <v>4058.75</v>
      </c>
      <c r="E924" s="7">
        <v>4069.75</v>
      </c>
      <c r="F924" s="132">
        <f t="shared" si="91"/>
        <v>4070.4</v>
      </c>
      <c r="G924" s="124">
        <f t="shared" si="94"/>
        <v>4076.5499999999997</v>
      </c>
      <c r="H924" s="122">
        <f t="shared" si="92"/>
        <v>4084.09375</v>
      </c>
      <c r="I924" s="127">
        <f t="shared" si="96"/>
        <v>4101.4312499999996</v>
      </c>
      <c r="J924" s="122">
        <f t="shared" si="93"/>
        <v>4104.6346153846152</v>
      </c>
      <c r="K924" s="128">
        <f t="shared" si="97"/>
        <v>4120.4447115384619</v>
      </c>
      <c r="M924" s="122">
        <f t="shared" si="95"/>
        <v>4122.6724137931033</v>
      </c>
    </row>
    <row r="925" spans="1:13">
      <c r="A925" s="6"/>
      <c r="B925" s="7">
        <v>4069.75</v>
      </c>
      <c r="C925" s="7">
        <v>4073</v>
      </c>
      <c r="D925" s="7">
        <v>4055.75</v>
      </c>
      <c r="E925" s="7">
        <v>4059.75</v>
      </c>
      <c r="F925" s="132">
        <f t="shared" si="91"/>
        <v>4068.3</v>
      </c>
      <c r="G925" s="124">
        <f t="shared" si="94"/>
        <v>4071.5166666666664</v>
      </c>
      <c r="H925" s="122">
        <f t="shared" si="92"/>
        <v>4076.71875</v>
      </c>
      <c r="I925" s="127">
        <f t="shared" si="96"/>
        <v>4093.2062500000002</v>
      </c>
      <c r="J925" s="122">
        <f t="shared" si="93"/>
        <v>4098.7884615384619</v>
      </c>
      <c r="K925" s="128">
        <f t="shared" si="97"/>
        <v>4115.9086538461543</v>
      </c>
      <c r="M925" s="122">
        <f t="shared" si="95"/>
        <v>4120.3706896551721</v>
      </c>
    </row>
    <row r="926" spans="1:13">
      <c r="A926" s="6"/>
      <c r="B926" s="7">
        <v>4060</v>
      </c>
      <c r="C926" s="7">
        <v>4070</v>
      </c>
      <c r="D926" s="7">
        <v>4057.75</v>
      </c>
      <c r="E926" s="7">
        <v>4063.75</v>
      </c>
      <c r="F926" s="132">
        <f t="shared" si="91"/>
        <v>4065.45</v>
      </c>
      <c r="G926" s="124">
        <f t="shared" si="94"/>
        <v>4068.0500000000006</v>
      </c>
      <c r="H926" s="122">
        <f t="shared" si="92"/>
        <v>4071.5625</v>
      </c>
      <c r="I926" s="127">
        <f t="shared" si="96"/>
        <v>4085.4437499999999</v>
      </c>
      <c r="J926" s="122">
        <f t="shared" si="93"/>
        <v>4093.0961538461538</v>
      </c>
      <c r="K926" s="128">
        <f t="shared" si="97"/>
        <v>4111.0432692307695</v>
      </c>
      <c r="M926" s="122">
        <f t="shared" si="95"/>
        <v>4118.0258620689656</v>
      </c>
    </row>
    <row r="927" spans="1:13">
      <c r="A927" s="6"/>
      <c r="B927" s="7">
        <v>4063.5</v>
      </c>
      <c r="C927" s="7">
        <v>4073.75</v>
      </c>
      <c r="D927" s="7">
        <v>4062.75</v>
      </c>
      <c r="E927" s="7">
        <v>4072</v>
      </c>
      <c r="F927" s="132">
        <f t="shared" si="91"/>
        <v>4066.5</v>
      </c>
      <c r="G927" s="124">
        <f t="shared" si="94"/>
        <v>4066.75</v>
      </c>
      <c r="H927" s="122">
        <f t="shared" si="92"/>
        <v>4068.4375</v>
      </c>
      <c r="I927" s="127">
        <f t="shared" si="96"/>
        <v>4078.7437500000001</v>
      </c>
      <c r="J927" s="122">
        <f t="shared" si="93"/>
        <v>4088.3076923076924</v>
      </c>
      <c r="K927" s="128">
        <f t="shared" si="97"/>
        <v>4106.09375</v>
      </c>
      <c r="M927" s="122">
        <f t="shared" si="95"/>
        <v>4115.8534482758623</v>
      </c>
    </row>
    <row r="928" spans="1:13">
      <c r="A928" s="6"/>
      <c r="B928" s="7">
        <v>4072.25</v>
      </c>
      <c r="C928" s="7">
        <v>4083</v>
      </c>
      <c r="D928" s="7">
        <v>4066.25</v>
      </c>
      <c r="E928" s="7">
        <v>4077.5</v>
      </c>
      <c r="F928" s="132">
        <f t="shared" si="91"/>
        <v>4068.55</v>
      </c>
      <c r="G928" s="124">
        <f t="shared" si="94"/>
        <v>4066.8333333333335</v>
      </c>
      <c r="H928" s="122">
        <f t="shared" si="92"/>
        <v>4069.34375</v>
      </c>
      <c r="I928" s="127">
        <f t="shared" si="96"/>
        <v>4074.03125</v>
      </c>
      <c r="J928" s="122">
        <f t="shared" si="93"/>
        <v>4083.5384615384614</v>
      </c>
      <c r="K928" s="128">
        <f t="shared" si="97"/>
        <v>4101.4110576923076</v>
      </c>
      <c r="M928" s="122">
        <f t="shared" si="95"/>
        <v>4113.5344827586205</v>
      </c>
    </row>
    <row r="929" spans="1:13">
      <c r="A929" s="6"/>
      <c r="B929" s="7">
        <v>4077.5</v>
      </c>
      <c r="C929" s="7">
        <v>4090.5</v>
      </c>
      <c r="D929" s="7">
        <v>4076</v>
      </c>
      <c r="E929" s="7">
        <v>4084.5</v>
      </c>
      <c r="F929" s="132">
        <f t="shared" si="91"/>
        <v>4071.5</v>
      </c>
      <c r="G929" s="124">
        <f t="shared" si="94"/>
        <v>4068.85</v>
      </c>
      <c r="H929" s="122">
        <f t="shared" si="92"/>
        <v>4070.15625</v>
      </c>
      <c r="I929" s="127">
        <f t="shared" si="96"/>
        <v>4071.2437500000001</v>
      </c>
      <c r="J929" s="122">
        <f t="shared" si="93"/>
        <v>4079.25</v>
      </c>
      <c r="K929" s="128">
        <f t="shared" si="97"/>
        <v>4096.4423076923076</v>
      </c>
      <c r="M929" s="122">
        <f t="shared" si="95"/>
        <v>4111.9482758620688</v>
      </c>
    </row>
    <row r="930" spans="1:13">
      <c r="A930" s="6"/>
      <c r="B930" s="7">
        <v>4084.5</v>
      </c>
      <c r="C930" s="7">
        <v>4090.5</v>
      </c>
      <c r="D930" s="7">
        <v>4079.25</v>
      </c>
      <c r="E930" s="7">
        <v>4084.25</v>
      </c>
      <c r="F930" s="132">
        <f t="shared" si="91"/>
        <v>4076.4</v>
      </c>
      <c r="G930" s="124">
        <f t="shared" si="94"/>
        <v>4072.15</v>
      </c>
      <c r="H930" s="122">
        <f t="shared" si="92"/>
        <v>4072.34375</v>
      </c>
      <c r="I930" s="127">
        <f t="shared" si="96"/>
        <v>4070.3687500000001</v>
      </c>
      <c r="J930" s="122">
        <f t="shared" si="93"/>
        <v>4076.5961538461538</v>
      </c>
      <c r="K930" s="128">
        <f t="shared" si="97"/>
        <v>4091.725961538461</v>
      </c>
      <c r="M930" s="122">
        <f t="shared" si="95"/>
        <v>4110.25</v>
      </c>
    </row>
    <row r="931" spans="1:13">
      <c r="A931" s="6"/>
      <c r="B931" s="7">
        <v>4084.25</v>
      </c>
      <c r="C931" s="7">
        <v>4089.5</v>
      </c>
      <c r="D931" s="7">
        <v>4084</v>
      </c>
      <c r="E931" s="7">
        <v>4086</v>
      </c>
      <c r="F931" s="132">
        <f t="shared" si="91"/>
        <v>4080.85</v>
      </c>
      <c r="G931" s="124">
        <f t="shared" si="94"/>
        <v>4076.25</v>
      </c>
      <c r="H931" s="122">
        <f t="shared" si="92"/>
        <v>4074.6875</v>
      </c>
      <c r="I931" s="127">
        <f t="shared" si="96"/>
        <v>4070.9937500000001</v>
      </c>
      <c r="J931" s="122">
        <f t="shared" si="93"/>
        <v>4075.1346153846152</v>
      </c>
      <c r="K931" s="128">
        <f t="shared" si="97"/>
        <v>4087.4182692307695</v>
      </c>
      <c r="M931" s="122">
        <f t="shared" si="95"/>
        <v>4108.3103448275861</v>
      </c>
    </row>
    <row r="932" spans="1:13">
      <c r="A932" s="6">
        <v>20230221</v>
      </c>
      <c r="B932" s="7">
        <v>4045.25</v>
      </c>
      <c r="C932" s="7">
        <v>4056.25</v>
      </c>
      <c r="D932" s="7">
        <v>4035.5</v>
      </c>
      <c r="E932" s="7">
        <v>4040</v>
      </c>
      <c r="F932" s="132">
        <f t="shared" si="91"/>
        <v>4074.45</v>
      </c>
      <c r="G932" s="124">
        <f t="shared" si="94"/>
        <v>4077.2333333333336</v>
      </c>
      <c r="H932" s="122">
        <f t="shared" si="92"/>
        <v>4070.96875</v>
      </c>
      <c r="I932" s="127">
        <f t="shared" si="96"/>
        <v>4071.5</v>
      </c>
      <c r="J932" s="122">
        <f t="shared" si="93"/>
        <v>4070.75</v>
      </c>
      <c r="K932" s="128">
        <f t="shared" si="97"/>
        <v>4083.1826923076924</v>
      </c>
      <c r="M932" s="122">
        <f t="shared" si="95"/>
        <v>4104.4827586206893</v>
      </c>
    </row>
    <row r="933" spans="1:13">
      <c r="A933" s="6"/>
      <c r="B933" s="7">
        <v>4040</v>
      </c>
      <c r="C933" s="7">
        <v>4043.5</v>
      </c>
      <c r="D933" s="7">
        <v>4029.25</v>
      </c>
      <c r="E933" s="7">
        <v>4032.75</v>
      </c>
      <c r="F933" s="132">
        <f t="shared" si="91"/>
        <v>4065.5</v>
      </c>
      <c r="G933" s="124">
        <f t="shared" si="94"/>
        <v>4073.6</v>
      </c>
      <c r="H933" s="122">
        <f t="shared" si="92"/>
        <v>4067.59375</v>
      </c>
      <c r="I933" s="127">
        <f t="shared" si="96"/>
        <v>4071.15</v>
      </c>
      <c r="J933" s="122">
        <f t="shared" si="93"/>
        <v>4067.8653846153848</v>
      </c>
      <c r="K933" s="128">
        <f t="shared" si="97"/>
        <v>4079.3173076923076</v>
      </c>
      <c r="M933" s="122">
        <f t="shared" si="95"/>
        <v>4100.3620689655172</v>
      </c>
    </row>
    <row r="934" spans="1:13">
      <c r="A934" s="6"/>
      <c r="B934" s="7">
        <v>4032.75</v>
      </c>
      <c r="C934" s="7">
        <v>4040.25</v>
      </c>
      <c r="D934" s="7">
        <v>4023.5</v>
      </c>
      <c r="E934" s="7">
        <v>4027</v>
      </c>
      <c r="F934" s="132">
        <f t="shared" si="91"/>
        <v>4054</v>
      </c>
      <c r="G934" s="124">
        <f t="shared" si="94"/>
        <v>4064.65</v>
      </c>
      <c r="H934" s="122">
        <f t="shared" si="92"/>
        <v>4063</v>
      </c>
      <c r="I934" s="127">
        <f t="shared" si="96"/>
        <v>4069.71875</v>
      </c>
      <c r="J934" s="122">
        <f t="shared" si="93"/>
        <v>4063.9423076923076</v>
      </c>
      <c r="K934" s="128">
        <f t="shared" si="97"/>
        <v>4075.6730769230767</v>
      </c>
      <c r="M934" s="122">
        <f t="shared" si="95"/>
        <v>4096.3017241379312</v>
      </c>
    </row>
    <row r="935" spans="1:13">
      <c r="A935" s="6"/>
      <c r="B935" s="7">
        <v>4026.75</v>
      </c>
      <c r="C935" s="7">
        <v>4028</v>
      </c>
      <c r="D935" s="7">
        <v>4017.75</v>
      </c>
      <c r="E935" s="7">
        <v>4023</v>
      </c>
      <c r="F935" s="132">
        <f t="shared" si="91"/>
        <v>4041.75</v>
      </c>
      <c r="G935" s="124">
        <f t="shared" si="94"/>
        <v>4053.75</v>
      </c>
      <c r="H935" s="122">
        <f t="shared" si="92"/>
        <v>4056.875</v>
      </c>
      <c r="I935" s="127">
        <f t="shared" si="96"/>
        <v>4066.625</v>
      </c>
      <c r="J935" s="122">
        <f t="shared" si="93"/>
        <v>4060.5769230769229</v>
      </c>
      <c r="K935" s="128">
        <f t="shared" si="97"/>
        <v>4072.2067307692309</v>
      </c>
      <c r="M935" s="122">
        <f t="shared" si="95"/>
        <v>4091.905172413793</v>
      </c>
    </row>
    <row r="936" spans="1:13">
      <c r="A936" s="6"/>
      <c r="B936" s="7">
        <v>4023</v>
      </c>
      <c r="C936" s="7">
        <v>4023.25</v>
      </c>
      <c r="D936" s="7">
        <v>4015.5</v>
      </c>
      <c r="E936" s="7">
        <v>4018.5</v>
      </c>
      <c r="F936" s="132">
        <f t="shared" si="91"/>
        <v>4028.25</v>
      </c>
      <c r="G936" s="124">
        <f t="shared" si="94"/>
        <v>4041.3333333333335</v>
      </c>
      <c r="H936" s="122">
        <f t="shared" si="92"/>
        <v>4049.5</v>
      </c>
      <c r="I936" s="127">
        <f t="shared" si="96"/>
        <v>4061.5875000000001</v>
      </c>
      <c r="J936" s="122">
        <f t="shared" si="93"/>
        <v>4056.8269230769229</v>
      </c>
      <c r="K936" s="128">
        <f t="shared" si="97"/>
        <v>4068.8677884615386</v>
      </c>
      <c r="M936" s="122">
        <f t="shared" si="95"/>
        <v>4087.0258620689656</v>
      </c>
    </row>
    <row r="937" spans="1:13">
      <c r="A937" s="6"/>
      <c r="B937" s="7">
        <v>4018.5</v>
      </c>
      <c r="C937" s="7">
        <v>4024</v>
      </c>
      <c r="D937" s="7">
        <v>4015.5</v>
      </c>
      <c r="E937" s="7">
        <v>4023.25</v>
      </c>
      <c r="F937" s="132">
        <f t="shared" si="91"/>
        <v>4024.9</v>
      </c>
      <c r="G937" s="124">
        <f t="shared" si="94"/>
        <v>4031.6333333333332</v>
      </c>
      <c r="H937" s="122">
        <f t="shared" si="92"/>
        <v>4041.84375</v>
      </c>
      <c r="I937" s="127">
        <f t="shared" si="96"/>
        <v>4055.7624999999998</v>
      </c>
      <c r="J937" s="122">
        <f t="shared" si="93"/>
        <v>4053.25</v>
      </c>
      <c r="K937" s="128">
        <f t="shared" si="97"/>
        <v>4065.6177884615381</v>
      </c>
      <c r="M937" s="122">
        <f t="shared" si="95"/>
        <v>4084.2413793103447</v>
      </c>
    </row>
    <row r="938" spans="1:13">
      <c r="A938" s="6"/>
      <c r="B938" s="7">
        <v>4023.25</v>
      </c>
      <c r="C938" s="7">
        <v>4024</v>
      </c>
      <c r="D938" s="7">
        <v>4011.25</v>
      </c>
      <c r="E938" s="7">
        <v>4011.25</v>
      </c>
      <c r="F938" s="132">
        <f t="shared" si="91"/>
        <v>4020.6</v>
      </c>
      <c r="G938" s="124">
        <f t="shared" si="94"/>
        <v>4024.5833333333335</v>
      </c>
      <c r="H938" s="122">
        <f t="shared" si="92"/>
        <v>4032.71875</v>
      </c>
      <c r="I938" s="127">
        <f t="shared" si="96"/>
        <v>4048.7874999999999</v>
      </c>
      <c r="J938" s="122">
        <f t="shared" si="93"/>
        <v>4049.5192307692309</v>
      </c>
      <c r="K938" s="128">
        <f t="shared" si="97"/>
        <v>4062.2331730769229</v>
      </c>
      <c r="M938" s="122">
        <f t="shared" si="95"/>
        <v>4080.2327586206898</v>
      </c>
    </row>
    <row r="939" spans="1:13">
      <c r="A939" s="6"/>
      <c r="B939" s="7">
        <v>4011.5</v>
      </c>
      <c r="C939" s="7">
        <v>4014.75</v>
      </c>
      <c r="D939" s="7">
        <v>4007</v>
      </c>
      <c r="E939" s="7">
        <v>4007.25</v>
      </c>
      <c r="F939" s="132">
        <f t="shared" si="91"/>
        <v>4016.65</v>
      </c>
      <c r="G939" s="124">
        <f t="shared" si="94"/>
        <v>4020.7166666666667</v>
      </c>
      <c r="H939" s="122">
        <f t="shared" si="92"/>
        <v>4022.875</v>
      </c>
      <c r="I939" s="127">
        <f t="shared" si="96"/>
        <v>4040.7624999999998</v>
      </c>
      <c r="J939" s="122">
        <f t="shared" si="93"/>
        <v>4045.1730769230771</v>
      </c>
      <c r="K939" s="128">
        <f t="shared" si="97"/>
        <v>4058.4879807692305</v>
      </c>
      <c r="M939" s="122">
        <f t="shared" si="95"/>
        <v>4076.0431034482758</v>
      </c>
    </row>
    <row r="940" spans="1:13">
      <c r="A940" s="6"/>
      <c r="B940" s="7">
        <v>4007.5</v>
      </c>
      <c r="C940" s="7">
        <v>4013.75</v>
      </c>
      <c r="D940" s="7">
        <v>4002</v>
      </c>
      <c r="E940" s="7">
        <v>4012.75</v>
      </c>
      <c r="F940" s="132">
        <f t="shared" si="91"/>
        <v>4014.6</v>
      </c>
      <c r="G940" s="124">
        <f t="shared" si="94"/>
        <v>4017.2833333333333</v>
      </c>
      <c r="H940" s="122">
        <f t="shared" si="92"/>
        <v>4019.46875</v>
      </c>
      <c r="I940" s="127">
        <f t="shared" si="96"/>
        <v>4033.28125</v>
      </c>
      <c r="J940" s="122">
        <f t="shared" si="93"/>
        <v>4040.6153846153848</v>
      </c>
      <c r="K940" s="128">
        <f t="shared" si="97"/>
        <v>4054.7211538461543</v>
      </c>
      <c r="M940" s="122">
        <f t="shared" si="95"/>
        <v>4071.8534482758619</v>
      </c>
    </row>
    <row r="941" spans="1:13">
      <c r="A941" s="6"/>
      <c r="B941" s="7">
        <v>4013</v>
      </c>
      <c r="C941" s="7">
        <v>4015</v>
      </c>
      <c r="D941" s="7">
        <v>4002.75</v>
      </c>
      <c r="E941" s="7">
        <v>4008.75</v>
      </c>
      <c r="F941" s="132">
        <f t="shared" si="91"/>
        <v>4012.65</v>
      </c>
      <c r="G941" s="124">
        <f t="shared" si="94"/>
        <v>4014.6333333333332</v>
      </c>
      <c r="H941" s="122">
        <f t="shared" si="92"/>
        <v>4016.46875</v>
      </c>
      <c r="I941" s="127">
        <f t="shared" si="96"/>
        <v>4026.6750000000002</v>
      </c>
      <c r="J941" s="122">
        <f t="shared" si="93"/>
        <v>4035.3269230769229</v>
      </c>
      <c r="K941" s="128">
        <f t="shared" si="97"/>
        <v>4050.6538461538457</v>
      </c>
      <c r="M941" s="122">
        <f t="shared" si="95"/>
        <v>4067.4741379310344</v>
      </c>
    </row>
    <row r="942" spans="1:13">
      <c r="A942" s="6"/>
      <c r="B942" s="7">
        <v>4009</v>
      </c>
      <c r="C942" s="7">
        <v>4016</v>
      </c>
      <c r="D942" s="7">
        <v>4005.75</v>
      </c>
      <c r="E942" s="7">
        <v>4007.75</v>
      </c>
      <c r="F942" s="132">
        <f t="shared" si="91"/>
        <v>4009.55</v>
      </c>
      <c r="G942" s="124">
        <f t="shared" si="94"/>
        <v>4012.2666666666664</v>
      </c>
      <c r="H942" s="122">
        <f t="shared" si="92"/>
        <v>4014.0625</v>
      </c>
      <c r="I942" s="127">
        <f t="shared" si="96"/>
        <v>4021.1187500000001</v>
      </c>
      <c r="J942" s="122">
        <f t="shared" si="93"/>
        <v>4029.4230769230771</v>
      </c>
      <c r="K942" s="128">
        <f t="shared" si="97"/>
        <v>4046.3389423076924</v>
      </c>
      <c r="M942" s="122">
        <f t="shared" si="95"/>
        <v>4062.9913793103447</v>
      </c>
    </row>
    <row r="943" spans="1:13">
      <c r="A943" s="6"/>
      <c r="B943" s="7">
        <v>4008</v>
      </c>
      <c r="C943" s="7">
        <v>4010.75</v>
      </c>
      <c r="D943" s="7">
        <v>4004</v>
      </c>
      <c r="E943" s="7">
        <v>4009</v>
      </c>
      <c r="F943" s="132">
        <f t="shared" ref="F943:F1000" si="98">AVERAGE(E939:E943)</f>
        <v>4009.1</v>
      </c>
      <c r="G943" s="124">
        <f t="shared" si="94"/>
        <v>4010.4333333333338</v>
      </c>
      <c r="H943" s="122">
        <f t="shared" ref="H943:H1000" si="99">AVERAGE(E936:E943)</f>
        <v>4012.3125</v>
      </c>
      <c r="I943" s="127">
        <f t="shared" si="96"/>
        <v>4017.0374999999999</v>
      </c>
      <c r="J943" s="122">
        <f t="shared" ref="J943:J1000" si="100">AVERAGE(E931:E943)</f>
        <v>4023.6346153846152</v>
      </c>
      <c r="K943" s="128">
        <f t="shared" si="97"/>
        <v>4041.7211538461543</v>
      </c>
      <c r="M943" s="122">
        <f t="shared" si="95"/>
        <v>4058.6724137931033</v>
      </c>
    </row>
    <row r="944" spans="1:13">
      <c r="A944" s="6">
        <v>20230222</v>
      </c>
      <c r="B944" s="7">
        <v>4009</v>
      </c>
      <c r="C944" s="7">
        <v>4018.5</v>
      </c>
      <c r="D944" s="7">
        <v>4005.25</v>
      </c>
      <c r="E944" s="7">
        <v>4006.25</v>
      </c>
      <c r="F944" s="132">
        <f t="shared" si="98"/>
        <v>4008.9</v>
      </c>
      <c r="G944" s="124">
        <f t="shared" si="94"/>
        <v>4009.1833333333329</v>
      </c>
      <c r="H944" s="122">
        <f t="shared" si="99"/>
        <v>4010.78125</v>
      </c>
      <c r="I944" s="127">
        <f t="shared" si="96"/>
        <v>4014.6187500000001</v>
      </c>
      <c r="J944" s="122">
        <f t="shared" si="100"/>
        <v>4017.5</v>
      </c>
      <c r="K944" s="128">
        <f t="shared" si="97"/>
        <v>4036.805288461539</v>
      </c>
      <c r="M944" s="122">
        <f t="shared" si="95"/>
        <v>4054.0775862068967</v>
      </c>
    </row>
    <row r="945" spans="1:13">
      <c r="A945" s="6"/>
      <c r="B945" s="7">
        <v>4006.25</v>
      </c>
      <c r="C945" s="7">
        <v>4008</v>
      </c>
      <c r="D945" s="7">
        <v>3990</v>
      </c>
      <c r="E945" s="7">
        <v>3991.5</v>
      </c>
      <c r="F945" s="132">
        <f t="shared" si="98"/>
        <v>4004.65</v>
      </c>
      <c r="G945" s="124">
        <f t="shared" si="94"/>
        <v>4007.5499999999997</v>
      </c>
      <c r="H945" s="122">
        <f t="shared" si="99"/>
        <v>4006.8125</v>
      </c>
      <c r="I945" s="127">
        <f t="shared" si="96"/>
        <v>4012.0875000000001</v>
      </c>
      <c r="J945" s="122">
        <f t="shared" si="100"/>
        <v>4013.7692307692309</v>
      </c>
      <c r="K945" s="128">
        <f t="shared" si="97"/>
        <v>4031.8701923076928</v>
      </c>
      <c r="M945" s="122">
        <f t="shared" si="95"/>
        <v>4048.9482758620688</v>
      </c>
    </row>
    <row r="946" spans="1:13">
      <c r="A946" s="6"/>
      <c r="B946" s="7">
        <v>3991.5</v>
      </c>
      <c r="C946" s="7">
        <v>4008.25</v>
      </c>
      <c r="D946" s="7">
        <v>3991.25</v>
      </c>
      <c r="E946" s="7">
        <v>4002.25</v>
      </c>
      <c r="F946" s="132">
        <f t="shared" si="98"/>
        <v>4003.35</v>
      </c>
      <c r="G946" s="124">
        <f t="shared" ref="G946:G1000" si="101">AVERAGE(F944:F946)</f>
        <v>4005.6333333333332</v>
      </c>
      <c r="H946" s="122">
        <f t="shared" si="99"/>
        <v>4005.6875</v>
      </c>
      <c r="I946" s="127">
        <f t="shared" si="96"/>
        <v>4009.9312500000001</v>
      </c>
      <c r="J946" s="122">
        <f t="shared" si="100"/>
        <v>4011.4230769230771</v>
      </c>
      <c r="K946" s="128">
        <f t="shared" si="97"/>
        <v>4027.1081730769233</v>
      </c>
      <c r="M946" s="122">
        <f t="shared" si="95"/>
        <v>4044.9310344827586</v>
      </c>
    </row>
    <row r="947" spans="1:13">
      <c r="A947" s="6"/>
      <c r="B947" s="7">
        <v>4002</v>
      </c>
      <c r="C947" s="7">
        <v>4010</v>
      </c>
      <c r="D947" s="7">
        <v>3999.5</v>
      </c>
      <c r="E947" s="7">
        <v>4004</v>
      </c>
      <c r="F947" s="132">
        <f t="shared" si="98"/>
        <v>4002.6</v>
      </c>
      <c r="G947" s="124">
        <f t="shared" si="101"/>
        <v>4003.5333333333333</v>
      </c>
      <c r="H947" s="122">
        <f t="shared" si="99"/>
        <v>4005.28125</v>
      </c>
      <c r="I947" s="127">
        <f t="shared" si="96"/>
        <v>4008.1750000000002</v>
      </c>
      <c r="J947" s="122">
        <f t="shared" si="100"/>
        <v>4009.6538461538462</v>
      </c>
      <c r="K947" s="128">
        <f t="shared" si="97"/>
        <v>4022.6682692307695</v>
      </c>
      <c r="M947" s="122">
        <f t="shared" si="95"/>
        <v>4041.4482758620688</v>
      </c>
    </row>
    <row r="948" spans="1:13">
      <c r="A948" s="6"/>
      <c r="B948" s="7">
        <v>4004</v>
      </c>
      <c r="C948" s="7">
        <v>4014</v>
      </c>
      <c r="D948" s="7">
        <v>4002.75</v>
      </c>
      <c r="E948" s="7">
        <v>4013.75</v>
      </c>
      <c r="F948" s="132">
        <f t="shared" si="98"/>
        <v>4003.55</v>
      </c>
      <c r="G948" s="124">
        <f t="shared" si="101"/>
        <v>4003.1666666666665</v>
      </c>
      <c r="H948" s="122">
        <f t="shared" si="99"/>
        <v>4005.40625</v>
      </c>
      <c r="I948" s="127">
        <f t="shared" si="96"/>
        <v>4006.7937499999998</v>
      </c>
      <c r="J948" s="122">
        <f t="shared" si="100"/>
        <v>4008.9423076923076</v>
      </c>
      <c r="K948" s="128">
        <f t="shared" si="97"/>
        <v>4018.7091346153852</v>
      </c>
      <c r="M948" s="122">
        <f t="shared" ref="M948:M1000" si="102">AVERAGE(E920:E948)</f>
        <v>4038.5775862068967</v>
      </c>
    </row>
    <row r="949" spans="1:13">
      <c r="A949" s="6"/>
      <c r="B949" s="7">
        <v>4014</v>
      </c>
      <c r="C949" s="7">
        <v>4019.25</v>
      </c>
      <c r="D949" s="7">
        <v>4012.25</v>
      </c>
      <c r="E949" s="7">
        <v>4015</v>
      </c>
      <c r="F949" s="132">
        <f t="shared" si="98"/>
        <v>4005.3</v>
      </c>
      <c r="G949" s="124">
        <f t="shared" si="101"/>
        <v>4003.8166666666671</v>
      </c>
      <c r="H949" s="122">
        <f t="shared" si="99"/>
        <v>4006.1875</v>
      </c>
      <c r="I949" s="127">
        <f t="shared" ref="I949:I1000" si="103">AVERAGE(H945:H949)</f>
        <v>4005.875</v>
      </c>
      <c r="J949" s="122">
        <f t="shared" si="100"/>
        <v>4008.6730769230771</v>
      </c>
      <c r="K949" s="128">
        <f t="shared" si="97"/>
        <v>4015.3774038461543</v>
      </c>
      <c r="M949" s="122">
        <f t="shared" si="102"/>
        <v>4036.6724137931033</v>
      </c>
    </row>
    <row r="950" spans="1:13">
      <c r="A950" s="6"/>
      <c r="B950" s="7">
        <v>4015</v>
      </c>
      <c r="C950" s="7">
        <v>4022.75</v>
      </c>
      <c r="D950" s="7">
        <v>4011.75</v>
      </c>
      <c r="E950" s="7">
        <v>4019.5</v>
      </c>
      <c r="F950" s="132">
        <f t="shared" si="98"/>
        <v>4010.9</v>
      </c>
      <c r="G950" s="124">
        <f t="shared" si="101"/>
        <v>4006.5833333333335</v>
      </c>
      <c r="H950" s="122">
        <f t="shared" si="99"/>
        <v>4007.65625</v>
      </c>
      <c r="I950" s="127">
        <f t="shared" si="103"/>
        <v>4006.0437499999998</v>
      </c>
      <c r="J950" s="122">
        <f t="shared" si="100"/>
        <v>4008.3846153846152</v>
      </c>
      <c r="K950" s="128">
        <f t="shared" si="97"/>
        <v>4012.7475961538466</v>
      </c>
      <c r="M950" s="122">
        <f t="shared" si="102"/>
        <v>4034.655172413793</v>
      </c>
    </row>
    <row r="951" spans="1:13">
      <c r="A951" s="6"/>
      <c r="B951" s="7">
        <v>4019.5</v>
      </c>
      <c r="C951" s="7">
        <v>4025</v>
      </c>
      <c r="D951" s="7">
        <v>4004.5</v>
      </c>
      <c r="E951" s="7">
        <v>4018.75</v>
      </c>
      <c r="F951" s="132">
        <f t="shared" si="98"/>
        <v>4014.2</v>
      </c>
      <c r="G951" s="124">
        <f t="shared" si="101"/>
        <v>4010.1333333333337</v>
      </c>
      <c r="H951" s="122">
        <f t="shared" si="99"/>
        <v>4008.875</v>
      </c>
      <c r="I951" s="127">
        <f t="shared" si="103"/>
        <v>4006.6812500000001</v>
      </c>
      <c r="J951" s="122">
        <f t="shared" si="100"/>
        <v>4008.9615384615386</v>
      </c>
      <c r="K951" s="128">
        <f t="shared" ref="K951:K1000" si="104">AVERAGE(J944:J951)</f>
        <v>4010.9134615384619</v>
      </c>
      <c r="M951" s="122">
        <f t="shared" si="102"/>
        <v>4033</v>
      </c>
    </row>
    <row r="952" spans="1:13">
      <c r="A952" s="6"/>
      <c r="B952" s="7">
        <v>4018.75</v>
      </c>
      <c r="C952" s="7">
        <v>4022.5</v>
      </c>
      <c r="D952" s="7">
        <v>3992.5</v>
      </c>
      <c r="E952" s="7">
        <v>3997.75</v>
      </c>
      <c r="F952" s="132">
        <f t="shared" si="98"/>
        <v>4012.95</v>
      </c>
      <c r="G952" s="124">
        <f t="shared" si="101"/>
        <v>4012.6833333333329</v>
      </c>
      <c r="H952" s="122">
        <f t="shared" si="99"/>
        <v>4007.8125</v>
      </c>
      <c r="I952" s="127">
        <f t="shared" si="103"/>
        <v>4007.1875</v>
      </c>
      <c r="J952" s="122">
        <f t="shared" si="100"/>
        <v>4008.2307692307691</v>
      </c>
      <c r="K952" s="128">
        <f t="shared" si="104"/>
        <v>4009.7548076923081</v>
      </c>
      <c r="M952" s="122">
        <f t="shared" si="102"/>
        <v>4030.6034482758619</v>
      </c>
    </row>
    <row r="953" spans="1:13">
      <c r="A953" s="6"/>
      <c r="B953" s="7">
        <v>3997.5</v>
      </c>
      <c r="C953" s="7">
        <v>4005.5</v>
      </c>
      <c r="D953" s="7">
        <v>3986.25</v>
      </c>
      <c r="E953" s="7">
        <v>3991.25</v>
      </c>
      <c r="F953" s="132">
        <f t="shared" si="98"/>
        <v>4008.45</v>
      </c>
      <c r="G953" s="124">
        <f t="shared" si="101"/>
        <v>4011.8666666666663</v>
      </c>
      <c r="H953" s="122">
        <f t="shared" si="99"/>
        <v>4007.78125</v>
      </c>
      <c r="I953" s="127">
        <f t="shared" si="103"/>
        <v>4007.6624999999999</v>
      </c>
      <c r="J953" s="122">
        <f t="shared" si="100"/>
        <v>4006.5769230769229</v>
      </c>
      <c r="K953" s="128">
        <f t="shared" si="104"/>
        <v>4008.8557692307691</v>
      </c>
      <c r="M953" s="122">
        <f t="shared" si="102"/>
        <v>4027.8965517241381</v>
      </c>
    </row>
    <row r="954" spans="1:13">
      <c r="A954" s="6"/>
      <c r="B954" s="7">
        <v>3991</v>
      </c>
      <c r="C954" s="7">
        <v>3997.5</v>
      </c>
      <c r="D954" s="7">
        <v>3983.75</v>
      </c>
      <c r="E954" s="7">
        <v>3992.75</v>
      </c>
      <c r="F954" s="132">
        <f t="shared" si="98"/>
        <v>4004</v>
      </c>
      <c r="G954" s="124">
        <f t="shared" si="101"/>
        <v>4008.4666666666667</v>
      </c>
      <c r="H954" s="122">
        <f t="shared" si="99"/>
        <v>4006.59375</v>
      </c>
      <c r="I954" s="127">
        <f t="shared" si="103"/>
        <v>4007.7437500000001</v>
      </c>
      <c r="J954" s="122">
        <f t="shared" si="100"/>
        <v>4005.3461538461538</v>
      </c>
      <c r="K954" s="128">
        <f t="shared" si="104"/>
        <v>4008.0961538461534</v>
      </c>
      <c r="M954" s="122">
        <f t="shared" si="102"/>
        <v>4025.5862068965516</v>
      </c>
    </row>
    <row r="955" spans="1:13">
      <c r="A955" s="6"/>
      <c r="B955" s="7">
        <v>3993</v>
      </c>
      <c r="C955" s="7">
        <v>4002.25</v>
      </c>
      <c r="D955" s="7">
        <v>3991</v>
      </c>
      <c r="E955" s="7">
        <v>3999.25</v>
      </c>
      <c r="F955" s="132">
        <f t="shared" si="98"/>
        <v>3999.95</v>
      </c>
      <c r="G955" s="124">
        <f t="shared" si="101"/>
        <v>4004.1333333333332</v>
      </c>
      <c r="H955" s="122">
        <f t="shared" si="99"/>
        <v>4006</v>
      </c>
      <c r="I955" s="127">
        <f t="shared" si="103"/>
        <v>4007.4124999999999</v>
      </c>
      <c r="J955" s="122">
        <f t="shared" si="100"/>
        <v>4004.6923076923076</v>
      </c>
      <c r="K955" s="128">
        <f t="shared" si="104"/>
        <v>4007.4759615384614</v>
      </c>
      <c r="M955" s="122">
        <f t="shared" si="102"/>
        <v>4023.3620689655172</v>
      </c>
    </row>
    <row r="956" spans="1:13">
      <c r="A956" s="6">
        <v>20230223</v>
      </c>
      <c r="B956" s="7">
        <v>4028.5</v>
      </c>
      <c r="C956" s="7">
        <v>4034.25</v>
      </c>
      <c r="D956" s="7">
        <v>4020</v>
      </c>
      <c r="E956" s="7">
        <v>4025.25</v>
      </c>
      <c r="F956" s="132">
        <f t="shared" si="98"/>
        <v>4001.25</v>
      </c>
      <c r="G956" s="124">
        <f t="shared" si="101"/>
        <v>4001.7333333333336</v>
      </c>
      <c r="H956" s="122">
        <f t="shared" si="99"/>
        <v>4007.4375</v>
      </c>
      <c r="I956" s="127">
        <f t="shared" si="103"/>
        <v>4007.125</v>
      </c>
      <c r="J956" s="122">
        <f t="shared" si="100"/>
        <v>4005.9423076923076</v>
      </c>
      <c r="K956" s="128">
        <f t="shared" si="104"/>
        <v>4007.1009615384614</v>
      </c>
      <c r="M956" s="122">
        <f t="shared" si="102"/>
        <v>4021.75</v>
      </c>
    </row>
    <row r="957" spans="1:13">
      <c r="A957" s="6"/>
      <c r="B957" s="7">
        <v>4025.5</v>
      </c>
      <c r="C957" s="7">
        <v>4026</v>
      </c>
      <c r="D957" s="7">
        <v>4013.75</v>
      </c>
      <c r="E957" s="7">
        <v>4021.25</v>
      </c>
      <c r="F957" s="132">
        <f t="shared" si="98"/>
        <v>4005.95</v>
      </c>
      <c r="G957" s="124">
        <f t="shared" si="101"/>
        <v>4002.3833333333332</v>
      </c>
      <c r="H957" s="122">
        <f t="shared" si="99"/>
        <v>4008.21875</v>
      </c>
      <c r="I957" s="127">
        <f t="shared" si="103"/>
        <v>4007.2062500000002</v>
      </c>
      <c r="J957" s="122">
        <f t="shared" si="100"/>
        <v>4007.0961538461538</v>
      </c>
      <c r="K957" s="128">
        <f t="shared" si="104"/>
        <v>4006.9038461538462</v>
      </c>
      <c r="M957" s="122">
        <f t="shared" si="102"/>
        <v>4019.8103448275861</v>
      </c>
    </row>
    <row r="958" spans="1:13">
      <c r="A958" s="6"/>
      <c r="B958" s="7">
        <v>4021</v>
      </c>
      <c r="C958" s="7">
        <v>4021</v>
      </c>
      <c r="D958" s="7">
        <v>3995.5</v>
      </c>
      <c r="E958" s="7">
        <v>3998.5</v>
      </c>
      <c r="F958" s="132">
        <f t="shared" si="98"/>
        <v>4007.4</v>
      </c>
      <c r="G958" s="124">
        <f t="shared" si="101"/>
        <v>4004.8666666666668</v>
      </c>
      <c r="H958" s="122">
        <f t="shared" si="99"/>
        <v>4005.59375</v>
      </c>
      <c r="I958" s="127">
        <f t="shared" si="103"/>
        <v>4006.7687500000002</v>
      </c>
      <c r="J958" s="122">
        <f t="shared" si="100"/>
        <v>4007.6346153846152</v>
      </c>
      <c r="K958" s="128">
        <f t="shared" si="104"/>
        <v>4006.8100961538457</v>
      </c>
      <c r="M958" s="122">
        <f t="shared" si="102"/>
        <v>4016.844827586207</v>
      </c>
    </row>
    <row r="959" spans="1:13">
      <c r="A959" s="6"/>
      <c r="B959" s="7">
        <v>3998.75</v>
      </c>
      <c r="C959" s="7">
        <v>3999</v>
      </c>
      <c r="D959" s="7">
        <v>3980</v>
      </c>
      <c r="E959" s="7">
        <v>3982.25</v>
      </c>
      <c r="F959" s="132">
        <f t="shared" si="98"/>
        <v>4005.3</v>
      </c>
      <c r="G959" s="124">
        <f t="shared" si="101"/>
        <v>4006.2166666666672</v>
      </c>
      <c r="H959" s="122">
        <f t="shared" si="99"/>
        <v>4001.03125</v>
      </c>
      <c r="I959" s="127">
        <f t="shared" si="103"/>
        <v>4005.65625</v>
      </c>
      <c r="J959" s="122">
        <f t="shared" si="100"/>
        <v>4006.0961538461538</v>
      </c>
      <c r="K959" s="128">
        <f t="shared" si="104"/>
        <v>4006.4519230769224</v>
      </c>
      <c r="M959" s="122">
        <f t="shared" si="102"/>
        <v>4013.3275862068967</v>
      </c>
    </row>
    <row r="960" spans="1:13">
      <c r="A960" s="6"/>
      <c r="B960" s="7">
        <v>3982</v>
      </c>
      <c r="C960" s="7">
        <v>3983.75</v>
      </c>
      <c r="D960" s="7">
        <v>3974.25</v>
      </c>
      <c r="E960" s="7">
        <v>3981.75</v>
      </c>
      <c r="F960" s="132">
        <f t="shared" si="98"/>
        <v>4001.8</v>
      </c>
      <c r="G960" s="124">
        <f t="shared" si="101"/>
        <v>4004.8333333333335</v>
      </c>
      <c r="H960" s="122">
        <f t="shared" si="99"/>
        <v>3999.03125</v>
      </c>
      <c r="I960" s="127">
        <f t="shared" si="103"/>
        <v>4004.2624999999998</v>
      </c>
      <c r="J960" s="122">
        <f t="shared" si="100"/>
        <v>4004.3846153846152</v>
      </c>
      <c r="K960" s="128">
        <f t="shared" si="104"/>
        <v>4005.9711538461534</v>
      </c>
      <c r="M960" s="122">
        <f t="shared" si="102"/>
        <v>4009.7327586206898</v>
      </c>
    </row>
    <row r="961" spans="1:13">
      <c r="A961" s="6"/>
      <c r="B961" s="7">
        <v>3981.5</v>
      </c>
      <c r="C961" s="7">
        <v>3988.25</v>
      </c>
      <c r="D961" s="7">
        <v>3977.75</v>
      </c>
      <c r="E961" s="7">
        <v>3987.5</v>
      </c>
      <c r="F961" s="132">
        <f t="shared" si="98"/>
        <v>3994.25</v>
      </c>
      <c r="G961" s="124">
        <f t="shared" si="101"/>
        <v>4000.4500000000003</v>
      </c>
      <c r="H961" s="122">
        <f t="shared" si="99"/>
        <v>3998.5625</v>
      </c>
      <c r="I961" s="127">
        <f t="shared" si="103"/>
        <v>4002.4875000000002</v>
      </c>
      <c r="J961" s="122">
        <f t="shared" si="100"/>
        <v>4002.3653846153848</v>
      </c>
      <c r="K961" s="128">
        <f t="shared" si="104"/>
        <v>4005.444711538461</v>
      </c>
      <c r="M961" s="122">
        <f t="shared" si="102"/>
        <v>4007.9224137931033</v>
      </c>
    </row>
    <row r="962" spans="1:13">
      <c r="A962" s="6"/>
      <c r="B962" s="7">
        <v>3987.75</v>
      </c>
      <c r="C962" s="7">
        <v>3991.75</v>
      </c>
      <c r="D962" s="7">
        <v>3982</v>
      </c>
      <c r="E962" s="7">
        <v>3987.75</v>
      </c>
      <c r="F962" s="132">
        <f t="shared" si="98"/>
        <v>3987.55</v>
      </c>
      <c r="G962" s="124">
        <f t="shared" si="101"/>
        <v>3994.5333333333333</v>
      </c>
      <c r="H962" s="122">
        <f t="shared" si="99"/>
        <v>3997.9375</v>
      </c>
      <c r="I962" s="127">
        <f t="shared" si="103"/>
        <v>4000.4312500000001</v>
      </c>
      <c r="J962" s="122">
        <f t="shared" si="100"/>
        <v>4000.2692307692309</v>
      </c>
      <c r="K962" s="128">
        <f t="shared" si="104"/>
        <v>4004.8100961538462</v>
      </c>
      <c r="M962" s="122">
        <f t="shared" si="102"/>
        <v>4006.3706896551726</v>
      </c>
    </row>
    <row r="963" spans="1:13">
      <c r="A963" s="6"/>
      <c r="B963" s="7">
        <v>3987.75</v>
      </c>
      <c r="C963" s="7">
        <v>3997.5</v>
      </c>
      <c r="D963" s="7">
        <v>3985.5</v>
      </c>
      <c r="E963" s="7">
        <v>3996.5</v>
      </c>
      <c r="F963" s="132">
        <f t="shared" si="98"/>
        <v>3987.15</v>
      </c>
      <c r="G963" s="124">
        <f t="shared" si="101"/>
        <v>3989.65</v>
      </c>
      <c r="H963" s="122">
        <f t="shared" si="99"/>
        <v>3997.59375</v>
      </c>
      <c r="I963" s="127">
        <f t="shared" si="103"/>
        <v>3998.8312500000002</v>
      </c>
      <c r="J963" s="122">
        <f t="shared" si="100"/>
        <v>3998.5</v>
      </c>
      <c r="K963" s="128">
        <f t="shared" si="104"/>
        <v>4004.0360576923072</v>
      </c>
      <c r="M963" s="122">
        <f t="shared" si="102"/>
        <v>4005.3189655172414</v>
      </c>
    </row>
    <row r="964" spans="1:13">
      <c r="A964" s="6"/>
      <c r="B964" s="7">
        <v>3996.25</v>
      </c>
      <c r="C964" s="7">
        <v>4018.25</v>
      </c>
      <c r="D964" s="7">
        <v>3994.75</v>
      </c>
      <c r="E964" s="7">
        <v>4015.5</v>
      </c>
      <c r="F964" s="132">
        <f t="shared" si="98"/>
        <v>3993.8</v>
      </c>
      <c r="G964" s="124">
        <f t="shared" si="101"/>
        <v>3989.5</v>
      </c>
      <c r="H964" s="122">
        <f t="shared" si="99"/>
        <v>3996.375</v>
      </c>
      <c r="I964" s="127">
        <f t="shared" si="103"/>
        <v>3997.9</v>
      </c>
      <c r="J964" s="122">
        <f t="shared" si="100"/>
        <v>3998.25</v>
      </c>
      <c r="K964" s="128">
        <f t="shared" si="104"/>
        <v>4003.0745192307691</v>
      </c>
      <c r="M964" s="122">
        <f t="shared" si="102"/>
        <v>4005.0603448275861</v>
      </c>
    </row>
    <row r="965" spans="1:13">
      <c r="A965" s="6"/>
      <c r="B965" s="7">
        <v>4015.75</v>
      </c>
      <c r="C965" s="7">
        <v>4023.75</v>
      </c>
      <c r="D965" s="7">
        <v>4011.5</v>
      </c>
      <c r="E965" s="7">
        <v>4019.75</v>
      </c>
      <c r="F965" s="132">
        <f t="shared" si="98"/>
        <v>4001.4</v>
      </c>
      <c r="G965" s="124">
        <f t="shared" si="101"/>
        <v>3994.1166666666668</v>
      </c>
      <c r="H965" s="122">
        <f t="shared" si="99"/>
        <v>3996.1875</v>
      </c>
      <c r="I965" s="127">
        <f t="shared" si="103"/>
        <v>3997.3312500000002</v>
      </c>
      <c r="J965" s="122">
        <f t="shared" si="100"/>
        <v>3999.9423076923076</v>
      </c>
      <c r="K965" s="128">
        <f t="shared" si="104"/>
        <v>4002.1802884615386</v>
      </c>
      <c r="M965" s="122">
        <f t="shared" si="102"/>
        <v>4005.1034482758619</v>
      </c>
    </row>
    <row r="966" spans="1:13">
      <c r="A966" s="6"/>
      <c r="B966" s="7">
        <v>4019.75</v>
      </c>
      <c r="C966" s="7">
        <v>4028.5</v>
      </c>
      <c r="D966" s="7">
        <v>4017</v>
      </c>
      <c r="E966" s="7">
        <v>4017.25</v>
      </c>
      <c r="F966" s="132">
        <f t="shared" si="98"/>
        <v>4007.35</v>
      </c>
      <c r="G966" s="124">
        <f t="shared" si="101"/>
        <v>4000.8500000000004</v>
      </c>
      <c r="H966" s="122">
        <f t="shared" si="99"/>
        <v>3998.53125</v>
      </c>
      <c r="I966" s="127">
        <f t="shared" si="103"/>
        <v>3997.3249999999998</v>
      </c>
      <c r="J966" s="122">
        <f t="shared" si="100"/>
        <v>4001.9423076923076</v>
      </c>
      <c r="K966" s="128">
        <f t="shared" si="104"/>
        <v>4001.46875</v>
      </c>
      <c r="M966" s="122">
        <f t="shared" si="102"/>
        <v>4004.8965517241381</v>
      </c>
    </row>
    <row r="967" spans="1:13">
      <c r="A967" s="6"/>
      <c r="B967" s="7">
        <v>4017.5</v>
      </c>
      <c r="C967" s="7">
        <v>4021.5</v>
      </c>
      <c r="D967" s="7">
        <v>4015</v>
      </c>
      <c r="E967" s="7">
        <v>4015.5</v>
      </c>
      <c r="F967" s="132">
        <f t="shared" si="98"/>
        <v>4012.9</v>
      </c>
      <c r="G967" s="124">
        <f t="shared" si="101"/>
        <v>4007.2166666666667</v>
      </c>
      <c r="H967" s="122">
        <f t="shared" si="99"/>
        <v>4002.6875</v>
      </c>
      <c r="I967" s="127">
        <f t="shared" si="103"/>
        <v>3998.2750000000001</v>
      </c>
      <c r="J967" s="122">
        <f t="shared" si="100"/>
        <v>4003.6923076923076</v>
      </c>
      <c r="K967" s="128">
        <f t="shared" si="104"/>
        <v>4001.1682692307695</v>
      </c>
      <c r="M967" s="122">
        <f t="shared" si="102"/>
        <v>4005.0431034482758</v>
      </c>
    </row>
    <row r="968" spans="1:13">
      <c r="A968" s="6">
        <v>20230224</v>
      </c>
      <c r="B968" s="7">
        <v>3965.25</v>
      </c>
      <c r="C968" s="7">
        <v>3976</v>
      </c>
      <c r="D968" s="7">
        <v>3952.25</v>
      </c>
      <c r="E968" s="7">
        <v>3961.25</v>
      </c>
      <c r="F968" s="132">
        <f t="shared" si="98"/>
        <v>4005.85</v>
      </c>
      <c r="G968" s="124">
        <f t="shared" si="101"/>
        <v>4008.7000000000003</v>
      </c>
      <c r="H968" s="122">
        <f t="shared" si="99"/>
        <v>4000.125</v>
      </c>
      <c r="I968" s="127">
        <f t="shared" si="103"/>
        <v>3998.78125</v>
      </c>
      <c r="J968" s="122">
        <f t="shared" si="100"/>
        <v>4000.7692307692309</v>
      </c>
      <c r="K968" s="128">
        <f t="shared" si="104"/>
        <v>4000.7163461538462</v>
      </c>
      <c r="M968" s="122">
        <f t="shared" si="102"/>
        <v>4003.4568965517242</v>
      </c>
    </row>
    <row r="969" spans="1:13">
      <c r="A969" s="6"/>
      <c r="B969" s="7">
        <v>3961.25</v>
      </c>
      <c r="C969" s="7">
        <v>3965.5</v>
      </c>
      <c r="D969" s="7">
        <v>3949.5</v>
      </c>
      <c r="E969" s="7">
        <v>3952.25</v>
      </c>
      <c r="F969" s="132">
        <f t="shared" si="98"/>
        <v>3993.2</v>
      </c>
      <c r="G969" s="124">
        <f t="shared" si="101"/>
        <v>4003.9833333333336</v>
      </c>
      <c r="H969" s="122">
        <f t="shared" si="99"/>
        <v>3995.71875</v>
      </c>
      <c r="I969" s="127">
        <f t="shared" si="103"/>
        <v>3998.65</v>
      </c>
      <c r="J969" s="122">
        <f t="shared" si="100"/>
        <v>3995.1538461538462</v>
      </c>
      <c r="K969" s="128">
        <f t="shared" si="104"/>
        <v>3999.8149038461543</v>
      </c>
      <c r="M969" s="122">
        <f t="shared" si="102"/>
        <v>4001.3706896551726</v>
      </c>
    </row>
    <row r="970" spans="1:13">
      <c r="A970" s="6"/>
      <c r="B970" s="7">
        <v>3952</v>
      </c>
      <c r="C970" s="7">
        <v>3960.25</v>
      </c>
      <c r="D970" s="7">
        <v>3947.5</v>
      </c>
      <c r="E970" s="7">
        <v>3957.75</v>
      </c>
      <c r="F970" s="132">
        <f t="shared" si="98"/>
        <v>3980.8</v>
      </c>
      <c r="G970" s="124">
        <f t="shared" si="101"/>
        <v>3993.2833333333328</v>
      </c>
      <c r="H970" s="122">
        <f t="shared" si="99"/>
        <v>3991.96875</v>
      </c>
      <c r="I970" s="127">
        <f t="shared" si="103"/>
        <v>3997.8062500000001</v>
      </c>
      <c r="J970" s="122">
        <f t="shared" si="100"/>
        <v>3990.2692307692309</v>
      </c>
      <c r="K970" s="128">
        <f t="shared" si="104"/>
        <v>3998.5649038461543</v>
      </c>
      <c r="M970" s="122">
        <f t="shared" si="102"/>
        <v>3999.6120689655172</v>
      </c>
    </row>
    <row r="971" spans="1:13">
      <c r="A971" s="6"/>
      <c r="B971" s="7">
        <v>3958</v>
      </c>
      <c r="C971" s="7">
        <v>3974.25</v>
      </c>
      <c r="D971" s="7">
        <v>3957</v>
      </c>
      <c r="E971" s="7">
        <v>3972.75</v>
      </c>
      <c r="F971" s="132">
        <f t="shared" si="98"/>
        <v>3971.9</v>
      </c>
      <c r="G971" s="124">
        <f t="shared" si="101"/>
        <v>3981.9666666666667</v>
      </c>
      <c r="H971" s="122">
        <f t="shared" si="99"/>
        <v>3989</v>
      </c>
      <c r="I971" s="127">
        <f t="shared" si="103"/>
        <v>3995.9</v>
      </c>
      <c r="J971" s="122">
        <f t="shared" si="100"/>
        <v>3988.2884615384614</v>
      </c>
      <c r="K971" s="128">
        <f t="shared" si="104"/>
        <v>3997.2884615384614</v>
      </c>
      <c r="M971" s="122">
        <f t="shared" si="102"/>
        <v>3998.405172413793</v>
      </c>
    </row>
    <row r="972" spans="1:13">
      <c r="A972" s="6"/>
      <c r="B972" s="7">
        <v>3972.75</v>
      </c>
      <c r="C972" s="7">
        <v>3978.5</v>
      </c>
      <c r="D972" s="7">
        <v>3964.25</v>
      </c>
      <c r="E972" s="7">
        <v>3967.25</v>
      </c>
      <c r="F972" s="132">
        <f t="shared" si="98"/>
        <v>3962.25</v>
      </c>
      <c r="G972" s="124">
        <f t="shared" si="101"/>
        <v>3971.65</v>
      </c>
      <c r="H972" s="122">
        <f t="shared" si="99"/>
        <v>3982.96875</v>
      </c>
      <c r="I972" s="127">
        <f t="shared" si="103"/>
        <v>3991.9562500000002</v>
      </c>
      <c r="J972" s="122">
        <f t="shared" si="100"/>
        <v>3987.1346153846152</v>
      </c>
      <c r="K972" s="128">
        <f t="shared" si="104"/>
        <v>3995.8990384615381</v>
      </c>
      <c r="M972" s="122">
        <f t="shared" si="102"/>
        <v>3996.9655172413795</v>
      </c>
    </row>
    <row r="973" spans="1:13">
      <c r="A973" s="6"/>
      <c r="B973" s="7">
        <v>3967.5</v>
      </c>
      <c r="C973" s="7">
        <v>3971</v>
      </c>
      <c r="D973" s="7">
        <v>3956.75</v>
      </c>
      <c r="E973" s="7">
        <v>3957.5</v>
      </c>
      <c r="F973" s="132">
        <f t="shared" si="98"/>
        <v>3961.5</v>
      </c>
      <c r="G973" s="124">
        <f t="shared" si="101"/>
        <v>3965.2166666666667</v>
      </c>
      <c r="H973" s="122">
        <f t="shared" si="99"/>
        <v>3975.1875</v>
      </c>
      <c r="I973" s="127">
        <f t="shared" si="103"/>
        <v>3986.96875</v>
      </c>
      <c r="J973" s="122">
        <f t="shared" si="100"/>
        <v>3985.2692307692309</v>
      </c>
      <c r="K973" s="128">
        <f t="shared" si="104"/>
        <v>3994.0649038461538</v>
      </c>
      <c r="M973" s="122">
        <f t="shared" si="102"/>
        <v>3995.2844827586205</v>
      </c>
    </row>
    <row r="974" spans="1:13">
      <c r="A974" s="6"/>
      <c r="B974" s="7">
        <v>3957.75</v>
      </c>
      <c r="C974" s="7">
        <v>3964.75</v>
      </c>
      <c r="D974" s="7">
        <v>3954</v>
      </c>
      <c r="E974" s="7">
        <v>3960</v>
      </c>
      <c r="F974" s="132">
        <f t="shared" si="98"/>
        <v>3963.05</v>
      </c>
      <c r="G974" s="124">
        <f t="shared" si="101"/>
        <v>3962.2666666666664</v>
      </c>
      <c r="H974" s="122">
        <f t="shared" si="99"/>
        <v>3968.03125</v>
      </c>
      <c r="I974" s="127">
        <f t="shared" si="103"/>
        <v>3981.4312500000001</v>
      </c>
      <c r="J974" s="122">
        <f t="shared" si="100"/>
        <v>3983.1538461538462</v>
      </c>
      <c r="K974" s="128">
        <f t="shared" si="104"/>
        <v>3991.7163461538466</v>
      </c>
      <c r="M974" s="122">
        <f t="shared" si="102"/>
        <v>3994.1982758620688</v>
      </c>
    </row>
    <row r="975" spans="1:13">
      <c r="A975" s="6"/>
      <c r="B975" s="7">
        <v>3960</v>
      </c>
      <c r="C975" s="7">
        <v>3971.5</v>
      </c>
      <c r="D975" s="7">
        <v>3959.75</v>
      </c>
      <c r="E975" s="7">
        <v>3970</v>
      </c>
      <c r="F975" s="132">
        <f t="shared" si="98"/>
        <v>3965.5</v>
      </c>
      <c r="G975" s="124">
        <f t="shared" si="101"/>
        <v>3963.35</v>
      </c>
      <c r="H975" s="122">
        <f t="shared" si="99"/>
        <v>3962.34375</v>
      </c>
      <c r="I975" s="127">
        <f t="shared" si="103"/>
        <v>3975.5062499999999</v>
      </c>
      <c r="J975" s="122">
        <f t="shared" si="100"/>
        <v>3981.7884615384614</v>
      </c>
      <c r="K975" s="128">
        <f t="shared" si="104"/>
        <v>3988.9783653846152</v>
      </c>
      <c r="M975" s="122">
        <f t="shared" si="102"/>
        <v>3993.0862068965516</v>
      </c>
    </row>
    <row r="976" spans="1:13">
      <c r="A976" s="6"/>
      <c r="B976" s="7">
        <v>3970</v>
      </c>
      <c r="C976" s="7">
        <v>3973.25</v>
      </c>
      <c r="D976" s="7">
        <v>3962.5</v>
      </c>
      <c r="E976" s="7">
        <v>3964.25</v>
      </c>
      <c r="F976" s="132">
        <f t="shared" si="98"/>
        <v>3963.8</v>
      </c>
      <c r="G976" s="124">
        <f t="shared" si="101"/>
        <v>3964.1166666666668</v>
      </c>
      <c r="H976" s="122">
        <f t="shared" si="99"/>
        <v>3962.71875</v>
      </c>
      <c r="I976" s="127">
        <f t="shared" si="103"/>
        <v>3970.25</v>
      </c>
      <c r="J976" s="122">
        <f t="shared" si="100"/>
        <v>3979.3076923076924</v>
      </c>
      <c r="K976" s="128">
        <f t="shared" si="104"/>
        <v>3986.2956730769233</v>
      </c>
      <c r="M976" s="122">
        <f t="shared" si="102"/>
        <v>3991.7155172413795</v>
      </c>
    </row>
    <row r="977" spans="1:13">
      <c r="A977" s="6"/>
      <c r="B977" s="7">
        <v>3964.25</v>
      </c>
      <c r="C977" s="7">
        <v>3984</v>
      </c>
      <c r="D977" s="7">
        <v>3963.25</v>
      </c>
      <c r="E977" s="7">
        <v>3978.75</v>
      </c>
      <c r="F977" s="132">
        <f t="shared" si="98"/>
        <v>3966.1</v>
      </c>
      <c r="G977" s="124">
        <f t="shared" si="101"/>
        <v>3965.1333333333332</v>
      </c>
      <c r="H977" s="122">
        <f t="shared" si="99"/>
        <v>3966.03125</v>
      </c>
      <c r="I977" s="127">
        <f t="shared" si="103"/>
        <v>3966.8625000000002</v>
      </c>
      <c r="J977" s="122">
        <f t="shared" si="100"/>
        <v>3976.4807692307691</v>
      </c>
      <c r="K977" s="128">
        <f t="shared" si="104"/>
        <v>3983.9615384615386</v>
      </c>
      <c r="M977" s="122">
        <f t="shared" si="102"/>
        <v>3990.5086206896553</v>
      </c>
    </row>
    <row r="978" spans="1:13">
      <c r="A978" s="6"/>
      <c r="B978" s="7">
        <v>3979</v>
      </c>
      <c r="C978" s="7">
        <v>3982.75</v>
      </c>
      <c r="D978" s="7">
        <v>3962</v>
      </c>
      <c r="E978" s="7">
        <v>3970</v>
      </c>
      <c r="F978" s="132">
        <f t="shared" si="98"/>
        <v>3968.6</v>
      </c>
      <c r="G978" s="124">
        <f t="shared" si="101"/>
        <v>3966.1666666666665</v>
      </c>
      <c r="H978" s="122">
        <f t="shared" si="99"/>
        <v>3967.5625</v>
      </c>
      <c r="I978" s="127">
        <f t="shared" si="103"/>
        <v>3965.3375000000001</v>
      </c>
      <c r="J978" s="122">
        <f t="shared" si="100"/>
        <v>3972.6538461538462</v>
      </c>
      <c r="K978" s="128">
        <f t="shared" si="104"/>
        <v>3981.7596153846152</v>
      </c>
      <c r="M978" s="122">
        <f t="shared" si="102"/>
        <v>3988.9568965517242</v>
      </c>
    </row>
    <row r="979" spans="1:13">
      <c r="A979" s="6"/>
      <c r="B979" s="7">
        <v>3970</v>
      </c>
      <c r="C979" s="7">
        <v>3977.75</v>
      </c>
      <c r="D979" s="7">
        <v>3969.75</v>
      </c>
      <c r="E979" s="7">
        <v>3974.5</v>
      </c>
      <c r="F979" s="132">
        <f t="shared" si="98"/>
        <v>3971.5</v>
      </c>
      <c r="G979" s="124">
        <f t="shared" si="101"/>
        <v>3968.7333333333336</v>
      </c>
      <c r="H979" s="122">
        <f t="shared" si="99"/>
        <v>3967.78125</v>
      </c>
      <c r="I979" s="127">
        <f t="shared" si="103"/>
        <v>3965.2874999999999</v>
      </c>
      <c r="J979" s="122">
        <f t="shared" si="100"/>
        <v>3969.3653846153848</v>
      </c>
      <c r="K979" s="128">
        <f t="shared" si="104"/>
        <v>3979.3942307692305</v>
      </c>
      <c r="M979" s="122">
        <f t="shared" si="102"/>
        <v>3987.405172413793</v>
      </c>
    </row>
    <row r="980" spans="1:13">
      <c r="A980" s="6">
        <v>20230227</v>
      </c>
      <c r="B980" s="7">
        <v>4010.25</v>
      </c>
      <c r="C980" s="7">
        <v>4018.75</v>
      </c>
      <c r="D980" s="7">
        <v>4002</v>
      </c>
      <c r="E980" s="7">
        <v>4017.25</v>
      </c>
      <c r="F980" s="132">
        <f t="shared" si="98"/>
        <v>3980.95</v>
      </c>
      <c r="G980" s="124">
        <f t="shared" si="101"/>
        <v>3973.6833333333329</v>
      </c>
      <c r="H980" s="122">
        <f t="shared" si="99"/>
        <v>3974.03125</v>
      </c>
      <c r="I980" s="127">
        <f t="shared" si="103"/>
        <v>3967.625</v>
      </c>
      <c r="J980" s="122">
        <f t="shared" si="100"/>
        <v>3969.5</v>
      </c>
      <c r="K980" s="128">
        <f t="shared" si="104"/>
        <v>3977.1899038461543</v>
      </c>
      <c r="M980" s="122">
        <f t="shared" si="102"/>
        <v>3987.3534482758619</v>
      </c>
    </row>
    <row r="981" spans="1:13">
      <c r="A981" s="6"/>
      <c r="B981" s="7">
        <v>4017.25</v>
      </c>
      <c r="C981" s="7">
        <v>4024.75</v>
      </c>
      <c r="D981" s="7">
        <v>4003</v>
      </c>
      <c r="E981" s="7">
        <v>4005</v>
      </c>
      <c r="F981" s="132">
        <f t="shared" si="98"/>
        <v>3989.1</v>
      </c>
      <c r="G981" s="124">
        <f t="shared" si="101"/>
        <v>3980.5166666666664</v>
      </c>
      <c r="H981" s="122">
        <f t="shared" si="99"/>
        <v>3979.96875</v>
      </c>
      <c r="I981" s="127">
        <f t="shared" si="103"/>
        <v>3971.0749999999998</v>
      </c>
      <c r="J981" s="122">
        <f t="shared" si="100"/>
        <v>3972.8653846153848</v>
      </c>
      <c r="K981" s="128">
        <f t="shared" si="104"/>
        <v>3975.6394230769229</v>
      </c>
      <c r="M981" s="122">
        <f t="shared" si="102"/>
        <v>3987.6034482758619</v>
      </c>
    </row>
    <row r="982" spans="1:13">
      <c r="A982" s="6"/>
      <c r="B982" s="7">
        <v>4004.75</v>
      </c>
      <c r="C982" s="7">
        <v>4007</v>
      </c>
      <c r="D982" s="7">
        <v>3996.25</v>
      </c>
      <c r="E982" s="7">
        <v>3998.25</v>
      </c>
      <c r="F982" s="132">
        <f t="shared" si="98"/>
        <v>3993</v>
      </c>
      <c r="G982" s="124">
        <f t="shared" si="101"/>
        <v>3987.6833333333329</v>
      </c>
      <c r="H982" s="122">
        <f t="shared" si="99"/>
        <v>3984.75</v>
      </c>
      <c r="I982" s="127">
        <f t="shared" si="103"/>
        <v>3974.8187499999999</v>
      </c>
      <c r="J982" s="122">
        <f t="shared" si="100"/>
        <v>3976.4038461538462</v>
      </c>
      <c r="K982" s="128">
        <f t="shared" si="104"/>
        <v>3974.7956730769233</v>
      </c>
      <c r="M982" s="122">
        <f t="shared" si="102"/>
        <v>3987.844827586207</v>
      </c>
    </row>
    <row r="983" spans="1:13">
      <c r="A983" s="6"/>
      <c r="B983" s="7">
        <v>3998.5</v>
      </c>
      <c r="C983" s="7">
        <v>4000.5</v>
      </c>
      <c r="D983" s="7">
        <v>3987.25</v>
      </c>
      <c r="E983" s="7">
        <v>3994.25</v>
      </c>
      <c r="F983" s="132">
        <f t="shared" si="98"/>
        <v>3997.85</v>
      </c>
      <c r="G983" s="124">
        <f t="shared" si="101"/>
        <v>3993.3166666666671</v>
      </c>
      <c r="H983" s="122">
        <f t="shared" si="99"/>
        <v>3987.78125</v>
      </c>
      <c r="I983" s="127">
        <f t="shared" si="103"/>
        <v>3978.8625000000002</v>
      </c>
      <c r="J983" s="122">
        <f t="shared" si="100"/>
        <v>3979.2115384615386</v>
      </c>
      <c r="K983" s="128">
        <f t="shared" si="104"/>
        <v>3974.4735576923081</v>
      </c>
      <c r="M983" s="122">
        <f t="shared" si="102"/>
        <v>3987.8965517241381</v>
      </c>
    </row>
    <row r="984" spans="1:13">
      <c r="A984" s="6"/>
      <c r="B984" s="7">
        <v>3994</v>
      </c>
      <c r="C984" s="7">
        <v>3995</v>
      </c>
      <c r="D984" s="7">
        <v>3986.5</v>
      </c>
      <c r="E984" s="7">
        <v>3988.75</v>
      </c>
      <c r="F984" s="132">
        <f t="shared" si="98"/>
        <v>4000.7</v>
      </c>
      <c r="G984" s="124">
        <f t="shared" si="101"/>
        <v>3997.1833333333329</v>
      </c>
      <c r="H984" s="122">
        <f t="shared" si="99"/>
        <v>3990.84375</v>
      </c>
      <c r="I984" s="127">
        <f t="shared" si="103"/>
        <v>3983.4749999999999</v>
      </c>
      <c r="J984" s="122">
        <f t="shared" si="100"/>
        <v>3980.4423076923076</v>
      </c>
      <c r="K984" s="128">
        <f t="shared" si="104"/>
        <v>3974.6153846153848</v>
      </c>
      <c r="M984" s="122">
        <f t="shared" si="102"/>
        <v>3987.5344827586205</v>
      </c>
    </row>
    <row r="985" spans="1:13">
      <c r="A985" s="6"/>
      <c r="B985" s="7">
        <v>3988.75</v>
      </c>
      <c r="C985" s="7">
        <v>3999.5</v>
      </c>
      <c r="D985" s="7">
        <v>3988.75</v>
      </c>
      <c r="E985" s="7">
        <v>3998.25</v>
      </c>
      <c r="F985" s="132">
        <f t="shared" si="98"/>
        <v>3996.9</v>
      </c>
      <c r="G985" s="124">
        <f t="shared" si="101"/>
        <v>3998.4833333333331</v>
      </c>
      <c r="H985" s="122">
        <f t="shared" si="99"/>
        <v>3993.28125</v>
      </c>
      <c r="I985" s="127">
        <f t="shared" si="103"/>
        <v>3987.3249999999998</v>
      </c>
      <c r="J985" s="122">
        <f t="shared" si="100"/>
        <v>3982.8269230769229</v>
      </c>
      <c r="K985" s="128">
        <f t="shared" si="104"/>
        <v>3975.4086538461538</v>
      </c>
      <c r="M985" s="122">
        <f t="shared" si="102"/>
        <v>3986.6034482758619</v>
      </c>
    </row>
    <row r="986" spans="1:13">
      <c r="A986" s="6"/>
      <c r="B986" s="7">
        <v>3998.5</v>
      </c>
      <c r="C986" s="7">
        <v>4003.25</v>
      </c>
      <c r="D986" s="7">
        <v>3996.75</v>
      </c>
      <c r="E986" s="7">
        <v>3998.75</v>
      </c>
      <c r="F986" s="132">
        <f t="shared" si="98"/>
        <v>3995.65</v>
      </c>
      <c r="G986" s="124">
        <f t="shared" si="101"/>
        <v>3997.75</v>
      </c>
      <c r="H986" s="122">
        <f t="shared" si="99"/>
        <v>3996.875</v>
      </c>
      <c r="I986" s="127">
        <f t="shared" si="103"/>
        <v>3990.7062500000002</v>
      </c>
      <c r="J986" s="122">
        <f t="shared" si="100"/>
        <v>3986</v>
      </c>
      <c r="K986" s="128">
        <f t="shared" si="104"/>
        <v>3977.0769230769229</v>
      </c>
      <c r="M986" s="122">
        <f t="shared" si="102"/>
        <v>3985.8275862068967</v>
      </c>
    </row>
    <row r="987" spans="1:13">
      <c r="A987" s="6"/>
      <c r="B987" s="7">
        <v>3999</v>
      </c>
      <c r="C987" s="7">
        <v>4005.5</v>
      </c>
      <c r="D987" s="7">
        <v>3992.25</v>
      </c>
      <c r="E987" s="7">
        <v>4003.75</v>
      </c>
      <c r="F987" s="132">
        <f t="shared" si="98"/>
        <v>3996.75</v>
      </c>
      <c r="G987" s="124">
        <f t="shared" si="101"/>
        <v>3996.4333333333329</v>
      </c>
      <c r="H987" s="122">
        <f t="shared" si="99"/>
        <v>4000.53125</v>
      </c>
      <c r="I987" s="127">
        <f t="shared" si="103"/>
        <v>3993.8625000000002</v>
      </c>
      <c r="J987" s="122">
        <f t="shared" si="100"/>
        <v>3989.3653846153848</v>
      </c>
      <c r="K987" s="128">
        <f t="shared" si="104"/>
        <v>3979.5769230769229</v>
      </c>
      <c r="M987" s="122">
        <f t="shared" si="102"/>
        <v>3986.0086206896553</v>
      </c>
    </row>
    <row r="988" spans="1:13">
      <c r="A988" s="6"/>
      <c r="B988" s="7">
        <v>4003.75</v>
      </c>
      <c r="C988" s="7">
        <v>4006.5</v>
      </c>
      <c r="D988" s="7">
        <v>3990.25</v>
      </c>
      <c r="E988" s="7">
        <v>3993.25</v>
      </c>
      <c r="F988" s="132">
        <f t="shared" si="98"/>
        <v>3996.55</v>
      </c>
      <c r="G988" s="124">
        <f t="shared" si="101"/>
        <v>3996.3166666666671</v>
      </c>
      <c r="H988" s="122">
        <f t="shared" si="99"/>
        <v>3997.53125</v>
      </c>
      <c r="I988" s="127">
        <f t="shared" si="103"/>
        <v>3995.8125</v>
      </c>
      <c r="J988" s="122">
        <f t="shared" si="100"/>
        <v>3991.1538461538462</v>
      </c>
      <c r="K988" s="128">
        <f t="shared" si="104"/>
        <v>3982.2836538461538</v>
      </c>
      <c r="M988" s="122">
        <f t="shared" si="102"/>
        <v>3986.3879310344828</v>
      </c>
    </row>
    <row r="989" spans="1:13">
      <c r="A989" s="6"/>
      <c r="B989" s="7">
        <v>3993</v>
      </c>
      <c r="C989" s="7">
        <v>3993</v>
      </c>
      <c r="D989" s="7">
        <v>3983.75</v>
      </c>
      <c r="E989" s="7">
        <v>3985.75</v>
      </c>
      <c r="F989" s="132">
        <f t="shared" si="98"/>
        <v>3995.95</v>
      </c>
      <c r="G989" s="124">
        <f t="shared" si="101"/>
        <v>3996.4166666666665</v>
      </c>
      <c r="H989" s="122">
        <f t="shared" si="99"/>
        <v>3995.125</v>
      </c>
      <c r="I989" s="127">
        <f t="shared" si="103"/>
        <v>3996.6687499999998</v>
      </c>
      <c r="J989" s="122">
        <f t="shared" si="100"/>
        <v>3992.8076923076924</v>
      </c>
      <c r="K989" s="128">
        <f t="shared" si="104"/>
        <v>3984.7764423076924</v>
      </c>
      <c r="M989" s="122">
        <f t="shared" si="102"/>
        <v>3986.5258620689656</v>
      </c>
    </row>
    <row r="990" spans="1:13">
      <c r="A990" s="6"/>
      <c r="B990" s="7">
        <v>3985.5</v>
      </c>
      <c r="C990" s="7">
        <v>3988.25</v>
      </c>
      <c r="D990" s="7">
        <v>3978.5</v>
      </c>
      <c r="E990" s="7">
        <v>3986.25</v>
      </c>
      <c r="F990" s="132">
        <f t="shared" si="98"/>
        <v>3993.55</v>
      </c>
      <c r="G990" s="124">
        <f t="shared" si="101"/>
        <v>3995.35</v>
      </c>
      <c r="H990" s="122">
        <f t="shared" si="99"/>
        <v>3993.625</v>
      </c>
      <c r="I990" s="127">
        <f t="shared" si="103"/>
        <v>3996.7375000000002</v>
      </c>
      <c r="J990" s="122">
        <f t="shared" si="100"/>
        <v>3993.3846153846152</v>
      </c>
      <c r="K990" s="128">
        <f t="shared" si="104"/>
        <v>3986.899038461539</v>
      </c>
      <c r="M990" s="122">
        <f t="shared" si="102"/>
        <v>3986.4827586206898</v>
      </c>
    </row>
    <row r="991" spans="1:13">
      <c r="A991" s="6"/>
      <c r="B991" s="7">
        <v>3986.5</v>
      </c>
      <c r="C991" s="7">
        <v>3991</v>
      </c>
      <c r="D991" s="7">
        <v>3984.75</v>
      </c>
      <c r="E991" s="7">
        <v>3990</v>
      </c>
      <c r="F991" s="132">
        <f t="shared" si="98"/>
        <v>3991.8</v>
      </c>
      <c r="G991" s="124">
        <f t="shared" si="101"/>
        <v>3993.7666666666664</v>
      </c>
      <c r="H991" s="122">
        <f t="shared" si="99"/>
        <v>3993.09375</v>
      </c>
      <c r="I991" s="127">
        <f t="shared" si="103"/>
        <v>3995.9812499999998</v>
      </c>
      <c r="J991" s="122">
        <f t="shared" si="100"/>
        <v>3994.9230769230771</v>
      </c>
      <c r="K991" s="128">
        <f t="shared" si="104"/>
        <v>3988.8629807692305</v>
      </c>
      <c r="M991" s="122">
        <f t="shared" si="102"/>
        <v>3986.5603448275861</v>
      </c>
    </row>
    <row r="992" spans="1:13">
      <c r="A992" s="6">
        <v>20230228</v>
      </c>
      <c r="B992" s="7">
        <v>3982.75</v>
      </c>
      <c r="C992" s="7">
        <v>3991.25</v>
      </c>
      <c r="D992" s="7">
        <v>3975</v>
      </c>
      <c r="E992" s="7">
        <v>3989.75</v>
      </c>
      <c r="F992" s="132">
        <f t="shared" si="98"/>
        <v>3989</v>
      </c>
      <c r="G992" s="124">
        <f t="shared" si="101"/>
        <v>3991.4500000000003</v>
      </c>
      <c r="H992" s="122">
        <f t="shared" si="99"/>
        <v>3993.21875</v>
      </c>
      <c r="I992" s="127">
        <f t="shared" si="103"/>
        <v>3994.5187500000002</v>
      </c>
      <c r="J992" s="122">
        <f t="shared" si="100"/>
        <v>3996.0961538461538</v>
      </c>
      <c r="K992" s="128">
        <f t="shared" si="104"/>
        <v>3990.8197115384614</v>
      </c>
      <c r="M992" s="122">
        <f t="shared" si="102"/>
        <v>3986.3275862068967</v>
      </c>
    </row>
    <row r="993" spans="1:13">
      <c r="A993" s="6"/>
      <c r="B993" s="7">
        <v>3990</v>
      </c>
      <c r="C993" s="7">
        <v>3993.5</v>
      </c>
      <c r="D993" s="7">
        <v>3979.25</v>
      </c>
      <c r="E993" s="7">
        <v>3983.75</v>
      </c>
      <c r="F993" s="132">
        <f t="shared" si="98"/>
        <v>3987.1</v>
      </c>
      <c r="G993" s="124">
        <f t="shared" si="101"/>
        <v>3989.2999999999997</v>
      </c>
      <c r="H993" s="122">
        <f t="shared" si="99"/>
        <v>3991.40625</v>
      </c>
      <c r="I993" s="127">
        <f t="shared" si="103"/>
        <v>3993.2937499999998</v>
      </c>
      <c r="J993" s="122">
        <f t="shared" si="100"/>
        <v>3993.5192307692309</v>
      </c>
      <c r="K993" s="128">
        <f t="shared" si="104"/>
        <v>3992.15625</v>
      </c>
      <c r="M993" s="122">
        <f t="shared" si="102"/>
        <v>3985.2327586206898</v>
      </c>
    </row>
    <row r="994" spans="1:13">
      <c r="A994" s="6"/>
      <c r="B994" s="7">
        <v>3983.5</v>
      </c>
      <c r="C994" s="7">
        <v>3992.5</v>
      </c>
      <c r="D994" s="7">
        <v>3976</v>
      </c>
      <c r="E994" s="7">
        <v>3990.25</v>
      </c>
      <c r="F994" s="132">
        <f t="shared" si="98"/>
        <v>3988</v>
      </c>
      <c r="G994" s="124">
        <f t="shared" si="101"/>
        <v>3988.0333333333333</v>
      </c>
      <c r="H994" s="122">
        <f t="shared" si="99"/>
        <v>3990.34375</v>
      </c>
      <c r="I994" s="127">
        <f t="shared" si="103"/>
        <v>3992.3375000000001</v>
      </c>
      <c r="J994" s="122">
        <f t="shared" si="100"/>
        <v>3992.3846153846152</v>
      </c>
      <c r="K994" s="128">
        <f t="shared" si="104"/>
        <v>3992.9543269230762</v>
      </c>
      <c r="M994" s="122">
        <f t="shared" si="102"/>
        <v>3984.2155172413795</v>
      </c>
    </row>
    <row r="995" spans="1:13">
      <c r="A995" s="6"/>
      <c r="B995" s="7">
        <v>3990.5</v>
      </c>
      <c r="C995" s="7">
        <v>3994.75</v>
      </c>
      <c r="D995" s="7">
        <v>3982.25</v>
      </c>
      <c r="E995" s="7">
        <v>3983.5</v>
      </c>
      <c r="F995" s="132">
        <f t="shared" si="98"/>
        <v>3987.45</v>
      </c>
      <c r="G995" s="124">
        <f t="shared" si="101"/>
        <v>3987.5166666666664</v>
      </c>
      <c r="H995" s="122">
        <f t="shared" si="99"/>
        <v>3987.8125</v>
      </c>
      <c r="I995" s="127">
        <f t="shared" si="103"/>
        <v>3991.1750000000002</v>
      </c>
      <c r="J995" s="122">
        <f t="shared" si="100"/>
        <v>3991.25</v>
      </c>
      <c r="K995" s="128">
        <f t="shared" si="104"/>
        <v>3993.1899038461534</v>
      </c>
      <c r="M995" s="122">
        <f t="shared" si="102"/>
        <v>3983.0517241379312</v>
      </c>
    </row>
    <row r="996" spans="1:13">
      <c r="A996" s="6"/>
      <c r="B996" s="7">
        <v>3983.75</v>
      </c>
      <c r="C996" s="7">
        <v>3996</v>
      </c>
      <c r="D996" s="7">
        <v>3981.75</v>
      </c>
      <c r="E996" s="7">
        <v>3992.75</v>
      </c>
      <c r="F996" s="132">
        <f t="shared" si="98"/>
        <v>3988</v>
      </c>
      <c r="G996" s="124">
        <f t="shared" si="101"/>
        <v>3987.8166666666671</v>
      </c>
      <c r="H996" s="122">
        <f t="shared" si="99"/>
        <v>3987.75</v>
      </c>
      <c r="I996" s="127">
        <f t="shared" si="103"/>
        <v>3990.1062499999998</v>
      </c>
      <c r="J996" s="122">
        <f t="shared" si="100"/>
        <v>3991.1346153846152</v>
      </c>
      <c r="K996" s="128">
        <f t="shared" si="104"/>
        <v>3993.1875</v>
      </c>
      <c r="M996" s="122">
        <f t="shared" si="102"/>
        <v>3982.2672413793102</v>
      </c>
    </row>
    <row r="997" spans="1:13">
      <c r="A997" s="6"/>
      <c r="B997" s="7">
        <v>3993</v>
      </c>
      <c r="C997" s="7">
        <v>4001</v>
      </c>
      <c r="D997" s="7">
        <v>3989.5</v>
      </c>
      <c r="E997" s="7">
        <v>3999</v>
      </c>
      <c r="F997" s="132">
        <f t="shared" si="98"/>
        <v>3989.85</v>
      </c>
      <c r="G997" s="124">
        <f t="shared" si="101"/>
        <v>3988.4333333333329</v>
      </c>
      <c r="H997" s="122">
        <f t="shared" si="99"/>
        <v>3989.40625</v>
      </c>
      <c r="I997" s="127">
        <f t="shared" si="103"/>
        <v>3989.34375</v>
      </c>
      <c r="J997" s="122">
        <f t="shared" si="100"/>
        <v>3991.9230769230771</v>
      </c>
      <c r="K997" s="128">
        <f t="shared" si="104"/>
        <v>3993.0769230769229</v>
      </c>
      <c r="M997" s="122">
        <f t="shared" si="102"/>
        <v>3983.5689655172414</v>
      </c>
    </row>
    <row r="998" spans="1:13">
      <c r="A998" s="6"/>
      <c r="B998" s="7">
        <v>3998.75</v>
      </c>
      <c r="C998" s="7">
        <v>4003.5</v>
      </c>
      <c r="D998" s="7">
        <v>3997</v>
      </c>
      <c r="E998" s="7">
        <v>4000.5</v>
      </c>
      <c r="F998" s="132">
        <f t="shared" si="98"/>
        <v>3993.2</v>
      </c>
      <c r="G998" s="124">
        <f t="shared" si="101"/>
        <v>3990.35</v>
      </c>
      <c r="H998" s="122">
        <f t="shared" si="99"/>
        <v>3991.1875</v>
      </c>
      <c r="I998" s="127">
        <f t="shared" si="103"/>
        <v>3989.3</v>
      </c>
      <c r="J998" s="122">
        <f t="shared" si="100"/>
        <v>3992.0961538461538</v>
      </c>
      <c r="K998" s="128">
        <f t="shared" si="104"/>
        <v>3992.9158653846157</v>
      </c>
      <c r="M998" s="122">
        <f t="shared" si="102"/>
        <v>3985.2327586206898</v>
      </c>
    </row>
    <row r="999" spans="1:13">
      <c r="A999" s="6"/>
      <c r="B999" s="7">
        <v>4000.5</v>
      </c>
      <c r="C999" s="7">
        <v>4003</v>
      </c>
      <c r="D999" s="7">
        <v>3993.5</v>
      </c>
      <c r="E999" s="7">
        <v>3996.75</v>
      </c>
      <c r="F999" s="132">
        <f t="shared" si="98"/>
        <v>3994.5</v>
      </c>
      <c r="G999" s="124">
        <f t="shared" si="101"/>
        <v>3992.5166666666664</v>
      </c>
      <c r="H999" s="122">
        <f t="shared" si="99"/>
        <v>3992.03125</v>
      </c>
      <c r="I999" s="127">
        <f t="shared" si="103"/>
        <v>3989.6374999999998</v>
      </c>
      <c r="J999" s="122">
        <f t="shared" si="100"/>
        <v>3991.9423076923076</v>
      </c>
      <c r="K999" s="128">
        <f t="shared" si="104"/>
        <v>3992.5432692307695</v>
      </c>
      <c r="M999" s="122">
        <f t="shared" si="102"/>
        <v>3986.5775862068967</v>
      </c>
    </row>
    <row r="1000" spans="1:13">
      <c r="A1000" s="6"/>
      <c r="B1000" s="7">
        <v>3996.75</v>
      </c>
      <c r="C1000" s="7">
        <v>3997.5</v>
      </c>
      <c r="D1000" s="7">
        <v>3990</v>
      </c>
      <c r="E1000" s="7">
        <v>3993.5</v>
      </c>
      <c r="F1000" s="132">
        <f t="shared" si="98"/>
        <v>3996.5</v>
      </c>
      <c r="G1000" s="124">
        <f t="shared" si="101"/>
        <v>3994.7333333333336</v>
      </c>
      <c r="H1000" s="122">
        <f t="shared" si="99"/>
        <v>3992.5</v>
      </c>
      <c r="I1000" s="127">
        <f t="shared" si="103"/>
        <v>3990.5749999999998</v>
      </c>
      <c r="J1000" s="122">
        <f t="shared" si="100"/>
        <v>3991.1538461538462</v>
      </c>
      <c r="K1000" s="128">
        <f t="shared" si="104"/>
        <v>3991.9254807692309</v>
      </c>
      <c r="M1000" s="122">
        <f t="shared" si="102"/>
        <v>3987.2931034482758</v>
      </c>
    </row>
    <row r="1001" spans="1:13">
      <c r="A1001" s="6"/>
      <c r="B1001" s="7">
        <v>3993.5</v>
      </c>
      <c r="C1001" s="7">
        <v>3996.75</v>
      </c>
      <c r="D1001" s="7">
        <v>3984.5</v>
      </c>
      <c r="E1001" s="7">
        <v>3985</v>
      </c>
      <c r="F1001" s="132">
        <f t="shared" ref="F1001:F1054" si="105">AVERAGE(E997:E1001)</f>
        <v>3994.95</v>
      </c>
      <c r="G1001" s="124">
        <f t="shared" ref="G1001:G1054" si="106">AVERAGE(F999:F1001)</f>
        <v>3995.3166666666671</v>
      </c>
      <c r="H1001" s="122">
        <f t="shared" ref="H1001:H1054" si="107">AVERAGE(E994:E1001)</f>
        <v>3992.65625</v>
      </c>
      <c r="I1001" s="127">
        <f t="shared" ref="I1001:I1054" si="108">AVERAGE(H997:H1001)</f>
        <v>3991.5562500000001</v>
      </c>
      <c r="J1001" s="122">
        <f t="shared" ref="J1001:J1054" si="109">AVERAGE(E989:E1001)</f>
        <v>3990.5192307692309</v>
      </c>
      <c r="K1001" s="128">
        <f t="shared" ref="K1001:K1054" si="110">AVERAGE(J994:J1001)</f>
        <v>3991.5504807692309</v>
      </c>
      <c r="M1001" s="122">
        <f t="shared" ref="M1001:M1054" si="111">AVERAGE(E973:E1001)</f>
        <v>3987.905172413793</v>
      </c>
    </row>
    <row r="1002" spans="1:13">
      <c r="A1002" s="6"/>
      <c r="B1002" s="7">
        <v>3985</v>
      </c>
      <c r="C1002" s="7">
        <v>3986.25</v>
      </c>
      <c r="D1002" s="7">
        <v>3976</v>
      </c>
      <c r="E1002" s="7">
        <v>3982.25</v>
      </c>
      <c r="F1002" s="132">
        <f t="shared" si="105"/>
        <v>3991.6</v>
      </c>
      <c r="G1002" s="124">
        <f t="shared" si="106"/>
        <v>3994.35</v>
      </c>
      <c r="H1002" s="122">
        <f t="shared" si="107"/>
        <v>3991.65625</v>
      </c>
      <c r="I1002" s="127">
        <f t="shared" si="108"/>
        <v>3992.0062499999999</v>
      </c>
      <c r="J1002" s="122">
        <f t="shared" si="109"/>
        <v>3990.25</v>
      </c>
      <c r="K1002" s="128">
        <f t="shared" si="110"/>
        <v>3991.2836538461538</v>
      </c>
      <c r="M1002" s="122">
        <f t="shared" si="111"/>
        <v>3988.7586206896553</v>
      </c>
    </row>
    <row r="1003" spans="1:13">
      <c r="A1003" s="6"/>
      <c r="B1003" s="7">
        <v>3982.5</v>
      </c>
      <c r="C1003" s="7">
        <v>3984.5</v>
      </c>
      <c r="D1003" s="7">
        <v>3965</v>
      </c>
      <c r="E1003" s="7">
        <v>3967.25</v>
      </c>
      <c r="F1003" s="132">
        <f t="shared" si="105"/>
        <v>3984.95</v>
      </c>
      <c r="G1003" s="124">
        <f t="shared" si="106"/>
        <v>3990.5</v>
      </c>
      <c r="H1003" s="122">
        <f t="shared" si="107"/>
        <v>3989.625</v>
      </c>
      <c r="I1003" s="127">
        <f t="shared" si="108"/>
        <v>3991.6937499999999</v>
      </c>
      <c r="J1003" s="122">
        <f t="shared" si="109"/>
        <v>3988.7884615384614</v>
      </c>
      <c r="K1003" s="128">
        <f t="shared" si="110"/>
        <v>3990.9759615384614</v>
      </c>
      <c r="M1003" s="122">
        <f t="shared" si="111"/>
        <v>3989.0086206896553</v>
      </c>
    </row>
    <row r="1004" spans="1:13">
      <c r="A1004" s="6">
        <v>20230301</v>
      </c>
      <c r="B1004" s="7">
        <v>3963.75</v>
      </c>
      <c r="C1004" s="7">
        <v>3976.5</v>
      </c>
      <c r="D1004" s="7">
        <v>3961</v>
      </c>
      <c r="E1004" s="7">
        <v>3964</v>
      </c>
      <c r="F1004" s="132">
        <f t="shared" si="105"/>
        <v>3978.4</v>
      </c>
      <c r="G1004" s="124">
        <f t="shared" si="106"/>
        <v>3984.9833333333331</v>
      </c>
      <c r="H1004" s="122">
        <f t="shared" si="107"/>
        <v>3986.03125</v>
      </c>
      <c r="I1004" s="127">
        <f t="shared" si="108"/>
        <v>3990.4937500000001</v>
      </c>
      <c r="J1004" s="122">
        <f t="shared" si="109"/>
        <v>3986.7884615384614</v>
      </c>
      <c r="K1004" s="128">
        <f t="shared" si="110"/>
        <v>3990.4326923076924</v>
      </c>
      <c r="M1004" s="122">
        <f t="shared" si="111"/>
        <v>3988.8017241379312</v>
      </c>
    </row>
    <row r="1005" spans="1:13">
      <c r="A1005" s="6"/>
      <c r="B1005" s="7">
        <v>3963.75</v>
      </c>
      <c r="C1005" s="7">
        <v>3968.5</v>
      </c>
      <c r="D1005" s="7">
        <v>3950</v>
      </c>
      <c r="E1005" s="7">
        <v>3964.75</v>
      </c>
      <c r="F1005" s="132">
        <f t="shared" si="105"/>
        <v>3972.65</v>
      </c>
      <c r="G1005" s="124">
        <f t="shared" si="106"/>
        <v>3978.6666666666665</v>
      </c>
      <c r="H1005" s="122">
        <f t="shared" si="107"/>
        <v>3981.75</v>
      </c>
      <c r="I1005" s="127">
        <f t="shared" si="108"/>
        <v>3988.34375</v>
      </c>
      <c r="J1005" s="122">
        <f t="shared" si="109"/>
        <v>3984.8653846153848</v>
      </c>
      <c r="K1005" s="128">
        <f t="shared" si="110"/>
        <v>3989.5504807692305</v>
      </c>
      <c r="M1005" s="122">
        <f t="shared" si="111"/>
        <v>3988.8189655172414</v>
      </c>
    </row>
    <row r="1006" spans="1:13">
      <c r="A1006" s="6"/>
      <c r="B1006" s="7">
        <v>3964.5</v>
      </c>
      <c r="C1006" s="7">
        <v>3972.5</v>
      </c>
      <c r="D1006" s="7">
        <v>3945.75</v>
      </c>
      <c r="E1006" s="7">
        <v>3947.5</v>
      </c>
      <c r="F1006" s="132">
        <f t="shared" si="105"/>
        <v>3965.15</v>
      </c>
      <c r="G1006" s="124">
        <f t="shared" si="106"/>
        <v>3972.0666666666671</v>
      </c>
      <c r="H1006" s="122">
        <f t="shared" si="107"/>
        <v>3975.125</v>
      </c>
      <c r="I1006" s="127">
        <f t="shared" si="108"/>
        <v>3984.8375000000001</v>
      </c>
      <c r="J1006" s="122">
        <f t="shared" si="109"/>
        <v>3982.0769230769229</v>
      </c>
      <c r="K1006" s="128">
        <f t="shared" si="110"/>
        <v>3988.2980769230771</v>
      </c>
      <c r="M1006" s="122">
        <f t="shared" si="111"/>
        <v>3987.7413793103447</v>
      </c>
    </row>
    <row r="1007" spans="1:13">
      <c r="A1007" s="6"/>
      <c r="B1007" s="7">
        <v>3947.25</v>
      </c>
      <c r="C1007" s="7">
        <v>3968.75</v>
      </c>
      <c r="D1007" s="7">
        <v>3943</v>
      </c>
      <c r="E1007" s="7">
        <v>3967.25</v>
      </c>
      <c r="F1007" s="132">
        <f t="shared" si="105"/>
        <v>3962.15</v>
      </c>
      <c r="G1007" s="124">
        <f t="shared" si="106"/>
        <v>3966.65</v>
      </c>
      <c r="H1007" s="122">
        <f t="shared" si="107"/>
        <v>3971.4375</v>
      </c>
      <c r="I1007" s="127">
        <f t="shared" si="108"/>
        <v>3980.7937499999998</v>
      </c>
      <c r="J1007" s="122">
        <f t="shared" si="109"/>
        <v>3980.3076923076924</v>
      </c>
      <c r="K1007" s="128">
        <f t="shared" si="110"/>
        <v>3986.8437499999995</v>
      </c>
      <c r="M1007" s="122">
        <f t="shared" si="111"/>
        <v>3987.6465517241381</v>
      </c>
    </row>
    <row r="1008" spans="1:13">
      <c r="A1008" s="6"/>
      <c r="B1008" s="7">
        <v>3967</v>
      </c>
      <c r="C1008" s="7">
        <v>3974</v>
      </c>
      <c r="D1008" s="7">
        <v>3963.75</v>
      </c>
      <c r="E1008" s="7">
        <v>3967.25</v>
      </c>
      <c r="F1008" s="132">
        <f t="shared" si="105"/>
        <v>3962.15</v>
      </c>
      <c r="G1008" s="124">
        <f t="shared" si="106"/>
        <v>3963.15</v>
      </c>
      <c r="H1008" s="122">
        <f t="shared" si="107"/>
        <v>3968.15625</v>
      </c>
      <c r="I1008" s="127">
        <f t="shared" si="108"/>
        <v>3976.5</v>
      </c>
      <c r="J1008" s="122">
        <f t="shared" si="109"/>
        <v>3979.0576923076924</v>
      </c>
      <c r="K1008" s="128">
        <f t="shared" si="110"/>
        <v>3985.3317307692305</v>
      </c>
      <c r="M1008" s="122">
        <f t="shared" si="111"/>
        <v>3987.3965517241381</v>
      </c>
    </row>
    <row r="1009" spans="1:13">
      <c r="A1009" s="6"/>
      <c r="B1009" s="7">
        <v>3967.25</v>
      </c>
      <c r="C1009" s="7">
        <v>3972.5</v>
      </c>
      <c r="D1009" s="7">
        <v>3964.5</v>
      </c>
      <c r="E1009" s="7">
        <v>3965.5</v>
      </c>
      <c r="F1009" s="132">
        <f t="shared" si="105"/>
        <v>3962.45</v>
      </c>
      <c r="G1009" s="124">
        <f t="shared" si="106"/>
        <v>3962.25</v>
      </c>
      <c r="H1009" s="122">
        <f t="shared" si="107"/>
        <v>3965.71875</v>
      </c>
      <c r="I1009" s="127">
        <f t="shared" si="108"/>
        <v>3972.4375</v>
      </c>
      <c r="J1009" s="122">
        <f t="shared" si="109"/>
        <v>3976.9615384615386</v>
      </c>
      <c r="K1009" s="128">
        <f t="shared" si="110"/>
        <v>3983.6370192307691</v>
      </c>
      <c r="M1009" s="122">
        <f t="shared" si="111"/>
        <v>3985.6120689655172</v>
      </c>
    </row>
    <row r="1010" spans="1:13">
      <c r="A1010" s="6"/>
      <c r="B1010" s="7">
        <v>3965.75</v>
      </c>
      <c r="C1010" s="7">
        <v>3966</v>
      </c>
      <c r="D1010" s="7">
        <v>3955</v>
      </c>
      <c r="E1010" s="7">
        <v>3955.75</v>
      </c>
      <c r="F1010" s="132">
        <f t="shared" si="105"/>
        <v>3960.65</v>
      </c>
      <c r="G1010" s="124">
        <f t="shared" si="106"/>
        <v>3961.75</v>
      </c>
      <c r="H1010" s="122">
        <f t="shared" si="107"/>
        <v>3962.40625</v>
      </c>
      <c r="I1010" s="127">
        <f t="shared" si="108"/>
        <v>3968.5687499999999</v>
      </c>
      <c r="J1010" s="122">
        <f t="shared" si="109"/>
        <v>3973.6346153846152</v>
      </c>
      <c r="K1010" s="128">
        <f t="shared" si="110"/>
        <v>3981.5600961538457</v>
      </c>
      <c r="M1010" s="122">
        <f t="shared" si="111"/>
        <v>3983.9137931034484</v>
      </c>
    </row>
    <row r="1011" spans="1:13">
      <c r="A1011" s="6"/>
      <c r="B1011" s="7">
        <v>3955.75</v>
      </c>
      <c r="C1011" s="7">
        <v>3959.25</v>
      </c>
      <c r="D1011" s="7">
        <v>3951.25</v>
      </c>
      <c r="E1011" s="7">
        <v>3953.75</v>
      </c>
      <c r="F1011" s="132">
        <f t="shared" si="105"/>
        <v>3961.9</v>
      </c>
      <c r="G1011" s="124">
        <f t="shared" si="106"/>
        <v>3961.6666666666665</v>
      </c>
      <c r="H1011" s="122">
        <f t="shared" si="107"/>
        <v>3960.71875</v>
      </c>
      <c r="I1011" s="127">
        <f t="shared" si="108"/>
        <v>3965.6875</v>
      </c>
      <c r="J1011" s="122">
        <f t="shared" si="109"/>
        <v>3970.0384615384614</v>
      </c>
      <c r="K1011" s="128">
        <f t="shared" si="110"/>
        <v>3979.2163461538457</v>
      </c>
      <c r="M1011" s="122">
        <f t="shared" si="111"/>
        <v>3982.3793103448274</v>
      </c>
    </row>
    <row r="1012" spans="1:13">
      <c r="A1012" s="6"/>
      <c r="B1012" s="7">
        <v>3953.75</v>
      </c>
      <c r="C1012" s="7">
        <v>3959</v>
      </c>
      <c r="D1012" s="7">
        <v>3947.75</v>
      </c>
      <c r="E1012" s="7">
        <v>3951</v>
      </c>
      <c r="F1012" s="132">
        <f t="shared" si="105"/>
        <v>3958.65</v>
      </c>
      <c r="G1012" s="124">
        <f t="shared" si="106"/>
        <v>3960.4</v>
      </c>
      <c r="H1012" s="122">
        <f t="shared" si="107"/>
        <v>3959.09375</v>
      </c>
      <c r="I1012" s="127">
        <f t="shared" si="108"/>
        <v>3963.21875</v>
      </c>
      <c r="J1012" s="122">
        <f t="shared" si="109"/>
        <v>3966.5192307692309</v>
      </c>
      <c r="K1012" s="128">
        <f t="shared" si="110"/>
        <v>3976.6826923076919</v>
      </c>
      <c r="M1012" s="122">
        <f t="shared" si="111"/>
        <v>3980.8879310344828</v>
      </c>
    </row>
    <row r="1013" spans="1:13">
      <c r="A1013" s="6"/>
      <c r="B1013" s="7">
        <v>3950.75</v>
      </c>
      <c r="C1013" s="7">
        <v>3957.5</v>
      </c>
      <c r="D1013" s="7">
        <v>3945.75</v>
      </c>
      <c r="E1013" s="7">
        <v>3956</v>
      </c>
      <c r="F1013" s="132">
        <f t="shared" si="105"/>
        <v>3956.4</v>
      </c>
      <c r="G1013" s="124">
        <f t="shared" si="106"/>
        <v>3958.9833333333336</v>
      </c>
      <c r="H1013" s="122">
        <f t="shared" si="107"/>
        <v>3958</v>
      </c>
      <c r="I1013" s="127">
        <f t="shared" si="108"/>
        <v>3961.1875</v>
      </c>
      <c r="J1013" s="122">
        <f t="shared" si="109"/>
        <v>3963.6346153846152</v>
      </c>
      <c r="K1013" s="128">
        <f t="shared" si="110"/>
        <v>3974.0288461538457</v>
      </c>
      <c r="M1013" s="122">
        <f t="shared" si="111"/>
        <v>3979.7586206896553</v>
      </c>
    </row>
    <row r="1014" spans="1:13">
      <c r="A1014" s="6"/>
      <c r="B1014" s="7">
        <v>3956.25</v>
      </c>
      <c r="C1014" s="7">
        <v>3961.25</v>
      </c>
      <c r="D1014" s="7">
        <v>3950.25</v>
      </c>
      <c r="E1014" s="7">
        <v>3956.5</v>
      </c>
      <c r="F1014" s="132">
        <f t="shared" si="105"/>
        <v>3954.6</v>
      </c>
      <c r="G1014" s="124">
        <f t="shared" si="106"/>
        <v>3956.5499999999997</v>
      </c>
      <c r="H1014" s="122">
        <f t="shared" si="107"/>
        <v>3959.125</v>
      </c>
      <c r="I1014" s="127">
        <f t="shared" si="108"/>
        <v>3959.8687500000001</v>
      </c>
      <c r="J1014" s="122">
        <f t="shared" si="109"/>
        <v>3961.4423076923076</v>
      </c>
      <c r="K1014" s="128">
        <f t="shared" si="110"/>
        <v>3971.4495192307691</v>
      </c>
      <c r="M1014" s="122">
        <f t="shared" si="111"/>
        <v>3978.3189655172414</v>
      </c>
    </row>
    <row r="1015" spans="1:13">
      <c r="A1015" s="6"/>
      <c r="B1015" s="7">
        <v>3956.75</v>
      </c>
      <c r="C1015" s="7">
        <v>3958.5</v>
      </c>
      <c r="D1015" s="7">
        <v>3954.5</v>
      </c>
      <c r="E1015" s="7">
        <v>3957.5</v>
      </c>
      <c r="F1015" s="132">
        <f t="shared" si="105"/>
        <v>3954.95</v>
      </c>
      <c r="G1015" s="124">
        <f t="shared" si="106"/>
        <v>3955.3166666666671</v>
      </c>
      <c r="H1015" s="122">
        <f t="shared" si="107"/>
        <v>3957.90625</v>
      </c>
      <c r="I1015" s="127">
        <f t="shared" si="108"/>
        <v>3958.96875</v>
      </c>
      <c r="J1015" s="122">
        <f t="shared" si="109"/>
        <v>3959.5384615384614</v>
      </c>
      <c r="K1015" s="128">
        <f t="shared" si="110"/>
        <v>3968.8533653846157</v>
      </c>
      <c r="M1015" s="122">
        <f t="shared" si="111"/>
        <v>3976.8965517241381</v>
      </c>
    </row>
    <row r="1016" spans="1:13">
      <c r="A1016" s="6">
        <v>20230302</v>
      </c>
      <c r="B1016" s="7">
        <v>3935</v>
      </c>
      <c r="C1016" s="7">
        <v>3947.75</v>
      </c>
      <c r="D1016" s="7">
        <v>3931</v>
      </c>
      <c r="E1016" s="7">
        <v>3947</v>
      </c>
      <c r="F1016" s="132">
        <f t="shared" si="105"/>
        <v>3953.6</v>
      </c>
      <c r="G1016" s="124">
        <f t="shared" si="106"/>
        <v>3954.3833333333332</v>
      </c>
      <c r="H1016" s="122">
        <f t="shared" si="107"/>
        <v>3955.375</v>
      </c>
      <c r="I1016" s="127">
        <f t="shared" si="108"/>
        <v>3957.9</v>
      </c>
      <c r="J1016" s="122">
        <f t="shared" si="109"/>
        <v>3957.9807692307691</v>
      </c>
      <c r="K1016" s="128">
        <f t="shared" si="110"/>
        <v>3966.21875</v>
      </c>
      <c r="M1016" s="122">
        <f t="shared" si="111"/>
        <v>3974.9396551724139</v>
      </c>
    </row>
    <row r="1017" spans="1:13">
      <c r="A1017" s="6"/>
      <c r="B1017" s="7">
        <v>3947</v>
      </c>
      <c r="C1017" s="7">
        <v>3951.75</v>
      </c>
      <c r="D1017" s="7">
        <v>3935.75</v>
      </c>
      <c r="E1017" s="7">
        <v>3945.25</v>
      </c>
      <c r="F1017" s="132">
        <f t="shared" si="105"/>
        <v>3952.45</v>
      </c>
      <c r="G1017" s="124">
        <f t="shared" si="106"/>
        <v>3953.6666666666665</v>
      </c>
      <c r="H1017" s="122">
        <f t="shared" si="107"/>
        <v>3952.84375</v>
      </c>
      <c r="I1017" s="127">
        <f t="shared" si="108"/>
        <v>3956.65</v>
      </c>
      <c r="J1017" s="122">
        <f t="shared" si="109"/>
        <v>3956.5384615384614</v>
      </c>
      <c r="K1017" s="128">
        <f t="shared" si="110"/>
        <v>3963.6658653846152</v>
      </c>
      <c r="M1017" s="122">
        <f t="shared" si="111"/>
        <v>3973.2844827586205</v>
      </c>
    </row>
    <row r="1018" spans="1:13">
      <c r="A1018" s="6"/>
      <c r="B1018" s="7">
        <v>3945.5</v>
      </c>
      <c r="C1018" s="7">
        <v>3954.5</v>
      </c>
      <c r="D1018" s="7">
        <v>3943</v>
      </c>
      <c r="E1018" s="7">
        <v>3948.5</v>
      </c>
      <c r="F1018" s="132">
        <f t="shared" si="105"/>
        <v>3950.95</v>
      </c>
      <c r="G1018" s="124">
        <f t="shared" si="106"/>
        <v>3952.3333333333335</v>
      </c>
      <c r="H1018" s="122">
        <f t="shared" si="107"/>
        <v>3951.9375</v>
      </c>
      <c r="I1018" s="127">
        <f t="shared" si="108"/>
        <v>3955.4375</v>
      </c>
      <c r="J1018" s="122">
        <f t="shared" si="109"/>
        <v>3955.2884615384614</v>
      </c>
      <c r="K1018" s="128">
        <f t="shared" si="110"/>
        <v>3961.3725961538462</v>
      </c>
      <c r="M1018" s="122">
        <f t="shared" si="111"/>
        <v>3972</v>
      </c>
    </row>
    <row r="1019" spans="1:13">
      <c r="A1019" s="6"/>
      <c r="B1019" s="7">
        <v>3948.5</v>
      </c>
      <c r="C1019" s="7">
        <v>3953.5</v>
      </c>
      <c r="D1019" s="7">
        <v>3943</v>
      </c>
      <c r="E1019" s="7">
        <v>3946</v>
      </c>
      <c r="F1019" s="132">
        <f t="shared" si="105"/>
        <v>3948.85</v>
      </c>
      <c r="G1019" s="124">
        <f t="shared" si="106"/>
        <v>3950.75</v>
      </c>
      <c r="H1019" s="122">
        <f t="shared" si="107"/>
        <v>3950.96875</v>
      </c>
      <c r="I1019" s="127">
        <f t="shared" si="108"/>
        <v>3953.8062500000001</v>
      </c>
      <c r="J1019" s="122">
        <f t="shared" si="109"/>
        <v>3955.1730769230771</v>
      </c>
      <c r="K1019" s="128">
        <f t="shared" si="110"/>
        <v>3959.5144230769229</v>
      </c>
      <c r="M1019" s="122">
        <f t="shared" si="111"/>
        <v>3970.6120689655172</v>
      </c>
    </row>
    <row r="1020" spans="1:13">
      <c r="A1020" s="6"/>
      <c r="B1020" s="7">
        <v>3945.75</v>
      </c>
      <c r="C1020" s="7">
        <v>3949.5</v>
      </c>
      <c r="D1020" s="7">
        <v>3942.25</v>
      </c>
      <c r="E1020" s="7">
        <v>3945.25</v>
      </c>
      <c r="F1020" s="132">
        <f t="shared" si="105"/>
        <v>3946.4</v>
      </c>
      <c r="G1020" s="124">
        <f t="shared" si="106"/>
        <v>3948.7333333333331</v>
      </c>
      <c r="H1020" s="122">
        <f t="shared" si="107"/>
        <v>3950.25</v>
      </c>
      <c r="I1020" s="127">
        <f t="shared" si="108"/>
        <v>3952.2750000000001</v>
      </c>
      <c r="J1020" s="122">
        <f t="shared" si="109"/>
        <v>3953.4807692307691</v>
      </c>
      <c r="K1020" s="128">
        <f t="shared" si="110"/>
        <v>3957.8846153846157</v>
      </c>
      <c r="M1020" s="122">
        <f t="shared" si="111"/>
        <v>3969.0689655172414</v>
      </c>
    </row>
    <row r="1021" spans="1:13">
      <c r="A1021" s="6"/>
      <c r="B1021" s="7">
        <v>3945</v>
      </c>
      <c r="C1021" s="7">
        <v>3953.75</v>
      </c>
      <c r="D1021" s="7">
        <v>3944.5</v>
      </c>
      <c r="E1021" s="7">
        <v>3952</v>
      </c>
      <c r="F1021" s="132">
        <f t="shared" si="105"/>
        <v>3947.4</v>
      </c>
      <c r="G1021" s="124">
        <f t="shared" si="106"/>
        <v>3947.5499999999997</v>
      </c>
      <c r="H1021" s="122">
        <f t="shared" si="107"/>
        <v>3949.75</v>
      </c>
      <c r="I1021" s="127">
        <f t="shared" si="108"/>
        <v>3951.15</v>
      </c>
      <c r="J1021" s="122">
        <f t="shared" si="109"/>
        <v>3952.3076923076924</v>
      </c>
      <c r="K1021" s="128">
        <f t="shared" si="110"/>
        <v>3956.46875</v>
      </c>
      <c r="M1021" s="122">
        <f t="shared" si="111"/>
        <v>3967.7672413793102</v>
      </c>
    </row>
    <row r="1022" spans="1:13">
      <c r="A1022" s="6"/>
      <c r="B1022" s="7">
        <v>3952</v>
      </c>
      <c r="C1022" s="7">
        <v>3953.5</v>
      </c>
      <c r="D1022" s="7">
        <v>3948</v>
      </c>
      <c r="E1022" s="7">
        <v>3950.5</v>
      </c>
      <c r="F1022" s="132">
        <f t="shared" si="105"/>
        <v>3948.45</v>
      </c>
      <c r="G1022" s="124">
        <f t="shared" si="106"/>
        <v>3947.4166666666665</v>
      </c>
      <c r="H1022" s="122">
        <f t="shared" si="107"/>
        <v>3949</v>
      </c>
      <c r="I1022" s="127">
        <f t="shared" si="108"/>
        <v>3950.3812499999999</v>
      </c>
      <c r="J1022" s="122">
        <f t="shared" si="109"/>
        <v>3951.1538461538462</v>
      </c>
      <c r="K1022" s="128">
        <f t="shared" si="110"/>
        <v>3955.1826923076924</v>
      </c>
      <c r="M1022" s="122">
        <f t="shared" si="111"/>
        <v>3966.6206896551726</v>
      </c>
    </row>
    <row r="1023" spans="1:13">
      <c r="A1023" s="6"/>
      <c r="B1023" s="7">
        <v>3950.25</v>
      </c>
      <c r="C1023" s="7">
        <v>3978.25</v>
      </c>
      <c r="D1023" s="7">
        <v>3950.25</v>
      </c>
      <c r="E1023" s="7">
        <v>3973.25</v>
      </c>
      <c r="F1023" s="132">
        <f t="shared" si="105"/>
        <v>3953.4</v>
      </c>
      <c r="G1023" s="124">
        <f t="shared" si="106"/>
        <v>3949.75</v>
      </c>
      <c r="H1023" s="122">
        <f t="shared" si="107"/>
        <v>3950.96875</v>
      </c>
      <c r="I1023" s="127">
        <f t="shared" si="108"/>
        <v>3950.1875</v>
      </c>
      <c r="J1023" s="122">
        <f t="shared" si="109"/>
        <v>3952.5</v>
      </c>
      <c r="K1023" s="128">
        <f t="shared" si="110"/>
        <v>3954.3028846153848</v>
      </c>
      <c r="M1023" s="122">
        <f t="shared" si="111"/>
        <v>3966.0344827586205</v>
      </c>
    </row>
    <row r="1024" spans="1:13">
      <c r="A1024" s="6"/>
      <c r="B1024" s="7">
        <v>3973.5</v>
      </c>
      <c r="C1024" s="7">
        <v>3979.75</v>
      </c>
      <c r="D1024" s="7">
        <v>3968.25</v>
      </c>
      <c r="E1024" s="7">
        <v>3974.25</v>
      </c>
      <c r="F1024" s="132">
        <f t="shared" si="105"/>
        <v>3959.05</v>
      </c>
      <c r="G1024" s="124">
        <f t="shared" si="106"/>
        <v>3953.6333333333337</v>
      </c>
      <c r="H1024" s="122">
        <f t="shared" si="107"/>
        <v>3954.375</v>
      </c>
      <c r="I1024" s="127">
        <f t="shared" si="108"/>
        <v>3950.8687500000001</v>
      </c>
      <c r="J1024" s="122">
        <f t="shared" si="109"/>
        <v>3954.0769230769229</v>
      </c>
      <c r="K1024" s="128">
        <f t="shared" si="110"/>
        <v>3953.8149038461538</v>
      </c>
      <c r="M1024" s="122">
        <f t="shared" si="111"/>
        <v>3965.7155172413795</v>
      </c>
    </row>
    <row r="1025" spans="1:13">
      <c r="A1025" s="6"/>
      <c r="B1025" s="7">
        <v>3974</v>
      </c>
      <c r="C1025" s="7">
        <v>3983.75</v>
      </c>
      <c r="D1025" s="7">
        <v>3972.25</v>
      </c>
      <c r="E1025" s="7">
        <v>3977.75</v>
      </c>
      <c r="F1025" s="132">
        <f t="shared" si="105"/>
        <v>3965.55</v>
      </c>
      <c r="G1025" s="124">
        <f t="shared" si="106"/>
        <v>3959.3333333333335</v>
      </c>
      <c r="H1025" s="122">
        <f t="shared" si="107"/>
        <v>3958.4375</v>
      </c>
      <c r="I1025" s="127">
        <f t="shared" si="108"/>
        <v>3952.5062499999999</v>
      </c>
      <c r="J1025" s="122">
        <f t="shared" si="109"/>
        <v>3956.1346153846152</v>
      </c>
      <c r="K1025" s="128">
        <f t="shared" si="110"/>
        <v>3953.7644230769229</v>
      </c>
      <c r="M1025" s="122">
        <f t="shared" si="111"/>
        <v>3965.1982758620688</v>
      </c>
    </row>
    <row r="1026" spans="1:13">
      <c r="A1026" s="6"/>
      <c r="B1026" s="7">
        <v>3977.75</v>
      </c>
      <c r="C1026" s="7">
        <v>3995.25</v>
      </c>
      <c r="D1026" s="7">
        <v>3976.75</v>
      </c>
      <c r="E1026" s="7">
        <v>3982.75</v>
      </c>
      <c r="F1026" s="132">
        <f t="shared" si="105"/>
        <v>3971.7</v>
      </c>
      <c r="G1026" s="124">
        <f t="shared" si="106"/>
        <v>3965.4333333333329</v>
      </c>
      <c r="H1026" s="122">
        <f t="shared" si="107"/>
        <v>3962.71875</v>
      </c>
      <c r="I1026" s="127">
        <f t="shared" si="108"/>
        <v>3955.1</v>
      </c>
      <c r="J1026" s="122">
        <f t="shared" si="109"/>
        <v>3958.1923076923076</v>
      </c>
      <c r="K1026" s="128">
        <f t="shared" si="110"/>
        <v>3954.1274038461538</v>
      </c>
      <c r="M1026" s="122">
        <f t="shared" si="111"/>
        <v>3964.6379310344828</v>
      </c>
    </row>
    <row r="1027" spans="1:13">
      <c r="A1027" s="6"/>
      <c r="B1027" s="7">
        <v>3982.75</v>
      </c>
      <c r="C1027" s="7">
        <v>3987.75</v>
      </c>
      <c r="D1027" s="7">
        <v>3982.5</v>
      </c>
      <c r="E1027" s="7">
        <v>3985.25</v>
      </c>
      <c r="F1027" s="132">
        <f t="shared" si="105"/>
        <v>3978.65</v>
      </c>
      <c r="G1027" s="124">
        <f t="shared" si="106"/>
        <v>3971.9666666666667</v>
      </c>
      <c r="H1027" s="122">
        <f t="shared" si="107"/>
        <v>3967.625</v>
      </c>
      <c r="I1027" s="127">
        <f t="shared" si="108"/>
        <v>3958.8249999999998</v>
      </c>
      <c r="J1027" s="122">
        <f t="shared" si="109"/>
        <v>3960.4038461538462</v>
      </c>
      <c r="K1027" s="128">
        <f t="shared" si="110"/>
        <v>3954.78125</v>
      </c>
      <c r="M1027" s="122">
        <f t="shared" si="111"/>
        <v>3964.1120689655172</v>
      </c>
    </row>
    <row r="1028" spans="1:13">
      <c r="A1028" s="6">
        <v>20230303</v>
      </c>
      <c r="B1028" s="7">
        <v>4005</v>
      </c>
      <c r="C1028" s="7">
        <v>4017.25</v>
      </c>
      <c r="D1028" s="7">
        <v>3999.25</v>
      </c>
      <c r="E1028" s="7">
        <v>4006.5</v>
      </c>
      <c r="F1028" s="132">
        <f t="shared" si="105"/>
        <v>3985.3</v>
      </c>
      <c r="G1028" s="124">
        <f t="shared" si="106"/>
        <v>3978.5500000000006</v>
      </c>
      <c r="H1028" s="122">
        <f t="shared" si="107"/>
        <v>3975.28125</v>
      </c>
      <c r="I1028" s="127">
        <f t="shared" si="108"/>
        <v>3963.6875</v>
      </c>
      <c r="J1028" s="122">
        <f t="shared" si="109"/>
        <v>3964.1730769230771</v>
      </c>
      <c r="K1028" s="128">
        <f t="shared" si="110"/>
        <v>3956.117788461539</v>
      </c>
      <c r="M1028" s="122">
        <f t="shared" si="111"/>
        <v>3964.4482758620688</v>
      </c>
    </row>
    <row r="1029" spans="1:13">
      <c r="A1029" s="6"/>
      <c r="B1029" s="7">
        <v>4006.5</v>
      </c>
      <c r="C1029" s="7">
        <v>4023</v>
      </c>
      <c r="D1029" s="7">
        <v>3998</v>
      </c>
      <c r="E1029" s="7">
        <v>4016.5</v>
      </c>
      <c r="F1029" s="132">
        <f t="shared" si="105"/>
        <v>3993.75</v>
      </c>
      <c r="G1029" s="124">
        <f t="shared" si="106"/>
        <v>3985.9</v>
      </c>
      <c r="H1029" s="122">
        <f t="shared" si="107"/>
        <v>3983.34375</v>
      </c>
      <c r="I1029" s="127">
        <f t="shared" si="108"/>
        <v>3969.4812499999998</v>
      </c>
      <c r="J1029" s="122">
        <f t="shared" si="109"/>
        <v>3969.5192307692309</v>
      </c>
      <c r="K1029" s="128">
        <f t="shared" si="110"/>
        <v>3958.2692307692309</v>
      </c>
      <c r="M1029" s="122">
        <f t="shared" si="111"/>
        <v>3965.2413793103447</v>
      </c>
    </row>
    <row r="1030" spans="1:13">
      <c r="A1030" s="6"/>
      <c r="B1030" s="7">
        <v>4016.5</v>
      </c>
      <c r="C1030" s="7">
        <v>4021.75</v>
      </c>
      <c r="D1030" s="7">
        <v>4013</v>
      </c>
      <c r="E1030" s="7">
        <v>4017.5</v>
      </c>
      <c r="F1030" s="132">
        <f t="shared" si="105"/>
        <v>4001.7</v>
      </c>
      <c r="G1030" s="124">
        <f t="shared" si="106"/>
        <v>3993.5833333333335</v>
      </c>
      <c r="H1030" s="122">
        <f t="shared" si="107"/>
        <v>3991.71875</v>
      </c>
      <c r="I1030" s="127">
        <f t="shared" si="108"/>
        <v>3976.1374999999998</v>
      </c>
      <c r="J1030" s="122">
        <f t="shared" si="109"/>
        <v>3975.0769230769229</v>
      </c>
      <c r="K1030" s="128">
        <f t="shared" si="110"/>
        <v>3961.2596153846157</v>
      </c>
      <c r="M1030" s="122">
        <f t="shared" si="111"/>
        <v>3966.3620689655172</v>
      </c>
    </row>
    <row r="1031" spans="1:13">
      <c r="A1031" s="6"/>
      <c r="B1031" s="7">
        <v>4017.75</v>
      </c>
      <c r="C1031" s="7">
        <v>4023.5</v>
      </c>
      <c r="D1031" s="7">
        <v>4017</v>
      </c>
      <c r="E1031" s="7">
        <v>4021</v>
      </c>
      <c r="F1031" s="132">
        <f t="shared" si="105"/>
        <v>4009.35</v>
      </c>
      <c r="G1031" s="124">
        <f t="shared" si="106"/>
        <v>4001.6</v>
      </c>
      <c r="H1031" s="122">
        <f t="shared" si="107"/>
        <v>3997.6875</v>
      </c>
      <c r="I1031" s="127">
        <f t="shared" si="108"/>
        <v>3983.1312499999999</v>
      </c>
      <c r="J1031" s="122">
        <f t="shared" si="109"/>
        <v>3980.6538461538462</v>
      </c>
      <c r="K1031" s="128">
        <f t="shared" si="110"/>
        <v>3964.7788461538462</v>
      </c>
      <c r="M1031" s="122">
        <f t="shared" si="111"/>
        <v>3967.6982758620688</v>
      </c>
    </row>
    <row r="1032" spans="1:13">
      <c r="A1032" s="6"/>
      <c r="B1032" s="7">
        <v>4021.25</v>
      </c>
      <c r="C1032" s="7">
        <v>4031.5</v>
      </c>
      <c r="D1032" s="7">
        <v>4021</v>
      </c>
      <c r="E1032" s="7">
        <v>4028.75</v>
      </c>
      <c r="F1032" s="132">
        <f t="shared" si="105"/>
        <v>4018.05</v>
      </c>
      <c r="G1032" s="124">
        <f t="shared" si="106"/>
        <v>4009.6999999999994</v>
      </c>
      <c r="H1032" s="122">
        <f t="shared" si="107"/>
        <v>4004.5</v>
      </c>
      <c r="I1032" s="127">
        <f t="shared" si="108"/>
        <v>3990.5062499999999</v>
      </c>
      <c r="J1032" s="122">
        <f t="shared" si="109"/>
        <v>3987.0192307692309</v>
      </c>
      <c r="K1032" s="128">
        <f t="shared" si="110"/>
        <v>3968.8966346153848</v>
      </c>
      <c r="M1032" s="122">
        <f t="shared" si="111"/>
        <v>3969.8189655172414</v>
      </c>
    </row>
    <row r="1033" spans="1:13">
      <c r="A1033" s="6"/>
      <c r="B1033" s="7">
        <v>4029</v>
      </c>
      <c r="C1033" s="7">
        <v>4038.25</v>
      </c>
      <c r="D1033" s="7">
        <v>4027.25</v>
      </c>
      <c r="E1033" s="7">
        <v>4037.5</v>
      </c>
      <c r="F1033" s="132">
        <f t="shared" si="105"/>
        <v>4024.25</v>
      </c>
      <c r="G1033" s="124">
        <f t="shared" si="106"/>
        <v>4017.2166666666667</v>
      </c>
      <c r="H1033" s="122">
        <f t="shared" si="107"/>
        <v>4011.96875</v>
      </c>
      <c r="I1033" s="127">
        <f t="shared" si="108"/>
        <v>3997.84375</v>
      </c>
      <c r="J1033" s="122">
        <f t="shared" si="109"/>
        <v>3994.1153846153848</v>
      </c>
      <c r="K1033" s="128">
        <f t="shared" si="110"/>
        <v>3973.6442307692305</v>
      </c>
      <c r="M1033" s="122">
        <f t="shared" si="111"/>
        <v>3972.3534482758619</v>
      </c>
    </row>
    <row r="1034" spans="1:13">
      <c r="A1034" s="6"/>
      <c r="B1034" s="7">
        <v>4037.75</v>
      </c>
      <c r="C1034" s="7">
        <v>4040.5</v>
      </c>
      <c r="D1034" s="7">
        <v>4034.75</v>
      </c>
      <c r="E1034" s="7">
        <v>4035.5</v>
      </c>
      <c r="F1034" s="132">
        <f t="shared" si="105"/>
        <v>4028.05</v>
      </c>
      <c r="G1034" s="124">
        <f t="shared" si="106"/>
        <v>4023.4500000000003</v>
      </c>
      <c r="H1034" s="122">
        <f t="shared" si="107"/>
        <v>4018.5625</v>
      </c>
      <c r="I1034" s="127">
        <f t="shared" si="108"/>
        <v>4004.8874999999998</v>
      </c>
      <c r="J1034" s="122">
        <f t="shared" si="109"/>
        <v>4000.5384615384614</v>
      </c>
      <c r="K1034" s="128">
        <f t="shared" si="110"/>
        <v>3978.9375</v>
      </c>
      <c r="M1034" s="122">
        <f t="shared" si="111"/>
        <v>3974.7931034482758</v>
      </c>
    </row>
    <row r="1035" spans="1:13">
      <c r="A1035" s="6"/>
      <c r="B1035" s="7">
        <v>4035.5</v>
      </c>
      <c r="C1035" s="7">
        <v>4039.75</v>
      </c>
      <c r="D1035" s="7">
        <v>4034</v>
      </c>
      <c r="E1035" s="7">
        <v>4039.25</v>
      </c>
      <c r="F1035" s="132">
        <f t="shared" si="105"/>
        <v>4032.4</v>
      </c>
      <c r="G1035" s="124">
        <f t="shared" si="106"/>
        <v>4028.2333333333336</v>
      </c>
      <c r="H1035" s="122">
        <f t="shared" si="107"/>
        <v>4025.3125</v>
      </c>
      <c r="I1035" s="127">
        <f t="shared" si="108"/>
        <v>4011.6062499999998</v>
      </c>
      <c r="J1035" s="122">
        <f t="shared" si="109"/>
        <v>4007.3653846153848</v>
      </c>
      <c r="K1035" s="128">
        <f t="shared" si="110"/>
        <v>3984.8076923076924</v>
      </c>
      <c r="M1035" s="122">
        <f t="shared" si="111"/>
        <v>3977.9568965517242</v>
      </c>
    </row>
    <row r="1036" spans="1:13">
      <c r="A1036" s="6"/>
      <c r="B1036" s="7">
        <v>4039.25</v>
      </c>
      <c r="C1036" s="7">
        <v>4046.75</v>
      </c>
      <c r="D1036" s="7">
        <v>4038.75</v>
      </c>
      <c r="E1036" s="7">
        <v>4045.25</v>
      </c>
      <c r="F1036" s="132">
        <f t="shared" si="105"/>
        <v>4037.25</v>
      </c>
      <c r="G1036" s="124">
        <f t="shared" si="106"/>
        <v>4032.5666666666671</v>
      </c>
      <c r="H1036" s="122">
        <f t="shared" si="107"/>
        <v>4030.15625</v>
      </c>
      <c r="I1036" s="127">
        <f t="shared" si="108"/>
        <v>4018.1</v>
      </c>
      <c r="J1036" s="122">
        <f t="shared" si="109"/>
        <v>4012.9038461538462</v>
      </c>
      <c r="K1036" s="128">
        <f t="shared" si="110"/>
        <v>3990.8990384615386</v>
      </c>
      <c r="M1036" s="122">
        <f t="shared" si="111"/>
        <v>3980.6465517241381</v>
      </c>
    </row>
    <row r="1037" spans="1:13">
      <c r="A1037" s="6"/>
      <c r="B1037" s="7">
        <v>4045.25</v>
      </c>
      <c r="C1037" s="7">
        <v>4053</v>
      </c>
      <c r="D1037" s="7">
        <v>4044</v>
      </c>
      <c r="E1037" s="7">
        <v>4046.5</v>
      </c>
      <c r="F1037" s="132">
        <f t="shared" si="105"/>
        <v>4040.8</v>
      </c>
      <c r="G1037" s="124">
        <f t="shared" si="106"/>
        <v>4036.8166666666671</v>
      </c>
      <c r="H1037" s="122">
        <f t="shared" si="107"/>
        <v>4033.90625</v>
      </c>
      <c r="I1037" s="127">
        <f t="shared" si="108"/>
        <v>4023.9812499999998</v>
      </c>
      <c r="J1037" s="122">
        <f t="shared" si="109"/>
        <v>4018.4615384615386</v>
      </c>
      <c r="K1037" s="128">
        <f t="shared" si="110"/>
        <v>3997.0168269230776</v>
      </c>
      <c r="M1037" s="122">
        <f t="shared" si="111"/>
        <v>3983.3793103448274</v>
      </c>
    </row>
    <row r="1038" spans="1:13">
      <c r="A1038" s="6"/>
      <c r="B1038" s="7">
        <v>4046.5</v>
      </c>
      <c r="C1038" s="7">
        <v>4049</v>
      </c>
      <c r="D1038" s="7">
        <v>4043</v>
      </c>
      <c r="E1038" s="7">
        <v>4047.75</v>
      </c>
      <c r="F1038" s="132">
        <f t="shared" si="105"/>
        <v>4042.85</v>
      </c>
      <c r="G1038" s="124">
        <f t="shared" si="106"/>
        <v>4040.2999999999997</v>
      </c>
      <c r="H1038" s="122">
        <f t="shared" si="107"/>
        <v>4037.6875</v>
      </c>
      <c r="I1038" s="127">
        <f t="shared" si="108"/>
        <v>4029.125</v>
      </c>
      <c r="J1038" s="122">
        <f t="shared" si="109"/>
        <v>4023.8461538461538</v>
      </c>
      <c r="K1038" s="128">
        <f t="shared" si="110"/>
        <v>4003.1129807692305</v>
      </c>
      <c r="M1038" s="122">
        <f t="shared" si="111"/>
        <v>3986.2155172413795</v>
      </c>
    </row>
    <row r="1039" spans="1:13">
      <c r="A1039" s="6"/>
      <c r="B1039" s="7">
        <v>4047.75</v>
      </c>
      <c r="C1039" s="7">
        <v>4052</v>
      </c>
      <c r="D1039" s="7">
        <v>4046.5</v>
      </c>
      <c r="E1039" s="7">
        <v>4051</v>
      </c>
      <c r="F1039" s="132">
        <f t="shared" si="105"/>
        <v>4045.95</v>
      </c>
      <c r="G1039" s="124">
        <f t="shared" si="106"/>
        <v>4043.1999999999994</v>
      </c>
      <c r="H1039" s="122">
        <f t="shared" si="107"/>
        <v>4041.4375</v>
      </c>
      <c r="I1039" s="127">
        <f t="shared" si="108"/>
        <v>4033.7</v>
      </c>
      <c r="J1039" s="122">
        <f t="shared" si="109"/>
        <v>4029.0961538461538</v>
      </c>
      <c r="K1039" s="128">
        <f t="shared" si="110"/>
        <v>4009.1682692307691</v>
      </c>
      <c r="M1039" s="122">
        <f t="shared" si="111"/>
        <v>3989.5</v>
      </c>
    </row>
    <row r="1040" spans="1:13">
      <c r="A1040" s="6">
        <v>20230306</v>
      </c>
      <c r="B1040" s="7">
        <v>4057.75</v>
      </c>
      <c r="C1040" s="7">
        <v>4066.5</v>
      </c>
      <c r="D1040" s="7">
        <v>4055.25</v>
      </c>
      <c r="E1040" s="7">
        <v>4065.25</v>
      </c>
      <c r="F1040" s="132">
        <f t="shared" si="105"/>
        <v>4051.15</v>
      </c>
      <c r="G1040" s="124">
        <f t="shared" si="106"/>
        <v>4046.6499999999996</v>
      </c>
      <c r="H1040" s="122">
        <f t="shared" si="107"/>
        <v>4046</v>
      </c>
      <c r="I1040" s="127">
        <f t="shared" si="108"/>
        <v>4037.8375000000001</v>
      </c>
      <c r="J1040" s="122">
        <f t="shared" si="109"/>
        <v>4035.25</v>
      </c>
      <c r="K1040" s="128">
        <f t="shared" si="110"/>
        <v>4015.1971153846148</v>
      </c>
      <c r="M1040" s="122">
        <f t="shared" si="111"/>
        <v>3993.344827586207</v>
      </c>
    </row>
    <row r="1041" spans="1:13">
      <c r="A1041" s="6"/>
      <c r="B1041" s="7">
        <v>4065.25</v>
      </c>
      <c r="C1041" s="7">
        <v>4078.25</v>
      </c>
      <c r="D1041" s="7">
        <v>4063</v>
      </c>
      <c r="E1041" s="7">
        <v>4075.25</v>
      </c>
      <c r="F1041" s="132">
        <f t="shared" si="105"/>
        <v>4057.15</v>
      </c>
      <c r="G1041" s="124">
        <f t="shared" si="106"/>
        <v>4051.4166666666665</v>
      </c>
      <c r="H1041" s="122">
        <f t="shared" si="107"/>
        <v>4050.71875</v>
      </c>
      <c r="I1041" s="127">
        <f t="shared" si="108"/>
        <v>4041.95</v>
      </c>
      <c r="J1041" s="122">
        <f t="shared" si="109"/>
        <v>4040.5384615384614</v>
      </c>
      <c r="K1041" s="128">
        <f t="shared" si="110"/>
        <v>4020.9999999999995</v>
      </c>
      <c r="M1041" s="122">
        <f t="shared" si="111"/>
        <v>3997.6293103448274</v>
      </c>
    </row>
    <row r="1042" spans="1:13">
      <c r="A1042" s="6"/>
      <c r="B1042" s="7">
        <v>4075.25</v>
      </c>
      <c r="C1042" s="7">
        <v>4081.5</v>
      </c>
      <c r="D1042" s="7">
        <v>4073.5</v>
      </c>
      <c r="E1042" s="7">
        <v>4079.25</v>
      </c>
      <c r="F1042" s="132">
        <f t="shared" si="105"/>
        <v>4063.7</v>
      </c>
      <c r="G1042" s="124">
        <f t="shared" si="106"/>
        <v>4057.3333333333335</v>
      </c>
      <c r="H1042" s="122">
        <f t="shared" si="107"/>
        <v>4056.1875</v>
      </c>
      <c r="I1042" s="127">
        <f t="shared" si="108"/>
        <v>4046.40625</v>
      </c>
      <c r="J1042" s="122">
        <f t="shared" si="109"/>
        <v>4045.3653846153848</v>
      </c>
      <c r="K1042" s="128">
        <f t="shared" si="110"/>
        <v>4026.6033653846152</v>
      </c>
      <c r="M1042" s="122">
        <f t="shared" si="111"/>
        <v>4001.8793103448274</v>
      </c>
    </row>
    <row r="1043" spans="1:13">
      <c r="A1043" s="6"/>
      <c r="B1043" s="7">
        <v>4079.25</v>
      </c>
      <c r="C1043" s="7">
        <v>4082.5</v>
      </c>
      <c r="D1043" s="7">
        <v>4070</v>
      </c>
      <c r="E1043" s="7">
        <v>4072</v>
      </c>
      <c r="F1043" s="132">
        <f t="shared" si="105"/>
        <v>4068.55</v>
      </c>
      <c r="G1043" s="124">
        <f t="shared" si="106"/>
        <v>4063.1333333333337</v>
      </c>
      <c r="H1043" s="122">
        <f t="shared" si="107"/>
        <v>4060.28125</v>
      </c>
      <c r="I1043" s="127">
        <f t="shared" si="108"/>
        <v>4050.9250000000002</v>
      </c>
      <c r="J1043" s="122">
        <f t="shared" si="109"/>
        <v>4049.5576923076924</v>
      </c>
      <c r="K1043" s="128">
        <f t="shared" si="110"/>
        <v>4031.8774038461538</v>
      </c>
      <c r="M1043" s="122">
        <f t="shared" si="111"/>
        <v>4005.8620689655172</v>
      </c>
    </row>
    <row r="1044" spans="1:13">
      <c r="A1044" s="6"/>
      <c r="B1044" s="7">
        <v>4071.75</v>
      </c>
      <c r="C1044" s="7">
        <v>4081.75</v>
      </c>
      <c r="D1044" s="7">
        <v>4070.5</v>
      </c>
      <c r="E1044" s="7">
        <v>4076.75</v>
      </c>
      <c r="F1044" s="132">
        <f t="shared" si="105"/>
        <v>4073.7</v>
      </c>
      <c r="G1044" s="124">
        <f t="shared" si="106"/>
        <v>4068.65</v>
      </c>
      <c r="H1044" s="122">
        <f t="shared" si="107"/>
        <v>4064.21875</v>
      </c>
      <c r="I1044" s="127">
        <f t="shared" si="108"/>
        <v>4055.4812499999998</v>
      </c>
      <c r="J1044" s="122">
        <f t="shared" si="109"/>
        <v>4053.8461538461538</v>
      </c>
      <c r="K1044" s="128">
        <f t="shared" si="110"/>
        <v>4036.9951923076924</v>
      </c>
      <c r="M1044" s="122">
        <f t="shared" si="111"/>
        <v>4009.9741379310344</v>
      </c>
    </row>
    <row r="1045" spans="1:13">
      <c r="A1045" s="6"/>
      <c r="B1045" s="7">
        <v>4076.75</v>
      </c>
      <c r="C1045" s="7">
        <v>4077</v>
      </c>
      <c r="D1045" s="7">
        <v>4063.5</v>
      </c>
      <c r="E1045" s="7">
        <v>4066</v>
      </c>
      <c r="F1045" s="132">
        <f t="shared" si="105"/>
        <v>4073.85</v>
      </c>
      <c r="G1045" s="124">
        <f t="shared" si="106"/>
        <v>4072.0333333333333</v>
      </c>
      <c r="H1045" s="122">
        <f t="shared" si="107"/>
        <v>4066.65625</v>
      </c>
      <c r="I1045" s="127">
        <f t="shared" si="108"/>
        <v>4059.6125000000002</v>
      </c>
      <c r="J1045" s="122">
        <f t="shared" si="109"/>
        <v>4056.7115384615386</v>
      </c>
      <c r="K1045" s="128">
        <f t="shared" si="110"/>
        <v>4041.7764423076924</v>
      </c>
      <c r="M1045" s="122">
        <f t="shared" si="111"/>
        <v>4014.0775862068967</v>
      </c>
    </row>
    <row r="1046" spans="1:13">
      <c r="A1046" s="6"/>
      <c r="B1046" s="7">
        <v>4066</v>
      </c>
      <c r="C1046" s="7">
        <v>4066.75</v>
      </c>
      <c r="D1046" s="7">
        <v>4060.5</v>
      </c>
      <c r="E1046" s="7">
        <v>4062.75</v>
      </c>
      <c r="F1046" s="132">
        <f t="shared" si="105"/>
        <v>4071.35</v>
      </c>
      <c r="G1046" s="124">
        <f t="shared" si="106"/>
        <v>4072.9666666666667</v>
      </c>
      <c r="H1046" s="122">
        <f t="shared" si="107"/>
        <v>4068.53125</v>
      </c>
      <c r="I1046" s="127">
        <f t="shared" si="108"/>
        <v>4063.1750000000002</v>
      </c>
      <c r="J1046" s="122">
        <f t="shared" si="109"/>
        <v>4058.6538461538462</v>
      </c>
      <c r="K1046" s="128">
        <f t="shared" si="110"/>
        <v>4046.1274038461538</v>
      </c>
      <c r="M1046" s="122">
        <f t="shared" si="111"/>
        <v>4018.1293103448274</v>
      </c>
    </row>
    <row r="1047" spans="1:13">
      <c r="A1047" s="6"/>
      <c r="B1047" s="7">
        <v>4062.75</v>
      </c>
      <c r="C1047" s="7">
        <v>4063.5</v>
      </c>
      <c r="D1047" s="7">
        <v>4053.5</v>
      </c>
      <c r="E1047" s="7">
        <v>4058.5</v>
      </c>
      <c r="F1047" s="132">
        <f t="shared" si="105"/>
        <v>4067.2</v>
      </c>
      <c r="G1047" s="124">
        <f t="shared" si="106"/>
        <v>4070.7999999999997</v>
      </c>
      <c r="H1047" s="122">
        <f t="shared" si="107"/>
        <v>4069.46875</v>
      </c>
      <c r="I1047" s="127">
        <f t="shared" si="108"/>
        <v>4065.8312500000002</v>
      </c>
      <c r="J1047" s="122">
        <f t="shared" si="109"/>
        <v>4060.4230769230771</v>
      </c>
      <c r="K1047" s="128">
        <f t="shared" si="110"/>
        <v>4050.0432692307695</v>
      </c>
      <c r="M1047" s="122">
        <f t="shared" si="111"/>
        <v>4021.9224137931033</v>
      </c>
    </row>
    <row r="1048" spans="1:13">
      <c r="A1048" s="6"/>
      <c r="B1048" s="7">
        <v>4058.25</v>
      </c>
      <c r="C1048" s="7">
        <v>4061.25</v>
      </c>
      <c r="D1048" s="7">
        <v>4053.75</v>
      </c>
      <c r="E1048" s="7">
        <v>4059.25</v>
      </c>
      <c r="F1048" s="132">
        <f t="shared" si="105"/>
        <v>4064.65</v>
      </c>
      <c r="G1048" s="124">
        <f t="shared" si="106"/>
        <v>4067.7333333333331</v>
      </c>
      <c r="H1048" s="122">
        <f t="shared" si="107"/>
        <v>4068.71875</v>
      </c>
      <c r="I1048" s="127">
        <f t="shared" si="108"/>
        <v>4067.5187500000002</v>
      </c>
      <c r="J1048" s="122">
        <f t="shared" si="109"/>
        <v>4061.9615384615386</v>
      </c>
      <c r="K1048" s="128">
        <f t="shared" si="110"/>
        <v>4053.3822115384619</v>
      </c>
      <c r="M1048" s="122">
        <f t="shared" si="111"/>
        <v>4025.8275862068967</v>
      </c>
    </row>
    <row r="1049" spans="1:13">
      <c r="A1049" s="6"/>
      <c r="B1049" s="7">
        <v>4059.25</v>
      </c>
      <c r="C1049" s="7">
        <v>4059.25</v>
      </c>
      <c r="D1049" s="7">
        <v>4050</v>
      </c>
      <c r="E1049" s="7">
        <v>4052.25</v>
      </c>
      <c r="F1049" s="132">
        <f t="shared" si="105"/>
        <v>4059.75</v>
      </c>
      <c r="G1049" s="124">
        <f t="shared" si="106"/>
        <v>4063.8666666666668</v>
      </c>
      <c r="H1049" s="122">
        <f t="shared" si="107"/>
        <v>4065.84375</v>
      </c>
      <c r="I1049" s="127">
        <f t="shared" si="108"/>
        <v>4067.84375</v>
      </c>
      <c r="J1049" s="122">
        <f t="shared" si="109"/>
        <v>4062.5</v>
      </c>
      <c r="K1049" s="128">
        <f t="shared" si="110"/>
        <v>4056.1274038461543</v>
      </c>
      <c r="M1049" s="122">
        <f t="shared" si="111"/>
        <v>4029.5172413793102</v>
      </c>
    </row>
    <row r="1050" spans="1:13">
      <c r="A1050" s="6"/>
      <c r="B1050" s="7">
        <v>4052.25</v>
      </c>
      <c r="C1050" s="7">
        <v>4055.75</v>
      </c>
      <c r="D1050" s="7">
        <v>4048</v>
      </c>
      <c r="E1050" s="7">
        <v>4052.75</v>
      </c>
      <c r="F1050" s="132">
        <f t="shared" si="105"/>
        <v>4057.1</v>
      </c>
      <c r="G1050" s="124">
        <f t="shared" si="106"/>
        <v>4060.5</v>
      </c>
      <c r="H1050" s="122">
        <f t="shared" si="107"/>
        <v>4062.53125</v>
      </c>
      <c r="I1050" s="127">
        <f t="shared" si="108"/>
        <v>4067.0187500000002</v>
      </c>
      <c r="J1050" s="122">
        <f t="shared" si="109"/>
        <v>4062.9807692307691</v>
      </c>
      <c r="K1050" s="128">
        <f t="shared" si="110"/>
        <v>4058.3293269230771</v>
      </c>
      <c r="M1050" s="122">
        <f t="shared" si="111"/>
        <v>4032.9913793103447</v>
      </c>
    </row>
    <row r="1051" spans="1:13">
      <c r="A1051" s="6"/>
      <c r="B1051" s="7">
        <v>4053</v>
      </c>
      <c r="C1051" s="7">
        <v>4054.5</v>
      </c>
      <c r="D1051" s="7">
        <v>4051</v>
      </c>
      <c r="E1051" s="7">
        <v>4053.25</v>
      </c>
      <c r="F1051" s="132">
        <f t="shared" si="105"/>
        <v>4055.2</v>
      </c>
      <c r="G1051" s="124">
        <f t="shared" si="106"/>
        <v>4057.35</v>
      </c>
      <c r="H1051" s="122">
        <f t="shared" si="107"/>
        <v>4060.1875</v>
      </c>
      <c r="I1051" s="127">
        <f t="shared" si="108"/>
        <v>4065.35</v>
      </c>
      <c r="J1051" s="122">
        <f t="shared" si="109"/>
        <v>4063.4038461538462</v>
      </c>
      <c r="K1051" s="128">
        <f t="shared" si="110"/>
        <v>4060.0600961538466</v>
      </c>
      <c r="M1051" s="122">
        <f t="shared" si="111"/>
        <v>4036.5344827586205</v>
      </c>
    </row>
    <row r="1052" spans="1:13">
      <c r="A1052" s="6">
        <v>20230307</v>
      </c>
      <c r="B1052" s="7">
        <v>4051.25</v>
      </c>
      <c r="C1052" s="7">
        <v>4054</v>
      </c>
      <c r="D1052" s="7">
        <v>4023</v>
      </c>
      <c r="E1052" s="7">
        <v>4023.25</v>
      </c>
      <c r="F1052" s="132">
        <f t="shared" si="105"/>
        <v>4048.15</v>
      </c>
      <c r="G1052" s="124">
        <f t="shared" si="106"/>
        <v>4053.4833333333331</v>
      </c>
      <c r="H1052" s="122">
        <f t="shared" si="107"/>
        <v>4053.5</v>
      </c>
      <c r="I1052" s="127">
        <f t="shared" si="108"/>
        <v>4062.15625</v>
      </c>
      <c r="J1052" s="122">
        <f t="shared" si="109"/>
        <v>4061.2692307692309</v>
      </c>
      <c r="K1052" s="128">
        <f t="shared" si="110"/>
        <v>4060.9879807692309</v>
      </c>
      <c r="M1052" s="122">
        <f t="shared" si="111"/>
        <v>4038.2586206896553</v>
      </c>
    </row>
    <row r="1053" spans="1:13">
      <c r="A1053" s="6"/>
      <c r="B1053" s="7">
        <v>4023.25</v>
      </c>
      <c r="C1053" s="7">
        <v>4039.5</v>
      </c>
      <c r="D1053" s="7">
        <v>4012.25</v>
      </c>
      <c r="E1053" s="7">
        <v>4030.25</v>
      </c>
      <c r="F1053" s="132">
        <f t="shared" si="105"/>
        <v>4042.35</v>
      </c>
      <c r="G1053" s="124">
        <f t="shared" si="106"/>
        <v>4048.5666666666671</v>
      </c>
      <c r="H1053" s="122">
        <f t="shared" si="107"/>
        <v>4049.03125</v>
      </c>
      <c r="I1053" s="127">
        <f t="shared" si="108"/>
        <v>4058.21875</v>
      </c>
      <c r="J1053" s="122">
        <f t="shared" si="109"/>
        <v>4058.5769230769229</v>
      </c>
      <c r="K1053" s="128">
        <f t="shared" si="110"/>
        <v>4061.2211538461538</v>
      </c>
      <c r="M1053" s="122">
        <f t="shared" si="111"/>
        <v>4040.1896551724139</v>
      </c>
    </row>
    <row r="1054" spans="1:13">
      <c r="A1054" s="6"/>
      <c r="B1054" s="7">
        <v>4030</v>
      </c>
      <c r="C1054" s="7">
        <v>4031</v>
      </c>
      <c r="D1054" s="7">
        <v>4009</v>
      </c>
      <c r="E1054" s="7">
        <v>4010.75</v>
      </c>
      <c r="F1054" s="132">
        <f t="shared" si="105"/>
        <v>4034.05</v>
      </c>
      <c r="G1054" s="124">
        <f t="shared" si="106"/>
        <v>4041.5166666666664</v>
      </c>
      <c r="H1054" s="122">
        <f t="shared" si="107"/>
        <v>4042.53125</v>
      </c>
      <c r="I1054" s="127">
        <f t="shared" si="108"/>
        <v>4053.5562500000001</v>
      </c>
      <c r="J1054" s="122">
        <f t="shared" si="109"/>
        <v>4053.6153846153848</v>
      </c>
      <c r="K1054" s="128">
        <f t="shared" si="110"/>
        <v>4060.5913461538457</v>
      </c>
      <c r="M1054" s="122">
        <f t="shared" si="111"/>
        <v>4041.3275862068967</v>
      </c>
    </row>
    <row r="1055" spans="1:13">
      <c r="A1055" s="6"/>
      <c r="B1055" s="7">
        <f t="shared" ref="B1055" si="112">E1054</f>
        <v>4010.75</v>
      </c>
      <c r="C1055" s="7">
        <f t="shared" ref="C1055" si="113">E1054</f>
        <v>4010.75</v>
      </c>
      <c r="D1055" s="7">
        <f t="shared" ref="D1055:D1118" si="114">E1054</f>
        <v>4010.75</v>
      </c>
      <c r="E1055" s="7">
        <f t="shared" ref="E1055" si="115">E1054</f>
        <v>4010.75</v>
      </c>
      <c r="F1055" s="122"/>
      <c r="G1055" s="122"/>
      <c r="H1055" s="122"/>
      <c r="I1055" s="122"/>
      <c r="J1055" s="122"/>
      <c r="K1055" s="122"/>
      <c r="M1055" s="122"/>
    </row>
    <row r="1056" spans="1:13">
      <c r="A1056" s="6"/>
      <c r="B1056" s="7">
        <f t="shared" ref="B1056:B1119" si="116">E1055</f>
        <v>4010.75</v>
      </c>
      <c r="C1056" s="7">
        <f t="shared" ref="C1056:C1119" si="117">E1055</f>
        <v>4010.75</v>
      </c>
      <c r="D1056" s="7">
        <f t="shared" si="114"/>
        <v>4010.75</v>
      </c>
      <c r="E1056" s="7">
        <f t="shared" ref="E1056:E1119" si="118">E1055</f>
        <v>4010.75</v>
      </c>
      <c r="F1056" s="122"/>
      <c r="G1056" s="122"/>
      <c r="H1056" s="122"/>
      <c r="I1056" s="122"/>
      <c r="J1056" s="122"/>
      <c r="K1056" s="122"/>
      <c r="M1056" s="122"/>
    </row>
    <row r="1057" spans="1:13">
      <c r="A1057" s="6"/>
      <c r="B1057" s="7">
        <f t="shared" si="116"/>
        <v>4010.75</v>
      </c>
      <c r="C1057" s="7">
        <f t="shared" si="117"/>
        <v>4010.75</v>
      </c>
      <c r="D1057" s="7">
        <f t="shared" si="114"/>
        <v>4010.75</v>
      </c>
      <c r="E1057" s="7">
        <f t="shared" si="118"/>
        <v>4010.75</v>
      </c>
      <c r="F1057" s="122"/>
      <c r="G1057" s="122"/>
      <c r="H1057" s="122"/>
      <c r="I1057" s="122"/>
      <c r="J1057" s="122"/>
      <c r="K1057" s="122"/>
      <c r="M1057" s="122"/>
    </row>
    <row r="1058" spans="1:13">
      <c r="A1058" s="6"/>
      <c r="B1058" s="7">
        <f t="shared" si="116"/>
        <v>4010.75</v>
      </c>
      <c r="C1058" s="7">
        <f t="shared" si="117"/>
        <v>4010.75</v>
      </c>
      <c r="D1058" s="7">
        <f t="shared" si="114"/>
        <v>4010.75</v>
      </c>
      <c r="E1058" s="7">
        <f t="shared" si="118"/>
        <v>4010.75</v>
      </c>
      <c r="F1058" s="122"/>
      <c r="G1058" s="122"/>
      <c r="H1058" s="122"/>
      <c r="I1058" s="122"/>
      <c r="J1058" s="122"/>
      <c r="K1058" s="122"/>
      <c r="M1058" s="122"/>
    </row>
    <row r="1059" spans="1:13">
      <c r="A1059" s="6"/>
      <c r="B1059" s="7">
        <f t="shared" si="116"/>
        <v>4010.75</v>
      </c>
      <c r="C1059" s="7">
        <f t="shared" si="117"/>
        <v>4010.75</v>
      </c>
      <c r="D1059" s="7">
        <f t="shared" si="114"/>
        <v>4010.75</v>
      </c>
      <c r="E1059" s="7">
        <f t="shared" si="118"/>
        <v>4010.75</v>
      </c>
      <c r="F1059" s="122"/>
      <c r="G1059" s="122"/>
      <c r="H1059" s="122"/>
      <c r="I1059" s="122"/>
      <c r="J1059" s="122"/>
      <c r="K1059" s="122"/>
      <c r="M1059" s="122"/>
    </row>
    <row r="1060" spans="1:13">
      <c r="A1060" s="6"/>
      <c r="B1060" s="7">
        <f t="shared" si="116"/>
        <v>4010.75</v>
      </c>
      <c r="C1060" s="7">
        <f t="shared" si="117"/>
        <v>4010.75</v>
      </c>
      <c r="D1060" s="7">
        <f t="shared" si="114"/>
        <v>4010.75</v>
      </c>
      <c r="E1060" s="7">
        <f t="shared" si="118"/>
        <v>4010.75</v>
      </c>
      <c r="F1060" s="122"/>
      <c r="G1060" s="122"/>
      <c r="H1060" s="122"/>
      <c r="I1060" s="122"/>
      <c r="J1060" s="122"/>
      <c r="K1060" s="122"/>
      <c r="M1060" s="122"/>
    </row>
    <row r="1061" spans="1:13">
      <c r="A1061" s="6"/>
      <c r="B1061" s="7">
        <f t="shared" si="116"/>
        <v>4010.75</v>
      </c>
      <c r="C1061" s="7">
        <f t="shared" si="117"/>
        <v>4010.75</v>
      </c>
      <c r="D1061" s="7">
        <f t="shared" si="114"/>
        <v>4010.75</v>
      </c>
      <c r="E1061" s="7">
        <f t="shared" si="118"/>
        <v>4010.75</v>
      </c>
      <c r="F1061" s="122"/>
      <c r="G1061" s="122"/>
      <c r="H1061" s="122"/>
      <c r="I1061" s="122"/>
      <c r="J1061" s="122"/>
      <c r="K1061" s="122"/>
      <c r="M1061" s="122"/>
    </row>
    <row r="1062" spans="1:13">
      <c r="A1062" s="6"/>
      <c r="B1062" s="7">
        <f t="shared" si="116"/>
        <v>4010.75</v>
      </c>
      <c r="C1062" s="7">
        <f t="shared" si="117"/>
        <v>4010.75</v>
      </c>
      <c r="D1062" s="7">
        <f t="shared" si="114"/>
        <v>4010.75</v>
      </c>
      <c r="E1062" s="7">
        <f t="shared" si="118"/>
        <v>4010.75</v>
      </c>
      <c r="F1062" s="122"/>
      <c r="G1062" s="122"/>
      <c r="H1062" s="122"/>
      <c r="I1062" s="122"/>
      <c r="J1062" s="122"/>
      <c r="K1062" s="122"/>
      <c r="M1062" s="122"/>
    </row>
    <row r="1063" spans="1:13">
      <c r="A1063" s="6"/>
      <c r="B1063" s="7">
        <f t="shared" si="116"/>
        <v>4010.75</v>
      </c>
      <c r="C1063" s="7">
        <f t="shared" si="117"/>
        <v>4010.75</v>
      </c>
      <c r="D1063" s="7">
        <f t="shared" si="114"/>
        <v>4010.75</v>
      </c>
      <c r="E1063" s="7">
        <f t="shared" si="118"/>
        <v>4010.75</v>
      </c>
      <c r="F1063" s="122"/>
      <c r="G1063" s="122"/>
      <c r="H1063" s="122"/>
      <c r="I1063" s="122"/>
      <c r="J1063" s="122"/>
      <c r="K1063" s="122"/>
      <c r="M1063" s="122"/>
    </row>
    <row r="1064" spans="1:13">
      <c r="A1064" s="6">
        <v>20230308</v>
      </c>
      <c r="B1064" s="7">
        <f t="shared" si="116"/>
        <v>4010.75</v>
      </c>
      <c r="C1064" s="7">
        <f t="shared" si="117"/>
        <v>4010.75</v>
      </c>
      <c r="D1064" s="7">
        <f t="shared" si="114"/>
        <v>4010.75</v>
      </c>
      <c r="E1064" s="7">
        <f t="shared" si="118"/>
        <v>4010.75</v>
      </c>
      <c r="F1064" s="122"/>
      <c r="G1064" s="122"/>
      <c r="H1064" s="122"/>
      <c r="I1064" s="122"/>
      <c r="J1064" s="122"/>
      <c r="K1064" s="122"/>
      <c r="M1064" s="122"/>
    </row>
    <row r="1065" spans="1:13">
      <c r="A1065" s="6"/>
      <c r="B1065" s="7">
        <f t="shared" si="116"/>
        <v>4010.75</v>
      </c>
      <c r="C1065" s="7">
        <f t="shared" si="117"/>
        <v>4010.75</v>
      </c>
      <c r="D1065" s="7">
        <f t="shared" si="114"/>
        <v>4010.75</v>
      </c>
      <c r="E1065" s="7">
        <f t="shared" si="118"/>
        <v>4010.75</v>
      </c>
      <c r="F1065" s="122"/>
      <c r="G1065" s="122"/>
      <c r="H1065" s="122"/>
      <c r="I1065" s="122"/>
      <c r="J1065" s="122"/>
      <c r="K1065" s="122"/>
      <c r="M1065" s="122"/>
    </row>
    <row r="1066" spans="1:13">
      <c r="A1066" s="6"/>
      <c r="B1066" s="7">
        <f t="shared" si="116"/>
        <v>4010.75</v>
      </c>
      <c r="C1066" s="7">
        <f t="shared" si="117"/>
        <v>4010.75</v>
      </c>
      <c r="D1066" s="7">
        <f t="shared" si="114"/>
        <v>4010.75</v>
      </c>
      <c r="E1066" s="7">
        <f t="shared" si="118"/>
        <v>4010.75</v>
      </c>
      <c r="F1066" s="122"/>
      <c r="G1066" s="122"/>
      <c r="H1066" s="122"/>
      <c r="I1066" s="122"/>
      <c r="J1066" s="122"/>
      <c r="K1066" s="122"/>
      <c r="M1066" s="122"/>
    </row>
    <row r="1067" spans="1:13">
      <c r="A1067" s="6"/>
      <c r="B1067" s="7">
        <f t="shared" si="116"/>
        <v>4010.75</v>
      </c>
      <c r="C1067" s="7">
        <f t="shared" si="117"/>
        <v>4010.75</v>
      </c>
      <c r="D1067" s="7">
        <f t="shared" si="114"/>
        <v>4010.75</v>
      </c>
      <c r="E1067" s="7">
        <f t="shared" si="118"/>
        <v>4010.75</v>
      </c>
      <c r="F1067" s="122"/>
      <c r="G1067" s="122"/>
      <c r="H1067" s="122"/>
      <c r="I1067" s="122"/>
      <c r="J1067" s="122"/>
      <c r="K1067" s="122"/>
      <c r="M1067" s="122"/>
    </row>
    <row r="1068" spans="1:13">
      <c r="A1068" s="6"/>
      <c r="B1068" s="7">
        <f t="shared" si="116"/>
        <v>4010.75</v>
      </c>
      <c r="C1068" s="7">
        <f t="shared" si="117"/>
        <v>4010.75</v>
      </c>
      <c r="D1068" s="7">
        <f t="shared" si="114"/>
        <v>4010.75</v>
      </c>
      <c r="E1068" s="7">
        <f t="shared" si="118"/>
        <v>4010.75</v>
      </c>
      <c r="F1068" s="122"/>
      <c r="G1068" s="122"/>
      <c r="H1068" s="122"/>
      <c r="I1068" s="122"/>
      <c r="J1068" s="122"/>
      <c r="K1068" s="122"/>
      <c r="M1068" s="122"/>
    </row>
    <row r="1069" spans="1:13">
      <c r="A1069" s="6"/>
      <c r="B1069" s="7">
        <f t="shared" si="116"/>
        <v>4010.75</v>
      </c>
      <c r="C1069" s="7">
        <f t="shared" si="117"/>
        <v>4010.75</v>
      </c>
      <c r="D1069" s="7">
        <f t="shared" si="114"/>
        <v>4010.75</v>
      </c>
      <c r="E1069" s="7">
        <f t="shared" si="118"/>
        <v>4010.75</v>
      </c>
      <c r="F1069" s="122"/>
      <c r="G1069" s="122"/>
      <c r="H1069" s="122"/>
      <c r="I1069" s="122"/>
      <c r="J1069" s="122"/>
      <c r="K1069" s="122"/>
      <c r="M1069" s="122"/>
    </row>
    <row r="1070" spans="1:13">
      <c r="A1070" s="6"/>
      <c r="B1070" s="7">
        <f t="shared" si="116"/>
        <v>4010.75</v>
      </c>
      <c r="C1070" s="7">
        <f t="shared" si="117"/>
        <v>4010.75</v>
      </c>
      <c r="D1070" s="7">
        <f t="shared" si="114"/>
        <v>4010.75</v>
      </c>
      <c r="E1070" s="7">
        <f t="shared" si="118"/>
        <v>4010.75</v>
      </c>
      <c r="F1070" s="122"/>
      <c r="G1070" s="122"/>
      <c r="H1070" s="122"/>
      <c r="I1070" s="122"/>
      <c r="J1070" s="122"/>
      <c r="K1070" s="122"/>
      <c r="M1070" s="122"/>
    </row>
    <row r="1071" spans="1:13">
      <c r="A1071" s="6"/>
      <c r="B1071" s="7">
        <f t="shared" si="116"/>
        <v>4010.75</v>
      </c>
      <c r="C1071" s="7">
        <f t="shared" si="117"/>
        <v>4010.75</v>
      </c>
      <c r="D1071" s="7">
        <f t="shared" si="114"/>
        <v>4010.75</v>
      </c>
      <c r="E1071" s="7">
        <f t="shared" si="118"/>
        <v>4010.75</v>
      </c>
      <c r="F1071" s="122"/>
      <c r="G1071" s="122"/>
      <c r="H1071" s="122"/>
      <c r="I1071" s="122"/>
      <c r="J1071" s="122"/>
      <c r="K1071" s="122"/>
      <c r="M1071" s="122"/>
    </row>
    <row r="1072" spans="1:13">
      <c r="A1072" s="6"/>
      <c r="B1072" s="7">
        <f t="shared" si="116"/>
        <v>4010.75</v>
      </c>
      <c r="C1072" s="7">
        <f t="shared" si="117"/>
        <v>4010.75</v>
      </c>
      <c r="D1072" s="7">
        <f t="shared" si="114"/>
        <v>4010.75</v>
      </c>
      <c r="E1072" s="7">
        <f t="shared" si="118"/>
        <v>4010.75</v>
      </c>
      <c r="F1072" s="122"/>
      <c r="G1072" s="122"/>
      <c r="H1072" s="122"/>
      <c r="I1072" s="122"/>
      <c r="J1072" s="122"/>
      <c r="K1072" s="122"/>
      <c r="M1072" s="122"/>
    </row>
    <row r="1073" spans="1:13">
      <c r="A1073" s="6"/>
      <c r="B1073" s="7">
        <f t="shared" si="116"/>
        <v>4010.75</v>
      </c>
      <c r="C1073" s="7">
        <f t="shared" si="117"/>
        <v>4010.75</v>
      </c>
      <c r="D1073" s="7">
        <f t="shared" si="114"/>
        <v>4010.75</v>
      </c>
      <c r="E1073" s="7">
        <f t="shared" si="118"/>
        <v>4010.75</v>
      </c>
      <c r="F1073" s="122"/>
      <c r="G1073" s="122"/>
      <c r="H1073" s="122"/>
      <c r="I1073" s="122"/>
      <c r="J1073" s="122"/>
      <c r="K1073" s="122"/>
      <c r="M1073" s="122"/>
    </row>
    <row r="1074" spans="1:13">
      <c r="A1074" s="6"/>
      <c r="B1074" s="7">
        <f t="shared" si="116"/>
        <v>4010.75</v>
      </c>
      <c r="C1074" s="7">
        <f t="shared" si="117"/>
        <v>4010.75</v>
      </c>
      <c r="D1074" s="7">
        <f t="shared" si="114"/>
        <v>4010.75</v>
      </c>
      <c r="E1074" s="7">
        <f t="shared" si="118"/>
        <v>4010.75</v>
      </c>
      <c r="F1074" s="122"/>
      <c r="G1074" s="122"/>
      <c r="H1074" s="122"/>
      <c r="I1074" s="122"/>
      <c r="J1074" s="122"/>
      <c r="K1074" s="122"/>
      <c r="M1074" s="122"/>
    </row>
    <row r="1075" spans="1:13">
      <c r="A1075" s="6"/>
      <c r="B1075" s="7">
        <f t="shared" si="116"/>
        <v>4010.75</v>
      </c>
      <c r="C1075" s="7">
        <f t="shared" si="117"/>
        <v>4010.75</v>
      </c>
      <c r="D1075" s="7">
        <f t="shared" si="114"/>
        <v>4010.75</v>
      </c>
      <c r="E1075" s="7">
        <f t="shared" si="118"/>
        <v>4010.75</v>
      </c>
      <c r="F1075" s="122"/>
      <c r="G1075" s="122"/>
      <c r="H1075" s="122"/>
      <c r="I1075" s="122"/>
      <c r="J1075" s="122"/>
      <c r="K1075" s="122"/>
      <c r="M1075" s="122"/>
    </row>
    <row r="1076" spans="1:13">
      <c r="A1076" s="6">
        <v>20230309</v>
      </c>
      <c r="B1076" s="7">
        <f t="shared" si="116"/>
        <v>4010.75</v>
      </c>
      <c r="C1076" s="7">
        <f t="shared" si="117"/>
        <v>4010.75</v>
      </c>
      <c r="D1076" s="7">
        <f t="shared" si="114"/>
        <v>4010.75</v>
      </c>
      <c r="E1076" s="7">
        <f t="shared" si="118"/>
        <v>4010.75</v>
      </c>
      <c r="F1076" s="122"/>
      <c r="G1076" s="122"/>
      <c r="H1076" s="122"/>
      <c r="I1076" s="122"/>
      <c r="J1076" s="122"/>
      <c r="K1076" s="122"/>
      <c r="M1076" s="122"/>
    </row>
    <row r="1077" spans="1:13">
      <c r="A1077" s="6"/>
      <c r="B1077" s="7">
        <f t="shared" si="116"/>
        <v>4010.75</v>
      </c>
      <c r="C1077" s="7">
        <f t="shared" si="117"/>
        <v>4010.75</v>
      </c>
      <c r="D1077" s="7">
        <f t="shared" si="114"/>
        <v>4010.75</v>
      </c>
      <c r="E1077" s="7">
        <f t="shared" si="118"/>
        <v>4010.75</v>
      </c>
      <c r="F1077" s="122"/>
      <c r="G1077" s="122"/>
      <c r="H1077" s="122"/>
      <c r="I1077" s="122"/>
      <c r="J1077" s="122"/>
      <c r="K1077" s="122"/>
      <c r="M1077" s="122"/>
    </row>
    <row r="1078" spans="1:13">
      <c r="A1078" s="6"/>
      <c r="B1078" s="7">
        <f t="shared" si="116"/>
        <v>4010.75</v>
      </c>
      <c r="C1078" s="7">
        <f t="shared" si="117"/>
        <v>4010.75</v>
      </c>
      <c r="D1078" s="7">
        <f t="shared" si="114"/>
        <v>4010.75</v>
      </c>
      <c r="E1078" s="7">
        <f t="shared" si="118"/>
        <v>4010.75</v>
      </c>
      <c r="F1078" s="122"/>
      <c r="G1078" s="122"/>
      <c r="H1078" s="122"/>
      <c r="I1078" s="122"/>
      <c r="J1078" s="122"/>
      <c r="K1078" s="122"/>
      <c r="M1078" s="122"/>
    </row>
    <row r="1079" spans="1:13">
      <c r="A1079" s="6"/>
      <c r="B1079" s="7">
        <f t="shared" si="116"/>
        <v>4010.75</v>
      </c>
      <c r="C1079" s="7">
        <f t="shared" si="117"/>
        <v>4010.75</v>
      </c>
      <c r="D1079" s="7">
        <f t="shared" si="114"/>
        <v>4010.75</v>
      </c>
      <c r="E1079" s="7">
        <f t="shared" si="118"/>
        <v>4010.75</v>
      </c>
      <c r="F1079" s="122"/>
      <c r="G1079" s="122"/>
      <c r="H1079" s="122"/>
      <c r="I1079" s="122"/>
      <c r="J1079" s="122"/>
      <c r="K1079" s="122"/>
      <c r="M1079" s="122"/>
    </row>
    <row r="1080" spans="1:13">
      <c r="A1080" s="6"/>
      <c r="B1080" s="7">
        <f t="shared" si="116"/>
        <v>4010.75</v>
      </c>
      <c r="C1080" s="7">
        <f t="shared" si="117"/>
        <v>4010.75</v>
      </c>
      <c r="D1080" s="7">
        <f t="shared" si="114"/>
        <v>4010.75</v>
      </c>
      <c r="E1080" s="7">
        <f t="shared" si="118"/>
        <v>4010.75</v>
      </c>
      <c r="F1080" s="122"/>
      <c r="G1080" s="122"/>
      <c r="H1080" s="122"/>
      <c r="I1080" s="122"/>
      <c r="J1080" s="122"/>
      <c r="K1080" s="122"/>
      <c r="M1080" s="122"/>
    </row>
    <row r="1081" spans="1:13">
      <c r="A1081" s="6"/>
      <c r="B1081" s="7">
        <f t="shared" si="116"/>
        <v>4010.75</v>
      </c>
      <c r="C1081" s="7">
        <f t="shared" si="117"/>
        <v>4010.75</v>
      </c>
      <c r="D1081" s="7">
        <f t="shared" si="114"/>
        <v>4010.75</v>
      </c>
      <c r="E1081" s="7">
        <f t="shared" si="118"/>
        <v>4010.75</v>
      </c>
      <c r="F1081" s="122"/>
      <c r="G1081" s="122"/>
      <c r="H1081" s="122"/>
      <c r="I1081" s="122"/>
      <c r="J1081" s="122"/>
      <c r="K1081" s="122"/>
      <c r="M1081" s="122"/>
    </row>
    <row r="1082" spans="1:13">
      <c r="A1082" s="6"/>
      <c r="B1082" s="7">
        <f t="shared" si="116"/>
        <v>4010.75</v>
      </c>
      <c r="C1082" s="7">
        <f t="shared" si="117"/>
        <v>4010.75</v>
      </c>
      <c r="D1082" s="7">
        <f t="shared" si="114"/>
        <v>4010.75</v>
      </c>
      <c r="E1082" s="7">
        <f t="shared" si="118"/>
        <v>4010.75</v>
      </c>
      <c r="F1082" s="122"/>
      <c r="G1082" s="122"/>
      <c r="H1082" s="122"/>
      <c r="I1082" s="122"/>
      <c r="J1082" s="122"/>
      <c r="K1082" s="122"/>
      <c r="M1082" s="122"/>
    </row>
    <row r="1083" spans="1:13">
      <c r="A1083" s="6"/>
      <c r="B1083" s="7">
        <f t="shared" si="116"/>
        <v>4010.75</v>
      </c>
      <c r="C1083" s="7">
        <f t="shared" si="117"/>
        <v>4010.75</v>
      </c>
      <c r="D1083" s="7">
        <f t="shared" si="114"/>
        <v>4010.75</v>
      </c>
      <c r="E1083" s="7">
        <f t="shared" si="118"/>
        <v>4010.75</v>
      </c>
      <c r="F1083" s="122"/>
      <c r="G1083" s="122"/>
      <c r="H1083" s="122"/>
      <c r="I1083" s="122"/>
      <c r="J1083" s="122"/>
      <c r="K1083" s="122"/>
      <c r="M1083" s="122"/>
    </row>
    <row r="1084" spans="1:13">
      <c r="A1084" s="6"/>
      <c r="B1084" s="7">
        <f t="shared" si="116"/>
        <v>4010.75</v>
      </c>
      <c r="C1084" s="7">
        <f t="shared" si="117"/>
        <v>4010.75</v>
      </c>
      <c r="D1084" s="7">
        <f t="shared" si="114"/>
        <v>4010.75</v>
      </c>
      <c r="E1084" s="7">
        <f t="shared" si="118"/>
        <v>4010.75</v>
      </c>
      <c r="F1084" s="122"/>
      <c r="G1084" s="122"/>
      <c r="H1084" s="122"/>
      <c r="I1084" s="122"/>
      <c r="J1084" s="122"/>
      <c r="K1084" s="122"/>
      <c r="M1084" s="122"/>
    </row>
    <row r="1085" spans="1:13">
      <c r="A1085" s="6"/>
      <c r="B1085" s="7">
        <f t="shared" si="116"/>
        <v>4010.75</v>
      </c>
      <c r="C1085" s="7">
        <f t="shared" si="117"/>
        <v>4010.75</v>
      </c>
      <c r="D1085" s="7">
        <f t="shared" si="114"/>
        <v>4010.75</v>
      </c>
      <c r="E1085" s="7">
        <f t="shared" si="118"/>
        <v>4010.75</v>
      </c>
      <c r="F1085" s="122"/>
      <c r="G1085" s="122"/>
      <c r="H1085" s="122"/>
      <c r="I1085" s="122"/>
      <c r="J1085" s="122"/>
      <c r="K1085" s="122"/>
      <c r="M1085" s="122"/>
    </row>
    <row r="1086" spans="1:13">
      <c r="A1086" s="6"/>
      <c r="B1086" s="7">
        <f t="shared" si="116"/>
        <v>4010.75</v>
      </c>
      <c r="C1086" s="7">
        <f t="shared" si="117"/>
        <v>4010.75</v>
      </c>
      <c r="D1086" s="7">
        <f t="shared" si="114"/>
        <v>4010.75</v>
      </c>
      <c r="E1086" s="7">
        <f t="shared" si="118"/>
        <v>4010.75</v>
      </c>
      <c r="F1086" s="122"/>
      <c r="G1086" s="122"/>
      <c r="H1086" s="122"/>
      <c r="I1086" s="122"/>
      <c r="J1086" s="122"/>
      <c r="K1086" s="122"/>
      <c r="M1086" s="122"/>
    </row>
    <row r="1087" spans="1:13">
      <c r="A1087" s="6"/>
      <c r="B1087" s="7">
        <f t="shared" si="116"/>
        <v>4010.75</v>
      </c>
      <c r="C1087" s="7">
        <f t="shared" si="117"/>
        <v>4010.75</v>
      </c>
      <c r="D1087" s="7">
        <f t="shared" si="114"/>
        <v>4010.75</v>
      </c>
      <c r="E1087" s="7">
        <f t="shared" si="118"/>
        <v>4010.75</v>
      </c>
      <c r="F1087" s="122"/>
      <c r="G1087" s="122"/>
      <c r="H1087" s="122"/>
      <c r="I1087" s="122"/>
      <c r="J1087" s="122"/>
      <c r="K1087" s="122"/>
      <c r="M1087" s="122"/>
    </row>
    <row r="1088" spans="1:13">
      <c r="A1088" s="6">
        <v>20230310</v>
      </c>
      <c r="B1088" s="7">
        <f t="shared" si="116"/>
        <v>4010.75</v>
      </c>
      <c r="C1088" s="7">
        <f t="shared" si="117"/>
        <v>4010.75</v>
      </c>
      <c r="D1088" s="7">
        <f t="shared" si="114"/>
        <v>4010.75</v>
      </c>
      <c r="E1088" s="7">
        <f t="shared" si="118"/>
        <v>4010.75</v>
      </c>
      <c r="F1088" s="122"/>
      <c r="G1088" s="122"/>
      <c r="H1088" s="122"/>
      <c r="I1088" s="122"/>
      <c r="J1088" s="122"/>
      <c r="K1088" s="122"/>
      <c r="M1088" s="122"/>
    </row>
    <row r="1089" spans="1:13">
      <c r="A1089" s="6"/>
      <c r="B1089" s="7">
        <f t="shared" si="116"/>
        <v>4010.75</v>
      </c>
      <c r="C1089" s="7">
        <f t="shared" si="117"/>
        <v>4010.75</v>
      </c>
      <c r="D1089" s="7">
        <f t="shared" si="114"/>
        <v>4010.75</v>
      </c>
      <c r="E1089" s="7">
        <f t="shared" si="118"/>
        <v>4010.75</v>
      </c>
      <c r="F1089" s="122"/>
      <c r="G1089" s="122"/>
      <c r="H1089" s="122"/>
      <c r="I1089" s="122"/>
      <c r="J1089" s="122"/>
      <c r="K1089" s="122"/>
      <c r="M1089" s="122"/>
    </row>
    <row r="1090" spans="1:13">
      <c r="A1090" s="6"/>
      <c r="B1090" s="7">
        <f t="shared" si="116"/>
        <v>4010.75</v>
      </c>
      <c r="C1090" s="7">
        <f t="shared" si="117"/>
        <v>4010.75</v>
      </c>
      <c r="D1090" s="7">
        <f t="shared" si="114"/>
        <v>4010.75</v>
      </c>
      <c r="E1090" s="7">
        <f t="shared" si="118"/>
        <v>4010.75</v>
      </c>
      <c r="F1090" s="122"/>
      <c r="G1090" s="122"/>
      <c r="H1090" s="122"/>
      <c r="I1090" s="122"/>
      <c r="J1090" s="122"/>
      <c r="K1090" s="122"/>
      <c r="M1090" s="122"/>
    </row>
    <row r="1091" spans="1:13">
      <c r="A1091" s="6"/>
      <c r="B1091" s="7">
        <f t="shared" si="116"/>
        <v>4010.75</v>
      </c>
      <c r="C1091" s="7">
        <f t="shared" si="117"/>
        <v>4010.75</v>
      </c>
      <c r="D1091" s="7">
        <f t="shared" si="114"/>
        <v>4010.75</v>
      </c>
      <c r="E1091" s="7">
        <f t="shared" si="118"/>
        <v>4010.75</v>
      </c>
      <c r="F1091" s="122"/>
      <c r="G1091" s="122"/>
      <c r="H1091" s="122"/>
      <c r="I1091" s="122"/>
      <c r="J1091" s="122"/>
      <c r="K1091" s="122"/>
      <c r="M1091" s="122"/>
    </row>
    <row r="1092" spans="1:13">
      <c r="A1092" s="6"/>
      <c r="B1092" s="7">
        <f t="shared" si="116"/>
        <v>4010.75</v>
      </c>
      <c r="C1092" s="7">
        <f t="shared" si="117"/>
        <v>4010.75</v>
      </c>
      <c r="D1092" s="7">
        <f t="shared" si="114"/>
        <v>4010.75</v>
      </c>
      <c r="E1092" s="7">
        <f t="shared" si="118"/>
        <v>4010.75</v>
      </c>
      <c r="F1092" s="122"/>
      <c r="G1092" s="122"/>
      <c r="H1092" s="122"/>
      <c r="I1092" s="122"/>
      <c r="J1092" s="122"/>
      <c r="K1092" s="122"/>
      <c r="M1092" s="122"/>
    </row>
    <row r="1093" spans="1:13">
      <c r="A1093" s="6"/>
      <c r="B1093" s="7">
        <f t="shared" si="116"/>
        <v>4010.75</v>
      </c>
      <c r="C1093" s="7">
        <f t="shared" si="117"/>
        <v>4010.75</v>
      </c>
      <c r="D1093" s="7">
        <f t="shared" si="114"/>
        <v>4010.75</v>
      </c>
      <c r="E1093" s="7">
        <f t="shared" si="118"/>
        <v>4010.75</v>
      </c>
      <c r="F1093" s="122"/>
      <c r="G1093" s="122"/>
      <c r="H1093" s="122"/>
      <c r="I1093" s="122"/>
      <c r="J1093" s="122"/>
      <c r="K1093" s="122"/>
      <c r="M1093" s="122"/>
    </row>
    <row r="1094" spans="1:13">
      <c r="A1094" s="6"/>
      <c r="B1094" s="7">
        <f t="shared" si="116"/>
        <v>4010.75</v>
      </c>
      <c r="C1094" s="7">
        <f t="shared" si="117"/>
        <v>4010.75</v>
      </c>
      <c r="D1094" s="7">
        <f t="shared" si="114"/>
        <v>4010.75</v>
      </c>
      <c r="E1094" s="7">
        <f t="shared" si="118"/>
        <v>4010.75</v>
      </c>
      <c r="F1094" s="122"/>
      <c r="G1094" s="122"/>
      <c r="H1094" s="122"/>
      <c r="I1094" s="122"/>
      <c r="J1094" s="122"/>
      <c r="K1094" s="122"/>
      <c r="M1094" s="122"/>
    </row>
    <row r="1095" spans="1:13">
      <c r="A1095" s="6"/>
      <c r="B1095" s="7">
        <f t="shared" si="116"/>
        <v>4010.75</v>
      </c>
      <c r="C1095" s="7">
        <f t="shared" si="117"/>
        <v>4010.75</v>
      </c>
      <c r="D1095" s="7">
        <f t="shared" si="114"/>
        <v>4010.75</v>
      </c>
      <c r="E1095" s="7">
        <f t="shared" si="118"/>
        <v>4010.75</v>
      </c>
      <c r="F1095" s="122"/>
      <c r="G1095" s="122"/>
      <c r="H1095" s="122"/>
      <c r="I1095" s="122"/>
      <c r="J1095" s="122"/>
      <c r="K1095" s="122"/>
      <c r="M1095" s="122"/>
    </row>
    <row r="1096" spans="1:13">
      <c r="A1096" s="6"/>
      <c r="B1096" s="7">
        <f t="shared" si="116"/>
        <v>4010.75</v>
      </c>
      <c r="C1096" s="7">
        <f t="shared" si="117"/>
        <v>4010.75</v>
      </c>
      <c r="D1096" s="7">
        <f t="shared" si="114"/>
        <v>4010.75</v>
      </c>
      <c r="E1096" s="7">
        <f t="shared" si="118"/>
        <v>4010.75</v>
      </c>
      <c r="F1096" s="122"/>
      <c r="G1096" s="122"/>
      <c r="H1096" s="122"/>
      <c r="I1096" s="122"/>
      <c r="J1096" s="122"/>
      <c r="K1096" s="122"/>
      <c r="M1096" s="122"/>
    </row>
    <row r="1097" spans="1:13">
      <c r="A1097" s="6"/>
      <c r="B1097" s="7">
        <f t="shared" si="116"/>
        <v>4010.75</v>
      </c>
      <c r="C1097" s="7">
        <f t="shared" si="117"/>
        <v>4010.75</v>
      </c>
      <c r="D1097" s="7">
        <f t="shared" si="114"/>
        <v>4010.75</v>
      </c>
      <c r="E1097" s="7">
        <f t="shared" si="118"/>
        <v>4010.75</v>
      </c>
      <c r="F1097" s="122"/>
      <c r="G1097" s="122"/>
      <c r="H1097" s="122"/>
      <c r="I1097" s="122"/>
      <c r="J1097" s="122"/>
      <c r="K1097" s="122"/>
      <c r="M1097" s="122"/>
    </row>
    <row r="1098" spans="1:13">
      <c r="A1098" s="6"/>
      <c r="B1098" s="7">
        <f t="shared" si="116"/>
        <v>4010.75</v>
      </c>
      <c r="C1098" s="7">
        <f t="shared" si="117"/>
        <v>4010.75</v>
      </c>
      <c r="D1098" s="7">
        <f t="shared" si="114"/>
        <v>4010.75</v>
      </c>
      <c r="E1098" s="7">
        <f t="shared" si="118"/>
        <v>4010.75</v>
      </c>
      <c r="F1098" s="122"/>
      <c r="G1098" s="122"/>
      <c r="H1098" s="122"/>
      <c r="I1098" s="122"/>
      <c r="J1098" s="122"/>
      <c r="K1098" s="122"/>
      <c r="M1098" s="122"/>
    </row>
    <row r="1099" spans="1:13">
      <c r="A1099" s="6"/>
      <c r="B1099" s="7">
        <f t="shared" si="116"/>
        <v>4010.75</v>
      </c>
      <c r="C1099" s="7">
        <f t="shared" si="117"/>
        <v>4010.75</v>
      </c>
      <c r="D1099" s="7">
        <f t="shared" si="114"/>
        <v>4010.75</v>
      </c>
      <c r="E1099" s="7">
        <f t="shared" si="118"/>
        <v>4010.75</v>
      </c>
      <c r="F1099" s="122"/>
      <c r="G1099" s="122"/>
      <c r="H1099" s="122"/>
      <c r="I1099" s="122"/>
      <c r="J1099" s="122"/>
      <c r="K1099" s="122"/>
      <c r="M1099" s="122"/>
    </row>
    <row r="1100" spans="1:13">
      <c r="A1100" s="6">
        <v>20230313</v>
      </c>
      <c r="B1100" s="7">
        <f t="shared" si="116"/>
        <v>4010.75</v>
      </c>
      <c r="C1100" s="7">
        <f t="shared" si="117"/>
        <v>4010.75</v>
      </c>
      <c r="D1100" s="7">
        <f t="shared" si="114"/>
        <v>4010.75</v>
      </c>
      <c r="E1100" s="7">
        <f t="shared" si="118"/>
        <v>4010.75</v>
      </c>
      <c r="F1100" s="122"/>
      <c r="G1100" s="122"/>
      <c r="H1100" s="122"/>
      <c r="I1100" s="122"/>
      <c r="J1100" s="122"/>
      <c r="K1100" s="122"/>
      <c r="M1100" s="122"/>
    </row>
    <row r="1101" spans="1:13">
      <c r="A1101" s="6"/>
      <c r="B1101" s="7">
        <f t="shared" si="116"/>
        <v>4010.75</v>
      </c>
      <c r="C1101" s="7">
        <f t="shared" si="117"/>
        <v>4010.75</v>
      </c>
      <c r="D1101" s="7">
        <f t="shared" si="114"/>
        <v>4010.75</v>
      </c>
      <c r="E1101" s="7">
        <f t="shared" si="118"/>
        <v>4010.75</v>
      </c>
      <c r="F1101" s="122"/>
      <c r="G1101" s="122"/>
      <c r="H1101" s="122"/>
      <c r="I1101" s="122"/>
      <c r="J1101" s="122"/>
      <c r="K1101" s="122"/>
      <c r="M1101" s="122"/>
    </row>
    <row r="1102" spans="1:13">
      <c r="A1102" s="6"/>
      <c r="B1102" s="7">
        <f t="shared" si="116"/>
        <v>4010.75</v>
      </c>
      <c r="C1102" s="7">
        <f t="shared" si="117"/>
        <v>4010.75</v>
      </c>
      <c r="D1102" s="7">
        <f t="shared" si="114"/>
        <v>4010.75</v>
      </c>
      <c r="E1102" s="7">
        <f t="shared" si="118"/>
        <v>4010.75</v>
      </c>
      <c r="F1102" s="122"/>
      <c r="G1102" s="122"/>
      <c r="H1102" s="122"/>
      <c r="I1102" s="122"/>
      <c r="J1102" s="122"/>
      <c r="K1102" s="122"/>
      <c r="M1102" s="122"/>
    </row>
    <row r="1103" spans="1:13">
      <c r="A1103" s="6"/>
      <c r="B1103" s="7">
        <f t="shared" si="116"/>
        <v>4010.75</v>
      </c>
      <c r="C1103" s="7">
        <f t="shared" si="117"/>
        <v>4010.75</v>
      </c>
      <c r="D1103" s="7">
        <f t="shared" si="114"/>
        <v>4010.75</v>
      </c>
      <c r="E1103" s="7">
        <f t="shared" si="118"/>
        <v>4010.75</v>
      </c>
      <c r="F1103" s="122"/>
      <c r="G1103" s="122"/>
      <c r="H1103" s="122"/>
      <c r="I1103" s="122"/>
      <c r="J1103" s="122"/>
      <c r="K1103" s="122"/>
      <c r="M1103" s="122"/>
    </row>
    <row r="1104" spans="1:13">
      <c r="A1104" s="6"/>
      <c r="B1104" s="7">
        <f t="shared" si="116"/>
        <v>4010.75</v>
      </c>
      <c r="C1104" s="7">
        <f t="shared" si="117"/>
        <v>4010.75</v>
      </c>
      <c r="D1104" s="7">
        <f t="shared" si="114"/>
        <v>4010.75</v>
      </c>
      <c r="E1104" s="7">
        <f t="shared" si="118"/>
        <v>4010.75</v>
      </c>
      <c r="F1104" s="122"/>
      <c r="G1104" s="122"/>
      <c r="H1104" s="122"/>
      <c r="I1104" s="122"/>
      <c r="J1104" s="122"/>
      <c r="K1104" s="122"/>
      <c r="M1104" s="122"/>
    </row>
    <row r="1105" spans="1:13">
      <c r="A1105" s="6"/>
      <c r="B1105" s="7">
        <f t="shared" si="116"/>
        <v>4010.75</v>
      </c>
      <c r="C1105" s="7">
        <f t="shared" si="117"/>
        <v>4010.75</v>
      </c>
      <c r="D1105" s="7">
        <f t="shared" si="114"/>
        <v>4010.75</v>
      </c>
      <c r="E1105" s="7">
        <f t="shared" si="118"/>
        <v>4010.75</v>
      </c>
      <c r="F1105" s="122"/>
      <c r="G1105" s="122"/>
      <c r="H1105" s="122"/>
      <c r="I1105" s="122"/>
      <c r="J1105" s="122"/>
      <c r="K1105" s="122"/>
      <c r="M1105" s="122"/>
    </row>
    <row r="1106" spans="1:13">
      <c r="A1106" s="6"/>
      <c r="B1106" s="7">
        <f t="shared" si="116"/>
        <v>4010.75</v>
      </c>
      <c r="C1106" s="7">
        <f t="shared" si="117"/>
        <v>4010.75</v>
      </c>
      <c r="D1106" s="7">
        <f t="shared" si="114"/>
        <v>4010.75</v>
      </c>
      <c r="E1106" s="7">
        <f t="shared" si="118"/>
        <v>4010.75</v>
      </c>
      <c r="F1106" s="122"/>
      <c r="G1106" s="122"/>
      <c r="H1106" s="122"/>
      <c r="I1106" s="122"/>
      <c r="J1106" s="122"/>
      <c r="K1106" s="122"/>
      <c r="M1106" s="122"/>
    </row>
    <row r="1107" spans="1:13">
      <c r="A1107" s="6"/>
      <c r="B1107" s="7">
        <f t="shared" si="116"/>
        <v>4010.75</v>
      </c>
      <c r="C1107" s="7">
        <f t="shared" si="117"/>
        <v>4010.75</v>
      </c>
      <c r="D1107" s="7">
        <f t="shared" si="114"/>
        <v>4010.75</v>
      </c>
      <c r="E1107" s="7">
        <f t="shared" si="118"/>
        <v>4010.75</v>
      </c>
      <c r="F1107" s="122"/>
      <c r="G1107" s="122"/>
      <c r="H1107" s="122"/>
      <c r="I1107" s="122"/>
      <c r="J1107" s="122"/>
      <c r="K1107" s="122"/>
      <c r="M1107" s="122"/>
    </row>
    <row r="1108" spans="1:13">
      <c r="A1108" s="6"/>
      <c r="B1108" s="7">
        <f t="shared" si="116"/>
        <v>4010.75</v>
      </c>
      <c r="C1108" s="7">
        <f t="shared" si="117"/>
        <v>4010.75</v>
      </c>
      <c r="D1108" s="7">
        <f t="shared" si="114"/>
        <v>4010.75</v>
      </c>
      <c r="E1108" s="7">
        <f t="shared" si="118"/>
        <v>4010.75</v>
      </c>
      <c r="F1108" s="122"/>
      <c r="G1108" s="122"/>
      <c r="H1108" s="122"/>
      <c r="I1108" s="122"/>
      <c r="J1108" s="122"/>
      <c r="K1108" s="122"/>
      <c r="M1108" s="122"/>
    </row>
    <row r="1109" spans="1:13">
      <c r="A1109" s="6"/>
      <c r="B1109" s="7">
        <f t="shared" si="116"/>
        <v>4010.75</v>
      </c>
      <c r="C1109" s="7">
        <f t="shared" si="117"/>
        <v>4010.75</v>
      </c>
      <c r="D1109" s="7">
        <f t="shared" si="114"/>
        <v>4010.75</v>
      </c>
      <c r="E1109" s="7">
        <f t="shared" si="118"/>
        <v>4010.75</v>
      </c>
      <c r="F1109" s="122"/>
      <c r="G1109" s="122"/>
      <c r="H1109" s="122"/>
      <c r="I1109" s="122"/>
      <c r="J1109" s="122"/>
      <c r="K1109" s="122"/>
      <c r="M1109" s="122"/>
    </row>
    <row r="1110" spans="1:13">
      <c r="A1110" s="6"/>
      <c r="B1110" s="7">
        <f t="shared" si="116"/>
        <v>4010.75</v>
      </c>
      <c r="C1110" s="7">
        <f t="shared" si="117"/>
        <v>4010.75</v>
      </c>
      <c r="D1110" s="7">
        <f t="shared" si="114"/>
        <v>4010.75</v>
      </c>
      <c r="E1110" s="7">
        <f t="shared" si="118"/>
        <v>4010.75</v>
      </c>
      <c r="F1110" s="122"/>
      <c r="G1110" s="122"/>
      <c r="H1110" s="122"/>
      <c r="I1110" s="122"/>
      <c r="J1110" s="122"/>
      <c r="K1110" s="122"/>
      <c r="M1110" s="122"/>
    </row>
    <row r="1111" spans="1:13">
      <c r="A1111" s="6"/>
      <c r="B1111" s="7">
        <f t="shared" si="116"/>
        <v>4010.75</v>
      </c>
      <c r="C1111" s="7">
        <f t="shared" si="117"/>
        <v>4010.75</v>
      </c>
      <c r="D1111" s="7">
        <f t="shared" si="114"/>
        <v>4010.75</v>
      </c>
      <c r="E1111" s="7">
        <f t="shared" si="118"/>
        <v>4010.75</v>
      </c>
      <c r="F1111" s="122"/>
      <c r="G1111" s="122"/>
      <c r="H1111" s="122"/>
      <c r="I1111" s="122"/>
      <c r="J1111" s="122"/>
      <c r="K1111" s="122"/>
      <c r="M1111" s="122"/>
    </row>
    <row r="1112" spans="1:13">
      <c r="A1112" s="6">
        <v>20230314</v>
      </c>
      <c r="B1112" s="7">
        <f t="shared" si="116"/>
        <v>4010.75</v>
      </c>
      <c r="C1112" s="7">
        <f t="shared" si="117"/>
        <v>4010.75</v>
      </c>
      <c r="D1112" s="7">
        <f t="shared" si="114"/>
        <v>4010.75</v>
      </c>
      <c r="E1112" s="7">
        <f t="shared" si="118"/>
        <v>4010.75</v>
      </c>
      <c r="F1112" s="122"/>
      <c r="G1112" s="122"/>
      <c r="H1112" s="122"/>
      <c r="I1112" s="122"/>
      <c r="J1112" s="122"/>
      <c r="K1112" s="122"/>
      <c r="M1112" s="122"/>
    </row>
    <row r="1113" spans="1:13">
      <c r="A1113" s="6"/>
      <c r="B1113" s="7">
        <f t="shared" si="116"/>
        <v>4010.75</v>
      </c>
      <c r="C1113" s="7">
        <f t="shared" si="117"/>
        <v>4010.75</v>
      </c>
      <c r="D1113" s="7">
        <f t="shared" si="114"/>
        <v>4010.75</v>
      </c>
      <c r="E1113" s="7">
        <f t="shared" si="118"/>
        <v>4010.75</v>
      </c>
      <c r="F1113" s="122"/>
      <c r="G1113" s="122"/>
      <c r="H1113" s="122"/>
      <c r="I1113" s="122"/>
      <c r="J1113" s="122"/>
      <c r="K1113" s="122"/>
      <c r="M1113" s="122"/>
    </row>
    <row r="1114" spans="1:13">
      <c r="A1114" s="6"/>
      <c r="B1114" s="7">
        <f t="shared" si="116"/>
        <v>4010.75</v>
      </c>
      <c r="C1114" s="7">
        <f t="shared" si="117"/>
        <v>4010.75</v>
      </c>
      <c r="D1114" s="7">
        <f t="shared" si="114"/>
        <v>4010.75</v>
      </c>
      <c r="E1114" s="7">
        <f t="shared" si="118"/>
        <v>4010.75</v>
      </c>
      <c r="F1114" s="122"/>
      <c r="G1114" s="122"/>
      <c r="H1114" s="122"/>
      <c r="I1114" s="122"/>
      <c r="J1114" s="122"/>
      <c r="K1114" s="122"/>
      <c r="M1114" s="122"/>
    </row>
    <row r="1115" spans="1:13">
      <c r="A1115" s="6"/>
      <c r="B1115" s="7">
        <f t="shared" si="116"/>
        <v>4010.75</v>
      </c>
      <c r="C1115" s="7">
        <f t="shared" si="117"/>
        <v>4010.75</v>
      </c>
      <c r="D1115" s="7">
        <f t="shared" si="114"/>
        <v>4010.75</v>
      </c>
      <c r="E1115" s="7">
        <f t="shared" si="118"/>
        <v>4010.75</v>
      </c>
      <c r="F1115" s="122"/>
      <c r="G1115" s="122"/>
      <c r="H1115" s="122"/>
      <c r="I1115" s="122"/>
      <c r="J1115" s="122"/>
      <c r="K1115" s="122"/>
      <c r="M1115" s="122"/>
    </row>
    <row r="1116" spans="1:13">
      <c r="A1116" s="6"/>
      <c r="B1116" s="7">
        <f t="shared" si="116"/>
        <v>4010.75</v>
      </c>
      <c r="C1116" s="7">
        <f t="shared" si="117"/>
        <v>4010.75</v>
      </c>
      <c r="D1116" s="7">
        <f t="shared" si="114"/>
        <v>4010.75</v>
      </c>
      <c r="E1116" s="7">
        <f t="shared" si="118"/>
        <v>4010.75</v>
      </c>
      <c r="F1116" s="122"/>
      <c r="G1116" s="122"/>
      <c r="H1116" s="122"/>
      <c r="I1116" s="122"/>
      <c r="J1116" s="122"/>
      <c r="K1116" s="122"/>
      <c r="M1116" s="122"/>
    </row>
    <row r="1117" spans="1:13">
      <c r="A1117" s="6"/>
      <c r="B1117" s="7">
        <f t="shared" si="116"/>
        <v>4010.75</v>
      </c>
      <c r="C1117" s="7">
        <f t="shared" si="117"/>
        <v>4010.75</v>
      </c>
      <c r="D1117" s="7">
        <f t="shared" si="114"/>
        <v>4010.75</v>
      </c>
      <c r="E1117" s="7">
        <f t="shared" si="118"/>
        <v>4010.75</v>
      </c>
      <c r="F1117" s="122"/>
      <c r="G1117" s="122"/>
      <c r="H1117" s="122"/>
      <c r="I1117" s="122"/>
      <c r="J1117" s="122"/>
      <c r="K1117" s="122"/>
      <c r="M1117" s="122"/>
    </row>
    <row r="1118" spans="1:13">
      <c r="A1118" s="6"/>
      <c r="B1118" s="7">
        <f t="shared" si="116"/>
        <v>4010.75</v>
      </c>
      <c r="C1118" s="7">
        <f t="shared" si="117"/>
        <v>4010.75</v>
      </c>
      <c r="D1118" s="7">
        <f t="shared" si="114"/>
        <v>4010.75</v>
      </c>
      <c r="E1118" s="7">
        <f t="shared" si="118"/>
        <v>4010.75</v>
      </c>
      <c r="F1118" s="122"/>
      <c r="G1118" s="122"/>
      <c r="H1118" s="122"/>
      <c r="I1118" s="122"/>
      <c r="J1118" s="122"/>
      <c r="K1118" s="122"/>
      <c r="M1118" s="122"/>
    </row>
    <row r="1119" spans="1:13">
      <c r="A1119" s="6"/>
      <c r="B1119" s="7">
        <f t="shared" si="116"/>
        <v>4010.75</v>
      </c>
      <c r="C1119" s="7">
        <f t="shared" si="117"/>
        <v>4010.75</v>
      </c>
      <c r="D1119" s="7">
        <f t="shared" ref="D1119:D1123" si="119">E1118</f>
        <v>4010.75</v>
      </c>
      <c r="E1119" s="7">
        <f t="shared" si="118"/>
        <v>4010.75</v>
      </c>
      <c r="F1119" s="122"/>
      <c r="G1119" s="122"/>
      <c r="H1119" s="122"/>
      <c r="I1119" s="122"/>
      <c r="J1119" s="122"/>
      <c r="K1119" s="122"/>
      <c r="M1119" s="122"/>
    </row>
    <row r="1120" spans="1:13">
      <c r="A1120" s="6"/>
      <c r="B1120" s="7">
        <f t="shared" ref="B1120:B1123" si="120">E1119</f>
        <v>4010.75</v>
      </c>
      <c r="C1120" s="7">
        <f t="shared" ref="C1120:C1123" si="121">E1119</f>
        <v>4010.75</v>
      </c>
      <c r="D1120" s="7">
        <f t="shared" si="119"/>
        <v>4010.75</v>
      </c>
      <c r="E1120" s="7">
        <f t="shared" ref="E1120:E1123" si="122">E1119</f>
        <v>4010.75</v>
      </c>
      <c r="F1120" s="122"/>
      <c r="G1120" s="122"/>
      <c r="H1120" s="122"/>
      <c r="I1120" s="122"/>
      <c r="J1120" s="122"/>
      <c r="K1120" s="122"/>
      <c r="M1120" s="122"/>
    </row>
    <row r="1121" spans="1:13">
      <c r="A1121" s="6"/>
      <c r="B1121" s="7">
        <f t="shared" si="120"/>
        <v>4010.75</v>
      </c>
      <c r="C1121" s="7">
        <f t="shared" si="121"/>
        <v>4010.75</v>
      </c>
      <c r="D1121" s="7">
        <f t="shared" si="119"/>
        <v>4010.75</v>
      </c>
      <c r="E1121" s="7">
        <f t="shared" si="122"/>
        <v>4010.75</v>
      </c>
      <c r="F1121" s="122"/>
      <c r="G1121" s="122"/>
      <c r="H1121" s="122"/>
      <c r="I1121" s="122"/>
      <c r="J1121" s="122"/>
      <c r="K1121" s="122"/>
      <c r="M1121" s="122"/>
    </row>
    <row r="1122" spans="1:13">
      <c r="A1122" s="6"/>
      <c r="B1122" s="7">
        <f t="shared" si="120"/>
        <v>4010.75</v>
      </c>
      <c r="C1122" s="7">
        <f t="shared" si="121"/>
        <v>4010.75</v>
      </c>
      <c r="D1122" s="7">
        <f t="shared" si="119"/>
        <v>4010.75</v>
      </c>
      <c r="E1122" s="7">
        <f t="shared" si="122"/>
        <v>4010.75</v>
      </c>
      <c r="F1122" s="122"/>
      <c r="G1122" s="122"/>
      <c r="H1122" s="122"/>
      <c r="I1122" s="122"/>
      <c r="J1122" s="122"/>
      <c r="K1122" s="122"/>
      <c r="M1122" s="122"/>
    </row>
    <row r="1123" spans="1:13">
      <c r="A1123" s="6"/>
      <c r="B1123" s="7">
        <f t="shared" si="120"/>
        <v>4010.75</v>
      </c>
      <c r="C1123" s="7">
        <f t="shared" si="121"/>
        <v>4010.75</v>
      </c>
      <c r="D1123" s="7">
        <f t="shared" si="119"/>
        <v>4010.75</v>
      </c>
      <c r="E1123" s="7">
        <f t="shared" si="122"/>
        <v>4010.75</v>
      </c>
      <c r="F1123" s="122"/>
      <c r="G1123" s="122"/>
      <c r="H1123" s="122"/>
      <c r="I1123" s="122"/>
      <c r="J1123" s="122"/>
      <c r="K1123" s="122"/>
      <c r="M1123" s="122"/>
    </row>
    <row r="1124" spans="1:13">
      <c r="A1124" s="6"/>
      <c r="B1124" s="7"/>
      <c r="C1124" s="7"/>
      <c r="D1124" s="7"/>
      <c r="E1124" s="7"/>
      <c r="F1124" s="122"/>
      <c r="G1124" s="122"/>
      <c r="H1124" s="122"/>
      <c r="I1124" s="122"/>
      <c r="J1124" s="122"/>
      <c r="K1124" s="122"/>
      <c r="M1124" s="122"/>
    </row>
    <row r="1125" spans="1:13">
      <c r="A1125" s="6"/>
      <c r="B1125" s="7"/>
      <c r="C1125" s="7"/>
      <c r="D1125" s="7"/>
      <c r="E1125" s="7"/>
      <c r="F1125" s="122"/>
      <c r="G1125" s="122"/>
      <c r="H1125" s="122"/>
      <c r="I1125" s="122"/>
      <c r="J1125" s="122"/>
      <c r="K1125" s="122"/>
      <c r="M1125" s="122"/>
    </row>
    <row r="1126" spans="1:13">
      <c r="A1126" s="6"/>
      <c r="B1126" s="7"/>
      <c r="C1126" s="7"/>
      <c r="D1126" s="7"/>
      <c r="E1126" s="7"/>
      <c r="F1126" s="122"/>
      <c r="G1126" s="122"/>
      <c r="H1126" s="122"/>
      <c r="I1126" s="122"/>
      <c r="J1126" s="122"/>
      <c r="K1126" s="122"/>
      <c r="M1126" s="122"/>
    </row>
    <row r="1127" spans="1:13">
      <c r="A1127" s="6"/>
      <c r="B1127" s="7"/>
      <c r="C1127" s="7"/>
      <c r="D1127" s="7"/>
      <c r="E1127" s="7"/>
      <c r="F1127" s="122"/>
      <c r="G1127" s="122"/>
      <c r="H1127" s="122"/>
      <c r="I1127" s="122"/>
      <c r="J1127" s="122"/>
      <c r="K1127" s="122"/>
      <c r="M1127" s="122"/>
    </row>
    <row r="1128" spans="1:13">
      <c r="A1128" s="6"/>
      <c r="B1128" s="7"/>
      <c r="C1128" s="7"/>
      <c r="D1128" s="7"/>
      <c r="E1128" s="7"/>
      <c r="F1128" s="122"/>
      <c r="G1128" s="122"/>
      <c r="H1128" s="122"/>
      <c r="I1128" s="122"/>
      <c r="J1128" s="122"/>
      <c r="K1128" s="122"/>
      <c r="M1128" s="122"/>
    </row>
    <row r="1129" spans="1:13">
      <c r="A1129" s="6"/>
      <c r="B1129" s="7"/>
      <c r="C1129" s="7"/>
      <c r="D1129" s="7"/>
      <c r="E1129" s="7"/>
      <c r="F1129" s="122"/>
      <c r="G1129" s="122"/>
      <c r="H1129" s="122"/>
      <c r="I1129" s="122"/>
      <c r="J1129" s="122"/>
      <c r="K1129" s="122"/>
      <c r="M1129" s="122"/>
    </row>
    <row r="1130" spans="1:13">
      <c r="A1130" s="6"/>
      <c r="B1130" s="7"/>
      <c r="C1130" s="7"/>
      <c r="D1130" s="7"/>
      <c r="E1130" s="7"/>
      <c r="F1130" s="122"/>
      <c r="G1130" s="122"/>
      <c r="H1130" s="122"/>
      <c r="I1130" s="122"/>
      <c r="J1130" s="122"/>
      <c r="K1130" s="122"/>
      <c r="M1130" s="122"/>
    </row>
    <row r="1131" spans="1:13">
      <c r="A1131" s="6"/>
      <c r="B1131" s="7"/>
      <c r="C1131" s="7"/>
      <c r="D1131" s="7"/>
      <c r="E1131" s="7"/>
      <c r="F1131" s="122"/>
      <c r="G1131" s="122"/>
      <c r="H1131" s="122"/>
      <c r="I1131" s="122"/>
      <c r="J1131" s="122"/>
      <c r="K1131" s="122"/>
      <c r="M1131" s="122"/>
    </row>
    <row r="1132" spans="1:13">
      <c r="A1132" s="6"/>
      <c r="B1132" s="7"/>
      <c r="C1132" s="7"/>
      <c r="D1132" s="7"/>
      <c r="E1132" s="7"/>
      <c r="F1132" s="122"/>
      <c r="G1132" s="122"/>
      <c r="H1132" s="122"/>
      <c r="I1132" s="122"/>
      <c r="J1132" s="122"/>
      <c r="K1132" s="122"/>
      <c r="M1132" s="122"/>
    </row>
    <row r="1133" spans="1:13">
      <c r="A1133" s="6"/>
      <c r="B1133" s="7"/>
      <c r="C1133" s="7"/>
      <c r="D1133" s="7"/>
      <c r="E1133" s="7"/>
      <c r="F1133" s="122"/>
      <c r="G1133" s="122"/>
      <c r="H1133" s="122"/>
      <c r="I1133" s="122"/>
      <c r="J1133" s="122"/>
      <c r="K1133" s="122"/>
      <c r="M1133" s="122"/>
    </row>
    <row r="1134" spans="1:13">
      <c r="A1134" s="6"/>
      <c r="B1134" s="7"/>
      <c r="C1134" s="7"/>
      <c r="D1134" s="7"/>
      <c r="E1134" s="7"/>
      <c r="F1134" s="122"/>
      <c r="G1134" s="122"/>
      <c r="H1134" s="122"/>
      <c r="I1134" s="122"/>
      <c r="J1134" s="122"/>
      <c r="K1134" s="122"/>
      <c r="M1134" s="122"/>
    </row>
    <row r="1135" spans="1:13">
      <c r="A1135" s="6"/>
      <c r="B1135" s="7"/>
      <c r="C1135" s="7"/>
      <c r="D1135" s="7"/>
      <c r="E1135" s="7"/>
      <c r="F1135" s="122"/>
      <c r="G1135" s="122"/>
      <c r="H1135" s="122"/>
      <c r="I1135" s="122"/>
      <c r="J1135" s="122"/>
      <c r="K1135" s="122"/>
      <c r="M1135" s="122"/>
    </row>
    <row r="1136" spans="1:13">
      <c r="A1136" s="6"/>
      <c r="B1136" s="7"/>
      <c r="C1136" s="7"/>
      <c r="D1136" s="7"/>
      <c r="E1136" s="7"/>
      <c r="F1136" s="122"/>
      <c r="G1136" s="122"/>
      <c r="H1136" s="122"/>
      <c r="I1136" s="122"/>
      <c r="J1136" s="122"/>
      <c r="K1136" s="122"/>
      <c r="M1136" s="122"/>
    </row>
    <row r="1137" spans="1:13">
      <c r="A1137" s="6"/>
      <c r="B1137" s="7"/>
      <c r="C1137" s="7"/>
      <c r="D1137" s="7"/>
      <c r="E1137" s="7"/>
      <c r="F1137" s="122"/>
      <c r="G1137" s="122"/>
      <c r="H1137" s="122"/>
      <c r="I1137" s="122"/>
      <c r="J1137" s="122"/>
      <c r="K1137" s="122"/>
      <c r="M1137" s="122"/>
    </row>
    <row r="1138" spans="1:13">
      <c r="A1138" s="6"/>
      <c r="B1138" s="7"/>
      <c r="C1138" s="7"/>
      <c r="D1138" s="7"/>
      <c r="E1138" s="7"/>
      <c r="F1138" s="122"/>
      <c r="G1138" s="122"/>
      <c r="H1138" s="122"/>
      <c r="I1138" s="122"/>
      <c r="J1138" s="122"/>
      <c r="K1138" s="122"/>
      <c r="M1138" s="122"/>
    </row>
    <row r="1139" spans="1:13">
      <c r="A1139" s="6"/>
      <c r="B1139" s="7"/>
      <c r="C1139" s="7"/>
      <c r="D1139" s="7"/>
      <c r="E1139" s="7"/>
      <c r="F1139" s="122"/>
      <c r="G1139" s="122"/>
      <c r="H1139" s="122"/>
      <c r="I1139" s="122"/>
      <c r="J1139" s="122"/>
      <c r="K1139" s="122"/>
      <c r="M1139" s="122"/>
    </row>
    <row r="1140" spans="1:13">
      <c r="A1140" s="6"/>
      <c r="B1140" s="7"/>
      <c r="C1140" s="7"/>
      <c r="D1140" s="7"/>
      <c r="E1140" s="7"/>
      <c r="F1140" s="122"/>
      <c r="G1140" s="122"/>
      <c r="H1140" s="122"/>
      <c r="I1140" s="122"/>
      <c r="J1140" s="122"/>
      <c r="K1140" s="122"/>
      <c r="M1140" s="122"/>
    </row>
    <row r="1141" spans="1:13">
      <c r="A1141" s="6"/>
      <c r="B1141" s="7"/>
      <c r="C1141" s="7"/>
      <c r="D1141" s="7"/>
      <c r="E1141" s="7"/>
      <c r="F1141" s="122"/>
      <c r="G1141" s="122"/>
      <c r="H1141" s="122"/>
      <c r="I1141" s="122"/>
      <c r="J1141" s="122"/>
      <c r="K1141" s="122"/>
      <c r="M1141" s="122"/>
    </row>
    <row r="1142" spans="1:13">
      <c r="A1142" s="6"/>
      <c r="B1142" s="7"/>
      <c r="C1142" s="7"/>
      <c r="D1142" s="7"/>
      <c r="E1142" s="7"/>
      <c r="F1142" s="122"/>
      <c r="G1142" s="122"/>
      <c r="H1142" s="122"/>
      <c r="I1142" s="122"/>
      <c r="J1142" s="122"/>
      <c r="K1142" s="122"/>
      <c r="M1142" s="122"/>
    </row>
    <row r="1143" spans="1:13">
      <c r="A1143" s="6"/>
      <c r="B1143" s="7"/>
      <c r="C1143" s="7"/>
      <c r="D1143" s="7"/>
      <c r="E1143" s="7"/>
      <c r="F1143" s="122"/>
      <c r="G1143" s="122"/>
      <c r="H1143" s="122"/>
      <c r="I1143" s="122"/>
      <c r="J1143" s="122"/>
      <c r="K1143" s="122"/>
      <c r="M1143" s="122"/>
    </row>
    <row r="1144" spans="1:13">
      <c r="A1144" s="6"/>
      <c r="B1144" s="7"/>
      <c r="C1144" s="7"/>
      <c r="D1144" s="7"/>
      <c r="E1144" s="7"/>
      <c r="F1144" s="122"/>
      <c r="G1144" s="122"/>
      <c r="H1144" s="122"/>
      <c r="I1144" s="122"/>
      <c r="J1144" s="122"/>
      <c r="K1144" s="122"/>
      <c r="M1144" s="122"/>
    </row>
    <row r="1145" spans="1:13">
      <c r="A1145" s="6"/>
      <c r="B1145" s="7"/>
      <c r="C1145" s="7"/>
      <c r="D1145" s="7"/>
      <c r="E1145" s="7"/>
      <c r="F1145" s="122"/>
      <c r="G1145" s="122"/>
      <c r="H1145" s="122"/>
      <c r="I1145" s="122"/>
      <c r="J1145" s="122"/>
      <c r="K1145" s="122"/>
      <c r="M1145" s="122"/>
    </row>
    <row r="1146" spans="1:13">
      <c r="A1146" s="6"/>
      <c r="B1146" s="7"/>
      <c r="C1146" s="7"/>
      <c r="D1146" s="7"/>
      <c r="E1146" s="7"/>
      <c r="F1146" s="122"/>
      <c r="G1146" s="122"/>
      <c r="H1146" s="122"/>
      <c r="I1146" s="122"/>
      <c r="J1146" s="122"/>
      <c r="K1146" s="122"/>
      <c r="M1146" s="122"/>
    </row>
    <row r="1147" spans="1:13">
      <c r="A1147" s="6"/>
      <c r="B1147" s="7"/>
      <c r="C1147" s="7"/>
      <c r="D1147" s="7"/>
      <c r="E1147" s="7"/>
      <c r="F1147" s="122"/>
      <c r="G1147" s="122"/>
      <c r="H1147" s="122"/>
      <c r="I1147" s="122"/>
      <c r="J1147" s="122"/>
      <c r="K1147" s="122"/>
      <c r="M1147" s="122"/>
    </row>
    <row r="1148" spans="1:13">
      <c r="A1148" s="6"/>
      <c r="B1148" s="7"/>
      <c r="C1148" s="7"/>
      <c r="D1148" s="7"/>
      <c r="E1148" s="7"/>
      <c r="F1148" s="122"/>
      <c r="G1148" s="122"/>
      <c r="H1148" s="122"/>
      <c r="I1148" s="122"/>
      <c r="J1148" s="122"/>
      <c r="K1148" s="122"/>
      <c r="M1148" s="122"/>
    </row>
    <row r="1149" spans="1:13">
      <c r="A1149" s="6"/>
      <c r="B1149" s="7"/>
      <c r="C1149" s="7"/>
      <c r="D1149" s="7"/>
      <c r="E1149" s="7"/>
      <c r="F1149" s="122"/>
      <c r="G1149" s="122"/>
      <c r="H1149" s="122"/>
      <c r="I1149" s="122"/>
      <c r="J1149" s="122"/>
      <c r="K1149" s="122"/>
      <c r="M1149" s="122"/>
    </row>
    <row r="1150" spans="1:13">
      <c r="A1150" s="6"/>
      <c r="B1150" s="7"/>
      <c r="C1150" s="7"/>
      <c r="D1150" s="7"/>
      <c r="E1150" s="7"/>
      <c r="F1150" s="122"/>
      <c r="G1150" s="122"/>
      <c r="H1150" s="122"/>
      <c r="I1150" s="122"/>
      <c r="J1150" s="122"/>
      <c r="K1150" s="122"/>
      <c r="M1150" s="122"/>
    </row>
    <row r="1151" spans="1:13">
      <c r="A1151" s="6"/>
      <c r="B1151" s="7"/>
      <c r="C1151" s="7"/>
      <c r="D1151" s="7"/>
      <c r="E1151" s="7"/>
      <c r="F1151" s="122"/>
      <c r="G1151" s="122"/>
      <c r="H1151" s="122"/>
      <c r="I1151" s="122"/>
      <c r="J1151" s="122"/>
      <c r="K1151" s="122"/>
      <c r="M1151" s="122"/>
    </row>
    <row r="1152" spans="1:13">
      <c r="A1152" s="6"/>
      <c r="B1152" s="7"/>
      <c r="C1152" s="7"/>
      <c r="D1152" s="7"/>
      <c r="E1152" s="7"/>
      <c r="F1152" s="122"/>
      <c r="G1152" s="122"/>
      <c r="H1152" s="122"/>
      <c r="I1152" s="122"/>
      <c r="J1152" s="122"/>
      <c r="K1152" s="122"/>
      <c r="M1152" s="122"/>
    </row>
    <row r="1153" spans="1:13">
      <c r="A1153" s="6"/>
      <c r="B1153" s="7"/>
      <c r="C1153" s="7"/>
      <c r="D1153" s="7"/>
      <c r="E1153" s="7"/>
      <c r="F1153" s="122"/>
      <c r="G1153" s="122"/>
      <c r="H1153" s="122"/>
      <c r="I1153" s="122"/>
      <c r="J1153" s="122"/>
      <c r="K1153" s="122"/>
      <c r="M1153" s="122"/>
    </row>
    <row r="1154" spans="1:13">
      <c r="A1154" s="6"/>
      <c r="B1154" s="7"/>
      <c r="C1154" s="7"/>
      <c r="D1154" s="7"/>
      <c r="E1154" s="7"/>
      <c r="F1154" s="122"/>
      <c r="G1154" s="122"/>
      <c r="H1154" s="122"/>
      <c r="I1154" s="122"/>
      <c r="J1154" s="122"/>
      <c r="K1154" s="122"/>
      <c r="M1154" s="122"/>
    </row>
    <row r="1155" spans="1:13">
      <c r="A1155" s="6"/>
      <c r="B1155" s="7"/>
      <c r="C1155" s="7"/>
      <c r="D1155" s="7"/>
      <c r="E1155" s="7"/>
      <c r="F1155" s="122"/>
      <c r="G1155" s="122"/>
      <c r="H1155" s="122"/>
      <c r="I1155" s="122"/>
      <c r="J1155" s="122"/>
      <c r="K1155" s="122"/>
      <c r="M1155" s="122"/>
    </row>
    <row r="1156" spans="1:13">
      <c r="A1156" s="6"/>
      <c r="B1156" s="7"/>
      <c r="C1156" s="7"/>
      <c r="D1156" s="7"/>
      <c r="E1156" s="7"/>
      <c r="F1156" s="122"/>
      <c r="G1156" s="122"/>
      <c r="H1156" s="122"/>
      <c r="I1156" s="122"/>
      <c r="J1156" s="122"/>
      <c r="K1156" s="122"/>
      <c r="M1156" s="122"/>
    </row>
    <row r="1157" spans="1:13">
      <c r="A1157" s="6"/>
      <c r="B1157" s="7"/>
      <c r="C1157" s="7"/>
      <c r="D1157" s="7"/>
      <c r="E1157" s="7"/>
      <c r="F1157" s="122"/>
      <c r="G1157" s="122"/>
      <c r="H1157" s="122"/>
      <c r="I1157" s="122"/>
      <c r="J1157" s="122"/>
      <c r="K1157" s="122"/>
      <c r="M1157" s="122"/>
    </row>
    <row r="1158" spans="1:13">
      <c r="A1158" s="6"/>
      <c r="B1158" s="7"/>
      <c r="C1158" s="7"/>
      <c r="D1158" s="7"/>
      <c r="E1158" s="7"/>
      <c r="F1158" s="122"/>
      <c r="G1158" s="122"/>
      <c r="H1158" s="122"/>
      <c r="I1158" s="122"/>
      <c r="J1158" s="122"/>
      <c r="K1158" s="122"/>
      <c r="M1158" s="122"/>
    </row>
    <row r="1159" spans="1:13">
      <c r="A1159" s="6"/>
      <c r="B1159" s="7"/>
      <c r="C1159" s="7"/>
      <c r="D1159" s="7"/>
      <c r="E1159" s="7"/>
      <c r="F1159" s="122"/>
      <c r="G1159" s="122"/>
      <c r="H1159" s="122"/>
      <c r="I1159" s="122"/>
      <c r="J1159" s="122"/>
      <c r="K1159" s="122"/>
      <c r="M1159" s="122"/>
    </row>
    <row r="1160" spans="1:13">
      <c r="A1160" s="6"/>
      <c r="B1160" s="7"/>
      <c r="C1160" s="7"/>
      <c r="D1160" s="7"/>
      <c r="E1160" s="7"/>
      <c r="F1160" s="122"/>
      <c r="G1160" s="122"/>
      <c r="H1160" s="122"/>
      <c r="I1160" s="122"/>
      <c r="J1160" s="122"/>
      <c r="K1160" s="122"/>
      <c r="M1160" s="122"/>
    </row>
    <row r="1161" spans="1:13">
      <c r="A1161" s="6"/>
      <c r="B1161" s="7"/>
      <c r="C1161" s="7"/>
      <c r="D1161" s="7"/>
      <c r="E1161" s="7"/>
      <c r="F1161" s="122"/>
      <c r="G1161" s="122"/>
      <c r="H1161" s="122"/>
      <c r="I1161" s="122"/>
      <c r="J1161" s="122"/>
      <c r="K1161" s="122"/>
      <c r="M1161" s="122"/>
    </row>
    <row r="1162" spans="1:13">
      <c r="A1162" s="6"/>
      <c r="B1162" s="7"/>
      <c r="C1162" s="7"/>
      <c r="D1162" s="7"/>
      <c r="E1162" s="7"/>
      <c r="F1162" s="122"/>
      <c r="G1162" s="122"/>
      <c r="H1162" s="122"/>
      <c r="I1162" s="122"/>
      <c r="J1162" s="122"/>
      <c r="K1162" s="122"/>
      <c r="M1162" s="122"/>
    </row>
    <row r="1163" spans="1:13">
      <c r="A1163" s="6"/>
      <c r="B1163" s="7"/>
      <c r="C1163" s="7"/>
      <c r="D1163" s="7"/>
      <c r="E1163" s="7"/>
      <c r="F1163" s="122"/>
      <c r="G1163" s="122"/>
      <c r="H1163" s="122"/>
      <c r="I1163" s="122"/>
      <c r="J1163" s="122"/>
      <c r="K1163" s="122"/>
      <c r="M1163" s="122"/>
    </row>
    <row r="1164" spans="1:13">
      <c r="A1164" s="6"/>
      <c r="B1164" s="7"/>
      <c r="C1164" s="7"/>
      <c r="D1164" s="7"/>
      <c r="E1164" s="7"/>
      <c r="F1164" s="122"/>
      <c r="G1164" s="122"/>
      <c r="H1164" s="122"/>
      <c r="I1164" s="122"/>
      <c r="J1164" s="122"/>
      <c r="K1164" s="122"/>
      <c r="M1164" s="122"/>
    </row>
    <row r="1165" spans="1:13">
      <c r="A1165" s="6"/>
      <c r="B1165" s="7"/>
      <c r="C1165" s="7"/>
      <c r="D1165" s="7"/>
      <c r="E1165" s="7"/>
      <c r="F1165" s="122"/>
      <c r="G1165" s="122"/>
      <c r="H1165" s="122"/>
      <c r="I1165" s="122"/>
      <c r="J1165" s="122"/>
      <c r="K1165" s="122"/>
      <c r="M1165" s="122"/>
    </row>
    <row r="1166" spans="1:13">
      <c r="A1166" s="6"/>
      <c r="B1166" s="7"/>
      <c r="C1166" s="7"/>
      <c r="D1166" s="7"/>
      <c r="E1166" s="7"/>
      <c r="F1166" s="122"/>
      <c r="G1166" s="122"/>
      <c r="H1166" s="122"/>
      <c r="I1166" s="122"/>
      <c r="J1166" s="122"/>
      <c r="K1166" s="122"/>
      <c r="M1166" s="122"/>
    </row>
    <row r="1167" spans="1:13">
      <c r="A1167" s="6"/>
      <c r="B1167" s="7"/>
      <c r="C1167" s="7"/>
      <c r="D1167" s="7"/>
      <c r="E1167" s="7"/>
      <c r="F1167" s="122"/>
      <c r="G1167" s="122"/>
      <c r="H1167" s="122"/>
      <c r="I1167" s="122"/>
      <c r="J1167" s="122"/>
      <c r="K1167" s="122"/>
      <c r="M1167" s="122"/>
    </row>
    <row r="1168" spans="1:13">
      <c r="A1168" s="6"/>
      <c r="B1168" s="7"/>
      <c r="C1168" s="7"/>
      <c r="D1168" s="7"/>
      <c r="E1168" s="7"/>
      <c r="F1168" s="122"/>
      <c r="G1168" s="122"/>
      <c r="H1168" s="122"/>
      <c r="I1168" s="122"/>
      <c r="J1168" s="122"/>
      <c r="K1168" s="122"/>
      <c r="M1168" s="122"/>
    </row>
    <row r="1169" spans="1:13">
      <c r="A1169" s="6"/>
      <c r="B1169" s="7"/>
      <c r="C1169" s="7"/>
      <c r="D1169" s="7"/>
      <c r="E1169" s="7"/>
      <c r="F1169" s="122"/>
      <c r="G1169" s="122"/>
      <c r="H1169" s="122"/>
      <c r="I1169" s="122"/>
      <c r="J1169" s="122"/>
      <c r="K1169" s="122"/>
      <c r="M1169" s="122"/>
    </row>
    <row r="1170" spans="1:13">
      <c r="A1170" s="6"/>
      <c r="B1170" s="7"/>
      <c r="C1170" s="7"/>
      <c r="D1170" s="7"/>
      <c r="E1170" s="7"/>
      <c r="F1170" s="122"/>
      <c r="G1170" s="122"/>
      <c r="H1170" s="122"/>
      <c r="I1170" s="122"/>
      <c r="J1170" s="122"/>
      <c r="K1170" s="122"/>
      <c r="M1170" s="122"/>
    </row>
    <row r="1171" spans="1:13">
      <c r="A1171" s="6"/>
      <c r="B1171" s="7"/>
      <c r="C1171" s="7"/>
      <c r="D1171" s="7"/>
      <c r="E1171" s="7"/>
      <c r="F1171" s="122"/>
      <c r="G1171" s="122"/>
      <c r="H1171" s="122"/>
      <c r="I1171" s="122"/>
      <c r="J1171" s="122"/>
      <c r="K1171" s="122"/>
      <c r="M1171" s="122"/>
    </row>
    <row r="1172" spans="1:13">
      <c r="A1172" s="6"/>
      <c r="B1172" s="7"/>
      <c r="C1172" s="7"/>
      <c r="D1172" s="7"/>
      <c r="E1172" s="7"/>
      <c r="F1172" s="122"/>
      <c r="G1172" s="122"/>
      <c r="H1172" s="122"/>
      <c r="I1172" s="122"/>
      <c r="J1172" s="122"/>
      <c r="K1172" s="122"/>
      <c r="M1172" s="122"/>
    </row>
    <row r="1173" spans="1:13">
      <c r="A1173" s="6"/>
      <c r="B1173" s="7"/>
      <c r="C1173" s="7"/>
      <c r="D1173" s="7"/>
      <c r="E1173" s="7"/>
      <c r="F1173" s="122"/>
      <c r="G1173" s="122"/>
      <c r="H1173" s="122"/>
      <c r="I1173" s="122"/>
      <c r="J1173" s="122"/>
      <c r="K1173" s="122"/>
      <c r="M1173" s="122"/>
    </row>
    <row r="1174" spans="1:13">
      <c r="A1174" s="6"/>
      <c r="B1174" s="7"/>
      <c r="C1174" s="7"/>
      <c r="D1174" s="7"/>
      <c r="E1174" s="7"/>
      <c r="F1174" s="122"/>
      <c r="G1174" s="122"/>
      <c r="H1174" s="122"/>
      <c r="I1174" s="122"/>
      <c r="J1174" s="122"/>
      <c r="K1174" s="122"/>
      <c r="M1174" s="122"/>
    </row>
    <row r="1175" spans="1:13">
      <c r="A1175" s="6"/>
      <c r="B1175" s="7"/>
      <c r="C1175" s="7"/>
      <c r="D1175" s="7"/>
      <c r="E1175" s="7"/>
      <c r="F1175" s="122"/>
      <c r="G1175" s="122"/>
      <c r="H1175" s="122"/>
      <c r="I1175" s="122"/>
      <c r="J1175" s="122"/>
      <c r="K1175" s="122"/>
      <c r="M1175" s="122"/>
    </row>
    <row r="1176" spans="1:13">
      <c r="A1176" s="6"/>
      <c r="B1176" s="7"/>
      <c r="C1176" s="7"/>
      <c r="D1176" s="7"/>
      <c r="E1176" s="7"/>
      <c r="F1176" s="122"/>
      <c r="G1176" s="122"/>
      <c r="H1176" s="122"/>
      <c r="I1176" s="122"/>
      <c r="J1176" s="122"/>
      <c r="K1176" s="122"/>
      <c r="M1176" s="122"/>
    </row>
    <row r="1177" spans="1:13">
      <c r="A1177" s="6"/>
      <c r="B1177" s="7"/>
      <c r="C1177" s="7"/>
      <c r="D1177" s="7"/>
      <c r="E1177" s="7"/>
      <c r="F1177" s="122"/>
      <c r="G1177" s="122"/>
      <c r="H1177" s="122"/>
      <c r="I1177" s="122"/>
      <c r="J1177" s="122"/>
      <c r="K1177" s="122"/>
      <c r="M1177" s="122"/>
    </row>
    <row r="1178" spans="1:13">
      <c r="A1178" s="6"/>
      <c r="B1178" s="7"/>
      <c r="C1178" s="7"/>
      <c r="D1178" s="7"/>
      <c r="E1178" s="7"/>
      <c r="F1178" s="122"/>
      <c r="G1178" s="122"/>
      <c r="H1178" s="122"/>
      <c r="I1178" s="122"/>
      <c r="J1178" s="122"/>
      <c r="K1178" s="122"/>
      <c r="M1178" s="122"/>
    </row>
    <row r="1179" spans="1:13">
      <c r="A1179" s="6"/>
      <c r="B1179" s="7"/>
      <c r="C1179" s="7"/>
      <c r="D1179" s="7"/>
      <c r="E1179" s="7"/>
      <c r="F1179" s="122"/>
      <c r="G1179" s="122"/>
      <c r="H1179" s="122"/>
      <c r="I1179" s="122"/>
      <c r="J1179" s="122"/>
      <c r="K1179" s="122"/>
      <c r="M1179" s="122"/>
    </row>
    <row r="1180" spans="1:13">
      <c r="A1180" s="6"/>
      <c r="B1180" s="7"/>
      <c r="C1180" s="7"/>
      <c r="D1180" s="7"/>
      <c r="E1180" s="7"/>
      <c r="F1180" s="122"/>
      <c r="G1180" s="122"/>
      <c r="H1180" s="122"/>
      <c r="I1180" s="122"/>
      <c r="J1180" s="122"/>
      <c r="K1180" s="122"/>
      <c r="M1180" s="122"/>
    </row>
    <row r="1181" spans="1:13">
      <c r="A1181" s="6"/>
      <c r="B1181" s="7"/>
      <c r="C1181" s="7"/>
      <c r="D1181" s="7"/>
      <c r="E1181" s="7"/>
      <c r="F1181" s="122"/>
      <c r="G1181" s="122"/>
      <c r="H1181" s="122"/>
      <c r="I1181" s="122"/>
      <c r="J1181" s="122"/>
      <c r="K1181" s="122"/>
      <c r="M1181" s="122"/>
    </row>
    <row r="1182" spans="1:13">
      <c r="A1182" s="6"/>
      <c r="B1182" s="7"/>
      <c r="C1182" s="7"/>
      <c r="D1182" s="7"/>
      <c r="E1182" s="7"/>
      <c r="F1182" s="122"/>
      <c r="G1182" s="122"/>
      <c r="H1182" s="122"/>
      <c r="I1182" s="122"/>
      <c r="J1182" s="122"/>
      <c r="K1182" s="122"/>
      <c r="M1182" s="122"/>
    </row>
    <row r="1183" spans="1:13">
      <c r="A1183" s="6"/>
      <c r="B1183" s="7"/>
      <c r="C1183" s="7"/>
      <c r="D1183" s="7"/>
      <c r="E1183" s="7"/>
      <c r="F1183" s="122"/>
      <c r="G1183" s="122"/>
      <c r="H1183" s="122"/>
      <c r="I1183" s="122"/>
      <c r="J1183" s="122"/>
      <c r="K1183" s="122"/>
      <c r="M1183" s="122"/>
    </row>
    <row r="1184" spans="1:13">
      <c r="A1184" s="6"/>
      <c r="B1184" s="7"/>
      <c r="C1184" s="7"/>
      <c r="D1184" s="7"/>
      <c r="E1184" s="7"/>
      <c r="F1184" s="122"/>
      <c r="G1184" s="122"/>
      <c r="H1184" s="122"/>
      <c r="I1184" s="122"/>
      <c r="J1184" s="122"/>
      <c r="K1184" s="122"/>
      <c r="M1184" s="122"/>
    </row>
    <row r="1185" spans="1:13">
      <c r="A1185" s="6"/>
      <c r="B1185" s="7"/>
      <c r="C1185" s="7"/>
      <c r="D1185" s="7"/>
      <c r="E1185" s="7"/>
      <c r="F1185" s="122"/>
      <c r="G1185" s="122"/>
      <c r="H1185" s="122"/>
      <c r="I1185" s="122"/>
      <c r="J1185" s="122"/>
      <c r="K1185" s="122"/>
      <c r="M1185" s="122"/>
    </row>
    <row r="1186" spans="1:13">
      <c r="A1186" s="6"/>
      <c r="B1186" s="7"/>
      <c r="C1186" s="7"/>
      <c r="D1186" s="7"/>
      <c r="E1186" s="7"/>
      <c r="F1186" s="122"/>
      <c r="G1186" s="122"/>
      <c r="H1186" s="122"/>
      <c r="I1186" s="122"/>
      <c r="J1186" s="122"/>
      <c r="K1186" s="122"/>
      <c r="M1186" s="122"/>
    </row>
    <row r="1187" spans="1:13">
      <c r="A1187" s="6"/>
      <c r="B1187" s="7"/>
      <c r="C1187" s="7"/>
      <c r="D1187" s="7"/>
      <c r="E1187" s="7"/>
      <c r="F1187" s="122"/>
      <c r="G1187" s="122"/>
      <c r="H1187" s="122"/>
      <c r="I1187" s="122"/>
      <c r="J1187" s="122"/>
      <c r="K1187" s="122"/>
      <c r="M1187" s="122"/>
    </row>
    <row r="1188" spans="1:13">
      <c r="A1188" s="6"/>
      <c r="B1188" s="7"/>
      <c r="C1188" s="7"/>
      <c r="D1188" s="7"/>
      <c r="E1188" s="7"/>
      <c r="F1188" s="122"/>
      <c r="G1188" s="122"/>
      <c r="H1188" s="122"/>
      <c r="I1188" s="122"/>
      <c r="J1188" s="122"/>
      <c r="K1188" s="122"/>
      <c r="M1188" s="122"/>
    </row>
    <row r="1189" spans="1:13">
      <c r="A1189" s="6"/>
      <c r="B1189" s="7"/>
      <c r="C1189" s="7"/>
      <c r="D1189" s="7"/>
      <c r="E1189" s="7"/>
      <c r="F1189" s="122"/>
      <c r="G1189" s="122"/>
      <c r="H1189" s="122"/>
      <c r="I1189" s="122"/>
      <c r="J1189" s="122"/>
      <c r="K1189" s="122"/>
      <c r="M1189" s="122"/>
    </row>
    <row r="1190" spans="1:13">
      <c r="A1190" s="6"/>
      <c r="B1190" s="7"/>
      <c r="C1190" s="7"/>
      <c r="D1190" s="7"/>
      <c r="E1190" s="7"/>
      <c r="F1190" s="122"/>
      <c r="G1190" s="122"/>
      <c r="H1190" s="122"/>
      <c r="I1190" s="122"/>
      <c r="J1190" s="122"/>
      <c r="K1190" s="122"/>
      <c r="M1190" s="122"/>
    </row>
    <row r="1191" spans="1:13">
      <c r="A1191" s="6"/>
      <c r="B1191" s="7"/>
      <c r="C1191" s="7"/>
      <c r="D1191" s="7"/>
      <c r="E1191" s="7"/>
      <c r="F1191" s="122"/>
      <c r="G1191" s="122"/>
      <c r="H1191" s="122"/>
      <c r="I1191" s="122"/>
      <c r="J1191" s="122"/>
      <c r="K1191" s="122"/>
      <c r="M1191" s="122"/>
    </row>
    <row r="1192" spans="1:13">
      <c r="A1192" s="6"/>
      <c r="B1192" s="7"/>
      <c r="C1192" s="7"/>
      <c r="D1192" s="7"/>
      <c r="E1192" s="7"/>
      <c r="F1192" s="122"/>
      <c r="G1192" s="122"/>
      <c r="H1192" s="122"/>
      <c r="I1192" s="122"/>
      <c r="J1192" s="122"/>
      <c r="K1192" s="122"/>
      <c r="M1192" s="122"/>
    </row>
    <row r="1193" spans="1:13">
      <c r="A1193" s="6"/>
      <c r="B1193" s="7"/>
      <c r="C1193" s="7"/>
      <c r="D1193" s="7"/>
      <c r="E1193" s="7"/>
      <c r="F1193" s="122"/>
      <c r="G1193" s="122"/>
      <c r="H1193" s="122"/>
      <c r="I1193" s="122"/>
      <c r="J1193" s="122"/>
      <c r="K1193" s="122"/>
      <c r="M1193" s="122"/>
    </row>
    <row r="1194" spans="1:13">
      <c r="A1194" s="6"/>
      <c r="B1194" s="7"/>
      <c r="C1194" s="7"/>
      <c r="D1194" s="7"/>
      <c r="E1194" s="7"/>
      <c r="F1194" s="122"/>
      <c r="G1194" s="122"/>
      <c r="H1194" s="122"/>
      <c r="I1194" s="122"/>
      <c r="J1194" s="122"/>
      <c r="K1194" s="122"/>
      <c r="M1194" s="122"/>
    </row>
    <row r="1195" spans="1:13">
      <c r="A1195" s="6"/>
      <c r="B1195" s="7"/>
      <c r="C1195" s="7"/>
      <c r="D1195" s="7"/>
      <c r="E1195" s="7"/>
      <c r="F1195" s="122"/>
      <c r="G1195" s="122"/>
      <c r="H1195" s="122"/>
      <c r="I1195" s="122"/>
      <c r="J1195" s="122"/>
      <c r="K1195" s="122"/>
      <c r="M1195" s="122"/>
    </row>
    <row r="1196" spans="1:13">
      <c r="A1196" s="6"/>
      <c r="B1196" s="7"/>
      <c r="C1196" s="7"/>
      <c r="D1196" s="7"/>
      <c r="E1196" s="7"/>
      <c r="F1196" s="122"/>
      <c r="G1196" s="122"/>
      <c r="H1196" s="122"/>
      <c r="I1196" s="122"/>
      <c r="J1196" s="122"/>
      <c r="K1196" s="122"/>
      <c r="M1196" s="122"/>
    </row>
    <row r="1197" spans="1:13">
      <c r="A1197" s="6"/>
      <c r="B1197" s="7"/>
      <c r="C1197" s="7"/>
      <c r="D1197" s="7"/>
      <c r="E1197" s="7"/>
      <c r="F1197" s="122"/>
      <c r="G1197" s="122"/>
      <c r="H1197" s="122"/>
      <c r="I1197" s="122"/>
      <c r="J1197" s="122"/>
      <c r="K1197" s="122"/>
      <c r="M1197" s="122"/>
    </row>
    <row r="1198" spans="1:13">
      <c r="A1198" s="6"/>
      <c r="B1198" s="7"/>
      <c r="C1198" s="7"/>
      <c r="D1198" s="7"/>
      <c r="E1198" s="7"/>
      <c r="F1198" s="122"/>
      <c r="G1198" s="122"/>
      <c r="H1198" s="122"/>
      <c r="I1198" s="122"/>
      <c r="J1198" s="122"/>
      <c r="K1198" s="122"/>
      <c r="M1198" s="122"/>
    </row>
    <row r="1199" spans="1:13">
      <c r="A1199" s="6"/>
      <c r="B1199" s="7"/>
      <c r="C1199" s="7"/>
      <c r="D1199" s="7"/>
      <c r="E1199" s="7"/>
      <c r="F1199" s="122"/>
      <c r="G1199" s="122"/>
      <c r="H1199" s="122"/>
      <c r="I1199" s="122"/>
      <c r="J1199" s="122"/>
      <c r="K1199" s="122"/>
      <c r="M1199" s="122"/>
    </row>
    <row r="1200" spans="1:13">
      <c r="A1200" s="6"/>
      <c r="B1200" s="7"/>
      <c r="C1200" s="7"/>
      <c r="D1200" s="7"/>
      <c r="E1200" s="7"/>
      <c r="F1200" s="122"/>
      <c r="G1200" s="122"/>
      <c r="H1200" s="122"/>
      <c r="I1200" s="122"/>
      <c r="J1200" s="122"/>
      <c r="K1200" s="122"/>
      <c r="M1200" s="122"/>
    </row>
    <row r="1201" spans="1:13">
      <c r="A1201" s="6"/>
      <c r="B1201" s="7"/>
      <c r="C1201" s="7"/>
      <c r="D1201" s="7"/>
      <c r="E1201" s="7"/>
      <c r="F1201" s="122"/>
      <c r="G1201" s="122"/>
      <c r="H1201" s="122"/>
      <c r="I1201" s="122"/>
      <c r="J1201" s="122"/>
      <c r="K1201" s="122"/>
      <c r="M1201" s="122"/>
    </row>
    <row r="1202" spans="1:13">
      <c r="A1202" s="6"/>
      <c r="B1202" s="7"/>
      <c r="C1202" s="7"/>
      <c r="D1202" s="7"/>
      <c r="E1202" s="7"/>
      <c r="F1202" s="122"/>
      <c r="G1202" s="122"/>
      <c r="H1202" s="122"/>
      <c r="I1202" s="122"/>
      <c r="J1202" s="122"/>
      <c r="K1202" s="122"/>
      <c r="M1202" s="122"/>
    </row>
    <row r="1203" spans="1:13">
      <c r="A1203" s="6"/>
      <c r="B1203" s="7"/>
      <c r="C1203" s="7"/>
      <c r="D1203" s="7"/>
      <c r="E1203" s="7"/>
      <c r="F1203" s="122"/>
      <c r="G1203" s="122"/>
      <c r="H1203" s="122"/>
      <c r="I1203" s="122"/>
      <c r="J1203" s="122"/>
      <c r="K1203" s="122"/>
      <c r="M1203" s="122"/>
    </row>
    <row r="1204" spans="1:13">
      <c r="A1204" s="6"/>
      <c r="B1204" s="7"/>
      <c r="C1204" s="7"/>
      <c r="D1204" s="7"/>
      <c r="E1204" s="7"/>
      <c r="F1204" s="122"/>
      <c r="G1204" s="122"/>
      <c r="H1204" s="122"/>
      <c r="I1204" s="122"/>
      <c r="J1204" s="122"/>
      <c r="K1204" s="122"/>
      <c r="M1204" s="122"/>
    </row>
    <row r="1205" spans="1:13">
      <c r="A1205" s="6"/>
      <c r="B1205" s="7"/>
      <c r="C1205" s="7"/>
      <c r="D1205" s="7"/>
      <c r="E1205" s="7"/>
      <c r="F1205" s="122"/>
      <c r="G1205" s="122"/>
      <c r="H1205" s="122"/>
      <c r="I1205" s="122"/>
      <c r="J1205" s="122"/>
      <c r="K1205" s="122"/>
      <c r="M1205" s="122"/>
    </row>
    <row r="1206" spans="1:13">
      <c r="A1206" s="6"/>
      <c r="B1206" s="7"/>
      <c r="C1206" s="7"/>
      <c r="D1206" s="7"/>
      <c r="E1206" s="7"/>
      <c r="F1206" s="122"/>
      <c r="G1206" s="122"/>
      <c r="H1206" s="122"/>
      <c r="I1206" s="122"/>
      <c r="J1206" s="122"/>
      <c r="K1206" s="122"/>
      <c r="M1206" s="122"/>
    </row>
    <row r="1207" spans="1:13">
      <c r="A1207" s="6"/>
      <c r="B1207" s="7"/>
      <c r="C1207" s="7"/>
      <c r="D1207" s="7"/>
      <c r="E1207" s="7"/>
      <c r="F1207" s="122"/>
      <c r="G1207" s="122"/>
      <c r="H1207" s="122"/>
      <c r="I1207" s="122"/>
      <c r="J1207" s="122"/>
      <c r="K1207" s="122"/>
      <c r="M1207" s="122"/>
    </row>
    <row r="1208" spans="1:13">
      <c r="A1208" s="6"/>
      <c r="B1208" s="7"/>
      <c r="C1208" s="7"/>
      <c r="D1208" s="7"/>
      <c r="E1208" s="7"/>
      <c r="F1208" s="122"/>
      <c r="G1208" s="122"/>
      <c r="H1208" s="122"/>
      <c r="I1208" s="122"/>
      <c r="J1208" s="122"/>
      <c r="K1208" s="122"/>
      <c r="M1208" s="122"/>
    </row>
    <row r="1209" spans="1:13">
      <c r="A1209" s="6"/>
      <c r="B1209" s="7"/>
      <c r="C1209" s="7"/>
      <c r="D1209" s="7"/>
      <c r="E1209" s="7"/>
      <c r="F1209" s="122"/>
      <c r="G1209" s="122"/>
      <c r="H1209" s="122"/>
      <c r="I1209" s="122"/>
      <c r="J1209" s="122"/>
      <c r="K1209" s="122"/>
      <c r="M1209" s="122"/>
    </row>
    <row r="1210" spans="1:13">
      <c r="A1210" s="6"/>
      <c r="B1210" s="7"/>
      <c r="C1210" s="7"/>
      <c r="D1210" s="7"/>
      <c r="E1210" s="7"/>
      <c r="F1210" s="122"/>
      <c r="G1210" s="122"/>
      <c r="H1210" s="122"/>
      <c r="I1210" s="122"/>
      <c r="J1210" s="122"/>
      <c r="K1210" s="122"/>
      <c r="M1210" s="122"/>
    </row>
    <row r="1211" spans="1:13">
      <c r="A1211" s="6"/>
      <c r="B1211" s="7"/>
      <c r="C1211" s="7"/>
      <c r="D1211" s="7"/>
      <c r="E1211" s="7"/>
      <c r="F1211" s="122"/>
      <c r="G1211" s="122"/>
      <c r="H1211" s="122"/>
      <c r="I1211" s="122"/>
      <c r="J1211" s="122"/>
      <c r="K1211" s="122"/>
      <c r="M1211" s="122"/>
    </row>
    <row r="1212" spans="1:13">
      <c r="A1212" s="6"/>
      <c r="B1212" s="7"/>
      <c r="C1212" s="7"/>
      <c r="D1212" s="7"/>
      <c r="E1212" s="7"/>
      <c r="F1212" s="122"/>
      <c r="G1212" s="122"/>
      <c r="H1212" s="122"/>
      <c r="I1212" s="122"/>
      <c r="J1212" s="122"/>
      <c r="K1212" s="122"/>
      <c r="M1212" s="122"/>
    </row>
    <row r="1213" spans="1:13">
      <c r="A1213" s="6"/>
      <c r="B1213" s="7"/>
      <c r="C1213" s="7"/>
      <c r="D1213" s="7"/>
      <c r="E1213" s="7"/>
      <c r="F1213" s="122"/>
      <c r="G1213" s="122"/>
      <c r="H1213" s="122"/>
      <c r="I1213" s="122"/>
      <c r="J1213" s="122"/>
      <c r="K1213" s="122"/>
      <c r="M1213" s="122"/>
    </row>
    <row r="1214" spans="1:13">
      <c r="A1214" s="6"/>
      <c r="B1214" s="7"/>
      <c r="C1214" s="7"/>
      <c r="D1214" s="7"/>
      <c r="E1214" s="7"/>
      <c r="F1214" s="122"/>
      <c r="G1214" s="122"/>
      <c r="H1214" s="122"/>
      <c r="I1214" s="122"/>
      <c r="J1214" s="122"/>
      <c r="K1214" s="122"/>
      <c r="M1214" s="122"/>
    </row>
    <row r="1215" spans="1:13">
      <c r="A1215" s="6"/>
      <c r="B1215" s="7"/>
      <c r="C1215" s="7"/>
      <c r="D1215" s="7"/>
      <c r="E1215" s="7"/>
      <c r="F1215" s="122"/>
      <c r="G1215" s="122"/>
      <c r="H1215" s="122"/>
      <c r="I1215" s="122"/>
      <c r="J1215" s="122"/>
      <c r="K1215" s="122"/>
      <c r="M1215" s="122"/>
    </row>
    <row r="1216" spans="1:13">
      <c r="A1216" s="6"/>
      <c r="B1216" s="7"/>
      <c r="C1216" s="7"/>
      <c r="D1216" s="7"/>
      <c r="E1216" s="7"/>
      <c r="F1216" s="122"/>
      <c r="G1216" s="122"/>
      <c r="H1216" s="122"/>
      <c r="I1216" s="122"/>
      <c r="J1216" s="122"/>
      <c r="K1216" s="122"/>
      <c r="M1216" s="122"/>
    </row>
    <row r="1217" spans="1:13">
      <c r="A1217" s="6"/>
      <c r="B1217" s="7"/>
      <c r="C1217" s="7"/>
      <c r="D1217" s="7"/>
      <c r="E1217" s="7"/>
      <c r="F1217" s="122"/>
      <c r="G1217" s="122"/>
      <c r="H1217" s="122"/>
      <c r="I1217" s="122"/>
      <c r="J1217" s="122"/>
      <c r="K1217" s="122"/>
      <c r="M1217" s="122"/>
    </row>
    <row r="1218" spans="1:13">
      <c r="A1218" s="6"/>
      <c r="B1218" s="7"/>
      <c r="C1218" s="7"/>
      <c r="D1218" s="7"/>
      <c r="E1218" s="7"/>
      <c r="F1218" s="122"/>
      <c r="G1218" s="122"/>
      <c r="H1218" s="122"/>
      <c r="I1218" s="122"/>
      <c r="J1218" s="122"/>
      <c r="K1218" s="122"/>
      <c r="M1218" s="122"/>
    </row>
    <row r="1219" spans="1:13">
      <c r="A1219" s="6"/>
      <c r="B1219" s="7"/>
      <c r="C1219" s="7"/>
      <c r="D1219" s="7"/>
      <c r="E1219" s="7"/>
      <c r="F1219" s="122"/>
      <c r="G1219" s="122"/>
      <c r="H1219" s="122"/>
      <c r="I1219" s="122"/>
      <c r="J1219" s="122"/>
      <c r="K1219" s="122"/>
      <c r="M1219" s="122"/>
    </row>
    <row r="1220" spans="1:13">
      <c r="A1220" s="6"/>
      <c r="B1220" s="7"/>
      <c r="C1220" s="7"/>
      <c r="D1220" s="7"/>
      <c r="E1220" s="7"/>
      <c r="F1220" s="122"/>
      <c r="G1220" s="122"/>
      <c r="H1220" s="122"/>
      <c r="I1220" s="122"/>
      <c r="J1220" s="122"/>
      <c r="K1220" s="122"/>
      <c r="M1220" s="122"/>
    </row>
    <row r="1221" spans="1:13">
      <c r="A1221" s="6"/>
      <c r="B1221" s="7"/>
      <c r="C1221" s="7"/>
      <c r="D1221" s="7"/>
      <c r="E1221" s="7"/>
      <c r="F1221" s="122"/>
      <c r="G1221" s="122"/>
      <c r="H1221" s="122"/>
      <c r="I1221" s="122"/>
      <c r="J1221" s="122"/>
      <c r="K1221" s="122"/>
      <c r="M1221" s="122"/>
    </row>
    <row r="1222" spans="1:13">
      <c r="A1222" s="6"/>
      <c r="B1222" s="7"/>
      <c r="C1222" s="7"/>
      <c r="D1222" s="7"/>
      <c r="E1222" s="7"/>
      <c r="F1222" s="122"/>
      <c r="G1222" s="122"/>
      <c r="H1222" s="122"/>
      <c r="I1222" s="122"/>
      <c r="J1222" s="122"/>
      <c r="K1222" s="122"/>
      <c r="M1222" s="122"/>
    </row>
    <row r="1223" spans="1:13">
      <c r="A1223" s="6"/>
      <c r="B1223" s="7"/>
      <c r="C1223" s="7"/>
      <c r="D1223" s="7"/>
      <c r="E1223" s="7"/>
      <c r="F1223" s="122"/>
      <c r="G1223" s="122"/>
      <c r="H1223" s="122"/>
      <c r="I1223" s="122"/>
      <c r="J1223" s="122"/>
      <c r="K1223" s="122"/>
      <c r="M1223" s="122"/>
    </row>
    <row r="1224" spans="1:13">
      <c r="A1224" s="6"/>
      <c r="B1224" s="7"/>
      <c r="C1224" s="7"/>
      <c r="D1224" s="7"/>
      <c r="E1224" s="7"/>
      <c r="F1224" s="122"/>
      <c r="G1224" s="122"/>
      <c r="H1224" s="122"/>
      <c r="I1224" s="122"/>
      <c r="J1224" s="122"/>
      <c r="K1224" s="122"/>
      <c r="M1224" s="122"/>
    </row>
    <row r="1225" spans="1:13">
      <c r="A1225" s="6"/>
      <c r="B1225" s="7"/>
      <c r="C1225" s="7"/>
      <c r="D1225" s="7"/>
      <c r="E1225" s="7"/>
      <c r="F1225" s="122"/>
      <c r="G1225" s="122"/>
      <c r="H1225" s="122"/>
      <c r="I1225" s="122"/>
      <c r="J1225" s="122"/>
      <c r="K1225" s="122"/>
      <c r="M1225" s="122"/>
    </row>
    <row r="1226" spans="1:13">
      <c r="A1226" s="6"/>
      <c r="B1226" s="7"/>
      <c r="C1226" s="7"/>
      <c r="D1226" s="7"/>
      <c r="E1226" s="7"/>
      <c r="F1226" s="122"/>
      <c r="G1226" s="122"/>
      <c r="H1226" s="122"/>
      <c r="I1226" s="122"/>
      <c r="J1226" s="122"/>
      <c r="K1226" s="122"/>
      <c r="M1226" s="122"/>
    </row>
    <row r="1227" spans="1:13">
      <c r="A1227" s="6"/>
      <c r="B1227" s="7"/>
      <c r="C1227" s="7"/>
      <c r="D1227" s="7"/>
      <c r="E1227" s="7"/>
      <c r="F1227" s="122"/>
      <c r="G1227" s="122"/>
      <c r="H1227" s="122"/>
      <c r="I1227" s="122"/>
      <c r="J1227" s="122"/>
      <c r="K1227" s="122"/>
      <c r="M1227" s="122"/>
    </row>
    <row r="1228" spans="1:13">
      <c r="A1228" s="6"/>
      <c r="B1228" s="7"/>
      <c r="C1228" s="7"/>
      <c r="D1228" s="7"/>
      <c r="E1228" s="7"/>
      <c r="F1228" s="122"/>
      <c r="G1228" s="122"/>
      <c r="H1228" s="122"/>
      <c r="I1228" s="122"/>
      <c r="J1228" s="122"/>
      <c r="K1228" s="122"/>
      <c r="M1228" s="122"/>
    </row>
    <row r="1229" spans="1:13">
      <c r="A1229" s="6"/>
      <c r="B1229" s="7"/>
      <c r="C1229" s="7"/>
      <c r="D1229" s="7"/>
      <c r="E1229" s="7"/>
      <c r="F1229" s="122"/>
      <c r="G1229" s="122"/>
      <c r="H1229" s="122"/>
      <c r="I1229" s="122"/>
      <c r="J1229" s="122"/>
      <c r="K1229" s="122"/>
      <c r="M1229" s="122"/>
    </row>
    <row r="1230" spans="1:13">
      <c r="A1230" s="6"/>
      <c r="B1230" s="7"/>
      <c r="C1230" s="7"/>
      <c r="D1230" s="7"/>
      <c r="E1230" s="7"/>
      <c r="F1230" s="122"/>
      <c r="G1230" s="122"/>
      <c r="H1230" s="122"/>
      <c r="I1230" s="122"/>
      <c r="J1230" s="122"/>
      <c r="K1230" s="122"/>
      <c r="M1230" s="122"/>
    </row>
    <row r="1231" spans="1:13">
      <c r="A1231" s="6"/>
      <c r="B1231" s="7"/>
      <c r="C1231" s="7"/>
      <c r="D1231" s="7"/>
      <c r="E1231" s="7"/>
      <c r="F1231" s="122"/>
      <c r="G1231" s="122"/>
      <c r="H1231" s="122"/>
      <c r="I1231" s="122"/>
      <c r="J1231" s="122"/>
      <c r="K1231" s="122"/>
      <c r="M1231" s="122"/>
    </row>
    <row r="1232" spans="1:13">
      <c r="A1232" s="6"/>
      <c r="B1232" s="7"/>
      <c r="C1232" s="7"/>
      <c r="D1232" s="7"/>
      <c r="E1232" s="7"/>
      <c r="F1232" s="122"/>
      <c r="G1232" s="122"/>
      <c r="H1232" s="122"/>
      <c r="I1232" s="122"/>
      <c r="J1232" s="122"/>
      <c r="K1232" s="122"/>
      <c r="M1232" s="122"/>
    </row>
    <row r="1233" spans="1:13">
      <c r="A1233" s="6"/>
      <c r="B1233" s="7"/>
      <c r="C1233" s="7"/>
      <c r="D1233" s="7"/>
      <c r="E1233" s="7"/>
      <c r="F1233" s="122"/>
      <c r="G1233" s="122"/>
      <c r="H1233" s="122"/>
      <c r="I1233" s="122"/>
      <c r="J1233" s="122"/>
      <c r="K1233" s="122"/>
      <c r="M1233" s="122"/>
    </row>
    <row r="1234" spans="1:13">
      <c r="A1234" s="6"/>
      <c r="B1234" s="7"/>
      <c r="C1234" s="7"/>
      <c r="D1234" s="7"/>
      <c r="E1234" s="7"/>
      <c r="F1234" s="122"/>
      <c r="G1234" s="122"/>
      <c r="H1234" s="122"/>
      <c r="I1234" s="122"/>
      <c r="J1234" s="122"/>
      <c r="K1234" s="122"/>
      <c r="M1234" s="122"/>
    </row>
    <row r="1235" spans="1:13">
      <c r="A1235" s="6"/>
      <c r="B1235" s="7"/>
      <c r="C1235" s="7"/>
      <c r="D1235" s="7"/>
      <c r="E1235" s="7"/>
      <c r="F1235" s="122"/>
      <c r="G1235" s="122"/>
      <c r="H1235" s="122"/>
      <c r="I1235" s="122"/>
      <c r="J1235" s="122"/>
      <c r="K1235" s="122"/>
      <c r="M1235" s="122"/>
    </row>
    <row r="1236" spans="1:13">
      <c r="A1236" s="6"/>
      <c r="B1236" s="7"/>
      <c r="C1236" s="7"/>
      <c r="D1236" s="7"/>
      <c r="E1236" s="7"/>
      <c r="F1236" s="122"/>
      <c r="G1236" s="122"/>
      <c r="H1236" s="122"/>
      <c r="I1236" s="122"/>
      <c r="J1236" s="122"/>
      <c r="K1236" s="122"/>
      <c r="M1236" s="122"/>
    </row>
    <row r="1237" spans="1:13">
      <c r="A1237" s="6"/>
      <c r="B1237" s="7"/>
      <c r="C1237" s="7"/>
      <c r="D1237" s="7"/>
      <c r="E1237" s="7"/>
      <c r="F1237" s="122"/>
      <c r="G1237" s="122"/>
      <c r="H1237" s="122"/>
      <c r="I1237" s="122"/>
      <c r="J1237" s="122"/>
      <c r="K1237" s="122"/>
      <c r="M1237" s="122"/>
    </row>
    <row r="1238" spans="1:13">
      <c r="A1238" s="6"/>
      <c r="B1238" s="7"/>
      <c r="C1238" s="7"/>
      <c r="D1238" s="7"/>
      <c r="E1238" s="7"/>
      <c r="F1238" s="122"/>
      <c r="G1238" s="122"/>
      <c r="H1238" s="122"/>
      <c r="I1238" s="122"/>
      <c r="J1238" s="122"/>
      <c r="K1238" s="122"/>
      <c r="M1238" s="122"/>
    </row>
    <row r="1239" spans="1:13">
      <c r="A1239" s="6"/>
      <c r="B1239" s="7"/>
      <c r="C1239" s="7"/>
      <c r="D1239" s="7"/>
      <c r="E1239" s="7"/>
      <c r="F1239" s="122"/>
      <c r="G1239" s="122"/>
      <c r="H1239" s="122"/>
      <c r="I1239" s="122"/>
      <c r="J1239" s="122"/>
      <c r="K1239" s="122"/>
      <c r="M1239" s="122"/>
    </row>
    <row r="1240" spans="1:13">
      <c r="A1240" s="6"/>
      <c r="B1240" s="7"/>
      <c r="C1240" s="7"/>
      <c r="D1240" s="7"/>
      <c r="E1240" s="7"/>
      <c r="F1240" s="122"/>
      <c r="G1240" s="122"/>
      <c r="H1240" s="122"/>
      <c r="I1240" s="122"/>
      <c r="J1240" s="122"/>
      <c r="K1240" s="122"/>
      <c r="M1240" s="122"/>
    </row>
    <row r="1241" spans="1:13">
      <c r="A1241" s="6"/>
      <c r="B1241" s="7"/>
      <c r="C1241" s="7"/>
      <c r="D1241" s="7"/>
      <c r="E1241" s="7"/>
      <c r="F1241" s="122"/>
      <c r="G1241" s="122"/>
      <c r="H1241" s="122"/>
      <c r="I1241" s="122"/>
      <c r="J1241" s="122"/>
      <c r="K1241" s="122"/>
      <c r="M1241" s="122"/>
    </row>
    <row r="1242" spans="1:13">
      <c r="A1242" s="6"/>
      <c r="B1242" s="7"/>
      <c r="C1242" s="7"/>
      <c r="D1242" s="7"/>
      <c r="E1242" s="7"/>
      <c r="F1242" s="122"/>
      <c r="G1242" s="122"/>
      <c r="H1242" s="122"/>
      <c r="I1242" s="122"/>
      <c r="J1242" s="122"/>
      <c r="K1242" s="122"/>
      <c r="M1242" s="122"/>
    </row>
    <row r="1243" spans="1:13">
      <c r="A1243" s="6"/>
      <c r="B1243" s="7"/>
      <c r="C1243" s="7"/>
      <c r="D1243" s="7"/>
      <c r="E1243" s="7"/>
      <c r="F1243" s="122"/>
      <c r="G1243" s="122"/>
      <c r="H1243" s="122"/>
      <c r="I1243" s="122"/>
      <c r="J1243" s="122"/>
      <c r="K1243" s="122"/>
      <c r="M1243" s="122"/>
    </row>
    <row r="1244" spans="1:13">
      <c r="A1244" s="6"/>
      <c r="B1244" s="7"/>
      <c r="C1244" s="7"/>
      <c r="D1244" s="7"/>
      <c r="E1244" s="7"/>
      <c r="F1244" s="122"/>
      <c r="G1244" s="122"/>
      <c r="H1244" s="122"/>
      <c r="I1244" s="122"/>
      <c r="J1244" s="122"/>
      <c r="K1244" s="122"/>
      <c r="M1244" s="122"/>
    </row>
    <row r="1245" spans="1:13">
      <c r="A1245" s="6"/>
      <c r="B1245" s="7"/>
      <c r="C1245" s="7"/>
      <c r="D1245" s="7"/>
      <c r="E1245" s="7"/>
      <c r="F1245" s="122"/>
      <c r="G1245" s="122"/>
      <c r="H1245" s="122"/>
      <c r="I1245" s="122"/>
      <c r="J1245" s="122"/>
      <c r="K1245" s="122"/>
      <c r="M1245" s="122"/>
    </row>
    <row r="1246" spans="1:13">
      <c r="A1246" s="6"/>
      <c r="B1246" s="7"/>
      <c r="C1246" s="7"/>
      <c r="D1246" s="7"/>
      <c r="E1246" s="7"/>
      <c r="F1246" s="122"/>
      <c r="G1246" s="122"/>
      <c r="H1246" s="122"/>
      <c r="I1246" s="122"/>
      <c r="J1246" s="122"/>
      <c r="K1246" s="122"/>
      <c r="M1246" s="122"/>
    </row>
    <row r="1247" spans="1:13">
      <c r="A1247" s="6"/>
      <c r="B1247" s="7"/>
      <c r="C1247" s="7"/>
      <c r="D1247" s="7"/>
      <c r="E1247" s="7"/>
      <c r="F1247" s="122"/>
      <c r="G1247" s="122"/>
      <c r="H1247" s="122"/>
      <c r="I1247" s="122"/>
      <c r="J1247" s="122"/>
      <c r="K1247" s="122"/>
      <c r="M1247" s="122"/>
    </row>
    <row r="1248" spans="1:13">
      <c r="A1248" s="6"/>
      <c r="B1248" s="7"/>
      <c r="C1248" s="7"/>
      <c r="D1248" s="7"/>
      <c r="E1248" s="7"/>
      <c r="F1248" s="122"/>
      <c r="G1248" s="122"/>
      <c r="H1248" s="122"/>
      <c r="I1248" s="122"/>
      <c r="J1248" s="122"/>
      <c r="K1248" s="122"/>
      <c r="M1248" s="122"/>
    </row>
    <row r="1249" spans="1:13">
      <c r="A1249" s="6"/>
      <c r="B1249" s="7"/>
      <c r="C1249" s="7"/>
      <c r="D1249" s="7"/>
      <c r="E1249" s="7"/>
      <c r="F1249" s="122"/>
      <c r="G1249" s="122"/>
      <c r="H1249" s="122"/>
      <c r="I1249" s="122"/>
      <c r="J1249" s="122"/>
      <c r="K1249" s="122"/>
      <c r="M1249" s="122"/>
    </row>
    <row r="1250" spans="1:13">
      <c r="A1250" s="6"/>
      <c r="B1250" s="7"/>
      <c r="C1250" s="7"/>
      <c r="D1250" s="7"/>
      <c r="E1250" s="7"/>
      <c r="F1250" s="122"/>
      <c r="G1250" s="122"/>
      <c r="H1250" s="122"/>
      <c r="I1250" s="122"/>
      <c r="J1250" s="122"/>
      <c r="K1250" s="122"/>
      <c r="M1250" s="122"/>
    </row>
    <row r="1251" spans="1:13">
      <c r="A1251" s="6"/>
      <c r="B1251" s="7"/>
      <c r="C1251" s="7"/>
      <c r="D1251" s="7"/>
      <c r="E1251" s="7"/>
      <c r="F1251" s="122"/>
      <c r="G1251" s="122"/>
      <c r="H1251" s="122"/>
      <c r="I1251" s="122"/>
      <c r="J1251" s="122"/>
      <c r="K1251" s="122"/>
      <c r="M1251" s="122"/>
    </row>
    <row r="1252" spans="1:13">
      <c r="A1252" s="6"/>
      <c r="B1252" s="7"/>
      <c r="C1252" s="7"/>
      <c r="D1252" s="7"/>
      <c r="E1252" s="7"/>
      <c r="F1252" s="122"/>
      <c r="G1252" s="122"/>
      <c r="H1252" s="122"/>
      <c r="I1252" s="122"/>
      <c r="J1252" s="122"/>
      <c r="K1252" s="122"/>
      <c r="M1252" s="122"/>
    </row>
    <row r="1253" spans="1:13">
      <c r="A1253" s="6"/>
      <c r="B1253" s="7"/>
      <c r="C1253" s="7"/>
      <c r="D1253" s="7"/>
      <c r="E1253" s="7"/>
      <c r="F1253" s="122"/>
      <c r="G1253" s="122"/>
      <c r="H1253" s="122"/>
      <c r="I1253" s="122"/>
      <c r="J1253" s="122"/>
      <c r="K1253" s="122"/>
      <c r="M1253" s="122"/>
    </row>
    <row r="1254" spans="1:13">
      <c r="A1254" s="6"/>
      <c r="B1254" s="7"/>
      <c r="C1254" s="7"/>
      <c r="D1254" s="7"/>
      <c r="E1254" s="7"/>
      <c r="F1254" s="122"/>
      <c r="G1254" s="122"/>
      <c r="H1254" s="122"/>
      <c r="I1254" s="122"/>
      <c r="J1254" s="122"/>
      <c r="K1254" s="122"/>
      <c r="M1254" s="122"/>
    </row>
    <row r="1255" spans="1:13">
      <c r="A1255" s="6"/>
      <c r="B1255" s="7"/>
      <c r="C1255" s="7"/>
      <c r="D1255" s="7"/>
      <c r="E1255" s="7"/>
      <c r="F1255" s="122"/>
      <c r="G1255" s="122"/>
      <c r="H1255" s="122"/>
      <c r="I1255" s="122"/>
      <c r="J1255" s="122"/>
      <c r="K1255" s="122"/>
      <c r="M1255" s="122"/>
    </row>
    <row r="1256" spans="1:13">
      <c r="A1256" s="6"/>
      <c r="B1256" s="7"/>
      <c r="C1256" s="7"/>
      <c r="D1256" s="7"/>
      <c r="E1256" s="7"/>
      <c r="F1256" s="122"/>
      <c r="G1256" s="122"/>
      <c r="H1256" s="122"/>
      <c r="I1256" s="122"/>
      <c r="J1256" s="122"/>
      <c r="K1256" s="122"/>
      <c r="M1256" s="122"/>
    </row>
    <row r="1257" spans="1:13">
      <c r="A1257" s="6"/>
      <c r="B1257" s="7"/>
      <c r="C1257" s="7"/>
      <c r="D1257" s="7"/>
      <c r="E1257" s="7"/>
      <c r="F1257" s="122"/>
      <c r="G1257" s="122"/>
      <c r="H1257" s="122"/>
      <c r="I1257" s="122"/>
      <c r="J1257" s="122"/>
      <c r="K1257" s="122"/>
      <c r="M1257" s="122"/>
    </row>
    <row r="1258" spans="1:13">
      <c r="A1258" s="6"/>
      <c r="B1258" s="7"/>
      <c r="C1258" s="7"/>
      <c r="D1258" s="7"/>
      <c r="E1258" s="7"/>
      <c r="F1258" s="122"/>
      <c r="G1258" s="122"/>
      <c r="H1258" s="122"/>
      <c r="I1258" s="122"/>
      <c r="J1258" s="122"/>
      <c r="K1258" s="122"/>
      <c r="M1258" s="122"/>
    </row>
    <row r="1259" spans="1:13">
      <c r="A1259" s="6"/>
      <c r="B1259" s="7"/>
      <c r="C1259" s="7"/>
      <c r="D1259" s="7"/>
      <c r="E1259" s="7"/>
      <c r="F1259" s="122"/>
      <c r="G1259" s="122"/>
      <c r="H1259" s="122"/>
      <c r="I1259" s="122"/>
      <c r="J1259" s="122"/>
      <c r="K1259" s="122"/>
      <c r="M1259" s="122"/>
    </row>
    <row r="1260" spans="1:13">
      <c r="A1260" s="6"/>
      <c r="B1260" s="7"/>
      <c r="C1260" s="7"/>
      <c r="D1260" s="7"/>
      <c r="E1260" s="7"/>
      <c r="F1260" s="122"/>
      <c r="G1260" s="122"/>
      <c r="H1260" s="122"/>
      <c r="I1260" s="122"/>
      <c r="J1260" s="122"/>
      <c r="K1260" s="122"/>
      <c r="M1260" s="122"/>
    </row>
    <row r="1261" spans="1:13">
      <c r="A1261" s="6"/>
      <c r="B1261" s="7"/>
      <c r="C1261" s="7"/>
      <c r="D1261" s="7"/>
      <c r="E1261" s="7"/>
      <c r="F1261" s="122"/>
      <c r="G1261" s="122"/>
      <c r="H1261" s="122"/>
      <c r="I1261" s="122"/>
      <c r="J1261" s="122"/>
      <c r="K1261" s="122"/>
      <c r="M1261" s="122"/>
    </row>
    <row r="1262" spans="1:13">
      <c r="A1262" s="6"/>
      <c r="B1262" s="7"/>
      <c r="C1262" s="7"/>
      <c r="D1262" s="7"/>
      <c r="E1262" s="7"/>
      <c r="F1262" s="122"/>
      <c r="G1262" s="122"/>
      <c r="H1262" s="122"/>
      <c r="I1262" s="122"/>
      <c r="J1262" s="122"/>
      <c r="K1262" s="122"/>
      <c r="M1262" s="122"/>
    </row>
    <row r="1263" spans="1:13">
      <c r="A1263" s="6"/>
      <c r="B1263" s="7"/>
      <c r="C1263" s="7"/>
      <c r="D1263" s="7"/>
      <c r="E1263" s="7"/>
      <c r="F1263" s="122"/>
      <c r="G1263" s="122"/>
      <c r="H1263" s="122"/>
      <c r="I1263" s="122"/>
      <c r="J1263" s="122"/>
      <c r="K1263" s="122"/>
      <c r="M1263" s="122"/>
    </row>
    <row r="1264" spans="1:13">
      <c r="A1264" s="6"/>
      <c r="B1264" s="7"/>
      <c r="C1264" s="7"/>
      <c r="D1264" s="7"/>
      <c r="E1264" s="7"/>
      <c r="F1264" s="122"/>
      <c r="G1264" s="122"/>
      <c r="H1264" s="122"/>
      <c r="I1264" s="122"/>
      <c r="J1264" s="122"/>
      <c r="K1264" s="122"/>
      <c r="M1264" s="122"/>
    </row>
    <row r="1265" spans="1:13">
      <c r="A1265" s="6"/>
      <c r="B1265" s="7"/>
      <c r="C1265" s="7"/>
      <c r="D1265" s="7"/>
      <c r="E1265" s="7"/>
      <c r="F1265" s="122"/>
      <c r="G1265" s="122"/>
      <c r="H1265" s="122"/>
      <c r="I1265" s="122"/>
      <c r="J1265" s="122"/>
      <c r="K1265" s="122"/>
      <c r="M1265" s="122"/>
    </row>
    <row r="1266" spans="1:13">
      <c r="A1266" s="6"/>
      <c r="B1266" s="7"/>
      <c r="C1266" s="7"/>
      <c r="D1266" s="7"/>
      <c r="E1266" s="7"/>
      <c r="F1266" s="122"/>
      <c r="G1266" s="122"/>
      <c r="H1266" s="122"/>
      <c r="I1266" s="122"/>
      <c r="J1266" s="122"/>
      <c r="K1266" s="122"/>
      <c r="M1266" s="122"/>
    </row>
    <row r="1267" spans="1:13">
      <c r="A1267" s="6"/>
      <c r="B1267" s="7"/>
      <c r="C1267" s="7"/>
      <c r="D1267" s="7"/>
      <c r="E1267" s="7"/>
      <c r="F1267" s="122"/>
      <c r="G1267" s="122"/>
      <c r="H1267" s="122"/>
      <c r="I1267" s="122"/>
      <c r="J1267" s="122"/>
      <c r="K1267" s="122"/>
      <c r="M1267" s="122"/>
    </row>
    <row r="1268" spans="1:13">
      <c r="A1268" s="6"/>
      <c r="B1268" s="7"/>
      <c r="C1268" s="7"/>
      <c r="D1268" s="7"/>
      <c r="E1268" s="7"/>
      <c r="F1268" s="122"/>
      <c r="G1268" s="122"/>
      <c r="H1268" s="122"/>
      <c r="I1268" s="122"/>
      <c r="J1268" s="122"/>
      <c r="K1268" s="122"/>
      <c r="M1268" s="122"/>
    </row>
    <row r="1269" spans="1:13">
      <c r="A1269" s="6"/>
      <c r="B1269" s="7"/>
      <c r="C1269" s="7"/>
      <c r="D1269" s="7"/>
      <c r="E1269" s="7"/>
      <c r="F1269" s="122"/>
      <c r="G1269" s="122"/>
      <c r="H1269" s="122"/>
      <c r="I1269" s="122"/>
      <c r="J1269" s="122"/>
      <c r="K1269" s="122"/>
      <c r="M1269" s="122"/>
    </row>
    <row r="1270" spans="1:13">
      <c r="A1270" s="6"/>
      <c r="B1270" s="7"/>
      <c r="C1270" s="7"/>
      <c r="D1270" s="7"/>
      <c r="E1270" s="7"/>
      <c r="F1270" s="122"/>
      <c r="G1270" s="122"/>
      <c r="H1270" s="122"/>
      <c r="I1270" s="122"/>
      <c r="J1270" s="122"/>
      <c r="K1270" s="122"/>
      <c r="M1270" s="122"/>
    </row>
    <row r="1271" spans="1:13">
      <c r="A1271" s="6"/>
      <c r="B1271" s="7"/>
      <c r="C1271" s="7"/>
      <c r="D1271" s="7"/>
      <c r="E1271" s="7"/>
      <c r="F1271" s="122"/>
      <c r="G1271" s="122"/>
      <c r="H1271" s="122"/>
      <c r="I1271" s="122"/>
      <c r="J1271" s="122"/>
      <c r="K1271" s="122"/>
      <c r="M1271" s="122"/>
    </row>
    <row r="1272" spans="1:13">
      <c r="A1272" s="6"/>
      <c r="B1272" s="7"/>
      <c r="C1272" s="7"/>
      <c r="D1272" s="7"/>
      <c r="E1272" s="7"/>
      <c r="F1272" s="122"/>
      <c r="G1272" s="122"/>
      <c r="H1272" s="122"/>
      <c r="I1272" s="122"/>
      <c r="J1272" s="122"/>
      <c r="K1272" s="122"/>
      <c r="M1272" s="122"/>
    </row>
    <row r="1273" spans="1:13">
      <c r="A1273" s="6"/>
      <c r="B1273" s="7"/>
      <c r="C1273" s="7"/>
      <c r="D1273" s="7"/>
      <c r="E1273" s="7"/>
      <c r="F1273" s="122"/>
      <c r="G1273" s="122"/>
      <c r="H1273" s="122"/>
      <c r="I1273" s="122"/>
      <c r="J1273" s="122"/>
      <c r="K1273" s="122"/>
      <c r="M1273" s="122"/>
    </row>
    <row r="1274" spans="1:13">
      <c r="A1274" s="6"/>
      <c r="B1274" s="7"/>
      <c r="C1274" s="7"/>
      <c r="D1274" s="7"/>
      <c r="E1274" s="7"/>
      <c r="F1274" s="122"/>
      <c r="G1274" s="122"/>
      <c r="H1274" s="122"/>
      <c r="I1274" s="122"/>
      <c r="J1274" s="122"/>
      <c r="K1274" s="122"/>
      <c r="M1274" s="122"/>
    </row>
    <row r="1275" spans="1:13">
      <c r="A1275" s="6"/>
      <c r="B1275" s="7"/>
      <c r="C1275" s="7"/>
      <c r="D1275" s="7"/>
      <c r="E1275" s="7"/>
      <c r="F1275" s="122"/>
      <c r="G1275" s="122"/>
      <c r="H1275" s="122"/>
      <c r="I1275" s="122"/>
      <c r="J1275" s="122"/>
      <c r="K1275" s="122"/>
      <c r="M1275" s="122"/>
    </row>
    <row r="1276" spans="1:13">
      <c r="A1276" s="6"/>
      <c r="B1276" s="7"/>
      <c r="C1276" s="7"/>
      <c r="D1276" s="7"/>
      <c r="E1276" s="7"/>
      <c r="F1276" s="122"/>
      <c r="G1276" s="122"/>
      <c r="H1276" s="122"/>
      <c r="I1276" s="122"/>
      <c r="J1276" s="122"/>
      <c r="K1276" s="122"/>
      <c r="M1276" s="122"/>
    </row>
    <row r="1277" spans="1:13">
      <c r="A1277" s="6"/>
      <c r="B1277" s="7"/>
      <c r="C1277" s="7"/>
      <c r="D1277" s="7"/>
      <c r="E1277" s="7"/>
      <c r="F1277" s="122"/>
      <c r="G1277" s="122"/>
      <c r="H1277" s="122"/>
      <c r="I1277" s="122"/>
      <c r="J1277" s="122"/>
      <c r="K1277" s="122"/>
      <c r="M1277" s="122"/>
    </row>
    <row r="1278" spans="1:13">
      <c r="A1278" s="6"/>
      <c r="B1278" s="7"/>
      <c r="C1278" s="7"/>
      <c r="D1278" s="7"/>
      <c r="E1278" s="7"/>
      <c r="F1278" s="122"/>
      <c r="G1278" s="122"/>
      <c r="H1278" s="122"/>
      <c r="I1278" s="122"/>
      <c r="J1278" s="122"/>
      <c r="K1278" s="122"/>
      <c r="M1278" s="122"/>
    </row>
    <row r="1279" spans="1:13">
      <c r="A1279" s="6"/>
      <c r="B1279" s="7"/>
      <c r="C1279" s="7"/>
      <c r="D1279" s="7"/>
      <c r="E1279" s="7"/>
      <c r="F1279" s="122"/>
      <c r="G1279" s="122"/>
      <c r="H1279" s="122"/>
      <c r="I1279" s="122"/>
      <c r="J1279" s="122"/>
      <c r="K1279" s="122"/>
      <c r="M1279" s="122"/>
    </row>
    <row r="1280" spans="1:13">
      <c r="A1280" s="6"/>
      <c r="B1280" s="7"/>
      <c r="C1280" s="7"/>
      <c r="D1280" s="7"/>
      <c r="E1280" s="7"/>
      <c r="F1280" s="122"/>
      <c r="G1280" s="122"/>
      <c r="H1280" s="122"/>
      <c r="I1280" s="122"/>
      <c r="J1280" s="122"/>
      <c r="K1280" s="122"/>
      <c r="M1280" s="122"/>
    </row>
    <row r="1281" spans="1:13">
      <c r="A1281" s="6"/>
      <c r="B1281" s="7"/>
      <c r="C1281" s="7"/>
      <c r="D1281" s="7"/>
      <c r="E1281" s="7"/>
      <c r="F1281" s="122"/>
      <c r="G1281" s="122"/>
      <c r="H1281" s="122"/>
      <c r="I1281" s="122"/>
      <c r="J1281" s="122"/>
      <c r="K1281" s="122"/>
      <c r="M1281" s="122"/>
    </row>
    <row r="1282" spans="1:13">
      <c r="A1282" s="6"/>
      <c r="B1282" s="7"/>
      <c r="C1282" s="7"/>
      <c r="D1282" s="7"/>
      <c r="E1282" s="7"/>
      <c r="F1282" s="122"/>
      <c r="G1282" s="122"/>
      <c r="H1282" s="122"/>
      <c r="I1282" s="122"/>
      <c r="J1282" s="122"/>
      <c r="K1282" s="122"/>
      <c r="M1282" s="122"/>
    </row>
    <row r="1283" spans="1:13">
      <c r="A1283" s="6"/>
      <c r="B1283" s="7"/>
      <c r="C1283" s="7"/>
      <c r="D1283" s="7"/>
      <c r="E1283" s="7"/>
      <c r="F1283" s="122"/>
      <c r="G1283" s="122"/>
      <c r="H1283" s="122"/>
      <c r="I1283" s="122"/>
      <c r="J1283" s="122"/>
      <c r="K1283" s="122"/>
      <c r="M1283" s="122"/>
    </row>
    <row r="1284" spans="1:13">
      <c r="A1284" s="6"/>
      <c r="B1284" s="7"/>
      <c r="C1284" s="7"/>
      <c r="D1284" s="7"/>
      <c r="E1284" s="7"/>
      <c r="F1284" s="122"/>
      <c r="G1284" s="122"/>
      <c r="H1284" s="122"/>
      <c r="I1284" s="122"/>
      <c r="J1284" s="122"/>
      <c r="K1284" s="122"/>
      <c r="M1284" s="122"/>
    </row>
    <row r="1285" spans="1:13">
      <c r="A1285" s="6"/>
      <c r="B1285" s="7"/>
      <c r="C1285" s="7"/>
      <c r="D1285" s="7"/>
      <c r="E1285" s="7"/>
      <c r="F1285" s="122"/>
      <c r="G1285" s="122"/>
      <c r="H1285" s="122"/>
      <c r="I1285" s="122"/>
      <c r="J1285" s="122"/>
      <c r="K1285" s="122"/>
      <c r="M1285" s="122"/>
    </row>
    <row r="1286" spans="1:13">
      <c r="A1286" s="6"/>
      <c r="B1286" s="7"/>
      <c r="C1286" s="7"/>
      <c r="D1286" s="7"/>
      <c r="E1286" s="7"/>
      <c r="F1286" s="122"/>
      <c r="G1286" s="122"/>
      <c r="H1286" s="122"/>
      <c r="I1286" s="122"/>
      <c r="J1286" s="122"/>
      <c r="K1286" s="122"/>
      <c r="M1286" s="122"/>
    </row>
    <row r="1287" spans="1:13">
      <c r="A1287" s="6"/>
      <c r="B1287" s="7"/>
      <c r="C1287" s="7"/>
      <c r="D1287" s="7"/>
      <c r="E1287" s="7"/>
      <c r="F1287" s="122"/>
      <c r="G1287" s="122"/>
      <c r="H1287" s="122"/>
      <c r="I1287" s="122"/>
      <c r="J1287" s="122"/>
      <c r="K1287" s="122"/>
      <c r="M1287" s="122"/>
    </row>
    <row r="1288" spans="1:13">
      <c r="A1288" s="6"/>
      <c r="B1288" s="7"/>
      <c r="C1288" s="7"/>
      <c r="D1288" s="7"/>
      <c r="E1288" s="7"/>
      <c r="F1288" s="122"/>
      <c r="G1288" s="122"/>
      <c r="H1288" s="122"/>
      <c r="I1288" s="122"/>
      <c r="J1288" s="122"/>
      <c r="K1288" s="122"/>
      <c r="M1288" s="122"/>
    </row>
    <row r="1289" spans="1:13">
      <c r="A1289" s="6"/>
      <c r="B1289" s="7"/>
      <c r="C1289" s="7"/>
      <c r="D1289" s="7"/>
      <c r="E1289" s="7"/>
      <c r="F1289" s="122"/>
      <c r="G1289" s="122"/>
      <c r="H1289" s="122"/>
      <c r="I1289" s="122"/>
      <c r="J1289" s="122"/>
      <c r="K1289" s="122"/>
      <c r="M1289" s="122"/>
    </row>
    <row r="1290" spans="1:13">
      <c r="A1290" s="6"/>
      <c r="B1290" s="7"/>
      <c r="C1290" s="7"/>
      <c r="D1290" s="7"/>
      <c r="E1290" s="7"/>
      <c r="F1290" s="122"/>
      <c r="G1290" s="122"/>
      <c r="H1290" s="122"/>
      <c r="I1290" s="122"/>
      <c r="J1290" s="122"/>
      <c r="K1290" s="122"/>
      <c r="M1290" s="122"/>
    </row>
    <row r="1291" spans="1:13">
      <c r="A1291" s="6"/>
      <c r="B1291" s="7"/>
      <c r="C1291" s="7"/>
      <c r="D1291" s="7"/>
      <c r="E1291" s="7"/>
      <c r="F1291" s="122"/>
      <c r="G1291" s="122"/>
      <c r="H1291" s="122"/>
      <c r="I1291" s="122"/>
      <c r="J1291" s="122"/>
      <c r="K1291" s="122"/>
      <c r="M1291" s="122"/>
    </row>
    <row r="1292" spans="1:13">
      <c r="A1292" s="6"/>
      <c r="B1292" s="7"/>
      <c r="C1292" s="7"/>
      <c r="D1292" s="7"/>
      <c r="E1292" s="7"/>
      <c r="F1292" s="122"/>
      <c r="G1292" s="122"/>
      <c r="H1292" s="122"/>
      <c r="I1292" s="122"/>
      <c r="J1292" s="122"/>
      <c r="K1292" s="122"/>
      <c r="M1292" s="122"/>
    </row>
    <row r="1293" spans="1:13">
      <c r="A1293" s="6"/>
      <c r="B1293" s="7"/>
      <c r="C1293" s="7"/>
      <c r="D1293" s="7"/>
      <c r="E1293" s="7"/>
      <c r="F1293" s="122"/>
      <c r="G1293" s="122"/>
      <c r="H1293" s="122"/>
      <c r="I1293" s="122"/>
      <c r="J1293" s="122"/>
      <c r="K1293" s="122"/>
      <c r="M1293" s="122"/>
    </row>
    <row r="1294" spans="1:13">
      <c r="A1294" s="6"/>
      <c r="B1294" s="7"/>
      <c r="C1294" s="7"/>
      <c r="D1294" s="7"/>
      <c r="E1294" s="7"/>
      <c r="F1294" s="122"/>
      <c r="G1294" s="122"/>
      <c r="H1294" s="122"/>
      <c r="I1294" s="122"/>
      <c r="J1294" s="122"/>
      <c r="K1294" s="122"/>
      <c r="M1294" s="122"/>
    </row>
    <row r="1295" spans="1:13">
      <c r="A1295" s="6"/>
      <c r="B1295" s="7"/>
      <c r="C1295" s="7"/>
      <c r="D1295" s="7"/>
      <c r="E1295" s="7"/>
      <c r="F1295" s="122"/>
      <c r="G1295" s="122"/>
      <c r="H1295" s="122"/>
      <c r="I1295" s="122"/>
      <c r="J1295" s="122"/>
      <c r="K1295" s="122"/>
      <c r="M1295" s="122"/>
    </row>
    <row r="1296" spans="1:13">
      <c r="A1296" s="6"/>
      <c r="B1296" s="7"/>
      <c r="C1296" s="7"/>
      <c r="D1296" s="7"/>
      <c r="E1296" s="7"/>
      <c r="F1296" s="122"/>
      <c r="G1296" s="122"/>
      <c r="H1296" s="122"/>
      <c r="I1296" s="122"/>
      <c r="J1296" s="122"/>
      <c r="K1296" s="122"/>
      <c r="M1296" s="122"/>
    </row>
    <row r="1297" spans="1:13">
      <c r="A1297" s="6"/>
      <c r="B1297" s="7"/>
      <c r="C1297" s="7"/>
      <c r="D1297" s="7"/>
      <c r="E1297" s="7"/>
      <c r="F1297" s="122"/>
      <c r="G1297" s="122"/>
      <c r="H1297" s="122"/>
      <c r="I1297" s="122"/>
      <c r="J1297" s="122"/>
      <c r="K1297" s="122"/>
      <c r="M1297" s="122"/>
    </row>
    <row r="1298" spans="1:13">
      <c r="A1298" s="6"/>
      <c r="B1298" s="7"/>
      <c r="C1298" s="7"/>
      <c r="D1298" s="7"/>
      <c r="E1298" s="7"/>
      <c r="F1298" s="122"/>
      <c r="G1298" s="122"/>
      <c r="H1298" s="122"/>
      <c r="I1298" s="122"/>
      <c r="J1298" s="122"/>
      <c r="K1298" s="122"/>
      <c r="M1298" s="122"/>
    </row>
    <row r="1299" spans="1:13">
      <c r="A1299" s="6"/>
      <c r="B1299" s="7"/>
      <c r="C1299" s="7"/>
      <c r="D1299" s="7"/>
      <c r="E1299" s="7"/>
      <c r="F1299" s="122"/>
      <c r="G1299" s="122"/>
      <c r="H1299" s="122"/>
      <c r="I1299" s="122"/>
      <c r="J1299" s="122"/>
      <c r="K1299" s="122"/>
      <c r="M1299" s="122"/>
    </row>
    <row r="1300" spans="1:13">
      <c r="A1300" s="6"/>
      <c r="B1300" s="7"/>
      <c r="C1300" s="7"/>
      <c r="D1300" s="7"/>
      <c r="E1300" s="7"/>
      <c r="F1300" s="122"/>
      <c r="G1300" s="122"/>
      <c r="H1300" s="122"/>
      <c r="I1300" s="122"/>
      <c r="J1300" s="122"/>
      <c r="K1300" s="122"/>
      <c r="M1300" s="122"/>
    </row>
    <row r="1301" spans="1:13">
      <c r="A1301" s="6"/>
      <c r="B1301" s="7"/>
      <c r="C1301" s="7"/>
      <c r="D1301" s="7"/>
      <c r="E1301" s="7"/>
      <c r="F1301" s="122"/>
      <c r="G1301" s="122"/>
      <c r="H1301" s="122"/>
      <c r="I1301" s="122"/>
      <c r="J1301" s="122"/>
      <c r="K1301" s="122"/>
      <c r="M1301" s="122"/>
    </row>
    <row r="1302" spans="1:13">
      <c r="A1302" s="6"/>
      <c r="B1302" s="7"/>
      <c r="C1302" s="7"/>
      <c r="D1302" s="7"/>
      <c r="E1302" s="7"/>
      <c r="F1302" s="122"/>
      <c r="G1302" s="122"/>
      <c r="H1302" s="122"/>
      <c r="I1302" s="122"/>
      <c r="J1302" s="122"/>
      <c r="K1302" s="122"/>
      <c r="M1302" s="122"/>
    </row>
    <row r="1303" spans="1:13">
      <c r="A1303" s="6"/>
      <c r="B1303" s="7"/>
      <c r="C1303" s="7"/>
      <c r="D1303" s="7"/>
      <c r="E1303" s="7"/>
      <c r="F1303" s="122"/>
      <c r="G1303" s="122"/>
      <c r="H1303" s="122"/>
      <c r="I1303" s="122"/>
      <c r="J1303" s="122"/>
      <c r="K1303" s="122"/>
      <c r="M1303" s="122"/>
    </row>
    <row r="1304" spans="1:13">
      <c r="A1304" s="6"/>
      <c r="B1304" s="7"/>
      <c r="C1304" s="7"/>
      <c r="D1304" s="7"/>
      <c r="E1304" s="7"/>
      <c r="F1304" s="122"/>
      <c r="G1304" s="122"/>
      <c r="H1304" s="122"/>
      <c r="I1304" s="122"/>
      <c r="J1304" s="122"/>
      <c r="K1304" s="122"/>
      <c r="M1304" s="122"/>
    </row>
    <row r="1305" spans="1:13">
      <c r="A1305" s="6"/>
      <c r="B1305" s="7"/>
      <c r="C1305" s="7"/>
      <c r="D1305" s="7"/>
      <c r="E1305" s="7"/>
      <c r="F1305" s="122"/>
      <c r="G1305" s="122"/>
      <c r="H1305" s="122"/>
      <c r="I1305" s="122"/>
      <c r="J1305" s="122"/>
      <c r="K1305" s="122"/>
      <c r="M1305" s="122"/>
    </row>
    <row r="1306" spans="1:13">
      <c r="A1306" s="6"/>
      <c r="B1306" s="7"/>
      <c r="C1306" s="7"/>
      <c r="D1306" s="7"/>
      <c r="E1306" s="7"/>
      <c r="F1306" s="122"/>
      <c r="G1306" s="122"/>
      <c r="H1306" s="122"/>
      <c r="I1306" s="122"/>
      <c r="J1306" s="122"/>
      <c r="K1306" s="122"/>
      <c r="M1306" s="122"/>
    </row>
    <row r="1307" spans="1:13">
      <c r="A1307" s="6"/>
      <c r="B1307" s="7"/>
      <c r="C1307" s="7"/>
      <c r="D1307" s="7"/>
      <c r="E1307" s="7"/>
      <c r="F1307" s="122"/>
      <c r="G1307" s="122"/>
      <c r="H1307" s="122"/>
      <c r="I1307" s="122"/>
      <c r="J1307" s="122"/>
      <c r="K1307" s="122"/>
      <c r="M1307" s="122"/>
    </row>
    <row r="1308" spans="1:13">
      <c r="A1308" s="6"/>
      <c r="B1308" s="7"/>
      <c r="C1308" s="7"/>
      <c r="D1308" s="7"/>
      <c r="E1308" s="7"/>
      <c r="F1308" s="122"/>
      <c r="G1308" s="122"/>
      <c r="H1308" s="122"/>
      <c r="I1308" s="122"/>
      <c r="J1308" s="122"/>
      <c r="K1308" s="122"/>
      <c r="M1308" s="122"/>
    </row>
    <row r="1309" spans="1:13">
      <c r="A1309" s="6"/>
      <c r="B1309" s="7"/>
      <c r="C1309" s="7"/>
      <c r="D1309" s="7"/>
      <c r="E1309" s="7"/>
      <c r="F1309" s="122"/>
      <c r="G1309" s="122"/>
      <c r="H1309" s="122"/>
      <c r="I1309" s="122"/>
      <c r="J1309" s="122"/>
      <c r="K1309" s="122"/>
      <c r="M1309" s="122"/>
    </row>
    <row r="1310" spans="1:13">
      <c r="A1310" s="6"/>
      <c r="B1310" s="7"/>
      <c r="C1310" s="7"/>
      <c r="D1310" s="7"/>
      <c r="E1310" s="7"/>
      <c r="F1310" s="122"/>
      <c r="G1310" s="122"/>
      <c r="H1310" s="122"/>
      <c r="I1310" s="122"/>
      <c r="J1310" s="122"/>
      <c r="K1310" s="122"/>
      <c r="M1310" s="122"/>
    </row>
    <row r="1311" spans="1:13">
      <c r="A1311" s="6"/>
      <c r="B1311" s="7"/>
      <c r="C1311" s="7"/>
      <c r="D1311" s="7"/>
      <c r="E1311" s="7"/>
      <c r="F1311" s="122"/>
      <c r="G1311" s="122"/>
      <c r="H1311" s="122"/>
      <c r="I1311" s="122"/>
      <c r="J1311" s="122"/>
      <c r="K1311" s="122"/>
      <c r="M1311" s="122"/>
    </row>
    <row r="1312" spans="1:13">
      <c r="A1312" s="6"/>
      <c r="B1312" s="7"/>
      <c r="C1312" s="7"/>
      <c r="D1312" s="7"/>
      <c r="E1312" s="7"/>
      <c r="F1312" s="122"/>
      <c r="G1312" s="122"/>
      <c r="H1312" s="122"/>
      <c r="I1312" s="122"/>
      <c r="J1312" s="122"/>
      <c r="K1312" s="122"/>
      <c r="M1312" s="122"/>
    </row>
    <row r="1313" spans="1:13">
      <c r="A1313" s="6"/>
      <c r="B1313" s="7"/>
      <c r="C1313" s="7"/>
      <c r="D1313" s="7"/>
      <c r="E1313" s="7"/>
      <c r="F1313" s="122"/>
      <c r="G1313" s="122"/>
      <c r="H1313" s="122"/>
      <c r="I1313" s="122"/>
      <c r="J1313" s="122"/>
      <c r="K1313" s="122"/>
      <c r="M1313" s="122"/>
    </row>
    <row r="1314" spans="1:13">
      <c r="A1314" s="6"/>
      <c r="B1314" s="7"/>
      <c r="C1314" s="7"/>
      <c r="D1314" s="7"/>
      <c r="E1314" s="7"/>
      <c r="F1314" s="122"/>
      <c r="G1314" s="122"/>
      <c r="H1314" s="122"/>
      <c r="I1314" s="122"/>
      <c r="J1314" s="122"/>
      <c r="K1314" s="122"/>
      <c r="M1314" s="122"/>
    </row>
    <row r="1315" spans="1:13">
      <c r="A1315" s="6"/>
      <c r="B1315" s="7"/>
      <c r="C1315" s="7"/>
      <c r="D1315" s="7"/>
      <c r="E1315" s="7"/>
      <c r="F1315" s="122"/>
      <c r="G1315" s="122"/>
      <c r="H1315" s="122"/>
      <c r="I1315" s="122"/>
      <c r="J1315" s="122"/>
      <c r="K1315" s="122"/>
      <c r="M1315" s="122"/>
    </row>
    <row r="1316" spans="1:13">
      <c r="A1316" s="6"/>
      <c r="B1316" s="7"/>
      <c r="C1316" s="7"/>
      <c r="D1316" s="7"/>
      <c r="E1316" s="7"/>
      <c r="F1316" s="122"/>
      <c r="G1316" s="122"/>
      <c r="H1316" s="122"/>
      <c r="I1316" s="122"/>
      <c r="J1316" s="122"/>
      <c r="K1316" s="122"/>
      <c r="M1316" s="122"/>
    </row>
    <row r="1317" spans="1:13">
      <c r="A1317" s="6"/>
      <c r="B1317" s="7"/>
      <c r="C1317" s="7"/>
      <c r="D1317" s="7"/>
      <c r="E1317" s="7"/>
      <c r="F1317" s="122"/>
      <c r="G1317" s="122"/>
      <c r="H1317" s="122"/>
      <c r="I1317" s="122"/>
      <c r="J1317" s="122"/>
      <c r="K1317" s="122"/>
      <c r="M1317" s="122"/>
    </row>
    <row r="1318" spans="1:13">
      <c r="A1318" s="6"/>
      <c r="B1318" s="7"/>
      <c r="C1318" s="7"/>
      <c r="D1318" s="7"/>
      <c r="E1318" s="7"/>
      <c r="F1318" s="122"/>
      <c r="G1318" s="122"/>
      <c r="H1318" s="122"/>
      <c r="I1318" s="122"/>
      <c r="J1318" s="122"/>
      <c r="K1318" s="122"/>
      <c r="M1318" s="122"/>
    </row>
    <row r="1319" spans="1:13">
      <c r="A1319" s="6"/>
      <c r="B1319" s="7"/>
      <c r="C1319" s="7"/>
      <c r="D1319" s="7"/>
      <c r="E1319" s="7"/>
      <c r="F1319" s="122"/>
      <c r="G1319" s="122"/>
      <c r="H1319" s="122"/>
      <c r="I1319" s="122"/>
      <c r="J1319" s="122"/>
      <c r="K1319" s="122"/>
      <c r="M1319" s="122"/>
    </row>
    <row r="1320" spans="1:13">
      <c r="A1320" s="6"/>
      <c r="B1320" s="7"/>
      <c r="C1320" s="7"/>
      <c r="D1320" s="7"/>
      <c r="E1320" s="7"/>
      <c r="F1320" s="122"/>
      <c r="G1320" s="122"/>
      <c r="H1320" s="122"/>
      <c r="I1320" s="122"/>
      <c r="J1320" s="122"/>
      <c r="K1320" s="122"/>
      <c r="M1320" s="122"/>
    </row>
    <row r="1321" spans="1:13">
      <c r="A1321" s="6"/>
      <c r="B1321" s="7"/>
      <c r="C1321" s="7"/>
      <c r="D1321" s="7"/>
      <c r="E1321" s="7"/>
      <c r="F1321" s="122"/>
      <c r="G1321" s="122"/>
      <c r="H1321" s="122"/>
      <c r="I1321" s="122"/>
      <c r="J1321" s="122"/>
      <c r="K1321" s="122"/>
      <c r="M1321" s="122"/>
    </row>
    <row r="1322" spans="1:13">
      <c r="A1322" s="6"/>
      <c r="B1322" s="7"/>
      <c r="C1322" s="7"/>
      <c r="D1322" s="7"/>
      <c r="E1322" s="7"/>
      <c r="F1322" s="122"/>
      <c r="G1322" s="122"/>
      <c r="H1322" s="122"/>
      <c r="I1322" s="122"/>
      <c r="J1322" s="122"/>
      <c r="K1322" s="122"/>
      <c r="M1322" s="122"/>
    </row>
    <row r="1323" spans="1:13">
      <c r="A1323" s="6"/>
      <c r="B1323" s="7"/>
      <c r="C1323" s="7"/>
      <c r="D1323" s="7"/>
      <c r="E1323" s="7"/>
      <c r="F1323" s="122"/>
      <c r="G1323" s="122"/>
      <c r="H1323" s="122"/>
      <c r="I1323" s="122"/>
      <c r="J1323" s="122"/>
      <c r="K1323" s="122"/>
      <c r="M1323" s="122"/>
    </row>
    <row r="1324" spans="1:13">
      <c r="A1324" s="6"/>
      <c r="B1324" s="7"/>
      <c r="C1324" s="7"/>
      <c r="D1324" s="7"/>
      <c r="E1324" s="7"/>
      <c r="F1324" s="122"/>
      <c r="G1324" s="122"/>
      <c r="H1324" s="122"/>
      <c r="I1324" s="122"/>
      <c r="J1324" s="122"/>
      <c r="K1324" s="122"/>
      <c r="M1324" s="122"/>
    </row>
    <row r="1325" spans="1:13">
      <c r="A1325" s="6"/>
      <c r="B1325" s="7"/>
      <c r="C1325" s="7"/>
      <c r="D1325" s="7"/>
      <c r="E1325" s="7"/>
      <c r="F1325" s="122"/>
      <c r="G1325" s="122"/>
      <c r="H1325" s="122"/>
      <c r="I1325" s="122"/>
      <c r="J1325" s="122"/>
      <c r="K1325" s="122"/>
      <c r="M1325" s="122"/>
    </row>
    <row r="1326" spans="1:13">
      <c r="A1326" s="6"/>
      <c r="B1326" s="7"/>
      <c r="C1326" s="7"/>
      <c r="D1326" s="7"/>
      <c r="E1326" s="7"/>
      <c r="F1326" s="122"/>
      <c r="G1326" s="122"/>
      <c r="H1326" s="122"/>
      <c r="I1326" s="122"/>
      <c r="J1326" s="122"/>
      <c r="K1326" s="122"/>
      <c r="M1326" s="122"/>
    </row>
    <row r="1327" spans="1:13">
      <c r="A1327" s="6"/>
      <c r="B1327" s="7"/>
      <c r="C1327" s="7"/>
      <c r="D1327" s="7"/>
      <c r="E1327" s="7"/>
      <c r="F1327" s="122"/>
      <c r="G1327" s="122"/>
      <c r="H1327" s="122"/>
      <c r="I1327" s="122"/>
      <c r="J1327" s="122"/>
      <c r="K1327" s="122"/>
      <c r="M1327" s="122"/>
    </row>
    <row r="1328" spans="1:13">
      <c r="A1328" s="6"/>
      <c r="B1328" s="7"/>
      <c r="C1328" s="7"/>
      <c r="D1328" s="7"/>
      <c r="E1328" s="7"/>
      <c r="F1328" s="122"/>
      <c r="G1328" s="122"/>
      <c r="H1328" s="122"/>
      <c r="I1328" s="122"/>
      <c r="J1328" s="122"/>
      <c r="K1328" s="122"/>
      <c r="M1328" s="122"/>
    </row>
    <row r="1329" spans="1:13">
      <c r="A1329" s="6"/>
      <c r="B1329" s="7"/>
      <c r="C1329" s="7"/>
      <c r="D1329" s="7"/>
      <c r="E1329" s="7"/>
      <c r="F1329" s="122"/>
      <c r="G1329" s="122"/>
      <c r="H1329" s="122"/>
      <c r="I1329" s="122"/>
      <c r="J1329" s="122"/>
      <c r="K1329" s="122"/>
      <c r="M1329" s="122"/>
    </row>
    <row r="1330" spans="1:13">
      <c r="A1330" s="6"/>
      <c r="B1330" s="7"/>
      <c r="C1330" s="7"/>
      <c r="D1330" s="7"/>
      <c r="E1330" s="7"/>
      <c r="F1330" s="122"/>
      <c r="G1330" s="122"/>
      <c r="H1330" s="122"/>
      <c r="I1330" s="122"/>
      <c r="J1330" s="122"/>
      <c r="K1330" s="122"/>
      <c r="M1330" s="122"/>
    </row>
    <row r="1331" spans="1:13">
      <c r="A1331" s="6"/>
      <c r="B1331" s="7"/>
      <c r="C1331" s="7"/>
      <c r="D1331" s="7"/>
      <c r="E1331" s="7"/>
      <c r="F1331" s="122"/>
      <c r="G1331" s="122"/>
      <c r="H1331" s="122"/>
      <c r="I1331" s="122"/>
      <c r="J1331" s="122"/>
      <c r="K1331" s="122"/>
      <c r="M1331" s="122"/>
    </row>
    <row r="1332" spans="1:13">
      <c r="A1332" s="6"/>
      <c r="B1332" s="7"/>
      <c r="C1332" s="7"/>
      <c r="D1332" s="7"/>
      <c r="E1332" s="7"/>
      <c r="F1332" s="122"/>
      <c r="G1332" s="122"/>
      <c r="H1332" s="122"/>
      <c r="I1332" s="122"/>
      <c r="J1332" s="122"/>
      <c r="K1332" s="122"/>
      <c r="M1332" s="122"/>
    </row>
    <row r="1333" spans="1:13">
      <c r="A1333" s="6"/>
      <c r="B1333" s="7"/>
      <c r="C1333" s="7"/>
      <c r="D1333" s="7"/>
      <c r="E1333" s="7"/>
      <c r="F1333" s="122"/>
      <c r="G1333" s="122"/>
      <c r="H1333" s="122"/>
      <c r="I1333" s="122"/>
      <c r="J1333" s="122"/>
      <c r="K1333" s="122"/>
      <c r="M1333" s="122"/>
    </row>
    <row r="1334" spans="1:13">
      <c r="A1334" s="6"/>
      <c r="B1334" s="7"/>
      <c r="C1334" s="7"/>
      <c r="D1334" s="7"/>
      <c r="E1334" s="7"/>
      <c r="F1334" s="122"/>
      <c r="G1334" s="122"/>
      <c r="H1334" s="122"/>
      <c r="I1334" s="122"/>
      <c r="J1334" s="122"/>
      <c r="K1334" s="122"/>
      <c r="M1334" s="122"/>
    </row>
    <row r="1335" spans="1:13">
      <c r="A1335" s="6"/>
      <c r="B1335" s="7"/>
      <c r="C1335" s="7"/>
      <c r="D1335" s="7"/>
      <c r="E1335" s="7"/>
      <c r="F1335" s="122"/>
      <c r="G1335" s="122"/>
      <c r="H1335" s="122"/>
      <c r="I1335" s="122"/>
      <c r="J1335" s="122"/>
      <c r="K1335" s="122"/>
      <c r="M1335" s="122"/>
    </row>
    <row r="1336" spans="1:13">
      <c r="A1336" s="6"/>
      <c r="B1336" s="7"/>
      <c r="C1336" s="7"/>
      <c r="D1336" s="7"/>
      <c r="E1336" s="7"/>
      <c r="F1336" s="122"/>
      <c r="G1336" s="122"/>
      <c r="H1336" s="122"/>
      <c r="I1336" s="122"/>
      <c r="J1336" s="122"/>
      <c r="K1336" s="122"/>
      <c r="M1336" s="122"/>
    </row>
    <row r="1337" spans="1:13">
      <c r="A1337" s="6"/>
      <c r="B1337" s="7"/>
      <c r="C1337" s="7"/>
      <c r="D1337" s="7"/>
      <c r="E1337" s="7"/>
      <c r="F1337" s="122"/>
      <c r="G1337" s="122"/>
      <c r="H1337" s="122"/>
      <c r="I1337" s="122"/>
      <c r="J1337" s="122"/>
      <c r="K1337" s="122"/>
      <c r="M1337" s="122"/>
    </row>
    <row r="1338" spans="1:13">
      <c r="A1338" s="6"/>
      <c r="B1338" s="7"/>
      <c r="C1338" s="7"/>
      <c r="D1338" s="7"/>
      <c r="E1338" s="7"/>
    </row>
    <row r="1339" spans="1:13">
      <c r="A1339" s="6"/>
      <c r="B1339" s="7"/>
      <c r="C1339" s="7"/>
      <c r="D1339" s="7"/>
      <c r="E1339" s="7"/>
    </row>
    <row r="1340" spans="1:13">
      <c r="A1340" s="6"/>
      <c r="B1340" s="7"/>
      <c r="C1340" s="7"/>
      <c r="D1340" s="7"/>
      <c r="E1340" s="7"/>
    </row>
    <row r="1341" spans="1:13">
      <c r="A1341" s="6"/>
      <c r="B1341" s="7"/>
      <c r="C1341" s="7"/>
      <c r="D1341" s="7"/>
      <c r="E1341" s="7"/>
    </row>
    <row r="1342" spans="1:13">
      <c r="A1342" s="6"/>
      <c r="B1342" s="7"/>
      <c r="C1342" s="7"/>
      <c r="D1342" s="7"/>
      <c r="E1342" s="7"/>
    </row>
    <row r="1343" spans="1:13">
      <c r="A1343" s="6"/>
      <c r="B1343" s="7"/>
      <c r="C1343" s="7"/>
      <c r="D1343" s="7"/>
      <c r="E1343" s="7"/>
    </row>
    <row r="1344" spans="1:13">
      <c r="A1344" s="6"/>
      <c r="B1344" s="7"/>
      <c r="C1344" s="7"/>
      <c r="D1344" s="7"/>
      <c r="E1344" s="7"/>
    </row>
    <row r="1345" spans="1:5">
      <c r="A1345" s="6"/>
      <c r="B1345" s="7"/>
      <c r="C1345" s="7"/>
      <c r="D1345" s="7"/>
      <c r="E1345" s="7"/>
    </row>
    <row r="1346" spans="1:5">
      <c r="A1346" s="6"/>
      <c r="B1346" s="7"/>
      <c r="C1346" s="7"/>
      <c r="D1346" s="7"/>
      <c r="E1346" s="7"/>
    </row>
    <row r="1347" spans="1:5">
      <c r="A1347" s="6"/>
      <c r="B1347" s="7"/>
      <c r="C1347" s="7"/>
      <c r="D1347" s="7"/>
      <c r="E1347" s="7"/>
    </row>
    <row r="1348" spans="1:5">
      <c r="A1348" s="6"/>
      <c r="B1348" s="7"/>
      <c r="C1348" s="7"/>
      <c r="D1348" s="7"/>
      <c r="E1348" s="7"/>
    </row>
    <row r="1349" spans="1:5">
      <c r="A1349" s="6"/>
      <c r="B1349" s="7"/>
      <c r="C1349" s="7"/>
      <c r="D1349" s="7"/>
      <c r="E1349" s="7"/>
    </row>
    <row r="1350" spans="1:5">
      <c r="A1350" s="6"/>
      <c r="B1350" s="7"/>
      <c r="C1350" s="7"/>
      <c r="D1350" s="7"/>
      <c r="E1350" s="7"/>
    </row>
    <row r="1351" spans="1:5">
      <c r="A1351" s="6"/>
      <c r="B1351" s="7"/>
      <c r="C1351" s="7"/>
      <c r="D1351" s="7"/>
      <c r="E1351" s="7"/>
    </row>
    <row r="1352" spans="1:5">
      <c r="A1352" s="6"/>
      <c r="B1352" s="7"/>
      <c r="C1352" s="7"/>
      <c r="D1352" s="7"/>
      <c r="E1352" s="7"/>
    </row>
    <row r="1353" spans="1:5">
      <c r="A1353" s="6"/>
      <c r="B1353" s="7"/>
      <c r="C1353" s="7"/>
      <c r="D1353" s="7"/>
      <c r="E1353" s="7"/>
    </row>
    <row r="1354" spans="1:5">
      <c r="A1354" s="6"/>
      <c r="B1354" s="7"/>
      <c r="C1354" s="7"/>
      <c r="D1354" s="7"/>
      <c r="E1354" s="7"/>
    </row>
    <row r="1355" spans="1:5">
      <c r="A1355" s="6"/>
      <c r="B1355" s="7"/>
      <c r="C1355" s="7"/>
      <c r="D1355" s="7"/>
      <c r="E1355" s="7"/>
    </row>
    <row r="1356" spans="1:5">
      <c r="A1356" s="6"/>
      <c r="B1356" s="7"/>
      <c r="C1356" s="7"/>
      <c r="D1356" s="7"/>
      <c r="E1356" s="7"/>
    </row>
    <row r="1357" spans="1:5">
      <c r="A1357" s="6"/>
      <c r="B1357" s="7"/>
      <c r="C1357" s="7"/>
      <c r="D1357" s="7"/>
      <c r="E1357" s="7"/>
    </row>
    <row r="1358" spans="1:5">
      <c r="A1358" s="6"/>
      <c r="B1358" s="7"/>
      <c r="C1358" s="7"/>
      <c r="D1358" s="7"/>
      <c r="E1358" s="7"/>
    </row>
    <row r="1359" spans="1:5">
      <c r="A1359" s="6"/>
      <c r="B1359" s="7"/>
      <c r="C1359" s="7"/>
      <c r="D1359" s="7"/>
      <c r="E1359" s="7"/>
    </row>
    <row r="1360" spans="1:5">
      <c r="A1360" s="6"/>
      <c r="B1360" s="7"/>
      <c r="C1360" s="7"/>
      <c r="D1360" s="7"/>
      <c r="E1360" s="7"/>
    </row>
    <row r="1361" spans="1:5">
      <c r="A1361" s="6"/>
      <c r="B1361" s="7"/>
      <c r="C1361" s="7"/>
      <c r="D1361" s="7"/>
      <c r="E1361" s="7"/>
    </row>
    <row r="1362" spans="1:5">
      <c r="A1362" s="6"/>
      <c r="B1362" s="7"/>
      <c r="C1362" s="7"/>
      <c r="D1362" s="7"/>
      <c r="E1362" s="7"/>
    </row>
    <row r="1363" spans="1:5">
      <c r="A1363" s="6"/>
      <c r="B1363" s="7"/>
      <c r="C1363" s="7"/>
      <c r="D1363" s="7"/>
      <c r="E1363" s="7"/>
    </row>
    <row r="1364" spans="1:5">
      <c r="A1364" s="6"/>
      <c r="B1364" s="7"/>
      <c r="C1364" s="7"/>
      <c r="D1364" s="7"/>
      <c r="E1364" s="7"/>
    </row>
    <row r="1365" spans="1:5">
      <c r="A1365" s="6"/>
      <c r="B1365" s="7"/>
      <c r="C1365" s="7"/>
      <c r="D1365" s="7"/>
      <c r="E1365" s="7"/>
    </row>
    <row r="1366" spans="1:5">
      <c r="A1366" s="6"/>
      <c r="B1366" s="7"/>
      <c r="C1366" s="7"/>
      <c r="D1366" s="7"/>
      <c r="E1366" s="7"/>
    </row>
    <row r="1367" spans="1:5">
      <c r="A1367" s="6"/>
      <c r="B1367" s="7"/>
      <c r="C1367" s="7"/>
      <c r="D1367" s="7"/>
      <c r="E1367" s="7"/>
    </row>
    <row r="1368" spans="1:5">
      <c r="A1368" s="6"/>
      <c r="B1368" s="7"/>
      <c r="C1368" s="7"/>
      <c r="D1368" s="7"/>
      <c r="E1368" s="7"/>
    </row>
    <row r="1369" spans="1:5">
      <c r="A1369" s="6"/>
      <c r="B1369" s="7"/>
      <c r="C1369" s="7"/>
      <c r="D1369" s="7"/>
      <c r="E1369" s="7"/>
    </row>
    <row r="1370" spans="1:5">
      <c r="A1370" s="6"/>
      <c r="B1370" s="7"/>
      <c r="C1370" s="7"/>
      <c r="D1370" s="7"/>
      <c r="E1370" s="7"/>
    </row>
    <row r="1371" spans="1:5">
      <c r="A1371" s="6"/>
      <c r="B1371" s="7"/>
      <c r="C1371" s="7"/>
      <c r="D1371" s="7"/>
      <c r="E1371" s="7"/>
    </row>
    <row r="1372" spans="1:5">
      <c r="A1372" s="6"/>
      <c r="B1372" s="7"/>
      <c r="C1372" s="7"/>
      <c r="D1372" s="7"/>
      <c r="E1372" s="7"/>
    </row>
    <row r="1373" spans="1:5">
      <c r="A1373" s="6"/>
      <c r="B1373" s="7"/>
      <c r="C1373" s="7"/>
      <c r="D1373" s="7"/>
      <c r="E1373" s="7"/>
    </row>
    <row r="1374" spans="1:5">
      <c r="A1374" s="6"/>
      <c r="B1374" s="7"/>
      <c r="C1374" s="7"/>
      <c r="D1374" s="7"/>
      <c r="E1374" s="7"/>
    </row>
    <row r="1375" spans="1:5">
      <c r="A1375" s="6"/>
      <c r="B1375" s="7"/>
      <c r="C1375" s="7"/>
      <c r="D1375" s="7"/>
      <c r="E1375" s="7"/>
    </row>
    <row r="1376" spans="1:5">
      <c r="A1376" s="6"/>
      <c r="B1376" s="7"/>
      <c r="C1376" s="7"/>
      <c r="D1376" s="7"/>
      <c r="E1376" s="7"/>
    </row>
    <row r="1377" spans="1:5">
      <c r="A1377" s="6"/>
      <c r="B1377" s="7"/>
      <c r="C1377" s="7"/>
      <c r="D1377" s="7"/>
      <c r="E1377" s="7"/>
    </row>
    <row r="1378" spans="1:5">
      <c r="A1378" s="6"/>
      <c r="B1378" s="7"/>
      <c r="C1378" s="7"/>
      <c r="D1378" s="7"/>
      <c r="E1378" s="7"/>
    </row>
    <row r="1379" spans="1:5">
      <c r="A1379" s="6"/>
      <c r="B1379" s="7"/>
      <c r="C1379" s="7"/>
      <c r="D1379" s="7"/>
      <c r="E1379" s="7"/>
    </row>
    <row r="1380" spans="1:5">
      <c r="A1380" s="6"/>
      <c r="B1380" s="7"/>
      <c r="C1380" s="7"/>
      <c r="D1380" s="7"/>
      <c r="E1380" s="7"/>
    </row>
    <row r="1381" spans="1:5">
      <c r="A1381" s="6"/>
      <c r="B1381" s="7"/>
      <c r="C1381" s="7"/>
      <c r="D1381" s="7"/>
      <c r="E1381" s="7"/>
    </row>
    <row r="1382" spans="1:5">
      <c r="A1382" s="6"/>
      <c r="B1382" s="7"/>
      <c r="C1382" s="7"/>
      <c r="D1382" s="7"/>
      <c r="E1382" s="7"/>
    </row>
    <row r="1383" spans="1:5">
      <c r="A1383" s="6"/>
      <c r="B1383" s="7"/>
      <c r="C1383" s="7"/>
      <c r="D1383" s="7"/>
      <c r="E1383" s="7"/>
    </row>
    <row r="1384" spans="1:5">
      <c r="A1384" s="6"/>
      <c r="B1384" s="7"/>
      <c r="C1384" s="7"/>
      <c r="D1384" s="7"/>
      <c r="E1384" s="7"/>
    </row>
    <row r="1385" spans="1:5">
      <c r="A1385" s="6"/>
      <c r="B1385" s="7"/>
      <c r="C1385" s="7"/>
      <c r="D1385" s="7"/>
      <c r="E1385" s="7"/>
    </row>
    <row r="1386" spans="1:5">
      <c r="A1386" s="6"/>
      <c r="B1386" s="7"/>
      <c r="C1386" s="7"/>
      <c r="D1386" s="7"/>
      <c r="E1386" s="7"/>
    </row>
    <row r="1387" spans="1:5">
      <c r="A1387" s="6"/>
      <c r="B1387" s="7"/>
      <c r="C1387" s="7"/>
      <c r="D1387" s="7"/>
      <c r="E1387" s="7"/>
    </row>
    <row r="1388" spans="1:5">
      <c r="A1388" s="6"/>
      <c r="B1388" s="7"/>
      <c r="C1388" s="7"/>
      <c r="D1388" s="7"/>
      <c r="E1388" s="7"/>
    </row>
    <row r="1389" spans="1:5">
      <c r="A1389" s="6"/>
      <c r="B1389" s="7"/>
      <c r="C1389" s="7"/>
      <c r="D1389" s="7"/>
      <c r="E1389" s="7"/>
    </row>
    <row r="1390" spans="1:5">
      <c r="A1390" s="6"/>
      <c r="B1390" s="7"/>
      <c r="C1390" s="7"/>
      <c r="D1390" s="7"/>
      <c r="E1390" s="7"/>
    </row>
    <row r="1391" spans="1:5">
      <c r="A1391" s="6"/>
      <c r="B1391" s="7"/>
      <c r="C1391" s="7"/>
      <c r="D1391" s="7"/>
      <c r="E1391" s="7"/>
    </row>
    <row r="1392" spans="1:5">
      <c r="A1392" s="6"/>
      <c r="B1392" s="7"/>
      <c r="C1392" s="7"/>
      <c r="D1392" s="7"/>
      <c r="E1392" s="7"/>
    </row>
    <row r="1393" spans="1:5">
      <c r="A1393" s="6"/>
      <c r="B1393" s="7"/>
      <c r="C1393" s="7"/>
      <c r="D1393" s="7"/>
      <c r="E1393" s="7"/>
    </row>
    <row r="1394" spans="1:5">
      <c r="A1394" s="6"/>
      <c r="B1394" s="7"/>
      <c r="C1394" s="7"/>
      <c r="D1394" s="7"/>
      <c r="E1394" s="7"/>
    </row>
    <row r="1395" spans="1:5">
      <c r="A1395" s="6"/>
      <c r="B1395" s="7"/>
      <c r="C1395" s="7"/>
      <c r="D1395" s="7"/>
      <c r="E1395" s="7"/>
    </row>
    <row r="1396" spans="1:5">
      <c r="A1396" s="6"/>
      <c r="B1396" s="7"/>
      <c r="C1396" s="7"/>
      <c r="D1396" s="7"/>
      <c r="E1396" s="7"/>
    </row>
    <row r="1397" spans="1:5">
      <c r="A1397" s="6"/>
      <c r="B1397" s="7"/>
      <c r="C1397" s="7"/>
      <c r="D1397" s="7"/>
      <c r="E1397" s="7"/>
    </row>
    <row r="1398" spans="1:5">
      <c r="A1398" s="6"/>
      <c r="B1398" s="7"/>
      <c r="C1398" s="7"/>
      <c r="D1398" s="7"/>
      <c r="E1398" s="7"/>
    </row>
    <row r="1399" spans="1:5">
      <c r="A1399" s="6"/>
      <c r="B1399" s="7"/>
      <c r="C1399" s="7"/>
      <c r="D1399" s="7"/>
      <c r="E1399" s="7"/>
    </row>
    <row r="1400" spans="1:5">
      <c r="A1400" s="6"/>
      <c r="B1400" s="7"/>
      <c r="C1400" s="7"/>
      <c r="D1400" s="7"/>
      <c r="E1400" s="7"/>
    </row>
    <row r="1401" spans="1:5">
      <c r="A1401" s="6"/>
      <c r="B1401" s="7"/>
      <c r="C1401" s="7"/>
      <c r="D1401" s="7"/>
      <c r="E1401" s="7"/>
    </row>
    <row r="1402" spans="1:5">
      <c r="A1402" s="6"/>
      <c r="B1402" s="7"/>
      <c r="C1402" s="7"/>
      <c r="D1402" s="7"/>
      <c r="E1402" s="7"/>
    </row>
    <row r="1403" spans="1:5">
      <c r="A1403" s="6"/>
      <c r="B1403" s="7"/>
      <c r="C1403" s="7"/>
      <c r="D1403" s="7"/>
      <c r="E1403" s="7"/>
    </row>
    <row r="1404" spans="1:5">
      <c r="A1404" s="6"/>
      <c r="B1404" s="7"/>
      <c r="C1404" s="7"/>
      <c r="D1404" s="7"/>
      <c r="E1404" s="7"/>
    </row>
    <row r="1405" spans="1:5">
      <c r="A1405" s="6"/>
      <c r="B1405" s="7"/>
      <c r="C1405" s="7"/>
      <c r="D1405" s="7"/>
      <c r="E1405" s="7"/>
    </row>
    <row r="1406" spans="1:5">
      <c r="A1406" s="6"/>
      <c r="B1406" s="7"/>
      <c r="C1406" s="7"/>
      <c r="D1406" s="7"/>
      <c r="E1406" s="7"/>
    </row>
    <row r="1407" spans="1:5">
      <c r="A1407" s="6"/>
      <c r="B1407" s="7"/>
      <c r="C1407" s="7"/>
      <c r="D1407" s="7"/>
      <c r="E1407" s="7"/>
    </row>
    <row r="1408" spans="1:5">
      <c r="A1408" s="6"/>
      <c r="B1408" s="7"/>
      <c r="C1408" s="7"/>
      <c r="D1408" s="7"/>
      <c r="E1408" s="7"/>
    </row>
    <row r="1409" spans="1:5">
      <c r="A1409" s="6"/>
      <c r="B1409" s="7"/>
      <c r="C1409" s="7"/>
      <c r="D1409" s="7"/>
      <c r="E1409" s="7"/>
    </row>
    <row r="1410" spans="1:5">
      <c r="A1410" s="6"/>
      <c r="B1410" s="7"/>
      <c r="C1410" s="7"/>
      <c r="D1410" s="7"/>
      <c r="E1410" s="7"/>
    </row>
    <row r="1411" spans="1:5">
      <c r="A1411" s="6"/>
      <c r="B1411" s="7"/>
      <c r="C1411" s="7"/>
      <c r="D1411" s="7"/>
      <c r="E1411" s="7"/>
    </row>
    <row r="1412" spans="1:5">
      <c r="A1412" s="6"/>
      <c r="B1412" s="7"/>
      <c r="C1412" s="7"/>
      <c r="D1412" s="7"/>
      <c r="E1412" s="7"/>
    </row>
    <row r="1413" spans="1:5">
      <c r="A1413" s="6"/>
      <c r="B1413" s="7"/>
      <c r="C1413" s="7"/>
      <c r="D1413" s="7"/>
      <c r="E1413" s="7"/>
    </row>
    <row r="1414" spans="1:5">
      <c r="A1414" s="6"/>
      <c r="B1414" s="7"/>
      <c r="C1414" s="7"/>
      <c r="D1414" s="7"/>
      <c r="E1414" s="7"/>
    </row>
    <row r="1415" spans="1:5">
      <c r="A1415" s="6"/>
      <c r="B1415" s="7"/>
      <c r="C1415" s="7"/>
      <c r="D1415" s="7"/>
      <c r="E1415" s="7"/>
    </row>
    <row r="1416" spans="1:5">
      <c r="A1416" s="6"/>
      <c r="B1416" s="7"/>
      <c r="C1416" s="7"/>
      <c r="D1416" s="7"/>
      <c r="E1416" s="7"/>
    </row>
    <row r="1417" spans="1:5">
      <c r="A1417" s="6"/>
      <c r="B1417" s="7"/>
      <c r="C1417" s="7"/>
      <c r="D1417" s="7"/>
      <c r="E1417" s="7"/>
    </row>
    <row r="1418" spans="1:5">
      <c r="A1418" s="6"/>
      <c r="B1418" s="7"/>
      <c r="C1418" s="7"/>
      <c r="D1418" s="7"/>
      <c r="E1418" s="7"/>
    </row>
    <row r="1419" spans="1:5">
      <c r="A1419" s="6"/>
      <c r="B1419" s="7"/>
      <c r="C1419" s="7"/>
      <c r="D1419" s="7"/>
      <c r="E1419" s="7"/>
    </row>
    <row r="1420" spans="1:5">
      <c r="A1420" s="6"/>
      <c r="B1420" s="7"/>
      <c r="C1420" s="7"/>
      <c r="D1420" s="7"/>
      <c r="E1420" s="7"/>
    </row>
    <row r="1421" spans="1:5">
      <c r="A1421" s="6"/>
      <c r="B1421" s="7"/>
      <c r="C1421" s="7"/>
      <c r="D1421" s="7"/>
      <c r="E1421" s="7"/>
    </row>
    <row r="1422" spans="1:5">
      <c r="A1422" s="6"/>
      <c r="B1422" s="7"/>
      <c r="C1422" s="7"/>
      <c r="D1422" s="7"/>
      <c r="E1422" s="7"/>
    </row>
    <row r="1423" spans="1:5">
      <c r="A1423" s="6"/>
      <c r="B1423" s="7"/>
      <c r="C1423" s="7"/>
      <c r="D1423" s="7"/>
      <c r="E1423" s="7"/>
    </row>
    <row r="1424" spans="1:5">
      <c r="A1424" s="6"/>
      <c r="B1424" s="7"/>
      <c r="C1424" s="7"/>
      <c r="D1424" s="7"/>
      <c r="E1424" s="7"/>
    </row>
    <row r="1425" spans="1:5">
      <c r="A1425" s="6"/>
      <c r="B1425" s="7"/>
      <c r="C1425" s="7"/>
      <c r="D1425" s="7"/>
      <c r="E1425" s="7"/>
    </row>
    <row r="1426" spans="1:5">
      <c r="A1426" s="6"/>
      <c r="B1426" s="7"/>
      <c r="C1426" s="7"/>
      <c r="D1426" s="7"/>
      <c r="E1426" s="7"/>
    </row>
    <row r="1427" spans="1:5">
      <c r="A1427" s="6"/>
      <c r="B1427" s="7"/>
      <c r="C1427" s="7"/>
      <c r="D1427" s="7"/>
      <c r="E1427" s="7"/>
    </row>
    <row r="1428" spans="1:5">
      <c r="A1428" s="6"/>
      <c r="B1428" s="7"/>
      <c r="C1428" s="7"/>
      <c r="D1428" s="7"/>
      <c r="E1428" s="7"/>
    </row>
    <row r="1429" spans="1:5">
      <c r="A1429" s="6"/>
      <c r="B1429" s="7"/>
      <c r="C1429" s="7"/>
      <c r="D1429" s="7"/>
      <c r="E1429" s="7"/>
    </row>
    <row r="1430" spans="1:5">
      <c r="A1430" s="6"/>
      <c r="B1430" s="7"/>
      <c r="C1430" s="7"/>
      <c r="D1430" s="7"/>
      <c r="E1430" s="7"/>
    </row>
    <row r="1431" spans="1:5">
      <c r="A1431" s="6"/>
      <c r="B1431" s="7"/>
      <c r="C1431" s="7"/>
      <c r="D1431" s="7"/>
      <c r="E1431" s="7"/>
    </row>
    <row r="1432" spans="1:5">
      <c r="A1432" s="6"/>
      <c r="B1432" s="7"/>
      <c r="C1432" s="7"/>
      <c r="D1432" s="7"/>
      <c r="E1432" s="7"/>
    </row>
    <row r="1433" spans="1:5">
      <c r="A1433" s="6"/>
      <c r="B1433" s="7"/>
      <c r="C1433" s="7"/>
      <c r="D1433" s="7"/>
      <c r="E1433" s="7"/>
    </row>
    <row r="1434" spans="1:5">
      <c r="A1434" s="6"/>
      <c r="B1434" s="7"/>
      <c r="C1434" s="7"/>
      <c r="D1434" s="7"/>
      <c r="E1434" s="7"/>
    </row>
    <row r="1435" spans="1:5">
      <c r="A1435" s="6"/>
      <c r="B1435" s="7"/>
      <c r="C1435" s="7"/>
      <c r="D1435" s="7"/>
      <c r="E1435" s="7"/>
    </row>
    <row r="1436" spans="1:5">
      <c r="A1436" s="6"/>
      <c r="B1436" s="7"/>
      <c r="C1436" s="7"/>
      <c r="D1436" s="7"/>
      <c r="E1436" s="7"/>
    </row>
    <row r="1437" spans="1:5">
      <c r="A1437" s="6"/>
      <c r="B1437" s="7"/>
      <c r="C1437" s="7"/>
      <c r="D1437" s="7"/>
      <c r="E1437" s="7"/>
    </row>
    <row r="1438" spans="1:5">
      <c r="A1438" s="6"/>
      <c r="B1438" s="7"/>
      <c r="C1438" s="7"/>
      <c r="D1438" s="7"/>
      <c r="E1438" s="7"/>
    </row>
    <row r="1439" spans="1:5">
      <c r="A1439" s="6"/>
      <c r="B1439" s="7"/>
      <c r="C1439" s="7"/>
      <c r="D1439" s="7"/>
      <c r="E1439" s="7"/>
    </row>
    <row r="1440" spans="1:5">
      <c r="A1440" s="6"/>
      <c r="B1440" s="7"/>
      <c r="C1440" s="7"/>
      <c r="D1440" s="7"/>
      <c r="E1440" s="7"/>
    </row>
    <row r="1441" spans="1:5">
      <c r="A1441" s="6"/>
      <c r="B1441" s="7"/>
      <c r="C1441" s="7"/>
      <c r="D1441" s="7"/>
      <c r="E1441" s="7"/>
    </row>
    <row r="1442" spans="1:5">
      <c r="A1442" s="6"/>
      <c r="B1442" s="7"/>
      <c r="C1442" s="7"/>
      <c r="D1442" s="7"/>
      <c r="E1442" s="7"/>
    </row>
    <row r="1443" spans="1:5">
      <c r="A1443" s="6"/>
      <c r="B1443" s="7"/>
      <c r="C1443" s="7"/>
      <c r="D1443" s="7"/>
      <c r="E1443" s="7"/>
    </row>
    <row r="1444" spans="1:5">
      <c r="A1444" s="6"/>
      <c r="B1444" s="7"/>
      <c r="C1444" s="7"/>
      <c r="D1444" s="7"/>
      <c r="E1444" s="7"/>
    </row>
    <row r="1445" spans="1:5">
      <c r="A1445" s="6"/>
      <c r="B1445" s="7"/>
      <c r="C1445" s="7"/>
      <c r="D1445" s="7"/>
      <c r="E1445" s="7"/>
    </row>
    <row r="1446" spans="1:5">
      <c r="A1446" s="6"/>
      <c r="B1446" s="7"/>
      <c r="C1446" s="7"/>
      <c r="D1446" s="7"/>
      <c r="E1446" s="7"/>
    </row>
    <row r="1447" spans="1:5">
      <c r="A1447" s="6"/>
      <c r="B1447" s="7"/>
      <c r="C1447" s="7"/>
      <c r="D1447" s="7"/>
      <c r="E1447" s="7"/>
    </row>
    <row r="1448" spans="1:5">
      <c r="A1448" s="6"/>
      <c r="B1448" s="7"/>
      <c r="C1448" s="7"/>
      <c r="D1448" s="7"/>
      <c r="E1448" s="7"/>
    </row>
    <row r="1449" spans="1:5">
      <c r="A1449" s="6"/>
      <c r="B1449" s="7"/>
      <c r="C1449" s="7"/>
      <c r="D1449" s="7"/>
      <c r="E1449" s="7"/>
    </row>
    <row r="1450" spans="1:5">
      <c r="A1450" s="6"/>
      <c r="B1450" s="7"/>
      <c r="C1450" s="7"/>
      <c r="D1450" s="7"/>
      <c r="E1450" s="7"/>
    </row>
    <row r="1451" spans="1:5">
      <c r="A1451" s="6"/>
      <c r="B1451" s="7"/>
      <c r="C1451" s="7"/>
      <c r="D1451" s="7"/>
      <c r="E1451" s="7"/>
    </row>
    <row r="1452" spans="1:5">
      <c r="A1452" s="6"/>
      <c r="B1452" s="7"/>
      <c r="C1452" s="7"/>
      <c r="D1452" s="7"/>
      <c r="E1452" s="7"/>
    </row>
    <row r="1453" spans="1:5">
      <c r="A1453" s="6"/>
      <c r="B1453" s="7"/>
      <c r="C1453" s="7"/>
      <c r="D1453" s="7"/>
      <c r="E1453" s="7"/>
    </row>
    <row r="1454" spans="1:5">
      <c r="A1454" s="6"/>
      <c r="B1454" s="7"/>
      <c r="C1454" s="7"/>
      <c r="D1454" s="7"/>
      <c r="E1454" s="7"/>
    </row>
    <row r="1455" spans="1:5">
      <c r="A1455" s="6"/>
      <c r="B1455" s="7"/>
      <c r="C1455" s="7"/>
      <c r="D1455" s="7"/>
      <c r="E1455" s="7"/>
    </row>
    <row r="1456" spans="1:5">
      <c r="A1456" s="6"/>
      <c r="B1456" s="7"/>
      <c r="C1456" s="7"/>
      <c r="D1456" s="7"/>
      <c r="E1456" s="7"/>
    </row>
    <row r="1457" spans="1:5">
      <c r="A1457" s="6"/>
      <c r="B1457" s="7"/>
      <c r="C1457" s="7"/>
      <c r="D1457" s="7"/>
      <c r="E1457" s="7"/>
    </row>
    <row r="1458" spans="1:5">
      <c r="A1458" s="6"/>
      <c r="B1458" s="7"/>
      <c r="C1458" s="7"/>
      <c r="D1458" s="7"/>
      <c r="E1458" s="7"/>
    </row>
    <row r="1459" spans="1:5">
      <c r="A1459" s="6"/>
      <c r="B1459" s="7"/>
      <c r="C1459" s="7"/>
      <c r="D1459" s="7"/>
      <c r="E1459" s="7"/>
    </row>
    <row r="1460" spans="1:5">
      <c r="A1460" s="6"/>
      <c r="B1460" s="7"/>
      <c r="C1460" s="7"/>
      <c r="D1460" s="7"/>
      <c r="E1460" s="7"/>
    </row>
    <row r="1461" spans="1:5">
      <c r="A1461" s="6"/>
      <c r="B1461" s="7"/>
      <c r="C1461" s="7"/>
      <c r="D1461" s="7"/>
      <c r="E1461" s="7"/>
    </row>
    <row r="1462" spans="1:5">
      <c r="A1462" s="6"/>
      <c r="B1462" s="7"/>
      <c r="C1462" s="7"/>
      <c r="D1462" s="7"/>
      <c r="E1462" s="7"/>
    </row>
    <row r="1463" spans="1:5">
      <c r="A1463" s="6"/>
      <c r="B1463" s="7"/>
      <c r="C1463" s="7"/>
      <c r="D1463" s="7"/>
      <c r="E1463" s="7"/>
    </row>
    <row r="1464" spans="1:5">
      <c r="A1464" s="6"/>
      <c r="B1464" s="7"/>
      <c r="C1464" s="7"/>
      <c r="D1464" s="7"/>
      <c r="E1464" s="7"/>
    </row>
    <row r="1465" spans="1:5">
      <c r="A1465" s="6"/>
      <c r="B1465" s="7"/>
      <c r="C1465" s="7"/>
      <c r="D1465" s="7"/>
      <c r="E1465" s="7"/>
    </row>
    <row r="1466" spans="1:5">
      <c r="A1466" s="6"/>
      <c r="B1466" s="7"/>
      <c r="C1466" s="7"/>
      <c r="D1466" s="7"/>
      <c r="E1466" s="7"/>
    </row>
    <row r="1467" spans="1:5">
      <c r="A1467" s="6"/>
      <c r="B1467" s="7"/>
      <c r="C1467" s="7"/>
      <c r="D1467" s="7"/>
      <c r="E1467" s="7"/>
    </row>
    <row r="1468" spans="1:5">
      <c r="A1468" s="6"/>
      <c r="B1468" s="7"/>
      <c r="C1468" s="7"/>
      <c r="D1468" s="7"/>
      <c r="E1468" s="7"/>
    </row>
    <row r="1469" spans="1:5">
      <c r="A1469" s="6"/>
      <c r="B1469" s="7"/>
      <c r="C1469" s="7"/>
      <c r="D1469" s="7"/>
      <c r="E1469" s="7"/>
    </row>
    <row r="1470" spans="1:5">
      <c r="A1470" s="6"/>
      <c r="B1470" s="7"/>
      <c r="C1470" s="7"/>
      <c r="D1470" s="7"/>
      <c r="E1470" s="7"/>
    </row>
    <row r="1471" spans="1:5">
      <c r="A1471" s="6"/>
      <c r="B1471" s="7"/>
      <c r="C1471" s="7"/>
      <c r="D1471" s="7"/>
      <c r="E1471" s="7"/>
    </row>
    <row r="1472" spans="1:5">
      <c r="A1472" s="6"/>
      <c r="B1472" s="7"/>
      <c r="C1472" s="7"/>
      <c r="D1472" s="7"/>
      <c r="E1472" s="7"/>
    </row>
    <row r="1473" spans="1:5">
      <c r="A1473" s="6"/>
      <c r="B1473" s="7"/>
      <c r="C1473" s="7"/>
      <c r="D1473" s="7"/>
      <c r="E1473" s="7"/>
    </row>
    <row r="1474" spans="1:5">
      <c r="A1474" s="6"/>
      <c r="B1474" s="7"/>
      <c r="C1474" s="7"/>
      <c r="D1474" s="7"/>
      <c r="E1474" s="7"/>
    </row>
    <row r="1475" spans="1:5">
      <c r="A1475" s="6"/>
      <c r="B1475" s="7"/>
      <c r="C1475" s="7"/>
      <c r="D1475" s="7"/>
      <c r="E1475" s="7"/>
    </row>
    <row r="1476" spans="1:5">
      <c r="A1476" s="6"/>
      <c r="B1476" s="7"/>
      <c r="C1476" s="7"/>
      <c r="D1476" s="7"/>
      <c r="E1476" s="7"/>
    </row>
    <row r="1477" spans="1:5">
      <c r="A1477" s="6"/>
      <c r="B1477" s="7"/>
      <c r="C1477" s="7"/>
      <c r="D1477" s="7"/>
      <c r="E1477" s="7"/>
    </row>
    <row r="1478" spans="1:5">
      <c r="A1478" s="6"/>
      <c r="B1478" s="7"/>
      <c r="C1478" s="7"/>
      <c r="D1478" s="7"/>
      <c r="E1478" s="7"/>
    </row>
    <row r="1479" spans="1:5">
      <c r="A1479" s="6"/>
      <c r="B1479" s="7"/>
      <c r="C1479" s="7"/>
      <c r="D1479" s="7"/>
      <c r="E1479" s="7"/>
    </row>
    <row r="1480" spans="1:5">
      <c r="A1480" s="6"/>
      <c r="B1480" s="7"/>
      <c r="C1480" s="7"/>
      <c r="D1480" s="7"/>
      <c r="E1480" s="7"/>
    </row>
    <row r="1481" spans="1:5">
      <c r="A1481" s="6"/>
      <c r="B1481" s="7"/>
      <c r="C1481" s="7"/>
      <c r="D1481" s="7"/>
      <c r="E1481" s="7"/>
    </row>
    <row r="1482" spans="1:5">
      <c r="A1482" s="6"/>
      <c r="B1482" s="7"/>
      <c r="C1482" s="7"/>
      <c r="D1482" s="7"/>
      <c r="E1482" s="7"/>
    </row>
    <row r="1483" spans="1:5">
      <c r="A1483" s="6"/>
      <c r="B1483" s="7"/>
      <c r="C1483" s="7"/>
      <c r="D1483" s="7"/>
      <c r="E1483" s="7"/>
    </row>
    <row r="1484" spans="1:5">
      <c r="A1484" s="6"/>
      <c r="B1484" s="7"/>
      <c r="C1484" s="7"/>
      <c r="D1484" s="7"/>
      <c r="E1484" s="7"/>
    </row>
    <row r="1485" spans="1:5">
      <c r="A1485" s="6"/>
      <c r="B1485" s="7"/>
      <c r="C1485" s="7"/>
      <c r="D1485" s="7"/>
      <c r="E1485" s="7"/>
    </row>
    <row r="1486" spans="1:5">
      <c r="A1486" s="6"/>
      <c r="B1486" s="7"/>
      <c r="C1486" s="7"/>
      <c r="D1486" s="7"/>
      <c r="E1486" s="7"/>
    </row>
    <row r="1487" spans="1:5">
      <c r="A1487" s="6"/>
      <c r="B1487" s="7"/>
      <c r="C1487" s="7"/>
      <c r="D1487" s="7"/>
      <c r="E1487" s="7"/>
    </row>
    <row r="1488" spans="1:5">
      <c r="A1488" s="6"/>
      <c r="B1488" s="7"/>
      <c r="C1488" s="7"/>
      <c r="D1488" s="7"/>
      <c r="E1488" s="7"/>
    </row>
    <row r="1489" spans="1:5">
      <c r="A1489" s="6"/>
      <c r="B1489" s="7"/>
      <c r="C1489" s="7"/>
      <c r="D1489" s="7"/>
      <c r="E1489" s="7"/>
    </row>
    <row r="1490" spans="1:5">
      <c r="A1490" s="6"/>
      <c r="B1490" s="7"/>
      <c r="C1490" s="7"/>
      <c r="D1490" s="7"/>
      <c r="E1490" s="7"/>
    </row>
    <row r="1491" spans="1:5">
      <c r="A1491" s="6"/>
      <c r="B1491" s="7"/>
      <c r="C1491" s="7"/>
      <c r="D1491" s="7"/>
      <c r="E1491" s="7"/>
    </row>
    <row r="1492" spans="1:5">
      <c r="A1492" s="6"/>
      <c r="B1492" s="7"/>
      <c r="C1492" s="7"/>
      <c r="D1492" s="7"/>
      <c r="E1492" s="7"/>
    </row>
    <row r="1493" spans="1:5">
      <c r="A1493" s="6"/>
      <c r="B1493" s="7"/>
      <c r="C1493" s="7"/>
      <c r="D1493" s="7"/>
      <c r="E1493" s="7"/>
    </row>
    <row r="1494" spans="1:5">
      <c r="A1494" s="6"/>
      <c r="B1494" s="7"/>
      <c r="C1494" s="7"/>
      <c r="D1494" s="7"/>
      <c r="E1494" s="7"/>
    </row>
    <row r="1495" spans="1:5">
      <c r="A1495" s="6"/>
      <c r="B1495" s="7"/>
      <c r="C1495" s="7"/>
      <c r="D1495" s="7"/>
      <c r="E1495" s="7"/>
    </row>
    <row r="1496" spans="1:5">
      <c r="A1496" s="6"/>
      <c r="B1496" s="7"/>
      <c r="C1496" s="7"/>
      <c r="D1496" s="7"/>
      <c r="E1496" s="7"/>
    </row>
    <row r="1497" spans="1:5">
      <c r="A1497" s="6"/>
      <c r="B1497" s="7"/>
      <c r="C1497" s="7"/>
      <c r="D1497" s="7"/>
      <c r="E1497" s="7"/>
    </row>
    <row r="1498" spans="1:5">
      <c r="A1498" s="6"/>
      <c r="B1498" s="7"/>
      <c r="C1498" s="7"/>
      <c r="D1498" s="7"/>
      <c r="E1498" s="7"/>
    </row>
    <row r="1499" spans="1:5">
      <c r="A1499" s="6"/>
      <c r="B1499" s="7"/>
      <c r="C1499" s="7"/>
      <c r="D1499" s="7"/>
      <c r="E1499" s="7"/>
    </row>
    <row r="1500" spans="1:5">
      <c r="A1500" s="6"/>
      <c r="B1500" s="7"/>
      <c r="C1500" s="7"/>
      <c r="D1500" s="7"/>
      <c r="E1500" s="7"/>
    </row>
    <row r="1501" spans="1:5">
      <c r="A1501" s="6"/>
      <c r="B1501" s="7"/>
      <c r="C1501" s="7"/>
      <c r="D1501" s="7"/>
      <c r="E1501" s="7"/>
    </row>
    <row r="1502" spans="1:5">
      <c r="A1502" s="6"/>
      <c r="B1502" s="7"/>
      <c r="C1502" s="7"/>
      <c r="D1502" s="7"/>
      <c r="E1502" s="7"/>
    </row>
    <row r="1503" spans="1:5">
      <c r="A1503" s="6"/>
      <c r="B1503" s="7"/>
      <c r="C1503" s="7"/>
      <c r="D1503" s="7"/>
      <c r="E1503" s="7"/>
    </row>
    <row r="1504" spans="1:5">
      <c r="A1504" s="6"/>
      <c r="B1504" s="7"/>
      <c r="C1504" s="7"/>
      <c r="D1504" s="7"/>
      <c r="E1504" s="7"/>
    </row>
    <row r="1505" spans="1:5">
      <c r="A1505" s="6"/>
      <c r="B1505" s="7"/>
      <c r="C1505" s="7"/>
      <c r="D1505" s="7"/>
      <c r="E1505" s="7"/>
    </row>
    <row r="1506" spans="1:5">
      <c r="A1506" s="6"/>
      <c r="B1506" s="7"/>
      <c r="C1506" s="7"/>
      <c r="D1506" s="7"/>
      <c r="E1506" s="7"/>
    </row>
    <row r="1507" spans="1:5">
      <c r="A1507" s="6"/>
      <c r="B1507" s="7"/>
      <c r="C1507" s="7"/>
      <c r="D1507" s="7"/>
      <c r="E1507" s="7"/>
    </row>
    <row r="1508" spans="1:5">
      <c r="A1508" s="6"/>
      <c r="B1508" s="7"/>
      <c r="C1508" s="7"/>
      <c r="D1508" s="7"/>
      <c r="E1508" s="7"/>
    </row>
    <row r="1509" spans="1:5">
      <c r="A1509" s="6"/>
      <c r="B1509" s="7"/>
      <c r="C1509" s="7"/>
      <c r="D1509" s="7"/>
      <c r="E1509" s="7"/>
    </row>
    <row r="1510" spans="1:5">
      <c r="A1510" s="6"/>
      <c r="B1510" s="7"/>
      <c r="C1510" s="7"/>
      <c r="D1510" s="7"/>
      <c r="E1510" s="7"/>
    </row>
    <row r="1511" spans="1:5">
      <c r="A1511" s="6"/>
      <c r="B1511" s="7"/>
      <c r="C1511" s="7"/>
      <c r="D1511" s="7"/>
      <c r="E1511" s="7"/>
    </row>
    <row r="1512" spans="1:5">
      <c r="A1512" s="6"/>
      <c r="B1512" s="7"/>
      <c r="C1512" s="7"/>
      <c r="D1512" s="7"/>
      <c r="E1512" s="7"/>
    </row>
    <row r="1513" spans="1:5">
      <c r="A1513" s="6"/>
      <c r="B1513" s="7"/>
      <c r="C1513" s="7"/>
      <c r="D1513" s="7"/>
      <c r="E1513" s="7"/>
    </row>
    <row r="1514" spans="1:5">
      <c r="A1514" s="6"/>
      <c r="B1514" s="7"/>
      <c r="C1514" s="7"/>
      <c r="D1514" s="7"/>
      <c r="E1514" s="7"/>
    </row>
    <row r="1515" spans="1:5">
      <c r="A1515" s="6"/>
      <c r="B1515" s="7"/>
      <c r="C1515" s="7"/>
      <c r="D1515" s="7"/>
      <c r="E1515" s="7"/>
    </row>
    <row r="1516" spans="1:5">
      <c r="A1516" s="6"/>
      <c r="B1516" s="7"/>
      <c r="C1516" s="7"/>
      <c r="D1516" s="7"/>
      <c r="E1516" s="7"/>
    </row>
    <row r="1517" spans="1:5">
      <c r="A1517" s="6"/>
      <c r="B1517" s="7"/>
      <c r="C1517" s="7"/>
      <c r="D1517" s="7"/>
      <c r="E1517" s="7"/>
    </row>
    <row r="1518" spans="1:5">
      <c r="A1518" s="6"/>
      <c r="B1518" s="7"/>
      <c r="C1518" s="7"/>
      <c r="D1518" s="7"/>
      <c r="E1518" s="7"/>
    </row>
    <row r="1519" spans="1:5">
      <c r="A1519" s="6"/>
      <c r="B1519" s="7"/>
      <c r="C1519" s="7"/>
      <c r="D1519" s="7"/>
      <c r="E1519" s="7"/>
    </row>
    <row r="1520" spans="1:5">
      <c r="A1520" s="6"/>
      <c r="B1520" s="7"/>
      <c r="C1520" s="7"/>
      <c r="D1520" s="7"/>
      <c r="E1520" s="7"/>
    </row>
    <row r="1521" spans="1:5">
      <c r="A1521" s="6"/>
      <c r="B1521" s="7"/>
      <c r="C1521" s="7"/>
      <c r="D1521" s="7"/>
      <c r="E1521" s="7"/>
    </row>
    <row r="1522" spans="1:5">
      <c r="A1522" s="6"/>
      <c r="B1522" s="7"/>
      <c r="C1522" s="7"/>
      <c r="D1522" s="7"/>
      <c r="E1522" s="7"/>
    </row>
    <row r="1523" spans="1:5">
      <c r="A1523" s="6"/>
      <c r="B1523" s="7"/>
      <c r="C1523" s="7"/>
      <c r="D1523" s="7"/>
      <c r="E1523" s="7"/>
    </row>
    <row r="1524" spans="1:5">
      <c r="A1524" s="6"/>
      <c r="B1524" s="7"/>
      <c r="C1524" s="7"/>
      <c r="D1524" s="7"/>
      <c r="E1524" s="7"/>
    </row>
    <row r="1525" spans="1:5">
      <c r="A1525" s="6"/>
      <c r="B1525" s="7"/>
      <c r="C1525" s="7"/>
      <c r="D1525" s="7"/>
      <c r="E1525" s="7"/>
    </row>
    <row r="1526" spans="1:5">
      <c r="A1526" s="6"/>
      <c r="B1526" s="7"/>
      <c r="C1526" s="7"/>
      <c r="D1526" s="7"/>
      <c r="E1526" s="7"/>
    </row>
    <row r="1527" spans="1:5">
      <c r="A1527" s="6"/>
      <c r="B1527" s="7"/>
      <c r="C1527" s="7"/>
      <c r="D1527" s="7"/>
      <c r="E1527" s="7"/>
    </row>
    <row r="1528" spans="1:5">
      <c r="A1528" s="6"/>
      <c r="B1528" s="7"/>
      <c r="C1528" s="7"/>
      <c r="D1528" s="7"/>
      <c r="E1528" s="7"/>
    </row>
    <row r="1529" spans="1:5">
      <c r="A1529" s="6"/>
      <c r="B1529" s="7"/>
      <c r="C1529" s="7"/>
      <c r="D1529" s="7"/>
      <c r="E1529" s="7"/>
    </row>
    <row r="1530" spans="1:5">
      <c r="A1530" s="6"/>
      <c r="B1530" s="7"/>
      <c r="C1530" s="7"/>
      <c r="D1530" s="7"/>
      <c r="E1530" s="7"/>
    </row>
    <row r="1531" spans="1:5">
      <c r="A1531" s="6"/>
      <c r="B1531" s="7"/>
      <c r="C1531" s="7"/>
      <c r="D1531" s="7"/>
      <c r="E1531" s="7"/>
    </row>
    <row r="1532" spans="1:5">
      <c r="A1532" s="6"/>
      <c r="B1532" s="7"/>
      <c r="C1532" s="7"/>
      <c r="D1532" s="7"/>
      <c r="E1532" s="7"/>
    </row>
    <row r="1533" spans="1:5">
      <c r="A1533" s="6"/>
      <c r="B1533" s="7"/>
      <c r="C1533" s="7"/>
      <c r="D1533" s="7"/>
      <c r="E1533" s="7"/>
    </row>
    <row r="1534" spans="1:5">
      <c r="A1534" s="6"/>
      <c r="B1534" s="7"/>
      <c r="C1534" s="7"/>
      <c r="D1534" s="7"/>
      <c r="E1534" s="7"/>
    </row>
    <row r="1535" spans="1:5">
      <c r="A1535" s="6"/>
      <c r="B1535" s="7"/>
      <c r="C1535" s="7"/>
      <c r="D1535" s="7"/>
      <c r="E1535" s="7"/>
    </row>
    <row r="1536" spans="1:5">
      <c r="A1536" s="6"/>
      <c r="B1536" s="7"/>
      <c r="C1536" s="7"/>
      <c r="D1536" s="7"/>
      <c r="E1536" s="7"/>
    </row>
    <row r="1537" spans="1:5">
      <c r="A1537" s="6"/>
      <c r="B1537" s="7"/>
      <c r="C1537" s="7"/>
      <c r="D1537" s="7"/>
      <c r="E1537" s="7"/>
    </row>
    <row r="1538" spans="1:5">
      <c r="A1538" s="6"/>
      <c r="B1538" s="7"/>
      <c r="C1538" s="7"/>
      <c r="D1538" s="7"/>
      <c r="E1538" s="7"/>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E5D33-09F8-49FB-8E1E-907FBC9B5DE7}">
  <dimension ref="A1:AI1538"/>
  <sheetViews>
    <sheetView topLeftCell="A13" workbookViewId="0">
      <selection activeCell="L37" sqref="L37"/>
    </sheetView>
  </sheetViews>
  <sheetFormatPr defaultRowHeight="15"/>
  <cols>
    <col min="1" max="1" width="27.28515625" customWidth="1"/>
    <col min="2" max="5" width="12.5703125" customWidth="1"/>
    <col min="8" max="8" width="14.7109375" customWidth="1"/>
    <col min="9" max="9" width="11.42578125" customWidth="1"/>
    <col min="12" max="22" width="11.42578125" customWidth="1"/>
  </cols>
  <sheetData>
    <row r="1" spans="13:35">
      <c r="Q1" s="38"/>
      <c r="R1" s="40"/>
      <c r="S1" s="41" t="s">
        <v>54</v>
      </c>
      <c r="T1" s="38"/>
      <c r="U1" s="38"/>
      <c r="V1" s="38"/>
      <c r="W1" s="38"/>
      <c r="X1" s="38"/>
      <c r="Y1" s="38"/>
      <c r="Z1" s="38"/>
      <c r="AA1" s="38"/>
      <c r="AB1" s="38"/>
      <c r="AC1" s="38"/>
      <c r="AD1" s="38"/>
      <c r="AE1" s="38"/>
      <c r="AF1" s="38"/>
      <c r="AG1" s="38"/>
      <c r="AH1" s="38"/>
      <c r="AI1" s="38"/>
    </row>
    <row r="2" spans="13:35">
      <c r="P2" s="41" t="s">
        <v>55</v>
      </c>
      <c r="Q2" s="42"/>
      <c r="R2" s="43" t="s">
        <v>56</v>
      </c>
      <c r="S2" s="44">
        <f>SUMIF(S38:S15039,"&gt;0")*'DRIVERS SEAT'!$C$1</f>
        <v>60012.5</v>
      </c>
      <c r="T2" s="42"/>
      <c r="U2" s="42"/>
      <c r="V2" s="42"/>
      <c r="W2" s="42"/>
      <c r="X2" s="42"/>
      <c r="Y2" s="42"/>
      <c r="Z2" s="42"/>
      <c r="AA2" s="42"/>
      <c r="AB2" s="42"/>
      <c r="AC2" s="42"/>
      <c r="AD2" s="42"/>
      <c r="AE2" s="42"/>
      <c r="AF2" s="42"/>
      <c r="AG2" s="42"/>
      <c r="AH2" s="42"/>
      <c r="AI2" s="42"/>
    </row>
    <row r="3" spans="13:35">
      <c r="P3" s="44">
        <f>S34/S29</f>
        <v>69.772727272727266</v>
      </c>
      <c r="Q3" s="38"/>
      <c r="R3" s="45" t="s">
        <v>57</v>
      </c>
      <c r="S3" s="46"/>
      <c r="T3" s="38"/>
      <c r="U3" s="38"/>
      <c r="V3" s="38"/>
      <c r="W3" s="38"/>
      <c r="X3" s="38"/>
      <c r="Y3" s="38"/>
      <c r="Z3" s="38"/>
      <c r="AA3" s="38"/>
      <c r="AB3" s="38"/>
      <c r="AC3" s="38"/>
      <c r="AD3" s="38"/>
      <c r="AE3" s="38"/>
      <c r="AF3" s="38"/>
      <c r="AG3" s="38"/>
      <c r="AH3" s="38"/>
      <c r="AI3" s="38"/>
    </row>
    <row r="4" spans="13:35">
      <c r="P4" s="41" t="s">
        <v>59</v>
      </c>
      <c r="Q4" s="38"/>
      <c r="R4" s="45" t="s">
        <v>60</v>
      </c>
      <c r="S4" s="46" t="s">
        <v>61</v>
      </c>
      <c r="T4" s="38"/>
      <c r="U4" s="38"/>
      <c r="V4" s="38"/>
      <c r="W4" s="38"/>
      <c r="X4" s="38"/>
      <c r="Y4" s="38"/>
      <c r="Z4" s="38"/>
      <c r="AA4" s="38"/>
      <c r="AB4" s="38"/>
      <c r="AC4" s="38"/>
      <c r="AD4" s="38"/>
      <c r="AE4" s="38"/>
      <c r="AF4" s="38"/>
      <c r="AG4" s="38"/>
      <c r="AH4" s="38"/>
      <c r="AI4" s="38"/>
    </row>
    <row r="5" spans="13:35">
      <c r="P5" s="53">
        <f>$M$12/P3</f>
        <v>358.30618892508147</v>
      </c>
      <c r="Q5" s="38"/>
      <c r="R5" s="54">
        <f>S13*S23</f>
        <v>0.91231850441295947</v>
      </c>
      <c r="S5" s="44">
        <f>SUMIF(S38:S15039,"&lt;0")*'DRIVERS SEAT'!$C$1</f>
        <v>-47925</v>
      </c>
      <c r="T5" s="38"/>
      <c r="U5" s="38"/>
      <c r="V5" s="38"/>
      <c r="W5" s="38"/>
      <c r="X5" s="38"/>
      <c r="Y5" s="38"/>
      <c r="Z5" s="38"/>
      <c r="AA5" s="38"/>
      <c r="AB5" s="38"/>
      <c r="AC5" s="38"/>
      <c r="AD5" s="38"/>
      <c r="AE5" s="38"/>
      <c r="AF5" s="38"/>
      <c r="AG5" s="38"/>
      <c r="AH5" s="38"/>
      <c r="AI5" s="38"/>
    </row>
    <row r="6" spans="13:35">
      <c r="P6" s="41"/>
      <c r="Q6" s="38"/>
      <c r="R6" s="38"/>
      <c r="S6" s="44">
        <f>S2-ABS(S5)</f>
        <v>12087.5</v>
      </c>
      <c r="T6" s="38"/>
      <c r="U6" s="38"/>
      <c r="V6" s="38"/>
      <c r="W6" s="38"/>
      <c r="X6" s="38"/>
      <c r="Y6" s="38"/>
      <c r="Z6" s="38"/>
      <c r="AA6" s="38"/>
      <c r="AB6" s="38"/>
      <c r="AC6" s="38"/>
      <c r="AD6" s="38"/>
      <c r="AE6" s="38"/>
      <c r="AF6" s="38"/>
      <c r="AG6" s="38"/>
      <c r="AH6" s="38"/>
      <c r="AI6" s="38"/>
    </row>
    <row r="7" spans="13:35">
      <c r="P7" s="58"/>
      <c r="Q7" s="38"/>
      <c r="R7" s="38"/>
      <c r="S7" s="59" t="s">
        <v>64</v>
      </c>
      <c r="T7" s="38"/>
      <c r="U7" s="38"/>
      <c r="V7" s="38"/>
      <c r="W7" s="38"/>
      <c r="X7" s="38"/>
      <c r="Y7" s="38"/>
      <c r="Z7" s="38"/>
      <c r="AA7" s="38"/>
      <c r="AB7" s="38"/>
      <c r="AC7" s="38"/>
      <c r="AD7" s="38"/>
      <c r="AE7" s="38"/>
      <c r="AF7" s="38"/>
      <c r="AG7" s="38"/>
      <c r="AH7" s="38"/>
      <c r="AI7" s="38"/>
    </row>
    <row r="8" spans="13:35">
      <c r="P8" s="58"/>
      <c r="Q8" s="60" t="s">
        <v>65</v>
      </c>
      <c r="R8" s="40"/>
      <c r="S8" s="61" t="e">
        <f>S34/S10</f>
        <v>#NUM!</v>
      </c>
      <c r="T8" s="38"/>
      <c r="U8" s="38"/>
      <c r="V8" s="38"/>
      <c r="W8" s="38"/>
      <c r="X8" s="38"/>
      <c r="Y8" s="38"/>
      <c r="Z8" s="38"/>
      <c r="AA8" s="38"/>
      <c r="AB8" s="38"/>
      <c r="AC8" s="38"/>
      <c r="AD8" s="38"/>
      <c r="AE8" s="38"/>
      <c r="AF8" s="38"/>
      <c r="AG8" s="38"/>
      <c r="AH8" s="38"/>
      <c r="AI8" s="38"/>
    </row>
    <row r="9" spans="13:35">
      <c r="O9" s="62"/>
      <c r="Q9" s="63" t="s">
        <v>66</v>
      </c>
      <c r="R9" s="10"/>
      <c r="S9" s="41" t="s">
        <v>67</v>
      </c>
      <c r="T9" s="38"/>
      <c r="U9" s="38"/>
      <c r="V9" s="38"/>
      <c r="W9" s="38"/>
      <c r="X9" s="38"/>
      <c r="Y9" s="38"/>
      <c r="Z9" s="38"/>
      <c r="AA9" s="38"/>
      <c r="AB9" s="38"/>
      <c r="AC9" s="38"/>
      <c r="AD9" s="38"/>
      <c r="AE9" s="38"/>
      <c r="AF9" s="38"/>
      <c r="AG9" s="38"/>
      <c r="AH9" s="38"/>
      <c r="AI9" s="38"/>
    </row>
    <row r="10" spans="13:35">
      <c r="M10" s="64" t="s">
        <v>68</v>
      </c>
      <c r="O10" s="38"/>
      <c r="Q10" s="63" t="s">
        <v>69</v>
      </c>
      <c r="R10" s="10"/>
      <c r="S10" s="65" t="e">
        <f>LARGE(AB38:AB15039,1)</f>
        <v>#NUM!</v>
      </c>
      <c r="T10" s="38"/>
      <c r="U10" s="38"/>
      <c r="V10" s="38"/>
      <c r="W10" s="38"/>
      <c r="X10" s="38"/>
      <c r="Y10" s="38"/>
      <c r="Z10" s="38"/>
      <c r="AA10" s="38"/>
      <c r="AB10" s="38"/>
      <c r="AC10" s="38"/>
      <c r="AD10" s="38"/>
      <c r="AE10" s="38"/>
      <c r="AF10" s="38"/>
      <c r="AG10" s="38"/>
      <c r="AH10" s="38"/>
      <c r="AI10" s="38"/>
    </row>
    <row r="11" spans="13:35">
      <c r="M11" s="64" t="s">
        <v>70</v>
      </c>
      <c r="O11" s="38"/>
      <c r="Q11" s="63" t="s">
        <v>71</v>
      </c>
      <c r="R11" s="66" t="s">
        <v>72</v>
      </c>
      <c r="S11" s="67" t="s">
        <v>73</v>
      </c>
      <c r="T11" s="38"/>
      <c r="U11" s="38"/>
      <c r="V11" s="38"/>
      <c r="W11" s="38"/>
      <c r="X11" s="38"/>
      <c r="Y11" s="38"/>
      <c r="Z11" s="38"/>
      <c r="AA11" s="38"/>
      <c r="AB11" s="38"/>
      <c r="AC11" s="38"/>
      <c r="AD11" s="38"/>
      <c r="AE11" s="38"/>
      <c r="AF11" s="38"/>
      <c r="AG11" s="38"/>
      <c r="AH11" s="38"/>
      <c r="AI11" s="38"/>
    </row>
    <row r="12" spans="13:35">
      <c r="M12" s="68">
        <v>25000</v>
      </c>
      <c r="N12" s="39" t="s">
        <v>53</v>
      </c>
      <c r="O12" s="38"/>
      <c r="Q12" s="63" t="s">
        <v>74</v>
      </c>
      <c r="R12" s="69" t="s">
        <v>75</v>
      </c>
      <c r="S12" s="70" t="s">
        <v>76</v>
      </c>
      <c r="T12" s="38"/>
      <c r="U12" s="38"/>
      <c r="V12" s="38"/>
      <c r="W12" s="38"/>
      <c r="X12" s="38"/>
      <c r="Y12" s="38"/>
      <c r="Z12" s="38"/>
      <c r="AA12" s="38"/>
      <c r="AB12" s="38"/>
      <c r="AC12" s="38"/>
      <c r="AD12" s="38"/>
      <c r="AE12" s="38"/>
      <c r="AF12" s="38"/>
      <c r="AG12" s="38"/>
      <c r="AH12" s="38"/>
      <c r="AI12" s="38"/>
    </row>
    <row r="13" spans="13:35" ht="15.75" thickBot="1">
      <c r="Q13" s="71">
        <f>(((S15+1)*S23)-1)/S15</f>
        <v>8.4228664482778215E-2</v>
      </c>
      <c r="R13" s="72">
        <f>((S23*S15)-(1-S23))/S15</f>
        <v>8.4228664482778215E-2</v>
      </c>
      <c r="S13" s="73">
        <f>S15*S17</f>
        <v>2.1816312062049033</v>
      </c>
      <c r="T13" s="38"/>
      <c r="U13" s="38"/>
      <c r="V13" s="38"/>
      <c r="W13" s="38"/>
      <c r="X13" s="38"/>
      <c r="Y13" s="38"/>
      <c r="Z13" s="38"/>
      <c r="AA13" s="38"/>
      <c r="AB13" s="38"/>
      <c r="AC13" s="38"/>
      <c r="AD13" s="38"/>
      <c r="AE13" s="38"/>
      <c r="AF13" s="38"/>
      <c r="AG13" s="38"/>
      <c r="AH13" s="38"/>
      <c r="AI13" s="38"/>
    </row>
    <row r="14" spans="13:35">
      <c r="O14" s="74" t="s">
        <v>77</v>
      </c>
      <c r="P14" s="75"/>
      <c r="Q14" s="10" t="s">
        <v>78</v>
      </c>
      <c r="R14" s="76">
        <f>$M$12*$R$13</f>
        <v>2105.7166120694556</v>
      </c>
      <c r="S14" s="41" t="s">
        <v>79</v>
      </c>
      <c r="T14" s="38"/>
      <c r="U14" s="38"/>
      <c r="V14" s="38"/>
      <c r="W14" s="38"/>
      <c r="X14" s="38"/>
      <c r="Y14" s="38"/>
      <c r="Z14" s="38"/>
      <c r="AA14" s="38"/>
      <c r="AB14" s="38"/>
      <c r="AC14" s="38"/>
      <c r="AD14" s="38"/>
      <c r="AE14" s="38"/>
      <c r="AF14" s="38"/>
      <c r="AG14" s="38"/>
      <c r="AH14" s="38"/>
      <c r="AI14" s="38"/>
    </row>
    <row r="15" spans="13:35">
      <c r="O15" s="77" t="s">
        <v>80</v>
      </c>
      <c r="P15" s="78"/>
      <c r="Q15" s="79" t="s">
        <v>81</v>
      </c>
      <c r="R15" s="80">
        <f>R14/2</f>
        <v>1052.8583060347278</v>
      </c>
      <c r="S15" s="81">
        <f>S21/ABS(S19)</f>
        <v>1.7422149645052278</v>
      </c>
      <c r="T15" s="38"/>
      <c r="U15" s="38"/>
      <c r="V15" s="38"/>
      <c r="W15" s="38"/>
      <c r="X15" s="38"/>
      <c r="Y15" s="38"/>
      <c r="Z15" s="38"/>
      <c r="AA15" s="38"/>
      <c r="AB15" s="38"/>
      <c r="AC15" s="38"/>
      <c r="AD15" s="38"/>
      <c r="AE15" s="38"/>
      <c r="AF15" s="38"/>
      <c r="AG15" s="38"/>
      <c r="AH15" s="38"/>
      <c r="AI15" s="38"/>
    </row>
    <row r="16" spans="13:35" ht="15.75" thickBot="1">
      <c r="O16" s="82">
        <f>(((S15)+1)*S23-1)/(S15)</f>
        <v>8.4228664482778215E-2</v>
      </c>
      <c r="P16" s="83"/>
      <c r="Q16" s="79" t="s">
        <v>82</v>
      </c>
      <c r="R16" s="80">
        <f>R14/4</f>
        <v>526.42915301736389</v>
      </c>
      <c r="S16" s="41" t="s">
        <v>83</v>
      </c>
      <c r="T16" s="38"/>
      <c r="U16" s="38"/>
      <c r="V16" s="38"/>
      <c r="W16" s="38"/>
      <c r="X16" s="38"/>
      <c r="Y16" s="38"/>
      <c r="Z16" s="38"/>
      <c r="AA16" s="38"/>
      <c r="AB16" s="38"/>
      <c r="AC16" s="38"/>
      <c r="AD16" s="38"/>
      <c r="AE16" s="38"/>
      <c r="AF16" s="38"/>
      <c r="AG16" s="38"/>
      <c r="AH16" s="38"/>
      <c r="AI16" s="38"/>
    </row>
    <row r="17" spans="1:35">
      <c r="R17" s="40"/>
      <c r="S17" s="84">
        <f>SUMIF(S38:S15039,"&gt;0")/ABS(SUMIF(S38:S15039,"&lt;=0"))</f>
        <v>1.2522170057381325</v>
      </c>
      <c r="T17" s="38"/>
      <c r="U17" s="38"/>
      <c r="V17" s="38"/>
      <c r="W17" s="38"/>
      <c r="X17" s="38"/>
      <c r="Y17" s="38"/>
      <c r="Z17" s="38"/>
      <c r="AA17" s="38"/>
      <c r="AB17" s="38"/>
      <c r="AC17" s="38"/>
      <c r="AD17" s="38"/>
      <c r="AE17" s="38"/>
      <c r="AF17" s="38"/>
      <c r="AG17" s="38"/>
      <c r="AH17" s="38"/>
      <c r="AI17" s="38"/>
    </row>
    <row r="18" spans="1:35">
      <c r="S18" s="41" t="s">
        <v>84</v>
      </c>
      <c r="T18" s="38"/>
      <c r="U18" s="38"/>
      <c r="V18" s="38"/>
      <c r="W18" s="38"/>
      <c r="X18" s="38"/>
      <c r="Y18" s="38"/>
      <c r="Z18" s="38"/>
      <c r="AA18" s="38"/>
      <c r="AB18" s="38"/>
      <c r="AC18" s="38"/>
      <c r="AD18" s="38"/>
      <c r="AE18" s="38"/>
      <c r="AF18" s="38"/>
      <c r="AG18" s="38"/>
      <c r="AH18" s="38"/>
      <c r="AI18" s="38"/>
    </row>
    <row r="19" spans="1:35">
      <c r="L19" s="85" t="s">
        <v>85</v>
      </c>
      <c r="M19" s="86"/>
      <c r="N19" s="87"/>
      <c r="O19" s="88" t="s">
        <v>86</v>
      </c>
      <c r="P19" s="89">
        <f>(S23*S21)-((1-S23)*ABS(S19))</f>
        <v>219.77272727272714</v>
      </c>
      <c r="Q19" s="90"/>
      <c r="R19" s="91"/>
      <c r="S19" s="44">
        <f>(SUMIF(S38:S15039,"&lt;0")/S27)*'DRIVERS SEAT'!$C$1</f>
        <v>-1497.65625</v>
      </c>
      <c r="T19" s="38"/>
      <c r="U19" s="38"/>
      <c r="V19" s="38"/>
      <c r="W19" s="38"/>
      <c r="X19" s="38"/>
      <c r="Y19" s="38"/>
      <c r="Z19" s="38"/>
      <c r="AA19" s="38"/>
      <c r="AB19" s="38"/>
      <c r="AC19" s="38"/>
      <c r="AD19" s="38"/>
      <c r="AE19" s="38"/>
      <c r="AF19" s="38"/>
      <c r="AG19" s="38"/>
      <c r="AH19" s="38"/>
      <c r="AI19" s="38"/>
    </row>
    <row r="20" spans="1:35" ht="15.75" thickBot="1">
      <c r="L20" s="92" t="s">
        <v>87</v>
      </c>
      <c r="M20" s="133">
        <v>4000</v>
      </c>
      <c r="N20" s="93" t="s">
        <v>53</v>
      </c>
      <c r="O20" s="94" t="s">
        <v>88</v>
      </c>
      <c r="R20" s="95"/>
      <c r="S20" s="41" t="s">
        <v>89</v>
      </c>
      <c r="T20" s="38"/>
      <c r="U20" s="38"/>
      <c r="V20" s="38"/>
      <c r="W20" s="38"/>
      <c r="X20" s="38"/>
      <c r="Y20" s="38"/>
      <c r="Z20" s="38"/>
      <c r="AA20" s="38"/>
      <c r="AB20" s="38"/>
      <c r="AC20" s="38"/>
      <c r="AD20" s="38"/>
      <c r="AE20" s="38"/>
      <c r="AF20" s="38"/>
      <c r="AG20" s="38"/>
      <c r="AH20" s="38"/>
      <c r="AI20" s="38"/>
    </row>
    <row r="21" spans="1:35">
      <c r="L21" s="96" t="str">
        <f>"# trades to earn "&amp;M20</f>
        <v># trades to earn 4000</v>
      </c>
      <c r="M21" s="97">
        <f>ROUNDUP(M20/P19,0)</f>
        <v>19</v>
      </c>
      <c r="N21" s="9"/>
      <c r="O21" s="98" t="s">
        <v>90</v>
      </c>
      <c r="P21" s="99"/>
      <c r="Q21" s="75"/>
      <c r="R21" s="38"/>
      <c r="S21" s="44">
        <f>(SUMIF(S38:S15039,"&gt;0")/S25)*'DRIVERS SEAT'!$C$1</f>
        <v>2609.2391304347825</v>
      </c>
      <c r="T21" s="38"/>
      <c r="U21" s="38"/>
      <c r="V21" s="38"/>
      <c r="W21" s="38"/>
      <c r="X21" s="38"/>
      <c r="Y21" s="38"/>
      <c r="Z21" s="38"/>
      <c r="AA21" s="38"/>
      <c r="AB21" s="38"/>
      <c r="AC21" s="38"/>
      <c r="AD21" s="38"/>
      <c r="AE21" s="38"/>
      <c r="AF21" s="38"/>
      <c r="AG21" s="38"/>
      <c r="AH21" s="38"/>
      <c r="AI21" s="38"/>
    </row>
    <row r="22" spans="1:35">
      <c r="L22" s="96"/>
      <c r="M22" s="100"/>
      <c r="N22" s="9"/>
      <c r="O22" s="101">
        <f>ABS(S21/S19)</f>
        <v>1.7422149645052278</v>
      </c>
      <c r="P22" s="102" t="s">
        <v>91</v>
      </c>
      <c r="Q22" s="78"/>
      <c r="R22" s="38"/>
      <c r="S22" s="59" t="s">
        <v>92</v>
      </c>
      <c r="T22" s="38"/>
      <c r="U22" s="38"/>
      <c r="V22" s="38"/>
      <c r="W22" s="38"/>
      <c r="X22" s="38"/>
      <c r="Y22" s="38"/>
      <c r="Z22" s="38"/>
      <c r="AA22" s="38"/>
      <c r="AB22" s="38"/>
      <c r="AC22" s="38"/>
      <c r="AD22" s="38"/>
      <c r="AE22" s="38"/>
      <c r="AF22" s="38"/>
      <c r="AG22" s="38"/>
      <c r="AH22" s="38"/>
      <c r="AI22" s="38"/>
    </row>
    <row r="23" spans="1:35">
      <c r="L23" s="103"/>
      <c r="M23" s="104"/>
      <c r="N23" s="105"/>
      <c r="O23" s="106">
        <f>S23</f>
        <v>0.41818181818181815</v>
      </c>
      <c r="P23" s="102" t="s">
        <v>93</v>
      </c>
      <c r="Q23" s="78"/>
      <c r="R23" s="38"/>
      <c r="S23" s="107">
        <f>S25/S29</f>
        <v>0.41818181818181815</v>
      </c>
      <c r="T23" s="38"/>
      <c r="U23" s="38"/>
      <c r="V23" s="38"/>
      <c r="W23" s="38"/>
      <c r="X23" s="38"/>
      <c r="Y23" s="38"/>
      <c r="Z23" s="38"/>
      <c r="AA23" s="38"/>
      <c r="AB23" s="38"/>
      <c r="AC23" s="38"/>
      <c r="AD23" s="38"/>
      <c r="AE23" s="38"/>
      <c r="AF23" s="38"/>
      <c r="AG23" s="38"/>
      <c r="AH23" s="38"/>
      <c r="AI23" s="38"/>
    </row>
    <row r="24" spans="1:35">
      <c r="O24" s="106">
        <f>1-S23</f>
        <v>0.58181818181818179</v>
      </c>
      <c r="P24" s="102" t="s">
        <v>94</v>
      </c>
      <c r="Q24" s="78"/>
      <c r="R24" s="38"/>
      <c r="S24" s="41" t="s">
        <v>95</v>
      </c>
      <c r="T24" s="38"/>
      <c r="U24" s="38"/>
      <c r="V24" s="38"/>
      <c r="W24" s="38"/>
      <c r="X24" s="38"/>
      <c r="Y24" s="38"/>
      <c r="Z24" s="38"/>
      <c r="AA24" s="38"/>
      <c r="AB24" s="38"/>
      <c r="AC24" s="38"/>
      <c r="AD24" s="38"/>
      <c r="AE24" s="38"/>
      <c r="AF24" s="38"/>
      <c r="AG24" s="38"/>
      <c r="AH24" s="38"/>
      <c r="AI24" s="38"/>
    </row>
    <row r="25" spans="1:35">
      <c r="M25" s="39" t="s">
        <v>96</v>
      </c>
      <c r="O25" s="108">
        <f>(O22*O23)-O24</f>
        <v>0.1467444397021862</v>
      </c>
      <c r="P25" s="102" t="s">
        <v>97</v>
      </c>
      <c r="Q25" s="78"/>
      <c r="R25" s="38"/>
      <c r="S25" s="58">
        <f>COUNTIF(S38:S15039,"&gt;0")</f>
        <v>23</v>
      </c>
      <c r="T25" s="38"/>
      <c r="U25" s="38"/>
      <c r="V25" s="38"/>
      <c r="W25" s="38"/>
      <c r="X25" s="38"/>
      <c r="Y25" s="38"/>
      <c r="Z25" s="38"/>
      <c r="AA25" s="38"/>
      <c r="AB25" s="38"/>
      <c r="AC25" s="38"/>
      <c r="AD25" s="38"/>
      <c r="AE25" s="38"/>
      <c r="AF25" s="38"/>
      <c r="AG25" s="38"/>
      <c r="AH25" s="38"/>
      <c r="AI25" s="38"/>
    </row>
    <row r="26" spans="1:35">
      <c r="M26" s="39" t="s">
        <v>96</v>
      </c>
      <c r="O26" s="109">
        <f>((S21*S23)+(S19*(1-S23)))/ABS(S19)</f>
        <v>0.14674443970218609</v>
      </c>
      <c r="P26" s="102" t="s">
        <v>97</v>
      </c>
      <c r="Q26" s="110"/>
      <c r="R26" s="38"/>
      <c r="S26" s="41" t="s">
        <v>98</v>
      </c>
      <c r="T26" s="38"/>
      <c r="U26" s="38"/>
      <c r="V26" s="38"/>
      <c r="W26" s="38"/>
      <c r="X26" s="38"/>
      <c r="Y26" s="38"/>
      <c r="Z26" s="38"/>
      <c r="AA26" s="38"/>
      <c r="AB26" s="38"/>
      <c r="AC26" s="38"/>
      <c r="AD26" s="38"/>
      <c r="AE26" s="38"/>
      <c r="AF26" s="38"/>
      <c r="AG26" s="38"/>
      <c r="AH26" s="38"/>
      <c r="AI26" s="38"/>
    </row>
    <row r="27" spans="1:35" ht="15.75" thickBot="1">
      <c r="M27" s="39" t="s">
        <v>99</v>
      </c>
      <c r="O27" s="111">
        <f>(1+(S21/ABS(S19)))*S23-1</f>
        <v>0.1467444397021862</v>
      </c>
      <c r="P27" s="112" t="s">
        <v>100</v>
      </c>
      <c r="Q27" s="113"/>
      <c r="R27" s="38"/>
      <c r="S27" s="58">
        <f>COUNTIF(S38:S15039,"&lt;=0")</f>
        <v>32</v>
      </c>
      <c r="T27" s="38"/>
      <c r="U27" s="38"/>
      <c r="V27" s="38"/>
      <c r="W27" s="38"/>
      <c r="X27" s="38"/>
      <c r="Y27" s="38"/>
      <c r="Z27" s="38"/>
      <c r="AA27" s="38"/>
      <c r="AB27" s="38"/>
      <c r="AC27" s="38"/>
      <c r="AD27" s="38"/>
      <c r="AE27" s="38"/>
      <c r="AF27" s="38"/>
      <c r="AG27" s="38"/>
      <c r="AH27" s="38"/>
      <c r="AI27" s="38"/>
    </row>
    <row r="28" spans="1:35" ht="15.75" thickBot="1">
      <c r="R28" s="40"/>
      <c r="S28" s="70" t="s">
        <v>101</v>
      </c>
      <c r="T28" s="38"/>
      <c r="U28" s="38" t="s">
        <v>102</v>
      </c>
      <c r="V28" s="38"/>
      <c r="W28" s="38"/>
      <c r="X28" s="38"/>
      <c r="Y28" s="38"/>
      <c r="Z28" s="38"/>
      <c r="AA28" s="38"/>
      <c r="AB28" s="38"/>
      <c r="AC28" s="38"/>
      <c r="AD28" s="38"/>
      <c r="AE28" s="38"/>
      <c r="AF28" s="38"/>
      <c r="AG28" s="38"/>
      <c r="AH28" s="38"/>
      <c r="AI28" s="38"/>
    </row>
    <row r="29" spans="1:35">
      <c r="L29" s="47" t="s">
        <v>58</v>
      </c>
      <c r="M29" s="48"/>
      <c r="N29" s="49"/>
      <c r="R29" s="38"/>
      <c r="S29" s="70">
        <f>COUNT(S38:S15039)</f>
        <v>55</v>
      </c>
      <c r="T29" s="38"/>
      <c r="U29" s="38" t="s">
        <v>103</v>
      </c>
      <c r="V29" s="38"/>
      <c r="W29" s="38"/>
      <c r="X29" s="38"/>
      <c r="Y29" s="38"/>
      <c r="Z29" s="38"/>
      <c r="AA29" s="38"/>
      <c r="AB29" s="38"/>
      <c r="AC29" s="38"/>
      <c r="AD29" s="38"/>
      <c r="AE29" s="38"/>
      <c r="AF29" s="38"/>
      <c r="AG29" s="38"/>
      <c r="AH29" s="38"/>
      <c r="AI29" s="38"/>
    </row>
    <row r="30" spans="1:35">
      <c r="L30" s="50" t="s">
        <v>62</v>
      </c>
      <c r="M30" s="51"/>
      <c r="N30" s="52"/>
      <c r="R30" s="38"/>
      <c r="S30" s="38"/>
      <c r="T30" s="38"/>
      <c r="U30" s="38"/>
      <c r="V30" s="38"/>
      <c r="W30" s="38"/>
      <c r="X30" s="38"/>
      <c r="Y30" s="38"/>
      <c r="Z30" s="38"/>
      <c r="AA30" s="38"/>
      <c r="AB30" s="38"/>
      <c r="AC30" s="38"/>
      <c r="AD30" s="38"/>
      <c r="AE30" s="38"/>
      <c r="AF30" s="38"/>
      <c r="AG30" s="38"/>
      <c r="AH30" s="38"/>
      <c r="AI30" s="38"/>
    </row>
    <row r="31" spans="1:35" ht="16.5" thickBot="1">
      <c r="L31" s="55" t="s">
        <v>63</v>
      </c>
      <c r="M31" s="56"/>
      <c r="N31" s="57"/>
      <c r="O31" s="55"/>
      <c r="P31" s="55"/>
      <c r="R31" s="38"/>
      <c r="S31" s="38"/>
      <c r="T31" s="144" t="s">
        <v>150</v>
      </c>
      <c r="U31" s="38"/>
      <c r="V31" s="38"/>
      <c r="W31" s="38"/>
      <c r="X31" s="38"/>
      <c r="Y31" s="38"/>
      <c r="Z31" s="38"/>
      <c r="AA31" s="38"/>
      <c r="AB31" s="38"/>
      <c r="AC31" s="38"/>
      <c r="AD31" s="38"/>
      <c r="AE31" s="38"/>
      <c r="AF31" s="38"/>
      <c r="AG31" s="38"/>
      <c r="AH31" s="38"/>
      <c r="AI31" s="38"/>
    </row>
    <row r="32" spans="1:35">
      <c r="A32" s="37"/>
      <c r="B32" s="37"/>
      <c r="C32" s="37"/>
      <c r="D32" s="37"/>
      <c r="E32" s="37"/>
      <c r="F32" s="37"/>
      <c r="G32" s="37" t="s">
        <v>153</v>
      </c>
      <c r="H32" s="37"/>
      <c r="I32" s="37"/>
      <c r="J32" s="37"/>
      <c r="K32" s="37"/>
      <c r="R32" s="38"/>
      <c r="S32" s="70" t="s">
        <v>104</v>
      </c>
      <c r="T32" s="144" t="s">
        <v>151</v>
      </c>
      <c r="U32" s="38"/>
      <c r="V32" s="38"/>
      <c r="W32" s="38"/>
      <c r="X32" s="38"/>
      <c r="Y32" s="38"/>
      <c r="Z32" s="38"/>
      <c r="AA32" s="38"/>
      <c r="AB32" s="38"/>
      <c r="AC32" s="38"/>
      <c r="AD32" s="38"/>
      <c r="AE32" s="38"/>
      <c r="AF32" s="38"/>
      <c r="AG32" s="38"/>
      <c r="AH32" s="38"/>
      <c r="AI32" s="38"/>
    </row>
    <row r="33" spans="1:35">
      <c r="F33" t="s">
        <v>153</v>
      </c>
      <c r="H33" t="s">
        <v>21</v>
      </c>
      <c r="R33" s="38"/>
      <c r="S33" s="114">
        <f>SUM(S38:S15039)</f>
        <v>241.75</v>
      </c>
      <c r="T33" s="144" t="s">
        <v>152</v>
      </c>
      <c r="U33" s="38"/>
      <c r="V33" s="38"/>
      <c r="W33" s="38"/>
      <c r="X33" s="38"/>
      <c r="Y33" s="38"/>
      <c r="Z33" s="38"/>
      <c r="AA33" s="38"/>
      <c r="AB33" s="38"/>
      <c r="AC33" s="38"/>
      <c r="AD33" s="38"/>
      <c r="AE33" s="38"/>
      <c r="AF33" s="38"/>
      <c r="AG33" s="38"/>
      <c r="AH33" s="38"/>
      <c r="AI33" s="38"/>
    </row>
    <row r="34" spans="1:35">
      <c r="H34" t="s">
        <v>10</v>
      </c>
      <c r="I34" t="s">
        <v>13</v>
      </c>
      <c r="K34" t="s">
        <v>18</v>
      </c>
      <c r="R34" s="38"/>
      <c r="S34" s="115">
        <f>(S$33*'DRIVERS SEAT'!$C$1)-(S$29*'DRIVERS SEAT'!$C$2)</f>
        <v>3837.5</v>
      </c>
      <c r="T34" s="145">
        <f>MAX(T38:T15038,1)</f>
        <v>10</v>
      </c>
      <c r="U34" s="38"/>
      <c r="V34" s="38"/>
      <c r="W34" s="38"/>
      <c r="X34" s="38"/>
      <c r="Y34" s="38"/>
      <c r="Z34" s="38"/>
      <c r="AA34" s="38"/>
      <c r="AB34" s="38"/>
      <c r="AC34" s="38"/>
      <c r="AD34" s="38"/>
      <c r="AE34" s="38"/>
      <c r="AF34" s="38"/>
      <c r="AG34" s="38"/>
      <c r="AH34" s="38"/>
      <c r="AI34" s="38"/>
    </row>
    <row r="35" spans="1:35">
      <c r="F35" s="3">
        <v>24</v>
      </c>
      <c r="G35" s="3">
        <v>52</v>
      </c>
      <c r="H35" t="s">
        <v>127</v>
      </c>
      <c r="I35" t="s">
        <v>14</v>
      </c>
      <c r="J35" s="9">
        <v>9</v>
      </c>
      <c r="K35" t="s">
        <v>19</v>
      </c>
      <c r="R35" s="38"/>
      <c r="S35" s="38"/>
      <c r="T35" s="146"/>
      <c r="U35" s="38"/>
      <c r="V35" s="38"/>
      <c r="W35" s="38"/>
      <c r="X35" s="38"/>
      <c r="Y35" s="38"/>
      <c r="Z35" s="38"/>
      <c r="AA35" s="38"/>
      <c r="AB35" s="38"/>
      <c r="AC35" s="38"/>
      <c r="AD35" s="38"/>
      <c r="AE35" s="38"/>
      <c r="AF35" s="38"/>
      <c r="AG35" s="38"/>
      <c r="AH35" s="38"/>
      <c r="AI35" s="38"/>
    </row>
    <row r="36" spans="1:35">
      <c r="F36" t="s">
        <v>8</v>
      </c>
      <c r="G36" t="s">
        <v>8</v>
      </c>
      <c r="H36" t="s">
        <v>128</v>
      </c>
      <c r="I36" t="s">
        <v>15</v>
      </c>
      <c r="J36" t="s">
        <v>16</v>
      </c>
      <c r="K36" t="s">
        <v>20</v>
      </c>
      <c r="R36" s="38"/>
      <c r="S36" s="38"/>
      <c r="T36" s="146" t="s">
        <v>151</v>
      </c>
      <c r="U36" s="38"/>
      <c r="V36" s="38"/>
      <c r="W36" s="38"/>
      <c r="X36" s="38"/>
      <c r="Y36" s="38"/>
      <c r="Z36" s="38"/>
      <c r="AA36" s="38"/>
      <c r="AB36" s="38"/>
      <c r="AC36" s="38"/>
      <c r="AD36" s="38"/>
      <c r="AE36" s="38"/>
      <c r="AF36" s="38"/>
      <c r="AG36" s="38"/>
      <c r="AH36" s="38"/>
      <c r="AI36" s="38"/>
    </row>
    <row r="37" spans="1:35">
      <c r="A37" s="37" t="s">
        <v>0</v>
      </c>
      <c r="B37" s="37" t="s">
        <v>1</v>
      </c>
      <c r="C37" s="37" t="s">
        <v>2</v>
      </c>
      <c r="D37" s="37" t="s">
        <v>3</v>
      </c>
      <c r="E37" s="37" t="s">
        <v>4</v>
      </c>
      <c r="F37" s="37" t="s">
        <v>9</v>
      </c>
      <c r="G37" s="37" t="s">
        <v>9</v>
      </c>
      <c r="H37" s="37" t="s">
        <v>11</v>
      </c>
      <c r="I37" s="37" t="s">
        <v>12</v>
      </c>
      <c r="J37" s="37" t="s">
        <v>5</v>
      </c>
      <c r="K37" s="37" t="s">
        <v>17</v>
      </c>
      <c r="L37" s="37"/>
      <c r="M37" s="37"/>
      <c r="N37" s="37"/>
      <c r="O37" s="37"/>
      <c r="P37" s="134"/>
      <c r="Q37" s="134"/>
      <c r="R37" s="134"/>
      <c r="S37" s="134"/>
      <c r="T37" s="147" t="s">
        <v>152</v>
      </c>
      <c r="U37" s="38"/>
      <c r="V37" s="38"/>
      <c r="W37" s="38"/>
      <c r="X37" s="38"/>
      <c r="Y37" s="38"/>
      <c r="Z37" s="38"/>
      <c r="AA37" s="38"/>
      <c r="AB37" s="38"/>
      <c r="AC37" s="38"/>
      <c r="AD37" s="38"/>
      <c r="AE37" s="38"/>
      <c r="AF37" s="38"/>
      <c r="AG37" s="38"/>
      <c r="AH37" s="38"/>
      <c r="AI37" s="38"/>
    </row>
    <row r="38" spans="1:35">
      <c r="A38" s="6">
        <f>'DRIVERS SEAT'!A38</f>
        <v>20221101</v>
      </c>
      <c r="B38" s="36">
        <f>'DRIVERS SEAT'!B38</f>
        <v>3921.75</v>
      </c>
      <c r="C38" s="36">
        <f>'DRIVERS SEAT'!C38</f>
        <v>3924.25</v>
      </c>
      <c r="D38" s="36">
        <f>'DRIVERS SEAT'!D38</f>
        <v>3882.25</v>
      </c>
      <c r="E38" s="36">
        <f>'DRIVERS SEAT'!E38</f>
        <v>3883.25</v>
      </c>
      <c r="F38" s="1">
        <f>E38</f>
        <v>3883.25</v>
      </c>
      <c r="G38" s="1">
        <f>E38</f>
        <v>3883.25</v>
      </c>
      <c r="H38" s="1">
        <f t="shared" ref="H38:H101" si="0">F38-G38</f>
        <v>0</v>
      </c>
      <c r="I38" s="2">
        <f>(F38-G38)/G38*100</f>
        <v>0</v>
      </c>
      <c r="J38" s="4"/>
      <c r="K38" s="9">
        <v>0</v>
      </c>
      <c r="P38" s="38" t="s">
        <v>106</v>
      </c>
      <c r="Q38" s="38" t="s">
        <v>106</v>
      </c>
      <c r="R38" s="38" t="s">
        <v>124</v>
      </c>
      <c r="S38" s="38"/>
      <c r="T38" s="148">
        <v>0</v>
      </c>
      <c r="U38" s="38"/>
      <c r="V38" s="38"/>
      <c r="W38" s="38"/>
      <c r="X38" s="38"/>
      <c r="Y38" s="38"/>
      <c r="Z38" s="38"/>
      <c r="AA38" s="38"/>
      <c r="AB38" s="38"/>
      <c r="AC38" s="38"/>
      <c r="AD38" s="38"/>
      <c r="AE38" s="38"/>
      <c r="AF38" s="38"/>
      <c r="AG38" s="38"/>
      <c r="AH38" s="38"/>
      <c r="AI38" s="38"/>
    </row>
    <row r="39" spans="1:35" ht="16.5">
      <c r="A39" s="6">
        <f>'DRIVERS SEAT'!A39</f>
        <v>0</v>
      </c>
      <c r="B39" s="36">
        <f>'DRIVERS SEAT'!B39</f>
        <v>3883.25</v>
      </c>
      <c r="C39" s="36">
        <f>'DRIVERS SEAT'!C39</f>
        <v>3887</v>
      </c>
      <c r="D39" s="36">
        <f>'DRIVERS SEAT'!D39</f>
        <v>3869.75</v>
      </c>
      <c r="E39" s="36">
        <f>'DRIVERS SEAT'!E39</f>
        <v>3874.5</v>
      </c>
      <c r="F39" s="8">
        <f>(2/(F$35+1))*(E39-F38)+F38</f>
        <v>3882.55</v>
      </c>
      <c r="G39" s="8">
        <f>(2/(G$35+1))*(E39-G38)+G38</f>
        <v>3882.9198113207549</v>
      </c>
      <c r="H39" s="1">
        <f t="shared" si="0"/>
        <v>-0.36981132075470668</v>
      </c>
      <c r="I39" s="2">
        <f t="shared" ref="I39:I102" si="1">(F39-G39)/G39*100</f>
        <v>-9.5240524843318176E-3</v>
      </c>
      <c r="J39" s="4" t="s">
        <v>5</v>
      </c>
      <c r="K39" s="9">
        <v>0</v>
      </c>
      <c r="P39" s="136" t="s">
        <v>107</v>
      </c>
      <c r="Q39" s="135" t="s">
        <v>108</v>
      </c>
      <c r="R39" s="38" t="s">
        <v>125</v>
      </c>
      <c r="S39" s="38"/>
      <c r="T39" s="148">
        <f t="shared" ref="T39:T102" si="2">IF(AND(ISNUMBER(S39),S39&gt;0),0,IF(S39&lt;0,1+T38,T38))</f>
        <v>0</v>
      </c>
      <c r="U39" s="38"/>
      <c r="V39" s="38"/>
      <c r="W39" s="38"/>
      <c r="X39" s="38"/>
      <c r="Y39" s="38"/>
      <c r="Z39" s="38"/>
      <c r="AA39" s="38"/>
      <c r="AB39" s="38"/>
      <c r="AC39" s="38"/>
      <c r="AD39" s="38"/>
      <c r="AE39" s="38"/>
      <c r="AF39" s="38"/>
      <c r="AG39" s="38"/>
      <c r="AH39" s="38"/>
      <c r="AI39" s="38"/>
    </row>
    <row r="40" spans="1:35" ht="16.5">
      <c r="A40" s="6">
        <f>'DRIVERS SEAT'!A40</f>
        <v>0</v>
      </c>
      <c r="B40" s="36">
        <f>'DRIVERS SEAT'!B40</f>
        <v>3874.25</v>
      </c>
      <c r="C40" s="36">
        <f>'DRIVERS SEAT'!C40</f>
        <v>3874.25</v>
      </c>
      <c r="D40" s="36">
        <f>'DRIVERS SEAT'!D40</f>
        <v>3855.5</v>
      </c>
      <c r="E40" s="36">
        <f>'DRIVERS SEAT'!E40</f>
        <v>3865</v>
      </c>
      <c r="F40" s="8">
        <f t="shared" ref="F40:F103" si="3">(2/(F$35+1))*(E40-F39)+F39</f>
        <v>3881.1460000000002</v>
      </c>
      <c r="G40" s="8">
        <f t="shared" ref="G40:G103" si="4">(2/(G$35+1))*(E40-G39)+G39</f>
        <v>3882.2435920256321</v>
      </c>
      <c r="H40" s="1">
        <f t="shared" si="0"/>
        <v>-1.0975920256319114</v>
      </c>
      <c r="I40" s="2">
        <f t="shared" si="1"/>
        <v>-2.8272106054510159E-2</v>
      </c>
      <c r="J40" s="4" t="s">
        <v>6</v>
      </c>
      <c r="K40" s="9">
        <v>0</v>
      </c>
      <c r="P40" s="38"/>
      <c r="Q40" s="38"/>
      <c r="R40" s="38" t="s">
        <v>126</v>
      </c>
      <c r="S40" s="38"/>
      <c r="T40" s="148">
        <f t="shared" si="2"/>
        <v>0</v>
      </c>
      <c r="U40" s="38"/>
      <c r="V40" s="38"/>
      <c r="W40" s="38"/>
      <c r="X40" s="38"/>
      <c r="Y40" s="38"/>
      <c r="Z40" s="38"/>
      <c r="AA40" s="38"/>
      <c r="AB40" s="38"/>
      <c r="AC40" s="38"/>
      <c r="AD40" s="38"/>
      <c r="AE40" s="38"/>
      <c r="AF40" s="38"/>
      <c r="AG40" s="38"/>
      <c r="AH40" s="38"/>
      <c r="AI40" s="38"/>
    </row>
    <row r="41" spans="1:35" ht="16.5">
      <c r="A41" s="6">
        <f>'DRIVERS SEAT'!A41</f>
        <v>0</v>
      </c>
      <c r="B41" s="36">
        <f>'DRIVERS SEAT'!B41</f>
        <v>3864.75</v>
      </c>
      <c r="C41" s="36">
        <f>'DRIVERS SEAT'!C41</f>
        <v>3868.25</v>
      </c>
      <c r="D41" s="36">
        <f>'DRIVERS SEAT'!D41</f>
        <v>3852.5</v>
      </c>
      <c r="E41" s="36">
        <f>'DRIVERS SEAT'!E41</f>
        <v>3860.25</v>
      </c>
      <c r="F41" s="8">
        <f t="shared" si="3"/>
        <v>3879.4743200000003</v>
      </c>
      <c r="G41" s="8">
        <f t="shared" si="4"/>
        <v>3881.4136451567401</v>
      </c>
      <c r="H41" s="1">
        <f t="shared" si="0"/>
        <v>-1.9393251567398693</v>
      </c>
      <c r="I41" s="2">
        <f t="shared" si="1"/>
        <v>-4.9964403025165201E-2</v>
      </c>
      <c r="J41" s="4" t="s">
        <v>7</v>
      </c>
      <c r="K41" s="9">
        <v>0</v>
      </c>
      <c r="P41" s="38"/>
      <c r="Q41" s="38"/>
      <c r="R41" s="38" t="s">
        <v>105</v>
      </c>
      <c r="S41" s="116"/>
      <c r="T41" s="148">
        <f t="shared" si="2"/>
        <v>0</v>
      </c>
      <c r="U41" s="38"/>
      <c r="V41" s="38"/>
      <c r="W41" s="38"/>
      <c r="X41" s="38"/>
      <c r="Y41" s="38"/>
      <c r="Z41" s="38"/>
      <c r="AA41" s="38"/>
      <c r="AB41" s="38"/>
      <c r="AC41" s="38"/>
      <c r="AD41" s="38"/>
      <c r="AE41" s="38"/>
      <c r="AF41" s="38"/>
      <c r="AG41" s="38"/>
      <c r="AH41" s="38"/>
      <c r="AI41" s="38"/>
    </row>
    <row r="42" spans="1:35" ht="16.5">
      <c r="A42" s="6">
        <f>'DRIVERS SEAT'!A42</f>
        <v>0</v>
      </c>
      <c r="B42" s="36">
        <f>'DRIVERS SEAT'!B42</f>
        <v>3860.25</v>
      </c>
      <c r="C42" s="36">
        <f>'DRIVERS SEAT'!C42</f>
        <v>3880.25</v>
      </c>
      <c r="D42" s="36">
        <f>'DRIVERS SEAT'!D42</f>
        <v>3858.5</v>
      </c>
      <c r="E42" s="36">
        <f>'DRIVERS SEAT'!E42</f>
        <v>3865.25</v>
      </c>
      <c r="F42" s="8">
        <f t="shared" si="3"/>
        <v>3878.3363744000003</v>
      </c>
      <c r="G42" s="8">
        <f t="shared" si="4"/>
        <v>3880.803696282901</v>
      </c>
      <c r="H42" s="1">
        <f t="shared" si="0"/>
        <v>-2.4673218829007055</v>
      </c>
      <c r="I42" s="2">
        <f t="shared" si="1"/>
        <v>-6.3577600826961386E-2</v>
      </c>
      <c r="J42" s="4"/>
      <c r="K42" s="9">
        <v>0</v>
      </c>
      <c r="P42" s="38"/>
      <c r="Q42" s="38"/>
      <c r="R42" s="38"/>
      <c r="S42" s="38"/>
      <c r="T42" s="148">
        <f t="shared" si="2"/>
        <v>0</v>
      </c>
      <c r="U42" s="38"/>
      <c r="V42" s="38"/>
      <c r="W42" s="38"/>
      <c r="X42" s="38"/>
      <c r="Y42" s="38"/>
      <c r="Z42" s="38"/>
      <c r="AA42" s="38"/>
      <c r="AB42" s="38"/>
      <c r="AC42" s="38"/>
      <c r="AD42" s="38"/>
      <c r="AE42" s="38"/>
      <c r="AF42" s="38"/>
      <c r="AG42" s="38"/>
      <c r="AH42" s="38"/>
      <c r="AI42" s="38"/>
    </row>
    <row r="43" spans="1:35" ht="16.5">
      <c r="A43" s="6">
        <f>'DRIVERS SEAT'!A43</f>
        <v>0</v>
      </c>
      <c r="B43" s="36">
        <f>'DRIVERS SEAT'!B43</f>
        <v>3865.25</v>
      </c>
      <c r="C43" s="36">
        <f>'DRIVERS SEAT'!C43</f>
        <v>3870</v>
      </c>
      <c r="D43" s="36">
        <f>'DRIVERS SEAT'!D43</f>
        <v>3859.5</v>
      </c>
      <c r="E43" s="36">
        <f>'DRIVERS SEAT'!E43</f>
        <v>3867.5</v>
      </c>
      <c r="F43" s="8">
        <f t="shared" si="3"/>
        <v>3877.4694644480001</v>
      </c>
      <c r="G43" s="8">
        <f t="shared" si="4"/>
        <v>3880.3016700080743</v>
      </c>
      <c r="H43" s="1">
        <f t="shared" si="0"/>
        <v>-2.8322055600742715</v>
      </c>
      <c r="I43" s="2">
        <f t="shared" si="1"/>
        <v>-7.2989313742412673E-2</v>
      </c>
      <c r="J43" s="4"/>
      <c r="K43" s="9">
        <v>0</v>
      </c>
      <c r="P43" s="137">
        <f>IF(AND(I42&gt;J42,I43&lt;J43),E43,0)</f>
        <v>0</v>
      </c>
      <c r="Q43" s="138">
        <f>IF(AND(I42&lt;J42,I43&gt;J43),E43,0)</f>
        <v>0</v>
      </c>
      <c r="R43" s="38"/>
      <c r="S43" s="38"/>
      <c r="T43" s="148">
        <f t="shared" si="2"/>
        <v>0</v>
      </c>
      <c r="U43" s="38"/>
      <c r="V43" s="38"/>
      <c r="W43" s="38"/>
      <c r="X43" s="38"/>
      <c r="Y43" s="38"/>
      <c r="Z43" s="38"/>
      <c r="AA43" s="38"/>
      <c r="AB43" s="38"/>
      <c r="AC43" s="38"/>
      <c r="AD43" s="38"/>
      <c r="AE43" s="38"/>
      <c r="AF43" s="38"/>
      <c r="AG43" s="38"/>
      <c r="AH43" s="38"/>
      <c r="AI43" s="38"/>
    </row>
    <row r="44" spans="1:35" ht="16.5">
      <c r="A44" s="6">
        <f>'DRIVERS SEAT'!A44</f>
        <v>0</v>
      </c>
      <c r="B44" s="36">
        <f>'DRIVERS SEAT'!B44</f>
        <v>3867.5</v>
      </c>
      <c r="C44" s="36">
        <f>'DRIVERS SEAT'!C44</f>
        <v>3874.5</v>
      </c>
      <c r="D44" s="36">
        <f>'DRIVERS SEAT'!D44</f>
        <v>3862.75</v>
      </c>
      <c r="E44" s="36">
        <f>'DRIVERS SEAT'!E44</f>
        <v>3866</v>
      </c>
      <c r="F44" s="8">
        <f t="shared" si="3"/>
        <v>3876.5519072921602</v>
      </c>
      <c r="G44" s="8">
        <f t="shared" si="4"/>
        <v>3879.7619843473922</v>
      </c>
      <c r="H44" s="1">
        <f t="shared" si="0"/>
        <v>-3.2100770552319773</v>
      </c>
      <c r="I44" s="2">
        <f t="shared" si="1"/>
        <v>-8.2739020284821385E-2</v>
      </c>
      <c r="J44" s="4"/>
      <c r="K44" s="9">
        <v>0</v>
      </c>
      <c r="P44" s="137">
        <f t="shared" ref="P44:P107" si="5">IF(AND(I43&gt;J43,I44&lt;J44),E44,0)</f>
        <v>0</v>
      </c>
      <c r="Q44" s="138">
        <f t="shared" ref="Q44:Q107" si="6">IF(AND(I43&lt;J43,I44&gt;J44),E44,0)</f>
        <v>0</v>
      </c>
      <c r="R44" s="38"/>
      <c r="S44" s="38"/>
      <c r="T44" s="148">
        <f t="shared" si="2"/>
        <v>0</v>
      </c>
      <c r="U44" s="38"/>
      <c r="V44" s="38"/>
      <c r="W44" s="38"/>
      <c r="X44" s="38"/>
      <c r="Y44" s="38"/>
      <c r="Z44" s="38"/>
      <c r="AA44" s="38"/>
      <c r="AB44" s="38"/>
      <c r="AC44" s="38"/>
      <c r="AD44" s="38"/>
      <c r="AE44" s="38"/>
      <c r="AF44" s="38"/>
      <c r="AG44" s="38"/>
      <c r="AH44" s="38"/>
      <c r="AI44" s="38"/>
    </row>
    <row r="45" spans="1:35" ht="16.5">
      <c r="A45" s="6">
        <f>'DRIVERS SEAT'!A45</f>
        <v>0</v>
      </c>
      <c r="B45" s="36">
        <f>'DRIVERS SEAT'!B45</f>
        <v>3866.25</v>
      </c>
      <c r="C45" s="36">
        <f>'DRIVERS SEAT'!C45</f>
        <v>3872.5</v>
      </c>
      <c r="D45" s="36">
        <f>'DRIVERS SEAT'!D45</f>
        <v>3862.5</v>
      </c>
      <c r="E45" s="36">
        <f>'DRIVERS SEAT'!E45</f>
        <v>3871.25</v>
      </c>
      <c r="F45" s="8">
        <f t="shared" si="3"/>
        <v>3876.1277547087875</v>
      </c>
      <c r="G45" s="8">
        <f t="shared" si="4"/>
        <v>3879.440777390887</v>
      </c>
      <c r="H45" s="1">
        <f t="shared" si="0"/>
        <v>-3.3130226820994721</v>
      </c>
      <c r="I45" s="2">
        <f t="shared" si="1"/>
        <v>-8.5399491117573945E-2</v>
      </c>
      <c r="J45" s="4"/>
      <c r="K45" s="9">
        <v>0</v>
      </c>
      <c r="P45" s="137">
        <f t="shared" si="5"/>
        <v>0</v>
      </c>
      <c r="Q45" s="138">
        <f t="shared" si="6"/>
        <v>0</v>
      </c>
      <c r="R45" s="116">
        <f>IF(AND(P44=0,P45&lt;&gt;0),P45,IF(AND(Q44=0,Q45&lt;&gt;0),Q45,R44))</f>
        <v>0</v>
      </c>
      <c r="S45" s="116"/>
      <c r="T45" s="148">
        <f t="shared" si="2"/>
        <v>0</v>
      </c>
      <c r="U45" s="38"/>
      <c r="V45" s="38"/>
      <c r="W45" s="38"/>
      <c r="X45" s="38"/>
      <c r="Y45" s="38"/>
      <c r="Z45" s="38"/>
      <c r="AA45" s="38"/>
      <c r="AB45" s="38"/>
      <c r="AC45" s="38"/>
      <c r="AD45" s="38"/>
      <c r="AE45" s="38"/>
      <c r="AF45" s="38"/>
      <c r="AG45" s="38"/>
      <c r="AH45" s="38"/>
      <c r="AI45" s="38"/>
    </row>
    <row r="46" spans="1:35" ht="16.5">
      <c r="A46" s="6">
        <f>'DRIVERS SEAT'!A46</f>
        <v>0</v>
      </c>
      <c r="B46" s="36">
        <f>'DRIVERS SEAT'!B46</f>
        <v>3871</v>
      </c>
      <c r="C46" s="36">
        <f>'DRIVERS SEAT'!C46</f>
        <v>3871.75</v>
      </c>
      <c r="D46" s="36">
        <f>'DRIVERS SEAT'!D46</f>
        <v>3865</v>
      </c>
      <c r="E46" s="36">
        <f>'DRIVERS SEAT'!E46</f>
        <v>3866.5</v>
      </c>
      <c r="F46" s="8">
        <f t="shared" si="3"/>
        <v>3875.3575343320845</v>
      </c>
      <c r="G46" s="8">
        <f t="shared" si="4"/>
        <v>3878.9524461685892</v>
      </c>
      <c r="H46" s="1">
        <f t="shared" si="0"/>
        <v>-3.594911836504707</v>
      </c>
      <c r="I46" s="2">
        <f t="shared" si="1"/>
        <v>-9.2677388712397307E-2</v>
      </c>
      <c r="J46" s="5">
        <f>AVERAGE(I38:I46)</f>
        <v>-5.3904819583130426E-2</v>
      </c>
      <c r="K46" s="9">
        <v>0</v>
      </c>
      <c r="P46" s="137">
        <f t="shared" si="5"/>
        <v>0</v>
      </c>
      <c r="Q46" s="138">
        <f t="shared" si="6"/>
        <v>0</v>
      </c>
      <c r="R46" s="116">
        <f t="shared" ref="R46:R109" si="7">IF(AND(P45=0,P46&lt;&gt;0),P46,IF(AND(Q45=0,Q46&lt;&gt;0),Q46,R45))</f>
        <v>0</v>
      </c>
      <c r="S46" s="117" t="b">
        <f>IF(AND(R45&lt;&gt;0,R45&lt;&gt;R46,P46&lt;&gt;0),R46-R45,IF(AND(R45&lt;&gt;0,R45&lt;&gt;R46,Q46&lt;&gt;0),R45-R46,FALSE))</f>
        <v>0</v>
      </c>
      <c r="T46" s="148">
        <f t="shared" si="2"/>
        <v>0</v>
      </c>
      <c r="U46" s="38"/>
      <c r="V46" s="38"/>
      <c r="W46" s="38"/>
      <c r="X46" s="38"/>
      <c r="Y46" s="38"/>
      <c r="Z46" s="38"/>
      <c r="AA46" s="38"/>
      <c r="AB46" s="38"/>
      <c r="AC46" s="38"/>
      <c r="AD46" s="38"/>
      <c r="AE46" s="38"/>
      <c r="AF46" s="38"/>
      <c r="AG46" s="38"/>
      <c r="AH46" s="38"/>
      <c r="AI46" s="38"/>
    </row>
    <row r="47" spans="1:35" ht="16.5">
      <c r="A47" s="6">
        <f>'DRIVERS SEAT'!A47</f>
        <v>0</v>
      </c>
      <c r="B47" s="36">
        <f>'DRIVERS SEAT'!B47</f>
        <v>3866.25</v>
      </c>
      <c r="C47" s="36">
        <f>'DRIVERS SEAT'!C47</f>
        <v>3875.25</v>
      </c>
      <c r="D47" s="36">
        <f>'DRIVERS SEAT'!D47</f>
        <v>3862.5</v>
      </c>
      <c r="E47" s="36">
        <f>'DRIVERS SEAT'!E47</f>
        <v>3872.25</v>
      </c>
      <c r="F47" s="8">
        <f t="shared" si="3"/>
        <v>3875.1089315855179</v>
      </c>
      <c r="G47" s="8">
        <f t="shared" si="4"/>
        <v>3878.6995236716612</v>
      </c>
      <c r="H47" s="1">
        <f t="shared" si="0"/>
        <v>-3.5905920861432605</v>
      </c>
      <c r="I47" s="2">
        <f t="shared" si="1"/>
        <v>-9.2572060924800081E-2</v>
      </c>
      <c r="J47" s="5">
        <f t="shared" ref="J47:J110" si="8">AVERAGE(I39:I47)</f>
        <v>-6.4190604130330439E-2</v>
      </c>
      <c r="K47" s="9">
        <v>0</v>
      </c>
      <c r="P47" s="137">
        <f t="shared" si="5"/>
        <v>0</v>
      </c>
      <c r="Q47" s="138">
        <f t="shared" si="6"/>
        <v>0</v>
      </c>
      <c r="R47" s="116">
        <f t="shared" si="7"/>
        <v>0</v>
      </c>
      <c r="S47" s="117" t="b">
        <f t="shared" ref="S47:S110" si="9">IF(AND(R46&lt;&gt;0,R46&lt;&gt;R47,P47&lt;&gt;0),R47-R46,IF(AND(R46&lt;&gt;0,R46&lt;&gt;R47,Q47&lt;&gt;0),R46-R47,FALSE))</f>
        <v>0</v>
      </c>
      <c r="T47" s="148">
        <f t="shared" si="2"/>
        <v>0</v>
      </c>
      <c r="U47" s="38"/>
      <c r="V47" s="38"/>
      <c r="W47" s="38"/>
      <c r="X47" s="38"/>
      <c r="Y47" s="38"/>
      <c r="Z47" s="38"/>
      <c r="AA47" s="38"/>
      <c r="AB47" s="38"/>
      <c r="AC47" s="38"/>
      <c r="AD47" s="38"/>
      <c r="AE47" s="38"/>
      <c r="AF47" s="38"/>
      <c r="AG47" s="38"/>
      <c r="AH47" s="38"/>
      <c r="AI47" s="38"/>
    </row>
    <row r="48" spans="1:35" ht="16.5">
      <c r="A48" s="6">
        <f>'DRIVERS SEAT'!A48</f>
        <v>0</v>
      </c>
      <c r="B48" s="36">
        <f>'DRIVERS SEAT'!B48</f>
        <v>3872.25</v>
      </c>
      <c r="C48" s="36">
        <f>'DRIVERS SEAT'!C48</f>
        <v>3875.25</v>
      </c>
      <c r="D48" s="36">
        <f>'DRIVERS SEAT'!D48</f>
        <v>3866.25</v>
      </c>
      <c r="E48" s="36">
        <f>'DRIVERS SEAT'!E48</f>
        <v>3870.25</v>
      </c>
      <c r="F48" s="8">
        <f t="shared" si="3"/>
        <v>3874.7202170586766</v>
      </c>
      <c r="G48" s="8">
        <f t="shared" si="4"/>
        <v>3878.3806737217869</v>
      </c>
      <c r="H48" s="1">
        <f t="shared" si="0"/>
        <v>-3.6604566631103808</v>
      </c>
      <c r="I48" s="2">
        <f t="shared" si="1"/>
        <v>-9.4381056710395553E-2</v>
      </c>
      <c r="J48" s="5">
        <f t="shared" si="8"/>
        <v>-7.3619160155448629E-2</v>
      </c>
      <c r="K48" s="9">
        <v>0</v>
      </c>
      <c r="P48" s="137">
        <f t="shared" si="5"/>
        <v>0</v>
      </c>
      <c r="Q48" s="138">
        <f t="shared" si="6"/>
        <v>0</v>
      </c>
      <c r="R48" s="116">
        <f t="shared" si="7"/>
        <v>0</v>
      </c>
      <c r="S48" s="117" t="b">
        <f t="shared" si="9"/>
        <v>0</v>
      </c>
      <c r="T48" s="148">
        <f t="shared" si="2"/>
        <v>0</v>
      </c>
      <c r="U48" s="38"/>
      <c r="V48" s="38"/>
      <c r="W48" s="38"/>
      <c r="X48" s="38"/>
      <c r="Y48" s="38"/>
      <c r="Z48" s="38"/>
      <c r="AA48" s="38"/>
      <c r="AB48" s="38"/>
      <c r="AC48" s="38"/>
      <c r="AD48" s="38"/>
      <c r="AE48" s="38"/>
      <c r="AF48" s="38"/>
      <c r="AG48" s="38"/>
      <c r="AH48" s="38"/>
      <c r="AI48" s="38"/>
    </row>
    <row r="49" spans="1:35" ht="16.5">
      <c r="A49" s="6">
        <f>'DRIVERS SEAT'!A49</f>
        <v>0</v>
      </c>
      <c r="B49" s="36">
        <f>'DRIVERS SEAT'!B49</f>
        <v>3870.25</v>
      </c>
      <c r="C49" s="36">
        <f>'DRIVERS SEAT'!C49</f>
        <v>3871.5</v>
      </c>
      <c r="D49" s="36">
        <f>'DRIVERS SEAT'!D49</f>
        <v>3856</v>
      </c>
      <c r="E49" s="36">
        <f>'DRIVERS SEAT'!E49</f>
        <v>3857.5</v>
      </c>
      <c r="F49" s="8">
        <f t="shared" si="3"/>
        <v>3873.3425996939823</v>
      </c>
      <c r="G49" s="8">
        <f t="shared" si="4"/>
        <v>3877.5927237700212</v>
      </c>
      <c r="H49" s="1">
        <f t="shared" si="0"/>
        <v>-4.250124076038901</v>
      </c>
      <c r="I49" s="2">
        <f t="shared" si="1"/>
        <v>-0.10960728417879542</v>
      </c>
      <c r="J49" s="5">
        <f t="shared" si="8"/>
        <v>-8.2656402169258111E-2</v>
      </c>
      <c r="K49" s="9">
        <v>0</v>
      </c>
      <c r="P49" s="137">
        <f t="shared" si="5"/>
        <v>0</v>
      </c>
      <c r="Q49" s="138">
        <f t="shared" si="6"/>
        <v>0</v>
      </c>
      <c r="R49" s="116">
        <f t="shared" si="7"/>
        <v>0</v>
      </c>
      <c r="S49" s="117" t="b">
        <f t="shared" si="9"/>
        <v>0</v>
      </c>
      <c r="T49" s="148">
        <f t="shared" si="2"/>
        <v>0</v>
      </c>
      <c r="U49" s="38"/>
      <c r="V49" s="38"/>
      <c r="W49" s="38"/>
      <c r="X49" s="38"/>
      <c r="Y49" s="38"/>
      <c r="Z49" s="38"/>
      <c r="AA49" s="38"/>
      <c r="AB49" s="38"/>
      <c r="AC49" s="38"/>
      <c r="AD49" s="38"/>
      <c r="AE49" s="38"/>
      <c r="AF49" s="38"/>
      <c r="AG49" s="38"/>
      <c r="AH49" s="38"/>
      <c r="AI49" s="38"/>
    </row>
    <row r="50" spans="1:35" ht="16.5">
      <c r="A50" s="6">
        <f>'DRIVERS SEAT'!A50</f>
        <v>20221102</v>
      </c>
      <c r="B50" s="36">
        <f>'DRIVERS SEAT'!B50</f>
        <v>3858.5</v>
      </c>
      <c r="C50" s="36">
        <f>'DRIVERS SEAT'!C50</f>
        <v>3860.25</v>
      </c>
      <c r="D50" s="36">
        <f>'DRIVERS SEAT'!D50</f>
        <v>3842.75</v>
      </c>
      <c r="E50" s="36">
        <f>'DRIVERS SEAT'!E50</f>
        <v>3847.75</v>
      </c>
      <c r="F50" s="8">
        <f t="shared" si="3"/>
        <v>3871.2951917184637</v>
      </c>
      <c r="G50" s="8">
        <f t="shared" si="4"/>
        <v>3876.4665832503979</v>
      </c>
      <c r="H50" s="1">
        <f t="shared" si="0"/>
        <v>-5.171391531934205</v>
      </c>
      <c r="I50" s="2">
        <f t="shared" si="1"/>
        <v>-0.13340477522182118</v>
      </c>
      <c r="J50" s="5">
        <f t="shared" si="8"/>
        <v>-9.1927554635553202E-2</v>
      </c>
      <c r="K50" s="9">
        <v>0</v>
      </c>
      <c r="P50" s="137">
        <f t="shared" si="5"/>
        <v>0</v>
      </c>
      <c r="Q50" s="138">
        <f t="shared" si="6"/>
        <v>0</v>
      </c>
      <c r="R50" s="116">
        <f t="shared" si="7"/>
        <v>0</v>
      </c>
      <c r="S50" s="117" t="b">
        <f t="shared" si="9"/>
        <v>0</v>
      </c>
      <c r="T50" s="148">
        <f t="shared" si="2"/>
        <v>0</v>
      </c>
      <c r="U50" s="38"/>
      <c r="V50" s="38"/>
      <c r="W50" s="38"/>
      <c r="X50" s="38"/>
      <c r="Y50" s="38"/>
      <c r="Z50" s="38"/>
      <c r="AA50" s="38"/>
      <c r="AB50" s="38"/>
      <c r="AC50" s="38"/>
      <c r="AD50" s="38"/>
      <c r="AE50" s="38"/>
      <c r="AF50" s="38"/>
      <c r="AG50" s="38"/>
      <c r="AH50" s="38"/>
      <c r="AI50" s="38"/>
    </row>
    <row r="51" spans="1:35" ht="16.5">
      <c r="A51" s="6">
        <f>'DRIVERS SEAT'!A51</f>
        <v>0</v>
      </c>
      <c r="B51" s="36">
        <f>'DRIVERS SEAT'!B51</f>
        <v>3847.75</v>
      </c>
      <c r="C51" s="36">
        <f>'DRIVERS SEAT'!C51</f>
        <v>3850</v>
      </c>
      <c r="D51" s="36">
        <f>'DRIVERS SEAT'!D51</f>
        <v>3840.25</v>
      </c>
      <c r="E51" s="36">
        <f>'DRIVERS SEAT'!E51</f>
        <v>3844</v>
      </c>
      <c r="F51" s="8">
        <f t="shared" si="3"/>
        <v>3869.1115763809867</v>
      </c>
      <c r="G51" s="8">
        <f t="shared" si="4"/>
        <v>3875.2414291654773</v>
      </c>
      <c r="H51" s="1">
        <f t="shared" si="0"/>
        <v>-6.1298527844905948</v>
      </c>
      <c r="I51" s="2">
        <f t="shared" si="1"/>
        <v>-0.15817989398948601</v>
      </c>
      <c r="J51" s="5">
        <f t="shared" si="8"/>
        <v>-0.10243892054250038</v>
      </c>
      <c r="K51" s="9">
        <v>0</v>
      </c>
      <c r="P51" s="137">
        <f t="shared" si="5"/>
        <v>0</v>
      </c>
      <c r="Q51" s="138">
        <f t="shared" si="6"/>
        <v>0</v>
      </c>
      <c r="R51" s="116">
        <f t="shared" si="7"/>
        <v>0</v>
      </c>
      <c r="S51" s="117" t="b">
        <f t="shared" si="9"/>
        <v>0</v>
      </c>
      <c r="T51" s="148">
        <f t="shared" si="2"/>
        <v>0</v>
      </c>
      <c r="U51" s="38"/>
      <c r="V51" s="38"/>
      <c r="W51" s="38"/>
      <c r="X51" s="38"/>
      <c r="Y51" s="38"/>
      <c r="Z51" s="38"/>
      <c r="AA51" s="38"/>
      <c r="AB51" s="38"/>
      <c r="AC51" s="38"/>
      <c r="AD51" s="38"/>
      <c r="AE51" s="38"/>
      <c r="AF51" s="38"/>
      <c r="AG51" s="38"/>
      <c r="AH51" s="38"/>
      <c r="AI51" s="38"/>
    </row>
    <row r="52" spans="1:35" ht="16.5">
      <c r="A52" s="6">
        <f>'DRIVERS SEAT'!A52</f>
        <v>0</v>
      </c>
      <c r="B52" s="36">
        <f>'DRIVERS SEAT'!B52</f>
        <v>3844.25</v>
      </c>
      <c r="C52" s="36">
        <f>'DRIVERS SEAT'!C52</f>
        <v>3850.5</v>
      </c>
      <c r="D52" s="36">
        <f>'DRIVERS SEAT'!D52</f>
        <v>3841.5</v>
      </c>
      <c r="E52" s="36">
        <f>'DRIVERS SEAT'!E52</f>
        <v>3843.75</v>
      </c>
      <c r="F52" s="8">
        <f t="shared" si="3"/>
        <v>3867.0826502705077</v>
      </c>
      <c r="G52" s="8">
        <f t="shared" si="4"/>
        <v>3874.0530733479122</v>
      </c>
      <c r="H52" s="1">
        <f t="shared" si="0"/>
        <v>-6.9704230774045755</v>
      </c>
      <c r="I52" s="2">
        <f t="shared" si="1"/>
        <v>-0.17992585401987835</v>
      </c>
      <c r="J52" s="5">
        <f t="shared" si="8"/>
        <v>-0.11432075835110767</v>
      </c>
      <c r="K52" s="9">
        <v>0</v>
      </c>
      <c r="P52" s="137">
        <f t="shared" si="5"/>
        <v>0</v>
      </c>
      <c r="Q52" s="138">
        <f t="shared" si="6"/>
        <v>0</v>
      </c>
      <c r="R52" s="116">
        <f t="shared" si="7"/>
        <v>0</v>
      </c>
      <c r="S52" s="117" t="b">
        <f t="shared" si="9"/>
        <v>0</v>
      </c>
      <c r="T52" s="148">
        <f t="shared" si="2"/>
        <v>0</v>
      </c>
      <c r="U52" s="38"/>
      <c r="V52" s="38"/>
      <c r="W52" s="38"/>
      <c r="X52" s="38"/>
      <c r="Y52" s="38"/>
      <c r="Z52" s="38"/>
      <c r="AA52" s="38"/>
      <c r="AB52" s="38"/>
      <c r="AC52" s="38"/>
      <c r="AD52" s="38"/>
      <c r="AE52" s="38"/>
      <c r="AF52" s="38"/>
      <c r="AG52" s="38"/>
      <c r="AH52" s="38"/>
      <c r="AI52" s="38"/>
    </row>
    <row r="53" spans="1:35" ht="16.5">
      <c r="A53" s="6">
        <f>'DRIVERS SEAT'!A53</f>
        <v>0</v>
      </c>
      <c r="B53" s="36">
        <f>'DRIVERS SEAT'!B53</f>
        <v>3843.75</v>
      </c>
      <c r="C53" s="36">
        <f>'DRIVERS SEAT'!C53</f>
        <v>3850.5</v>
      </c>
      <c r="D53" s="36">
        <f>'DRIVERS SEAT'!D53</f>
        <v>3841.75</v>
      </c>
      <c r="E53" s="36">
        <f>'DRIVERS SEAT'!E53</f>
        <v>3849.5</v>
      </c>
      <c r="F53" s="8">
        <f t="shared" si="3"/>
        <v>3865.6760382488669</v>
      </c>
      <c r="G53" s="8">
        <f t="shared" si="4"/>
        <v>3873.1265422781798</v>
      </c>
      <c r="H53" s="1">
        <f t="shared" si="0"/>
        <v>-7.4505040293129241</v>
      </c>
      <c r="I53" s="2">
        <f t="shared" si="1"/>
        <v>-0.19236407455281657</v>
      </c>
      <c r="J53" s="5">
        <f t="shared" si="8"/>
        <v>-0.12650131993644051</v>
      </c>
      <c r="K53" s="9">
        <v>0</v>
      </c>
      <c r="P53" s="137">
        <f t="shared" si="5"/>
        <v>0</v>
      </c>
      <c r="Q53" s="138">
        <f t="shared" si="6"/>
        <v>0</v>
      </c>
      <c r="R53" s="116">
        <f t="shared" si="7"/>
        <v>0</v>
      </c>
      <c r="S53" s="117" t="b">
        <f t="shared" si="9"/>
        <v>0</v>
      </c>
      <c r="T53" s="148">
        <f t="shared" si="2"/>
        <v>0</v>
      </c>
      <c r="U53" s="38"/>
      <c r="V53" s="38"/>
      <c r="W53" s="38"/>
      <c r="X53" s="38"/>
      <c r="Y53" s="38"/>
      <c r="Z53" s="38"/>
      <c r="AA53" s="38"/>
      <c r="AB53" s="38"/>
      <c r="AC53" s="38"/>
      <c r="AD53" s="38"/>
      <c r="AE53" s="38"/>
      <c r="AF53" s="38"/>
      <c r="AG53" s="38"/>
      <c r="AH53" s="38"/>
      <c r="AI53" s="38"/>
    </row>
    <row r="54" spans="1:35" ht="16.5">
      <c r="A54" s="6">
        <f>'DRIVERS SEAT'!A54</f>
        <v>0</v>
      </c>
      <c r="B54" s="36">
        <f>'DRIVERS SEAT'!B54</f>
        <v>3849.5</v>
      </c>
      <c r="C54" s="36">
        <f>'DRIVERS SEAT'!C54</f>
        <v>3850.25</v>
      </c>
      <c r="D54" s="36">
        <f>'DRIVERS SEAT'!D54</f>
        <v>3837.25</v>
      </c>
      <c r="E54" s="36">
        <f>'DRIVERS SEAT'!E54</f>
        <v>3838.25</v>
      </c>
      <c r="F54" s="8">
        <f t="shared" si="3"/>
        <v>3863.4819551889577</v>
      </c>
      <c r="G54" s="8">
        <f t="shared" si="4"/>
        <v>3871.8104463431541</v>
      </c>
      <c r="H54" s="1">
        <f t="shared" si="0"/>
        <v>-8.3284911541963993</v>
      </c>
      <c r="I54" s="2">
        <f t="shared" si="1"/>
        <v>-0.21510585989720882</v>
      </c>
      <c r="J54" s="5">
        <f t="shared" si="8"/>
        <v>-0.14091313868973326</v>
      </c>
      <c r="K54" s="9">
        <v>0</v>
      </c>
      <c r="P54" s="137">
        <f t="shared" si="5"/>
        <v>0</v>
      </c>
      <c r="Q54" s="138">
        <f t="shared" si="6"/>
        <v>0</v>
      </c>
      <c r="R54" s="116">
        <f t="shared" si="7"/>
        <v>0</v>
      </c>
      <c r="S54" s="117" t="b">
        <f t="shared" si="9"/>
        <v>0</v>
      </c>
      <c r="T54" s="148">
        <f t="shared" si="2"/>
        <v>0</v>
      </c>
      <c r="U54" s="38"/>
      <c r="V54" s="38"/>
      <c r="W54" s="38"/>
      <c r="X54" s="38"/>
      <c r="Y54" s="38"/>
      <c r="Z54" s="38"/>
      <c r="AA54" s="38"/>
      <c r="AB54" s="38"/>
      <c r="AC54" s="38"/>
      <c r="AD54" s="38"/>
      <c r="AE54" s="38"/>
      <c r="AF54" s="38"/>
      <c r="AG54" s="38"/>
      <c r="AH54" s="38"/>
      <c r="AI54" s="38"/>
    </row>
    <row r="55" spans="1:35" ht="16.5">
      <c r="A55" s="6">
        <f>'DRIVERS SEAT'!A55</f>
        <v>0</v>
      </c>
      <c r="B55" s="36">
        <f>'DRIVERS SEAT'!B55</f>
        <v>3838.5</v>
      </c>
      <c r="C55" s="36">
        <f>'DRIVERS SEAT'!C55</f>
        <v>3846.25</v>
      </c>
      <c r="D55" s="36">
        <f>'DRIVERS SEAT'!D55</f>
        <v>3833</v>
      </c>
      <c r="E55" s="36">
        <f>'DRIVERS SEAT'!E55</f>
        <v>3844</v>
      </c>
      <c r="F55" s="8">
        <f t="shared" si="3"/>
        <v>3861.9233987738412</v>
      </c>
      <c r="G55" s="8">
        <f t="shared" si="4"/>
        <v>3870.760995537752</v>
      </c>
      <c r="H55" s="1">
        <f t="shared" si="0"/>
        <v>-8.8375967639108239</v>
      </c>
      <c r="I55" s="2">
        <f t="shared" si="1"/>
        <v>-0.22831677734943814</v>
      </c>
      <c r="J55" s="5">
        <f t="shared" si="8"/>
        <v>-0.15598418187162666</v>
      </c>
      <c r="K55" s="9">
        <v>0</v>
      </c>
      <c r="P55" s="137">
        <f t="shared" si="5"/>
        <v>0</v>
      </c>
      <c r="Q55" s="138">
        <f t="shared" si="6"/>
        <v>0</v>
      </c>
      <c r="R55" s="116">
        <f t="shared" si="7"/>
        <v>0</v>
      </c>
      <c r="S55" s="117" t="b">
        <f t="shared" si="9"/>
        <v>0</v>
      </c>
      <c r="T55" s="148">
        <f t="shared" si="2"/>
        <v>0</v>
      </c>
      <c r="U55" s="38"/>
      <c r="V55" s="38"/>
      <c r="W55" s="38"/>
      <c r="X55" s="38"/>
      <c r="Y55" s="38"/>
      <c r="Z55" s="38"/>
      <c r="AA55" s="38"/>
      <c r="AB55" s="38"/>
      <c r="AC55" s="38"/>
      <c r="AD55" s="38"/>
      <c r="AE55" s="38"/>
      <c r="AF55" s="38"/>
      <c r="AG55" s="38"/>
      <c r="AH55" s="38"/>
      <c r="AI55" s="38"/>
    </row>
    <row r="56" spans="1:35" ht="16.5">
      <c r="A56" s="6">
        <f>'DRIVERS SEAT'!A56</f>
        <v>0</v>
      </c>
      <c r="B56" s="36">
        <f>'DRIVERS SEAT'!B56</f>
        <v>3844</v>
      </c>
      <c r="C56" s="36">
        <f>'DRIVERS SEAT'!C56</f>
        <v>3844.25</v>
      </c>
      <c r="D56" s="36">
        <f>'DRIVERS SEAT'!D56</f>
        <v>3839</v>
      </c>
      <c r="E56" s="36">
        <f>'DRIVERS SEAT'!E56</f>
        <v>3841.75</v>
      </c>
      <c r="F56" s="8">
        <f t="shared" si="3"/>
        <v>3860.3095268719339</v>
      </c>
      <c r="G56" s="8">
        <f t="shared" si="4"/>
        <v>3869.6662409891578</v>
      </c>
      <c r="H56" s="1">
        <f t="shared" si="0"/>
        <v>-9.3567141172238735</v>
      </c>
      <c r="I56" s="2">
        <f t="shared" si="1"/>
        <v>-0.2417964117451154</v>
      </c>
      <c r="J56" s="5">
        <f t="shared" si="8"/>
        <v>-0.17256466529610617</v>
      </c>
      <c r="K56" s="9">
        <v>0</v>
      </c>
      <c r="P56" s="137">
        <f t="shared" si="5"/>
        <v>0</v>
      </c>
      <c r="Q56" s="138">
        <f t="shared" si="6"/>
        <v>0</v>
      </c>
      <c r="R56" s="116">
        <f t="shared" si="7"/>
        <v>0</v>
      </c>
      <c r="S56" s="117" t="b">
        <f t="shared" si="9"/>
        <v>0</v>
      </c>
      <c r="T56" s="148">
        <f t="shared" si="2"/>
        <v>0</v>
      </c>
      <c r="U56" s="38"/>
      <c r="V56" s="38"/>
      <c r="W56" s="38"/>
      <c r="X56" s="38"/>
      <c r="Y56" s="38"/>
      <c r="Z56" s="38"/>
      <c r="AA56" s="38"/>
      <c r="AB56" s="38"/>
      <c r="AC56" s="38"/>
      <c r="AD56" s="38"/>
      <c r="AE56" s="38"/>
      <c r="AF56" s="38"/>
      <c r="AG56" s="38"/>
      <c r="AH56" s="38"/>
      <c r="AI56" s="38"/>
    </row>
    <row r="57" spans="1:35" ht="16.5">
      <c r="A57" s="6">
        <f>'DRIVERS SEAT'!A57</f>
        <v>0</v>
      </c>
      <c r="B57" s="36">
        <f>'DRIVERS SEAT'!B57</f>
        <v>3841.75</v>
      </c>
      <c r="C57" s="36">
        <f>'DRIVERS SEAT'!C57</f>
        <v>3899.5</v>
      </c>
      <c r="D57" s="36">
        <f>'DRIVERS SEAT'!D57</f>
        <v>3839.5</v>
      </c>
      <c r="E57" s="36">
        <f>'DRIVERS SEAT'!E57</f>
        <v>3889</v>
      </c>
      <c r="F57" s="8">
        <f t="shared" si="3"/>
        <v>3862.6047647221794</v>
      </c>
      <c r="G57" s="8">
        <f t="shared" si="4"/>
        <v>3870.3958168008876</v>
      </c>
      <c r="H57" s="1">
        <f t="shared" si="0"/>
        <v>-7.7910520787081623</v>
      </c>
      <c r="I57" s="2">
        <f t="shared" si="1"/>
        <v>-0.20129858669462727</v>
      </c>
      <c r="J57" s="5">
        <f t="shared" si="8"/>
        <v>-0.18444439084990971</v>
      </c>
      <c r="K57" s="9">
        <v>0</v>
      </c>
      <c r="O57" s="38"/>
      <c r="P57" s="137">
        <f t="shared" si="5"/>
        <v>0</v>
      </c>
      <c r="Q57" s="138">
        <f t="shared" si="6"/>
        <v>0</v>
      </c>
      <c r="R57" s="116">
        <f t="shared" si="7"/>
        <v>0</v>
      </c>
      <c r="S57" s="117" t="b">
        <f t="shared" si="9"/>
        <v>0</v>
      </c>
      <c r="T57" s="148">
        <f t="shared" si="2"/>
        <v>0</v>
      </c>
      <c r="U57" s="38"/>
      <c r="V57" s="38"/>
      <c r="W57" s="38"/>
      <c r="X57" s="38"/>
      <c r="Y57" s="38"/>
      <c r="Z57" s="38"/>
      <c r="AA57" s="38"/>
      <c r="AB57" s="38"/>
      <c r="AC57" s="38"/>
      <c r="AD57" s="38"/>
      <c r="AE57" s="38"/>
      <c r="AF57" s="38"/>
      <c r="AG57" s="38"/>
      <c r="AH57" s="38"/>
      <c r="AI57" s="38"/>
    </row>
    <row r="58" spans="1:35" ht="16.5">
      <c r="A58" s="6">
        <f>'DRIVERS SEAT'!A58</f>
        <v>0</v>
      </c>
      <c r="B58" s="36">
        <f>'DRIVERS SEAT'!B58</f>
        <v>3888.75</v>
      </c>
      <c r="C58" s="36">
        <f>'DRIVERS SEAT'!C58</f>
        <v>3907</v>
      </c>
      <c r="D58" s="36">
        <f>'DRIVERS SEAT'!D58</f>
        <v>3841</v>
      </c>
      <c r="E58" s="36">
        <f>'DRIVERS SEAT'!E58</f>
        <v>3869</v>
      </c>
      <c r="F58" s="8">
        <f t="shared" si="3"/>
        <v>3863.1163835444049</v>
      </c>
      <c r="G58" s="8">
        <f t="shared" si="4"/>
        <v>3870.3431444687785</v>
      </c>
      <c r="H58" s="1">
        <f t="shared" si="0"/>
        <v>-7.2267609243735933</v>
      </c>
      <c r="I58" s="2">
        <f t="shared" si="1"/>
        <v>-0.18672145219737352</v>
      </c>
      <c r="J58" s="5">
        <f t="shared" si="8"/>
        <v>-0.19301263174086281</v>
      </c>
      <c r="K58" s="9">
        <v>0</v>
      </c>
      <c r="O58" s="38"/>
      <c r="P58" s="137">
        <f t="shared" si="5"/>
        <v>0</v>
      </c>
      <c r="Q58" s="138">
        <f t="shared" si="6"/>
        <v>3869</v>
      </c>
      <c r="R58" s="116">
        <f t="shared" si="7"/>
        <v>3869</v>
      </c>
      <c r="S58" s="117" t="b">
        <f t="shared" si="9"/>
        <v>0</v>
      </c>
      <c r="T58" s="148">
        <f t="shared" si="2"/>
        <v>0</v>
      </c>
      <c r="U58" s="38"/>
      <c r="V58" s="38"/>
      <c r="W58" s="38"/>
      <c r="X58" s="38"/>
      <c r="Y58" s="38"/>
      <c r="Z58" s="38"/>
      <c r="AA58" s="38"/>
      <c r="AB58" s="38"/>
      <c r="AC58" s="38"/>
      <c r="AD58" s="38"/>
      <c r="AE58" s="38"/>
      <c r="AF58" s="38"/>
      <c r="AG58" s="38"/>
      <c r="AH58" s="38"/>
      <c r="AI58" s="38"/>
    </row>
    <row r="59" spans="1:35" ht="16.5">
      <c r="A59" s="6">
        <f>'DRIVERS SEAT'!A59</f>
        <v>0</v>
      </c>
      <c r="B59" s="36">
        <f>'DRIVERS SEAT'!B59</f>
        <v>3868.75</v>
      </c>
      <c r="C59" s="36">
        <f>'DRIVERS SEAT'!C59</f>
        <v>3877</v>
      </c>
      <c r="D59" s="36">
        <f>'DRIVERS SEAT'!D59</f>
        <v>3808.5</v>
      </c>
      <c r="E59" s="36">
        <f>'DRIVERS SEAT'!E59</f>
        <v>3812.25</v>
      </c>
      <c r="F59" s="8">
        <f t="shared" si="3"/>
        <v>3859.0470728608525</v>
      </c>
      <c r="G59" s="8">
        <f t="shared" si="4"/>
        <v>3868.1509503378811</v>
      </c>
      <c r="H59" s="1">
        <f t="shared" si="0"/>
        <v>-9.1038774770286182</v>
      </c>
      <c r="I59" s="2">
        <f t="shared" si="1"/>
        <v>-0.23535476236348529</v>
      </c>
      <c r="J59" s="5">
        <f t="shared" si="8"/>
        <v>-0.20434040808993659</v>
      </c>
      <c r="K59" s="9">
        <v>0</v>
      </c>
      <c r="O59" s="38"/>
      <c r="P59" s="137">
        <f t="shared" si="5"/>
        <v>3812.25</v>
      </c>
      <c r="Q59" s="138">
        <f t="shared" si="6"/>
        <v>0</v>
      </c>
      <c r="R59" s="116">
        <f t="shared" si="7"/>
        <v>3812.25</v>
      </c>
      <c r="S59" s="117">
        <f t="shared" si="9"/>
        <v>-56.75</v>
      </c>
      <c r="T59" s="148">
        <f t="shared" si="2"/>
        <v>1</v>
      </c>
      <c r="U59" s="38"/>
      <c r="V59" s="38"/>
      <c r="W59" s="38"/>
      <c r="X59" s="38"/>
      <c r="Y59" s="38"/>
      <c r="Z59" s="38"/>
      <c r="AA59" s="38"/>
      <c r="AB59" s="38"/>
      <c r="AC59" s="38"/>
      <c r="AD59" s="38"/>
      <c r="AE59" s="38"/>
      <c r="AF59" s="38"/>
      <c r="AG59" s="38"/>
      <c r="AH59" s="38"/>
      <c r="AI59" s="38"/>
    </row>
    <row r="60" spans="1:35" ht="16.5">
      <c r="A60" s="6">
        <f>'DRIVERS SEAT'!A60</f>
        <v>0</v>
      </c>
      <c r="B60" s="36">
        <f>'DRIVERS SEAT'!B60</f>
        <v>3812</v>
      </c>
      <c r="C60" s="36">
        <f>'DRIVERS SEAT'!C60</f>
        <v>3812.25</v>
      </c>
      <c r="D60" s="36">
        <f>'DRIVERS SEAT'!D60</f>
        <v>3767.25</v>
      </c>
      <c r="E60" s="36">
        <f>'DRIVERS SEAT'!E60</f>
        <v>3771.25</v>
      </c>
      <c r="F60" s="8">
        <f t="shared" si="3"/>
        <v>3852.0233070319841</v>
      </c>
      <c r="G60" s="8">
        <f t="shared" si="4"/>
        <v>3864.4943107024892</v>
      </c>
      <c r="H60" s="1">
        <f t="shared" si="0"/>
        <v>-12.47100367050507</v>
      </c>
      <c r="I60" s="2">
        <f t="shared" si="1"/>
        <v>-0.32270725916111098</v>
      </c>
      <c r="J60" s="5">
        <f t="shared" si="8"/>
        <v>-0.22262122644233939</v>
      </c>
      <c r="K60" s="9">
        <v>0</v>
      </c>
      <c r="O60" s="38"/>
      <c r="P60" s="137">
        <f t="shared" si="5"/>
        <v>0</v>
      </c>
      <c r="Q60" s="138">
        <f t="shared" si="6"/>
        <v>0</v>
      </c>
      <c r="R60" s="116">
        <f t="shared" si="7"/>
        <v>3812.25</v>
      </c>
      <c r="S60" s="117" t="b">
        <f t="shared" si="9"/>
        <v>0</v>
      </c>
      <c r="T60" s="148">
        <f t="shared" si="2"/>
        <v>1</v>
      </c>
      <c r="U60" s="38"/>
      <c r="V60" s="38"/>
      <c r="W60" s="38"/>
      <c r="X60" s="38"/>
      <c r="Y60" s="38"/>
      <c r="Z60" s="38"/>
      <c r="AA60" s="38"/>
      <c r="AB60" s="38"/>
      <c r="AC60" s="38"/>
      <c r="AD60" s="38"/>
      <c r="AE60" s="38"/>
      <c r="AF60" s="38"/>
      <c r="AG60" s="38"/>
      <c r="AH60" s="38"/>
      <c r="AI60" s="38"/>
    </row>
    <row r="61" spans="1:35" ht="16.5">
      <c r="A61" s="6">
        <f>'DRIVERS SEAT'!A61</f>
        <v>0</v>
      </c>
      <c r="B61" s="36">
        <f>'DRIVERS SEAT'!B61</f>
        <v>3771.25</v>
      </c>
      <c r="C61" s="36">
        <f>'DRIVERS SEAT'!C61</f>
        <v>3776.75</v>
      </c>
      <c r="D61" s="36">
        <f>'DRIVERS SEAT'!D61</f>
        <v>3760.25</v>
      </c>
      <c r="E61" s="36">
        <f>'DRIVERS SEAT'!E61</f>
        <v>3764.5</v>
      </c>
      <c r="F61" s="8">
        <f t="shared" si="3"/>
        <v>3845.0214424694254</v>
      </c>
      <c r="G61" s="8">
        <f t="shared" si="4"/>
        <v>3860.720940487301</v>
      </c>
      <c r="H61" s="1">
        <f t="shared" si="0"/>
        <v>-15.699498017875612</v>
      </c>
      <c r="I61" s="2">
        <f t="shared" si="1"/>
        <v>-0.40664679628188871</v>
      </c>
      <c r="J61" s="5">
        <f t="shared" si="8"/>
        <v>-0.24781244224922944</v>
      </c>
      <c r="K61" s="9">
        <v>0</v>
      </c>
      <c r="O61" s="38"/>
      <c r="P61" s="137">
        <f t="shared" si="5"/>
        <v>0</v>
      </c>
      <c r="Q61" s="138">
        <f t="shared" si="6"/>
        <v>0</v>
      </c>
      <c r="R61" s="116">
        <f t="shared" si="7"/>
        <v>3812.25</v>
      </c>
      <c r="S61" s="117" t="b">
        <f t="shared" si="9"/>
        <v>0</v>
      </c>
      <c r="T61" s="148">
        <f t="shared" si="2"/>
        <v>1</v>
      </c>
      <c r="U61" s="38"/>
      <c r="V61" s="38"/>
      <c r="W61" s="38"/>
      <c r="X61" s="38"/>
      <c r="Y61" s="38"/>
      <c r="Z61" s="38"/>
      <c r="AA61" s="38"/>
      <c r="AB61" s="38"/>
      <c r="AC61" s="38"/>
      <c r="AD61" s="38"/>
      <c r="AE61" s="38"/>
      <c r="AF61" s="38"/>
      <c r="AG61" s="38"/>
      <c r="AH61" s="38"/>
      <c r="AI61" s="38"/>
    </row>
    <row r="62" spans="1:35" ht="16.5">
      <c r="A62" s="6">
        <f>'DRIVERS SEAT'!A62</f>
        <v>20221103</v>
      </c>
      <c r="B62" s="36">
        <f>'DRIVERS SEAT'!B62</f>
        <v>3732</v>
      </c>
      <c r="C62" s="36">
        <f>'DRIVERS SEAT'!C62</f>
        <v>3739.5</v>
      </c>
      <c r="D62" s="36">
        <f>'DRIVERS SEAT'!D62</f>
        <v>3704.25</v>
      </c>
      <c r="E62" s="36">
        <f>'DRIVERS SEAT'!E62</f>
        <v>3722.5</v>
      </c>
      <c r="F62" s="8">
        <f t="shared" si="3"/>
        <v>3835.2197270718716</v>
      </c>
      <c r="G62" s="8">
        <f t="shared" si="4"/>
        <v>3855.5050559406104</v>
      </c>
      <c r="H62" s="1">
        <f t="shared" si="0"/>
        <v>-20.285328868738816</v>
      </c>
      <c r="I62" s="2">
        <f t="shared" si="1"/>
        <v>-0.52613934035653587</v>
      </c>
      <c r="J62" s="5">
        <f t="shared" si="8"/>
        <v>-0.28489858289408709</v>
      </c>
      <c r="K62" s="9">
        <v>0</v>
      </c>
      <c r="O62" s="38"/>
      <c r="P62" s="137">
        <f t="shared" si="5"/>
        <v>0</v>
      </c>
      <c r="Q62" s="138">
        <f t="shared" si="6"/>
        <v>0</v>
      </c>
      <c r="R62" s="116">
        <f t="shared" si="7"/>
        <v>3812.25</v>
      </c>
      <c r="S62" s="117" t="b">
        <f t="shared" si="9"/>
        <v>0</v>
      </c>
      <c r="T62" s="148">
        <f t="shared" si="2"/>
        <v>1</v>
      </c>
      <c r="U62" s="38"/>
      <c r="V62" s="38"/>
      <c r="W62" s="38"/>
      <c r="X62" s="38"/>
      <c r="Y62" s="38"/>
      <c r="Z62" s="38"/>
      <c r="AA62" s="38"/>
      <c r="AB62" s="38"/>
      <c r="AC62" s="38"/>
      <c r="AD62" s="38"/>
      <c r="AE62" s="38"/>
      <c r="AF62" s="38"/>
      <c r="AG62" s="38"/>
      <c r="AH62" s="38"/>
      <c r="AI62" s="38"/>
    </row>
    <row r="63" spans="1:35" ht="16.5">
      <c r="A63" s="6">
        <f>'DRIVERS SEAT'!A63</f>
        <v>0</v>
      </c>
      <c r="B63" s="36">
        <f>'DRIVERS SEAT'!B63</f>
        <v>3722.75</v>
      </c>
      <c r="C63" s="36">
        <f>'DRIVERS SEAT'!C63</f>
        <v>3745</v>
      </c>
      <c r="D63" s="36">
        <f>'DRIVERS SEAT'!D63</f>
        <v>3715</v>
      </c>
      <c r="E63" s="36">
        <f>'DRIVERS SEAT'!E63</f>
        <v>3734</v>
      </c>
      <c r="F63" s="8">
        <f t="shared" si="3"/>
        <v>3827.1221489061218</v>
      </c>
      <c r="G63" s="8">
        <f t="shared" si="4"/>
        <v>3850.9199594900215</v>
      </c>
      <c r="H63" s="1">
        <f t="shared" si="0"/>
        <v>-23.797810583899718</v>
      </c>
      <c r="I63" s="2">
        <f t="shared" si="1"/>
        <v>-0.61797728423966702</v>
      </c>
      <c r="J63" s="5">
        <f t="shared" si="8"/>
        <v>-0.32966207448769358</v>
      </c>
      <c r="K63" s="9">
        <v>0</v>
      </c>
      <c r="O63" s="38"/>
      <c r="P63" s="137">
        <f t="shared" si="5"/>
        <v>0</v>
      </c>
      <c r="Q63" s="138">
        <f t="shared" si="6"/>
        <v>0</v>
      </c>
      <c r="R63" s="116">
        <f t="shared" si="7"/>
        <v>3812.25</v>
      </c>
      <c r="S63" s="117" t="b">
        <f t="shared" si="9"/>
        <v>0</v>
      </c>
      <c r="T63" s="148">
        <f t="shared" si="2"/>
        <v>1</v>
      </c>
      <c r="U63" s="38"/>
      <c r="V63" s="38"/>
      <c r="W63" s="38"/>
      <c r="X63" s="38"/>
      <c r="Y63" s="38"/>
      <c r="Z63" s="38"/>
      <c r="AA63" s="38"/>
      <c r="AB63" s="38"/>
      <c r="AC63" s="38"/>
      <c r="AD63" s="38"/>
      <c r="AE63" s="38"/>
      <c r="AF63" s="38"/>
      <c r="AG63" s="38"/>
      <c r="AH63" s="38"/>
      <c r="AI63" s="38"/>
    </row>
    <row r="64" spans="1:35" ht="16.5">
      <c r="A64" s="6">
        <f>'DRIVERS SEAT'!A64</f>
        <v>0</v>
      </c>
      <c r="B64" s="36">
        <f>'DRIVERS SEAT'!B64</f>
        <v>3734</v>
      </c>
      <c r="C64" s="36">
        <f>'DRIVERS SEAT'!C64</f>
        <v>3753.75</v>
      </c>
      <c r="D64" s="36">
        <f>'DRIVERS SEAT'!D64</f>
        <v>3732.5</v>
      </c>
      <c r="E64" s="36">
        <f>'DRIVERS SEAT'!E64</f>
        <v>3738.25</v>
      </c>
      <c r="F64" s="8">
        <f t="shared" si="3"/>
        <v>3820.0123769936322</v>
      </c>
      <c r="G64" s="8">
        <f t="shared" si="4"/>
        <v>3846.6682629054922</v>
      </c>
      <c r="H64" s="1">
        <f t="shared" si="0"/>
        <v>-26.655885911859968</v>
      </c>
      <c r="I64" s="2">
        <f t="shared" si="1"/>
        <v>-0.69296035140098255</v>
      </c>
      <c r="J64" s="5">
        <f t="shared" si="8"/>
        <v>-0.38128913827119848</v>
      </c>
      <c r="K64" s="9">
        <v>0</v>
      </c>
      <c r="O64" s="38"/>
      <c r="P64" s="137">
        <f t="shared" si="5"/>
        <v>0</v>
      </c>
      <c r="Q64" s="138">
        <f t="shared" si="6"/>
        <v>0</v>
      </c>
      <c r="R64" s="116">
        <f t="shared" si="7"/>
        <v>3812.25</v>
      </c>
      <c r="S64" s="117" t="b">
        <f t="shared" si="9"/>
        <v>0</v>
      </c>
      <c r="T64" s="148">
        <f t="shared" si="2"/>
        <v>1</v>
      </c>
      <c r="U64" s="38"/>
      <c r="V64" s="38"/>
      <c r="W64" s="38"/>
      <c r="X64" s="38"/>
      <c r="Y64" s="38"/>
      <c r="Z64" s="38"/>
      <c r="AA64" s="38"/>
      <c r="AB64" s="38"/>
      <c r="AC64" s="38"/>
      <c r="AD64" s="38"/>
      <c r="AE64" s="38"/>
      <c r="AF64" s="38"/>
      <c r="AG64" s="38"/>
      <c r="AH64" s="38"/>
      <c r="AI64" s="38"/>
    </row>
    <row r="65" spans="1:35" ht="16.5">
      <c r="A65" s="6">
        <f>'DRIVERS SEAT'!A65</f>
        <v>0</v>
      </c>
      <c r="B65" s="36">
        <f>'DRIVERS SEAT'!B65</f>
        <v>3738.25</v>
      </c>
      <c r="C65" s="36">
        <f>'DRIVERS SEAT'!C65</f>
        <v>3744.25</v>
      </c>
      <c r="D65" s="36">
        <f>'DRIVERS SEAT'!D65</f>
        <v>3726.75</v>
      </c>
      <c r="E65" s="36">
        <f>'DRIVERS SEAT'!E65</f>
        <v>3737.25</v>
      </c>
      <c r="F65" s="8">
        <f t="shared" si="3"/>
        <v>3813.3913868341415</v>
      </c>
      <c r="G65" s="8">
        <f t="shared" si="4"/>
        <v>3842.5392718524549</v>
      </c>
      <c r="H65" s="1">
        <f t="shared" si="0"/>
        <v>-29.147885018313445</v>
      </c>
      <c r="I65" s="2">
        <f t="shared" si="1"/>
        <v>-0.75855789508330784</v>
      </c>
      <c r="J65" s="5">
        <f t="shared" si="8"/>
        <v>-0.43870708086433097</v>
      </c>
      <c r="K65" s="9">
        <v>0</v>
      </c>
      <c r="O65" s="38"/>
      <c r="P65" s="137">
        <f t="shared" si="5"/>
        <v>0</v>
      </c>
      <c r="Q65" s="138">
        <f t="shared" si="6"/>
        <v>0</v>
      </c>
      <c r="R65" s="116">
        <f t="shared" si="7"/>
        <v>3812.25</v>
      </c>
      <c r="S65" s="117" t="b">
        <f t="shared" si="9"/>
        <v>0</v>
      </c>
      <c r="T65" s="148">
        <f t="shared" si="2"/>
        <v>1</v>
      </c>
      <c r="U65" s="38"/>
      <c r="V65" s="38"/>
      <c r="W65" s="38"/>
      <c r="X65" s="38"/>
      <c r="Y65" s="38"/>
      <c r="Z65" s="38"/>
      <c r="AA65" s="38"/>
      <c r="AB65" s="38"/>
      <c r="AC65" s="38"/>
      <c r="AD65" s="38"/>
      <c r="AE65" s="38"/>
      <c r="AF65" s="38"/>
      <c r="AG65" s="38"/>
      <c r="AH65" s="38"/>
      <c r="AI65" s="38"/>
    </row>
    <row r="66" spans="1:35" ht="16.5">
      <c r="A66" s="6">
        <f>'DRIVERS SEAT'!A66</f>
        <v>0</v>
      </c>
      <c r="B66" s="36">
        <f>'DRIVERS SEAT'!B66</f>
        <v>3737.25</v>
      </c>
      <c r="C66" s="36">
        <f>'DRIVERS SEAT'!C66</f>
        <v>3752.25</v>
      </c>
      <c r="D66" s="36">
        <f>'DRIVERS SEAT'!D66</f>
        <v>3730.25</v>
      </c>
      <c r="E66" s="36">
        <f>'DRIVERS SEAT'!E66</f>
        <v>3746</v>
      </c>
      <c r="F66" s="8">
        <f t="shared" si="3"/>
        <v>3808.0000758874103</v>
      </c>
      <c r="G66" s="8">
        <f t="shared" si="4"/>
        <v>3838.8962804617963</v>
      </c>
      <c r="H66" s="1">
        <f t="shared" si="0"/>
        <v>-30.896204574386047</v>
      </c>
      <c r="I66" s="2">
        <f t="shared" si="1"/>
        <v>-0.80481998775620511</v>
      </c>
      <c r="J66" s="5">
        <f t="shared" si="8"/>
        <v>-0.50576501431561738</v>
      </c>
      <c r="K66" s="9">
        <v>0</v>
      </c>
      <c r="O66" s="38"/>
      <c r="P66" s="137">
        <f t="shared" si="5"/>
        <v>0</v>
      </c>
      <c r="Q66" s="138">
        <f t="shared" si="6"/>
        <v>0</v>
      </c>
      <c r="R66" s="116">
        <f t="shared" si="7"/>
        <v>3812.25</v>
      </c>
      <c r="S66" s="117" t="b">
        <f t="shared" si="9"/>
        <v>0</v>
      </c>
      <c r="T66" s="148">
        <f t="shared" si="2"/>
        <v>1</v>
      </c>
      <c r="U66" s="38"/>
      <c r="V66" s="38"/>
      <c r="W66" s="38"/>
      <c r="X66" s="38"/>
      <c r="Y66" s="38"/>
      <c r="Z66" s="38"/>
      <c r="AA66" s="38"/>
      <c r="AB66" s="38"/>
      <c r="AC66" s="38"/>
      <c r="AD66" s="38"/>
      <c r="AE66" s="38"/>
      <c r="AF66" s="38"/>
      <c r="AG66" s="38"/>
      <c r="AH66" s="38"/>
      <c r="AI66" s="38"/>
    </row>
    <row r="67" spans="1:35" ht="16.5">
      <c r="A67" s="6">
        <f>'DRIVERS SEAT'!A67</f>
        <v>0</v>
      </c>
      <c r="B67" s="36">
        <f>'DRIVERS SEAT'!B67</f>
        <v>3746</v>
      </c>
      <c r="C67" s="36">
        <f>'DRIVERS SEAT'!C67</f>
        <v>3758.5</v>
      </c>
      <c r="D67" s="36">
        <f>'DRIVERS SEAT'!D67</f>
        <v>3739.75</v>
      </c>
      <c r="E67" s="36">
        <f>'DRIVERS SEAT'!E67</f>
        <v>3755</v>
      </c>
      <c r="F67" s="8">
        <f t="shared" si="3"/>
        <v>3803.7600698164174</v>
      </c>
      <c r="G67" s="8">
        <f t="shared" si="4"/>
        <v>3835.7303830858796</v>
      </c>
      <c r="H67" s="1">
        <f t="shared" si="0"/>
        <v>-31.970313269462167</v>
      </c>
      <c r="I67" s="2">
        <f t="shared" si="1"/>
        <v>-0.83348697839762553</v>
      </c>
      <c r="J67" s="5">
        <f t="shared" si="8"/>
        <v>-0.57762785056008992</v>
      </c>
      <c r="K67" s="9">
        <v>0</v>
      </c>
      <c r="O67" s="38"/>
      <c r="P67" s="137">
        <f t="shared" si="5"/>
        <v>0</v>
      </c>
      <c r="Q67" s="138">
        <f t="shared" si="6"/>
        <v>0</v>
      </c>
      <c r="R67" s="116">
        <f t="shared" si="7"/>
        <v>3812.25</v>
      </c>
      <c r="S67" s="117" t="b">
        <f t="shared" si="9"/>
        <v>0</v>
      </c>
      <c r="T67" s="148">
        <f t="shared" si="2"/>
        <v>1</v>
      </c>
      <c r="U67" s="38"/>
      <c r="V67" s="38"/>
      <c r="W67" s="38"/>
      <c r="X67" s="38"/>
      <c r="Y67" s="38"/>
      <c r="Z67" s="38"/>
      <c r="AA67" s="38"/>
      <c r="AB67" s="38"/>
      <c r="AC67" s="38"/>
      <c r="AD67" s="38"/>
      <c r="AE67" s="38"/>
      <c r="AF67" s="38"/>
      <c r="AG67" s="38"/>
      <c r="AH67" s="38"/>
      <c r="AI67" s="38"/>
    </row>
    <row r="68" spans="1:35" ht="16.5">
      <c r="A68" s="6">
        <f>'DRIVERS SEAT'!A68</f>
        <v>0</v>
      </c>
      <c r="B68" s="36">
        <f>'DRIVERS SEAT'!B68</f>
        <v>3755</v>
      </c>
      <c r="C68" s="36">
        <f>'DRIVERS SEAT'!C68</f>
        <v>3757</v>
      </c>
      <c r="D68" s="36">
        <f>'DRIVERS SEAT'!D68</f>
        <v>3742.75</v>
      </c>
      <c r="E68" s="36">
        <f>'DRIVERS SEAT'!E68</f>
        <v>3744.25</v>
      </c>
      <c r="F68" s="8">
        <f t="shared" si="3"/>
        <v>3798.999264231104</v>
      </c>
      <c r="G68" s="8">
        <f t="shared" si="4"/>
        <v>3832.2782931581105</v>
      </c>
      <c r="H68" s="1">
        <f t="shared" si="0"/>
        <v>-33.279028927006493</v>
      </c>
      <c r="I68" s="2">
        <f t="shared" si="1"/>
        <v>-0.86838758517147918</v>
      </c>
      <c r="J68" s="5">
        <f t="shared" si="8"/>
        <v>-0.64796483087208923</v>
      </c>
      <c r="K68" s="9">
        <v>0</v>
      </c>
      <c r="O68" s="38"/>
      <c r="P68" s="137">
        <f t="shared" si="5"/>
        <v>0</v>
      </c>
      <c r="Q68" s="138">
        <f t="shared" si="6"/>
        <v>0</v>
      </c>
      <c r="R68" s="116">
        <f t="shared" si="7"/>
        <v>3812.25</v>
      </c>
      <c r="S68" s="117" t="b">
        <f t="shared" si="9"/>
        <v>0</v>
      </c>
      <c r="T68" s="148">
        <f t="shared" si="2"/>
        <v>1</v>
      </c>
      <c r="U68" s="38"/>
      <c r="V68" s="38"/>
      <c r="W68" s="38"/>
      <c r="X68" s="38"/>
      <c r="Y68" s="38"/>
      <c r="Z68" s="38"/>
      <c r="AA68" s="38"/>
      <c r="AB68" s="38"/>
      <c r="AC68" s="38"/>
      <c r="AD68" s="38"/>
      <c r="AE68" s="38"/>
      <c r="AF68" s="38"/>
      <c r="AG68" s="38"/>
      <c r="AH68" s="38"/>
      <c r="AI68" s="38"/>
    </row>
    <row r="69" spans="1:35" ht="16.5">
      <c r="A69" s="6">
        <f>'DRIVERS SEAT'!A69</f>
        <v>0</v>
      </c>
      <c r="B69" s="36">
        <f>'DRIVERS SEAT'!B69</f>
        <v>3744.25</v>
      </c>
      <c r="C69" s="36">
        <f>'DRIVERS SEAT'!C69</f>
        <v>3748</v>
      </c>
      <c r="D69" s="36">
        <f>'DRIVERS SEAT'!D69</f>
        <v>3736.25</v>
      </c>
      <c r="E69" s="36">
        <f>'DRIVERS SEAT'!E69</f>
        <v>3738.75</v>
      </c>
      <c r="F69" s="8">
        <f t="shared" si="3"/>
        <v>3794.1793230926155</v>
      </c>
      <c r="G69" s="8">
        <f t="shared" si="4"/>
        <v>3828.7489236049742</v>
      </c>
      <c r="H69" s="1">
        <f t="shared" si="0"/>
        <v>-34.569600512358647</v>
      </c>
      <c r="I69" s="2">
        <f t="shared" si="1"/>
        <v>-0.9028954680007979</v>
      </c>
      <c r="J69" s="5">
        <f t="shared" si="8"/>
        <v>-0.71243018740983233</v>
      </c>
      <c r="K69" s="9">
        <v>0</v>
      </c>
      <c r="O69" s="38"/>
      <c r="P69" s="137">
        <f t="shared" si="5"/>
        <v>0</v>
      </c>
      <c r="Q69" s="138">
        <f t="shared" si="6"/>
        <v>0</v>
      </c>
      <c r="R69" s="116">
        <f t="shared" si="7"/>
        <v>3812.25</v>
      </c>
      <c r="S69" s="117" t="b">
        <f t="shared" si="9"/>
        <v>0</v>
      </c>
      <c r="T69" s="148">
        <f t="shared" si="2"/>
        <v>1</v>
      </c>
      <c r="U69" s="38"/>
      <c r="V69" s="38"/>
      <c r="W69" s="38"/>
      <c r="X69" s="38"/>
      <c r="Y69" s="38"/>
      <c r="Z69" s="38"/>
      <c r="AA69" s="38"/>
      <c r="AB69" s="38"/>
      <c r="AC69" s="38"/>
      <c r="AD69" s="38"/>
      <c r="AE69" s="38"/>
      <c r="AF69" s="38"/>
      <c r="AG69" s="38"/>
      <c r="AH69" s="38"/>
      <c r="AI69" s="38"/>
    </row>
    <row r="70" spans="1:35" ht="16.5">
      <c r="A70" s="6">
        <f>'DRIVERS SEAT'!A70</f>
        <v>0</v>
      </c>
      <c r="B70" s="36">
        <f>'DRIVERS SEAT'!B70</f>
        <v>3738.75</v>
      </c>
      <c r="C70" s="36">
        <f>'DRIVERS SEAT'!C70</f>
        <v>3753.25</v>
      </c>
      <c r="D70" s="36">
        <f>'DRIVERS SEAT'!D70</f>
        <v>3735</v>
      </c>
      <c r="E70" s="36">
        <f>'DRIVERS SEAT'!E70</f>
        <v>3743.25</v>
      </c>
      <c r="F70" s="8">
        <f t="shared" si="3"/>
        <v>3790.1049772452061</v>
      </c>
      <c r="G70" s="8">
        <f t="shared" si="4"/>
        <v>3825.5225491293149</v>
      </c>
      <c r="H70" s="1">
        <f t="shared" si="0"/>
        <v>-35.417571884108838</v>
      </c>
      <c r="I70" s="2">
        <f t="shared" si="1"/>
        <v>-0.92582311120267324</v>
      </c>
      <c r="J70" s="5">
        <f t="shared" si="8"/>
        <v>-0.77011644462325279</v>
      </c>
      <c r="K70" s="9">
        <v>0</v>
      </c>
      <c r="O70" s="38"/>
      <c r="P70" s="137">
        <f t="shared" si="5"/>
        <v>0</v>
      </c>
      <c r="Q70" s="138">
        <f t="shared" si="6"/>
        <v>0</v>
      </c>
      <c r="R70" s="116">
        <f t="shared" si="7"/>
        <v>3812.25</v>
      </c>
      <c r="S70" s="117" t="b">
        <f t="shared" si="9"/>
        <v>0</v>
      </c>
      <c r="T70" s="148">
        <f t="shared" si="2"/>
        <v>1</v>
      </c>
      <c r="U70" s="38"/>
      <c r="V70" s="38"/>
      <c r="W70" s="38"/>
      <c r="X70" s="38"/>
      <c r="Y70" s="38"/>
      <c r="Z70" s="38"/>
      <c r="AA70" s="38"/>
      <c r="AB70" s="38"/>
      <c r="AC70" s="38"/>
      <c r="AD70" s="38"/>
      <c r="AE70" s="38"/>
      <c r="AF70" s="38"/>
      <c r="AG70" s="38"/>
      <c r="AH70" s="38"/>
      <c r="AI70" s="38"/>
    </row>
    <row r="71" spans="1:35" ht="16.5">
      <c r="A71" s="6">
        <f>'DRIVERS SEAT'!A71</f>
        <v>0</v>
      </c>
      <c r="B71" s="36">
        <f>'DRIVERS SEAT'!B71</f>
        <v>3743.25</v>
      </c>
      <c r="C71" s="36">
        <f>'DRIVERS SEAT'!C71</f>
        <v>3752.75</v>
      </c>
      <c r="D71" s="36">
        <f>'DRIVERS SEAT'!D71</f>
        <v>3742.75</v>
      </c>
      <c r="E71" s="36">
        <f>'DRIVERS SEAT'!E71</f>
        <v>3745.25</v>
      </c>
      <c r="F71" s="8">
        <f t="shared" si="3"/>
        <v>3786.5165790655897</v>
      </c>
      <c r="G71" s="8">
        <f t="shared" si="4"/>
        <v>3822.4933963319822</v>
      </c>
      <c r="H71" s="1">
        <f t="shared" si="0"/>
        <v>-35.976817266392572</v>
      </c>
      <c r="I71" s="2">
        <f t="shared" si="1"/>
        <v>-0.94118716597170538</v>
      </c>
      <c r="J71" s="5">
        <f t="shared" si="8"/>
        <v>-0.8162328696916048</v>
      </c>
      <c r="K71" s="9">
        <v>0</v>
      </c>
      <c r="O71" s="38"/>
      <c r="P71" s="137">
        <f t="shared" si="5"/>
        <v>0</v>
      </c>
      <c r="Q71" s="138">
        <f t="shared" si="6"/>
        <v>0</v>
      </c>
      <c r="R71" s="116">
        <f t="shared" si="7"/>
        <v>3812.25</v>
      </c>
      <c r="S71" s="117" t="b">
        <f t="shared" si="9"/>
        <v>0</v>
      </c>
      <c r="T71" s="148">
        <f t="shared" si="2"/>
        <v>1</v>
      </c>
      <c r="U71" s="38"/>
      <c r="V71" s="38"/>
      <c r="W71" s="38"/>
      <c r="X71" s="38"/>
      <c r="Y71" s="38"/>
      <c r="Z71" s="38"/>
      <c r="AA71" s="38"/>
      <c r="AB71" s="38"/>
      <c r="AC71" s="38"/>
      <c r="AD71" s="38"/>
      <c r="AE71" s="38"/>
      <c r="AF71" s="38"/>
      <c r="AG71" s="38"/>
      <c r="AH71" s="38"/>
      <c r="AI71" s="38"/>
    </row>
    <row r="72" spans="1:35" ht="16.5">
      <c r="A72" s="6">
        <f>'DRIVERS SEAT'!A72</f>
        <v>0</v>
      </c>
      <c r="B72" s="36">
        <f>'DRIVERS SEAT'!B72</f>
        <v>3745.5</v>
      </c>
      <c r="C72" s="36">
        <f>'DRIVERS SEAT'!C72</f>
        <v>3752</v>
      </c>
      <c r="D72" s="36">
        <f>'DRIVERS SEAT'!D72</f>
        <v>3729</v>
      </c>
      <c r="E72" s="36">
        <f>'DRIVERS SEAT'!E72</f>
        <v>3731</v>
      </c>
      <c r="F72" s="8">
        <f t="shared" si="3"/>
        <v>3782.0752527403424</v>
      </c>
      <c r="G72" s="8">
        <f t="shared" si="4"/>
        <v>3819.0408153383223</v>
      </c>
      <c r="H72" s="1">
        <f t="shared" si="0"/>
        <v>-36.965562597979897</v>
      </c>
      <c r="I72" s="2">
        <f t="shared" si="1"/>
        <v>-0.96792792707310149</v>
      </c>
      <c r="J72" s="5">
        <f t="shared" si="8"/>
        <v>-0.85511627445087524</v>
      </c>
      <c r="K72" s="9">
        <v>0</v>
      </c>
      <c r="O72" s="38"/>
      <c r="P72" s="137">
        <f t="shared" si="5"/>
        <v>0</v>
      </c>
      <c r="Q72" s="138">
        <f t="shared" si="6"/>
        <v>0</v>
      </c>
      <c r="R72" s="116">
        <f t="shared" si="7"/>
        <v>3812.25</v>
      </c>
      <c r="S72" s="117" t="b">
        <f t="shared" si="9"/>
        <v>0</v>
      </c>
      <c r="T72" s="148">
        <f t="shared" si="2"/>
        <v>1</v>
      </c>
      <c r="U72" s="38"/>
      <c r="V72" s="38"/>
      <c r="W72" s="38"/>
      <c r="X72" s="38"/>
      <c r="Y72" s="38"/>
      <c r="Z72" s="38"/>
      <c r="AA72" s="38"/>
      <c r="AB72" s="38"/>
      <c r="AC72" s="38"/>
      <c r="AD72" s="38"/>
      <c r="AE72" s="38"/>
      <c r="AF72" s="38"/>
      <c r="AG72" s="38"/>
      <c r="AH72" s="38"/>
      <c r="AI72" s="38"/>
    </row>
    <row r="73" spans="1:35" ht="16.5">
      <c r="A73" s="6">
        <f>'DRIVERS SEAT'!A73</f>
        <v>0</v>
      </c>
      <c r="B73" s="36">
        <f>'DRIVERS SEAT'!B73</f>
        <v>3730.75</v>
      </c>
      <c r="C73" s="36">
        <f>'DRIVERS SEAT'!C73</f>
        <v>3731.5</v>
      </c>
      <c r="D73" s="36">
        <f>'DRIVERS SEAT'!D73</f>
        <v>3725.5</v>
      </c>
      <c r="E73" s="36">
        <f>'DRIVERS SEAT'!E73</f>
        <v>3731.25</v>
      </c>
      <c r="F73" s="8">
        <f t="shared" si="3"/>
        <v>3778.0092325211149</v>
      </c>
      <c r="G73" s="8">
        <f t="shared" si="4"/>
        <v>3815.7279543821592</v>
      </c>
      <c r="H73" s="1">
        <f t="shared" si="0"/>
        <v>-37.718721861044287</v>
      </c>
      <c r="I73" s="2">
        <f t="shared" si="1"/>
        <v>-0.98850657887510962</v>
      </c>
      <c r="J73" s="5">
        <f t="shared" si="8"/>
        <v>-0.88795474417022269</v>
      </c>
      <c r="K73" s="9">
        <v>0</v>
      </c>
      <c r="O73" s="38"/>
      <c r="P73" s="137">
        <f t="shared" si="5"/>
        <v>0</v>
      </c>
      <c r="Q73" s="138">
        <f t="shared" si="6"/>
        <v>0</v>
      </c>
      <c r="R73" s="116">
        <f t="shared" si="7"/>
        <v>3812.25</v>
      </c>
      <c r="S73" s="117" t="b">
        <f t="shared" si="9"/>
        <v>0</v>
      </c>
      <c r="T73" s="148">
        <f t="shared" si="2"/>
        <v>1</v>
      </c>
      <c r="U73" s="38"/>
      <c r="V73" s="38"/>
      <c r="W73" s="38"/>
      <c r="X73" s="38"/>
      <c r="Y73" s="38"/>
      <c r="Z73" s="38"/>
      <c r="AA73" s="38"/>
      <c r="AB73" s="38"/>
      <c r="AC73" s="38"/>
      <c r="AD73" s="38"/>
      <c r="AE73" s="38"/>
      <c r="AF73" s="38"/>
      <c r="AG73" s="38"/>
      <c r="AH73" s="38"/>
      <c r="AI73" s="38"/>
    </row>
    <row r="74" spans="1:35" ht="16.5">
      <c r="A74" s="6">
        <f>'DRIVERS SEAT'!A74</f>
        <v>20221104</v>
      </c>
      <c r="B74" s="36">
        <f>'DRIVERS SEAT'!B74</f>
        <v>3786.25</v>
      </c>
      <c r="C74" s="36">
        <f>'DRIVERS SEAT'!C74</f>
        <v>3790</v>
      </c>
      <c r="D74" s="36">
        <f>'DRIVERS SEAT'!D74</f>
        <v>3738.25</v>
      </c>
      <c r="E74" s="36">
        <f>'DRIVERS SEAT'!E74</f>
        <v>3767.75</v>
      </c>
      <c r="F74" s="8">
        <f t="shared" si="3"/>
        <v>3777.1884939194256</v>
      </c>
      <c r="G74" s="8">
        <f t="shared" si="4"/>
        <v>3813.9174655375496</v>
      </c>
      <c r="H74" s="1">
        <f t="shared" si="0"/>
        <v>-36.728971618123978</v>
      </c>
      <c r="I74" s="2">
        <f t="shared" si="1"/>
        <v>-0.96302481503613879</v>
      </c>
      <c r="J74" s="5">
        <f t="shared" si="8"/>
        <v>-0.91067329083164827</v>
      </c>
      <c r="K74" s="9">
        <v>0</v>
      </c>
      <c r="O74" s="38"/>
      <c r="P74" s="137">
        <f t="shared" si="5"/>
        <v>0</v>
      </c>
      <c r="Q74" s="138">
        <f t="shared" si="6"/>
        <v>0</v>
      </c>
      <c r="R74" s="116">
        <f t="shared" si="7"/>
        <v>3812.25</v>
      </c>
      <c r="S74" s="117" t="b">
        <f t="shared" si="9"/>
        <v>0</v>
      </c>
      <c r="T74" s="148">
        <f t="shared" si="2"/>
        <v>1</v>
      </c>
      <c r="U74" s="38"/>
      <c r="V74" s="38"/>
      <c r="W74" s="38"/>
      <c r="X74" s="38"/>
      <c r="Y74" s="38"/>
      <c r="Z74" s="38"/>
      <c r="AA74" s="38"/>
      <c r="AB74" s="38"/>
      <c r="AC74" s="38"/>
      <c r="AD74" s="38"/>
      <c r="AE74" s="38"/>
      <c r="AF74" s="38"/>
      <c r="AG74" s="38"/>
      <c r="AH74" s="38"/>
      <c r="AI74" s="38"/>
    </row>
    <row r="75" spans="1:35" ht="16.5">
      <c r="A75" s="6">
        <f>'DRIVERS SEAT'!A75</f>
        <v>0</v>
      </c>
      <c r="B75" s="36">
        <f>'DRIVERS SEAT'!B75</f>
        <v>3767.75</v>
      </c>
      <c r="C75" s="36">
        <f>'DRIVERS SEAT'!C75</f>
        <v>3799</v>
      </c>
      <c r="D75" s="36">
        <f>'DRIVERS SEAT'!D75</f>
        <v>3763.25</v>
      </c>
      <c r="E75" s="36">
        <f>'DRIVERS SEAT'!E75</f>
        <v>3793.5</v>
      </c>
      <c r="F75" s="8">
        <f t="shared" si="3"/>
        <v>3778.4934144058716</v>
      </c>
      <c r="G75" s="8">
        <f t="shared" si="4"/>
        <v>3813.1469951399063</v>
      </c>
      <c r="H75" s="1">
        <f t="shared" si="0"/>
        <v>-34.653580734034676</v>
      </c>
      <c r="I75" s="2">
        <f t="shared" si="1"/>
        <v>-0.90879215456951512</v>
      </c>
      <c r="J75" s="5">
        <f t="shared" si="8"/>
        <v>-0.92222575381090499</v>
      </c>
      <c r="K75" s="9">
        <v>0</v>
      </c>
      <c r="O75" s="38"/>
      <c r="P75" s="137">
        <f t="shared" si="5"/>
        <v>0</v>
      </c>
      <c r="Q75" s="138">
        <f t="shared" si="6"/>
        <v>3793.5</v>
      </c>
      <c r="R75" s="116">
        <f t="shared" si="7"/>
        <v>3793.5</v>
      </c>
      <c r="S75" s="117">
        <f t="shared" si="9"/>
        <v>18.75</v>
      </c>
      <c r="T75" s="148">
        <f t="shared" si="2"/>
        <v>0</v>
      </c>
      <c r="U75" s="38"/>
      <c r="V75" s="38"/>
      <c r="W75" s="38"/>
      <c r="X75" s="38"/>
      <c r="Y75" s="38"/>
      <c r="Z75" s="38"/>
      <c r="AA75" s="38"/>
      <c r="AB75" s="38"/>
      <c r="AC75" s="38"/>
      <c r="AD75" s="38"/>
      <c r="AE75" s="38"/>
      <c r="AF75" s="38"/>
      <c r="AG75" s="38"/>
      <c r="AH75" s="38"/>
      <c r="AI75" s="38"/>
    </row>
    <row r="76" spans="1:35" ht="16.5">
      <c r="A76" s="6">
        <f>'DRIVERS SEAT'!A76</f>
        <v>0</v>
      </c>
      <c r="B76" s="36">
        <f>'DRIVERS SEAT'!B76</f>
        <v>3793.75</v>
      </c>
      <c r="C76" s="36">
        <f>'DRIVERS SEAT'!C76</f>
        <v>3805.5</v>
      </c>
      <c r="D76" s="36">
        <f>'DRIVERS SEAT'!D76</f>
        <v>3772.75</v>
      </c>
      <c r="E76" s="36">
        <f>'DRIVERS SEAT'!E76</f>
        <v>3775.5</v>
      </c>
      <c r="F76" s="8">
        <f t="shared" si="3"/>
        <v>3778.253941253402</v>
      </c>
      <c r="G76" s="8">
        <f t="shared" si="4"/>
        <v>3811.7263538138723</v>
      </c>
      <c r="H76" s="1">
        <f t="shared" si="0"/>
        <v>-33.472412560470275</v>
      </c>
      <c r="I76" s="2">
        <f t="shared" si="1"/>
        <v>-0.87814311557226599</v>
      </c>
      <c r="J76" s="5">
        <f t="shared" si="8"/>
        <v>-0.92718754683030957</v>
      </c>
      <c r="K76" s="9">
        <v>0</v>
      </c>
      <c r="O76" s="38"/>
      <c r="P76" s="137">
        <f t="shared" si="5"/>
        <v>0</v>
      </c>
      <c r="Q76" s="138">
        <f t="shared" si="6"/>
        <v>0</v>
      </c>
      <c r="R76" s="116">
        <f t="shared" si="7"/>
        <v>3793.5</v>
      </c>
      <c r="S76" s="117" t="b">
        <f t="shared" si="9"/>
        <v>0</v>
      </c>
      <c r="T76" s="148">
        <f t="shared" si="2"/>
        <v>0</v>
      </c>
      <c r="U76" s="38"/>
      <c r="V76" s="38"/>
      <c r="W76" s="38"/>
      <c r="X76" s="38"/>
      <c r="Y76" s="38"/>
      <c r="Z76" s="38"/>
      <c r="AA76" s="38"/>
      <c r="AB76" s="38"/>
      <c r="AC76" s="38"/>
      <c r="AD76" s="38"/>
      <c r="AE76" s="38"/>
      <c r="AF76" s="38"/>
      <c r="AG76" s="38"/>
      <c r="AH76" s="38"/>
      <c r="AI76" s="38"/>
    </row>
    <row r="77" spans="1:35" ht="16.5">
      <c r="A77" s="6">
        <f>'DRIVERS SEAT'!A77</f>
        <v>0</v>
      </c>
      <c r="B77" s="36">
        <f>'DRIVERS SEAT'!B77</f>
        <v>3775.5</v>
      </c>
      <c r="C77" s="36">
        <f>'DRIVERS SEAT'!C77</f>
        <v>3779.25</v>
      </c>
      <c r="D77" s="36">
        <f>'DRIVERS SEAT'!D77</f>
        <v>3739.75</v>
      </c>
      <c r="E77" s="36">
        <f>'DRIVERS SEAT'!E77</f>
        <v>3740</v>
      </c>
      <c r="F77" s="8">
        <f t="shared" si="3"/>
        <v>3775.1936259531299</v>
      </c>
      <c r="G77" s="8">
        <f t="shared" si="4"/>
        <v>3809.0196989529713</v>
      </c>
      <c r="H77" s="1">
        <f t="shared" si="0"/>
        <v>-33.826072999841472</v>
      </c>
      <c r="I77" s="2">
        <f t="shared" si="1"/>
        <v>-0.88805193129191817</v>
      </c>
      <c r="J77" s="5">
        <f t="shared" si="8"/>
        <v>-0.92937247417702507</v>
      </c>
      <c r="K77" s="9">
        <v>0</v>
      </c>
      <c r="O77" s="38"/>
      <c r="P77" s="137">
        <f t="shared" si="5"/>
        <v>0</v>
      </c>
      <c r="Q77" s="138">
        <f t="shared" si="6"/>
        <v>0</v>
      </c>
      <c r="R77" s="116">
        <f t="shared" si="7"/>
        <v>3793.5</v>
      </c>
      <c r="S77" s="117" t="b">
        <f t="shared" si="9"/>
        <v>0</v>
      </c>
      <c r="T77" s="148">
        <f t="shared" si="2"/>
        <v>0</v>
      </c>
      <c r="U77" s="38"/>
      <c r="V77" s="38"/>
      <c r="W77" s="38"/>
      <c r="X77" s="38"/>
      <c r="Y77" s="38"/>
      <c r="Z77" s="38"/>
      <c r="AA77" s="38"/>
      <c r="AB77" s="38"/>
      <c r="AC77" s="38"/>
      <c r="AD77" s="38"/>
      <c r="AE77" s="38"/>
      <c r="AF77" s="38"/>
      <c r="AG77" s="38"/>
      <c r="AH77" s="38"/>
      <c r="AI77" s="38"/>
    </row>
    <row r="78" spans="1:35" ht="16.5">
      <c r="A78" s="6">
        <f>'DRIVERS SEAT'!A78</f>
        <v>0</v>
      </c>
      <c r="B78" s="36">
        <f>'DRIVERS SEAT'!B78</f>
        <v>3739.75</v>
      </c>
      <c r="C78" s="36">
        <f>'DRIVERS SEAT'!C78</f>
        <v>3745.25</v>
      </c>
      <c r="D78" s="36">
        <f>'DRIVERS SEAT'!D78</f>
        <v>3716.5</v>
      </c>
      <c r="E78" s="36">
        <f>'DRIVERS SEAT'!E78</f>
        <v>3735.75</v>
      </c>
      <c r="F78" s="8">
        <f t="shared" si="3"/>
        <v>3772.0381358768796</v>
      </c>
      <c r="G78" s="8">
        <f t="shared" si="4"/>
        <v>3806.2548046528591</v>
      </c>
      <c r="H78" s="1">
        <f t="shared" si="0"/>
        <v>-34.216668775979542</v>
      </c>
      <c r="I78" s="2">
        <f t="shared" si="1"/>
        <v>-0.89895896444326973</v>
      </c>
      <c r="J78" s="5">
        <f t="shared" si="8"/>
        <v>-0.92893508489285537</v>
      </c>
      <c r="K78" s="9">
        <v>0</v>
      </c>
      <c r="O78" s="38"/>
      <c r="P78" s="137">
        <f t="shared" si="5"/>
        <v>0</v>
      </c>
      <c r="Q78" s="138">
        <f t="shared" si="6"/>
        <v>0</v>
      </c>
      <c r="R78" s="116">
        <f t="shared" si="7"/>
        <v>3793.5</v>
      </c>
      <c r="S78" s="117" t="b">
        <f t="shared" si="9"/>
        <v>0</v>
      </c>
      <c r="T78" s="148">
        <f t="shared" si="2"/>
        <v>0</v>
      </c>
      <c r="U78" s="38"/>
      <c r="V78" s="38"/>
      <c r="W78" s="38"/>
      <c r="X78" s="38"/>
      <c r="Y78" s="38"/>
      <c r="Z78" s="38"/>
      <c r="AA78" s="38"/>
      <c r="AB78" s="38"/>
      <c r="AC78" s="38"/>
      <c r="AD78" s="38"/>
      <c r="AE78" s="38"/>
      <c r="AF78" s="38"/>
      <c r="AG78" s="38"/>
      <c r="AH78" s="38"/>
      <c r="AI78" s="38"/>
    </row>
    <row r="79" spans="1:35" ht="16.5">
      <c r="A79" s="6">
        <f>'DRIVERS SEAT'!A79</f>
        <v>0</v>
      </c>
      <c r="B79" s="36">
        <f>'DRIVERS SEAT'!B79</f>
        <v>3736</v>
      </c>
      <c r="C79" s="36">
        <f>'DRIVERS SEAT'!C79</f>
        <v>3746</v>
      </c>
      <c r="D79" s="36">
        <f>'DRIVERS SEAT'!D79</f>
        <v>3722.5</v>
      </c>
      <c r="E79" s="36">
        <f>'DRIVERS SEAT'!E79</f>
        <v>3728.5</v>
      </c>
      <c r="F79" s="8">
        <f t="shared" si="3"/>
        <v>3768.5550850067293</v>
      </c>
      <c r="G79" s="8">
        <f t="shared" si="4"/>
        <v>3803.320661081053</v>
      </c>
      <c r="H79" s="1">
        <f t="shared" si="0"/>
        <v>-34.76557607432369</v>
      </c>
      <c r="I79" s="2">
        <f t="shared" si="1"/>
        <v>-0.91408480042389983</v>
      </c>
      <c r="J79" s="5">
        <f t="shared" si="8"/>
        <v>-0.92763082813965825</v>
      </c>
      <c r="K79" s="9">
        <v>0</v>
      </c>
      <c r="O79" s="38"/>
      <c r="P79" s="137">
        <f t="shared" si="5"/>
        <v>0</v>
      </c>
      <c r="Q79" s="138">
        <f t="shared" si="6"/>
        <v>0</v>
      </c>
      <c r="R79" s="116">
        <f t="shared" si="7"/>
        <v>3793.5</v>
      </c>
      <c r="S79" s="117" t="b">
        <f t="shared" si="9"/>
        <v>0</v>
      </c>
      <c r="T79" s="148">
        <f t="shared" si="2"/>
        <v>0</v>
      </c>
      <c r="U79" s="38"/>
      <c r="V79" s="38"/>
      <c r="W79" s="38"/>
      <c r="X79" s="38"/>
      <c r="Y79" s="38"/>
      <c r="Z79" s="38"/>
      <c r="AA79" s="38"/>
      <c r="AB79" s="38"/>
      <c r="AC79" s="38"/>
      <c r="AD79" s="38"/>
      <c r="AE79" s="38"/>
      <c r="AF79" s="38"/>
      <c r="AG79" s="38"/>
      <c r="AH79" s="38"/>
      <c r="AI79" s="38"/>
    </row>
    <row r="80" spans="1:35" ht="16.5">
      <c r="A80" s="6">
        <f>'DRIVERS SEAT'!A80</f>
        <v>0</v>
      </c>
      <c r="B80" s="36">
        <f>'DRIVERS SEAT'!B80</f>
        <v>3728.75</v>
      </c>
      <c r="C80" s="36">
        <f>'DRIVERS SEAT'!C80</f>
        <v>3736.75</v>
      </c>
      <c r="D80" s="36">
        <f>'DRIVERS SEAT'!D80</f>
        <v>3717</v>
      </c>
      <c r="E80" s="36">
        <f>'DRIVERS SEAT'!E80</f>
        <v>3724.25</v>
      </c>
      <c r="F80" s="8">
        <f t="shared" si="3"/>
        <v>3765.0106782061912</v>
      </c>
      <c r="G80" s="8">
        <f t="shared" si="4"/>
        <v>3800.3368625496923</v>
      </c>
      <c r="H80" s="1">
        <f t="shared" si="0"/>
        <v>-35.326184343501154</v>
      </c>
      <c r="I80" s="2">
        <f t="shared" si="1"/>
        <v>-0.92955402695013689</v>
      </c>
      <c r="J80" s="5">
        <f t="shared" si="8"/>
        <v>-0.92633825713726159</v>
      </c>
      <c r="K80" s="9">
        <v>0</v>
      </c>
      <c r="O80" s="38"/>
      <c r="P80" s="137">
        <f t="shared" si="5"/>
        <v>3724.25</v>
      </c>
      <c r="Q80" s="138">
        <f t="shared" si="6"/>
        <v>0</v>
      </c>
      <c r="R80" s="116">
        <f t="shared" si="7"/>
        <v>3724.25</v>
      </c>
      <c r="S80" s="117">
        <f t="shared" si="9"/>
        <v>-69.25</v>
      </c>
      <c r="T80" s="148">
        <f t="shared" si="2"/>
        <v>1</v>
      </c>
      <c r="U80" s="38"/>
      <c r="V80" s="38"/>
      <c r="W80" s="38"/>
      <c r="X80" s="38"/>
      <c r="Y80" s="38"/>
      <c r="Z80" s="38"/>
      <c r="AA80" s="38"/>
      <c r="AB80" s="38"/>
      <c r="AC80" s="38"/>
      <c r="AD80" s="38"/>
      <c r="AE80" s="38"/>
      <c r="AF80" s="38"/>
      <c r="AG80" s="38"/>
      <c r="AH80" s="38"/>
      <c r="AI80" s="38"/>
    </row>
    <row r="81" spans="1:35" ht="16.5">
      <c r="A81" s="6">
        <f>'DRIVERS SEAT'!A81</f>
        <v>0</v>
      </c>
      <c r="B81" s="36">
        <f>'DRIVERS SEAT'!B81</f>
        <v>3724.25</v>
      </c>
      <c r="C81" s="36">
        <f>'DRIVERS SEAT'!C81</f>
        <v>3731</v>
      </c>
      <c r="D81" s="36">
        <f>'DRIVERS SEAT'!D81</f>
        <v>3715.25</v>
      </c>
      <c r="E81" s="36">
        <f>'DRIVERS SEAT'!E81</f>
        <v>3718.75</v>
      </c>
      <c r="F81" s="8">
        <f t="shared" si="3"/>
        <v>3761.3098239496958</v>
      </c>
      <c r="G81" s="8">
        <f t="shared" si="4"/>
        <v>3797.2581130195153</v>
      </c>
      <c r="H81" s="1">
        <f t="shared" si="0"/>
        <v>-35.948289069819566</v>
      </c>
      <c r="I81" s="2">
        <f t="shared" si="1"/>
        <v>-0.94669069101636849</v>
      </c>
      <c r="J81" s="5">
        <f t="shared" si="8"/>
        <v>-0.92397856424206914</v>
      </c>
      <c r="K81" s="9">
        <v>0</v>
      </c>
      <c r="O81" s="38"/>
      <c r="P81" s="137">
        <f t="shared" si="5"/>
        <v>0</v>
      </c>
      <c r="Q81" s="138">
        <f t="shared" si="6"/>
        <v>0</v>
      </c>
      <c r="R81" s="116">
        <f t="shared" si="7"/>
        <v>3724.25</v>
      </c>
      <c r="S81" s="117" t="b">
        <f t="shared" si="9"/>
        <v>0</v>
      </c>
      <c r="T81" s="148">
        <f t="shared" si="2"/>
        <v>1</v>
      </c>
      <c r="U81" s="38"/>
      <c r="V81" s="38"/>
      <c r="W81" s="38"/>
      <c r="X81" s="38"/>
      <c r="Y81" s="38"/>
      <c r="Z81" s="38"/>
      <c r="AA81" s="38"/>
      <c r="AB81" s="38"/>
      <c r="AC81" s="38"/>
      <c r="AD81" s="38"/>
      <c r="AE81" s="38"/>
      <c r="AF81" s="38"/>
      <c r="AG81" s="38"/>
      <c r="AH81" s="38"/>
      <c r="AI81" s="38"/>
    </row>
    <row r="82" spans="1:35" ht="16.5">
      <c r="A82" s="6">
        <f>'DRIVERS SEAT'!A82</f>
        <v>0</v>
      </c>
      <c r="B82" s="36">
        <f>'DRIVERS SEAT'!B82</f>
        <v>3718.5</v>
      </c>
      <c r="C82" s="36">
        <f>'DRIVERS SEAT'!C82</f>
        <v>3754.25</v>
      </c>
      <c r="D82" s="36">
        <f>'DRIVERS SEAT'!D82</f>
        <v>3717.5</v>
      </c>
      <c r="E82" s="36">
        <f>'DRIVERS SEAT'!E82</f>
        <v>3753</v>
      </c>
      <c r="F82" s="8">
        <f t="shared" si="3"/>
        <v>3760.6450380337201</v>
      </c>
      <c r="G82" s="8">
        <f t="shared" si="4"/>
        <v>3795.5879955470809</v>
      </c>
      <c r="H82" s="1">
        <f t="shared" si="0"/>
        <v>-34.942957513360852</v>
      </c>
      <c r="I82" s="2">
        <f t="shared" si="1"/>
        <v>-0.92062040333027018</v>
      </c>
      <c r="J82" s="5">
        <f t="shared" si="8"/>
        <v>-0.91643565584819819</v>
      </c>
      <c r="K82" s="9">
        <v>0</v>
      </c>
      <c r="O82" s="38"/>
      <c r="P82" s="137">
        <f t="shared" si="5"/>
        <v>0</v>
      </c>
      <c r="Q82" s="138">
        <f t="shared" si="6"/>
        <v>0</v>
      </c>
      <c r="R82" s="116">
        <f t="shared" si="7"/>
        <v>3724.25</v>
      </c>
      <c r="S82" s="117" t="b">
        <f t="shared" si="9"/>
        <v>0</v>
      </c>
      <c r="T82" s="148">
        <f t="shared" si="2"/>
        <v>1</v>
      </c>
      <c r="U82" s="38"/>
      <c r="V82" s="38"/>
      <c r="W82" s="38"/>
      <c r="X82" s="38"/>
      <c r="Y82" s="38"/>
      <c r="Z82" s="38"/>
      <c r="AA82" s="38"/>
      <c r="AB82" s="38"/>
      <c r="AC82" s="38"/>
      <c r="AD82" s="38"/>
      <c r="AE82" s="38"/>
      <c r="AF82" s="38"/>
      <c r="AG82" s="38"/>
      <c r="AH82" s="38"/>
      <c r="AI82" s="38"/>
    </row>
    <row r="83" spans="1:35" ht="16.5">
      <c r="A83" s="6">
        <f>'DRIVERS SEAT'!A83</f>
        <v>0</v>
      </c>
      <c r="B83" s="36">
        <f>'DRIVERS SEAT'!B83</f>
        <v>3753</v>
      </c>
      <c r="C83" s="36">
        <f>'DRIVERS SEAT'!C83</f>
        <v>3768.75</v>
      </c>
      <c r="D83" s="36">
        <f>'DRIVERS SEAT'!D83</f>
        <v>3745.75</v>
      </c>
      <c r="E83" s="36">
        <f>'DRIVERS SEAT'!E83</f>
        <v>3763.75</v>
      </c>
      <c r="F83" s="8">
        <f t="shared" si="3"/>
        <v>3760.8934349910223</v>
      </c>
      <c r="G83" s="8">
        <f t="shared" si="4"/>
        <v>3794.3865617528513</v>
      </c>
      <c r="H83" s="1">
        <f t="shared" si="0"/>
        <v>-33.493126761828989</v>
      </c>
      <c r="I83" s="2">
        <f t="shared" si="1"/>
        <v>-0.88270201827713979</v>
      </c>
      <c r="J83" s="5">
        <f t="shared" si="8"/>
        <v>-0.90751090065275386</v>
      </c>
      <c r="K83" s="9">
        <v>0</v>
      </c>
      <c r="O83" s="38"/>
      <c r="P83" s="137">
        <f t="shared" si="5"/>
        <v>0</v>
      </c>
      <c r="Q83" s="138">
        <f t="shared" si="6"/>
        <v>3763.75</v>
      </c>
      <c r="R83" s="116">
        <f t="shared" si="7"/>
        <v>3763.75</v>
      </c>
      <c r="S83" s="117">
        <f t="shared" si="9"/>
        <v>-39.5</v>
      </c>
      <c r="T83" s="148">
        <f t="shared" si="2"/>
        <v>2</v>
      </c>
      <c r="U83" s="38"/>
      <c r="V83" s="38"/>
      <c r="W83" s="38"/>
      <c r="X83" s="38"/>
      <c r="Y83" s="38"/>
      <c r="Z83" s="38"/>
      <c r="AA83" s="38"/>
      <c r="AB83" s="38"/>
      <c r="AC83" s="38"/>
      <c r="AD83" s="38"/>
      <c r="AE83" s="38"/>
      <c r="AF83" s="38"/>
      <c r="AG83" s="38"/>
      <c r="AH83" s="38"/>
      <c r="AI83" s="38"/>
    </row>
    <row r="84" spans="1:35" ht="16.5">
      <c r="A84" s="6">
        <f>'DRIVERS SEAT'!A84</f>
        <v>0</v>
      </c>
      <c r="B84" s="36">
        <f>'DRIVERS SEAT'!B84</f>
        <v>3763.25</v>
      </c>
      <c r="C84" s="36">
        <f>'DRIVERS SEAT'!C84</f>
        <v>3780.75</v>
      </c>
      <c r="D84" s="36">
        <f>'DRIVERS SEAT'!D84</f>
        <v>3755.75</v>
      </c>
      <c r="E84" s="36">
        <f>'DRIVERS SEAT'!E84</f>
        <v>3770.25</v>
      </c>
      <c r="F84" s="8">
        <f t="shared" si="3"/>
        <v>3761.6419601917405</v>
      </c>
      <c r="G84" s="8">
        <f t="shared" si="4"/>
        <v>3793.4757481018005</v>
      </c>
      <c r="H84" s="1">
        <f t="shared" si="0"/>
        <v>-31.833787910059982</v>
      </c>
      <c r="I84" s="2">
        <f t="shared" si="1"/>
        <v>-0.83917204231473319</v>
      </c>
      <c r="J84" s="5">
        <f t="shared" si="8"/>
        <v>-0.89977533262444476</v>
      </c>
      <c r="K84" s="9">
        <v>0</v>
      </c>
      <c r="O84" s="38"/>
      <c r="P84" s="137">
        <f t="shared" si="5"/>
        <v>0</v>
      </c>
      <c r="Q84" s="138">
        <f t="shared" si="6"/>
        <v>0</v>
      </c>
      <c r="R84" s="116">
        <f t="shared" si="7"/>
        <v>3763.75</v>
      </c>
      <c r="S84" s="117" t="b">
        <f t="shared" si="9"/>
        <v>0</v>
      </c>
      <c r="T84" s="148">
        <f t="shared" si="2"/>
        <v>2</v>
      </c>
      <c r="U84" s="38"/>
      <c r="V84" s="38"/>
      <c r="W84" s="38"/>
      <c r="X84" s="38"/>
      <c r="Y84" s="38"/>
      <c r="Z84" s="38"/>
      <c r="AA84" s="38"/>
      <c r="AB84" s="38"/>
      <c r="AC84" s="38"/>
      <c r="AD84" s="38"/>
      <c r="AE84" s="38"/>
      <c r="AF84" s="38"/>
      <c r="AG84" s="38"/>
      <c r="AH84" s="38"/>
      <c r="AI84" s="38"/>
    </row>
    <row r="85" spans="1:35" ht="16.5">
      <c r="A85" s="6">
        <f>'DRIVERS SEAT'!A85</f>
        <v>0</v>
      </c>
      <c r="B85" s="36">
        <f>'DRIVERS SEAT'!B85</f>
        <v>3770.25</v>
      </c>
      <c r="C85" s="36">
        <f>'DRIVERS SEAT'!C85</f>
        <v>3785.25</v>
      </c>
      <c r="D85" s="36">
        <f>'DRIVERS SEAT'!D85</f>
        <v>3770.25</v>
      </c>
      <c r="E85" s="36">
        <f>'DRIVERS SEAT'!E85</f>
        <v>3774.75</v>
      </c>
      <c r="F85" s="8">
        <f t="shared" si="3"/>
        <v>3762.6906033764012</v>
      </c>
      <c r="G85" s="8">
        <f t="shared" si="4"/>
        <v>3792.7691160979589</v>
      </c>
      <c r="H85" s="1">
        <f t="shared" si="0"/>
        <v>-30.078512721557672</v>
      </c>
      <c r="I85" s="2">
        <f t="shared" si="1"/>
        <v>-0.79304887275877123</v>
      </c>
      <c r="J85" s="5">
        <f t="shared" si="8"/>
        <v>-0.8903204167562786</v>
      </c>
      <c r="K85" s="9">
        <v>0</v>
      </c>
      <c r="O85" s="38"/>
      <c r="P85" s="137">
        <f t="shared" si="5"/>
        <v>0</v>
      </c>
      <c r="Q85" s="138">
        <f t="shared" si="6"/>
        <v>0</v>
      </c>
      <c r="R85" s="116">
        <f t="shared" si="7"/>
        <v>3763.75</v>
      </c>
      <c r="S85" s="117" t="b">
        <f t="shared" si="9"/>
        <v>0</v>
      </c>
      <c r="T85" s="148">
        <f t="shared" si="2"/>
        <v>2</v>
      </c>
      <c r="U85" s="38"/>
      <c r="V85" s="38"/>
      <c r="W85" s="38"/>
      <c r="X85" s="38"/>
      <c r="Y85" s="38"/>
      <c r="Z85" s="38"/>
      <c r="AA85" s="38"/>
      <c r="AB85" s="38"/>
      <c r="AC85" s="38"/>
      <c r="AD85" s="38"/>
      <c r="AE85" s="38"/>
      <c r="AF85" s="38"/>
      <c r="AG85" s="38"/>
      <c r="AH85" s="38"/>
      <c r="AI85" s="38"/>
    </row>
    <row r="86" spans="1:35" ht="16.5">
      <c r="A86" s="6">
        <f>'DRIVERS SEAT'!A86</f>
        <v>20221107</v>
      </c>
      <c r="B86" s="36">
        <f>'DRIVERS SEAT'!B86</f>
        <v>3793</v>
      </c>
      <c r="C86" s="36">
        <f>'DRIVERS SEAT'!C86</f>
        <v>3799.5</v>
      </c>
      <c r="D86" s="36">
        <f>'DRIVERS SEAT'!D86</f>
        <v>3771.25</v>
      </c>
      <c r="E86" s="36">
        <f>'DRIVERS SEAT'!E86</f>
        <v>3788</v>
      </c>
      <c r="F86" s="8">
        <f t="shared" si="3"/>
        <v>3764.7153551062893</v>
      </c>
      <c r="G86" s="8">
        <f t="shared" si="4"/>
        <v>3792.5891494527527</v>
      </c>
      <c r="H86" s="1">
        <f t="shared" si="0"/>
        <v>-27.873794346463455</v>
      </c>
      <c r="I86" s="2">
        <f t="shared" si="1"/>
        <v>-0.73495422910455444</v>
      </c>
      <c r="J86" s="5">
        <f t="shared" si="8"/>
        <v>-0.87330956095768264</v>
      </c>
      <c r="K86" s="9">
        <v>0</v>
      </c>
      <c r="O86" s="38"/>
      <c r="P86" s="137">
        <f t="shared" si="5"/>
        <v>0</v>
      </c>
      <c r="Q86" s="138">
        <f t="shared" si="6"/>
        <v>0</v>
      </c>
      <c r="R86" s="116">
        <f t="shared" si="7"/>
        <v>3763.75</v>
      </c>
      <c r="S86" s="117" t="b">
        <f t="shared" si="9"/>
        <v>0</v>
      </c>
      <c r="T86" s="148">
        <f t="shared" si="2"/>
        <v>2</v>
      </c>
      <c r="U86" s="38"/>
      <c r="V86" s="38"/>
      <c r="W86" s="38"/>
      <c r="X86" s="38"/>
      <c r="Y86" s="38"/>
      <c r="Z86" s="38"/>
      <c r="AA86" s="38"/>
      <c r="AB86" s="38"/>
      <c r="AC86" s="38"/>
      <c r="AD86" s="38"/>
      <c r="AE86" s="38"/>
      <c r="AF86" s="38"/>
      <c r="AG86" s="38"/>
      <c r="AH86" s="38"/>
      <c r="AI86" s="38"/>
    </row>
    <row r="87" spans="1:35" ht="16.5">
      <c r="A87" s="6">
        <f>'DRIVERS SEAT'!A87</f>
        <v>0</v>
      </c>
      <c r="B87" s="36">
        <f>'DRIVERS SEAT'!B87</f>
        <v>3787.75</v>
      </c>
      <c r="C87" s="36">
        <f>'DRIVERS SEAT'!C87</f>
        <v>3800</v>
      </c>
      <c r="D87" s="36">
        <f>'DRIVERS SEAT'!D87</f>
        <v>3778.25</v>
      </c>
      <c r="E87" s="36">
        <f>'DRIVERS SEAT'!E87</f>
        <v>3781</v>
      </c>
      <c r="F87" s="8">
        <f t="shared" si="3"/>
        <v>3766.0181266977861</v>
      </c>
      <c r="G87" s="8">
        <f t="shared" si="4"/>
        <v>3792.1518230583092</v>
      </c>
      <c r="H87" s="1">
        <f t="shared" si="0"/>
        <v>-26.133696360523118</v>
      </c>
      <c r="I87" s="2">
        <f t="shared" si="1"/>
        <v>-0.68915216425714498</v>
      </c>
      <c r="J87" s="5">
        <f t="shared" si="8"/>
        <v>-0.84999769427033534</v>
      </c>
      <c r="K87" s="9">
        <v>0</v>
      </c>
      <c r="O87" s="38"/>
      <c r="P87" s="137">
        <f t="shared" si="5"/>
        <v>0</v>
      </c>
      <c r="Q87" s="138">
        <f t="shared" si="6"/>
        <v>0</v>
      </c>
      <c r="R87" s="116">
        <f t="shared" si="7"/>
        <v>3763.75</v>
      </c>
      <c r="S87" s="117" t="b">
        <f t="shared" si="9"/>
        <v>0</v>
      </c>
      <c r="T87" s="148">
        <f t="shared" si="2"/>
        <v>2</v>
      </c>
      <c r="U87" s="38"/>
      <c r="V87" s="38"/>
      <c r="W87" s="38"/>
      <c r="X87" s="38"/>
      <c r="Y87" s="38"/>
      <c r="Z87" s="38"/>
      <c r="AA87" s="38"/>
      <c r="AB87" s="38"/>
      <c r="AC87" s="38"/>
      <c r="AD87" s="38"/>
      <c r="AE87" s="38"/>
      <c r="AF87" s="38"/>
      <c r="AG87" s="38"/>
      <c r="AH87" s="38"/>
      <c r="AI87" s="38"/>
    </row>
    <row r="88" spans="1:35" ht="16.5">
      <c r="A88" s="6">
        <f>'DRIVERS SEAT'!A88</f>
        <v>0</v>
      </c>
      <c r="B88" s="36">
        <f>'DRIVERS SEAT'!B88</f>
        <v>3780.75</v>
      </c>
      <c r="C88" s="36">
        <f>'DRIVERS SEAT'!C88</f>
        <v>3795</v>
      </c>
      <c r="D88" s="36">
        <f>'DRIVERS SEAT'!D88</f>
        <v>3779.5</v>
      </c>
      <c r="E88" s="36">
        <f>'DRIVERS SEAT'!E88</f>
        <v>3785.75</v>
      </c>
      <c r="F88" s="8">
        <f t="shared" si="3"/>
        <v>3767.5966765619632</v>
      </c>
      <c r="G88" s="8">
        <f t="shared" si="4"/>
        <v>3791.910244829694</v>
      </c>
      <c r="H88" s="1">
        <f t="shared" si="0"/>
        <v>-24.313568267730716</v>
      </c>
      <c r="I88" s="2">
        <f t="shared" si="1"/>
        <v>-0.64119577463318123</v>
      </c>
      <c r="J88" s="5">
        <f t="shared" si="8"/>
        <v>-0.81967669140470012</v>
      </c>
      <c r="K88" s="9">
        <v>0</v>
      </c>
      <c r="O88" s="38"/>
      <c r="P88" s="137">
        <f t="shared" si="5"/>
        <v>0</v>
      </c>
      <c r="Q88" s="138">
        <f t="shared" si="6"/>
        <v>0</v>
      </c>
      <c r="R88" s="116">
        <f t="shared" si="7"/>
        <v>3763.75</v>
      </c>
      <c r="S88" s="117" t="b">
        <f t="shared" si="9"/>
        <v>0</v>
      </c>
      <c r="T88" s="148">
        <f t="shared" si="2"/>
        <v>2</v>
      </c>
      <c r="U88" s="38"/>
      <c r="V88" s="38"/>
      <c r="W88" s="38"/>
      <c r="X88" s="38"/>
      <c r="Y88" s="38"/>
      <c r="Z88" s="38"/>
      <c r="AA88" s="38"/>
      <c r="AB88" s="38"/>
      <c r="AC88" s="38"/>
      <c r="AD88" s="38"/>
      <c r="AE88" s="38"/>
      <c r="AF88" s="38"/>
      <c r="AG88" s="38"/>
      <c r="AH88" s="38"/>
      <c r="AI88" s="38"/>
    </row>
    <row r="89" spans="1:35" ht="16.5">
      <c r="A89" s="6">
        <f>'DRIVERS SEAT'!A89</f>
        <v>0</v>
      </c>
      <c r="B89" s="36">
        <f>'DRIVERS SEAT'!B89</f>
        <v>3786</v>
      </c>
      <c r="C89" s="36">
        <f>'DRIVERS SEAT'!C89</f>
        <v>3797.75</v>
      </c>
      <c r="D89" s="36">
        <f>'DRIVERS SEAT'!D89</f>
        <v>3778</v>
      </c>
      <c r="E89" s="36">
        <f>'DRIVERS SEAT'!E89</f>
        <v>3782.75</v>
      </c>
      <c r="F89" s="8">
        <f t="shared" si="3"/>
        <v>3768.8089424370064</v>
      </c>
      <c r="G89" s="8">
        <f t="shared" si="4"/>
        <v>3791.5645752134792</v>
      </c>
      <c r="H89" s="1">
        <f t="shared" si="0"/>
        <v>-22.755632776472794</v>
      </c>
      <c r="I89" s="2">
        <f t="shared" si="1"/>
        <v>-0.600164716308216</v>
      </c>
      <c r="J89" s="5">
        <f t="shared" si="8"/>
        <v>-0.78307787911115323</v>
      </c>
      <c r="K89" s="9">
        <v>0</v>
      </c>
      <c r="O89" s="38"/>
      <c r="P89" s="137">
        <f t="shared" si="5"/>
        <v>0</v>
      </c>
      <c r="Q89" s="138">
        <f t="shared" si="6"/>
        <v>0</v>
      </c>
      <c r="R89" s="116">
        <f t="shared" si="7"/>
        <v>3763.75</v>
      </c>
      <c r="S89" s="117" t="b">
        <f t="shared" si="9"/>
        <v>0</v>
      </c>
      <c r="T89" s="148">
        <f t="shared" si="2"/>
        <v>2</v>
      </c>
      <c r="U89" s="38"/>
      <c r="V89" s="38"/>
      <c r="W89" s="38"/>
      <c r="X89" s="38"/>
      <c r="Y89" s="38"/>
      <c r="Z89" s="38"/>
      <c r="AA89" s="38"/>
      <c r="AB89" s="38"/>
      <c r="AC89" s="38"/>
      <c r="AD89" s="38"/>
      <c r="AE89" s="38"/>
      <c r="AF89" s="38"/>
      <c r="AG89" s="38"/>
      <c r="AH89" s="38"/>
      <c r="AI89" s="38"/>
    </row>
    <row r="90" spans="1:35" ht="16.5">
      <c r="A90" s="6">
        <f>'DRIVERS SEAT'!A90</f>
        <v>0</v>
      </c>
      <c r="B90" s="36">
        <f>'DRIVERS SEAT'!B90</f>
        <v>3783</v>
      </c>
      <c r="C90" s="36">
        <f>'DRIVERS SEAT'!C90</f>
        <v>3788.5</v>
      </c>
      <c r="D90" s="36">
        <f>'DRIVERS SEAT'!D90</f>
        <v>3773.75</v>
      </c>
      <c r="E90" s="36">
        <f>'DRIVERS SEAT'!E90</f>
        <v>3788.25</v>
      </c>
      <c r="F90" s="8">
        <f t="shared" si="3"/>
        <v>3770.364227042046</v>
      </c>
      <c r="G90" s="8">
        <f t="shared" si="4"/>
        <v>3791.4394969035366</v>
      </c>
      <c r="H90" s="1">
        <f t="shared" si="0"/>
        <v>-21.075269861490597</v>
      </c>
      <c r="I90" s="2">
        <f t="shared" si="1"/>
        <v>-0.55586459651282161</v>
      </c>
      <c r="J90" s="5">
        <f t="shared" si="8"/>
        <v>-0.73965275749964798</v>
      </c>
      <c r="K90" s="9">
        <v>0</v>
      </c>
      <c r="O90" s="38"/>
      <c r="P90" s="137">
        <f t="shared" si="5"/>
        <v>0</v>
      </c>
      <c r="Q90" s="138">
        <f t="shared" si="6"/>
        <v>0</v>
      </c>
      <c r="R90" s="116">
        <f t="shared" si="7"/>
        <v>3763.75</v>
      </c>
      <c r="S90" s="117" t="b">
        <f t="shared" si="9"/>
        <v>0</v>
      </c>
      <c r="T90" s="148">
        <f t="shared" si="2"/>
        <v>2</v>
      </c>
      <c r="U90" s="38"/>
      <c r="V90" s="38"/>
      <c r="W90" s="38"/>
      <c r="X90" s="38"/>
      <c r="Y90" s="38"/>
      <c r="Z90" s="38"/>
      <c r="AA90" s="38"/>
      <c r="AB90" s="38"/>
      <c r="AC90" s="38"/>
      <c r="AD90" s="38"/>
      <c r="AE90" s="38"/>
      <c r="AF90" s="38"/>
      <c r="AG90" s="38"/>
      <c r="AH90" s="38"/>
      <c r="AI90" s="38"/>
    </row>
    <row r="91" spans="1:35" ht="16.5">
      <c r="A91" s="6">
        <f>'DRIVERS SEAT'!A91</f>
        <v>0</v>
      </c>
      <c r="B91" s="36">
        <f>'DRIVERS SEAT'!B91</f>
        <v>3788.25</v>
      </c>
      <c r="C91" s="36">
        <f>'DRIVERS SEAT'!C91</f>
        <v>3789.75</v>
      </c>
      <c r="D91" s="36">
        <f>'DRIVERS SEAT'!D91</f>
        <v>3781.5</v>
      </c>
      <c r="E91" s="36">
        <f>'DRIVERS SEAT'!E91</f>
        <v>3786.25</v>
      </c>
      <c r="F91" s="8">
        <f t="shared" si="3"/>
        <v>3771.6350888786824</v>
      </c>
      <c r="G91" s="8">
        <f t="shared" si="4"/>
        <v>3791.243666831705</v>
      </c>
      <c r="H91" s="1">
        <f t="shared" si="0"/>
        <v>-19.608577953022632</v>
      </c>
      <c r="I91" s="2">
        <f t="shared" si="1"/>
        <v>-0.51720700846984269</v>
      </c>
      <c r="J91" s="5">
        <f t="shared" si="8"/>
        <v>-0.69482904695960057</v>
      </c>
      <c r="K91" s="9">
        <v>0</v>
      </c>
      <c r="O91" s="38"/>
      <c r="P91" s="137">
        <f t="shared" si="5"/>
        <v>0</v>
      </c>
      <c r="Q91" s="138">
        <f t="shared" si="6"/>
        <v>0</v>
      </c>
      <c r="R91" s="116">
        <f t="shared" si="7"/>
        <v>3763.75</v>
      </c>
      <c r="S91" s="117" t="b">
        <f t="shared" si="9"/>
        <v>0</v>
      </c>
      <c r="T91" s="148">
        <f t="shared" si="2"/>
        <v>2</v>
      </c>
      <c r="U91" s="38"/>
      <c r="V91" s="38"/>
      <c r="W91" s="38"/>
      <c r="X91" s="38"/>
      <c r="Y91" s="38"/>
      <c r="Z91" s="38"/>
      <c r="AA91" s="38"/>
      <c r="AB91" s="38"/>
      <c r="AC91" s="38"/>
      <c r="AD91" s="38"/>
      <c r="AE91" s="38"/>
      <c r="AF91" s="38"/>
      <c r="AG91" s="38"/>
      <c r="AH91" s="38"/>
      <c r="AI91" s="38"/>
    </row>
    <row r="92" spans="1:35" ht="16.5">
      <c r="A92" s="6">
        <f>'DRIVERS SEAT'!A92</f>
        <v>0</v>
      </c>
      <c r="B92" s="36">
        <f>'DRIVERS SEAT'!B92</f>
        <v>3786.25</v>
      </c>
      <c r="C92" s="36">
        <f>'DRIVERS SEAT'!C92</f>
        <v>3796.25</v>
      </c>
      <c r="D92" s="36">
        <f>'DRIVERS SEAT'!D92</f>
        <v>3785.75</v>
      </c>
      <c r="E92" s="36">
        <f>'DRIVERS SEAT'!E92</f>
        <v>3790.25</v>
      </c>
      <c r="F92" s="8">
        <f t="shared" si="3"/>
        <v>3773.1242817683878</v>
      </c>
      <c r="G92" s="8">
        <f t="shared" si="4"/>
        <v>3791.2061699701312</v>
      </c>
      <c r="H92" s="1">
        <f t="shared" si="0"/>
        <v>-18.081888201743368</v>
      </c>
      <c r="I92" s="2">
        <f t="shared" si="1"/>
        <v>-0.47694288812274815</v>
      </c>
      <c r="J92" s="5">
        <f t="shared" si="8"/>
        <v>-0.64974469916466815</v>
      </c>
      <c r="K92" s="9">
        <v>0</v>
      </c>
      <c r="O92" s="38"/>
      <c r="P92" s="137">
        <f t="shared" si="5"/>
        <v>0</v>
      </c>
      <c r="Q92" s="138">
        <f t="shared" si="6"/>
        <v>0</v>
      </c>
      <c r="R92" s="116">
        <f t="shared" si="7"/>
        <v>3763.75</v>
      </c>
      <c r="S92" s="117" t="b">
        <f t="shared" si="9"/>
        <v>0</v>
      </c>
      <c r="T92" s="148">
        <f t="shared" si="2"/>
        <v>2</v>
      </c>
      <c r="U92" s="38"/>
      <c r="V92" s="38"/>
      <c r="W92" s="38"/>
      <c r="X92" s="38"/>
      <c r="Y92" s="38"/>
      <c r="Z92" s="38"/>
      <c r="AA92" s="38"/>
      <c r="AB92" s="38"/>
      <c r="AC92" s="38"/>
      <c r="AD92" s="38"/>
      <c r="AE92" s="38"/>
      <c r="AF92" s="38"/>
      <c r="AG92" s="38"/>
      <c r="AH92" s="38"/>
      <c r="AI92" s="38"/>
    </row>
    <row r="93" spans="1:35" ht="16.5">
      <c r="A93" s="6">
        <f>'DRIVERS SEAT'!A93</f>
        <v>0</v>
      </c>
      <c r="B93" s="36">
        <f>'DRIVERS SEAT'!B93</f>
        <v>3790</v>
      </c>
      <c r="C93" s="36">
        <f>'DRIVERS SEAT'!C93</f>
        <v>3799.75</v>
      </c>
      <c r="D93" s="36">
        <f>'DRIVERS SEAT'!D93</f>
        <v>3787.5</v>
      </c>
      <c r="E93" s="36">
        <f>'DRIVERS SEAT'!E93</f>
        <v>3799.25</v>
      </c>
      <c r="F93" s="8">
        <f t="shared" si="3"/>
        <v>3775.2143392269168</v>
      </c>
      <c r="G93" s="8">
        <f t="shared" si="4"/>
        <v>3791.5097107259753</v>
      </c>
      <c r="H93" s="1">
        <f t="shared" si="0"/>
        <v>-16.295371499058547</v>
      </c>
      <c r="I93" s="2">
        <f t="shared" si="1"/>
        <v>-0.42978583050861835</v>
      </c>
      <c r="J93" s="5">
        <f t="shared" si="8"/>
        <v>-0.60425734229732209</v>
      </c>
      <c r="K93" s="9">
        <v>0</v>
      </c>
      <c r="O93" s="38"/>
      <c r="P93" s="137">
        <f t="shared" si="5"/>
        <v>0</v>
      </c>
      <c r="Q93" s="138">
        <f t="shared" si="6"/>
        <v>0</v>
      </c>
      <c r="R93" s="116">
        <f t="shared" si="7"/>
        <v>3763.75</v>
      </c>
      <c r="S93" s="117" t="b">
        <f t="shared" si="9"/>
        <v>0</v>
      </c>
      <c r="T93" s="148">
        <f t="shared" si="2"/>
        <v>2</v>
      </c>
      <c r="U93" s="38"/>
      <c r="V93" s="38"/>
      <c r="W93" s="38"/>
      <c r="X93" s="38"/>
      <c r="Y93" s="38"/>
      <c r="Z93" s="38"/>
      <c r="AA93" s="38"/>
      <c r="AB93" s="38"/>
      <c r="AC93" s="38"/>
      <c r="AD93" s="38"/>
      <c r="AE93" s="38"/>
      <c r="AF93" s="38"/>
      <c r="AG93" s="38"/>
      <c r="AH93" s="38"/>
      <c r="AI93" s="38"/>
    </row>
    <row r="94" spans="1:35" ht="16.5">
      <c r="A94" s="6">
        <f>'DRIVERS SEAT'!A94</f>
        <v>0</v>
      </c>
      <c r="B94" s="36">
        <f>'DRIVERS SEAT'!B94</f>
        <v>3799.25</v>
      </c>
      <c r="C94" s="36">
        <f>'DRIVERS SEAT'!C94</f>
        <v>3816.25</v>
      </c>
      <c r="D94" s="36">
        <f>'DRIVERS SEAT'!D94</f>
        <v>3798.25</v>
      </c>
      <c r="E94" s="36">
        <f>'DRIVERS SEAT'!E94</f>
        <v>3814</v>
      </c>
      <c r="F94" s="8">
        <f t="shared" si="3"/>
        <v>3778.3171920887635</v>
      </c>
      <c r="G94" s="8">
        <f t="shared" si="4"/>
        <v>3792.3584008872594</v>
      </c>
      <c r="H94" s="1">
        <f t="shared" si="0"/>
        <v>-14.041208798495973</v>
      </c>
      <c r="I94" s="2">
        <f t="shared" si="1"/>
        <v>-0.37025004797043692</v>
      </c>
      <c r="J94" s="5">
        <f t="shared" si="8"/>
        <v>-0.5572796950986183</v>
      </c>
      <c r="K94" s="9">
        <v>0</v>
      </c>
      <c r="O94" s="38"/>
      <c r="P94" s="137">
        <f t="shared" si="5"/>
        <v>0</v>
      </c>
      <c r="Q94" s="138">
        <f t="shared" si="6"/>
        <v>0</v>
      </c>
      <c r="R94" s="116">
        <f t="shared" si="7"/>
        <v>3763.75</v>
      </c>
      <c r="S94" s="117" t="b">
        <f t="shared" si="9"/>
        <v>0</v>
      </c>
      <c r="T94" s="148">
        <f t="shared" si="2"/>
        <v>2</v>
      </c>
      <c r="U94" s="38"/>
      <c r="V94" s="38"/>
      <c r="W94" s="38"/>
      <c r="X94" s="38"/>
      <c r="Y94" s="38"/>
      <c r="Z94" s="38"/>
      <c r="AA94" s="38"/>
      <c r="AB94" s="38"/>
      <c r="AC94" s="38"/>
      <c r="AD94" s="38"/>
      <c r="AE94" s="38"/>
      <c r="AF94" s="38"/>
      <c r="AG94" s="38"/>
      <c r="AH94" s="38"/>
      <c r="AI94" s="38"/>
    </row>
    <row r="95" spans="1:35" ht="16.5">
      <c r="A95" s="6">
        <f>'DRIVERS SEAT'!A95</f>
        <v>0</v>
      </c>
      <c r="B95" s="36">
        <f>'DRIVERS SEAT'!B95</f>
        <v>3814.25</v>
      </c>
      <c r="C95" s="36">
        <f>'DRIVERS SEAT'!C95</f>
        <v>3819.5</v>
      </c>
      <c r="D95" s="36">
        <f>'DRIVERS SEAT'!D95</f>
        <v>3808.25</v>
      </c>
      <c r="E95" s="36">
        <f>'DRIVERS SEAT'!E95</f>
        <v>3818.75</v>
      </c>
      <c r="F95" s="8">
        <f t="shared" si="3"/>
        <v>3781.5518167216624</v>
      </c>
      <c r="G95" s="8">
        <f t="shared" si="4"/>
        <v>3793.3543102877402</v>
      </c>
      <c r="H95" s="1">
        <f t="shared" si="0"/>
        <v>-11.802493566077828</v>
      </c>
      <c r="I95" s="2">
        <f t="shared" si="1"/>
        <v>-0.31113607115657393</v>
      </c>
      <c r="J95" s="5">
        <f t="shared" si="8"/>
        <v>-0.51018878865995376</v>
      </c>
      <c r="K95" s="9">
        <v>0</v>
      </c>
      <c r="O95" s="38"/>
      <c r="P95" s="137">
        <f t="shared" si="5"/>
        <v>0</v>
      </c>
      <c r="Q95" s="138">
        <f t="shared" si="6"/>
        <v>0</v>
      </c>
      <c r="R95" s="116">
        <f t="shared" si="7"/>
        <v>3763.75</v>
      </c>
      <c r="S95" s="117" t="b">
        <f t="shared" si="9"/>
        <v>0</v>
      </c>
      <c r="T95" s="148">
        <f t="shared" si="2"/>
        <v>2</v>
      </c>
      <c r="U95" s="38"/>
      <c r="V95" s="38"/>
      <c r="W95" s="38"/>
      <c r="X95" s="38"/>
      <c r="Y95" s="38"/>
      <c r="Z95" s="38"/>
      <c r="AA95" s="38"/>
      <c r="AB95" s="38"/>
      <c r="AC95" s="38"/>
      <c r="AD95" s="38"/>
      <c r="AE95" s="38"/>
      <c r="AF95" s="38"/>
      <c r="AG95" s="38"/>
      <c r="AH95" s="38"/>
      <c r="AI95" s="38"/>
    </row>
    <row r="96" spans="1:35" ht="16.5">
      <c r="A96" s="6">
        <f>'DRIVERS SEAT'!A96</f>
        <v>0</v>
      </c>
      <c r="B96" s="36">
        <f>'DRIVERS SEAT'!B96</f>
        <v>3818.75</v>
      </c>
      <c r="C96" s="36">
        <f>'DRIVERS SEAT'!C96</f>
        <v>3821.75</v>
      </c>
      <c r="D96" s="36">
        <f>'DRIVERS SEAT'!D96</f>
        <v>3813.75</v>
      </c>
      <c r="E96" s="36">
        <f>'DRIVERS SEAT'!E96</f>
        <v>3815</v>
      </c>
      <c r="F96" s="8">
        <f t="shared" si="3"/>
        <v>3784.2276713839292</v>
      </c>
      <c r="G96" s="8">
        <f t="shared" si="4"/>
        <v>3794.171128767448</v>
      </c>
      <c r="H96" s="1">
        <f t="shared" si="0"/>
        <v>-9.9434573835187621</v>
      </c>
      <c r="I96" s="2">
        <f t="shared" si="1"/>
        <v>-0.26207192680707936</v>
      </c>
      <c r="J96" s="5">
        <f t="shared" si="8"/>
        <v>-0.46273542894327974</v>
      </c>
      <c r="K96" s="9">
        <v>0</v>
      </c>
      <c r="O96" s="38"/>
      <c r="P96" s="137">
        <f t="shared" si="5"/>
        <v>0</v>
      </c>
      <c r="Q96" s="138">
        <f t="shared" si="6"/>
        <v>0</v>
      </c>
      <c r="R96" s="116">
        <f t="shared" si="7"/>
        <v>3763.75</v>
      </c>
      <c r="S96" s="117" t="b">
        <f t="shared" si="9"/>
        <v>0</v>
      </c>
      <c r="T96" s="148">
        <f t="shared" si="2"/>
        <v>2</v>
      </c>
      <c r="U96" s="38"/>
      <c r="V96" s="38"/>
      <c r="W96" s="38"/>
      <c r="X96" s="38"/>
      <c r="Y96" s="38"/>
      <c r="Z96" s="38"/>
      <c r="AA96" s="38"/>
      <c r="AB96" s="38"/>
      <c r="AC96" s="38"/>
      <c r="AD96" s="38"/>
      <c r="AE96" s="38"/>
      <c r="AF96" s="38"/>
      <c r="AG96" s="38"/>
      <c r="AH96" s="38"/>
      <c r="AI96" s="38"/>
    </row>
    <row r="97" spans="1:35" ht="16.5">
      <c r="A97" s="6">
        <f>'DRIVERS SEAT'!A97</f>
        <v>0</v>
      </c>
      <c r="B97" s="36">
        <f>'DRIVERS SEAT'!B97</f>
        <v>3814.75</v>
      </c>
      <c r="C97" s="36">
        <f>'DRIVERS SEAT'!C97</f>
        <v>3816.75</v>
      </c>
      <c r="D97" s="36">
        <f>'DRIVERS SEAT'!D97</f>
        <v>3809.5</v>
      </c>
      <c r="E97" s="36">
        <f>'DRIVERS SEAT'!E97</f>
        <v>3814.75</v>
      </c>
      <c r="F97" s="8">
        <f t="shared" si="3"/>
        <v>3786.6694576732148</v>
      </c>
      <c r="G97" s="8">
        <f t="shared" si="4"/>
        <v>3794.9476899460346</v>
      </c>
      <c r="H97" s="1">
        <f t="shared" si="0"/>
        <v>-8.2782322728198778</v>
      </c>
      <c r="I97" s="2">
        <f t="shared" si="1"/>
        <v>-0.21813824456003494</v>
      </c>
      <c r="J97" s="5">
        <f t="shared" si="8"/>
        <v>-0.41572903671293016</v>
      </c>
      <c r="K97" s="9">
        <v>0</v>
      </c>
      <c r="O97" s="38"/>
      <c r="P97" s="137">
        <f t="shared" si="5"/>
        <v>0</v>
      </c>
      <c r="Q97" s="138">
        <f t="shared" si="6"/>
        <v>0</v>
      </c>
      <c r="R97" s="116">
        <f t="shared" si="7"/>
        <v>3763.75</v>
      </c>
      <c r="S97" s="117" t="b">
        <f t="shared" si="9"/>
        <v>0</v>
      </c>
      <c r="T97" s="148">
        <f t="shared" si="2"/>
        <v>2</v>
      </c>
      <c r="U97" s="38"/>
      <c r="V97" s="38"/>
      <c r="W97" s="38"/>
      <c r="X97" s="38"/>
      <c r="Y97" s="38"/>
      <c r="Z97" s="38"/>
      <c r="AA97" s="38"/>
      <c r="AB97" s="38"/>
      <c r="AC97" s="38"/>
      <c r="AD97" s="38"/>
      <c r="AE97" s="38"/>
      <c r="AF97" s="38"/>
      <c r="AG97" s="38"/>
      <c r="AH97" s="38"/>
      <c r="AI97" s="38"/>
    </row>
    <row r="98" spans="1:35" ht="16.5">
      <c r="A98" s="6">
        <f>'DRIVERS SEAT'!A98</f>
        <v>20221108</v>
      </c>
      <c r="B98" s="36">
        <f>'DRIVERS SEAT'!B98</f>
        <v>3826.75</v>
      </c>
      <c r="C98" s="36">
        <f>'DRIVERS SEAT'!C98</f>
        <v>3828.25</v>
      </c>
      <c r="D98" s="36">
        <f>'DRIVERS SEAT'!D98</f>
        <v>3810.75</v>
      </c>
      <c r="E98" s="36">
        <f>'DRIVERS SEAT'!E98</f>
        <v>3820</v>
      </c>
      <c r="F98" s="8">
        <f t="shared" si="3"/>
        <v>3789.3359010593576</v>
      </c>
      <c r="G98" s="8">
        <f t="shared" si="4"/>
        <v>3795.8930601367501</v>
      </c>
      <c r="H98" s="1">
        <f t="shared" si="0"/>
        <v>-6.5571590773924981</v>
      </c>
      <c r="I98" s="2">
        <f t="shared" si="1"/>
        <v>-0.1727435144644531</v>
      </c>
      <c r="J98" s="5">
        <f t="shared" si="8"/>
        <v>-0.36823779206362317</v>
      </c>
      <c r="K98" s="9">
        <v>0</v>
      </c>
      <c r="O98" s="38"/>
      <c r="P98" s="137">
        <f t="shared" si="5"/>
        <v>0</v>
      </c>
      <c r="Q98" s="138">
        <f t="shared" si="6"/>
        <v>0</v>
      </c>
      <c r="R98" s="116">
        <f t="shared" si="7"/>
        <v>3763.75</v>
      </c>
      <c r="S98" s="117" t="b">
        <f t="shared" si="9"/>
        <v>0</v>
      </c>
      <c r="T98" s="148">
        <f t="shared" si="2"/>
        <v>2</v>
      </c>
      <c r="U98" s="38"/>
      <c r="V98" s="38"/>
      <c r="W98" s="38"/>
      <c r="X98" s="38"/>
      <c r="Y98" s="38"/>
      <c r="Z98" s="38"/>
      <c r="AA98" s="38"/>
      <c r="AB98" s="38"/>
      <c r="AC98" s="38"/>
      <c r="AD98" s="38"/>
      <c r="AE98" s="38"/>
      <c r="AF98" s="38"/>
      <c r="AG98" s="38"/>
      <c r="AH98" s="38"/>
      <c r="AI98" s="38"/>
    </row>
    <row r="99" spans="1:35" ht="16.5">
      <c r="A99" s="6">
        <f>'DRIVERS SEAT'!A99</f>
        <v>0</v>
      </c>
      <c r="B99" s="36">
        <f>'DRIVERS SEAT'!B99</f>
        <v>3820</v>
      </c>
      <c r="C99" s="36">
        <f>'DRIVERS SEAT'!C99</f>
        <v>3844</v>
      </c>
      <c r="D99" s="36">
        <f>'DRIVERS SEAT'!D99</f>
        <v>3819.5</v>
      </c>
      <c r="E99" s="36">
        <f>'DRIVERS SEAT'!E99</f>
        <v>3841.5</v>
      </c>
      <c r="F99" s="8">
        <f t="shared" si="3"/>
        <v>3793.509028974609</v>
      </c>
      <c r="G99" s="8">
        <f t="shared" si="4"/>
        <v>3797.6140767353631</v>
      </c>
      <c r="H99" s="1">
        <f t="shared" si="0"/>
        <v>-4.1050477607541325</v>
      </c>
      <c r="I99" s="2">
        <f t="shared" si="1"/>
        <v>-0.10809544302835153</v>
      </c>
      <c r="J99" s="5">
        <f t="shared" si="8"/>
        <v>-0.31848566389868205</v>
      </c>
      <c r="K99" s="9">
        <v>0</v>
      </c>
      <c r="O99" s="38"/>
      <c r="P99" s="137">
        <f t="shared" si="5"/>
        <v>0</v>
      </c>
      <c r="Q99" s="138">
        <f t="shared" si="6"/>
        <v>0</v>
      </c>
      <c r="R99" s="116">
        <f t="shared" si="7"/>
        <v>3763.75</v>
      </c>
      <c r="S99" s="117" t="b">
        <f t="shared" si="9"/>
        <v>0</v>
      </c>
      <c r="T99" s="148">
        <f t="shared" si="2"/>
        <v>2</v>
      </c>
      <c r="U99" s="38"/>
      <c r="V99" s="38"/>
      <c r="W99" s="38"/>
      <c r="X99" s="38"/>
      <c r="Y99" s="38"/>
      <c r="Z99" s="38"/>
      <c r="AA99" s="38"/>
      <c r="AB99" s="38"/>
      <c r="AC99" s="38"/>
      <c r="AD99" s="38"/>
      <c r="AE99" s="38"/>
      <c r="AF99" s="38"/>
      <c r="AG99" s="38"/>
      <c r="AH99" s="38"/>
      <c r="AI99" s="38"/>
    </row>
    <row r="100" spans="1:35" ht="16.5">
      <c r="A100" s="6">
        <f>'DRIVERS SEAT'!A100</f>
        <v>0</v>
      </c>
      <c r="B100" s="36">
        <f>'DRIVERS SEAT'!B100</f>
        <v>3841.75</v>
      </c>
      <c r="C100" s="36">
        <f>'DRIVERS SEAT'!C100</f>
        <v>3852.25</v>
      </c>
      <c r="D100" s="36">
        <f>'DRIVERS SEAT'!D100</f>
        <v>3840.75</v>
      </c>
      <c r="E100" s="36">
        <f>'DRIVERS SEAT'!E100</f>
        <v>3851.25</v>
      </c>
      <c r="F100" s="8">
        <f t="shared" si="3"/>
        <v>3798.1283066566402</v>
      </c>
      <c r="G100" s="8">
        <f t="shared" si="4"/>
        <v>3799.6380738396892</v>
      </c>
      <c r="H100" s="1">
        <f t="shared" si="0"/>
        <v>-1.5097671830490071</v>
      </c>
      <c r="I100" s="2">
        <f t="shared" si="1"/>
        <v>-3.9734499805222916E-2</v>
      </c>
      <c r="J100" s="5">
        <f t="shared" si="8"/>
        <v>-0.26543316293594654</v>
      </c>
      <c r="K100" s="9">
        <v>0</v>
      </c>
      <c r="O100" s="38"/>
      <c r="P100" s="137">
        <f t="shared" si="5"/>
        <v>0</v>
      </c>
      <c r="Q100" s="138">
        <f t="shared" si="6"/>
        <v>0</v>
      </c>
      <c r="R100" s="116">
        <f t="shared" si="7"/>
        <v>3763.75</v>
      </c>
      <c r="S100" s="117" t="b">
        <f t="shared" si="9"/>
        <v>0</v>
      </c>
      <c r="T100" s="148">
        <f t="shared" si="2"/>
        <v>2</v>
      </c>
      <c r="U100" s="38"/>
      <c r="V100" s="38"/>
      <c r="W100" s="38"/>
      <c r="X100" s="38"/>
      <c r="Y100" s="38"/>
      <c r="Z100" s="38"/>
      <c r="AA100" s="38"/>
      <c r="AB100" s="38"/>
      <c r="AC100" s="38"/>
      <c r="AD100" s="38"/>
      <c r="AE100" s="38"/>
      <c r="AF100" s="38"/>
      <c r="AG100" s="38"/>
      <c r="AH100" s="38"/>
      <c r="AI100" s="38"/>
    </row>
    <row r="101" spans="1:35" ht="16.5">
      <c r="A101" s="6">
        <f>'DRIVERS SEAT'!A101</f>
        <v>0</v>
      </c>
      <c r="B101" s="36">
        <f>'DRIVERS SEAT'!B101</f>
        <v>3851.5</v>
      </c>
      <c r="C101" s="36">
        <f>'DRIVERS SEAT'!C101</f>
        <v>3867</v>
      </c>
      <c r="D101" s="36">
        <f>'DRIVERS SEAT'!D101</f>
        <v>3850.5</v>
      </c>
      <c r="E101" s="36">
        <f>'DRIVERS SEAT'!E101</f>
        <v>3859.25</v>
      </c>
      <c r="F101" s="8">
        <f t="shared" si="3"/>
        <v>3803.0180421241089</v>
      </c>
      <c r="G101" s="8">
        <f t="shared" si="4"/>
        <v>3801.8875804872482</v>
      </c>
      <c r="H101" s="1">
        <f t="shared" si="0"/>
        <v>1.130461636860673</v>
      </c>
      <c r="I101" s="2">
        <f t="shared" si="1"/>
        <v>2.9734220513584823E-2</v>
      </c>
      <c r="J101" s="5">
        <f t="shared" si="8"/>
        <v>-0.20913570642079848</v>
      </c>
      <c r="K101" s="9">
        <v>0</v>
      </c>
      <c r="O101" s="38"/>
      <c r="P101" s="137">
        <f t="shared" si="5"/>
        <v>0</v>
      </c>
      <c r="Q101" s="138">
        <f t="shared" si="6"/>
        <v>0</v>
      </c>
      <c r="R101" s="116">
        <f t="shared" si="7"/>
        <v>3763.75</v>
      </c>
      <c r="S101" s="117" t="b">
        <f t="shared" si="9"/>
        <v>0</v>
      </c>
      <c r="T101" s="148">
        <f t="shared" si="2"/>
        <v>2</v>
      </c>
      <c r="U101" s="38"/>
      <c r="V101" s="38"/>
      <c r="W101" s="38"/>
      <c r="X101" s="38"/>
      <c r="Y101" s="38"/>
      <c r="Z101" s="38"/>
      <c r="AA101" s="38"/>
      <c r="AB101" s="38"/>
      <c r="AC101" s="38"/>
      <c r="AD101" s="38"/>
      <c r="AE101" s="38"/>
      <c r="AF101" s="38"/>
      <c r="AG101" s="38"/>
      <c r="AH101" s="38"/>
      <c r="AI101" s="38"/>
    </row>
    <row r="102" spans="1:35" ht="16.5">
      <c r="A102" s="6">
        <f>'DRIVERS SEAT'!A102</f>
        <v>0</v>
      </c>
      <c r="B102" s="36">
        <f>'DRIVERS SEAT'!B102</f>
        <v>3859.25</v>
      </c>
      <c r="C102" s="36">
        <f>'DRIVERS SEAT'!C102</f>
        <v>3863.75</v>
      </c>
      <c r="D102" s="36">
        <f>'DRIVERS SEAT'!D102</f>
        <v>3855.25</v>
      </c>
      <c r="E102" s="36">
        <f>'DRIVERS SEAT'!E102</f>
        <v>3858.75</v>
      </c>
      <c r="F102" s="8">
        <f t="shared" si="3"/>
        <v>3807.47659875418</v>
      </c>
      <c r="G102" s="8">
        <f t="shared" si="4"/>
        <v>3804.0333321669746</v>
      </c>
      <c r="H102" s="1">
        <f t="shared" ref="H102:H165" si="10">F102-G102</f>
        <v>3.4432665872054713</v>
      </c>
      <c r="I102" s="2">
        <f t="shared" si="1"/>
        <v>9.0516204421479354E-2</v>
      </c>
      <c r="J102" s="5">
        <f t="shared" si="8"/>
        <v>-0.15132436920634318</v>
      </c>
      <c r="K102" s="9">
        <v>0</v>
      </c>
      <c r="O102" s="38"/>
      <c r="P102" s="137">
        <f t="shared" si="5"/>
        <v>0</v>
      </c>
      <c r="Q102" s="138">
        <f t="shared" si="6"/>
        <v>0</v>
      </c>
      <c r="R102" s="116">
        <f t="shared" si="7"/>
        <v>3763.75</v>
      </c>
      <c r="S102" s="117" t="b">
        <f t="shared" si="9"/>
        <v>0</v>
      </c>
      <c r="T102" s="148">
        <f t="shared" si="2"/>
        <v>2</v>
      </c>
      <c r="U102" s="38"/>
      <c r="V102" s="38"/>
      <c r="W102" s="38"/>
      <c r="X102" s="38"/>
      <c r="Y102" s="38"/>
      <c r="Z102" s="38"/>
      <c r="AA102" s="38"/>
      <c r="AB102" s="38"/>
      <c r="AC102" s="38"/>
      <c r="AD102" s="38"/>
      <c r="AE102" s="38"/>
      <c r="AF102" s="38"/>
      <c r="AG102" s="38"/>
      <c r="AH102" s="38"/>
      <c r="AI102" s="38"/>
    </row>
    <row r="103" spans="1:35" ht="16.5">
      <c r="A103" s="6">
        <f>'DRIVERS SEAT'!A103</f>
        <v>0</v>
      </c>
      <c r="B103" s="36">
        <f>'DRIVERS SEAT'!B103</f>
        <v>3858.75</v>
      </c>
      <c r="C103" s="36">
        <f>'DRIVERS SEAT'!C103</f>
        <v>3863.75</v>
      </c>
      <c r="D103" s="36">
        <f>'DRIVERS SEAT'!D103</f>
        <v>3855.5</v>
      </c>
      <c r="E103" s="36">
        <f>'DRIVERS SEAT'!E103</f>
        <v>3860.5</v>
      </c>
      <c r="F103" s="8">
        <f t="shared" si="3"/>
        <v>3811.7184708538457</v>
      </c>
      <c r="G103" s="8">
        <f t="shared" si="4"/>
        <v>3806.1641498210511</v>
      </c>
      <c r="H103" s="1">
        <f t="shared" si="10"/>
        <v>5.5543210327946326</v>
      </c>
      <c r="I103" s="2">
        <f t="shared" ref="I103:I166" si="11">(F103-G103)/G103*100</f>
        <v>0.14592962400362508</v>
      </c>
      <c r="J103" s="5">
        <f t="shared" si="8"/>
        <v>-9.3971072320336274E-2</v>
      </c>
      <c r="K103" s="9">
        <v>0</v>
      </c>
      <c r="O103" s="38"/>
      <c r="P103" s="137">
        <f t="shared" si="5"/>
        <v>0</v>
      </c>
      <c r="Q103" s="138">
        <f t="shared" si="6"/>
        <v>0</v>
      </c>
      <c r="R103" s="116">
        <f t="shared" si="7"/>
        <v>3763.75</v>
      </c>
      <c r="S103" s="117" t="b">
        <f t="shared" si="9"/>
        <v>0</v>
      </c>
      <c r="T103" s="148">
        <f t="shared" ref="T103:T166" si="12">IF(AND(ISNUMBER(S103),S103&gt;0),0,IF(S103&lt;0,1+T102,T102))</f>
        <v>2</v>
      </c>
      <c r="U103" s="38"/>
      <c r="V103" s="38"/>
      <c r="W103" s="38"/>
      <c r="X103" s="38"/>
      <c r="Y103" s="38"/>
      <c r="Z103" s="38"/>
      <c r="AA103" s="38"/>
      <c r="AB103" s="38"/>
      <c r="AC103" s="38"/>
      <c r="AD103" s="38"/>
      <c r="AE103" s="38"/>
      <c r="AF103" s="38"/>
      <c r="AG103" s="38"/>
      <c r="AH103" s="38"/>
      <c r="AI103" s="38"/>
    </row>
    <row r="104" spans="1:35" ht="16.5">
      <c r="A104" s="6">
        <f>'DRIVERS SEAT'!A104</f>
        <v>0</v>
      </c>
      <c r="B104" s="36">
        <f>'DRIVERS SEAT'!B104</f>
        <v>3860.75</v>
      </c>
      <c r="C104" s="36">
        <f>'DRIVERS SEAT'!C104</f>
        <v>3866</v>
      </c>
      <c r="D104" s="36">
        <f>'DRIVERS SEAT'!D104</f>
        <v>3824.75</v>
      </c>
      <c r="E104" s="36">
        <f>'DRIVERS SEAT'!E104</f>
        <v>3833.25</v>
      </c>
      <c r="F104" s="8">
        <f t="shared" ref="F104:F167" si="13">(2/(F$35+1))*(E104-F103)+F103</f>
        <v>3813.440993185538</v>
      </c>
      <c r="G104" s="8">
        <f t="shared" ref="G104:G167" si="14">(2/(G$35+1))*(E104-G103)+G103</f>
        <v>3807.1862573749736</v>
      </c>
      <c r="H104" s="1">
        <f t="shared" si="10"/>
        <v>6.254735810564398</v>
      </c>
      <c r="I104" s="2">
        <f t="shared" si="11"/>
        <v>0.16428762313501813</v>
      </c>
      <c r="J104" s="5">
        <f t="shared" si="8"/>
        <v>-4.1146217399048272E-2</v>
      </c>
      <c r="K104" s="9">
        <v>0</v>
      </c>
      <c r="O104" s="38"/>
      <c r="P104" s="137">
        <f t="shared" si="5"/>
        <v>0</v>
      </c>
      <c r="Q104" s="138">
        <f t="shared" si="6"/>
        <v>0</v>
      </c>
      <c r="R104" s="116">
        <f t="shared" si="7"/>
        <v>3763.75</v>
      </c>
      <c r="S104" s="117" t="b">
        <f t="shared" si="9"/>
        <v>0</v>
      </c>
      <c r="T104" s="148">
        <f t="shared" si="12"/>
        <v>2</v>
      </c>
      <c r="U104" s="38"/>
      <c r="V104" s="38"/>
      <c r="W104" s="38"/>
      <c r="X104" s="38"/>
      <c r="Y104" s="38"/>
      <c r="Z104" s="38"/>
      <c r="AA104" s="38"/>
      <c r="AB104" s="38"/>
      <c r="AC104" s="38"/>
      <c r="AD104" s="38"/>
      <c r="AE104" s="38"/>
      <c r="AF104" s="38"/>
      <c r="AG104" s="38"/>
      <c r="AH104" s="38"/>
      <c r="AI104" s="38"/>
    </row>
    <row r="105" spans="1:35" ht="16.5">
      <c r="A105" s="6">
        <f>'DRIVERS SEAT'!A105</f>
        <v>0</v>
      </c>
      <c r="B105" s="36">
        <f>'DRIVERS SEAT'!B105</f>
        <v>3833.5</v>
      </c>
      <c r="C105" s="36">
        <f>'DRIVERS SEAT'!C105</f>
        <v>3841.25</v>
      </c>
      <c r="D105" s="36">
        <f>'DRIVERS SEAT'!D105</f>
        <v>3816.75</v>
      </c>
      <c r="E105" s="36">
        <f>'DRIVERS SEAT'!E105</f>
        <v>3817.5</v>
      </c>
      <c r="F105" s="8">
        <f t="shared" si="13"/>
        <v>3813.7657137306951</v>
      </c>
      <c r="G105" s="8">
        <f t="shared" si="14"/>
        <v>3807.5754552098801</v>
      </c>
      <c r="H105" s="1">
        <f t="shared" si="10"/>
        <v>6.1902585208149503</v>
      </c>
      <c r="I105" s="2">
        <f t="shared" si="11"/>
        <v>0.16257743526382021</v>
      </c>
      <c r="J105" s="5">
        <f t="shared" si="8"/>
        <v>6.0370450532739039E-3</v>
      </c>
      <c r="K105" s="9">
        <v>0</v>
      </c>
      <c r="O105" s="38"/>
      <c r="P105" s="137">
        <f t="shared" si="5"/>
        <v>0</v>
      </c>
      <c r="Q105" s="138">
        <f t="shared" si="6"/>
        <v>0</v>
      </c>
      <c r="R105" s="116">
        <f t="shared" si="7"/>
        <v>3763.75</v>
      </c>
      <c r="S105" s="117" t="b">
        <f t="shared" si="9"/>
        <v>0</v>
      </c>
      <c r="T105" s="148">
        <f t="shared" si="12"/>
        <v>2</v>
      </c>
      <c r="U105" s="38"/>
      <c r="V105" s="38"/>
      <c r="W105" s="38"/>
      <c r="X105" s="38"/>
      <c r="Y105" s="38"/>
      <c r="Z105" s="38"/>
      <c r="AA105" s="38"/>
      <c r="AB105" s="38"/>
      <c r="AC105" s="38"/>
      <c r="AD105" s="38"/>
      <c r="AE105" s="38"/>
      <c r="AF105" s="38"/>
      <c r="AG105" s="38"/>
      <c r="AH105" s="38"/>
      <c r="AI105" s="38"/>
    </row>
    <row r="106" spans="1:35" ht="16.5">
      <c r="A106" s="6">
        <f>'DRIVERS SEAT'!A106</f>
        <v>0</v>
      </c>
      <c r="B106" s="36">
        <f>'DRIVERS SEAT'!B106</f>
        <v>3817.25</v>
      </c>
      <c r="C106" s="36">
        <f>'DRIVERS SEAT'!C106</f>
        <v>3824.75</v>
      </c>
      <c r="D106" s="36">
        <f>'DRIVERS SEAT'!D106</f>
        <v>3792.75</v>
      </c>
      <c r="E106" s="36">
        <f>'DRIVERS SEAT'!E106</f>
        <v>3820.5</v>
      </c>
      <c r="F106" s="8">
        <f t="shared" si="13"/>
        <v>3814.3044566322396</v>
      </c>
      <c r="G106" s="8">
        <f t="shared" si="14"/>
        <v>3808.0631738812053</v>
      </c>
      <c r="H106" s="1">
        <f t="shared" si="10"/>
        <v>6.241282751034305</v>
      </c>
      <c r="I106" s="2">
        <f t="shared" si="11"/>
        <v>0.16389651290036622</v>
      </c>
      <c r="J106" s="5">
        <f t="shared" si="8"/>
        <v>4.8485351437762919E-2</v>
      </c>
      <c r="K106" s="9">
        <v>0</v>
      </c>
      <c r="O106" s="38"/>
      <c r="P106" s="137">
        <f t="shared" si="5"/>
        <v>0</v>
      </c>
      <c r="Q106" s="138">
        <f t="shared" si="6"/>
        <v>0</v>
      </c>
      <c r="R106" s="116">
        <f t="shared" si="7"/>
        <v>3763.75</v>
      </c>
      <c r="S106" s="117" t="b">
        <f t="shared" si="9"/>
        <v>0</v>
      </c>
      <c r="T106" s="148">
        <f t="shared" si="12"/>
        <v>2</v>
      </c>
      <c r="U106" s="38"/>
      <c r="V106" s="38"/>
      <c r="W106" s="38"/>
      <c r="X106" s="38"/>
      <c r="Y106" s="38"/>
      <c r="Z106" s="38"/>
      <c r="AA106" s="38"/>
      <c r="AB106" s="38"/>
      <c r="AC106" s="38"/>
      <c r="AD106" s="38"/>
      <c r="AE106" s="38"/>
      <c r="AF106" s="38"/>
      <c r="AG106" s="38"/>
      <c r="AH106" s="38"/>
      <c r="AI106" s="38"/>
    </row>
    <row r="107" spans="1:35" ht="16.5">
      <c r="A107" s="6">
        <f>'DRIVERS SEAT'!A107</f>
        <v>0</v>
      </c>
      <c r="B107" s="36">
        <f>'DRIVERS SEAT'!B107</f>
        <v>3820.5</v>
      </c>
      <c r="C107" s="36">
        <f>'DRIVERS SEAT'!C107</f>
        <v>3837.5</v>
      </c>
      <c r="D107" s="36">
        <f>'DRIVERS SEAT'!D107</f>
        <v>3817.75</v>
      </c>
      <c r="E107" s="36">
        <f>'DRIVERS SEAT'!E107</f>
        <v>3836.75</v>
      </c>
      <c r="F107" s="8">
        <f t="shared" si="13"/>
        <v>3816.1001001016602</v>
      </c>
      <c r="G107" s="8">
        <f t="shared" si="14"/>
        <v>3809.145695621537</v>
      </c>
      <c r="H107" s="1">
        <f t="shared" si="10"/>
        <v>6.9544044801232303</v>
      </c>
      <c r="I107" s="2">
        <f t="shared" si="11"/>
        <v>0.18257123869315486</v>
      </c>
      <c r="J107" s="5">
        <f t="shared" si="8"/>
        <v>8.7964768455274914E-2</v>
      </c>
      <c r="K107" s="9">
        <v>0</v>
      </c>
      <c r="O107" s="38"/>
      <c r="P107" s="137">
        <f t="shared" si="5"/>
        <v>0</v>
      </c>
      <c r="Q107" s="138">
        <f t="shared" si="6"/>
        <v>0</v>
      </c>
      <c r="R107" s="116">
        <f t="shared" si="7"/>
        <v>3763.75</v>
      </c>
      <c r="S107" s="117" t="b">
        <f t="shared" si="9"/>
        <v>0</v>
      </c>
      <c r="T107" s="148">
        <f t="shared" si="12"/>
        <v>2</v>
      </c>
      <c r="U107" s="38"/>
      <c r="V107" s="38"/>
      <c r="W107" s="38"/>
      <c r="X107" s="38"/>
      <c r="Y107" s="38"/>
      <c r="Z107" s="38"/>
      <c r="AA107" s="38"/>
      <c r="AB107" s="38"/>
      <c r="AC107" s="38"/>
      <c r="AD107" s="38"/>
      <c r="AE107" s="38"/>
      <c r="AF107" s="38"/>
      <c r="AG107" s="38"/>
      <c r="AH107" s="38"/>
      <c r="AI107" s="38"/>
    </row>
    <row r="108" spans="1:35" ht="16.5">
      <c r="A108" s="6">
        <f>'DRIVERS SEAT'!A108</f>
        <v>0</v>
      </c>
      <c r="B108" s="36">
        <f>'DRIVERS SEAT'!B108</f>
        <v>3836.75</v>
      </c>
      <c r="C108" s="36">
        <f>'DRIVERS SEAT'!C108</f>
        <v>3856.75</v>
      </c>
      <c r="D108" s="36">
        <f>'DRIVERS SEAT'!D108</f>
        <v>3834.25</v>
      </c>
      <c r="E108" s="36">
        <f>'DRIVERS SEAT'!E108</f>
        <v>3840.75</v>
      </c>
      <c r="F108" s="8">
        <f t="shared" si="13"/>
        <v>3818.0720920935273</v>
      </c>
      <c r="G108" s="8">
        <f t="shared" si="14"/>
        <v>3810.3383108811017</v>
      </c>
      <c r="H108" s="1">
        <f t="shared" si="10"/>
        <v>7.7337812124255834</v>
      </c>
      <c r="I108" s="2">
        <f t="shared" si="11"/>
        <v>0.2029683608497542</v>
      </c>
      <c r="J108" s="5">
        <f t="shared" si="8"/>
        <v>0.12252741333061998</v>
      </c>
      <c r="K108" s="9">
        <v>0</v>
      </c>
      <c r="O108" s="38"/>
      <c r="P108" s="137">
        <f t="shared" ref="P108:P171" si="15">IF(AND(I107&gt;J107,I108&lt;J108),E108,0)</f>
        <v>0</v>
      </c>
      <c r="Q108" s="138">
        <f t="shared" ref="Q108:Q171" si="16">IF(AND(I107&lt;J107,I108&gt;J108),E108,0)</f>
        <v>0</v>
      </c>
      <c r="R108" s="116">
        <f t="shared" si="7"/>
        <v>3763.75</v>
      </c>
      <c r="S108" s="117" t="b">
        <f t="shared" si="9"/>
        <v>0</v>
      </c>
      <c r="T108" s="148">
        <f t="shared" si="12"/>
        <v>2</v>
      </c>
      <c r="U108" s="38"/>
      <c r="V108" s="38"/>
      <c r="W108" s="38"/>
      <c r="X108" s="38"/>
      <c r="Y108" s="38"/>
      <c r="Z108" s="38"/>
      <c r="AA108" s="38"/>
      <c r="AB108" s="38"/>
      <c r="AC108" s="38"/>
      <c r="AD108" s="38"/>
      <c r="AE108" s="38"/>
      <c r="AF108" s="38"/>
      <c r="AG108" s="38"/>
      <c r="AH108" s="38"/>
      <c r="AI108" s="38"/>
    </row>
    <row r="109" spans="1:35" ht="16.5">
      <c r="A109" s="6">
        <f>'DRIVERS SEAT'!A109</f>
        <v>0</v>
      </c>
      <c r="B109" s="36">
        <f>'DRIVERS SEAT'!B109</f>
        <v>3841</v>
      </c>
      <c r="C109" s="36">
        <f>'DRIVERS SEAT'!C109</f>
        <v>3841</v>
      </c>
      <c r="D109" s="36">
        <f>'DRIVERS SEAT'!D109</f>
        <v>3825</v>
      </c>
      <c r="E109" s="36">
        <f>'DRIVERS SEAT'!E109</f>
        <v>3827</v>
      </c>
      <c r="F109" s="8">
        <f t="shared" si="13"/>
        <v>3818.7863247260452</v>
      </c>
      <c r="G109" s="8">
        <f t="shared" si="14"/>
        <v>3810.9670538667206</v>
      </c>
      <c r="H109" s="1">
        <f t="shared" si="10"/>
        <v>7.8192708593246607</v>
      </c>
      <c r="I109" s="2">
        <f t="shared" si="11"/>
        <v>0.20517812798698945</v>
      </c>
      <c r="J109" s="5">
        <f t="shared" si="8"/>
        <v>0.14973992752975471</v>
      </c>
      <c r="K109" s="9">
        <v>0</v>
      </c>
      <c r="O109" s="38"/>
      <c r="P109" s="137">
        <f t="shared" si="15"/>
        <v>0</v>
      </c>
      <c r="Q109" s="138">
        <f t="shared" si="16"/>
        <v>0</v>
      </c>
      <c r="R109" s="116">
        <f t="shared" si="7"/>
        <v>3763.75</v>
      </c>
      <c r="S109" s="117" t="b">
        <f t="shared" si="9"/>
        <v>0</v>
      </c>
      <c r="T109" s="148">
        <f t="shared" si="12"/>
        <v>2</v>
      </c>
      <c r="U109" s="38"/>
      <c r="V109" s="38"/>
      <c r="W109" s="38"/>
      <c r="X109" s="38"/>
      <c r="Y109" s="38"/>
      <c r="Z109" s="38"/>
      <c r="AA109" s="38"/>
      <c r="AB109" s="38"/>
      <c r="AC109" s="38"/>
      <c r="AD109" s="38"/>
      <c r="AE109" s="38"/>
      <c r="AF109" s="38"/>
      <c r="AG109" s="38"/>
      <c r="AH109" s="38"/>
      <c r="AI109" s="38"/>
    </row>
    <row r="110" spans="1:35" ht="16.5">
      <c r="A110" s="6">
        <f>'DRIVERS SEAT'!A110</f>
        <v>20221109</v>
      </c>
      <c r="B110" s="36">
        <f>'DRIVERS SEAT'!B110</f>
        <v>3813.25</v>
      </c>
      <c r="C110" s="36">
        <f>'DRIVERS SEAT'!C110</f>
        <v>3815.25</v>
      </c>
      <c r="D110" s="36">
        <f>'DRIVERS SEAT'!D110</f>
        <v>3795</v>
      </c>
      <c r="E110" s="36">
        <f>'DRIVERS SEAT'!E110</f>
        <v>3812.25</v>
      </c>
      <c r="F110" s="8">
        <f t="shared" si="13"/>
        <v>3818.2634187479616</v>
      </c>
      <c r="G110" s="8">
        <f t="shared" si="14"/>
        <v>3811.0154669283538</v>
      </c>
      <c r="H110" s="1">
        <f t="shared" si="10"/>
        <v>7.2479518196078061</v>
      </c>
      <c r="I110" s="2">
        <f t="shared" si="11"/>
        <v>0.19018426670017149</v>
      </c>
      <c r="J110" s="5">
        <f t="shared" si="8"/>
        <v>0.16756771043937543</v>
      </c>
      <c r="K110" s="9">
        <v>0</v>
      </c>
      <c r="O110" s="38"/>
      <c r="P110" s="137">
        <f t="shared" si="15"/>
        <v>0</v>
      </c>
      <c r="Q110" s="138">
        <f t="shared" si="16"/>
        <v>0</v>
      </c>
      <c r="R110" s="116">
        <f t="shared" ref="R110:R173" si="17">IF(AND(P109=0,P110&lt;&gt;0),P110,IF(AND(Q109=0,Q110&lt;&gt;0),Q110,R109))</f>
        <v>3763.75</v>
      </c>
      <c r="S110" s="117" t="b">
        <f t="shared" si="9"/>
        <v>0</v>
      </c>
      <c r="T110" s="148">
        <f t="shared" si="12"/>
        <v>2</v>
      </c>
      <c r="U110" s="38"/>
      <c r="V110" s="38"/>
      <c r="W110" s="38"/>
      <c r="X110" s="38"/>
      <c r="Y110" s="38"/>
      <c r="Z110" s="38"/>
      <c r="AA110" s="38"/>
      <c r="AB110" s="38"/>
      <c r="AC110" s="38"/>
      <c r="AD110" s="38"/>
      <c r="AE110" s="38"/>
      <c r="AF110" s="38"/>
      <c r="AG110" s="38"/>
      <c r="AH110" s="38"/>
      <c r="AI110" s="38"/>
    </row>
    <row r="111" spans="1:35" ht="16.5">
      <c r="A111" s="6">
        <f>'DRIVERS SEAT'!A111</f>
        <v>0</v>
      </c>
      <c r="B111" s="36">
        <f>'DRIVERS SEAT'!B111</f>
        <v>3812</v>
      </c>
      <c r="C111" s="36">
        <f>'DRIVERS SEAT'!C111</f>
        <v>3825.75</v>
      </c>
      <c r="D111" s="36">
        <f>'DRIVERS SEAT'!D111</f>
        <v>3796</v>
      </c>
      <c r="E111" s="36">
        <f>'DRIVERS SEAT'!E111</f>
        <v>3800.5</v>
      </c>
      <c r="F111" s="8">
        <f t="shared" si="13"/>
        <v>3816.8423452481247</v>
      </c>
      <c r="G111" s="8">
        <f t="shared" si="14"/>
        <v>3810.6186568555859</v>
      </c>
      <c r="H111" s="1">
        <f t="shared" si="10"/>
        <v>6.2236883925388611</v>
      </c>
      <c r="I111" s="2">
        <f t="shared" si="11"/>
        <v>0.16332488115392979</v>
      </c>
      <c r="J111" s="5">
        <f t="shared" ref="J111:J174" si="18">AVERAGE(I103:I111)</f>
        <v>0.17565756340964769</v>
      </c>
      <c r="K111" s="9">
        <v>0</v>
      </c>
      <c r="O111" s="38"/>
      <c r="P111" s="137">
        <f t="shared" si="15"/>
        <v>3800.5</v>
      </c>
      <c r="Q111" s="138">
        <f t="shared" si="16"/>
        <v>0</v>
      </c>
      <c r="R111" s="116">
        <f t="shared" si="17"/>
        <v>3800.5</v>
      </c>
      <c r="S111" s="117">
        <f t="shared" ref="S111:S174" si="19">IF(AND(R110&lt;&gt;0,R110&lt;&gt;R111,P111&lt;&gt;0),R111-R110,IF(AND(R110&lt;&gt;0,R110&lt;&gt;R111,Q111&lt;&gt;0),R110-R111,FALSE))</f>
        <v>36.75</v>
      </c>
      <c r="T111" s="148">
        <f t="shared" si="12"/>
        <v>0</v>
      </c>
      <c r="U111" s="38"/>
      <c r="V111" s="38"/>
      <c r="W111" s="38"/>
      <c r="X111" s="38"/>
      <c r="Y111" s="38"/>
      <c r="Z111" s="38"/>
      <c r="AA111" s="38"/>
      <c r="AB111" s="38"/>
      <c r="AC111" s="38"/>
      <c r="AD111" s="38"/>
      <c r="AE111" s="38"/>
      <c r="AF111" s="38"/>
      <c r="AG111" s="38"/>
      <c r="AH111" s="38"/>
      <c r="AI111" s="38"/>
    </row>
    <row r="112" spans="1:35" ht="16.5">
      <c r="A112" s="6">
        <f>'DRIVERS SEAT'!A112</f>
        <v>0</v>
      </c>
      <c r="B112" s="36">
        <f>'DRIVERS SEAT'!B112</f>
        <v>3800.5</v>
      </c>
      <c r="C112" s="36">
        <f>'DRIVERS SEAT'!C112</f>
        <v>3808.5</v>
      </c>
      <c r="D112" s="36">
        <f>'DRIVERS SEAT'!D112</f>
        <v>3788.25</v>
      </c>
      <c r="E112" s="36">
        <f>'DRIVERS SEAT'!E112</f>
        <v>3804.75</v>
      </c>
      <c r="F112" s="8">
        <f t="shared" si="13"/>
        <v>3815.8749576282748</v>
      </c>
      <c r="G112" s="8">
        <f t="shared" si="14"/>
        <v>3810.3971981063187</v>
      </c>
      <c r="H112" s="1">
        <f t="shared" si="10"/>
        <v>5.477759521956159</v>
      </c>
      <c r="I112" s="2">
        <f t="shared" si="11"/>
        <v>0.14375822879248604</v>
      </c>
      <c r="J112" s="5">
        <f t="shared" si="18"/>
        <v>0.17541629727507671</v>
      </c>
      <c r="K112" s="9">
        <v>0</v>
      </c>
      <c r="O112" s="38"/>
      <c r="P112" s="137">
        <f t="shared" si="15"/>
        <v>0</v>
      </c>
      <c r="Q112" s="138">
        <f t="shared" si="16"/>
        <v>0</v>
      </c>
      <c r="R112" s="116">
        <f t="shared" si="17"/>
        <v>3800.5</v>
      </c>
      <c r="S112" s="117" t="b">
        <f t="shared" si="19"/>
        <v>0</v>
      </c>
      <c r="T112" s="148">
        <f t="shared" si="12"/>
        <v>0</v>
      </c>
      <c r="U112" s="38"/>
      <c r="V112" s="38"/>
      <c r="W112" s="38"/>
      <c r="X112" s="38"/>
      <c r="Y112" s="38"/>
      <c r="Z112" s="38"/>
      <c r="AA112" s="38"/>
      <c r="AB112" s="38"/>
      <c r="AC112" s="38"/>
      <c r="AD112" s="38"/>
      <c r="AE112" s="38"/>
      <c r="AF112" s="38"/>
      <c r="AG112" s="38"/>
      <c r="AH112" s="38"/>
      <c r="AI112" s="38"/>
    </row>
    <row r="113" spans="1:35" ht="16.5">
      <c r="A113" s="6">
        <f>'DRIVERS SEAT'!A113</f>
        <v>0</v>
      </c>
      <c r="B113" s="36">
        <f>'DRIVERS SEAT'!B113</f>
        <v>3805</v>
      </c>
      <c r="C113" s="36">
        <f>'DRIVERS SEAT'!C113</f>
        <v>3817</v>
      </c>
      <c r="D113" s="36">
        <f>'DRIVERS SEAT'!D113</f>
        <v>3799.5</v>
      </c>
      <c r="E113" s="36">
        <f>'DRIVERS SEAT'!E113</f>
        <v>3812.5</v>
      </c>
      <c r="F113" s="8">
        <f t="shared" si="13"/>
        <v>3815.604961018013</v>
      </c>
      <c r="G113" s="8">
        <f t="shared" si="14"/>
        <v>3810.4765491211747</v>
      </c>
      <c r="H113" s="1">
        <f t="shared" si="10"/>
        <v>5.1284118968383154</v>
      </c>
      <c r="I113" s="2">
        <f t="shared" si="11"/>
        <v>0.13458715283318307</v>
      </c>
      <c r="J113" s="5">
        <f t="shared" si="18"/>
        <v>0.17211624501931727</v>
      </c>
      <c r="K113" s="9">
        <v>0</v>
      </c>
      <c r="O113" s="38"/>
      <c r="P113" s="137">
        <f t="shared" si="15"/>
        <v>0</v>
      </c>
      <c r="Q113" s="138">
        <f t="shared" si="16"/>
        <v>0</v>
      </c>
      <c r="R113" s="116">
        <f t="shared" si="17"/>
        <v>3800.5</v>
      </c>
      <c r="S113" s="117" t="b">
        <f t="shared" si="19"/>
        <v>0</v>
      </c>
      <c r="T113" s="148">
        <f t="shared" si="12"/>
        <v>0</v>
      </c>
      <c r="U113" s="38"/>
      <c r="V113" s="38"/>
      <c r="W113" s="38"/>
      <c r="X113" s="38"/>
      <c r="Y113" s="38"/>
      <c r="Z113" s="38"/>
      <c r="AA113" s="38"/>
      <c r="AB113" s="38"/>
      <c r="AC113" s="38"/>
      <c r="AD113" s="38"/>
      <c r="AE113" s="38"/>
      <c r="AF113" s="38"/>
      <c r="AG113" s="38"/>
      <c r="AH113" s="38"/>
      <c r="AI113" s="38"/>
    </row>
    <row r="114" spans="1:35" ht="16.5">
      <c r="A114" s="6">
        <f>'DRIVERS SEAT'!A114</f>
        <v>0</v>
      </c>
      <c r="B114" s="36">
        <f>'DRIVERS SEAT'!B114</f>
        <v>3812.5</v>
      </c>
      <c r="C114" s="36">
        <f>'DRIVERS SEAT'!C114</f>
        <v>3815.25</v>
      </c>
      <c r="D114" s="36">
        <f>'DRIVERS SEAT'!D114</f>
        <v>3796.25</v>
      </c>
      <c r="E114" s="36">
        <f>'DRIVERS SEAT'!E114</f>
        <v>3799</v>
      </c>
      <c r="F114" s="8">
        <f t="shared" si="13"/>
        <v>3814.2765641365718</v>
      </c>
      <c r="G114" s="8">
        <f t="shared" si="14"/>
        <v>3810.0434717958474</v>
      </c>
      <c r="H114" s="1">
        <f t="shared" si="10"/>
        <v>4.2330923407243972</v>
      </c>
      <c r="I114" s="2">
        <f t="shared" si="11"/>
        <v>0.11110351816351187</v>
      </c>
      <c r="J114" s="5">
        <f t="shared" si="18"/>
        <v>0.16639692089706076</v>
      </c>
      <c r="K114" s="9">
        <v>0</v>
      </c>
      <c r="O114" s="38"/>
      <c r="P114" s="137">
        <f t="shared" si="15"/>
        <v>0</v>
      </c>
      <c r="Q114" s="138">
        <f t="shared" si="16"/>
        <v>0</v>
      </c>
      <c r="R114" s="116">
        <f t="shared" si="17"/>
        <v>3800.5</v>
      </c>
      <c r="S114" s="117" t="b">
        <f t="shared" si="19"/>
        <v>0</v>
      </c>
      <c r="T114" s="148">
        <f t="shared" si="12"/>
        <v>0</v>
      </c>
      <c r="U114" s="38"/>
      <c r="V114" s="38"/>
      <c r="W114" s="38"/>
      <c r="X114" s="38"/>
      <c r="Y114" s="38"/>
      <c r="Z114" s="38"/>
      <c r="AA114" s="38"/>
      <c r="AB114" s="38"/>
      <c r="AC114" s="38"/>
      <c r="AD114" s="38"/>
      <c r="AE114" s="38"/>
      <c r="AF114" s="38"/>
      <c r="AG114" s="38"/>
      <c r="AH114" s="38"/>
      <c r="AI114" s="38"/>
    </row>
    <row r="115" spans="1:35" ht="16.5">
      <c r="A115" s="6">
        <f>'DRIVERS SEAT'!A115</f>
        <v>0</v>
      </c>
      <c r="B115" s="36">
        <f>'DRIVERS SEAT'!B115</f>
        <v>3799</v>
      </c>
      <c r="C115" s="36">
        <f>'DRIVERS SEAT'!C115</f>
        <v>3803.75</v>
      </c>
      <c r="D115" s="36">
        <f>'DRIVERS SEAT'!D115</f>
        <v>3792.75</v>
      </c>
      <c r="E115" s="36">
        <f>'DRIVERS SEAT'!E115</f>
        <v>3799.25</v>
      </c>
      <c r="F115" s="8">
        <f t="shared" si="13"/>
        <v>3813.0744390056461</v>
      </c>
      <c r="G115" s="8">
        <f t="shared" si="14"/>
        <v>3809.6361709733624</v>
      </c>
      <c r="H115" s="1">
        <f t="shared" si="10"/>
        <v>3.4382680322837587</v>
      </c>
      <c r="I115" s="2">
        <f t="shared" si="11"/>
        <v>9.0251873879213004E-2</v>
      </c>
      <c r="J115" s="5">
        <f t="shared" si="18"/>
        <v>0.15821418322804376</v>
      </c>
      <c r="K115" s="9">
        <v>0</v>
      </c>
      <c r="O115" s="38"/>
      <c r="P115" s="137">
        <f t="shared" si="15"/>
        <v>0</v>
      </c>
      <c r="Q115" s="138">
        <f t="shared" si="16"/>
        <v>0</v>
      </c>
      <c r="R115" s="116">
        <f t="shared" si="17"/>
        <v>3800.5</v>
      </c>
      <c r="S115" s="117" t="b">
        <f t="shared" si="19"/>
        <v>0</v>
      </c>
      <c r="T115" s="148">
        <f t="shared" si="12"/>
        <v>0</v>
      </c>
      <c r="U115" s="38"/>
      <c r="V115" s="38"/>
      <c r="W115" s="38"/>
      <c r="X115" s="38"/>
      <c r="Y115" s="38"/>
      <c r="Z115" s="38"/>
      <c r="AA115" s="38"/>
      <c r="AB115" s="38"/>
      <c r="AC115" s="38"/>
      <c r="AD115" s="38"/>
      <c r="AE115" s="38"/>
      <c r="AF115" s="38"/>
      <c r="AG115" s="38"/>
      <c r="AH115" s="38"/>
      <c r="AI115" s="38"/>
    </row>
    <row r="116" spans="1:35" ht="16.5">
      <c r="A116" s="6">
        <f>'DRIVERS SEAT'!A116</f>
        <v>0</v>
      </c>
      <c r="B116" s="36">
        <f>'DRIVERS SEAT'!B116</f>
        <v>3799.5</v>
      </c>
      <c r="C116" s="36">
        <f>'DRIVERS SEAT'!C116</f>
        <v>3802</v>
      </c>
      <c r="D116" s="36">
        <f>'DRIVERS SEAT'!D116</f>
        <v>3777</v>
      </c>
      <c r="E116" s="36">
        <f>'DRIVERS SEAT'!E116</f>
        <v>3777</v>
      </c>
      <c r="F116" s="8">
        <f t="shared" si="13"/>
        <v>3810.1884838851943</v>
      </c>
      <c r="G116" s="8">
        <f t="shared" si="14"/>
        <v>3808.4046173517258</v>
      </c>
      <c r="H116" s="1">
        <f t="shared" si="10"/>
        <v>1.7838665334684265</v>
      </c>
      <c r="I116" s="2">
        <f t="shared" si="11"/>
        <v>4.6840257606579755E-2</v>
      </c>
      <c r="J116" s="5">
        <f t="shared" si="18"/>
        <v>0.14313296310731319</v>
      </c>
      <c r="K116" s="9">
        <v>0</v>
      </c>
      <c r="O116" s="38"/>
      <c r="P116" s="137">
        <f t="shared" si="15"/>
        <v>0</v>
      </c>
      <c r="Q116" s="138">
        <f t="shared" si="16"/>
        <v>0</v>
      </c>
      <c r="R116" s="116">
        <f t="shared" si="17"/>
        <v>3800.5</v>
      </c>
      <c r="S116" s="117" t="b">
        <f t="shared" si="19"/>
        <v>0</v>
      </c>
      <c r="T116" s="148">
        <f t="shared" si="12"/>
        <v>0</v>
      </c>
      <c r="U116" s="38"/>
      <c r="V116" s="38"/>
      <c r="W116" s="38"/>
      <c r="X116" s="38"/>
      <c r="Y116" s="38"/>
      <c r="Z116" s="38"/>
      <c r="AA116" s="38"/>
      <c r="AB116" s="38"/>
      <c r="AC116" s="38"/>
      <c r="AD116" s="38"/>
      <c r="AE116" s="38"/>
      <c r="AF116" s="38"/>
      <c r="AG116" s="38"/>
      <c r="AH116" s="38"/>
      <c r="AI116" s="38"/>
    </row>
    <row r="117" spans="1:35" ht="16.5">
      <c r="A117" s="6">
        <f>'DRIVERS SEAT'!A117</f>
        <v>0</v>
      </c>
      <c r="B117" s="36">
        <f>'DRIVERS SEAT'!B117</f>
        <v>3777</v>
      </c>
      <c r="C117" s="36">
        <f>'DRIVERS SEAT'!C117</f>
        <v>3782</v>
      </c>
      <c r="D117" s="36">
        <f>'DRIVERS SEAT'!D117</f>
        <v>3768.5</v>
      </c>
      <c r="E117" s="36">
        <f>'DRIVERS SEAT'!E117</f>
        <v>3780</v>
      </c>
      <c r="F117" s="8">
        <f t="shared" si="13"/>
        <v>3807.7734051743787</v>
      </c>
      <c r="G117" s="8">
        <f t="shared" si="14"/>
        <v>3807.3327449988305</v>
      </c>
      <c r="H117" s="1">
        <f t="shared" si="10"/>
        <v>0.44066017554814607</v>
      </c>
      <c r="I117" s="2">
        <f t="shared" si="11"/>
        <v>1.1573986437801654E-2</v>
      </c>
      <c r="J117" s="5">
        <f t="shared" si="18"/>
        <v>0.12186692150598516</v>
      </c>
      <c r="K117" s="9">
        <v>0</v>
      </c>
      <c r="O117" s="38"/>
      <c r="P117" s="137">
        <f t="shared" si="15"/>
        <v>0</v>
      </c>
      <c r="Q117" s="138">
        <f t="shared" si="16"/>
        <v>0</v>
      </c>
      <c r="R117" s="116">
        <f t="shared" si="17"/>
        <v>3800.5</v>
      </c>
      <c r="S117" s="117" t="b">
        <f t="shared" si="19"/>
        <v>0</v>
      </c>
      <c r="T117" s="148">
        <f t="shared" si="12"/>
        <v>0</v>
      </c>
      <c r="U117" s="38"/>
      <c r="V117" s="38"/>
      <c r="W117" s="38"/>
      <c r="X117" s="38"/>
      <c r="Y117" s="38"/>
      <c r="Z117" s="38"/>
      <c r="AA117" s="38"/>
      <c r="AB117" s="38"/>
      <c r="AC117" s="38"/>
      <c r="AD117" s="38"/>
      <c r="AE117" s="38"/>
      <c r="AF117" s="38"/>
      <c r="AG117" s="38"/>
      <c r="AH117" s="38"/>
      <c r="AI117" s="38"/>
    </row>
    <row r="118" spans="1:35" ht="16.5">
      <c r="A118" s="6">
        <f>'DRIVERS SEAT'!A118</f>
        <v>0</v>
      </c>
      <c r="B118" s="36">
        <f>'DRIVERS SEAT'!B118</f>
        <v>3780</v>
      </c>
      <c r="C118" s="36">
        <f>'DRIVERS SEAT'!C118</f>
        <v>3782.5</v>
      </c>
      <c r="D118" s="36">
        <f>'DRIVERS SEAT'!D118</f>
        <v>3764.5</v>
      </c>
      <c r="E118" s="36">
        <f>'DRIVERS SEAT'!E118</f>
        <v>3769.5</v>
      </c>
      <c r="F118" s="8">
        <f t="shared" si="13"/>
        <v>3804.7115327604283</v>
      </c>
      <c r="G118" s="8">
        <f t="shared" si="14"/>
        <v>3805.9050942441577</v>
      </c>
      <c r="H118" s="1">
        <f t="shared" si="10"/>
        <v>-1.1935614837293542</v>
      </c>
      <c r="I118" s="2">
        <f t="shared" si="11"/>
        <v>-3.1360778952014105E-2</v>
      </c>
      <c r="J118" s="5">
        <f t="shared" si="18"/>
        <v>9.5584820734984713E-2</v>
      </c>
      <c r="K118" s="9">
        <v>0</v>
      </c>
      <c r="O118" s="38"/>
      <c r="P118" s="137">
        <f t="shared" si="15"/>
        <v>0</v>
      </c>
      <c r="Q118" s="138">
        <f t="shared" si="16"/>
        <v>0</v>
      </c>
      <c r="R118" s="116">
        <f t="shared" si="17"/>
        <v>3800.5</v>
      </c>
      <c r="S118" s="117" t="b">
        <f t="shared" si="19"/>
        <v>0</v>
      </c>
      <c r="T118" s="148">
        <f t="shared" si="12"/>
        <v>0</v>
      </c>
      <c r="U118" s="38"/>
      <c r="V118" s="38"/>
      <c r="W118" s="38"/>
      <c r="X118" s="38"/>
      <c r="Y118" s="38"/>
      <c r="Z118" s="38"/>
      <c r="AA118" s="38"/>
      <c r="AB118" s="38"/>
      <c r="AC118" s="38"/>
      <c r="AD118" s="38"/>
      <c r="AE118" s="38"/>
      <c r="AF118" s="38"/>
      <c r="AG118" s="38"/>
      <c r="AH118" s="38"/>
      <c r="AI118" s="38"/>
    </row>
    <row r="119" spans="1:35" ht="16.5">
      <c r="A119" s="6">
        <f>'DRIVERS SEAT'!A119</f>
        <v>0</v>
      </c>
      <c r="B119" s="36">
        <f>'DRIVERS SEAT'!B119</f>
        <v>3769.5</v>
      </c>
      <c r="C119" s="36">
        <f>'DRIVERS SEAT'!C119</f>
        <v>3775.75</v>
      </c>
      <c r="D119" s="36">
        <f>'DRIVERS SEAT'!D119</f>
        <v>3759.5</v>
      </c>
      <c r="E119" s="36">
        <f>'DRIVERS SEAT'!E119</f>
        <v>3771.25</v>
      </c>
      <c r="F119" s="8">
        <f t="shared" si="13"/>
        <v>3802.034610139594</v>
      </c>
      <c r="G119" s="8">
        <f t="shared" si="14"/>
        <v>3804.5973548387178</v>
      </c>
      <c r="H119" s="1">
        <f t="shared" si="10"/>
        <v>-2.5627446991238685</v>
      </c>
      <c r="I119" s="2">
        <f t="shared" si="11"/>
        <v>-6.7359156833365005E-2</v>
      </c>
      <c r="J119" s="5">
        <f t="shared" si="18"/>
        <v>6.6968884786814009E-2</v>
      </c>
      <c r="K119" s="9">
        <v>0</v>
      </c>
      <c r="O119" s="38"/>
      <c r="P119" s="137">
        <f t="shared" si="15"/>
        <v>0</v>
      </c>
      <c r="Q119" s="138">
        <f t="shared" si="16"/>
        <v>0</v>
      </c>
      <c r="R119" s="116">
        <f t="shared" si="17"/>
        <v>3800.5</v>
      </c>
      <c r="S119" s="117" t="b">
        <f t="shared" si="19"/>
        <v>0</v>
      </c>
      <c r="T119" s="148">
        <f t="shared" si="12"/>
        <v>0</v>
      </c>
      <c r="U119" s="38"/>
      <c r="V119" s="38"/>
      <c r="W119" s="38"/>
      <c r="X119" s="38"/>
      <c r="Y119" s="38"/>
      <c r="Z119" s="38"/>
      <c r="AA119" s="38"/>
      <c r="AB119" s="38"/>
      <c r="AC119" s="38"/>
      <c r="AD119" s="38"/>
      <c r="AE119" s="38"/>
      <c r="AF119" s="38"/>
      <c r="AG119" s="38"/>
      <c r="AH119" s="38"/>
      <c r="AI119" s="38"/>
    </row>
    <row r="120" spans="1:35" ht="16.5">
      <c r="A120" s="6">
        <f>'DRIVERS SEAT'!A120</f>
        <v>0</v>
      </c>
      <c r="B120" s="36">
        <f>'DRIVERS SEAT'!B120</f>
        <v>3771</v>
      </c>
      <c r="C120" s="36">
        <f>'DRIVERS SEAT'!C120</f>
        <v>3771.25</v>
      </c>
      <c r="D120" s="36">
        <f>'DRIVERS SEAT'!D120</f>
        <v>3750</v>
      </c>
      <c r="E120" s="36">
        <f>'DRIVERS SEAT'!E120</f>
        <v>3755.25</v>
      </c>
      <c r="F120" s="8">
        <f t="shared" si="13"/>
        <v>3798.2918413284265</v>
      </c>
      <c r="G120" s="8">
        <f t="shared" si="14"/>
        <v>3802.7351905051814</v>
      </c>
      <c r="H120" s="1">
        <f t="shared" si="10"/>
        <v>-4.443349176754964</v>
      </c>
      <c r="I120" s="2">
        <f t="shared" si="11"/>
        <v>-0.116846137165935</v>
      </c>
      <c r="J120" s="5">
        <f t="shared" si="18"/>
        <v>3.5838771640162366E-2</v>
      </c>
      <c r="K120" s="9">
        <v>0</v>
      </c>
      <c r="O120" s="38"/>
      <c r="P120" s="137">
        <f t="shared" si="15"/>
        <v>0</v>
      </c>
      <c r="Q120" s="138">
        <f t="shared" si="16"/>
        <v>0</v>
      </c>
      <c r="R120" s="116">
        <f t="shared" si="17"/>
        <v>3800.5</v>
      </c>
      <c r="S120" s="117" t="b">
        <f t="shared" si="19"/>
        <v>0</v>
      </c>
      <c r="T120" s="148">
        <f t="shared" si="12"/>
        <v>0</v>
      </c>
      <c r="U120" s="38"/>
      <c r="V120" s="38"/>
      <c r="W120" s="38"/>
      <c r="X120" s="38"/>
      <c r="Y120" s="38"/>
      <c r="Z120" s="38"/>
      <c r="AA120" s="38"/>
      <c r="AB120" s="38"/>
      <c r="AC120" s="38"/>
      <c r="AD120" s="38"/>
      <c r="AE120" s="38"/>
      <c r="AF120" s="38"/>
      <c r="AG120" s="38"/>
      <c r="AH120" s="38"/>
      <c r="AI120" s="38"/>
    </row>
    <row r="121" spans="1:35" ht="16.5">
      <c r="A121" s="6">
        <f>'DRIVERS SEAT'!A121</f>
        <v>0</v>
      </c>
      <c r="B121" s="36">
        <f>'DRIVERS SEAT'!B121</f>
        <v>3755.5</v>
      </c>
      <c r="C121" s="36">
        <f>'DRIVERS SEAT'!C121</f>
        <v>3759.5</v>
      </c>
      <c r="D121" s="36">
        <f>'DRIVERS SEAT'!D121</f>
        <v>3753.25</v>
      </c>
      <c r="E121" s="36">
        <f>'DRIVERS SEAT'!E121</f>
        <v>3757.75</v>
      </c>
      <c r="F121" s="8">
        <f t="shared" si="13"/>
        <v>3795.0484940221522</v>
      </c>
      <c r="G121" s="8">
        <f t="shared" si="14"/>
        <v>3801.0376361464955</v>
      </c>
      <c r="H121" s="1">
        <f t="shared" si="10"/>
        <v>-5.9891421243432887</v>
      </c>
      <c r="I121" s="2">
        <f t="shared" si="11"/>
        <v>-0.15756597796845551</v>
      </c>
      <c r="J121" s="5">
        <f t="shared" si="18"/>
        <v>2.3583042222799747E-3</v>
      </c>
      <c r="K121" s="9">
        <v>0</v>
      </c>
      <c r="O121" s="38"/>
      <c r="P121" s="137">
        <f t="shared" si="15"/>
        <v>0</v>
      </c>
      <c r="Q121" s="138">
        <f t="shared" si="16"/>
        <v>0</v>
      </c>
      <c r="R121" s="116">
        <f t="shared" si="17"/>
        <v>3800.5</v>
      </c>
      <c r="S121" s="117" t="b">
        <f t="shared" si="19"/>
        <v>0</v>
      </c>
      <c r="T121" s="148">
        <f t="shared" si="12"/>
        <v>0</v>
      </c>
      <c r="U121" s="38"/>
      <c r="V121" s="38"/>
      <c r="W121" s="38"/>
      <c r="X121" s="38"/>
      <c r="Y121" s="38"/>
      <c r="Z121" s="38"/>
      <c r="AA121" s="38"/>
      <c r="AB121" s="38"/>
      <c r="AC121" s="38"/>
      <c r="AD121" s="38"/>
      <c r="AE121" s="38"/>
      <c r="AF121" s="38"/>
      <c r="AG121" s="38"/>
      <c r="AH121" s="38"/>
      <c r="AI121" s="38"/>
    </row>
    <row r="122" spans="1:35" ht="16.5">
      <c r="A122" s="6">
        <f>'DRIVERS SEAT'!A122</f>
        <v>20221110</v>
      </c>
      <c r="B122" s="36">
        <f>'DRIVERS SEAT'!B122</f>
        <v>3894.25</v>
      </c>
      <c r="C122" s="36">
        <f>'DRIVERS SEAT'!C122</f>
        <v>3919.5</v>
      </c>
      <c r="D122" s="36">
        <f>'DRIVERS SEAT'!D122</f>
        <v>3870.75</v>
      </c>
      <c r="E122" s="36">
        <f>'DRIVERS SEAT'!E122</f>
        <v>3912.75</v>
      </c>
      <c r="F122" s="8">
        <f t="shared" si="13"/>
        <v>3804.4646145003799</v>
      </c>
      <c r="G122" s="8">
        <f t="shared" si="14"/>
        <v>3805.253197046628</v>
      </c>
      <c r="H122" s="1">
        <f t="shared" si="10"/>
        <v>-0.78858254624810797</v>
      </c>
      <c r="I122" s="2">
        <f t="shared" si="11"/>
        <v>-2.07235236504144E-2</v>
      </c>
      <c r="J122" s="5">
        <f t="shared" si="18"/>
        <v>-1.4898437609230862E-2</v>
      </c>
      <c r="K122" s="9">
        <v>0</v>
      </c>
      <c r="O122" s="38"/>
      <c r="P122" s="137">
        <f t="shared" si="15"/>
        <v>0</v>
      </c>
      <c r="Q122" s="138">
        <f t="shared" si="16"/>
        <v>0</v>
      </c>
      <c r="R122" s="116">
        <f t="shared" si="17"/>
        <v>3800.5</v>
      </c>
      <c r="S122" s="117" t="b">
        <f t="shared" si="19"/>
        <v>0</v>
      </c>
      <c r="T122" s="148">
        <f t="shared" si="12"/>
        <v>0</v>
      </c>
      <c r="U122" s="38"/>
      <c r="V122" s="38"/>
      <c r="W122" s="38"/>
      <c r="X122" s="38"/>
      <c r="Y122" s="38"/>
      <c r="Z122" s="38"/>
      <c r="AA122" s="38"/>
      <c r="AB122" s="38"/>
      <c r="AC122" s="38"/>
      <c r="AD122" s="38"/>
      <c r="AE122" s="38"/>
      <c r="AF122" s="38"/>
      <c r="AG122" s="38"/>
      <c r="AH122" s="38"/>
      <c r="AI122" s="38"/>
    </row>
    <row r="123" spans="1:35" ht="16.5">
      <c r="A123" s="6">
        <f>'DRIVERS SEAT'!A123</f>
        <v>0</v>
      </c>
      <c r="B123" s="36">
        <f>'DRIVERS SEAT'!B123</f>
        <v>3912.75</v>
      </c>
      <c r="C123" s="36">
        <f>'DRIVERS SEAT'!C123</f>
        <v>3916.25</v>
      </c>
      <c r="D123" s="36">
        <f>'DRIVERS SEAT'!D123</f>
        <v>3896.25</v>
      </c>
      <c r="E123" s="36">
        <f>'DRIVERS SEAT'!E123</f>
        <v>3896.5</v>
      </c>
      <c r="F123" s="8">
        <f t="shared" si="13"/>
        <v>3811.8274453403496</v>
      </c>
      <c r="G123" s="8">
        <f t="shared" si="14"/>
        <v>3808.6964726297742</v>
      </c>
      <c r="H123" s="1">
        <f t="shared" si="10"/>
        <v>3.1309727105754064</v>
      </c>
      <c r="I123" s="2">
        <f t="shared" si="11"/>
        <v>8.2205886792905219E-2</v>
      </c>
      <c r="J123" s="5">
        <f t="shared" si="18"/>
        <v>-1.8109285539298269E-2</v>
      </c>
      <c r="K123" s="9">
        <v>0</v>
      </c>
      <c r="O123" s="38"/>
      <c r="P123" s="137">
        <f t="shared" si="15"/>
        <v>0</v>
      </c>
      <c r="Q123" s="138">
        <f t="shared" si="16"/>
        <v>3896.5</v>
      </c>
      <c r="R123" s="116">
        <f t="shared" si="17"/>
        <v>3896.5</v>
      </c>
      <c r="S123" s="117">
        <f t="shared" si="19"/>
        <v>-96</v>
      </c>
      <c r="T123" s="148">
        <f t="shared" si="12"/>
        <v>1</v>
      </c>
      <c r="U123" s="38"/>
      <c r="V123" s="38"/>
      <c r="W123" s="38"/>
      <c r="X123" s="38"/>
      <c r="Y123" s="38"/>
      <c r="Z123" s="38"/>
      <c r="AA123" s="38"/>
      <c r="AB123" s="38"/>
      <c r="AC123" s="38"/>
      <c r="AD123" s="38"/>
      <c r="AE123" s="38"/>
      <c r="AF123" s="38"/>
      <c r="AG123" s="38"/>
      <c r="AH123" s="38"/>
      <c r="AI123" s="38"/>
    </row>
    <row r="124" spans="1:35" ht="16.5">
      <c r="A124" s="6">
        <f>'DRIVERS SEAT'!A124</f>
        <v>0</v>
      </c>
      <c r="B124" s="36">
        <f>'DRIVERS SEAT'!B124</f>
        <v>3896.5</v>
      </c>
      <c r="C124" s="36">
        <f>'DRIVERS SEAT'!C124</f>
        <v>3922</v>
      </c>
      <c r="D124" s="36">
        <f>'DRIVERS SEAT'!D124</f>
        <v>3894.25</v>
      </c>
      <c r="E124" s="36">
        <f>'DRIVERS SEAT'!E124</f>
        <v>3919.5</v>
      </c>
      <c r="F124" s="8">
        <f t="shared" si="13"/>
        <v>3820.4412497131216</v>
      </c>
      <c r="G124" s="8">
        <f t="shared" si="14"/>
        <v>3812.8777378135565</v>
      </c>
      <c r="H124" s="1">
        <f t="shared" si="10"/>
        <v>7.5635118995651283</v>
      </c>
      <c r="I124" s="2">
        <f t="shared" si="11"/>
        <v>0.19836754335328682</v>
      </c>
      <c r="J124" s="5">
        <f t="shared" si="18"/>
        <v>-6.096433375512288E-3</v>
      </c>
      <c r="K124" s="9">
        <v>0</v>
      </c>
      <c r="O124" s="38"/>
      <c r="P124" s="137">
        <f t="shared" si="15"/>
        <v>0</v>
      </c>
      <c r="Q124" s="138">
        <f t="shared" si="16"/>
        <v>0</v>
      </c>
      <c r="R124" s="116">
        <f t="shared" si="17"/>
        <v>3896.5</v>
      </c>
      <c r="S124" s="117" t="b">
        <f t="shared" si="19"/>
        <v>0</v>
      </c>
      <c r="T124" s="148">
        <f t="shared" si="12"/>
        <v>1</v>
      </c>
      <c r="U124" s="38"/>
      <c r="V124" s="38"/>
      <c r="W124" s="38"/>
      <c r="X124" s="38"/>
      <c r="Y124" s="38"/>
      <c r="Z124" s="38"/>
      <c r="AA124" s="38"/>
      <c r="AB124" s="38"/>
      <c r="AC124" s="38"/>
      <c r="AD124" s="38"/>
      <c r="AE124" s="38"/>
      <c r="AF124" s="38"/>
      <c r="AG124" s="38"/>
      <c r="AH124" s="38"/>
      <c r="AI124" s="38"/>
    </row>
    <row r="125" spans="1:35" ht="16.5">
      <c r="A125" s="6">
        <f>'DRIVERS SEAT'!A125</f>
        <v>0</v>
      </c>
      <c r="B125" s="36">
        <f>'DRIVERS SEAT'!B125</f>
        <v>3919.5</v>
      </c>
      <c r="C125" s="36">
        <f>'DRIVERS SEAT'!C125</f>
        <v>3932.75</v>
      </c>
      <c r="D125" s="36">
        <f>'DRIVERS SEAT'!D125</f>
        <v>3911.75</v>
      </c>
      <c r="E125" s="36">
        <f>'DRIVERS SEAT'!E125</f>
        <v>3929</v>
      </c>
      <c r="F125" s="8">
        <f t="shared" si="13"/>
        <v>3829.125949736072</v>
      </c>
      <c r="G125" s="8">
        <f t="shared" si="14"/>
        <v>3817.2597099715354</v>
      </c>
      <c r="H125" s="1">
        <f t="shared" si="10"/>
        <v>11.866239764536658</v>
      </c>
      <c r="I125" s="2">
        <f t="shared" si="11"/>
        <v>0.31085754352891914</v>
      </c>
      <c r="J125" s="5">
        <f t="shared" si="18"/>
        <v>2.323882061585876E-2</v>
      </c>
      <c r="K125" s="9">
        <v>0</v>
      </c>
      <c r="O125" s="38"/>
      <c r="P125" s="137">
        <f t="shared" si="15"/>
        <v>0</v>
      </c>
      <c r="Q125" s="138">
        <f t="shared" si="16"/>
        <v>0</v>
      </c>
      <c r="R125" s="116">
        <f t="shared" si="17"/>
        <v>3896.5</v>
      </c>
      <c r="S125" s="117" t="b">
        <f t="shared" si="19"/>
        <v>0</v>
      </c>
      <c r="T125" s="148">
        <f t="shared" si="12"/>
        <v>1</v>
      </c>
      <c r="U125" s="38"/>
      <c r="V125" s="38"/>
      <c r="W125" s="38"/>
      <c r="X125" s="38"/>
      <c r="Y125" s="38"/>
      <c r="Z125" s="38"/>
      <c r="AA125" s="38"/>
      <c r="AB125" s="38"/>
      <c r="AC125" s="38"/>
      <c r="AD125" s="38"/>
      <c r="AE125" s="38"/>
      <c r="AF125" s="38"/>
      <c r="AG125" s="38"/>
      <c r="AH125" s="38"/>
      <c r="AI125" s="38"/>
    </row>
    <row r="126" spans="1:35" ht="16.5">
      <c r="A126" s="6">
        <f>'DRIVERS SEAT'!A126</f>
        <v>0</v>
      </c>
      <c r="B126" s="36">
        <f>'DRIVERS SEAT'!B126</f>
        <v>3928.75</v>
      </c>
      <c r="C126" s="36">
        <f>'DRIVERS SEAT'!C126</f>
        <v>3935.75</v>
      </c>
      <c r="D126" s="36">
        <f>'DRIVERS SEAT'!D126</f>
        <v>3922.5</v>
      </c>
      <c r="E126" s="36">
        <f>'DRIVERS SEAT'!E126</f>
        <v>3925</v>
      </c>
      <c r="F126" s="8">
        <f t="shared" si="13"/>
        <v>3836.7958737571862</v>
      </c>
      <c r="G126" s="8">
        <f t="shared" si="14"/>
        <v>3821.325381293364</v>
      </c>
      <c r="H126" s="1">
        <f t="shared" si="10"/>
        <v>15.470492463822211</v>
      </c>
      <c r="I126" s="2">
        <f t="shared" si="11"/>
        <v>0.40484624888409992</v>
      </c>
      <c r="J126" s="5">
        <f t="shared" si="18"/>
        <v>6.6935738665447442E-2</v>
      </c>
      <c r="K126" s="9">
        <v>0</v>
      </c>
      <c r="O126" s="38"/>
      <c r="P126" s="137">
        <f t="shared" si="15"/>
        <v>0</v>
      </c>
      <c r="Q126" s="138">
        <f t="shared" si="16"/>
        <v>0</v>
      </c>
      <c r="R126" s="116">
        <f t="shared" si="17"/>
        <v>3896.5</v>
      </c>
      <c r="S126" s="117" t="b">
        <f t="shared" si="19"/>
        <v>0</v>
      </c>
      <c r="T126" s="148">
        <f t="shared" si="12"/>
        <v>1</v>
      </c>
      <c r="U126" s="38"/>
      <c r="V126" s="38"/>
      <c r="W126" s="38"/>
      <c r="X126" s="38"/>
      <c r="Y126" s="38"/>
      <c r="Z126" s="38"/>
      <c r="AA126" s="38"/>
      <c r="AB126" s="38"/>
      <c r="AC126" s="38"/>
      <c r="AD126" s="38"/>
      <c r="AE126" s="38"/>
      <c r="AF126" s="38"/>
      <c r="AG126" s="38"/>
      <c r="AH126" s="38"/>
      <c r="AI126" s="38"/>
    </row>
    <row r="127" spans="1:35" ht="16.5">
      <c r="A127" s="6">
        <f>'DRIVERS SEAT'!A127</f>
        <v>0</v>
      </c>
      <c r="B127" s="36">
        <f>'DRIVERS SEAT'!B127</f>
        <v>3924.75</v>
      </c>
      <c r="C127" s="36">
        <f>'DRIVERS SEAT'!C127</f>
        <v>3925.5</v>
      </c>
      <c r="D127" s="36">
        <f>'DRIVERS SEAT'!D127</f>
        <v>3904.5</v>
      </c>
      <c r="E127" s="36">
        <f>'DRIVERS SEAT'!E127</f>
        <v>3905.75</v>
      </c>
      <c r="F127" s="8">
        <f t="shared" si="13"/>
        <v>3842.3122038566112</v>
      </c>
      <c r="G127" s="8">
        <f t="shared" si="14"/>
        <v>3824.5112159615387</v>
      </c>
      <c r="H127" s="1">
        <f t="shared" si="10"/>
        <v>17.800987895072467</v>
      </c>
      <c r="I127" s="2">
        <f t="shared" si="11"/>
        <v>0.46544478208823958</v>
      </c>
      <c r="J127" s="5">
        <f t="shared" si="18"/>
        <v>0.122136356558809</v>
      </c>
      <c r="K127" s="9">
        <v>0</v>
      </c>
      <c r="O127" s="38"/>
      <c r="P127" s="137">
        <f t="shared" si="15"/>
        <v>0</v>
      </c>
      <c r="Q127" s="138">
        <f t="shared" si="16"/>
        <v>0</v>
      </c>
      <c r="R127" s="116">
        <f t="shared" si="17"/>
        <v>3896.5</v>
      </c>
      <c r="S127" s="117" t="b">
        <f t="shared" si="19"/>
        <v>0</v>
      </c>
      <c r="T127" s="148">
        <f t="shared" si="12"/>
        <v>1</v>
      </c>
      <c r="U127" s="38"/>
      <c r="V127" s="38"/>
      <c r="W127" s="38"/>
      <c r="X127" s="38"/>
      <c r="Y127" s="38"/>
      <c r="Z127" s="38"/>
      <c r="AA127" s="38"/>
      <c r="AB127" s="38"/>
      <c r="AC127" s="38"/>
      <c r="AD127" s="38"/>
      <c r="AE127" s="38"/>
      <c r="AF127" s="38"/>
      <c r="AG127" s="38"/>
      <c r="AH127" s="38"/>
      <c r="AI127" s="38"/>
    </row>
    <row r="128" spans="1:35" ht="16.5">
      <c r="A128" s="6">
        <f>'DRIVERS SEAT'!A128</f>
        <v>0</v>
      </c>
      <c r="B128" s="36">
        <f>'DRIVERS SEAT'!B128</f>
        <v>3905.75</v>
      </c>
      <c r="C128" s="36">
        <f>'DRIVERS SEAT'!C128</f>
        <v>3924</v>
      </c>
      <c r="D128" s="36">
        <f>'DRIVERS SEAT'!D128</f>
        <v>3905.75</v>
      </c>
      <c r="E128" s="36">
        <f>'DRIVERS SEAT'!E128</f>
        <v>3919.25</v>
      </c>
      <c r="F128" s="8">
        <f t="shared" si="13"/>
        <v>3848.4672275480821</v>
      </c>
      <c r="G128" s="8">
        <f t="shared" si="14"/>
        <v>3828.0862644158201</v>
      </c>
      <c r="H128" s="1">
        <f t="shared" si="10"/>
        <v>20.380963132261968</v>
      </c>
      <c r="I128" s="2">
        <f t="shared" si="11"/>
        <v>0.53240605682568598</v>
      </c>
      <c r="J128" s="5">
        <f t="shared" si="18"/>
        <v>0.18877693585425906</v>
      </c>
      <c r="K128" s="9">
        <v>0</v>
      </c>
      <c r="O128" s="38"/>
      <c r="P128" s="137">
        <f t="shared" si="15"/>
        <v>0</v>
      </c>
      <c r="Q128" s="138">
        <f t="shared" si="16"/>
        <v>0</v>
      </c>
      <c r="R128" s="116">
        <f t="shared" si="17"/>
        <v>3896.5</v>
      </c>
      <c r="S128" s="117" t="b">
        <f t="shared" si="19"/>
        <v>0</v>
      </c>
      <c r="T128" s="148">
        <f t="shared" si="12"/>
        <v>1</v>
      </c>
      <c r="U128" s="38"/>
      <c r="V128" s="38"/>
      <c r="W128" s="38"/>
      <c r="X128" s="38"/>
      <c r="Y128" s="38"/>
      <c r="Z128" s="38"/>
      <c r="AA128" s="38"/>
      <c r="AB128" s="38"/>
      <c r="AC128" s="38"/>
      <c r="AD128" s="38"/>
      <c r="AE128" s="38"/>
      <c r="AF128" s="38"/>
      <c r="AG128" s="38"/>
      <c r="AH128" s="38"/>
      <c r="AI128" s="38"/>
    </row>
    <row r="129" spans="1:35" ht="16.5">
      <c r="A129" s="6">
        <f>'DRIVERS SEAT'!A129</f>
        <v>0</v>
      </c>
      <c r="B129" s="36">
        <f>'DRIVERS SEAT'!B129</f>
        <v>3919.25</v>
      </c>
      <c r="C129" s="36">
        <f>'DRIVERS SEAT'!C129</f>
        <v>3933.25</v>
      </c>
      <c r="D129" s="36">
        <f>'DRIVERS SEAT'!D129</f>
        <v>3917.25</v>
      </c>
      <c r="E129" s="36">
        <f>'DRIVERS SEAT'!E129</f>
        <v>3932.25</v>
      </c>
      <c r="F129" s="8">
        <f t="shared" si="13"/>
        <v>3855.1698493442354</v>
      </c>
      <c r="G129" s="8">
        <f t="shared" si="14"/>
        <v>3832.0169714189965</v>
      </c>
      <c r="H129" s="1">
        <f t="shared" si="10"/>
        <v>23.152877925238954</v>
      </c>
      <c r="I129" s="2">
        <f t="shared" si="11"/>
        <v>0.60419559980877224</v>
      </c>
      <c r="J129" s="5">
        <f t="shared" si="18"/>
        <v>0.26889268440700431</v>
      </c>
      <c r="K129" s="9">
        <v>0</v>
      </c>
      <c r="O129" s="38"/>
      <c r="P129" s="137">
        <f t="shared" si="15"/>
        <v>0</v>
      </c>
      <c r="Q129" s="138">
        <f t="shared" si="16"/>
        <v>0</v>
      </c>
      <c r="R129" s="116">
        <f t="shared" si="17"/>
        <v>3896.5</v>
      </c>
      <c r="S129" s="117" t="b">
        <f t="shared" si="19"/>
        <v>0</v>
      </c>
      <c r="T129" s="148">
        <f t="shared" si="12"/>
        <v>1</v>
      </c>
      <c r="U129" s="38"/>
      <c r="V129" s="38"/>
      <c r="W129" s="38"/>
      <c r="X129" s="38"/>
      <c r="Y129" s="38"/>
      <c r="Z129" s="38"/>
      <c r="AA129" s="38"/>
      <c r="AB129" s="38"/>
      <c r="AC129" s="38"/>
      <c r="AD129" s="38"/>
      <c r="AE129" s="38"/>
      <c r="AF129" s="38"/>
      <c r="AG129" s="38"/>
      <c r="AH129" s="38"/>
      <c r="AI129" s="38"/>
    </row>
    <row r="130" spans="1:35" ht="16.5">
      <c r="A130" s="6">
        <f>'DRIVERS SEAT'!A130</f>
        <v>0</v>
      </c>
      <c r="B130" s="36">
        <f>'DRIVERS SEAT'!B130</f>
        <v>3932.5</v>
      </c>
      <c r="C130" s="36">
        <f>'DRIVERS SEAT'!C130</f>
        <v>3933.75</v>
      </c>
      <c r="D130" s="36">
        <f>'DRIVERS SEAT'!D130</f>
        <v>3924.5</v>
      </c>
      <c r="E130" s="36">
        <f>'DRIVERS SEAT'!E130</f>
        <v>3929.5</v>
      </c>
      <c r="F130" s="8">
        <f t="shared" si="13"/>
        <v>3861.1162613966967</v>
      </c>
      <c r="G130" s="8">
        <f t="shared" si="14"/>
        <v>3835.69557627111</v>
      </c>
      <c r="H130" s="1">
        <f t="shared" si="10"/>
        <v>25.420685125586715</v>
      </c>
      <c r="I130" s="2">
        <f t="shared" si="11"/>
        <v>0.66273990258370707</v>
      </c>
      <c r="J130" s="5">
        <f t="shared" si="18"/>
        <v>0.36003778224613353</v>
      </c>
      <c r="K130" s="9">
        <v>0</v>
      </c>
      <c r="O130" s="38"/>
      <c r="P130" s="137">
        <f t="shared" si="15"/>
        <v>0</v>
      </c>
      <c r="Q130" s="138">
        <f t="shared" si="16"/>
        <v>0</v>
      </c>
      <c r="R130" s="116">
        <f t="shared" si="17"/>
        <v>3896.5</v>
      </c>
      <c r="S130" s="117" t="b">
        <f t="shared" si="19"/>
        <v>0</v>
      </c>
      <c r="T130" s="148">
        <f t="shared" si="12"/>
        <v>1</v>
      </c>
      <c r="U130" s="38"/>
      <c r="V130" s="38"/>
      <c r="W130" s="38"/>
      <c r="X130" s="38"/>
      <c r="Y130" s="38"/>
      <c r="Z130" s="38"/>
      <c r="AA130" s="38"/>
      <c r="AB130" s="38"/>
      <c r="AC130" s="38"/>
      <c r="AD130" s="38"/>
      <c r="AE130" s="38"/>
      <c r="AF130" s="38"/>
      <c r="AG130" s="38"/>
      <c r="AH130" s="38"/>
      <c r="AI130" s="38"/>
    </row>
    <row r="131" spans="1:35" ht="16.5">
      <c r="A131" s="6">
        <f>'DRIVERS SEAT'!A131</f>
        <v>0</v>
      </c>
      <c r="B131" s="36">
        <f>'DRIVERS SEAT'!B131</f>
        <v>3929.5</v>
      </c>
      <c r="C131" s="36">
        <f>'DRIVERS SEAT'!C131</f>
        <v>3949.5</v>
      </c>
      <c r="D131" s="36">
        <f>'DRIVERS SEAT'!D131</f>
        <v>3928.5</v>
      </c>
      <c r="E131" s="36">
        <f>'DRIVERS SEAT'!E131</f>
        <v>3944.75</v>
      </c>
      <c r="F131" s="8">
        <f t="shared" si="13"/>
        <v>3867.8069604849611</v>
      </c>
      <c r="G131" s="8">
        <f t="shared" si="14"/>
        <v>3839.8108375438983</v>
      </c>
      <c r="H131" s="1">
        <f t="shared" si="10"/>
        <v>27.996122941062822</v>
      </c>
      <c r="I131" s="2">
        <f t="shared" si="11"/>
        <v>0.72910161790600858</v>
      </c>
      <c r="J131" s="5">
        <f t="shared" si="18"/>
        <v>0.44335168686351384</v>
      </c>
      <c r="K131" s="9">
        <v>0</v>
      </c>
      <c r="O131" s="38"/>
      <c r="P131" s="137">
        <f t="shared" si="15"/>
        <v>0</v>
      </c>
      <c r="Q131" s="138">
        <f t="shared" si="16"/>
        <v>0</v>
      </c>
      <c r="R131" s="116">
        <f t="shared" si="17"/>
        <v>3896.5</v>
      </c>
      <c r="S131" s="117" t="b">
        <f t="shared" si="19"/>
        <v>0</v>
      </c>
      <c r="T131" s="148">
        <f t="shared" si="12"/>
        <v>1</v>
      </c>
      <c r="U131" s="38"/>
      <c r="V131" s="38"/>
      <c r="W131" s="38"/>
      <c r="X131" s="38"/>
      <c r="Y131" s="38"/>
      <c r="Z131" s="38"/>
      <c r="AA131" s="38"/>
      <c r="AB131" s="38"/>
      <c r="AC131" s="38"/>
      <c r="AD131" s="38"/>
      <c r="AE131" s="38"/>
      <c r="AF131" s="38"/>
      <c r="AG131" s="38"/>
      <c r="AH131" s="38"/>
      <c r="AI131" s="38"/>
    </row>
    <row r="132" spans="1:35" ht="16.5">
      <c r="A132" s="6">
        <f>'DRIVERS SEAT'!A132</f>
        <v>0</v>
      </c>
      <c r="B132" s="36">
        <f>'DRIVERS SEAT'!B132</f>
        <v>3944.75</v>
      </c>
      <c r="C132" s="36">
        <f>'DRIVERS SEAT'!C132</f>
        <v>3965</v>
      </c>
      <c r="D132" s="36">
        <f>'DRIVERS SEAT'!D132</f>
        <v>3943.5</v>
      </c>
      <c r="E132" s="36">
        <f>'DRIVERS SEAT'!E132</f>
        <v>3964.25</v>
      </c>
      <c r="F132" s="8">
        <f t="shared" si="13"/>
        <v>3875.5224036461641</v>
      </c>
      <c r="G132" s="8">
        <f t="shared" si="14"/>
        <v>3844.506654995072</v>
      </c>
      <c r="H132" s="1">
        <f t="shared" si="10"/>
        <v>31.015748651092053</v>
      </c>
      <c r="I132" s="2">
        <f t="shared" si="11"/>
        <v>0.80675497363996129</v>
      </c>
      <c r="J132" s="5">
        <f t="shared" si="18"/>
        <v>0.52385714095763114</v>
      </c>
      <c r="K132" s="9">
        <v>0</v>
      </c>
      <c r="O132" s="38"/>
      <c r="P132" s="137">
        <f t="shared" si="15"/>
        <v>0</v>
      </c>
      <c r="Q132" s="138">
        <f t="shared" si="16"/>
        <v>0</v>
      </c>
      <c r="R132" s="116">
        <f t="shared" si="17"/>
        <v>3896.5</v>
      </c>
      <c r="S132" s="117" t="b">
        <f t="shared" si="19"/>
        <v>0</v>
      </c>
      <c r="T132" s="148">
        <f t="shared" si="12"/>
        <v>1</v>
      </c>
      <c r="U132" s="38"/>
      <c r="V132" s="38"/>
      <c r="W132" s="38"/>
      <c r="X132" s="38"/>
      <c r="Y132" s="38"/>
      <c r="Z132" s="38"/>
      <c r="AA132" s="38"/>
      <c r="AB132" s="38"/>
      <c r="AC132" s="38"/>
      <c r="AD132" s="38"/>
      <c r="AE132" s="38"/>
      <c r="AF132" s="38"/>
      <c r="AG132" s="38"/>
      <c r="AH132" s="38"/>
      <c r="AI132" s="38"/>
    </row>
    <row r="133" spans="1:35" ht="16.5">
      <c r="A133" s="6">
        <f>'DRIVERS SEAT'!A133</f>
        <v>0</v>
      </c>
      <c r="B133" s="36">
        <f>'DRIVERS SEAT'!B133</f>
        <v>3964.25</v>
      </c>
      <c r="C133" s="36">
        <f>'DRIVERS SEAT'!C133</f>
        <v>3967</v>
      </c>
      <c r="D133" s="36">
        <f>'DRIVERS SEAT'!D133</f>
        <v>3958</v>
      </c>
      <c r="E133" s="36">
        <f>'DRIVERS SEAT'!E133</f>
        <v>3960.5</v>
      </c>
      <c r="F133" s="8">
        <f t="shared" si="13"/>
        <v>3882.3206113544711</v>
      </c>
      <c r="G133" s="8">
        <f t="shared" si="14"/>
        <v>3848.8837623537484</v>
      </c>
      <c r="H133" s="1">
        <f t="shared" si="10"/>
        <v>33.436849000722759</v>
      </c>
      <c r="I133" s="2">
        <f t="shared" si="11"/>
        <v>0.86874146025846133</v>
      </c>
      <c r="J133" s="5">
        <f t="shared" si="18"/>
        <v>0.59834313172487286</v>
      </c>
      <c r="K133" s="9">
        <v>0</v>
      </c>
      <c r="O133" s="38"/>
      <c r="P133" s="137">
        <f t="shared" si="15"/>
        <v>0</v>
      </c>
      <c r="Q133" s="138">
        <f t="shared" si="16"/>
        <v>0</v>
      </c>
      <c r="R133" s="116">
        <f t="shared" si="17"/>
        <v>3896.5</v>
      </c>
      <c r="S133" s="117" t="b">
        <f t="shared" si="19"/>
        <v>0</v>
      </c>
      <c r="T133" s="148">
        <f t="shared" si="12"/>
        <v>1</v>
      </c>
      <c r="U133" s="38"/>
      <c r="V133" s="38"/>
      <c r="W133" s="38"/>
      <c r="X133" s="38"/>
      <c r="Y133" s="38"/>
      <c r="Z133" s="38"/>
      <c r="AA133" s="38"/>
      <c r="AB133" s="38"/>
      <c r="AC133" s="38"/>
      <c r="AD133" s="38"/>
      <c r="AE133" s="38"/>
      <c r="AF133" s="38"/>
      <c r="AG133" s="38"/>
      <c r="AH133" s="38"/>
      <c r="AI133" s="38"/>
    </row>
    <row r="134" spans="1:35" ht="16.5">
      <c r="A134" s="6">
        <f>'DRIVERS SEAT'!A134</f>
        <v>20221111</v>
      </c>
      <c r="B134" s="36">
        <f>'DRIVERS SEAT'!B134</f>
        <v>3971.25</v>
      </c>
      <c r="C134" s="36">
        <f>'DRIVERS SEAT'!C134</f>
        <v>3977</v>
      </c>
      <c r="D134" s="36">
        <f>'DRIVERS SEAT'!D134</f>
        <v>3951</v>
      </c>
      <c r="E134" s="36">
        <f>'DRIVERS SEAT'!E134</f>
        <v>3968.25</v>
      </c>
      <c r="F134" s="8">
        <f t="shared" si="13"/>
        <v>3889.1949624461135</v>
      </c>
      <c r="G134" s="8">
        <f t="shared" si="14"/>
        <v>3853.3881486800219</v>
      </c>
      <c r="H134" s="1">
        <f t="shared" si="10"/>
        <v>35.806813766091636</v>
      </c>
      <c r="I134" s="2">
        <f t="shared" si="11"/>
        <v>0.92922935309170085</v>
      </c>
      <c r="J134" s="5">
        <f t="shared" si="18"/>
        <v>0.66705111056518196</v>
      </c>
      <c r="K134" s="9">
        <v>0</v>
      </c>
      <c r="O134" s="38"/>
      <c r="P134" s="137">
        <f t="shared" si="15"/>
        <v>0</v>
      </c>
      <c r="Q134" s="138">
        <f t="shared" si="16"/>
        <v>0</v>
      </c>
      <c r="R134" s="116">
        <f t="shared" si="17"/>
        <v>3896.5</v>
      </c>
      <c r="S134" s="117" t="b">
        <f t="shared" si="19"/>
        <v>0</v>
      </c>
      <c r="T134" s="148">
        <f t="shared" si="12"/>
        <v>1</v>
      </c>
      <c r="U134" s="38"/>
      <c r="V134" s="38"/>
      <c r="W134" s="38"/>
      <c r="X134" s="38"/>
      <c r="Y134" s="38"/>
      <c r="Z134" s="38"/>
      <c r="AA134" s="38"/>
      <c r="AB134" s="38"/>
      <c r="AC134" s="38"/>
      <c r="AD134" s="38"/>
      <c r="AE134" s="38"/>
      <c r="AF134" s="38"/>
      <c r="AG134" s="38"/>
      <c r="AH134" s="38"/>
      <c r="AI134" s="38"/>
    </row>
    <row r="135" spans="1:35" ht="16.5">
      <c r="A135" s="6">
        <f>'DRIVERS SEAT'!A135</f>
        <v>0</v>
      </c>
      <c r="B135" s="36">
        <f>'DRIVERS SEAT'!B135</f>
        <v>3968.25</v>
      </c>
      <c r="C135" s="36">
        <f>'DRIVERS SEAT'!C135</f>
        <v>3991.25</v>
      </c>
      <c r="D135" s="36">
        <f>'DRIVERS SEAT'!D135</f>
        <v>3960.25</v>
      </c>
      <c r="E135" s="36">
        <f>'DRIVERS SEAT'!E135</f>
        <v>3978.5</v>
      </c>
      <c r="F135" s="8">
        <f t="shared" si="13"/>
        <v>3896.3393654504243</v>
      </c>
      <c r="G135" s="8">
        <f t="shared" si="14"/>
        <v>3858.1093506166249</v>
      </c>
      <c r="H135" s="1">
        <f t="shared" si="10"/>
        <v>38.230014833799487</v>
      </c>
      <c r="I135" s="2">
        <f t="shared" si="11"/>
        <v>0.99090024049446268</v>
      </c>
      <c r="J135" s="5">
        <f t="shared" si="18"/>
        <v>0.73216822074411114</v>
      </c>
      <c r="K135" s="9">
        <v>0</v>
      </c>
      <c r="O135" s="38"/>
      <c r="P135" s="137">
        <f t="shared" si="15"/>
        <v>0</v>
      </c>
      <c r="Q135" s="138">
        <f t="shared" si="16"/>
        <v>0</v>
      </c>
      <c r="R135" s="116">
        <f t="shared" si="17"/>
        <v>3896.5</v>
      </c>
      <c r="S135" s="117" t="b">
        <f t="shared" si="19"/>
        <v>0</v>
      </c>
      <c r="T135" s="148">
        <f t="shared" si="12"/>
        <v>1</v>
      </c>
      <c r="U135" s="38"/>
      <c r="V135" s="38"/>
      <c r="W135" s="38"/>
      <c r="X135" s="38"/>
      <c r="Y135" s="38"/>
      <c r="Z135" s="38"/>
      <c r="AA135" s="38"/>
      <c r="AB135" s="38"/>
      <c r="AC135" s="38"/>
      <c r="AD135" s="38"/>
      <c r="AE135" s="38"/>
      <c r="AF135" s="38"/>
      <c r="AG135" s="38"/>
      <c r="AH135" s="38"/>
      <c r="AI135" s="38"/>
    </row>
    <row r="136" spans="1:35" ht="16.5">
      <c r="A136" s="6">
        <f>'DRIVERS SEAT'!A136</f>
        <v>0</v>
      </c>
      <c r="B136" s="36">
        <f>'DRIVERS SEAT'!B136</f>
        <v>3978.5</v>
      </c>
      <c r="C136" s="36">
        <f>'DRIVERS SEAT'!C136</f>
        <v>3989.25</v>
      </c>
      <c r="D136" s="36">
        <f>'DRIVERS SEAT'!D136</f>
        <v>3965</v>
      </c>
      <c r="E136" s="36">
        <f>'DRIVERS SEAT'!E136</f>
        <v>3967.5</v>
      </c>
      <c r="F136" s="8">
        <f t="shared" si="13"/>
        <v>3902.0322162143902</v>
      </c>
      <c r="G136" s="8">
        <f t="shared" si="14"/>
        <v>3862.2372996499598</v>
      </c>
      <c r="H136" s="1">
        <f t="shared" si="10"/>
        <v>39.794916564430423</v>
      </c>
      <c r="I136" s="2">
        <f t="shared" si="11"/>
        <v>1.0303591798473153</v>
      </c>
      <c r="J136" s="5">
        <f t="shared" si="18"/>
        <v>0.79493648716178611</v>
      </c>
      <c r="K136" s="9">
        <v>0</v>
      </c>
      <c r="O136" s="38"/>
      <c r="P136" s="137">
        <f t="shared" si="15"/>
        <v>0</v>
      </c>
      <c r="Q136" s="138">
        <f t="shared" si="16"/>
        <v>0</v>
      </c>
      <c r="R136" s="116">
        <f t="shared" si="17"/>
        <v>3896.5</v>
      </c>
      <c r="S136" s="117" t="b">
        <f t="shared" si="19"/>
        <v>0</v>
      </c>
      <c r="T136" s="148">
        <f t="shared" si="12"/>
        <v>1</v>
      </c>
      <c r="U136" s="38"/>
      <c r="V136" s="38"/>
      <c r="W136" s="38"/>
      <c r="X136" s="38"/>
      <c r="Y136" s="38"/>
      <c r="Z136" s="38"/>
      <c r="AA136" s="38"/>
      <c r="AB136" s="38"/>
      <c r="AC136" s="38"/>
      <c r="AD136" s="38"/>
      <c r="AE136" s="38"/>
      <c r="AF136" s="38"/>
      <c r="AG136" s="38"/>
      <c r="AH136" s="38"/>
      <c r="AI136" s="38"/>
    </row>
    <row r="137" spans="1:35" ht="16.5">
      <c r="A137" s="6">
        <f>'DRIVERS SEAT'!A137</f>
        <v>0</v>
      </c>
      <c r="B137" s="36">
        <f>'DRIVERS SEAT'!B137</f>
        <v>3967.25</v>
      </c>
      <c r="C137" s="36">
        <f>'DRIVERS SEAT'!C137</f>
        <v>3973.5</v>
      </c>
      <c r="D137" s="36">
        <f>'DRIVERS SEAT'!D137</f>
        <v>3955.75</v>
      </c>
      <c r="E137" s="36">
        <f>'DRIVERS SEAT'!E137</f>
        <v>3969</v>
      </c>
      <c r="F137" s="8">
        <f t="shared" si="13"/>
        <v>3907.3896389172392</v>
      </c>
      <c r="G137" s="8">
        <f t="shared" si="14"/>
        <v>3866.2660807952443</v>
      </c>
      <c r="H137" s="1">
        <f t="shared" si="10"/>
        <v>41.123558121994847</v>
      </c>
      <c r="I137" s="2">
        <f t="shared" si="11"/>
        <v>1.0636504902305177</v>
      </c>
      <c r="J137" s="5">
        <f t="shared" si="18"/>
        <v>0.8539636464289897</v>
      </c>
      <c r="K137" s="9">
        <v>0</v>
      </c>
      <c r="O137" s="38"/>
      <c r="P137" s="137">
        <f t="shared" si="15"/>
        <v>0</v>
      </c>
      <c r="Q137" s="138">
        <f t="shared" si="16"/>
        <v>0</v>
      </c>
      <c r="R137" s="116">
        <f t="shared" si="17"/>
        <v>3896.5</v>
      </c>
      <c r="S137" s="117" t="b">
        <f t="shared" si="19"/>
        <v>0</v>
      </c>
      <c r="T137" s="148">
        <f t="shared" si="12"/>
        <v>1</v>
      </c>
      <c r="U137" s="38"/>
      <c r="V137" s="38"/>
      <c r="W137" s="38"/>
      <c r="X137" s="38"/>
      <c r="Y137" s="38"/>
      <c r="Z137" s="38"/>
      <c r="AA137" s="38"/>
      <c r="AB137" s="38"/>
      <c r="AC137" s="38"/>
      <c r="AD137" s="38"/>
      <c r="AE137" s="38"/>
      <c r="AF137" s="38"/>
      <c r="AG137" s="38"/>
      <c r="AH137" s="38"/>
      <c r="AI137" s="38"/>
    </row>
    <row r="138" spans="1:35" ht="16.5">
      <c r="A138" s="6">
        <f>'DRIVERS SEAT'!A138</f>
        <v>0</v>
      </c>
      <c r="B138" s="36">
        <f>'DRIVERS SEAT'!B138</f>
        <v>3969.25</v>
      </c>
      <c r="C138" s="36">
        <f>'DRIVERS SEAT'!C138</f>
        <v>3978</v>
      </c>
      <c r="D138" s="36">
        <f>'DRIVERS SEAT'!D138</f>
        <v>3962</v>
      </c>
      <c r="E138" s="36">
        <f>'DRIVERS SEAT'!E138</f>
        <v>3975.25</v>
      </c>
      <c r="F138" s="8">
        <f t="shared" si="13"/>
        <v>3912.8184678038601</v>
      </c>
      <c r="G138" s="8">
        <f t="shared" si="14"/>
        <v>3870.3786815199519</v>
      </c>
      <c r="H138" s="1">
        <f t="shared" si="10"/>
        <v>42.439786283908234</v>
      </c>
      <c r="I138" s="2">
        <f t="shared" si="11"/>
        <v>1.0965280086557716</v>
      </c>
      <c r="J138" s="5">
        <f t="shared" si="18"/>
        <v>0.90866724741198956</v>
      </c>
      <c r="K138" s="9">
        <v>0</v>
      </c>
      <c r="O138" s="38"/>
      <c r="P138" s="137">
        <f t="shared" si="15"/>
        <v>0</v>
      </c>
      <c r="Q138" s="138">
        <f t="shared" si="16"/>
        <v>0</v>
      </c>
      <c r="R138" s="116">
        <f t="shared" si="17"/>
        <v>3896.5</v>
      </c>
      <c r="S138" s="117" t="b">
        <f t="shared" si="19"/>
        <v>0</v>
      </c>
      <c r="T138" s="148">
        <f t="shared" si="12"/>
        <v>1</v>
      </c>
      <c r="U138" s="38"/>
      <c r="V138" s="38"/>
      <c r="W138" s="38"/>
      <c r="X138" s="38"/>
      <c r="Y138" s="38"/>
      <c r="Z138" s="38"/>
      <c r="AA138" s="38"/>
      <c r="AB138" s="38"/>
      <c r="AC138" s="38"/>
      <c r="AD138" s="38"/>
      <c r="AE138" s="38"/>
      <c r="AF138" s="38"/>
      <c r="AG138" s="38"/>
      <c r="AH138" s="38"/>
      <c r="AI138" s="38"/>
    </row>
    <row r="139" spans="1:35" ht="16.5">
      <c r="A139" s="6">
        <f>'DRIVERS SEAT'!A139</f>
        <v>0</v>
      </c>
      <c r="B139" s="36">
        <f>'DRIVERS SEAT'!B139</f>
        <v>3975.5</v>
      </c>
      <c r="C139" s="36">
        <f>'DRIVERS SEAT'!C139</f>
        <v>3982</v>
      </c>
      <c r="D139" s="36">
        <f>'DRIVERS SEAT'!D139</f>
        <v>3968.25</v>
      </c>
      <c r="E139" s="36">
        <f>'DRIVERS SEAT'!E139</f>
        <v>3977.25</v>
      </c>
      <c r="F139" s="8">
        <f t="shared" si="13"/>
        <v>3917.9729903795514</v>
      </c>
      <c r="G139" s="8">
        <f t="shared" si="14"/>
        <v>3874.4115614625953</v>
      </c>
      <c r="H139" s="1">
        <f t="shared" si="10"/>
        <v>43.561428916956174</v>
      </c>
      <c r="I139" s="2">
        <f t="shared" si="11"/>
        <v>1.1243366437950562</v>
      </c>
      <c r="J139" s="5">
        <f t="shared" si="18"/>
        <v>0.95995577421325051</v>
      </c>
      <c r="K139" s="9">
        <v>0</v>
      </c>
      <c r="O139" s="38"/>
      <c r="P139" s="137">
        <f t="shared" si="15"/>
        <v>0</v>
      </c>
      <c r="Q139" s="138">
        <f t="shared" si="16"/>
        <v>0</v>
      </c>
      <c r="R139" s="116">
        <f t="shared" si="17"/>
        <v>3896.5</v>
      </c>
      <c r="S139" s="117" t="b">
        <f t="shared" si="19"/>
        <v>0</v>
      </c>
      <c r="T139" s="148">
        <f t="shared" si="12"/>
        <v>1</v>
      </c>
      <c r="U139" s="38"/>
      <c r="V139" s="38"/>
      <c r="W139" s="38"/>
      <c r="X139" s="38"/>
      <c r="Y139" s="38"/>
      <c r="Z139" s="38"/>
      <c r="AA139" s="38"/>
      <c r="AB139" s="38"/>
      <c r="AC139" s="38"/>
      <c r="AD139" s="38"/>
      <c r="AE139" s="38"/>
      <c r="AF139" s="38"/>
      <c r="AG139" s="38"/>
      <c r="AH139" s="38"/>
      <c r="AI139" s="38"/>
    </row>
    <row r="140" spans="1:35" ht="16.5">
      <c r="A140" s="6">
        <f>'DRIVERS SEAT'!A140</f>
        <v>0</v>
      </c>
      <c r="B140" s="36">
        <f>'DRIVERS SEAT'!B140</f>
        <v>3977.25</v>
      </c>
      <c r="C140" s="36">
        <f>'DRIVERS SEAT'!C140</f>
        <v>3997.5</v>
      </c>
      <c r="D140" s="36">
        <f>'DRIVERS SEAT'!D140</f>
        <v>3977</v>
      </c>
      <c r="E140" s="36">
        <f>'DRIVERS SEAT'!E140</f>
        <v>3996.5</v>
      </c>
      <c r="F140" s="8">
        <f t="shared" si="13"/>
        <v>3924.2551511491874</v>
      </c>
      <c r="G140" s="8">
        <f t="shared" si="14"/>
        <v>3879.0186723507991</v>
      </c>
      <c r="H140" s="1">
        <f t="shared" si="10"/>
        <v>45.236478798388362</v>
      </c>
      <c r="I140" s="2">
        <f t="shared" si="11"/>
        <v>1.1661835793890039</v>
      </c>
      <c r="J140" s="5">
        <f t="shared" si="18"/>
        <v>1.00852043660025</v>
      </c>
      <c r="K140" s="9">
        <v>0</v>
      </c>
      <c r="O140" s="38"/>
      <c r="P140" s="137">
        <f t="shared" si="15"/>
        <v>0</v>
      </c>
      <c r="Q140" s="138">
        <f t="shared" si="16"/>
        <v>0</v>
      </c>
      <c r="R140" s="116">
        <f t="shared" si="17"/>
        <v>3896.5</v>
      </c>
      <c r="S140" s="117" t="b">
        <f t="shared" si="19"/>
        <v>0</v>
      </c>
      <c r="T140" s="148">
        <f t="shared" si="12"/>
        <v>1</v>
      </c>
      <c r="U140" s="38"/>
      <c r="V140" s="38"/>
      <c r="W140" s="38"/>
      <c r="X140" s="38"/>
      <c r="Y140" s="38"/>
      <c r="Z140" s="38"/>
      <c r="AA140" s="38"/>
      <c r="AB140" s="38"/>
      <c r="AC140" s="38"/>
      <c r="AD140" s="38"/>
      <c r="AE140" s="38"/>
      <c r="AF140" s="38"/>
      <c r="AG140" s="38"/>
      <c r="AH140" s="38"/>
      <c r="AI140" s="38"/>
    </row>
    <row r="141" spans="1:35" ht="16.5">
      <c r="A141" s="6">
        <f>'DRIVERS SEAT'!A141</f>
        <v>0</v>
      </c>
      <c r="B141" s="36">
        <f>'DRIVERS SEAT'!B141</f>
        <v>3996.5</v>
      </c>
      <c r="C141" s="36">
        <f>'DRIVERS SEAT'!C141</f>
        <v>4002.25</v>
      </c>
      <c r="D141" s="36">
        <f>'DRIVERS SEAT'!D141</f>
        <v>3988.25</v>
      </c>
      <c r="E141" s="36">
        <f>'DRIVERS SEAT'!E141</f>
        <v>3999.75</v>
      </c>
      <c r="F141" s="8">
        <f t="shared" si="13"/>
        <v>3930.2947390572526</v>
      </c>
      <c r="G141" s="8">
        <f t="shared" si="14"/>
        <v>3883.5745715073726</v>
      </c>
      <c r="H141" s="1">
        <f t="shared" si="10"/>
        <v>46.720167549879989</v>
      </c>
      <c r="I141" s="2">
        <f t="shared" si="11"/>
        <v>1.203019710054029</v>
      </c>
      <c r="J141" s="5">
        <f t="shared" si="18"/>
        <v>1.0525498517573686</v>
      </c>
      <c r="K141" s="9">
        <v>0</v>
      </c>
      <c r="O141" s="38"/>
      <c r="P141" s="137">
        <f t="shared" si="15"/>
        <v>0</v>
      </c>
      <c r="Q141" s="138">
        <f t="shared" si="16"/>
        <v>0</v>
      </c>
      <c r="R141" s="116">
        <f t="shared" si="17"/>
        <v>3896.5</v>
      </c>
      <c r="S141" s="117" t="b">
        <f t="shared" si="19"/>
        <v>0</v>
      </c>
      <c r="T141" s="148">
        <f t="shared" si="12"/>
        <v>1</v>
      </c>
      <c r="U141" s="38"/>
      <c r="V141" s="38"/>
      <c r="W141" s="38"/>
      <c r="X141" s="38"/>
      <c r="Y141" s="38"/>
      <c r="Z141" s="38"/>
      <c r="AA141" s="38"/>
      <c r="AB141" s="38"/>
      <c r="AC141" s="38"/>
      <c r="AD141" s="38"/>
      <c r="AE141" s="38"/>
      <c r="AF141" s="38"/>
      <c r="AG141" s="38"/>
      <c r="AH141" s="38"/>
      <c r="AI141" s="38"/>
    </row>
    <row r="142" spans="1:35" ht="16.5">
      <c r="A142" s="6">
        <f>'DRIVERS SEAT'!A142</f>
        <v>0</v>
      </c>
      <c r="B142" s="36">
        <f>'DRIVERS SEAT'!B142</f>
        <v>3999.75</v>
      </c>
      <c r="C142" s="36">
        <f>'DRIVERS SEAT'!C142</f>
        <v>4008.25</v>
      </c>
      <c r="D142" s="36">
        <f>'DRIVERS SEAT'!D142</f>
        <v>3992.5</v>
      </c>
      <c r="E142" s="36">
        <f>'DRIVERS SEAT'!E142</f>
        <v>4007.5</v>
      </c>
      <c r="F142" s="8">
        <f t="shared" si="13"/>
        <v>3936.4711599326724</v>
      </c>
      <c r="G142" s="8">
        <f t="shared" si="14"/>
        <v>3888.2510027712456</v>
      </c>
      <c r="H142" s="1">
        <f t="shared" si="10"/>
        <v>48.220157161426869</v>
      </c>
      <c r="I142" s="2">
        <f t="shared" si="11"/>
        <v>1.2401503176379112</v>
      </c>
      <c r="J142" s="5">
        <f t="shared" si="18"/>
        <v>1.0938175025773074</v>
      </c>
      <c r="K142" s="9">
        <v>0</v>
      </c>
      <c r="O142" s="38"/>
      <c r="P142" s="137">
        <f t="shared" si="15"/>
        <v>0</v>
      </c>
      <c r="Q142" s="138">
        <f t="shared" si="16"/>
        <v>0</v>
      </c>
      <c r="R142" s="116">
        <f t="shared" si="17"/>
        <v>3896.5</v>
      </c>
      <c r="S142" s="117" t="b">
        <f t="shared" si="19"/>
        <v>0</v>
      </c>
      <c r="T142" s="148">
        <f t="shared" si="12"/>
        <v>1</v>
      </c>
      <c r="U142" s="38"/>
      <c r="V142" s="38"/>
      <c r="W142" s="38"/>
      <c r="X142" s="38"/>
      <c r="Y142" s="38"/>
      <c r="Z142" s="38"/>
      <c r="AA142" s="38"/>
      <c r="AB142" s="38"/>
      <c r="AC142" s="38"/>
      <c r="AD142" s="38"/>
      <c r="AE142" s="38"/>
      <c r="AF142" s="38"/>
      <c r="AG142" s="38"/>
      <c r="AH142" s="38"/>
      <c r="AI142" s="38"/>
    </row>
    <row r="143" spans="1:35" ht="16.5">
      <c r="A143" s="6">
        <f>'DRIVERS SEAT'!A143</f>
        <v>0</v>
      </c>
      <c r="B143" s="36">
        <f>'DRIVERS SEAT'!B143</f>
        <v>4007.5</v>
      </c>
      <c r="C143" s="36">
        <f>'DRIVERS SEAT'!C143</f>
        <v>4009.5</v>
      </c>
      <c r="D143" s="36">
        <f>'DRIVERS SEAT'!D143</f>
        <v>3989</v>
      </c>
      <c r="E143" s="36">
        <f>'DRIVERS SEAT'!E143</f>
        <v>3995</v>
      </c>
      <c r="F143" s="8">
        <f t="shared" si="13"/>
        <v>3941.1534671380587</v>
      </c>
      <c r="G143" s="8">
        <f t="shared" si="14"/>
        <v>3892.2792668176135</v>
      </c>
      <c r="H143" s="1">
        <f t="shared" si="10"/>
        <v>48.874200320445198</v>
      </c>
      <c r="I143" s="2">
        <f t="shared" si="11"/>
        <v>1.2556704432055177</v>
      </c>
      <c r="J143" s="5">
        <f t="shared" si="18"/>
        <v>1.130088734812176</v>
      </c>
      <c r="K143" s="9">
        <v>0</v>
      </c>
      <c r="O143" s="38"/>
      <c r="P143" s="137">
        <f t="shared" si="15"/>
        <v>0</v>
      </c>
      <c r="Q143" s="138">
        <f t="shared" si="16"/>
        <v>0</v>
      </c>
      <c r="R143" s="116">
        <f t="shared" si="17"/>
        <v>3896.5</v>
      </c>
      <c r="S143" s="117" t="b">
        <f t="shared" si="19"/>
        <v>0</v>
      </c>
      <c r="T143" s="148">
        <f t="shared" si="12"/>
        <v>1</v>
      </c>
      <c r="U143" s="38"/>
      <c r="V143" s="38"/>
      <c r="W143" s="38"/>
      <c r="X143" s="38"/>
      <c r="Y143" s="38"/>
      <c r="Z143" s="38"/>
      <c r="AA143" s="38"/>
      <c r="AB143" s="38"/>
      <c r="AC143" s="38"/>
      <c r="AD143" s="38"/>
      <c r="AE143" s="38"/>
      <c r="AF143" s="38"/>
      <c r="AG143" s="38"/>
      <c r="AH143" s="38"/>
      <c r="AI143" s="38"/>
    </row>
    <row r="144" spans="1:35" ht="16.5">
      <c r="A144" s="6">
        <f>'DRIVERS SEAT'!A144</f>
        <v>0</v>
      </c>
      <c r="B144" s="36">
        <f>'DRIVERS SEAT'!B144</f>
        <v>3995</v>
      </c>
      <c r="C144" s="36">
        <f>'DRIVERS SEAT'!C144</f>
        <v>4009.75</v>
      </c>
      <c r="D144" s="36">
        <f>'DRIVERS SEAT'!D144</f>
        <v>3994</v>
      </c>
      <c r="E144" s="36">
        <f>'DRIVERS SEAT'!E144</f>
        <v>4005.25</v>
      </c>
      <c r="F144" s="8">
        <f t="shared" si="13"/>
        <v>3946.281189767014</v>
      </c>
      <c r="G144" s="8">
        <f t="shared" si="14"/>
        <v>3896.5423133527979</v>
      </c>
      <c r="H144" s="1">
        <f t="shared" si="10"/>
        <v>49.738876414216065</v>
      </c>
      <c r="I144" s="2">
        <f t="shared" si="11"/>
        <v>1.2764875218669964</v>
      </c>
      <c r="J144" s="5">
        <f t="shared" si="18"/>
        <v>1.1618206549646799</v>
      </c>
      <c r="K144" s="9">
        <v>0</v>
      </c>
      <c r="O144" s="38"/>
      <c r="P144" s="137">
        <f t="shared" si="15"/>
        <v>0</v>
      </c>
      <c r="Q144" s="138">
        <f t="shared" si="16"/>
        <v>0</v>
      </c>
      <c r="R144" s="116">
        <f t="shared" si="17"/>
        <v>3896.5</v>
      </c>
      <c r="S144" s="117" t="b">
        <f t="shared" si="19"/>
        <v>0</v>
      </c>
      <c r="T144" s="148">
        <f t="shared" si="12"/>
        <v>1</v>
      </c>
      <c r="U144" s="38"/>
      <c r="V144" s="38"/>
      <c r="W144" s="38"/>
      <c r="X144" s="38"/>
      <c r="Y144" s="38"/>
      <c r="Z144" s="38"/>
      <c r="AA144" s="38"/>
      <c r="AB144" s="38"/>
      <c r="AC144" s="38"/>
      <c r="AD144" s="38"/>
      <c r="AE144" s="38"/>
      <c r="AF144" s="38"/>
      <c r="AG144" s="38"/>
      <c r="AH144" s="38"/>
      <c r="AI144" s="38"/>
    </row>
    <row r="145" spans="1:35" ht="16.5">
      <c r="A145" s="6">
        <f>'DRIVERS SEAT'!A145</f>
        <v>0</v>
      </c>
      <c r="B145" s="36">
        <f>'DRIVERS SEAT'!B145</f>
        <v>4005</v>
      </c>
      <c r="C145" s="36">
        <f>'DRIVERS SEAT'!C145</f>
        <v>4005.25</v>
      </c>
      <c r="D145" s="36">
        <f>'DRIVERS SEAT'!D145</f>
        <v>3995.75</v>
      </c>
      <c r="E145" s="36">
        <f>'DRIVERS SEAT'!E145</f>
        <v>4000.5</v>
      </c>
      <c r="F145" s="8">
        <f t="shared" si="13"/>
        <v>3950.618694585653</v>
      </c>
      <c r="G145" s="8">
        <f t="shared" si="14"/>
        <v>3900.4652449243904</v>
      </c>
      <c r="H145" s="1">
        <f t="shared" si="10"/>
        <v>50.153449661262584</v>
      </c>
      <c r="I145" s="2">
        <f t="shared" si="11"/>
        <v>1.285832497200851</v>
      </c>
      <c r="J145" s="5">
        <f t="shared" si="18"/>
        <v>1.1902065791150729</v>
      </c>
      <c r="K145" s="9">
        <v>0</v>
      </c>
      <c r="O145" s="38"/>
      <c r="P145" s="137">
        <f t="shared" si="15"/>
        <v>0</v>
      </c>
      <c r="Q145" s="138">
        <f t="shared" si="16"/>
        <v>0</v>
      </c>
      <c r="R145" s="116">
        <f t="shared" si="17"/>
        <v>3896.5</v>
      </c>
      <c r="S145" s="117" t="b">
        <f t="shared" si="19"/>
        <v>0</v>
      </c>
      <c r="T145" s="148">
        <f t="shared" si="12"/>
        <v>1</v>
      </c>
      <c r="U145" s="38"/>
      <c r="V145" s="38"/>
      <c r="W145" s="38"/>
      <c r="X145" s="38"/>
      <c r="Y145" s="38"/>
      <c r="Z145" s="38"/>
      <c r="AA145" s="38"/>
      <c r="AB145" s="38"/>
      <c r="AC145" s="38"/>
      <c r="AD145" s="38"/>
      <c r="AE145" s="38"/>
      <c r="AF145" s="38"/>
      <c r="AG145" s="38"/>
      <c r="AH145" s="38"/>
      <c r="AI145" s="38"/>
    </row>
    <row r="146" spans="1:35" ht="16.5">
      <c r="A146" s="6">
        <f>'DRIVERS SEAT'!A146</f>
        <v>20221114</v>
      </c>
      <c r="B146" s="36">
        <f>'DRIVERS SEAT'!B146</f>
        <v>3981.75</v>
      </c>
      <c r="C146" s="36">
        <f>'DRIVERS SEAT'!C146</f>
        <v>3994.75</v>
      </c>
      <c r="D146" s="36">
        <f>'DRIVERS SEAT'!D146</f>
        <v>3974.5</v>
      </c>
      <c r="E146" s="36">
        <f>'DRIVERS SEAT'!E146</f>
        <v>3990.75</v>
      </c>
      <c r="F146" s="8">
        <f t="shared" si="13"/>
        <v>3953.8291990188009</v>
      </c>
      <c r="G146" s="8">
        <f t="shared" si="14"/>
        <v>3903.8722168140362</v>
      </c>
      <c r="H146" s="1">
        <f t="shared" si="10"/>
        <v>49.956982204764699</v>
      </c>
      <c r="I146" s="2">
        <f t="shared" si="11"/>
        <v>1.2796777002484669</v>
      </c>
      <c r="J146" s="5">
        <f t="shared" si="18"/>
        <v>1.2142096024504003</v>
      </c>
      <c r="K146" s="9">
        <v>0</v>
      </c>
      <c r="O146" s="38"/>
      <c r="P146" s="137">
        <f t="shared" si="15"/>
        <v>0</v>
      </c>
      <c r="Q146" s="138">
        <f t="shared" si="16"/>
        <v>0</v>
      </c>
      <c r="R146" s="116">
        <f t="shared" si="17"/>
        <v>3896.5</v>
      </c>
      <c r="S146" s="117" t="b">
        <f t="shared" si="19"/>
        <v>0</v>
      </c>
      <c r="T146" s="148">
        <f t="shared" si="12"/>
        <v>1</v>
      </c>
      <c r="U146" s="38"/>
      <c r="V146" s="38"/>
      <c r="W146" s="38"/>
      <c r="X146" s="38"/>
      <c r="Y146" s="38"/>
      <c r="Z146" s="38"/>
      <c r="AA146" s="38"/>
      <c r="AB146" s="38"/>
      <c r="AC146" s="38"/>
      <c r="AD146" s="38"/>
      <c r="AE146" s="38"/>
      <c r="AF146" s="38"/>
      <c r="AG146" s="38"/>
      <c r="AH146" s="38"/>
      <c r="AI146" s="38"/>
    </row>
    <row r="147" spans="1:35" ht="16.5">
      <c r="A147" s="6">
        <f>'DRIVERS SEAT'!A147</f>
        <v>0</v>
      </c>
      <c r="B147" s="36">
        <f>'DRIVERS SEAT'!B147</f>
        <v>3991</v>
      </c>
      <c r="C147" s="36">
        <f>'DRIVERS SEAT'!C147</f>
        <v>4005.5</v>
      </c>
      <c r="D147" s="36">
        <f>'DRIVERS SEAT'!D147</f>
        <v>3987.75</v>
      </c>
      <c r="E147" s="36">
        <f>'DRIVERS SEAT'!E147</f>
        <v>3997.75</v>
      </c>
      <c r="F147" s="8">
        <f t="shared" si="13"/>
        <v>3957.3428630972967</v>
      </c>
      <c r="G147" s="8">
        <f t="shared" si="14"/>
        <v>3907.4147746701101</v>
      </c>
      <c r="H147" s="1">
        <f t="shared" si="10"/>
        <v>49.928088427186594</v>
      </c>
      <c r="I147" s="2">
        <f t="shared" si="11"/>
        <v>1.2777780529174012</v>
      </c>
      <c r="J147" s="5">
        <f t="shared" si="18"/>
        <v>1.2343484962572482</v>
      </c>
      <c r="K147" s="9">
        <v>0</v>
      </c>
      <c r="O147" s="38"/>
      <c r="P147" s="137">
        <f t="shared" si="15"/>
        <v>0</v>
      </c>
      <c r="Q147" s="138">
        <f t="shared" si="16"/>
        <v>0</v>
      </c>
      <c r="R147" s="116">
        <f t="shared" si="17"/>
        <v>3896.5</v>
      </c>
      <c r="S147" s="117" t="b">
        <f t="shared" si="19"/>
        <v>0</v>
      </c>
      <c r="T147" s="148">
        <f t="shared" si="12"/>
        <v>1</v>
      </c>
      <c r="U147" s="38"/>
      <c r="V147" s="38"/>
      <c r="W147" s="38"/>
      <c r="X147" s="38"/>
      <c r="Y147" s="38"/>
      <c r="Z147" s="38"/>
      <c r="AA147" s="38"/>
      <c r="AB147" s="38"/>
      <c r="AC147" s="38"/>
      <c r="AD147" s="38"/>
      <c r="AE147" s="38"/>
      <c r="AF147" s="38"/>
      <c r="AG147" s="38"/>
      <c r="AH147" s="38"/>
      <c r="AI147" s="38"/>
    </row>
    <row r="148" spans="1:35" ht="16.5">
      <c r="A148" s="6">
        <f>'DRIVERS SEAT'!A148</f>
        <v>0</v>
      </c>
      <c r="B148" s="36">
        <f>'DRIVERS SEAT'!B148</f>
        <v>3998</v>
      </c>
      <c r="C148" s="36">
        <f>'DRIVERS SEAT'!C148</f>
        <v>4003.5</v>
      </c>
      <c r="D148" s="36">
        <f>'DRIVERS SEAT'!D148</f>
        <v>3984.75</v>
      </c>
      <c r="E148" s="36">
        <f>'DRIVERS SEAT'!E148</f>
        <v>3985.75</v>
      </c>
      <c r="F148" s="8">
        <f t="shared" si="13"/>
        <v>3959.6154340495132</v>
      </c>
      <c r="G148" s="8">
        <f t="shared" si="14"/>
        <v>3910.3708209089737</v>
      </c>
      <c r="H148" s="1">
        <f t="shared" si="10"/>
        <v>49.244613140539514</v>
      </c>
      <c r="I148" s="2">
        <f t="shared" si="11"/>
        <v>1.2593335874241334</v>
      </c>
      <c r="J148" s="5">
        <f t="shared" si="18"/>
        <v>1.2493481566604792</v>
      </c>
      <c r="K148" s="9">
        <v>0</v>
      </c>
      <c r="O148" s="38"/>
      <c r="P148" s="137">
        <f t="shared" si="15"/>
        <v>0</v>
      </c>
      <c r="Q148" s="138">
        <f t="shared" si="16"/>
        <v>0</v>
      </c>
      <c r="R148" s="116">
        <f t="shared" si="17"/>
        <v>3896.5</v>
      </c>
      <c r="S148" s="117" t="b">
        <f t="shared" si="19"/>
        <v>0</v>
      </c>
      <c r="T148" s="148">
        <f t="shared" si="12"/>
        <v>1</v>
      </c>
      <c r="U148" s="38"/>
      <c r="V148" s="38"/>
      <c r="W148" s="38"/>
      <c r="X148" s="38"/>
      <c r="Y148" s="38"/>
      <c r="Z148" s="38"/>
      <c r="AA148" s="38"/>
      <c r="AB148" s="38"/>
      <c r="AC148" s="38"/>
      <c r="AD148" s="38"/>
      <c r="AE148" s="38"/>
      <c r="AF148" s="38"/>
      <c r="AG148" s="38"/>
      <c r="AH148" s="38"/>
      <c r="AI148" s="38"/>
    </row>
    <row r="149" spans="1:35" ht="16.5">
      <c r="A149" s="6">
        <f>'DRIVERS SEAT'!A149</f>
        <v>0</v>
      </c>
      <c r="B149" s="36">
        <f>'DRIVERS SEAT'!B149</f>
        <v>3985.75</v>
      </c>
      <c r="C149" s="36">
        <f>'DRIVERS SEAT'!C149</f>
        <v>4000.75</v>
      </c>
      <c r="D149" s="36">
        <f>'DRIVERS SEAT'!D149</f>
        <v>3979</v>
      </c>
      <c r="E149" s="36">
        <f>'DRIVERS SEAT'!E149</f>
        <v>3998</v>
      </c>
      <c r="F149" s="8">
        <f t="shared" si="13"/>
        <v>3962.686199325552</v>
      </c>
      <c r="G149" s="8">
        <f t="shared" si="14"/>
        <v>3913.6775823841067</v>
      </c>
      <c r="H149" s="1">
        <f t="shared" si="10"/>
        <v>49.008616941445325</v>
      </c>
      <c r="I149" s="2">
        <f t="shared" si="11"/>
        <v>1.2522395089988634</v>
      </c>
      <c r="J149" s="5">
        <f t="shared" si="18"/>
        <v>1.25890992661713</v>
      </c>
      <c r="K149" s="9">
        <v>0</v>
      </c>
      <c r="O149" s="38"/>
      <c r="P149" s="137">
        <f t="shared" si="15"/>
        <v>3998</v>
      </c>
      <c r="Q149" s="138">
        <f t="shared" si="16"/>
        <v>0</v>
      </c>
      <c r="R149" s="116">
        <f t="shared" si="17"/>
        <v>3998</v>
      </c>
      <c r="S149" s="117">
        <f t="shared" si="19"/>
        <v>101.5</v>
      </c>
      <c r="T149" s="148">
        <f t="shared" si="12"/>
        <v>0</v>
      </c>
      <c r="U149" s="38"/>
      <c r="V149" s="38"/>
      <c r="W149" s="38"/>
      <c r="X149" s="38"/>
      <c r="Y149" s="38"/>
      <c r="Z149" s="38"/>
      <c r="AA149" s="38"/>
      <c r="AB149" s="38"/>
      <c r="AC149" s="38"/>
      <c r="AD149" s="38"/>
      <c r="AE149" s="38"/>
      <c r="AF149" s="38"/>
      <c r="AG149" s="38"/>
      <c r="AH149" s="38"/>
      <c r="AI149" s="38"/>
    </row>
    <row r="150" spans="1:35" ht="16.5">
      <c r="A150" s="6">
        <f>'DRIVERS SEAT'!A150</f>
        <v>0</v>
      </c>
      <c r="B150" s="36">
        <f>'DRIVERS SEAT'!B150</f>
        <v>3997.75</v>
      </c>
      <c r="C150" s="36">
        <f>'DRIVERS SEAT'!C150</f>
        <v>4002.25</v>
      </c>
      <c r="D150" s="36">
        <f>'DRIVERS SEAT'!D150</f>
        <v>3989.5</v>
      </c>
      <c r="E150" s="36">
        <f>'DRIVERS SEAT'!E150</f>
        <v>3996</v>
      </c>
      <c r="F150" s="8">
        <f t="shared" si="13"/>
        <v>3965.351303379508</v>
      </c>
      <c r="G150" s="8">
        <f t="shared" si="14"/>
        <v>3916.7840887092348</v>
      </c>
      <c r="H150" s="1">
        <f t="shared" si="10"/>
        <v>48.567214670273188</v>
      </c>
      <c r="I150" s="2">
        <f t="shared" si="11"/>
        <v>1.2399768169574641</v>
      </c>
      <c r="J150" s="5">
        <f t="shared" si="18"/>
        <v>1.2630162718286231</v>
      </c>
      <c r="K150" s="9">
        <v>0</v>
      </c>
      <c r="O150" s="38"/>
      <c r="P150" s="137">
        <f t="shared" si="15"/>
        <v>0</v>
      </c>
      <c r="Q150" s="138">
        <f t="shared" si="16"/>
        <v>0</v>
      </c>
      <c r="R150" s="116">
        <f t="shared" si="17"/>
        <v>3998</v>
      </c>
      <c r="S150" s="117" t="b">
        <f t="shared" si="19"/>
        <v>0</v>
      </c>
      <c r="T150" s="148">
        <f t="shared" si="12"/>
        <v>0</v>
      </c>
      <c r="U150" s="38"/>
      <c r="V150" s="38"/>
      <c r="W150" s="38"/>
      <c r="X150" s="38"/>
      <c r="Y150" s="38"/>
      <c r="Z150" s="38"/>
      <c r="AA150" s="38"/>
      <c r="AB150" s="38"/>
      <c r="AC150" s="38"/>
      <c r="AD150" s="38"/>
      <c r="AE150" s="38"/>
      <c r="AF150" s="38"/>
      <c r="AG150" s="38"/>
      <c r="AH150" s="38"/>
      <c r="AI150" s="38"/>
    </row>
    <row r="151" spans="1:35" ht="16.5">
      <c r="A151" s="6">
        <f>'DRIVERS SEAT'!A151</f>
        <v>0</v>
      </c>
      <c r="B151" s="36">
        <f>'DRIVERS SEAT'!B151</f>
        <v>3996</v>
      </c>
      <c r="C151" s="36">
        <f>'DRIVERS SEAT'!C151</f>
        <v>4008</v>
      </c>
      <c r="D151" s="36">
        <f>'DRIVERS SEAT'!D151</f>
        <v>3994.5</v>
      </c>
      <c r="E151" s="36">
        <f>'DRIVERS SEAT'!E151</f>
        <v>4001.75</v>
      </c>
      <c r="F151" s="8">
        <f t="shared" si="13"/>
        <v>3968.2631991091475</v>
      </c>
      <c r="G151" s="8">
        <f t="shared" si="14"/>
        <v>3919.99034951266</v>
      </c>
      <c r="H151" s="1">
        <f t="shared" si="10"/>
        <v>48.272849596487504</v>
      </c>
      <c r="I151" s="2">
        <f t="shared" si="11"/>
        <v>1.2314532764727053</v>
      </c>
      <c r="J151" s="5">
        <f t="shared" si="18"/>
        <v>1.2620499339213775</v>
      </c>
      <c r="K151" s="9">
        <v>0</v>
      </c>
      <c r="O151" s="38"/>
      <c r="P151" s="137">
        <f t="shared" si="15"/>
        <v>0</v>
      </c>
      <c r="Q151" s="138">
        <f t="shared" si="16"/>
        <v>0</v>
      </c>
      <c r="R151" s="116">
        <f t="shared" si="17"/>
        <v>3998</v>
      </c>
      <c r="S151" s="117" t="b">
        <f t="shared" si="19"/>
        <v>0</v>
      </c>
      <c r="T151" s="148">
        <f t="shared" si="12"/>
        <v>0</v>
      </c>
      <c r="U151" s="38"/>
      <c r="V151" s="38"/>
      <c r="W151" s="38"/>
      <c r="X151" s="38"/>
      <c r="Y151" s="38"/>
      <c r="Z151" s="38"/>
      <c r="AA151" s="38"/>
      <c r="AB151" s="38"/>
      <c r="AC151" s="38"/>
      <c r="AD151" s="38"/>
      <c r="AE151" s="38"/>
      <c r="AF151" s="38"/>
      <c r="AG151" s="38"/>
      <c r="AH151" s="38"/>
      <c r="AI151" s="38"/>
    </row>
    <row r="152" spans="1:35" ht="16.5">
      <c r="A152" s="6">
        <f>'DRIVERS SEAT'!A152</f>
        <v>0</v>
      </c>
      <c r="B152" s="36">
        <f>'DRIVERS SEAT'!B152</f>
        <v>4002</v>
      </c>
      <c r="C152" s="36">
        <f>'DRIVERS SEAT'!C152</f>
        <v>4016.5</v>
      </c>
      <c r="D152" s="36">
        <f>'DRIVERS SEAT'!D152</f>
        <v>3999.25</v>
      </c>
      <c r="E152" s="36">
        <f>'DRIVERS SEAT'!E152</f>
        <v>4015</v>
      </c>
      <c r="F152" s="8">
        <f t="shared" si="13"/>
        <v>3972.0021431804157</v>
      </c>
      <c r="G152" s="8">
        <f t="shared" si="14"/>
        <v>3923.5756193423708</v>
      </c>
      <c r="H152" s="1">
        <f t="shared" si="10"/>
        <v>48.426523838044886</v>
      </c>
      <c r="I152" s="2">
        <f t="shared" si="11"/>
        <v>1.2342446925022346</v>
      </c>
      <c r="J152" s="5">
        <f t="shared" si="18"/>
        <v>1.259669294954346</v>
      </c>
      <c r="K152" s="9">
        <v>0</v>
      </c>
      <c r="O152" s="38"/>
      <c r="P152" s="137">
        <f t="shared" si="15"/>
        <v>0</v>
      </c>
      <c r="Q152" s="138">
        <f t="shared" si="16"/>
        <v>0</v>
      </c>
      <c r="R152" s="116">
        <f t="shared" si="17"/>
        <v>3998</v>
      </c>
      <c r="S152" s="117" t="b">
        <f t="shared" si="19"/>
        <v>0</v>
      </c>
      <c r="T152" s="148">
        <f t="shared" si="12"/>
        <v>0</v>
      </c>
      <c r="U152" s="38"/>
      <c r="V152" s="38"/>
      <c r="W152" s="38"/>
      <c r="X152" s="38"/>
      <c r="Y152" s="38"/>
      <c r="Z152" s="38"/>
      <c r="AA152" s="38"/>
      <c r="AB152" s="38"/>
      <c r="AC152" s="38"/>
      <c r="AD152" s="38"/>
      <c r="AE152" s="38"/>
      <c r="AF152" s="38"/>
      <c r="AG152" s="38"/>
      <c r="AH152" s="38"/>
      <c r="AI152" s="38"/>
    </row>
    <row r="153" spans="1:35" ht="16.5">
      <c r="A153" s="6">
        <f>'DRIVERS SEAT'!A153</f>
        <v>0</v>
      </c>
      <c r="B153" s="36">
        <f>'DRIVERS SEAT'!B153</f>
        <v>4015.25</v>
      </c>
      <c r="C153" s="36">
        <f>'DRIVERS SEAT'!C153</f>
        <v>4017.5</v>
      </c>
      <c r="D153" s="36">
        <f>'DRIVERS SEAT'!D153</f>
        <v>4010.25</v>
      </c>
      <c r="E153" s="36">
        <f>'DRIVERS SEAT'!E153</f>
        <v>4012.25</v>
      </c>
      <c r="F153" s="8">
        <f t="shared" si="13"/>
        <v>3975.2219717259823</v>
      </c>
      <c r="G153" s="8">
        <f t="shared" si="14"/>
        <v>3926.9218223860548</v>
      </c>
      <c r="H153" s="1">
        <f t="shared" si="10"/>
        <v>48.30014933992743</v>
      </c>
      <c r="I153" s="2">
        <f t="shared" si="11"/>
        <v>1.2299748129587045</v>
      </c>
      <c r="J153" s="5">
        <f t="shared" si="18"/>
        <v>1.2545012161867584</v>
      </c>
      <c r="K153" s="9">
        <v>0</v>
      </c>
      <c r="O153" s="38"/>
      <c r="P153" s="137">
        <f t="shared" si="15"/>
        <v>0</v>
      </c>
      <c r="Q153" s="138">
        <f t="shared" si="16"/>
        <v>0</v>
      </c>
      <c r="R153" s="116">
        <f t="shared" si="17"/>
        <v>3998</v>
      </c>
      <c r="S153" s="117" t="b">
        <f t="shared" si="19"/>
        <v>0</v>
      </c>
      <c r="T153" s="148">
        <f t="shared" si="12"/>
        <v>0</v>
      </c>
      <c r="U153" s="38"/>
      <c r="V153" s="38"/>
      <c r="W153" s="38"/>
      <c r="X153" s="38"/>
      <c r="Y153" s="38"/>
      <c r="Z153" s="38"/>
      <c r="AA153" s="38"/>
      <c r="AB153" s="38"/>
      <c r="AC153" s="38"/>
      <c r="AD153" s="38"/>
      <c r="AE153" s="38"/>
      <c r="AF153" s="38"/>
      <c r="AG153" s="38"/>
      <c r="AH153" s="38"/>
      <c r="AI153" s="38"/>
    </row>
    <row r="154" spans="1:35" ht="16.5">
      <c r="A154" s="6">
        <f>'DRIVERS SEAT'!A154</f>
        <v>0</v>
      </c>
      <c r="B154" s="36">
        <f>'DRIVERS SEAT'!B154</f>
        <v>4012.25</v>
      </c>
      <c r="C154" s="36">
        <f>'DRIVERS SEAT'!C154</f>
        <v>4014.25</v>
      </c>
      <c r="D154" s="36">
        <f>'DRIVERS SEAT'!D154</f>
        <v>4004.25</v>
      </c>
      <c r="E154" s="36">
        <f>'DRIVERS SEAT'!E154</f>
        <v>4006.5</v>
      </c>
      <c r="F154" s="8">
        <f t="shared" si="13"/>
        <v>3977.7242139879036</v>
      </c>
      <c r="G154" s="8">
        <f t="shared" si="14"/>
        <v>3929.9247724846941</v>
      </c>
      <c r="H154" s="1">
        <f t="shared" si="10"/>
        <v>47.799441503209437</v>
      </c>
      <c r="I154" s="2">
        <f t="shared" si="11"/>
        <v>1.2162940582953767</v>
      </c>
      <c r="J154" s="5">
        <f t="shared" si="18"/>
        <v>1.246774722975039</v>
      </c>
      <c r="K154" s="9">
        <v>0</v>
      </c>
      <c r="O154" s="38"/>
      <c r="P154" s="137">
        <f t="shared" si="15"/>
        <v>0</v>
      </c>
      <c r="Q154" s="138">
        <f t="shared" si="16"/>
        <v>0</v>
      </c>
      <c r="R154" s="116">
        <f t="shared" si="17"/>
        <v>3998</v>
      </c>
      <c r="S154" s="117" t="b">
        <f t="shared" si="19"/>
        <v>0</v>
      </c>
      <c r="T154" s="148">
        <f t="shared" si="12"/>
        <v>0</v>
      </c>
      <c r="U154" s="38"/>
      <c r="V154" s="38"/>
      <c r="W154" s="38"/>
      <c r="X154" s="38"/>
      <c r="Y154" s="38"/>
      <c r="Z154" s="38"/>
      <c r="AA154" s="38"/>
      <c r="AB154" s="38"/>
      <c r="AC154" s="38"/>
      <c r="AD154" s="38"/>
      <c r="AE154" s="38"/>
      <c r="AF154" s="38"/>
      <c r="AG154" s="38"/>
      <c r="AH154" s="38"/>
      <c r="AI154" s="38"/>
    </row>
    <row r="155" spans="1:35" ht="16.5">
      <c r="A155" s="6">
        <f>'DRIVERS SEAT'!A155</f>
        <v>0</v>
      </c>
      <c r="B155" s="36">
        <f>'DRIVERS SEAT'!B155</f>
        <v>4006.5</v>
      </c>
      <c r="C155" s="36">
        <f>'DRIVERS SEAT'!C155</f>
        <v>4010.5</v>
      </c>
      <c r="D155" s="36">
        <f>'DRIVERS SEAT'!D155</f>
        <v>3990</v>
      </c>
      <c r="E155" s="36">
        <f>'DRIVERS SEAT'!E155</f>
        <v>3993.5</v>
      </c>
      <c r="F155" s="8">
        <f t="shared" si="13"/>
        <v>3978.9862768688713</v>
      </c>
      <c r="G155" s="8">
        <f t="shared" si="14"/>
        <v>3932.3238376739509</v>
      </c>
      <c r="H155" s="1">
        <f t="shared" si="10"/>
        <v>46.662439194920353</v>
      </c>
      <c r="I155" s="2">
        <f t="shared" si="11"/>
        <v>1.186637752157313</v>
      </c>
      <c r="J155" s="5">
        <f t="shared" si="18"/>
        <v>1.2364369509649107</v>
      </c>
      <c r="K155" s="9">
        <v>0</v>
      </c>
      <c r="O155" s="38"/>
      <c r="P155" s="137">
        <f t="shared" si="15"/>
        <v>0</v>
      </c>
      <c r="Q155" s="138">
        <f t="shared" si="16"/>
        <v>0</v>
      </c>
      <c r="R155" s="116">
        <f t="shared" si="17"/>
        <v>3998</v>
      </c>
      <c r="S155" s="117" t="b">
        <f t="shared" si="19"/>
        <v>0</v>
      </c>
      <c r="T155" s="148">
        <f t="shared" si="12"/>
        <v>0</v>
      </c>
      <c r="U155" s="38"/>
      <c r="V155" s="38"/>
      <c r="W155" s="38"/>
      <c r="X155" s="38"/>
      <c r="Y155" s="38"/>
      <c r="Z155" s="38"/>
      <c r="AA155" s="38"/>
      <c r="AB155" s="38"/>
      <c r="AC155" s="38"/>
      <c r="AD155" s="38"/>
      <c r="AE155" s="38"/>
      <c r="AF155" s="38"/>
      <c r="AG155" s="38"/>
      <c r="AH155" s="38"/>
      <c r="AI155" s="38"/>
    </row>
    <row r="156" spans="1:35" ht="16.5">
      <c r="A156" s="6">
        <f>'DRIVERS SEAT'!A156</f>
        <v>0</v>
      </c>
      <c r="B156" s="36">
        <f>'DRIVERS SEAT'!B156</f>
        <v>3993.75</v>
      </c>
      <c r="C156" s="36">
        <f>'DRIVERS SEAT'!C156</f>
        <v>3997.5</v>
      </c>
      <c r="D156" s="36">
        <f>'DRIVERS SEAT'!D156</f>
        <v>3973.5</v>
      </c>
      <c r="E156" s="36">
        <f>'DRIVERS SEAT'!E156</f>
        <v>3974</v>
      </c>
      <c r="F156" s="8">
        <f t="shared" si="13"/>
        <v>3978.5873747193614</v>
      </c>
      <c r="G156" s="8">
        <f t="shared" si="14"/>
        <v>3933.8965230447452</v>
      </c>
      <c r="H156" s="1">
        <f t="shared" si="10"/>
        <v>44.690851674616169</v>
      </c>
      <c r="I156" s="2">
        <f t="shared" si="11"/>
        <v>1.1360454300924643</v>
      </c>
      <c r="J156" s="5">
        <f t="shared" si="18"/>
        <v>1.22068888176214</v>
      </c>
      <c r="K156" s="9">
        <v>0</v>
      </c>
      <c r="O156" s="38"/>
      <c r="P156" s="137">
        <f t="shared" si="15"/>
        <v>0</v>
      </c>
      <c r="Q156" s="138">
        <f t="shared" si="16"/>
        <v>0</v>
      </c>
      <c r="R156" s="116">
        <f t="shared" si="17"/>
        <v>3998</v>
      </c>
      <c r="S156" s="117" t="b">
        <f t="shared" si="19"/>
        <v>0</v>
      </c>
      <c r="T156" s="148">
        <f t="shared" si="12"/>
        <v>0</v>
      </c>
      <c r="U156" s="38"/>
      <c r="V156" s="38"/>
      <c r="W156" s="38"/>
      <c r="X156" s="38"/>
      <c r="Y156" s="38"/>
      <c r="Z156" s="38"/>
      <c r="AA156" s="38"/>
      <c r="AB156" s="38"/>
      <c r="AC156" s="38"/>
      <c r="AD156" s="38"/>
      <c r="AE156" s="38"/>
      <c r="AF156" s="38"/>
      <c r="AG156" s="38"/>
      <c r="AH156" s="38"/>
      <c r="AI156" s="38"/>
    </row>
    <row r="157" spans="1:35" ht="16.5">
      <c r="A157" s="6">
        <f>'DRIVERS SEAT'!A157</f>
        <v>0</v>
      </c>
      <c r="B157" s="36">
        <f>'DRIVERS SEAT'!B157</f>
        <v>3974</v>
      </c>
      <c r="C157" s="36">
        <f>'DRIVERS SEAT'!C157</f>
        <v>3976</v>
      </c>
      <c r="D157" s="36">
        <f>'DRIVERS SEAT'!D157</f>
        <v>3964</v>
      </c>
      <c r="E157" s="36">
        <f>'DRIVERS SEAT'!E157</f>
        <v>3975.75</v>
      </c>
      <c r="F157" s="8">
        <f t="shared" si="13"/>
        <v>3978.3603847418126</v>
      </c>
      <c r="G157" s="8">
        <f t="shared" si="14"/>
        <v>3935.4758995336229</v>
      </c>
      <c r="H157" s="1">
        <f t="shared" si="10"/>
        <v>42.884485208189744</v>
      </c>
      <c r="I157" s="2">
        <f t="shared" si="11"/>
        <v>1.0896899460944942</v>
      </c>
      <c r="J157" s="5">
        <f t="shared" si="18"/>
        <v>1.2018395882810688</v>
      </c>
      <c r="K157" s="9">
        <v>0</v>
      </c>
      <c r="O157" s="38"/>
      <c r="P157" s="137">
        <f t="shared" si="15"/>
        <v>0</v>
      </c>
      <c r="Q157" s="138">
        <f t="shared" si="16"/>
        <v>0</v>
      </c>
      <c r="R157" s="116">
        <f t="shared" si="17"/>
        <v>3998</v>
      </c>
      <c r="S157" s="117" t="b">
        <f t="shared" si="19"/>
        <v>0</v>
      </c>
      <c r="T157" s="148">
        <f t="shared" si="12"/>
        <v>0</v>
      </c>
      <c r="U157" s="38"/>
      <c r="V157" s="38"/>
      <c r="W157" s="38"/>
      <c r="X157" s="38"/>
      <c r="Y157" s="38"/>
      <c r="Z157" s="38"/>
      <c r="AA157" s="38"/>
      <c r="AB157" s="38"/>
      <c r="AC157" s="38"/>
      <c r="AD157" s="38"/>
      <c r="AE157" s="38"/>
      <c r="AF157" s="38"/>
      <c r="AG157" s="38"/>
      <c r="AH157" s="38"/>
      <c r="AI157" s="38"/>
    </row>
    <row r="158" spans="1:35" ht="16.5">
      <c r="A158" s="6">
        <f>'DRIVERS SEAT'!A158</f>
        <v>20221115</v>
      </c>
      <c r="B158" s="36">
        <f>'DRIVERS SEAT'!B158</f>
        <v>4026.75</v>
      </c>
      <c r="C158" s="36">
        <f>'DRIVERS SEAT'!C158</f>
        <v>4038.75</v>
      </c>
      <c r="D158" s="36">
        <f>'DRIVERS SEAT'!D158</f>
        <v>4015</v>
      </c>
      <c r="E158" s="36">
        <f>'DRIVERS SEAT'!E158</f>
        <v>4033.75</v>
      </c>
      <c r="F158" s="8">
        <f t="shared" si="13"/>
        <v>3982.7915539624678</v>
      </c>
      <c r="G158" s="8">
        <f t="shared" si="14"/>
        <v>3939.1843561549954</v>
      </c>
      <c r="H158" s="1">
        <f t="shared" si="10"/>
        <v>43.607197807472403</v>
      </c>
      <c r="I158" s="2">
        <f t="shared" si="11"/>
        <v>1.10701083942253</v>
      </c>
      <c r="J158" s="5">
        <f t="shared" si="18"/>
        <v>1.1857030694392541</v>
      </c>
      <c r="K158" s="9">
        <v>0</v>
      </c>
      <c r="O158" s="38"/>
      <c r="P158" s="137">
        <f t="shared" si="15"/>
        <v>0</v>
      </c>
      <c r="Q158" s="138">
        <f t="shared" si="16"/>
        <v>0</v>
      </c>
      <c r="R158" s="116">
        <f t="shared" si="17"/>
        <v>3998</v>
      </c>
      <c r="S158" s="117" t="b">
        <f t="shared" si="19"/>
        <v>0</v>
      </c>
      <c r="T158" s="148">
        <f t="shared" si="12"/>
        <v>0</v>
      </c>
      <c r="U158" s="38"/>
      <c r="V158" s="38"/>
      <c r="W158" s="38"/>
      <c r="X158" s="38"/>
      <c r="Y158" s="38"/>
      <c r="Z158" s="38"/>
      <c r="AA158" s="38"/>
      <c r="AB158" s="38"/>
      <c r="AC158" s="38"/>
      <c r="AD158" s="38"/>
      <c r="AE158" s="38"/>
      <c r="AF158" s="38"/>
      <c r="AG158" s="38"/>
      <c r="AH158" s="38"/>
      <c r="AI158" s="38"/>
    </row>
    <row r="159" spans="1:35" ht="16.5">
      <c r="A159" s="6">
        <f>'DRIVERS SEAT'!A159</f>
        <v>0</v>
      </c>
      <c r="B159" s="36">
        <f>'DRIVERS SEAT'!B159</f>
        <v>4033.75</v>
      </c>
      <c r="C159" s="36">
        <f>'DRIVERS SEAT'!C159</f>
        <v>4035.5</v>
      </c>
      <c r="D159" s="36">
        <f>'DRIVERS SEAT'!D159</f>
        <v>4017.75</v>
      </c>
      <c r="E159" s="36">
        <f>'DRIVERS SEAT'!E159</f>
        <v>4027.25</v>
      </c>
      <c r="F159" s="8">
        <f t="shared" si="13"/>
        <v>3986.3482296454704</v>
      </c>
      <c r="G159" s="8">
        <f t="shared" si="14"/>
        <v>3942.5075879982032</v>
      </c>
      <c r="H159" s="1">
        <f t="shared" si="10"/>
        <v>43.840641647267148</v>
      </c>
      <c r="I159" s="2">
        <f t="shared" si="11"/>
        <v>1.111998916139743</v>
      </c>
      <c r="J159" s="5">
        <f t="shared" si="18"/>
        <v>1.1714833026817295</v>
      </c>
      <c r="K159" s="9">
        <v>0</v>
      </c>
      <c r="O159" s="38"/>
      <c r="P159" s="137">
        <f t="shared" si="15"/>
        <v>0</v>
      </c>
      <c r="Q159" s="138">
        <f t="shared" si="16"/>
        <v>0</v>
      </c>
      <c r="R159" s="116">
        <f t="shared" si="17"/>
        <v>3998</v>
      </c>
      <c r="S159" s="117" t="b">
        <f t="shared" si="19"/>
        <v>0</v>
      </c>
      <c r="T159" s="148">
        <f t="shared" si="12"/>
        <v>0</v>
      </c>
      <c r="U159" s="38"/>
      <c r="V159" s="38"/>
      <c r="W159" s="38"/>
      <c r="X159" s="38"/>
      <c r="Y159" s="38"/>
      <c r="Z159" s="38"/>
      <c r="AA159" s="38"/>
      <c r="AB159" s="38"/>
      <c r="AC159" s="38"/>
      <c r="AD159" s="38"/>
      <c r="AE159" s="38"/>
      <c r="AF159" s="38"/>
      <c r="AG159" s="38"/>
      <c r="AH159" s="38"/>
      <c r="AI159" s="38"/>
    </row>
    <row r="160" spans="1:35" ht="16.5">
      <c r="A160" s="6">
        <f>'DRIVERS SEAT'!A160</f>
        <v>0</v>
      </c>
      <c r="B160" s="36">
        <f>'DRIVERS SEAT'!B160</f>
        <v>4027.25</v>
      </c>
      <c r="C160" s="36">
        <f>'DRIVERS SEAT'!C160</f>
        <v>4033</v>
      </c>
      <c r="D160" s="36">
        <f>'DRIVERS SEAT'!D160</f>
        <v>4009</v>
      </c>
      <c r="E160" s="36">
        <f>'DRIVERS SEAT'!E160</f>
        <v>4021.75</v>
      </c>
      <c r="F160" s="8">
        <f t="shared" si="13"/>
        <v>3989.1803712738329</v>
      </c>
      <c r="G160" s="8">
        <f t="shared" si="14"/>
        <v>3945.4978676963842</v>
      </c>
      <c r="H160" s="1">
        <f t="shared" si="10"/>
        <v>43.682503577448642</v>
      </c>
      <c r="I160" s="2">
        <f t="shared" si="11"/>
        <v>1.1071480721127112</v>
      </c>
      <c r="J160" s="5">
        <f t="shared" si="18"/>
        <v>1.1576716133083969</v>
      </c>
      <c r="K160" s="9">
        <v>0</v>
      </c>
      <c r="O160" s="38"/>
      <c r="P160" s="137">
        <f t="shared" si="15"/>
        <v>0</v>
      </c>
      <c r="Q160" s="138">
        <f t="shared" si="16"/>
        <v>0</v>
      </c>
      <c r="R160" s="116">
        <f t="shared" si="17"/>
        <v>3998</v>
      </c>
      <c r="S160" s="117" t="b">
        <f t="shared" si="19"/>
        <v>0</v>
      </c>
      <c r="T160" s="148">
        <f t="shared" si="12"/>
        <v>0</v>
      </c>
      <c r="U160" s="38"/>
      <c r="V160" s="38"/>
      <c r="W160" s="38"/>
      <c r="X160" s="38"/>
      <c r="Y160" s="38"/>
      <c r="Z160" s="38"/>
      <c r="AA160" s="38"/>
      <c r="AB160" s="38"/>
      <c r="AC160" s="38"/>
      <c r="AD160" s="38"/>
      <c r="AE160" s="38"/>
      <c r="AF160" s="38"/>
      <c r="AG160" s="38"/>
      <c r="AH160" s="38"/>
      <c r="AI160" s="38"/>
    </row>
    <row r="161" spans="1:35" ht="16.5">
      <c r="A161" s="6">
        <f>'DRIVERS SEAT'!A161</f>
        <v>0</v>
      </c>
      <c r="B161" s="36">
        <f>'DRIVERS SEAT'!B161</f>
        <v>4021.75</v>
      </c>
      <c r="C161" s="36">
        <f>'DRIVERS SEAT'!C161</f>
        <v>4031.25</v>
      </c>
      <c r="D161" s="36">
        <f>'DRIVERS SEAT'!D161</f>
        <v>4013.75</v>
      </c>
      <c r="E161" s="36">
        <f>'DRIVERS SEAT'!E161</f>
        <v>4024.5</v>
      </c>
      <c r="F161" s="8">
        <f t="shared" si="13"/>
        <v>3992.0059415719261</v>
      </c>
      <c r="G161" s="8">
        <f t="shared" si="14"/>
        <v>3948.4790802361431</v>
      </c>
      <c r="H161" s="1">
        <f t="shared" si="10"/>
        <v>43.526861335782996</v>
      </c>
      <c r="I161" s="2">
        <f t="shared" si="11"/>
        <v>1.1023703165518564</v>
      </c>
      <c r="J161" s="5">
        <f t="shared" si="18"/>
        <v>1.1430189048694659</v>
      </c>
      <c r="K161" s="9">
        <v>0</v>
      </c>
      <c r="O161" s="38"/>
      <c r="P161" s="137">
        <f t="shared" si="15"/>
        <v>0</v>
      </c>
      <c r="Q161" s="138">
        <f t="shared" si="16"/>
        <v>0</v>
      </c>
      <c r="R161" s="116">
        <f t="shared" si="17"/>
        <v>3998</v>
      </c>
      <c r="S161" s="117" t="b">
        <f t="shared" si="19"/>
        <v>0</v>
      </c>
      <c r="T161" s="148">
        <f t="shared" si="12"/>
        <v>0</v>
      </c>
      <c r="U161" s="38"/>
      <c r="V161" s="38"/>
      <c r="W161" s="38"/>
      <c r="X161" s="38"/>
      <c r="Y161" s="38"/>
      <c r="Z161" s="38"/>
      <c r="AA161" s="38"/>
      <c r="AB161" s="38"/>
      <c r="AC161" s="38"/>
      <c r="AD161" s="38"/>
      <c r="AE161" s="38"/>
      <c r="AF161" s="38"/>
      <c r="AG161" s="38"/>
      <c r="AH161" s="38"/>
      <c r="AI161" s="38"/>
    </row>
    <row r="162" spans="1:35" ht="16.5">
      <c r="A162" s="6">
        <f>'DRIVERS SEAT'!A162</f>
        <v>0</v>
      </c>
      <c r="B162" s="36">
        <f>'DRIVERS SEAT'!B162</f>
        <v>4024.25</v>
      </c>
      <c r="C162" s="36">
        <f>'DRIVERS SEAT'!C162</f>
        <v>4028.75</v>
      </c>
      <c r="D162" s="36">
        <f>'DRIVERS SEAT'!D162</f>
        <v>4015.75</v>
      </c>
      <c r="E162" s="36">
        <f>'DRIVERS SEAT'!E162</f>
        <v>4018.5</v>
      </c>
      <c r="F162" s="8">
        <f t="shared" si="13"/>
        <v>3994.125466246172</v>
      </c>
      <c r="G162" s="8">
        <f t="shared" si="14"/>
        <v>3951.1213790951565</v>
      </c>
      <c r="H162" s="1">
        <f t="shared" si="10"/>
        <v>43.004087151015483</v>
      </c>
      <c r="I162" s="2">
        <f t="shared" si="11"/>
        <v>1.088402076902629</v>
      </c>
      <c r="J162" s="5">
        <f t="shared" si="18"/>
        <v>1.1272886008632352</v>
      </c>
      <c r="K162" s="9">
        <v>0</v>
      </c>
      <c r="O162" s="38"/>
      <c r="P162" s="137">
        <f t="shared" si="15"/>
        <v>0</v>
      </c>
      <c r="Q162" s="138">
        <f t="shared" si="16"/>
        <v>0</v>
      </c>
      <c r="R162" s="116">
        <f t="shared" si="17"/>
        <v>3998</v>
      </c>
      <c r="S162" s="117" t="b">
        <f t="shared" si="19"/>
        <v>0</v>
      </c>
      <c r="T162" s="148">
        <f t="shared" si="12"/>
        <v>0</v>
      </c>
      <c r="U162" s="38"/>
      <c r="V162" s="38"/>
      <c r="W162" s="38"/>
      <c r="X162" s="38"/>
      <c r="Y162" s="38"/>
      <c r="Z162" s="38"/>
      <c r="AA162" s="38"/>
      <c r="AB162" s="38"/>
      <c r="AC162" s="38"/>
      <c r="AD162" s="38"/>
      <c r="AE162" s="38"/>
      <c r="AF162" s="38"/>
      <c r="AG162" s="38"/>
      <c r="AH162" s="38"/>
      <c r="AI162" s="38"/>
    </row>
    <row r="163" spans="1:35" ht="16.5">
      <c r="A163" s="6">
        <f>'DRIVERS SEAT'!A163</f>
        <v>0</v>
      </c>
      <c r="B163" s="36">
        <f>'DRIVERS SEAT'!B163</f>
        <v>4018.75</v>
      </c>
      <c r="C163" s="36">
        <f>'DRIVERS SEAT'!C163</f>
        <v>4020.75</v>
      </c>
      <c r="D163" s="36">
        <f>'DRIVERS SEAT'!D163</f>
        <v>4009.5</v>
      </c>
      <c r="E163" s="36">
        <f>'DRIVERS SEAT'!E163</f>
        <v>4015.25</v>
      </c>
      <c r="F163" s="8">
        <f t="shared" si="13"/>
        <v>3995.8154289464783</v>
      </c>
      <c r="G163" s="8">
        <f t="shared" si="14"/>
        <v>3953.5413270538297</v>
      </c>
      <c r="H163" s="1">
        <f t="shared" si="10"/>
        <v>42.274101892648559</v>
      </c>
      <c r="I163" s="2">
        <f t="shared" si="11"/>
        <v>1.0692717843460897</v>
      </c>
      <c r="J163" s="5">
        <f t="shared" si="18"/>
        <v>1.1109527926466478</v>
      </c>
      <c r="K163" s="9">
        <v>0</v>
      </c>
      <c r="O163" s="38"/>
      <c r="P163" s="137">
        <f t="shared" si="15"/>
        <v>0</v>
      </c>
      <c r="Q163" s="138">
        <f t="shared" si="16"/>
        <v>0</v>
      </c>
      <c r="R163" s="116">
        <f t="shared" si="17"/>
        <v>3998</v>
      </c>
      <c r="S163" s="117" t="b">
        <f t="shared" si="19"/>
        <v>0</v>
      </c>
      <c r="T163" s="148">
        <f t="shared" si="12"/>
        <v>0</v>
      </c>
      <c r="U163" s="38"/>
      <c r="V163" s="38"/>
      <c r="W163" s="38"/>
      <c r="X163" s="38"/>
      <c r="Y163" s="38"/>
      <c r="Z163" s="38"/>
      <c r="AA163" s="38"/>
      <c r="AB163" s="38"/>
      <c r="AC163" s="38"/>
      <c r="AD163" s="38"/>
      <c r="AE163" s="38"/>
      <c r="AF163" s="38"/>
      <c r="AG163" s="38"/>
      <c r="AH163" s="38"/>
      <c r="AI163" s="38"/>
    </row>
    <row r="164" spans="1:35" ht="16.5">
      <c r="A164" s="6">
        <f>'DRIVERS SEAT'!A164</f>
        <v>0</v>
      </c>
      <c r="B164" s="36">
        <f>'DRIVERS SEAT'!B164</f>
        <v>4015.25</v>
      </c>
      <c r="C164" s="36">
        <f>'DRIVERS SEAT'!C164</f>
        <v>4018.5</v>
      </c>
      <c r="D164" s="36">
        <f>'DRIVERS SEAT'!D164</f>
        <v>3970.75</v>
      </c>
      <c r="E164" s="36">
        <f>'DRIVERS SEAT'!E164</f>
        <v>3971.5</v>
      </c>
      <c r="F164" s="8">
        <f t="shared" si="13"/>
        <v>3993.8701946307601</v>
      </c>
      <c r="G164" s="8">
        <f t="shared" si="14"/>
        <v>3954.2190128253833</v>
      </c>
      <c r="H164" s="1">
        <f t="shared" si="10"/>
        <v>39.651181805376837</v>
      </c>
      <c r="I164" s="2">
        <f t="shared" si="11"/>
        <v>1.0027563389071139</v>
      </c>
      <c r="J164" s="5">
        <f t="shared" si="18"/>
        <v>1.0905215245077367</v>
      </c>
      <c r="K164" s="9">
        <v>0</v>
      </c>
      <c r="O164" s="38"/>
      <c r="P164" s="137">
        <f t="shared" si="15"/>
        <v>0</v>
      </c>
      <c r="Q164" s="138">
        <f t="shared" si="16"/>
        <v>0</v>
      </c>
      <c r="R164" s="116">
        <f t="shared" si="17"/>
        <v>3998</v>
      </c>
      <c r="S164" s="117" t="b">
        <f t="shared" si="19"/>
        <v>0</v>
      </c>
      <c r="T164" s="148">
        <f t="shared" si="12"/>
        <v>0</v>
      </c>
      <c r="U164" s="38"/>
      <c r="V164" s="38"/>
      <c r="W164" s="38"/>
      <c r="X164" s="38"/>
      <c r="Y164" s="38"/>
      <c r="Z164" s="38"/>
      <c r="AA164" s="38"/>
      <c r="AB164" s="38"/>
      <c r="AC164" s="38"/>
      <c r="AD164" s="38"/>
      <c r="AE164" s="38"/>
      <c r="AF164" s="38"/>
      <c r="AG164" s="38"/>
      <c r="AH164" s="38"/>
      <c r="AI164" s="38"/>
    </row>
    <row r="165" spans="1:35" ht="16.5">
      <c r="A165" s="6">
        <f>'DRIVERS SEAT'!A165</f>
        <v>0</v>
      </c>
      <c r="B165" s="36">
        <f>'DRIVERS SEAT'!B165</f>
        <v>3971.5</v>
      </c>
      <c r="C165" s="36">
        <f>'DRIVERS SEAT'!C165</f>
        <v>3989.5</v>
      </c>
      <c r="D165" s="36">
        <f>'DRIVERS SEAT'!D165</f>
        <v>3960</v>
      </c>
      <c r="E165" s="36">
        <f>'DRIVERS SEAT'!E165</f>
        <v>3980</v>
      </c>
      <c r="F165" s="8">
        <f t="shared" si="13"/>
        <v>3992.7605790602993</v>
      </c>
      <c r="G165" s="8">
        <f t="shared" si="14"/>
        <v>3955.1918802659347</v>
      </c>
      <c r="H165" s="1">
        <f t="shared" si="10"/>
        <v>37.568698794364536</v>
      </c>
      <c r="I165" s="2">
        <f t="shared" si="11"/>
        <v>0.94985780542810316</v>
      </c>
      <c r="J165" s="5">
        <f t="shared" si="18"/>
        <v>1.0698340106561413</v>
      </c>
      <c r="K165" s="9">
        <v>0</v>
      </c>
      <c r="O165" s="38"/>
      <c r="P165" s="137">
        <f t="shared" si="15"/>
        <v>0</v>
      </c>
      <c r="Q165" s="138">
        <f t="shared" si="16"/>
        <v>0</v>
      </c>
      <c r="R165" s="116">
        <f t="shared" si="17"/>
        <v>3998</v>
      </c>
      <c r="S165" s="117" t="b">
        <f t="shared" si="19"/>
        <v>0</v>
      </c>
      <c r="T165" s="148">
        <f t="shared" si="12"/>
        <v>0</v>
      </c>
      <c r="U165" s="38"/>
      <c r="V165" s="38"/>
      <c r="W165" s="38"/>
      <c r="X165" s="38"/>
      <c r="Y165" s="38"/>
      <c r="Z165" s="38"/>
      <c r="AA165" s="38"/>
      <c r="AB165" s="38"/>
      <c r="AC165" s="38"/>
      <c r="AD165" s="38"/>
      <c r="AE165" s="38"/>
      <c r="AF165" s="38"/>
      <c r="AG165" s="38"/>
      <c r="AH165" s="38"/>
      <c r="AI165" s="38"/>
    </row>
    <row r="166" spans="1:35" ht="16.5">
      <c r="A166" s="6">
        <f>'DRIVERS SEAT'!A166</f>
        <v>0</v>
      </c>
      <c r="B166" s="36">
        <f>'DRIVERS SEAT'!B166</f>
        <v>3980</v>
      </c>
      <c r="C166" s="36">
        <f>'DRIVERS SEAT'!C166</f>
        <v>4005</v>
      </c>
      <c r="D166" s="36">
        <f>'DRIVERS SEAT'!D166</f>
        <v>3979</v>
      </c>
      <c r="E166" s="36">
        <f>'DRIVERS SEAT'!E166</f>
        <v>3994.25</v>
      </c>
      <c r="F166" s="8">
        <f t="shared" si="13"/>
        <v>3992.8797327354755</v>
      </c>
      <c r="G166" s="8">
        <f t="shared" si="14"/>
        <v>3956.6657715766542</v>
      </c>
      <c r="H166" s="1">
        <f t="shared" ref="H166:H229" si="20">F166-G166</f>
        <v>36.213961158821348</v>
      </c>
      <c r="I166" s="2">
        <f t="shared" si="11"/>
        <v>0.91526460028466816</v>
      </c>
      <c r="J166" s="5">
        <f t="shared" si="18"/>
        <v>1.0504534166772717</v>
      </c>
      <c r="K166" s="9">
        <v>0</v>
      </c>
      <c r="O166" s="38"/>
      <c r="P166" s="137">
        <f t="shared" si="15"/>
        <v>0</v>
      </c>
      <c r="Q166" s="138">
        <f t="shared" si="16"/>
        <v>0</v>
      </c>
      <c r="R166" s="116">
        <f t="shared" si="17"/>
        <v>3998</v>
      </c>
      <c r="S166" s="117" t="b">
        <f t="shared" si="19"/>
        <v>0</v>
      </c>
      <c r="T166" s="148">
        <f t="shared" si="12"/>
        <v>0</v>
      </c>
      <c r="U166" s="38"/>
      <c r="V166" s="38"/>
      <c r="W166" s="38"/>
      <c r="X166" s="38"/>
      <c r="Y166" s="38"/>
      <c r="Z166" s="38"/>
      <c r="AA166" s="38"/>
      <c r="AB166" s="38"/>
      <c r="AC166" s="38"/>
      <c r="AD166" s="38"/>
      <c r="AE166" s="38"/>
      <c r="AF166" s="38"/>
      <c r="AG166" s="38"/>
      <c r="AH166" s="38"/>
      <c r="AI166" s="38"/>
    </row>
    <row r="167" spans="1:35" ht="16.5">
      <c r="A167" s="6">
        <f>'DRIVERS SEAT'!A167</f>
        <v>0</v>
      </c>
      <c r="B167" s="36">
        <f>'DRIVERS SEAT'!B167</f>
        <v>3994.5</v>
      </c>
      <c r="C167" s="36">
        <f>'DRIVERS SEAT'!C167</f>
        <v>4009.25</v>
      </c>
      <c r="D167" s="36">
        <f>'DRIVERS SEAT'!D167</f>
        <v>3987.5</v>
      </c>
      <c r="E167" s="36">
        <f>'DRIVERS SEAT'!E167</f>
        <v>4006</v>
      </c>
      <c r="F167" s="8">
        <f t="shared" si="13"/>
        <v>3993.9293541166376</v>
      </c>
      <c r="G167" s="8">
        <f t="shared" si="14"/>
        <v>3958.5274405737614</v>
      </c>
      <c r="H167" s="1">
        <f t="shared" si="20"/>
        <v>35.401913542876173</v>
      </c>
      <c r="I167" s="2">
        <f t="shared" ref="I167:I230" si="21">(F167-G167)/G167*100</f>
        <v>0.89432027627285837</v>
      </c>
      <c r="J167" s="5">
        <f t="shared" si="18"/>
        <v>1.0268211318828639</v>
      </c>
      <c r="K167" s="9">
        <v>0</v>
      </c>
      <c r="O167" s="38"/>
      <c r="P167" s="137">
        <f t="shared" si="15"/>
        <v>0</v>
      </c>
      <c r="Q167" s="138">
        <f t="shared" si="16"/>
        <v>0</v>
      </c>
      <c r="R167" s="116">
        <f t="shared" si="17"/>
        <v>3998</v>
      </c>
      <c r="S167" s="117" t="b">
        <f t="shared" si="19"/>
        <v>0</v>
      </c>
      <c r="T167" s="148">
        <f t="shared" ref="T167:T230" si="22">IF(AND(ISNUMBER(S167),S167&gt;0),0,IF(S167&lt;0,1+T166,T166))</f>
        <v>0</v>
      </c>
      <c r="U167" s="38"/>
      <c r="V167" s="38"/>
      <c r="W167" s="38"/>
      <c r="X167" s="38"/>
      <c r="Y167" s="38"/>
      <c r="Z167" s="38"/>
      <c r="AA167" s="38"/>
      <c r="AB167" s="38"/>
      <c r="AC167" s="38"/>
      <c r="AD167" s="38"/>
      <c r="AE167" s="38"/>
      <c r="AF167" s="38"/>
      <c r="AG167" s="38"/>
      <c r="AH167" s="38"/>
      <c r="AI167" s="38"/>
    </row>
    <row r="168" spans="1:35" ht="16.5">
      <c r="A168" s="6">
        <f>'DRIVERS SEAT'!A168</f>
        <v>0</v>
      </c>
      <c r="B168" s="36">
        <f>'DRIVERS SEAT'!B168</f>
        <v>4006</v>
      </c>
      <c r="C168" s="36">
        <f>'DRIVERS SEAT'!C168</f>
        <v>4010.75</v>
      </c>
      <c r="D168" s="36">
        <f>'DRIVERS SEAT'!D168</f>
        <v>3989.25</v>
      </c>
      <c r="E168" s="36">
        <f>'DRIVERS SEAT'!E168</f>
        <v>3993.75</v>
      </c>
      <c r="F168" s="8">
        <f t="shared" ref="F168:F231" si="23">(2/(F$35+1))*(E168-F167)+F167</f>
        <v>3993.9150057873067</v>
      </c>
      <c r="G168" s="8">
        <f t="shared" ref="G168:G231" si="24">(2/(G$35+1))*(E168-G167)+G167</f>
        <v>3959.8565937596572</v>
      </c>
      <c r="H168" s="1">
        <f t="shared" si="20"/>
        <v>34.05841202764941</v>
      </c>
      <c r="I168" s="2">
        <f t="shared" si="21"/>
        <v>0.8600920569023156</v>
      </c>
      <c r="J168" s="5">
        <f t="shared" si="18"/>
        <v>0.99883148085648266</v>
      </c>
      <c r="K168" s="9">
        <v>0</v>
      </c>
      <c r="O168" s="38"/>
      <c r="P168" s="137">
        <f t="shared" si="15"/>
        <v>0</v>
      </c>
      <c r="Q168" s="138">
        <f t="shared" si="16"/>
        <v>0</v>
      </c>
      <c r="R168" s="116">
        <f t="shared" si="17"/>
        <v>3998</v>
      </c>
      <c r="S168" s="117" t="b">
        <f t="shared" si="19"/>
        <v>0</v>
      </c>
      <c r="T168" s="148">
        <f t="shared" si="22"/>
        <v>0</v>
      </c>
      <c r="U168" s="38"/>
      <c r="V168" s="38"/>
      <c r="W168" s="38"/>
      <c r="X168" s="38"/>
      <c r="Y168" s="38"/>
      <c r="Z168" s="38"/>
      <c r="AA168" s="38"/>
      <c r="AB168" s="38"/>
      <c r="AC168" s="38"/>
      <c r="AD168" s="38"/>
      <c r="AE168" s="38"/>
      <c r="AF168" s="38"/>
      <c r="AG168" s="38"/>
      <c r="AH168" s="38"/>
      <c r="AI168" s="38"/>
    </row>
    <row r="169" spans="1:35" ht="16.5">
      <c r="A169" s="6">
        <f>'DRIVERS SEAT'!A169</f>
        <v>0</v>
      </c>
      <c r="B169" s="36">
        <f>'DRIVERS SEAT'!B169</f>
        <v>3993.5</v>
      </c>
      <c r="C169" s="36">
        <f>'DRIVERS SEAT'!C169</f>
        <v>4006</v>
      </c>
      <c r="D169" s="36">
        <f>'DRIVERS SEAT'!D169</f>
        <v>3993</v>
      </c>
      <c r="E169" s="36">
        <f>'DRIVERS SEAT'!E169</f>
        <v>3997</v>
      </c>
      <c r="F169" s="8">
        <f t="shared" si="23"/>
        <v>3994.1618053243219</v>
      </c>
      <c r="G169" s="8">
        <f t="shared" si="24"/>
        <v>3961.2582317309912</v>
      </c>
      <c r="H169" s="1">
        <f t="shared" si="20"/>
        <v>32.903573593330748</v>
      </c>
      <c r="I169" s="2">
        <f t="shared" si="21"/>
        <v>0.83063440120520848</v>
      </c>
      <c r="J169" s="5">
        <f t="shared" si="18"/>
        <v>0.968107739644538</v>
      </c>
      <c r="K169" s="9">
        <v>0</v>
      </c>
      <c r="O169" s="38"/>
      <c r="P169" s="137">
        <f t="shared" si="15"/>
        <v>0</v>
      </c>
      <c r="Q169" s="138">
        <f t="shared" si="16"/>
        <v>0</v>
      </c>
      <c r="R169" s="116">
        <f t="shared" si="17"/>
        <v>3998</v>
      </c>
      <c r="S169" s="117" t="b">
        <f t="shared" si="19"/>
        <v>0</v>
      </c>
      <c r="T169" s="148">
        <f t="shared" si="22"/>
        <v>0</v>
      </c>
      <c r="U169" s="38"/>
      <c r="V169" s="38"/>
      <c r="W169" s="38"/>
      <c r="X169" s="38"/>
      <c r="Y169" s="38"/>
      <c r="Z169" s="38"/>
      <c r="AA169" s="38"/>
      <c r="AB169" s="38"/>
      <c r="AC169" s="38"/>
      <c r="AD169" s="38"/>
      <c r="AE169" s="38"/>
      <c r="AF169" s="38"/>
      <c r="AG169" s="38"/>
      <c r="AH169" s="38"/>
      <c r="AI169" s="38"/>
    </row>
    <row r="170" spans="1:35" ht="16.5">
      <c r="A170" s="6">
        <f>'DRIVERS SEAT'!A170</f>
        <v>20221116</v>
      </c>
      <c r="B170" s="36">
        <f>'DRIVERS SEAT'!B170</f>
        <v>3983</v>
      </c>
      <c r="C170" s="36">
        <f>'DRIVERS SEAT'!C170</f>
        <v>3992.75</v>
      </c>
      <c r="D170" s="36">
        <f>'DRIVERS SEAT'!D170</f>
        <v>3972</v>
      </c>
      <c r="E170" s="36">
        <f>'DRIVERS SEAT'!E170</f>
        <v>3978.75</v>
      </c>
      <c r="F170" s="8">
        <f t="shared" si="23"/>
        <v>3992.9288608983761</v>
      </c>
      <c r="G170" s="8">
        <f t="shared" si="24"/>
        <v>3961.9182984581234</v>
      </c>
      <c r="H170" s="1">
        <f t="shared" si="20"/>
        <v>31.01056244025267</v>
      </c>
      <c r="I170" s="2">
        <f t="shared" si="21"/>
        <v>0.78271584884325307</v>
      </c>
      <c r="J170" s="5">
        <f t="shared" si="18"/>
        <v>0.93259057656580424</v>
      </c>
      <c r="K170" s="9">
        <v>0</v>
      </c>
      <c r="O170" s="38"/>
      <c r="P170" s="137">
        <f t="shared" si="15"/>
        <v>0</v>
      </c>
      <c r="Q170" s="138">
        <f t="shared" si="16"/>
        <v>0</v>
      </c>
      <c r="R170" s="116">
        <f t="shared" si="17"/>
        <v>3998</v>
      </c>
      <c r="S170" s="117" t="b">
        <f t="shared" si="19"/>
        <v>0</v>
      </c>
      <c r="T170" s="148">
        <f t="shared" si="22"/>
        <v>0</v>
      </c>
      <c r="U170" s="38"/>
      <c r="V170" s="38"/>
      <c r="W170" s="38"/>
      <c r="X170" s="38"/>
      <c r="Y170" s="38"/>
      <c r="Z170" s="38"/>
      <c r="AA170" s="38"/>
      <c r="AB170" s="38"/>
      <c r="AC170" s="38"/>
      <c r="AD170" s="38"/>
      <c r="AE170" s="38"/>
      <c r="AF170" s="38"/>
      <c r="AG170" s="38"/>
      <c r="AH170" s="38"/>
      <c r="AI170" s="38"/>
    </row>
    <row r="171" spans="1:35" ht="16.5">
      <c r="A171" s="6">
        <f>'DRIVERS SEAT'!A171</f>
        <v>0</v>
      </c>
      <c r="B171" s="36">
        <f>'DRIVERS SEAT'!B171</f>
        <v>3978.75</v>
      </c>
      <c r="C171" s="36">
        <f>'DRIVERS SEAT'!C171</f>
        <v>3986.75</v>
      </c>
      <c r="D171" s="36">
        <f>'DRIVERS SEAT'!D171</f>
        <v>3972.5</v>
      </c>
      <c r="E171" s="36">
        <f>'DRIVERS SEAT'!E171</f>
        <v>3979</v>
      </c>
      <c r="F171" s="8">
        <f t="shared" si="23"/>
        <v>3991.8145520265061</v>
      </c>
      <c r="G171" s="8">
        <f t="shared" si="24"/>
        <v>3962.5628909691377</v>
      </c>
      <c r="H171" s="1">
        <f t="shared" si="20"/>
        <v>29.251661057368437</v>
      </c>
      <c r="I171" s="2">
        <f t="shared" si="21"/>
        <v>0.73820055005396412</v>
      </c>
      <c r="J171" s="5">
        <f t="shared" si="18"/>
        <v>0.89367929580484151</v>
      </c>
      <c r="K171" s="9">
        <v>0</v>
      </c>
      <c r="O171" s="38"/>
      <c r="P171" s="137">
        <f t="shared" si="15"/>
        <v>0</v>
      </c>
      <c r="Q171" s="138">
        <f t="shared" si="16"/>
        <v>0</v>
      </c>
      <c r="R171" s="116">
        <f t="shared" si="17"/>
        <v>3998</v>
      </c>
      <c r="S171" s="117" t="b">
        <f t="shared" si="19"/>
        <v>0</v>
      </c>
      <c r="T171" s="148">
        <f t="shared" si="22"/>
        <v>0</v>
      </c>
      <c r="U171" s="38"/>
      <c r="V171" s="38"/>
      <c r="W171" s="38"/>
      <c r="X171" s="38"/>
      <c r="Y171" s="38"/>
      <c r="Z171" s="38"/>
      <c r="AA171" s="38"/>
      <c r="AB171" s="38"/>
      <c r="AC171" s="38"/>
      <c r="AD171" s="38"/>
      <c r="AE171" s="38"/>
      <c r="AF171" s="38"/>
      <c r="AG171" s="38"/>
      <c r="AH171" s="38"/>
      <c r="AI171" s="38"/>
    </row>
    <row r="172" spans="1:35" ht="16.5">
      <c r="A172" s="6">
        <f>'DRIVERS SEAT'!A172</f>
        <v>0</v>
      </c>
      <c r="B172" s="36">
        <f>'DRIVERS SEAT'!B172</f>
        <v>3979</v>
      </c>
      <c r="C172" s="36">
        <f>'DRIVERS SEAT'!C172</f>
        <v>3982.5</v>
      </c>
      <c r="D172" s="36">
        <f>'DRIVERS SEAT'!D172</f>
        <v>3966.25</v>
      </c>
      <c r="E172" s="36">
        <f>'DRIVERS SEAT'!E172</f>
        <v>3974</v>
      </c>
      <c r="F172" s="8">
        <f t="shared" si="23"/>
        <v>3990.3893878643858</v>
      </c>
      <c r="G172" s="8">
        <f t="shared" si="24"/>
        <v>3962.99447998917</v>
      </c>
      <c r="H172" s="1">
        <f t="shared" si="20"/>
        <v>27.394907875215722</v>
      </c>
      <c r="I172" s="2">
        <f t="shared" si="21"/>
        <v>0.69126787871000483</v>
      </c>
      <c r="J172" s="5">
        <f t="shared" si="18"/>
        <v>0.85167886184527675</v>
      </c>
      <c r="K172" s="9">
        <v>0</v>
      </c>
      <c r="O172" s="38"/>
      <c r="P172" s="137">
        <f t="shared" ref="P172:P235" si="25">IF(AND(I171&gt;J171,I172&lt;J172),E172,0)</f>
        <v>0</v>
      </c>
      <c r="Q172" s="138">
        <f t="shared" ref="Q172:Q235" si="26">IF(AND(I171&lt;J171,I172&gt;J172),E172,0)</f>
        <v>0</v>
      </c>
      <c r="R172" s="116">
        <f t="shared" si="17"/>
        <v>3998</v>
      </c>
      <c r="S172" s="117" t="b">
        <f t="shared" si="19"/>
        <v>0</v>
      </c>
      <c r="T172" s="148">
        <f t="shared" si="22"/>
        <v>0</v>
      </c>
      <c r="U172" s="38"/>
      <c r="V172" s="38"/>
      <c r="W172" s="38"/>
      <c r="X172" s="38"/>
      <c r="Y172" s="38"/>
      <c r="Z172" s="38"/>
      <c r="AA172" s="38"/>
      <c r="AB172" s="38"/>
      <c r="AC172" s="38"/>
      <c r="AD172" s="38"/>
      <c r="AE172" s="38"/>
      <c r="AF172" s="38"/>
      <c r="AG172" s="38"/>
      <c r="AH172" s="38"/>
      <c r="AI172" s="38"/>
    </row>
    <row r="173" spans="1:35" ht="16.5">
      <c r="A173" s="6">
        <f>'DRIVERS SEAT'!A173</f>
        <v>0</v>
      </c>
      <c r="B173" s="36">
        <f>'DRIVERS SEAT'!B173</f>
        <v>3974</v>
      </c>
      <c r="C173" s="36">
        <f>'DRIVERS SEAT'!C173</f>
        <v>3983</v>
      </c>
      <c r="D173" s="36">
        <f>'DRIVERS SEAT'!D173</f>
        <v>3972</v>
      </c>
      <c r="E173" s="36">
        <f>'DRIVERS SEAT'!E173</f>
        <v>3979.5</v>
      </c>
      <c r="F173" s="8">
        <f t="shared" si="23"/>
        <v>3989.5182368352348</v>
      </c>
      <c r="G173" s="8">
        <f t="shared" si="24"/>
        <v>3963.6173298008994</v>
      </c>
      <c r="H173" s="1">
        <f t="shared" si="20"/>
        <v>25.900907034335432</v>
      </c>
      <c r="I173" s="2">
        <f t="shared" si="21"/>
        <v>0.65346638888665087</v>
      </c>
      <c r="J173" s="5">
        <f t="shared" si="18"/>
        <v>0.81286886739855857</v>
      </c>
      <c r="K173" s="9">
        <v>0</v>
      </c>
      <c r="O173" s="38"/>
      <c r="P173" s="137">
        <f t="shared" si="25"/>
        <v>0</v>
      </c>
      <c r="Q173" s="138">
        <f t="shared" si="26"/>
        <v>0</v>
      </c>
      <c r="R173" s="116">
        <f t="shared" si="17"/>
        <v>3998</v>
      </c>
      <c r="S173" s="117" t="b">
        <f t="shared" si="19"/>
        <v>0</v>
      </c>
      <c r="T173" s="148">
        <f t="shared" si="22"/>
        <v>0</v>
      </c>
      <c r="U173" s="38"/>
      <c r="V173" s="38"/>
      <c r="W173" s="38"/>
      <c r="X173" s="38"/>
      <c r="Y173" s="38"/>
      <c r="Z173" s="38"/>
      <c r="AA173" s="38"/>
      <c r="AB173" s="38"/>
      <c r="AC173" s="38"/>
      <c r="AD173" s="38"/>
      <c r="AE173" s="38"/>
      <c r="AF173" s="38"/>
      <c r="AG173" s="38"/>
      <c r="AH173" s="38"/>
      <c r="AI173" s="38"/>
    </row>
    <row r="174" spans="1:35" ht="16.5">
      <c r="A174" s="6">
        <f>'DRIVERS SEAT'!A174</f>
        <v>0</v>
      </c>
      <c r="B174" s="36">
        <f>'DRIVERS SEAT'!B174</f>
        <v>3979.5</v>
      </c>
      <c r="C174" s="36">
        <f>'DRIVERS SEAT'!C174</f>
        <v>3984.25</v>
      </c>
      <c r="D174" s="36">
        <f>'DRIVERS SEAT'!D174</f>
        <v>3971.5</v>
      </c>
      <c r="E174" s="36">
        <f>'DRIVERS SEAT'!E174</f>
        <v>3975</v>
      </c>
      <c r="F174" s="8">
        <f t="shared" si="23"/>
        <v>3988.3567778884162</v>
      </c>
      <c r="G174" s="8">
        <f t="shared" si="24"/>
        <v>3964.0468645253936</v>
      </c>
      <c r="H174" s="1">
        <f t="shared" si="20"/>
        <v>24.309913363022588</v>
      </c>
      <c r="I174" s="2">
        <f t="shared" si="21"/>
        <v>0.61325998894145661</v>
      </c>
      <c r="J174" s="5">
        <f t="shared" si="18"/>
        <v>0.77546911001115348</v>
      </c>
      <c r="K174" s="9">
        <v>0</v>
      </c>
      <c r="O174" s="38"/>
      <c r="P174" s="137">
        <f t="shared" si="25"/>
        <v>0</v>
      </c>
      <c r="Q174" s="138">
        <f t="shared" si="26"/>
        <v>0</v>
      </c>
      <c r="R174" s="116">
        <f t="shared" ref="R174:R237" si="27">IF(AND(P173=0,P174&lt;&gt;0),P174,IF(AND(Q173=0,Q174&lt;&gt;0),Q174,R173))</f>
        <v>3998</v>
      </c>
      <c r="S174" s="117" t="b">
        <f t="shared" si="19"/>
        <v>0</v>
      </c>
      <c r="T174" s="148">
        <f t="shared" si="22"/>
        <v>0</v>
      </c>
      <c r="U174" s="38"/>
      <c r="V174" s="38"/>
      <c r="W174" s="38"/>
      <c r="X174" s="38"/>
      <c r="Y174" s="38"/>
      <c r="Z174" s="38"/>
      <c r="AA174" s="38"/>
      <c r="AB174" s="38"/>
      <c r="AC174" s="38"/>
      <c r="AD174" s="38"/>
      <c r="AE174" s="38"/>
      <c r="AF174" s="38"/>
      <c r="AG174" s="38"/>
      <c r="AH174" s="38"/>
      <c r="AI174" s="38"/>
    </row>
    <row r="175" spans="1:35" ht="16.5">
      <c r="A175" s="6">
        <f>'DRIVERS SEAT'!A175</f>
        <v>0</v>
      </c>
      <c r="B175" s="36">
        <f>'DRIVERS SEAT'!B175</f>
        <v>3974.75</v>
      </c>
      <c r="C175" s="36">
        <f>'DRIVERS SEAT'!C175</f>
        <v>3991.25</v>
      </c>
      <c r="D175" s="36">
        <f>'DRIVERS SEAT'!D175</f>
        <v>3974.25</v>
      </c>
      <c r="E175" s="36">
        <f>'DRIVERS SEAT'!E175</f>
        <v>3981.5</v>
      </c>
      <c r="F175" s="8">
        <f t="shared" si="23"/>
        <v>3987.8082356573427</v>
      </c>
      <c r="G175" s="8">
        <f t="shared" si="24"/>
        <v>3964.705473411228</v>
      </c>
      <c r="H175" s="1">
        <f t="shared" si="20"/>
        <v>23.102762246114708</v>
      </c>
      <c r="I175" s="2">
        <f t="shared" si="21"/>
        <v>0.58271068055496988</v>
      </c>
      <c r="J175" s="5">
        <f t="shared" ref="J175:J238" si="28">AVERAGE(I167:I175)</f>
        <v>0.73851867448563135</v>
      </c>
      <c r="K175" s="9">
        <v>0</v>
      </c>
      <c r="O175" s="38"/>
      <c r="P175" s="137">
        <f t="shared" si="25"/>
        <v>0</v>
      </c>
      <c r="Q175" s="138">
        <f t="shared" si="26"/>
        <v>0</v>
      </c>
      <c r="R175" s="116">
        <f t="shared" si="27"/>
        <v>3998</v>
      </c>
      <c r="S175" s="117" t="b">
        <f t="shared" ref="S175:S238" si="29">IF(AND(R174&lt;&gt;0,R174&lt;&gt;R175,P175&lt;&gt;0),R175-R174,IF(AND(R174&lt;&gt;0,R174&lt;&gt;R175,Q175&lt;&gt;0),R174-R175,FALSE))</f>
        <v>0</v>
      </c>
      <c r="T175" s="148">
        <f t="shared" si="22"/>
        <v>0</v>
      </c>
      <c r="U175" s="38"/>
      <c r="V175" s="38"/>
      <c r="W175" s="38"/>
      <c r="X175" s="38"/>
      <c r="Y175" s="38"/>
      <c r="Z175" s="38"/>
      <c r="AA175" s="38"/>
      <c r="AB175" s="38"/>
      <c r="AC175" s="38"/>
      <c r="AD175" s="38"/>
      <c r="AE175" s="38"/>
      <c r="AF175" s="38"/>
      <c r="AG175" s="38"/>
      <c r="AH175" s="38"/>
      <c r="AI175" s="38"/>
    </row>
    <row r="176" spans="1:35" ht="16.5">
      <c r="A176" s="6">
        <f>'DRIVERS SEAT'!A176</f>
        <v>0</v>
      </c>
      <c r="B176" s="36">
        <f>'DRIVERS SEAT'!B176</f>
        <v>3981.5</v>
      </c>
      <c r="C176" s="36">
        <f>'DRIVERS SEAT'!C176</f>
        <v>3983.5</v>
      </c>
      <c r="D176" s="36">
        <f>'DRIVERS SEAT'!D176</f>
        <v>3968.75</v>
      </c>
      <c r="E176" s="36">
        <f>'DRIVERS SEAT'!E176</f>
        <v>3969.75</v>
      </c>
      <c r="F176" s="8">
        <f t="shared" si="23"/>
        <v>3986.3635768047552</v>
      </c>
      <c r="G176" s="8">
        <f t="shared" si="24"/>
        <v>3964.8958329051438</v>
      </c>
      <c r="H176" s="1">
        <f t="shared" si="20"/>
        <v>21.467743899611378</v>
      </c>
      <c r="I176" s="2">
        <f t="shared" si="21"/>
        <v>0.54144534445137271</v>
      </c>
      <c r="J176" s="5">
        <f t="shared" si="28"/>
        <v>0.6993103487276886</v>
      </c>
      <c r="K176" s="9">
        <v>0</v>
      </c>
      <c r="O176" s="38"/>
      <c r="P176" s="137">
        <f t="shared" si="25"/>
        <v>0</v>
      </c>
      <c r="Q176" s="138">
        <f t="shared" si="26"/>
        <v>0</v>
      </c>
      <c r="R176" s="116">
        <f t="shared" si="27"/>
        <v>3998</v>
      </c>
      <c r="S176" s="117" t="b">
        <f t="shared" si="29"/>
        <v>0</v>
      </c>
      <c r="T176" s="148">
        <f t="shared" si="22"/>
        <v>0</v>
      </c>
      <c r="U176" s="38"/>
      <c r="V176" s="38"/>
      <c r="W176" s="38"/>
      <c r="X176" s="38"/>
      <c r="Y176" s="38"/>
      <c r="Z176" s="38"/>
      <c r="AA176" s="38"/>
      <c r="AB176" s="38"/>
      <c r="AC176" s="38"/>
      <c r="AD176" s="38"/>
      <c r="AE176" s="38"/>
      <c r="AF176" s="38"/>
      <c r="AG176" s="38"/>
      <c r="AH176" s="38"/>
      <c r="AI176" s="38"/>
    </row>
    <row r="177" spans="1:35" ht="16.5">
      <c r="A177" s="6">
        <f>'DRIVERS SEAT'!A177</f>
        <v>0</v>
      </c>
      <c r="B177" s="36">
        <f>'DRIVERS SEAT'!B177</f>
        <v>3969.5</v>
      </c>
      <c r="C177" s="36">
        <f>'DRIVERS SEAT'!C177</f>
        <v>3974.25</v>
      </c>
      <c r="D177" s="36">
        <f>'DRIVERS SEAT'!D177</f>
        <v>3965.5</v>
      </c>
      <c r="E177" s="36">
        <f>'DRIVERS SEAT'!E177</f>
        <v>3971.25</v>
      </c>
      <c r="F177" s="8">
        <f t="shared" si="23"/>
        <v>3985.1544906603749</v>
      </c>
      <c r="G177" s="8">
        <f t="shared" si="24"/>
        <v>3965.135612795516</v>
      </c>
      <c r="H177" s="1">
        <f t="shared" si="20"/>
        <v>20.01887786485895</v>
      </c>
      <c r="I177" s="2">
        <f t="shared" si="21"/>
        <v>0.50487246388895035</v>
      </c>
      <c r="J177" s="5">
        <f t="shared" si="28"/>
        <v>0.65984150505953687</v>
      </c>
      <c r="K177" s="9">
        <v>0</v>
      </c>
      <c r="O177" s="38"/>
      <c r="P177" s="137">
        <f t="shared" si="25"/>
        <v>0</v>
      </c>
      <c r="Q177" s="138">
        <f t="shared" si="26"/>
        <v>0</v>
      </c>
      <c r="R177" s="116">
        <f t="shared" si="27"/>
        <v>3998</v>
      </c>
      <c r="S177" s="117" t="b">
        <f t="shared" si="29"/>
        <v>0</v>
      </c>
      <c r="T177" s="148">
        <f t="shared" si="22"/>
        <v>0</v>
      </c>
      <c r="U177" s="38"/>
      <c r="V177" s="38"/>
      <c r="W177" s="38"/>
      <c r="X177" s="38"/>
      <c r="Y177" s="38"/>
      <c r="Z177" s="38"/>
      <c r="AA177" s="38"/>
      <c r="AB177" s="38"/>
      <c r="AC177" s="38"/>
      <c r="AD177" s="38"/>
      <c r="AE177" s="38"/>
      <c r="AF177" s="38"/>
      <c r="AG177" s="38"/>
      <c r="AH177" s="38"/>
      <c r="AI177" s="38"/>
    </row>
    <row r="178" spans="1:35" ht="16.5">
      <c r="A178" s="6">
        <f>'DRIVERS SEAT'!A178</f>
        <v>0</v>
      </c>
      <c r="B178" s="36">
        <f>'DRIVERS SEAT'!B178</f>
        <v>3971</v>
      </c>
      <c r="C178" s="36">
        <f>'DRIVERS SEAT'!C178</f>
        <v>3976.5</v>
      </c>
      <c r="D178" s="36">
        <f>'DRIVERS SEAT'!D178</f>
        <v>3963.5</v>
      </c>
      <c r="E178" s="36">
        <f>'DRIVERS SEAT'!E178</f>
        <v>3971.25</v>
      </c>
      <c r="F178" s="8">
        <f t="shared" si="23"/>
        <v>3984.0421314075447</v>
      </c>
      <c r="G178" s="8">
        <f t="shared" si="24"/>
        <v>3965.3663443881378</v>
      </c>
      <c r="H178" s="1">
        <f t="shared" si="20"/>
        <v>18.675787019406926</v>
      </c>
      <c r="I178" s="2">
        <f t="shared" si="21"/>
        <v>0.47097255076664624</v>
      </c>
      <c r="J178" s="5">
        <f t="shared" si="28"/>
        <v>0.61987907723302982</v>
      </c>
      <c r="K178" s="9">
        <v>0</v>
      </c>
      <c r="O178" s="38"/>
      <c r="P178" s="137">
        <f t="shared" si="25"/>
        <v>0</v>
      </c>
      <c r="Q178" s="138">
        <f t="shared" si="26"/>
        <v>0</v>
      </c>
      <c r="R178" s="116">
        <f t="shared" si="27"/>
        <v>3998</v>
      </c>
      <c r="S178" s="117" t="b">
        <f t="shared" si="29"/>
        <v>0</v>
      </c>
      <c r="T178" s="148">
        <f t="shared" si="22"/>
        <v>0</v>
      </c>
      <c r="U178" s="38"/>
      <c r="V178" s="38"/>
      <c r="W178" s="38"/>
      <c r="X178" s="38"/>
      <c r="Y178" s="38"/>
      <c r="Z178" s="38"/>
      <c r="AA178" s="38"/>
      <c r="AB178" s="38"/>
      <c r="AC178" s="38"/>
      <c r="AD178" s="38"/>
      <c r="AE178" s="38"/>
      <c r="AF178" s="38"/>
      <c r="AG178" s="38"/>
      <c r="AH178" s="38"/>
      <c r="AI178" s="38"/>
    </row>
    <row r="179" spans="1:35" ht="16.5">
      <c r="A179" s="6">
        <f>'DRIVERS SEAT'!A179</f>
        <v>0</v>
      </c>
      <c r="B179" s="36">
        <f>'DRIVERS SEAT'!B179</f>
        <v>3971</v>
      </c>
      <c r="C179" s="36">
        <f>'DRIVERS SEAT'!C179</f>
        <v>3977</v>
      </c>
      <c r="D179" s="36">
        <f>'DRIVERS SEAT'!D179</f>
        <v>3962</v>
      </c>
      <c r="E179" s="36">
        <f>'DRIVERS SEAT'!E179</f>
        <v>3964.25</v>
      </c>
      <c r="F179" s="8">
        <f t="shared" si="23"/>
        <v>3982.458760894941</v>
      </c>
      <c r="G179" s="8">
        <f t="shared" si="24"/>
        <v>3965.3242181848118</v>
      </c>
      <c r="H179" s="1">
        <f t="shared" si="20"/>
        <v>17.134542710129153</v>
      </c>
      <c r="I179" s="2">
        <f t="shared" si="21"/>
        <v>0.43210950145137828</v>
      </c>
      <c r="J179" s="5">
        <f t="shared" si="28"/>
        <v>0.5809228164117104</v>
      </c>
      <c r="K179" s="9">
        <v>0</v>
      </c>
      <c r="O179" s="38"/>
      <c r="P179" s="137">
        <f t="shared" si="25"/>
        <v>0</v>
      </c>
      <c r="Q179" s="138">
        <f t="shared" si="26"/>
        <v>0</v>
      </c>
      <c r="R179" s="116">
        <f t="shared" si="27"/>
        <v>3998</v>
      </c>
      <c r="S179" s="117" t="b">
        <f t="shared" si="29"/>
        <v>0</v>
      </c>
      <c r="T179" s="148">
        <f t="shared" si="22"/>
        <v>0</v>
      </c>
      <c r="U179" s="38"/>
      <c r="V179" s="38"/>
      <c r="W179" s="38"/>
      <c r="X179" s="38"/>
      <c r="Y179" s="38"/>
      <c r="Z179" s="38"/>
      <c r="AA179" s="38"/>
      <c r="AB179" s="38"/>
      <c r="AC179" s="38"/>
      <c r="AD179" s="38"/>
      <c r="AE179" s="38"/>
      <c r="AF179" s="38"/>
      <c r="AG179" s="38"/>
      <c r="AH179" s="38"/>
      <c r="AI179" s="38"/>
    </row>
    <row r="180" spans="1:35" ht="16.5">
      <c r="A180" s="6">
        <f>'DRIVERS SEAT'!A180</f>
        <v>0</v>
      </c>
      <c r="B180" s="36">
        <f>'DRIVERS SEAT'!B180</f>
        <v>3964.25</v>
      </c>
      <c r="C180" s="36">
        <f>'DRIVERS SEAT'!C180</f>
        <v>3976.5</v>
      </c>
      <c r="D180" s="36">
        <f>'DRIVERS SEAT'!D180</f>
        <v>3963.5</v>
      </c>
      <c r="E180" s="36">
        <f>'DRIVERS SEAT'!E180</f>
        <v>3974.5</v>
      </c>
      <c r="F180" s="8">
        <f t="shared" si="23"/>
        <v>3981.8220600233458</v>
      </c>
      <c r="G180" s="8">
        <f t="shared" si="24"/>
        <v>3965.6704741023659</v>
      </c>
      <c r="H180" s="1">
        <f t="shared" si="20"/>
        <v>16.151585920979869</v>
      </c>
      <c r="I180" s="2">
        <f t="shared" si="21"/>
        <v>0.40728512433035169</v>
      </c>
      <c r="J180" s="5">
        <f t="shared" si="28"/>
        <v>0.54415443577575351</v>
      </c>
      <c r="K180" s="9">
        <v>0</v>
      </c>
      <c r="O180" s="38"/>
      <c r="P180" s="137">
        <f t="shared" si="25"/>
        <v>0</v>
      </c>
      <c r="Q180" s="138">
        <f t="shared" si="26"/>
        <v>0</v>
      </c>
      <c r="R180" s="116">
        <f t="shared" si="27"/>
        <v>3998</v>
      </c>
      <c r="S180" s="117" t="b">
        <f t="shared" si="29"/>
        <v>0</v>
      </c>
      <c r="T180" s="148">
        <f t="shared" si="22"/>
        <v>0</v>
      </c>
      <c r="U180" s="38"/>
      <c r="V180" s="38"/>
      <c r="W180" s="38"/>
      <c r="X180" s="38"/>
      <c r="Y180" s="38"/>
      <c r="Z180" s="38"/>
      <c r="AA180" s="38"/>
      <c r="AB180" s="38"/>
      <c r="AC180" s="38"/>
      <c r="AD180" s="38"/>
      <c r="AE180" s="38"/>
      <c r="AF180" s="38"/>
      <c r="AG180" s="38"/>
      <c r="AH180" s="38"/>
      <c r="AI180" s="38"/>
    </row>
    <row r="181" spans="1:35" ht="16.5">
      <c r="A181" s="6">
        <f>'DRIVERS SEAT'!A181</f>
        <v>0</v>
      </c>
      <c r="B181" s="36">
        <f>'DRIVERS SEAT'!B181</f>
        <v>3974.25</v>
      </c>
      <c r="C181" s="36">
        <f>'DRIVERS SEAT'!C181</f>
        <v>3979</v>
      </c>
      <c r="D181" s="36">
        <f>'DRIVERS SEAT'!D181</f>
        <v>3966.25</v>
      </c>
      <c r="E181" s="36">
        <f>'DRIVERS SEAT'!E181</f>
        <v>3978.75</v>
      </c>
      <c r="F181" s="8">
        <f t="shared" si="23"/>
        <v>3981.5762952214782</v>
      </c>
      <c r="G181" s="8">
        <f t="shared" si="24"/>
        <v>3966.1640411173712</v>
      </c>
      <c r="H181" s="1">
        <f t="shared" si="20"/>
        <v>15.412254104106978</v>
      </c>
      <c r="I181" s="2">
        <f t="shared" si="21"/>
        <v>0.38859346069218426</v>
      </c>
      <c r="J181" s="5">
        <f t="shared" si="28"/>
        <v>0.51052394488488462</v>
      </c>
      <c r="K181" s="9">
        <v>0</v>
      </c>
      <c r="O181" s="38"/>
      <c r="P181" s="137">
        <f t="shared" si="25"/>
        <v>0</v>
      </c>
      <c r="Q181" s="138">
        <f t="shared" si="26"/>
        <v>0</v>
      </c>
      <c r="R181" s="116">
        <f t="shared" si="27"/>
        <v>3998</v>
      </c>
      <c r="S181" s="117" t="b">
        <f t="shared" si="29"/>
        <v>0</v>
      </c>
      <c r="T181" s="148">
        <f t="shared" si="22"/>
        <v>0</v>
      </c>
      <c r="U181" s="38"/>
      <c r="V181" s="38"/>
      <c r="W181" s="38"/>
      <c r="X181" s="38"/>
      <c r="Y181" s="38"/>
      <c r="Z181" s="38"/>
      <c r="AA181" s="38"/>
      <c r="AB181" s="38"/>
      <c r="AC181" s="38"/>
      <c r="AD181" s="38"/>
      <c r="AE181" s="38"/>
      <c r="AF181" s="38"/>
      <c r="AG181" s="38"/>
      <c r="AH181" s="38"/>
      <c r="AI181" s="38"/>
    </row>
    <row r="182" spans="1:35" ht="16.5">
      <c r="A182" s="6">
        <f>'DRIVERS SEAT'!A182</f>
        <v>20221117</v>
      </c>
      <c r="B182" s="36">
        <f>'DRIVERS SEAT'!B182</f>
        <v>3917</v>
      </c>
      <c r="C182" s="36">
        <f>'DRIVERS SEAT'!C182</f>
        <v>3929.75</v>
      </c>
      <c r="D182" s="36">
        <f>'DRIVERS SEAT'!D182</f>
        <v>3913.75</v>
      </c>
      <c r="E182" s="36">
        <f>'DRIVERS SEAT'!E182</f>
        <v>3921.5</v>
      </c>
      <c r="F182" s="8">
        <f t="shared" si="23"/>
        <v>3976.7701916037599</v>
      </c>
      <c r="G182" s="8">
        <f t="shared" si="24"/>
        <v>3964.4786056035082</v>
      </c>
      <c r="H182" s="1">
        <f t="shared" si="20"/>
        <v>12.291586000251755</v>
      </c>
      <c r="I182" s="2">
        <f t="shared" si="21"/>
        <v>0.31004293938876282</v>
      </c>
      <c r="J182" s="5">
        <f t="shared" si="28"/>
        <v>0.47236578382956362</v>
      </c>
      <c r="K182" s="9">
        <v>0</v>
      </c>
      <c r="O182" s="38"/>
      <c r="P182" s="137">
        <f t="shared" si="25"/>
        <v>0</v>
      </c>
      <c r="Q182" s="138">
        <f t="shared" si="26"/>
        <v>0</v>
      </c>
      <c r="R182" s="116">
        <f t="shared" si="27"/>
        <v>3998</v>
      </c>
      <c r="S182" s="117" t="b">
        <f t="shared" si="29"/>
        <v>0</v>
      </c>
      <c r="T182" s="148">
        <f t="shared" si="22"/>
        <v>0</v>
      </c>
      <c r="U182" s="38"/>
      <c r="V182" s="38"/>
      <c r="W182" s="38"/>
      <c r="X182" s="38"/>
      <c r="Y182" s="38"/>
      <c r="Z182" s="38"/>
      <c r="AA182" s="38"/>
      <c r="AB182" s="38"/>
      <c r="AC182" s="38"/>
      <c r="AD182" s="38"/>
      <c r="AE182" s="38"/>
      <c r="AF182" s="38"/>
      <c r="AG182" s="38"/>
      <c r="AH182" s="38"/>
      <c r="AI182" s="38"/>
    </row>
    <row r="183" spans="1:35" ht="16.5">
      <c r="A183" s="6">
        <f>'DRIVERS SEAT'!A183</f>
        <v>0</v>
      </c>
      <c r="B183" s="36">
        <f>'DRIVERS SEAT'!B183</f>
        <v>3921.25</v>
      </c>
      <c r="C183" s="36">
        <f>'DRIVERS SEAT'!C183</f>
        <v>3934.75</v>
      </c>
      <c r="D183" s="36">
        <f>'DRIVERS SEAT'!D183</f>
        <v>3917.5</v>
      </c>
      <c r="E183" s="36">
        <f>'DRIVERS SEAT'!E183</f>
        <v>3926.5</v>
      </c>
      <c r="F183" s="8">
        <f t="shared" si="23"/>
        <v>3972.7485762754591</v>
      </c>
      <c r="G183" s="8">
        <f t="shared" si="24"/>
        <v>3963.0454506750739</v>
      </c>
      <c r="H183" s="1">
        <f t="shared" si="20"/>
        <v>9.7031256003851922</v>
      </c>
      <c r="I183" s="2">
        <f t="shared" si="21"/>
        <v>0.24484012916713688</v>
      </c>
      <c r="J183" s="5">
        <f t="shared" si="28"/>
        <v>0.43143024385463924</v>
      </c>
      <c r="K183" s="9">
        <v>0</v>
      </c>
      <c r="O183" s="38"/>
      <c r="P183" s="137">
        <f t="shared" si="25"/>
        <v>0</v>
      </c>
      <c r="Q183" s="138">
        <f t="shared" si="26"/>
        <v>0</v>
      </c>
      <c r="R183" s="116">
        <f t="shared" si="27"/>
        <v>3998</v>
      </c>
      <c r="S183" s="117" t="b">
        <f t="shared" si="29"/>
        <v>0</v>
      </c>
      <c r="T183" s="148">
        <f t="shared" si="22"/>
        <v>0</v>
      </c>
      <c r="U183" s="38"/>
      <c r="V183" s="38"/>
      <c r="W183" s="38"/>
      <c r="X183" s="38"/>
      <c r="Y183" s="38"/>
      <c r="Z183" s="38"/>
      <c r="AA183" s="38"/>
      <c r="AB183" s="38"/>
      <c r="AC183" s="38"/>
      <c r="AD183" s="38"/>
      <c r="AE183" s="38"/>
      <c r="AF183" s="38"/>
      <c r="AG183" s="38"/>
      <c r="AH183" s="38"/>
      <c r="AI183" s="38"/>
    </row>
    <row r="184" spans="1:35" ht="16.5">
      <c r="A184" s="6">
        <f>'DRIVERS SEAT'!A184</f>
        <v>0</v>
      </c>
      <c r="B184" s="36">
        <f>'DRIVERS SEAT'!B184</f>
        <v>3926.25</v>
      </c>
      <c r="C184" s="36">
        <f>'DRIVERS SEAT'!C184</f>
        <v>3929.5</v>
      </c>
      <c r="D184" s="36">
        <f>'DRIVERS SEAT'!D184</f>
        <v>3915.5</v>
      </c>
      <c r="E184" s="36">
        <f>'DRIVERS SEAT'!E184</f>
        <v>3920.25</v>
      </c>
      <c r="F184" s="8">
        <f t="shared" si="23"/>
        <v>3968.5486901734225</v>
      </c>
      <c r="G184" s="8">
        <f t="shared" si="24"/>
        <v>3961.4305280080898</v>
      </c>
      <c r="H184" s="1">
        <f t="shared" si="20"/>
        <v>7.1181621653327056</v>
      </c>
      <c r="I184" s="2">
        <f t="shared" si="21"/>
        <v>0.17968665902395373</v>
      </c>
      <c r="J184" s="5">
        <f t="shared" si="28"/>
        <v>0.38664979701785968</v>
      </c>
      <c r="K184" s="9">
        <v>0</v>
      </c>
      <c r="O184" s="38"/>
      <c r="P184" s="137">
        <f t="shared" si="25"/>
        <v>0</v>
      </c>
      <c r="Q184" s="138">
        <f t="shared" si="26"/>
        <v>0</v>
      </c>
      <c r="R184" s="116">
        <f t="shared" si="27"/>
        <v>3998</v>
      </c>
      <c r="S184" s="117" t="b">
        <f t="shared" si="29"/>
        <v>0</v>
      </c>
      <c r="T184" s="148">
        <f t="shared" si="22"/>
        <v>0</v>
      </c>
      <c r="U184" s="38"/>
      <c r="V184" s="38"/>
      <c r="W184" s="38"/>
      <c r="X184" s="38"/>
      <c r="Y184" s="38"/>
      <c r="Z184" s="38"/>
      <c r="AA184" s="38"/>
      <c r="AB184" s="38"/>
      <c r="AC184" s="38"/>
      <c r="AD184" s="38"/>
      <c r="AE184" s="38"/>
      <c r="AF184" s="38"/>
      <c r="AG184" s="38"/>
      <c r="AH184" s="38"/>
      <c r="AI184" s="38"/>
    </row>
    <row r="185" spans="1:35" ht="16.5">
      <c r="A185" s="6">
        <f>'DRIVERS SEAT'!A185</f>
        <v>0</v>
      </c>
      <c r="B185" s="36">
        <f>'DRIVERS SEAT'!B185</f>
        <v>3920</v>
      </c>
      <c r="C185" s="36">
        <f>'DRIVERS SEAT'!C185</f>
        <v>3931</v>
      </c>
      <c r="D185" s="36">
        <f>'DRIVERS SEAT'!D185</f>
        <v>3916.25</v>
      </c>
      <c r="E185" s="36">
        <f>'DRIVERS SEAT'!E185</f>
        <v>3927.5</v>
      </c>
      <c r="F185" s="8">
        <f t="shared" si="23"/>
        <v>3965.2647949595489</v>
      </c>
      <c r="G185" s="8">
        <f t="shared" si="24"/>
        <v>3960.1501307247659</v>
      </c>
      <c r="H185" s="1">
        <f t="shared" si="20"/>
        <v>5.1146642347830493</v>
      </c>
      <c r="I185" s="2">
        <f t="shared" si="21"/>
        <v>0.12915329131340256</v>
      </c>
      <c r="J185" s="5">
        <f t="shared" si="28"/>
        <v>0.34083956889141853</v>
      </c>
      <c r="K185" s="9">
        <v>0</v>
      </c>
      <c r="O185" s="38"/>
      <c r="P185" s="137">
        <f t="shared" si="25"/>
        <v>0</v>
      </c>
      <c r="Q185" s="138">
        <f t="shared" si="26"/>
        <v>0</v>
      </c>
      <c r="R185" s="116">
        <f t="shared" si="27"/>
        <v>3998</v>
      </c>
      <c r="S185" s="117" t="b">
        <f t="shared" si="29"/>
        <v>0</v>
      </c>
      <c r="T185" s="148">
        <f t="shared" si="22"/>
        <v>0</v>
      </c>
      <c r="U185" s="38"/>
      <c r="V185" s="38"/>
      <c r="W185" s="38"/>
      <c r="X185" s="38"/>
      <c r="Y185" s="38"/>
      <c r="Z185" s="38"/>
      <c r="AA185" s="38"/>
      <c r="AB185" s="38"/>
      <c r="AC185" s="38"/>
      <c r="AD185" s="38"/>
      <c r="AE185" s="38"/>
      <c r="AF185" s="38"/>
      <c r="AG185" s="38"/>
      <c r="AH185" s="38"/>
      <c r="AI185" s="38"/>
    </row>
    <row r="186" spans="1:35" ht="16.5">
      <c r="A186" s="6">
        <f>'DRIVERS SEAT'!A186</f>
        <v>0</v>
      </c>
      <c r="B186" s="36">
        <f>'DRIVERS SEAT'!B186</f>
        <v>3927.25</v>
      </c>
      <c r="C186" s="36">
        <f>'DRIVERS SEAT'!C186</f>
        <v>3949.5</v>
      </c>
      <c r="D186" s="36">
        <f>'DRIVERS SEAT'!D186</f>
        <v>3925.75</v>
      </c>
      <c r="E186" s="36">
        <f>'DRIVERS SEAT'!E186</f>
        <v>3943.75</v>
      </c>
      <c r="F186" s="8">
        <f t="shared" si="23"/>
        <v>3963.5436113627852</v>
      </c>
      <c r="G186" s="8">
        <f t="shared" si="24"/>
        <v>3959.5312578672274</v>
      </c>
      <c r="H186" s="1">
        <f t="shared" si="20"/>
        <v>4.012353495557818</v>
      </c>
      <c r="I186" s="2">
        <f t="shared" si="21"/>
        <v>0.1013340528019734</v>
      </c>
      <c r="J186" s="5">
        <f t="shared" si="28"/>
        <v>0.29600196765953224</v>
      </c>
      <c r="K186" s="9">
        <v>0</v>
      </c>
      <c r="O186" s="38"/>
      <c r="P186" s="137">
        <f t="shared" si="25"/>
        <v>0</v>
      </c>
      <c r="Q186" s="138">
        <f t="shared" si="26"/>
        <v>0</v>
      </c>
      <c r="R186" s="116">
        <f t="shared" si="27"/>
        <v>3998</v>
      </c>
      <c r="S186" s="117" t="b">
        <f t="shared" si="29"/>
        <v>0</v>
      </c>
      <c r="T186" s="148">
        <f t="shared" si="22"/>
        <v>0</v>
      </c>
      <c r="U186" s="38"/>
      <c r="V186" s="38"/>
      <c r="W186" s="38"/>
      <c r="X186" s="38"/>
      <c r="Y186" s="38"/>
      <c r="Z186" s="38"/>
      <c r="AA186" s="38"/>
      <c r="AB186" s="38"/>
      <c r="AC186" s="38"/>
      <c r="AD186" s="38"/>
      <c r="AE186" s="38"/>
      <c r="AF186" s="38"/>
      <c r="AG186" s="38"/>
      <c r="AH186" s="38"/>
      <c r="AI186" s="38"/>
    </row>
    <row r="187" spans="1:35" ht="16.5">
      <c r="A187" s="6">
        <f>'DRIVERS SEAT'!A187</f>
        <v>0</v>
      </c>
      <c r="B187" s="36">
        <f>'DRIVERS SEAT'!B187</f>
        <v>3943.75</v>
      </c>
      <c r="C187" s="36">
        <f>'DRIVERS SEAT'!C187</f>
        <v>3958.25</v>
      </c>
      <c r="D187" s="36">
        <f>'DRIVERS SEAT'!D187</f>
        <v>3940</v>
      </c>
      <c r="E187" s="36">
        <f>'DRIVERS SEAT'!E187</f>
        <v>3955.5</v>
      </c>
      <c r="F187" s="8">
        <f t="shared" si="23"/>
        <v>3962.9001224537624</v>
      </c>
      <c r="G187" s="8">
        <f t="shared" si="24"/>
        <v>3959.3791349288413</v>
      </c>
      <c r="H187" s="1">
        <f t="shared" si="20"/>
        <v>3.5209875249211109</v>
      </c>
      <c r="I187" s="2">
        <f t="shared" si="21"/>
        <v>8.892776884789011E-2</v>
      </c>
      <c r="J187" s="5">
        <f t="shared" si="28"/>
        <v>0.2535525474463371</v>
      </c>
      <c r="K187" s="9">
        <v>0</v>
      </c>
      <c r="O187" s="38"/>
      <c r="P187" s="137">
        <f t="shared" si="25"/>
        <v>0</v>
      </c>
      <c r="Q187" s="138">
        <f t="shared" si="26"/>
        <v>0</v>
      </c>
      <c r="R187" s="116">
        <f t="shared" si="27"/>
        <v>3998</v>
      </c>
      <c r="S187" s="117" t="b">
        <f t="shared" si="29"/>
        <v>0</v>
      </c>
      <c r="T187" s="148">
        <f t="shared" si="22"/>
        <v>0</v>
      </c>
      <c r="U187" s="38"/>
      <c r="V187" s="38"/>
      <c r="W187" s="38"/>
      <c r="X187" s="38"/>
      <c r="Y187" s="38"/>
      <c r="Z187" s="38"/>
      <c r="AA187" s="38"/>
      <c r="AB187" s="38"/>
      <c r="AC187" s="38"/>
      <c r="AD187" s="38"/>
      <c r="AE187" s="38"/>
      <c r="AF187" s="38"/>
      <c r="AG187" s="38"/>
      <c r="AH187" s="38"/>
      <c r="AI187" s="38"/>
    </row>
    <row r="188" spans="1:35" ht="16.5">
      <c r="A188" s="6">
        <f>'DRIVERS SEAT'!A188</f>
        <v>0</v>
      </c>
      <c r="B188" s="36">
        <f>'DRIVERS SEAT'!B188</f>
        <v>3955.25</v>
      </c>
      <c r="C188" s="36">
        <f>'DRIVERS SEAT'!C188</f>
        <v>3962.5</v>
      </c>
      <c r="D188" s="36">
        <f>'DRIVERS SEAT'!D188</f>
        <v>3953.25</v>
      </c>
      <c r="E188" s="36">
        <f>'DRIVERS SEAT'!E188</f>
        <v>3956.75</v>
      </c>
      <c r="F188" s="8">
        <f t="shared" si="23"/>
        <v>3962.4081126574615</v>
      </c>
      <c r="G188" s="8">
        <f t="shared" si="24"/>
        <v>3959.2799222900171</v>
      </c>
      <c r="H188" s="1">
        <f t="shared" si="20"/>
        <v>3.1281903674444038</v>
      </c>
      <c r="I188" s="2">
        <f t="shared" si="21"/>
        <v>7.9009073085064482E-2</v>
      </c>
      <c r="J188" s="5">
        <f t="shared" si="28"/>
        <v>0.21431916651674668</v>
      </c>
      <c r="K188" s="9">
        <v>0</v>
      </c>
      <c r="O188" s="38"/>
      <c r="P188" s="137">
        <f t="shared" si="25"/>
        <v>0</v>
      </c>
      <c r="Q188" s="138">
        <f t="shared" si="26"/>
        <v>0</v>
      </c>
      <c r="R188" s="116">
        <f t="shared" si="27"/>
        <v>3998</v>
      </c>
      <c r="S188" s="117" t="b">
        <f t="shared" si="29"/>
        <v>0</v>
      </c>
      <c r="T188" s="148">
        <f t="shared" si="22"/>
        <v>0</v>
      </c>
      <c r="U188" s="38"/>
      <c r="V188" s="38"/>
      <c r="W188" s="38"/>
      <c r="X188" s="38"/>
      <c r="Y188" s="38"/>
      <c r="Z188" s="38"/>
      <c r="AA188" s="38"/>
      <c r="AB188" s="38"/>
      <c r="AC188" s="38"/>
      <c r="AD188" s="38"/>
      <c r="AE188" s="38"/>
      <c r="AF188" s="38"/>
      <c r="AG188" s="38"/>
      <c r="AH188" s="38"/>
      <c r="AI188" s="38"/>
    </row>
    <row r="189" spans="1:35" ht="16.5">
      <c r="A189" s="6">
        <f>'DRIVERS SEAT'!A189</f>
        <v>0</v>
      </c>
      <c r="B189" s="36">
        <f>'DRIVERS SEAT'!B189</f>
        <v>3956.75</v>
      </c>
      <c r="C189" s="36">
        <f>'DRIVERS SEAT'!C189</f>
        <v>3961.75</v>
      </c>
      <c r="D189" s="36">
        <f>'DRIVERS SEAT'!D189</f>
        <v>3949.75</v>
      </c>
      <c r="E189" s="36">
        <f>'DRIVERS SEAT'!E189</f>
        <v>3950.75</v>
      </c>
      <c r="F189" s="8">
        <f t="shared" si="23"/>
        <v>3961.4754636448647</v>
      </c>
      <c r="G189" s="8">
        <f t="shared" si="24"/>
        <v>3958.9580384300166</v>
      </c>
      <c r="H189" s="1">
        <f t="shared" si="20"/>
        <v>2.5174252148481173</v>
      </c>
      <c r="I189" s="2">
        <f t="shared" si="21"/>
        <v>6.3588075205930683E-2</v>
      </c>
      <c r="J189" s="5">
        <f t="shared" si="28"/>
        <v>0.17613060550292214</v>
      </c>
      <c r="K189" s="9">
        <v>0</v>
      </c>
      <c r="O189" s="38"/>
      <c r="P189" s="137">
        <f t="shared" si="25"/>
        <v>0</v>
      </c>
      <c r="Q189" s="138">
        <f t="shared" si="26"/>
        <v>0</v>
      </c>
      <c r="R189" s="116">
        <f t="shared" si="27"/>
        <v>3998</v>
      </c>
      <c r="S189" s="117" t="b">
        <f t="shared" si="29"/>
        <v>0</v>
      </c>
      <c r="T189" s="148">
        <f t="shared" si="22"/>
        <v>0</v>
      </c>
      <c r="U189" s="38"/>
      <c r="V189" s="38"/>
      <c r="W189" s="38"/>
      <c r="X189" s="38"/>
      <c r="Y189" s="38"/>
      <c r="Z189" s="38"/>
      <c r="AA189" s="38"/>
      <c r="AB189" s="38"/>
      <c r="AC189" s="38"/>
      <c r="AD189" s="38"/>
      <c r="AE189" s="38"/>
      <c r="AF189" s="38"/>
      <c r="AG189" s="38"/>
      <c r="AH189" s="38"/>
      <c r="AI189" s="38"/>
    </row>
    <row r="190" spans="1:35" ht="16.5">
      <c r="A190" s="6">
        <f>'DRIVERS SEAT'!A190</f>
        <v>0</v>
      </c>
      <c r="B190" s="36">
        <f>'DRIVERS SEAT'!B190</f>
        <v>3951</v>
      </c>
      <c r="C190" s="36">
        <f>'DRIVERS SEAT'!C190</f>
        <v>3951</v>
      </c>
      <c r="D190" s="36">
        <f>'DRIVERS SEAT'!D190</f>
        <v>3939.25</v>
      </c>
      <c r="E190" s="36">
        <f>'DRIVERS SEAT'!E190</f>
        <v>3942</v>
      </c>
      <c r="F190" s="8">
        <f t="shared" si="23"/>
        <v>3959.9174265532756</v>
      </c>
      <c r="G190" s="8">
        <f t="shared" si="24"/>
        <v>3958.3181124515254</v>
      </c>
      <c r="H190" s="1">
        <f t="shared" si="20"/>
        <v>1.5993141017502239</v>
      </c>
      <c r="I190" s="2">
        <f t="shared" si="21"/>
        <v>4.0403880039841279E-2</v>
      </c>
      <c r="J190" s="5">
        <f t="shared" si="28"/>
        <v>0.13744287431932845</v>
      </c>
      <c r="K190" s="9">
        <v>0</v>
      </c>
      <c r="O190" s="38"/>
      <c r="P190" s="137">
        <f t="shared" si="25"/>
        <v>0</v>
      </c>
      <c r="Q190" s="138">
        <f t="shared" si="26"/>
        <v>0</v>
      </c>
      <c r="R190" s="116">
        <f t="shared" si="27"/>
        <v>3998</v>
      </c>
      <c r="S190" s="117" t="b">
        <f t="shared" si="29"/>
        <v>0</v>
      </c>
      <c r="T190" s="148">
        <f t="shared" si="22"/>
        <v>0</v>
      </c>
      <c r="U190" s="38"/>
      <c r="V190" s="38"/>
      <c r="W190" s="38"/>
      <c r="X190" s="38"/>
      <c r="Y190" s="38"/>
      <c r="Z190" s="38"/>
      <c r="AA190" s="38"/>
      <c r="AB190" s="38"/>
      <c r="AC190" s="38"/>
      <c r="AD190" s="38"/>
      <c r="AE190" s="38"/>
      <c r="AF190" s="38"/>
      <c r="AG190" s="38"/>
      <c r="AH190" s="38"/>
      <c r="AI190" s="38"/>
    </row>
    <row r="191" spans="1:35" ht="16.5">
      <c r="A191" s="6">
        <f>'DRIVERS SEAT'!A191</f>
        <v>0</v>
      </c>
      <c r="B191" s="36">
        <f>'DRIVERS SEAT'!B191</f>
        <v>3942</v>
      </c>
      <c r="C191" s="36">
        <f>'DRIVERS SEAT'!C191</f>
        <v>3947.25</v>
      </c>
      <c r="D191" s="36">
        <f>'DRIVERS SEAT'!D191</f>
        <v>3932</v>
      </c>
      <c r="E191" s="36">
        <f>'DRIVERS SEAT'!E191</f>
        <v>3932.25</v>
      </c>
      <c r="F191" s="8">
        <f t="shared" si="23"/>
        <v>3957.7040324290138</v>
      </c>
      <c r="G191" s="8">
        <f t="shared" si="24"/>
        <v>3957.3344100948639</v>
      </c>
      <c r="H191" s="1">
        <f t="shared" si="20"/>
        <v>0.36962233414988077</v>
      </c>
      <c r="I191" s="2">
        <f t="shared" si="21"/>
        <v>9.3401844738468867E-3</v>
      </c>
      <c r="J191" s="5">
        <f t="shared" si="28"/>
        <v>0.10403145710655999</v>
      </c>
      <c r="K191" s="9">
        <v>0</v>
      </c>
      <c r="O191" s="38"/>
      <c r="P191" s="137">
        <f t="shared" si="25"/>
        <v>0</v>
      </c>
      <c r="Q191" s="138">
        <f t="shared" si="26"/>
        <v>0</v>
      </c>
      <c r="R191" s="116">
        <f t="shared" si="27"/>
        <v>3998</v>
      </c>
      <c r="S191" s="117" t="b">
        <f t="shared" si="29"/>
        <v>0</v>
      </c>
      <c r="T191" s="148">
        <f t="shared" si="22"/>
        <v>0</v>
      </c>
      <c r="U191" s="38"/>
      <c r="V191" s="38"/>
      <c r="W191" s="38"/>
      <c r="X191" s="38"/>
      <c r="Y191" s="38"/>
      <c r="Z191" s="38"/>
      <c r="AA191" s="38"/>
      <c r="AB191" s="38"/>
      <c r="AC191" s="38"/>
      <c r="AD191" s="38"/>
      <c r="AE191" s="38"/>
      <c r="AF191" s="38"/>
      <c r="AG191" s="38"/>
      <c r="AH191" s="38"/>
      <c r="AI191" s="38"/>
    </row>
    <row r="192" spans="1:35" ht="16.5">
      <c r="A192" s="6">
        <f>'DRIVERS SEAT'!A192</f>
        <v>0</v>
      </c>
      <c r="B192" s="36">
        <f>'DRIVERS SEAT'!B192</f>
        <v>3932</v>
      </c>
      <c r="C192" s="36">
        <f>'DRIVERS SEAT'!C192</f>
        <v>3951.5</v>
      </c>
      <c r="D192" s="36">
        <f>'DRIVERS SEAT'!D192</f>
        <v>3928.75</v>
      </c>
      <c r="E192" s="36">
        <f>'DRIVERS SEAT'!E192</f>
        <v>3945.5</v>
      </c>
      <c r="F192" s="8">
        <f t="shared" si="23"/>
        <v>3956.7277098346926</v>
      </c>
      <c r="G192" s="8">
        <f t="shared" si="24"/>
        <v>3956.88782858185</v>
      </c>
      <c r="H192" s="1">
        <f t="shared" si="20"/>
        <v>-0.16011874715741214</v>
      </c>
      <c r="I192" s="2">
        <f t="shared" si="21"/>
        <v>-4.0465829230948592E-3</v>
      </c>
      <c r="J192" s="5">
        <f t="shared" si="28"/>
        <v>7.6377377985423142E-2</v>
      </c>
      <c r="K192" s="9">
        <v>0</v>
      </c>
      <c r="O192" s="38"/>
      <c r="P192" s="137">
        <f t="shared" si="25"/>
        <v>0</v>
      </c>
      <c r="Q192" s="138">
        <f t="shared" si="26"/>
        <v>0</v>
      </c>
      <c r="R192" s="116">
        <f t="shared" si="27"/>
        <v>3998</v>
      </c>
      <c r="S192" s="117" t="b">
        <f t="shared" si="29"/>
        <v>0</v>
      </c>
      <c r="T192" s="148">
        <f t="shared" si="22"/>
        <v>0</v>
      </c>
      <c r="U192" s="38"/>
      <c r="V192" s="38"/>
      <c r="W192" s="38"/>
      <c r="X192" s="38"/>
      <c r="Y192" s="38"/>
      <c r="Z192" s="38"/>
      <c r="AA192" s="38"/>
      <c r="AB192" s="38"/>
      <c r="AC192" s="38"/>
      <c r="AD192" s="38"/>
      <c r="AE192" s="38"/>
      <c r="AF192" s="38"/>
      <c r="AG192" s="38"/>
      <c r="AH192" s="38"/>
      <c r="AI192" s="38"/>
    </row>
    <row r="193" spans="1:35" ht="16.5">
      <c r="A193" s="6">
        <f>'DRIVERS SEAT'!A193</f>
        <v>0</v>
      </c>
      <c r="B193" s="36">
        <f>'DRIVERS SEAT'!B193</f>
        <v>3945.25</v>
      </c>
      <c r="C193" s="36">
        <f>'DRIVERS SEAT'!C193</f>
        <v>3958.75</v>
      </c>
      <c r="D193" s="36">
        <f>'DRIVERS SEAT'!D193</f>
        <v>3944.25</v>
      </c>
      <c r="E193" s="36">
        <f>'DRIVERS SEAT'!E193</f>
        <v>3953</v>
      </c>
      <c r="F193" s="8">
        <f t="shared" si="23"/>
        <v>3956.4294930479173</v>
      </c>
      <c r="G193" s="8">
        <f t="shared" si="24"/>
        <v>3956.7411180693275</v>
      </c>
      <c r="H193" s="1">
        <f t="shared" si="20"/>
        <v>-0.31162502141023651</v>
      </c>
      <c r="I193" s="2">
        <f t="shared" si="21"/>
        <v>-7.8758001120450456E-3</v>
      </c>
      <c r="J193" s="5">
        <f t="shared" si="28"/>
        <v>5.5537104748089941E-2</v>
      </c>
      <c r="K193" s="9">
        <v>0</v>
      </c>
      <c r="O193" s="38"/>
      <c r="P193" s="137">
        <f t="shared" si="25"/>
        <v>0</v>
      </c>
      <c r="Q193" s="138">
        <f t="shared" si="26"/>
        <v>0</v>
      </c>
      <c r="R193" s="116">
        <f t="shared" si="27"/>
        <v>3998</v>
      </c>
      <c r="S193" s="117" t="b">
        <f t="shared" si="29"/>
        <v>0</v>
      </c>
      <c r="T193" s="148">
        <f t="shared" si="22"/>
        <v>0</v>
      </c>
      <c r="U193" s="38"/>
      <c r="V193" s="38"/>
      <c r="W193" s="38"/>
      <c r="X193" s="38"/>
      <c r="Y193" s="38"/>
      <c r="Z193" s="38"/>
      <c r="AA193" s="38"/>
      <c r="AB193" s="38"/>
      <c r="AC193" s="38"/>
      <c r="AD193" s="38"/>
      <c r="AE193" s="38"/>
      <c r="AF193" s="38"/>
      <c r="AG193" s="38"/>
      <c r="AH193" s="38"/>
      <c r="AI193" s="38"/>
    </row>
    <row r="194" spans="1:35" ht="16.5">
      <c r="A194" s="6">
        <f>'DRIVERS SEAT'!A194</f>
        <v>20221118</v>
      </c>
      <c r="B194" s="36">
        <f>'DRIVERS SEAT'!B194</f>
        <v>3990.5</v>
      </c>
      <c r="C194" s="36">
        <f>'DRIVERS SEAT'!C194</f>
        <v>3991.75</v>
      </c>
      <c r="D194" s="36">
        <f>'DRIVERS SEAT'!D194</f>
        <v>3961</v>
      </c>
      <c r="E194" s="36">
        <f>'DRIVERS SEAT'!E194</f>
        <v>3963.25</v>
      </c>
      <c r="F194" s="8">
        <f t="shared" si="23"/>
        <v>3956.975133604084</v>
      </c>
      <c r="G194" s="8">
        <f t="shared" si="24"/>
        <v>3956.9867362553905</v>
      </c>
      <c r="H194" s="1">
        <f t="shared" si="20"/>
        <v>-1.1602651306475309E-2</v>
      </c>
      <c r="I194" s="2">
        <f t="shared" si="21"/>
        <v>-2.9321936311202368E-4</v>
      </c>
      <c r="J194" s="5">
        <f t="shared" si="28"/>
        <v>4.1154159117366113E-2</v>
      </c>
      <c r="K194" s="9">
        <v>0</v>
      </c>
      <c r="O194" s="38"/>
      <c r="P194" s="137">
        <f t="shared" si="25"/>
        <v>0</v>
      </c>
      <c r="Q194" s="138">
        <f t="shared" si="26"/>
        <v>0</v>
      </c>
      <c r="R194" s="116">
        <f t="shared" si="27"/>
        <v>3998</v>
      </c>
      <c r="S194" s="117" t="b">
        <f t="shared" si="29"/>
        <v>0</v>
      </c>
      <c r="T194" s="148">
        <f t="shared" si="22"/>
        <v>0</v>
      </c>
      <c r="U194" s="38"/>
      <c r="V194" s="38"/>
      <c r="W194" s="38"/>
      <c r="X194" s="38"/>
      <c r="Y194" s="38"/>
      <c r="Z194" s="38"/>
      <c r="AA194" s="38"/>
      <c r="AB194" s="38"/>
      <c r="AC194" s="38"/>
      <c r="AD194" s="38"/>
      <c r="AE194" s="38"/>
      <c r="AF194" s="38"/>
      <c r="AG194" s="38"/>
      <c r="AH194" s="38"/>
      <c r="AI194" s="38"/>
    </row>
    <row r="195" spans="1:35" ht="16.5">
      <c r="A195" s="6">
        <f>'DRIVERS SEAT'!A195</f>
        <v>0</v>
      </c>
      <c r="B195" s="36">
        <f>'DRIVERS SEAT'!B195</f>
        <v>3963</v>
      </c>
      <c r="C195" s="36">
        <f>'DRIVERS SEAT'!C195</f>
        <v>3969.75</v>
      </c>
      <c r="D195" s="36">
        <f>'DRIVERS SEAT'!D195</f>
        <v>3955.75</v>
      </c>
      <c r="E195" s="36">
        <f>'DRIVERS SEAT'!E195</f>
        <v>3965.25</v>
      </c>
      <c r="F195" s="8">
        <f t="shared" si="23"/>
        <v>3957.6371229157571</v>
      </c>
      <c r="G195" s="8">
        <f t="shared" si="24"/>
        <v>3957.2985575287721</v>
      </c>
      <c r="H195" s="1">
        <f t="shared" si="20"/>
        <v>0.33856538698501026</v>
      </c>
      <c r="I195" s="2">
        <f t="shared" si="21"/>
        <v>8.555467374097632E-3</v>
      </c>
      <c r="J195" s="5">
        <f t="shared" si="28"/>
        <v>3.0845427403157693E-2</v>
      </c>
      <c r="K195" s="9">
        <v>0</v>
      </c>
      <c r="O195" s="38"/>
      <c r="P195" s="137">
        <f t="shared" si="25"/>
        <v>0</v>
      </c>
      <c r="Q195" s="138">
        <f t="shared" si="26"/>
        <v>0</v>
      </c>
      <c r="R195" s="116">
        <f t="shared" si="27"/>
        <v>3998</v>
      </c>
      <c r="S195" s="117" t="b">
        <f t="shared" si="29"/>
        <v>0</v>
      </c>
      <c r="T195" s="148">
        <f t="shared" si="22"/>
        <v>0</v>
      </c>
      <c r="U195" s="38"/>
      <c r="V195" s="38"/>
      <c r="W195" s="38"/>
      <c r="X195" s="38"/>
      <c r="Y195" s="38"/>
      <c r="Z195" s="38"/>
      <c r="AA195" s="38"/>
      <c r="AB195" s="38"/>
      <c r="AC195" s="38"/>
      <c r="AD195" s="38"/>
      <c r="AE195" s="38"/>
      <c r="AF195" s="38"/>
      <c r="AG195" s="38"/>
      <c r="AH195" s="38"/>
      <c r="AI195" s="38"/>
    </row>
    <row r="196" spans="1:35" ht="16.5">
      <c r="A196" s="6">
        <f>'DRIVERS SEAT'!A196</f>
        <v>0</v>
      </c>
      <c r="B196" s="36">
        <f>'DRIVERS SEAT'!B196</f>
        <v>3965</v>
      </c>
      <c r="C196" s="36">
        <f>'DRIVERS SEAT'!C196</f>
        <v>3969.25</v>
      </c>
      <c r="D196" s="36">
        <f>'DRIVERS SEAT'!D196</f>
        <v>3953</v>
      </c>
      <c r="E196" s="36">
        <f>'DRIVERS SEAT'!E196</f>
        <v>3962.5</v>
      </c>
      <c r="F196" s="8">
        <f t="shared" si="23"/>
        <v>3958.0261530824964</v>
      </c>
      <c r="G196" s="8">
        <f t="shared" si="24"/>
        <v>3957.4948383767428</v>
      </c>
      <c r="H196" s="1">
        <f t="shared" si="20"/>
        <v>0.53131470575362982</v>
      </c>
      <c r="I196" s="2">
        <f t="shared" si="21"/>
        <v>1.3425531237624071E-2</v>
      </c>
      <c r="J196" s="5">
        <f t="shared" si="28"/>
        <v>2.2456289890905898E-2</v>
      </c>
      <c r="K196" s="9">
        <v>0</v>
      </c>
      <c r="O196" s="38"/>
      <c r="P196" s="137">
        <f t="shared" si="25"/>
        <v>0</v>
      </c>
      <c r="Q196" s="138">
        <f t="shared" si="26"/>
        <v>0</v>
      </c>
      <c r="R196" s="116">
        <f t="shared" si="27"/>
        <v>3998</v>
      </c>
      <c r="S196" s="117" t="b">
        <f t="shared" si="29"/>
        <v>0</v>
      </c>
      <c r="T196" s="148">
        <f t="shared" si="22"/>
        <v>0</v>
      </c>
      <c r="U196" s="38"/>
      <c r="V196" s="38"/>
      <c r="W196" s="38"/>
      <c r="X196" s="38"/>
      <c r="Y196" s="38"/>
      <c r="Z196" s="38"/>
      <c r="AA196" s="38"/>
      <c r="AB196" s="38"/>
      <c r="AC196" s="38"/>
      <c r="AD196" s="38"/>
      <c r="AE196" s="38"/>
      <c r="AF196" s="38"/>
      <c r="AG196" s="38"/>
      <c r="AH196" s="38"/>
      <c r="AI196" s="38"/>
    </row>
    <row r="197" spans="1:35" ht="16.5">
      <c r="A197" s="6">
        <f>'DRIVERS SEAT'!A197</f>
        <v>0</v>
      </c>
      <c r="B197" s="36">
        <f>'DRIVERS SEAT'!B197</f>
        <v>3962.25</v>
      </c>
      <c r="C197" s="36">
        <f>'DRIVERS SEAT'!C197</f>
        <v>3972.5</v>
      </c>
      <c r="D197" s="36">
        <f>'DRIVERS SEAT'!D197</f>
        <v>3958.25</v>
      </c>
      <c r="E197" s="36">
        <f>'DRIVERS SEAT'!E197</f>
        <v>3958.75</v>
      </c>
      <c r="F197" s="8">
        <f t="shared" si="23"/>
        <v>3958.0840608358967</v>
      </c>
      <c r="G197" s="8">
        <f t="shared" si="24"/>
        <v>3957.5422029662996</v>
      </c>
      <c r="H197" s="1">
        <f t="shared" si="20"/>
        <v>0.54185786959715188</v>
      </c>
      <c r="I197" s="2">
        <f t="shared" si="21"/>
        <v>1.369177741657468E-2</v>
      </c>
      <c r="J197" s="5">
        <f t="shared" si="28"/>
        <v>1.5198812594407033E-2</v>
      </c>
      <c r="K197" s="9">
        <v>0</v>
      </c>
      <c r="O197" s="38"/>
      <c r="P197" s="137">
        <f t="shared" si="25"/>
        <v>0</v>
      </c>
      <c r="Q197" s="138">
        <f t="shared" si="26"/>
        <v>0</v>
      </c>
      <c r="R197" s="116">
        <f t="shared" si="27"/>
        <v>3998</v>
      </c>
      <c r="S197" s="117" t="b">
        <f t="shared" si="29"/>
        <v>0</v>
      </c>
      <c r="T197" s="148">
        <f t="shared" si="22"/>
        <v>0</v>
      </c>
      <c r="U197" s="38"/>
      <c r="V197" s="38"/>
      <c r="W197" s="38"/>
      <c r="X197" s="38"/>
      <c r="Y197" s="38"/>
      <c r="Z197" s="38"/>
      <c r="AA197" s="38"/>
      <c r="AB197" s="38"/>
      <c r="AC197" s="38"/>
      <c r="AD197" s="38"/>
      <c r="AE197" s="38"/>
      <c r="AF197" s="38"/>
      <c r="AG197" s="38"/>
      <c r="AH197" s="38"/>
      <c r="AI197" s="38"/>
    </row>
    <row r="198" spans="1:35" ht="16.5">
      <c r="A198" s="6">
        <f>'DRIVERS SEAT'!A198</f>
        <v>0</v>
      </c>
      <c r="B198" s="36">
        <f>'DRIVERS SEAT'!B198</f>
        <v>3958.75</v>
      </c>
      <c r="C198" s="36">
        <f>'DRIVERS SEAT'!C198</f>
        <v>3965.5</v>
      </c>
      <c r="D198" s="36">
        <f>'DRIVERS SEAT'!D198</f>
        <v>3943.25</v>
      </c>
      <c r="E198" s="36">
        <f>'DRIVERS SEAT'!E198</f>
        <v>3943.25</v>
      </c>
      <c r="F198" s="8">
        <f t="shared" si="23"/>
        <v>3956.8973359690249</v>
      </c>
      <c r="G198" s="8">
        <f t="shared" si="24"/>
        <v>3957.0028745524769</v>
      </c>
      <c r="H198" s="1">
        <f t="shared" si="20"/>
        <v>-0.10553858345201661</v>
      </c>
      <c r="I198" s="2">
        <f t="shared" si="21"/>
        <v>-2.6671343640090901E-3</v>
      </c>
      <c r="J198" s="5">
        <f t="shared" si="28"/>
        <v>7.8371226421915033E-3</v>
      </c>
      <c r="K198" s="9">
        <v>0</v>
      </c>
      <c r="O198" s="38"/>
      <c r="P198" s="137">
        <f t="shared" si="25"/>
        <v>0</v>
      </c>
      <c r="Q198" s="138">
        <f t="shared" si="26"/>
        <v>0</v>
      </c>
      <c r="R198" s="116">
        <f t="shared" si="27"/>
        <v>3998</v>
      </c>
      <c r="S198" s="117" t="b">
        <f t="shared" si="29"/>
        <v>0</v>
      </c>
      <c r="T198" s="148">
        <f t="shared" si="22"/>
        <v>0</v>
      </c>
      <c r="U198" s="38"/>
      <c r="V198" s="38"/>
      <c r="W198" s="38"/>
      <c r="X198" s="38"/>
      <c r="Y198" s="38"/>
      <c r="Z198" s="38"/>
      <c r="AA198" s="38"/>
      <c r="AB198" s="38"/>
      <c r="AC198" s="38"/>
      <c r="AD198" s="38"/>
      <c r="AE198" s="38"/>
      <c r="AF198" s="38"/>
      <c r="AG198" s="38"/>
      <c r="AH198" s="38"/>
      <c r="AI198" s="38"/>
    </row>
    <row r="199" spans="1:35" ht="16.5">
      <c r="A199" s="6">
        <f>'DRIVERS SEAT'!A199</f>
        <v>0</v>
      </c>
      <c r="B199" s="36">
        <f>'DRIVERS SEAT'!B199</f>
        <v>3943.25</v>
      </c>
      <c r="C199" s="36">
        <f>'DRIVERS SEAT'!C199</f>
        <v>3954.25</v>
      </c>
      <c r="D199" s="36">
        <f>'DRIVERS SEAT'!D199</f>
        <v>3942.5</v>
      </c>
      <c r="E199" s="36">
        <f>'DRIVERS SEAT'!E199</f>
        <v>3950.75</v>
      </c>
      <c r="F199" s="8">
        <f t="shared" si="23"/>
        <v>3956.405549091503</v>
      </c>
      <c r="G199" s="8">
        <f t="shared" si="24"/>
        <v>3956.7669170221948</v>
      </c>
      <c r="H199" s="1">
        <f t="shared" si="20"/>
        <v>-0.36136793069181294</v>
      </c>
      <c r="I199" s="2">
        <f t="shared" si="21"/>
        <v>-9.1329092228604972E-3</v>
      </c>
      <c r="J199" s="5">
        <f t="shared" si="28"/>
        <v>2.3330349463357505E-3</v>
      </c>
      <c r="K199" s="9">
        <v>0</v>
      </c>
      <c r="O199" s="38"/>
      <c r="P199" s="137">
        <f t="shared" si="25"/>
        <v>0</v>
      </c>
      <c r="Q199" s="138">
        <f t="shared" si="26"/>
        <v>0</v>
      </c>
      <c r="R199" s="116">
        <f t="shared" si="27"/>
        <v>3998</v>
      </c>
      <c r="S199" s="117" t="b">
        <f t="shared" si="29"/>
        <v>0</v>
      </c>
      <c r="T199" s="148">
        <f t="shared" si="22"/>
        <v>0</v>
      </c>
      <c r="U199" s="38"/>
      <c r="V199" s="38"/>
      <c r="W199" s="38"/>
      <c r="X199" s="38"/>
      <c r="Y199" s="38"/>
      <c r="Z199" s="38"/>
      <c r="AA199" s="38"/>
      <c r="AB199" s="38"/>
      <c r="AC199" s="38"/>
      <c r="AD199" s="38"/>
      <c r="AE199" s="38"/>
      <c r="AF199" s="38"/>
      <c r="AG199" s="38"/>
      <c r="AH199" s="38"/>
      <c r="AI199" s="38"/>
    </row>
    <row r="200" spans="1:35" ht="16.5">
      <c r="A200" s="6">
        <f>'DRIVERS SEAT'!A200</f>
        <v>0</v>
      </c>
      <c r="B200" s="36">
        <f>'DRIVERS SEAT'!B200</f>
        <v>3950.75</v>
      </c>
      <c r="C200" s="36">
        <f>'DRIVERS SEAT'!C200</f>
        <v>3961</v>
      </c>
      <c r="D200" s="36">
        <f>'DRIVERS SEAT'!D200</f>
        <v>3949</v>
      </c>
      <c r="E200" s="36">
        <f>'DRIVERS SEAT'!E200</f>
        <v>3960.25</v>
      </c>
      <c r="F200" s="8">
        <f t="shared" si="23"/>
        <v>3956.7131051641827</v>
      </c>
      <c r="G200" s="8">
        <f t="shared" si="24"/>
        <v>3956.8983541156967</v>
      </c>
      <c r="H200" s="1">
        <f t="shared" si="20"/>
        <v>-0.18524895151404053</v>
      </c>
      <c r="I200" s="2">
        <f t="shared" si="21"/>
        <v>-4.6816707161900471E-3</v>
      </c>
      <c r="J200" s="5">
        <f t="shared" si="28"/>
        <v>7.7505103633164658E-4</v>
      </c>
      <c r="K200" s="9">
        <v>0</v>
      </c>
      <c r="O200" s="38"/>
      <c r="P200" s="137">
        <f t="shared" si="25"/>
        <v>0</v>
      </c>
      <c r="Q200" s="138">
        <f t="shared" si="26"/>
        <v>0</v>
      </c>
      <c r="R200" s="116">
        <f t="shared" si="27"/>
        <v>3998</v>
      </c>
      <c r="S200" s="117" t="b">
        <f t="shared" si="29"/>
        <v>0</v>
      </c>
      <c r="T200" s="148">
        <f t="shared" si="22"/>
        <v>0</v>
      </c>
      <c r="U200" s="38"/>
      <c r="V200" s="38"/>
      <c r="W200" s="38"/>
      <c r="X200" s="38"/>
      <c r="Y200" s="38"/>
      <c r="Z200" s="38"/>
      <c r="AA200" s="38"/>
      <c r="AB200" s="38"/>
      <c r="AC200" s="38"/>
      <c r="AD200" s="38"/>
      <c r="AE200" s="38"/>
      <c r="AF200" s="38"/>
      <c r="AG200" s="38"/>
      <c r="AH200" s="38"/>
      <c r="AI200" s="38"/>
    </row>
    <row r="201" spans="1:35" ht="16.5">
      <c r="A201" s="6">
        <f>'DRIVERS SEAT'!A201</f>
        <v>0</v>
      </c>
      <c r="B201" s="36">
        <f>'DRIVERS SEAT'!B201</f>
        <v>3960.5</v>
      </c>
      <c r="C201" s="36">
        <f>'DRIVERS SEAT'!C201</f>
        <v>3961</v>
      </c>
      <c r="D201" s="36">
        <f>'DRIVERS SEAT'!D201</f>
        <v>3946</v>
      </c>
      <c r="E201" s="36">
        <f>'DRIVERS SEAT'!E201</f>
        <v>3955.75</v>
      </c>
      <c r="F201" s="8">
        <f t="shared" si="23"/>
        <v>3956.6360567510483</v>
      </c>
      <c r="G201" s="8">
        <f t="shared" si="24"/>
        <v>3956.8550199981232</v>
      </c>
      <c r="H201" s="1">
        <f t="shared" si="20"/>
        <v>-0.21896324707495296</v>
      </c>
      <c r="I201" s="2">
        <f t="shared" si="21"/>
        <v>-5.5337697734261894E-3</v>
      </c>
      <c r="J201" s="5">
        <f t="shared" si="28"/>
        <v>6.0980805296149878E-4</v>
      </c>
      <c r="K201" s="9">
        <v>0</v>
      </c>
      <c r="O201" s="38"/>
      <c r="P201" s="137">
        <f t="shared" si="25"/>
        <v>0</v>
      </c>
      <c r="Q201" s="138">
        <f t="shared" si="26"/>
        <v>0</v>
      </c>
      <c r="R201" s="116">
        <f t="shared" si="27"/>
        <v>3998</v>
      </c>
      <c r="S201" s="117" t="b">
        <f t="shared" si="29"/>
        <v>0</v>
      </c>
      <c r="T201" s="148">
        <f t="shared" si="22"/>
        <v>0</v>
      </c>
      <c r="U201" s="38"/>
      <c r="V201" s="38"/>
      <c r="W201" s="38"/>
      <c r="X201" s="38"/>
      <c r="Y201" s="38"/>
      <c r="Z201" s="38"/>
      <c r="AA201" s="38"/>
      <c r="AB201" s="38"/>
      <c r="AC201" s="38"/>
      <c r="AD201" s="38"/>
      <c r="AE201" s="38"/>
      <c r="AF201" s="38"/>
      <c r="AG201" s="38"/>
      <c r="AH201" s="38"/>
      <c r="AI201" s="38"/>
    </row>
    <row r="202" spans="1:35" ht="16.5">
      <c r="A202" s="6">
        <f>'DRIVERS SEAT'!A202</f>
        <v>0</v>
      </c>
      <c r="B202" s="36">
        <f>'DRIVERS SEAT'!B202</f>
        <v>3955.5</v>
      </c>
      <c r="C202" s="36">
        <f>'DRIVERS SEAT'!C202</f>
        <v>3961</v>
      </c>
      <c r="D202" s="36">
        <f>'DRIVERS SEAT'!D202</f>
        <v>3952</v>
      </c>
      <c r="E202" s="36">
        <f>'DRIVERS SEAT'!E202</f>
        <v>3955</v>
      </c>
      <c r="F202" s="8">
        <f t="shared" si="23"/>
        <v>3956.5051722109642</v>
      </c>
      <c r="G202" s="8">
        <f t="shared" si="24"/>
        <v>3956.7850192434771</v>
      </c>
      <c r="H202" s="1">
        <f t="shared" si="20"/>
        <v>-0.27984703251286192</v>
      </c>
      <c r="I202" s="2">
        <f t="shared" si="21"/>
        <v>-7.0725862323035094E-3</v>
      </c>
      <c r="J202" s="5">
        <f t="shared" si="28"/>
        <v>6.990540395994477E-4</v>
      </c>
      <c r="K202" s="9">
        <v>0</v>
      </c>
      <c r="O202" s="38"/>
      <c r="P202" s="137">
        <f t="shared" si="25"/>
        <v>0</v>
      </c>
      <c r="Q202" s="138">
        <f t="shared" si="26"/>
        <v>0</v>
      </c>
      <c r="R202" s="116">
        <f t="shared" si="27"/>
        <v>3998</v>
      </c>
      <c r="S202" s="117" t="b">
        <f t="shared" si="29"/>
        <v>0</v>
      </c>
      <c r="T202" s="148">
        <f t="shared" si="22"/>
        <v>0</v>
      </c>
      <c r="U202" s="38"/>
      <c r="V202" s="38"/>
      <c r="W202" s="38"/>
      <c r="X202" s="38"/>
      <c r="Y202" s="38"/>
      <c r="Z202" s="38"/>
      <c r="AA202" s="38"/>
      <c r="AB202" s="38"/>
      <c r="AC202" s="38"/>
      <c r="AD202" s="38"/>
      <c r="AE202" s="38"/>
      <c r="AF202" s="38"/>
      <c r="AG202" s="38"/>
      <c r="AH202" s="38"/>
      <c r="AI202" s="38"/>
    </row>
    <row r="203" spans="1:35" ht="16.5">
      <c r="A203" s="6">
        <f>'DRIVERS SEAT'!A203</f>
        <v>0</v>
      </c>
      <c r="B203" s="36">
        <f>'DRIVERS SEAT'!B203</f>
        <v>3954.75</v>
      </c>
      <c r="C203" s="36">
        <f>'DRIVERS SEAT'!C203</f>
        <v>3969.75</v>
      </c>
      <c r="D203" s="36">
        <f>'DRIVERS SEAT'!D203</f>
        <v>3952.75</v>
      </c>
      <c r="E203" s="36">
        <f>'DRIVERS SEAT'!E203</f>
        <v>3965.25</v>
      </c>
      <c r="F203" s="8">
        <f t="shared" si="23"/>
        <v>3957.2047584340871</v>
      </c>
      <c r="G203" s="8">
        <f t="shared" si="24"/>
        <v>3957.1044524795725</v>
      </c>
      <c r="H203" s="1">
        <f t="shared" si="20"/>
        <v>0.10030595451462432</v>
      </c>
      <c r="I203" s="2">
        <f t="shared" si="21"/>
        <v>2.5348321157348101E-3</v>
      </c>
      <c r="J203" s="5">
        <f t="shared" si="28"/>
        <v>1.0132819816935405E-3</v>
      </c>
      <c r="K203" s="9">
        <v>0</v>
      </c>
      <c r="O203" s="38"/>
      <c r="P203" s="137">
        <f t="shared" si="25"/>
        <v>0</v>
      </c>
      <c r="Q203" s="138">
        <f t="shared" si="26"/>
        <v>3965.25</v>
      </c>
      <c r="R203" s="116">
        <f t="shared" si="27"/>
        <v>3965.25</v>
      </c>
      <c r="S203" s="117">
        <f t="shared" si="29"/>
        <v>32.75</v>
      </c>
      <c r="T203" s="148">
        <f t="shared" si="22"/>
        <v>0</v>
      </c>
      <c r="U203" s="38"/>
      <c r="V203" s="38"/>
      <c r="W203" s="38"/>
      <c r="X203" s="38"/>
      <c r="Y203" s="38"/>
      <c r="Z203" s="38"/>
      <c r="AA203" s="38"/>
      <c r="AB203" s="38"/>
      <c r="AC203" s="38"/>
      <c r="AD203" s="38"/>
      <c r="AE203" s="38"/>
      <c r="AF203" s="38"/>
      <c r="AG203" s="38"/>
      <c r="AH203" s="38"/>
      <c r="AI203" s="38"/>
    </row>
    <row r="204" spans="1:35" ht="16.5">
      <c r="A204" s="6">
        <f>'DRIVERS SEAT'!A204</f>
        <v>0</v>
      </c>
      <c r="B204" s="36">
        <f>'DRIVERS SEAT'!B204</f>
        <v>3965</v>
      </c>
      <c r="C204" s="36">
        <f>'DRIVERS SEAT'!C204</f>
        <v>3982.75</v>
      </c>
      <c r="D204" s="36">
        <f>'DRIVERS SEAT'!D204</f>
        <v>3960.25</v>
      </c>
      <c r="E204" s="36">
        <f>'DRIVERS SEAT'!E204</f>
        <v>3965</v>
      </c>
      <c r="F204" s="8">
        <f t="shared" si="23"/>
        <v>3957.8283777593601</v>
      </c>
      <c r="G204" s="8">
        <f t="shared" si="24"/>
        <v>3957.4023976690228</v>
      </c>
      <c r="H204" s="1">
        <f t="shared" si="20"/>
        <v>0.42598009033736162</v>
      </c>
      <c r="I204" s="2">
        <f t="shared" si="21"/>
        <v>1.0764133831532298E-2</v>
      </c>
      <c r="J204" s="5">
        <f t="shared" si="28"/>
        <v>1.2586893658529474E-3</v>
      </c>
      <c r="K204" s="9">
        <v>0</v>
      </c>
      <c r="O204" s="38"/>
      <c r="P204" s="137">
        <f t="shared" si="25"/>
        <v>0</v>
      </c>
      <c r="Q204" s="138">
        <f t="shared" si="26"/>
        <v>0</v>
      </c>
      <c r="R204" s="116">
        <f t="shared" si="27"/>
        <v>3965.25</v>
      </c>
      <c r="S204" s="117" t="b">
        <f t="shared" si="29"/>
        <v>0</v>
      </c>
      <c r="T204" s="148">
        <f t="shared" si="22"/>
        <v>0</v>
      </c>
      <c r="U204" s="38"/>
      <c r="V204" s="38"/>
      <c r="W204" s="38"/>
      <c r="X204" s="38"/>
      <c r="Y204" s="38"/>
      <c r="Z204" s="38"/>
      <c r="AA204" s="38"/>
      <c r="AB204" s="38"/>
      <c r="AC204" s="38"/>
      <c r="AD204" s="38"/>
      <c r="AE204" s="38"/>
      <c r="AF204" s="38"/>
      <c r="AG204" s="38"/>
      <c r="AH204" s="38"/>
      <c r="AI204" s="38"/>
    </row>
    <row r="205" spans="1:35" ht="16.5">
      <c r="A205" s="6">
        <f>'DRIVERS SEAT'!A205</f>
        <v>0</v>
      </c>
      <c r="B205" s="36">
        <f>'DRIVERS SEAT'!B205</f>
        <v>3965</v>
      </c>
      <c r="C205" s="36">
        <f>'DRIVERS SEAT'!C205</f>
        <v>3975.5</v>
      </c>
      <c r="D205" s="36">
        <f>'DRIVERS SEAT'!D205</f>
        <v>3964.25</v>
      </c>
      <c r="E205" s="36">
        <f>'DRIVERS SEAT'!E205</f>
        <v>3969.75</v>
      </c>
      <c r="F205" s="8">
        <f t="shared" si="23"/>
        <v>3958.7821075386114</v>
      </c>
      <c r="G205" s="8">
        <f t="shared" si="24"/>
        <v>3957.8683449267955</v>
      </c>
      <c r="H205" s="1">
        <f t="shared" si="20"/>
        <v>0.91376261181585505</v>
      </c>
      <c r="I205" s="2">
        <f t="shared" si="21"/>
        <v>2.3087241216275371E-2</v>
      </c>
      <c r="J205" s="5">
        <f t="shared" si="28"/>
        <v>2.3322126968142029E-3</v>
      </c>
      <c r="K205" s="9">
        <v>0</v>
      </c>
      <c r="O205" s="38"/>
      <c r="P205" s="137">
        <f t="shared" si="25"/>
        <v>0</v>
      </c>
      <c r="Q205" s="138">
        <f t="shared" si="26"/>
        <v>0</v>
      </c>
      <c r="R205" s="116">
        <f t="shared" si="27"/>
        <v>3965.25</v>
      </c>
      <c r="S205" s="117" t="b">
        <f t="shared" si="29"/>
        <v>0</v>
      </c>
      <c r="T205" s="148">
        <f t="shared" si="22"/>
        <v>0</v>
      </c>
      <c r="U205" s="38"/>
      <c r="V205" s="38"/>
      <c r="W205" s="38"/>
      <c r="X205" s="38"/>
      <c r="Y205" s="38"/>
      <c r="Z205" s="38"/>
      <c r="AA205" s="38"/>
      <c r="AB205" s="38"/>
      <c r="AC205" s="38"/>
      <c r="AD205" s="38"/>
      <c r="AE205" s="38"/>
      <c r="AF205" s="38"/>
      <c r="AG205" s="38"/>
      <c r="AH205" s="38"/>
      <c r="AI205" s="38"/>
    </row>
    <row r="206" spans="1:35" ht="16.5">
      <c r="A206" s="6">
        <f>'DRIVERS SEAT'!A206</f>
        <v>20221121</v>
      </c>
      <c r="B206" s="36">
        <f>'DRIVERS SEAT'!B206</f>
        <v>3958.5</v>
      </c>
      <c r="C206" s="36">
        <f>'DRIVERS SEAT'!C206</f>
        <v>3970.5</v>
      </c>
      <c r="D206" s="36">
        <f>'DRIVERS SEAT'!D206</f>
        <v>3954.75</v>
      </c>
      <c r="E206" s="36">
        <f>'DRIVERS SEAT'!E206</f>
        <v>3960.25</v>
      </c>
      <c r="F206" s="8">
        <f t="shared" si="23"/>
        <v>3958.8995389355223</v>
      </c>
      <c r="G206" s="8">
        <f t="shared" si="24"/>
        <v>3957.9582187031428</v>
      </c>
      <c r="H206" s="1">
        <f t="shared" si="20"/>
        <v>0.9413202323794394</v>
      </c>
      <c r="I206" s="2">
        <f t="shared" si="21"/>
        <v>2.3782975472840404E-2</v>
      </c>
      <c r="J206" s="5">
        <f t="shared" si="28"/>
        <v>3.4534569252881726E-3</v>
      </c>
      <c r="K206" s="9">
        <v>0</v>
      </c>
      <c r="O206" s="38"/>
      <c r="P206" s="137">
        <f t="shared" si="25"/>
        <v>0</v>
      </c>
      <c r="Q206" s="138">
        <f t="shared" si="26"/>
        <v>0</v>
      </c>
      <c r="R206" s="116">
        <f t="shared" si="27"/>
        <v>3965.25</v>
      </c>
      <c r="S206" s="117" t="b">
        <f t="shared" si="29"/>
        <v>0</v>
      </c>
      <c r="T206" s="148">
        <f t="shared" si="22"/>
        <v>0</v>
      </c>
      <c r="U206" s="38"/>
      <c r="V206" s="38"/>
      <c r="W206" s="38"/>
      <c r="X206" s="38"/>
      <c r="Y206" s="38"/>
      <c r="Z206" s="38"/>
      <c r="AA206" s="38"/>
      <c r="AB206" s="38"/>
      <c r="AC206" s="38"/>
      <c r="AD206" s="38"/>
      <c r="AE206" s="38"/>
      <c r="AF206" s="38"/>
      <c r="AG206" s="38"/>
      <c r="AH206" s="38"/>
      <c r="AI206" s="38"/>
    </row>
    <row r="207" spans="1:35" ht="16.5">
      <c r="A207" s="6">
        <f>'DRIVERS SEAT'!A207</f>
        <v>0</v>
      </c>
      <c r="B207" s="36">
        <f>'DRIVERS SEAT'!B207</f>
        <v>3960.5</v>
      </c>
      <c r="C207" s="36">
        <f>'DRIVERS SEAT'!C207</f>
        <v>3961.5</v>
      </c>
      <c r="D207" s="36">
        <f>'DRIVERS SEAT'!D207</f>
        <v>3947.25</v>
      </c>
      <c r="E207" s="36">
        <f>'DRIVERS SEAT'!E207</f>
        <v>3949.75</v>
      </c>
      <c r="F207" s="8">
        <f t="shared" si="23"/>
        <v>3958.1675758206807</v>
      </c>
      <c r="G207" s="8">
        <f t="shared" si="24"/>
        <v>3957.6484746011374</v>
      </c>
      <c r="H207" s="1">
        <f t="shared" si="20"/>
        <v>0.51910121954324495</v>
      </c>
      <c r="I207" s="2">
        <f t="shared" si="21"/>
        <v>1.3116405433040927E-2</v>
      </c>
      <c r="J207" s="5">
        <f t="shared" si="28"/>
        <v>5.2071835694048408E-3</v>
      </c>
      <c r="K207" s="9">
        <v>0</v>
      </c>
      <c r="O207" s="38"/>
      <c r="P207" s="137">
        <f t="shared" si="25"/>
        <v>0</v>
      </c>
      <c r="Q207" s="138">
        <f t="shared" si="26"/>
        <v>0</v>
      </c>
      <c r="R207" s="116">
        <f t="shared" si="27"/>
        <v>3965.25</v>
      </c>
      <c r="S207" s="117" t="b">
        <f t="shared" si="29"/>
        <v>0</v>
      </c>
      <c r="T207" s="148">
        <f t="shared" si="22"/>
        <v>0</v>
      </c>
      <c r="U207" s="38"/>
      <c r="V207" s="38"/>
      <c r="W207" s="38"/>
      <c r="X207" s="38"/>
      <c r="Y207" s="38"/>
      <c r="Z207" s="38"/>
      <c r="AA207" s="38"/>
      <c r="AB207" s="38"/>
      <c r="AC207" s="38"/>
      <c r="AD207" s="38"/>
      <c r="AE207" s="38"/>
      <c r="AF207" s="38"/>
      <c r="AG207" s="38"/>
      <c r="AH207" s="38"/>
      <c r="AI207" s="38"/>
    </row>
    <row r="208" spans="1:35" ht="16.5">
      <c r="A208" s="6">
        <f>'DRIVERS SEAT'!A208</f>
        <v>0</v>
      </c>
      <c r="B208" s="36">
        <f>'DRIVERS SEAT'!B208</f>
        <v>3949.75</v>
      </c>
      <c r="C208" s="36">
        <f>'DRIVERS SEAT'!C208</f>
        <v>3953</v>
      </c>
      <c r="D208" s="36">
        <f>'DRIVERS SEAT'!D208</f>
        <v>3944.25</v>
      </c>
      <c r="E208" s="36">
        <f>'DRIVERS SEAT'!E208</f>
        <v>3951</v>
      </c>
      <c r="F208" s="8">
        <f t="shared" si="23"/>
        <v>3957.5941697550261</v>
      </c>
      <c r="G208" s="8">
        <f t="shared" si="24"/>
        <v>3957.3975887671322</v>
      </c>
      <c r="H208" s="1">
        <f t="shared" si="20"/>
        <v>0.19658098789386713</v>
      </c>
      <c r="I208" s="2">
        <f t="shared" si="21"/>
        <v>4.9674308300953146E-3</v>
      </c>
      <c r="J208" s="5">
        <f t="shared" si="28"/>
        <v>6.7738880197332641E-3</v>
      </c>
      <c r="K208" s="9">
        <v>0</v>
      </c>
      <c r="O208" s="38"/>
      <c r="P208" s="137">
        <f t="shared" si="25"/>
        <v>3951</v>
      </c>
      <c r="Q208" s="138">
        <f t="shared" si="26"/>
        <v>0</v>
      </c>
      <c r="R208" s="116">
        <f t="shared" si="27"/>
        <v>3951</v>
      </c>
      <c r="S208" s="117">
        <f t="shared" si="29"/>
        <v>-14.25</v>
      </c>
      <c r="T208" s="148">
        <f t="shared" si="22"/>
        <v>1</v>
      </c>
      <c r="U208" s="38"/>
      <c r="V208" s="38"/>
      <c r="W208" s="38"/>
      <c r="X208" s="38"/>
      <c r="Y208" s="38"/>
      <c r="Z208" s="38"/>
      <c r="AA208" s="38"/>
      <c r="AB208" s="38"/>
      <c r="AC208" s="38"/>
      <c r="AD208" s="38"/>
      <c r="AE208" s="38"/>
      <c r="AF208" s="38"/>
      <c r="AG208" s="38"/>
      <c r="AH208" s="38"/>
      <c r="AI208" s="38"/>
    </row>
    <row r="209" spans="1:35" ht="16.5">
      <c r="A209" s="6">
        <f>'DRIVERS SEAT'!A209</f>
        <v>0</v>
      </c>
      <c r="B209" s="36">
        <f>'DRIVERS SEAT'!B209</f>
        <v>3951</v>
      </c>
      <c r="C209" s="36">
        <f>'DRIVERS SEAT'!C209</f>
        <v>3955.75</v>
      </c>
      <c r="D209" s="36">
        <f>'DRIVERS SEAT'!D209</f>
        <v>3945.75</v>
      </c>
      <c r="E209" s="36">
        <f>'DRIVERS SEAT'!E209</f>
        <v>3951</v>
      </c>
      <c r="F209" s="8">
        <f t="shared" si="23"/>
        <v>3957.0666361746239</v>
      </c>
      <c r="G209" s="8">
        <f t="shared" si="24"/>
        <v>3957.1561703230896</v>
      </c>
      <c r="H209" s="1">
        <f t="shared" si="20"/>
        <v>-8.9534148465645558E-2</v>
      </c>
      <c r="I209" s="2">
        <f t="shared" si="21"/>
        <v>-2.2625881974816116E-3</v>
      </c>
      <c r="J209" s="5">
        <f t="shared" si="28"/>
        <v>7.0426749662564243E-3</v>
      </c>
      <c r="K209" s="9">
        <v>0</v>
      </c>
      <c r="O209" s="38"/>
      <c r="P209" s="137">
        <f t="shared" si="25"/>
        <v>0</v>
      </c>
      <c r="Q209" s="138">
        <f t="shared" si="26"/>
        <v>0</v>
      </c>
      <c r="R209" s="116">
        <f t="shared" si="27"/>
        <v>3951</v>
      </c>
      <c r="S209" s="117" t="b">
        <f t="shared" si="29"/>
        <v>0</v>
      </c>
      <c r="T209" s="148">
        <f t="shared" si="22"/>
        <v>1</v>
      </c>
      <c r="U209" s="38"/>
      <c r="V209" s="38"/>
      <c r="W209" s="38"/>
      <c r="X209" s="38"/>
      <c r="Y209" s="38"/>
      <c r="Z209" s="38"/>
      <c r="AA209" s="38"/>
      <c r="AB209" s="38"/>
      <c r="AC209" s="38"/>
      <c r="AD209" s="38"/>
      <c r="AE209" s="38"/>
      <c r="AF209" s="38"/>
      <c r="AG209" s="38"/>
      <c r="AH209" s="38"/>
      <c r="AI209" s="38"/>
    </row>
    <row r="210" spans="1:35" ht="16.5">
      <c r="A210" s="6">
        <f>'DRIVERS SEAT'!A210</f>
        <v>0</v>
      </c>
      <c r="B210" s="36">
        <f>'DRIVERS SEAT'!B210</f>
        <v>3950.75</v>
      </c>
      <c r="C210" s="36">
        <f>'DRIVERS SEAT'!C210</f>
        <v>3954</v>
      </c>
      <c r="D210" s="36">
        <f>'DRIVERS SEAT'!D210</f>
        <v>3937.5</v>
      </c>
      <c r="E210" s="36">
        <f>'DRIVERS SEAT'!E210</f>
        <v>3949.25</v>
      </c>
      <c r="F210" s="8">
        <f t="shared" si="23"/>
        <v>3956.441305280654</v>
      </c>
      <c r="G210" s="8">
        <f t="shared" si="24"/>
        <v>3956.8578242731614</v>
      </c>
      <c r="H210" s="1">
        <f t="shared" si="20"/>
        <v>-0.41651899250746283</v>
      </c>
      <c r="I210" s="2">
        <f t="shared" si="21"/>
        <v>-1.0526508937277107E-2</v>
      </c>
      <c r="J210" s="5">
        <f t="shared" si="28"/>
        <v>6.4879261702729908E-3</v>
      </c>
      <c r="K210" s="9">
        <v>0</v>
      </c>
      <c r="O210" s="38"/>
      <c r="P210" s="137">
        <f t="shared" si="25"/>
        <v>0</v>
      </c>
      <c r="Q210" s="138">
        <f t="shared" si="26"/>
        <v>0</v>
      </c>
      <c r="R210" s="116">
        <f t="shared" si="27"/>
        <v>3951</v>
      </c>
      <c r="S210" s="117" t="b">
        <f t="shared" si="29"/>
        <v>0</v>
      </c>
      <c r="T210" s="148">
        <f t="shared" si="22"/>
        <v>1</v>
      </c>
      <c r="U210" s="38"/>
      <c r="V210" s="38"/>
      <c r="W210" s="38"/>
      <c r="X210" s="38"/>
      <c r="Y210" s="38"/>
      <c r="Z210" s="38"/>
      <c r="AA210" s="38"/>
      <c r="AB210" s="38"/>
      <c r="AC210" s="38"/>
      <c r="AD210" s="38"/>
      <c r="AE210" s="38"/>
      <c r="AF210" s="38"/>
      <c r="AG210" s="38"/>
      <c r="AH210" s="38"/>
      <c r="AI210" s="38"/>
    </row>
    <row r="211" spans="1:35" ht="16.5">
      <c r="A211" s="6">
        <f>'DRIVERS SEAT'!A211</f>
        <v>0</v>
      </c>
      <c r="B211" s="36">
        <f>'DRIVERS SEAT'!B211</f>
        <v>3949.25</v>
      </c>
      <c r="C211" s="36">
        <f>'DRIVERS SEAT'!C211</f>
        <v>3959.25</v>
      </c>
      <c r="D211" s="36">
        <f>'DRIVERS SEAT'!D211</f>
        <v>3947.5</v>
      </c>
      <c r="E211" s="36">
        <f>'DRIVERS SEAT'!E211</f>
        <v>3951.25</v>
      </c>
      <c r="F211" s="8">
        <f t="shared" si="23"/>
        <v>3956.0260008582018</v>
      </c>
      <c r="G211" s="8">
        <f t="shared" si="24"/>
        <v>3956.6462082628536</v>
      </c>
      <c r="H211" s="1">
        <f t="shared" si="20"/>
        <v>-0.62020740465186464</v>
      </c>
      <c r="I211" s="2">
        <f t="shared" si="21"/>
        <v>-1.5675078640002126E-2</v>
      </c>
      <c r="J211" s="5">
        <f t="shared" si="28"/>
        <v>5.5320936805286986E-3</v>
      </c>
      <c r="K211" s="9">
        <v>0</v>
      </c>
      <c r="O211" s="38"/>
      <c r="P211" s="137">
        <f t="shared" si="25"/>
        <v>0</v>
      </c>
      <c r="Q211" s="138">
        <f t="shared" si="26"/>
        <v>0</v>
      </c>
      <c r="R211" s="116">
        <f t="shared" si="27"/>
        <v>3951</v>
      </c>
      <c r="S211" s="117" t="b">
        <f t="shared" si="29"/>
        <v>0</v>
      </c>
      <c r="T211" s="148">
        <f t="shared" si="22"/>
        <v>1</v>
      </c>
      <c r="U211" s="38"/>
      <c r="V211" s="38"/>
      <c r="W211" s="38"/>
      <c r="X211" s="38"/>
      <c r="Y211" s="38"/>
      <c r="Z211" s="38"/>
      <c r="AA211" s="38"/>
      <c r="AB211" s="38"/>
      <c r="AC211" s="38"/>
      <c r="AD211" s="38"/>
      <c r="AE211" s="38"/>
      <c r="AF211" s="38"/>
      <c r="AG211" s="38"/>
      <c r="AH211" s="38"/>
      <c r="AI211" s="38"/>
    </row>
    <row r="212" spans="1:35" ht="16.5">
      <c r="A212" s="6">
        <f>'DRIVERS SEAT'!A212</f>
        <v>0</v>
      </c>
      <c r="B212" s="36">
        <f>'DRIVERS SEAT'!B212</f>
        <v>3951.25</v>
      </c>
      <c r="C212" s="36">
        <f>'DRIVERS SEAT'!C212</f>
        <v>3964.25</v>
      </c>
      <c r="D212" s="36">
        <f>'DRIVERS SEAT'!D212</f>
        <v>3950.75</v>
      </c>
      <c r="E212" s="36">
        <f>'DRIVERS SEAT'!E212</f>
        <v>3963</v>
      </c>
      <c r="F212" s="8">
        <f t="shared" si="23"/>
        <v>3956.5839207895456</v>
      </c>
      <c r="G212" s="8">
        <f t="shared" si="24"/>
        <v>3956.8859739887835</v>
      </c>
      <c r="H212" s="1">
        <f t="shared" si="20"/>
        <v>-0.3020531992378892</v>
      </c>
      <c r="I212" s="2">
        <f t="shared" si="21"/>
        <v>-7.63360888394267E-3</v>
      </c>
      <c r="J212" s="5">
        <f t="shared" si="28"/>
        <v>4.4022669027867561E-3</v>
      </c>
      <c r="K212" s="9">
        <v>0</v>
      </c>
      <c r="O212" s="38"/>
      <c r="P212" s="137">
        <f t="shared" si="25"/>
        <v>0</v>
      </c>
      <c r="Q212" s="138">
        <f t="shared" si="26"/>
        <v>0</v>
      </c>
      <c r="R212" s="116">
        <f t="shared" si="27"/>
        <v>3951</v>
      </c>
      <c r="S212" s="117" t="b">
        <f t="shared" si="29"/>
        <v>0</v>
      </c>
      <c r="T212" s="148">
        <f t="shared" si="22"/>
        <v>1</v>
      </c>
      <c r="U212" s="38"/>
      <c r="V212" s="38"/>
      <c r="W212" s="38"/>
      <c r="X212" s="38"/>
      <c r="Y212" s="38"/>
      <c r="Z212" s="38"/>
      <c r="AA212" s="38"/>
      <c r="AB212" s="38"/>
      <c r="AC212" s="38"/>
      <c r="AD212" s="38"/>
      <c r="AE212" s="38"/>
      <c r="AF212" s="38"/>
      <c r="AG212" s="38"/>
      <c r="AH212" s="38"/>
      <c r="AI212" s="38"/>
    </row>
    <row r="213" spans="1:35" ht="16.5">
      <c r="A213" s="6">
        <f>'DRIVERS SEAT'!A213</f>
        <v>0</v>
      </c>
      <c r="B213" s="36">
        <f>'DRIVERS SEAT'!B213</f>
        <v>3962.75</v>
      </c>
      <c r="C213" s="36">
        <f>'DRIVERS SEAT'!C213</f>
        <v>3968.25</v>
      </c>
      <c r="D213" s="36">
        <f>'DRIVERS SEAT'!D213</f>
        <v>3959.5</v>
      </c>
      <c r="E213" s="36">
        <f>'DRIVERS SEAT'!E213</f>
        <v>3963.75</v>
      </c>
      <c r="F213" s="8">
        <f t="shared" si="23"/>
        <v>3957.1572071263818</v>
      </c>
      <c r="G213" s="8">
        <f t="shared" si="24"/>
        <v>3957.1449938382634</v>
      </c>
      <c r="H213" s="1">
        <f t="shared" si="20"/>
        <v>1.22132881183461E-2</v>
      </c>
      <c r="I213" s="2">
        <f t="shared" si="21"/>
        <v>3.0863888326972133E-4</v>
      </c>
      <c r="J213" s="5">
        <f t="shared" si="28"/>
        <v>3.2405452418686909E-3</v>
      </c>
      <c r="K213" s="9">
        <v>0</v>
      </c>
      <c r="O213" s="38"/>
      <c r="P213" s="137">
        <f t="shared" si="25"/>
        <v>0</v>
      </c>
      <c r="Q213" s="138">
        <f t="shared" si="26"/>
        <v>0</v>
      </c>
      <c r="R213" s="116">
        <f t="shared" si="27"/>
        <v>3951</v>
      </c>
      <c r="S213" s="117" t="b">
        <f t="shared" si="29"/>
        <v>0</v>
      </c>
      <c r="T213" s="148">
        <f t="shared" si="22"/>
        <v>1</v>
      </c>
      <c r="U213" s="38"/>
      <c r="V213" s="38"/>
      <c r="W213" s="38"/>
      <c r="X213" s="38"/>
      <c r="Y213" s="38"/>
      <c r="Z213" s="38"/>
      <c r="AA213" s="38"/>
      <c r="AB213" s="38"/>
      <c r="AC213" s="38"/>
      <c r="AD213" s="38"/>
      <c r="AE213" s="38"/>
      <c r="AF213" s="38"/>
      <c r="AG213" s="38"/>
      <c r="AH213" s="38"/>
      <c r="AI213" s="38"/>
    </row>
    <row r="214" spans="1:35" ht="16.5">
      <c r="A214" s="6">
        <f>'DRIVERS SEAT'!A214</f>
        <v>0</v>
      </c>
      <c r="B214" s="36">
        <f>'DRIVERS SEAT'!B214</f>
        <v>3964</v>
      </c>
      <c r="C214" s="36">
        <f>'DRIVERS SEAT'!C214</f>
        <v>3965.25</v>
      </c>
      <c r="D214" s="36">
        <f>'DRIVERS SEAT'!D214</f>
        <v>3955.75</v>
      </c>
      <c r="E214" s="36">
        <f>'DRIVERS SEAT'!E214</f>
        <v>3956</v>
      </c>
      <c r="F214" s="8">
        <f t="shared" si="23"/>
        <v>3957.0646305562714</v>
      </c>
      <c r="G214" s="8">
        <f t="shared" si="24"/>
        <v>3957.1017865236122</v>
      </c>
      <c r="H214" s="1">
        <f t="shared" si="20"/>
        <v>-3.7155967340822826E-2</v>
      </c>
      <c r="I214" s="2">
        <f t="shared" si="21"/>
        <v>-9.3896920891350228E-4</v>
      </c>
      <c r="J214" s="5">
        <f t="shared" si="28"/>
        <v>5.7096630573659447E-4</v>
      </c>
      <c r="K214" s="9">
        <v>0</v>
      </c>
      <c r="O214" s="38"/>
      <c r="P214" s="137">
        <f t="shared" si="25"/>
        <v>0</v>
      </c>
      <c r="Q214" s="138">
        <f t="shared" si="26"/>
        <v>0</v>
      </c>
      <c r="R214" s="116">
        <f t="shared" si="27"/>
        <v>3951</v>
      </c>
      <c r="S214" s="117" t="b">
        <f t="shared" si="29"/>
        <v>0</v>
      </c>
      <c r="T214" s="148">
        <f t="shared" si="22"/>
        <v>1</v>
      </c>
      <c r="U214" s="38"/>
      <c r="V214" s="38"/>
      <c r="W214" s="38"/>
      <c r="X214" s="38"/>
      <c r="Y214" s="38"/>
      <c r="Z214" s="38"/>
      <c r="AA214" s="38"/>
      <c r="AB214" s="38"/>
      <c r="AC214" s="38"/>
      <c r="AD214" s="38"/>
      <c r="AE214" s="38"/>
      <c r="AF214" s="38"/>
      <c r="AG214" s="38"/>
      <c r="AH214" s="38"/>
      <c r="AI214" s="38"/>
    </row>
    <row r="215" spans="1:35" ht="16.5">
      <c r="A215" s="6">
        <f>'DRIVERS SEAT'!A215</f>
        <v>0</v>
      </c>
      <c r="B215" s="36">
        <f>'DRIVERS SEAT'!B215</f>
        <v>3956.25</v>
      </c>
      <c r="C215" s="36">
        <f>'DRIVERS SEAT'!C215</f>
        <v>3961.75</v>
      </c>
      <c r="D215" s="36">
        <f>'DRIVERS SEAT'!D215</f>
        <v>3955.5</v>
      </c>
      <c r="E215" s="36">
        <f>'DRIVERS SEAT'!E215</f>
        <v>3960.75</v>
      </c>
      <c r="F215" s="8">
        <f t="shared" si="23"/>
        <v>3957.3594601117697</v>
      </c>
      <c r="G215" s="8">
        <f t="shared" si="24"/>
        <v>3957.2394549566834</v>
      </c>
      <c r="H215" s="1">
        <f t="shared" si="20"/>
        <v>0.12000515508634635</v>
      </c>
      <c r="I215" s="2">
        <f t="shared" si="21"/>
        <v>3.0325472201595629E-3</v>
      </c>
      <c r="J215" s="5">
        <f t="shared" si="28"/>
        <v>-1.7346368334501656E-3</v>
      </c>
      <c r="K215" s="9">
        <v>0</v>
      </c>
      <c r="O215" s="38"/>
      <c r="P215" s="137">
        <f t="shared" si="25"/>
        <v>0</v>
      </c>
      <c r="Q215" s="138">
        <f t="shared" si="26"/>
        <v>3960.75</v>
      </c>
      <c r="R215" s="116">
        <f t="shared" si="27"/>
        <v>3960.75</v>
      </c>
      <c r="S215" s="117">
        <f t="shared" si="29"/>
        <v>-9.75</v>
      </c>
      <c r="T215" s="148">
        <f t="shared" si="22"/>
        <v>2</v>
      </c>
      <c r="U215" s="38"/>
      <c r="V215" s="38"/>
      <c r="W215" s="38"/>
      <c r="X215" s="38"/>
      <c r="Y215" s="38"/>
      <c r="Z215" s="38"/>
      <c r="AA215" s="38"/>
      <c r="AB215" s="38"/>
      <c r="AC215" s="38"/>
      <c r="AD215" s="38"/>
      <c r="AE215" s="38"/>
      <c r="AF215" s="38"/>
      <c r="AG215" s="38"/>
      <c r="AH215" s="38"/>
      <c r="AI215" s="38"/>
    </row>
    <row r="216" spans="1:35" ht="16.5">
      <c r="A216" s="6">
        <f>'DRIVERS SEAT'!A216</f>
        <v>0</v>
      </c>
      <c r="B216" s="36">
        <f>'DRIVERS SEAT'!B216</f>
        <v>3960.75</v>
      </c>
      <c r="C216" s="36">
        <f>'DRIVERS SEAT'!C216</f>
        <v>3963.25</v>
      </c>
      <c r="D216" s="36">
        <f>'DRIVERS SEAT'!D216</f>
        <v>3952</v>
      </c>
      <c r="E216" s="36">
        <f>'DRIVERS SEAT'!E216</f>
        <v>3960.25</v>
      </c>
      <c r="F216" s="8">
        <f t="shared" si="23"/>
        <v>3957.5907033028284</v>
      </c>
      <c r="G216" s="8">
        <f t="shared" si="24"/>
        <v>3957.3530604300163</v>
      </c>
      <c r="H216" s="1">
        <f t="shared" si="20"/>
        <v>0.23764287281210272</v>
      </c>
      <c r="I216" s="2">
        <f t="shared" si="21"/>
        <v>6.0050965679134989E-3</v>
      </c>
      <c r="J216" s="5">
        <f t="shared" si="28"/>
        <v>-2.5247822629087683E-3</v>
      </c>
      <c r="K216" s="9">
        <v>0</v>
      </c>
      <c r="O216" s="38"/>
      <c r="P216" s="137">
        <f t="shared" si="25"/>
        <v>0</v>
      </c>
      <c r="Q216" s="138">
        <f t="shared" si="26"/>
        <v>0</v>
      </c>
      <c r="R216" s="116">
        <f t="shared" si="27"/>
        <v>3960.75</v>
      </c>
      <c r="S216" s="117" t="b">
        <f t="shared" si="29"/>
        <v>0</v>
      </c>
      <c r="T216" s="148">
        <f t="shared" si="22"/>
        <v>2</v>
      </c>
      <c r="U216" s="38"/>
      <c r="V216" s="38"/>
      <c r="W216" s="38"/>
      <c r="X216" s="38"/>
      <c r="Y216" s="38"/>
      <c r="Z216" s="38"/>
      <c r="AA216" s="38"/>
      <c r="AB216" s="38"/>
      <c r="AC216" s="38"/>
      <c r="AD216" s="38"/>
      <c r="AE216" s="38"/>
      <c r="AF216" s="38"/>
      <c r="AG216" s="38"/>
      <c r="AH216" s="38"/>
      <c r="AI216" s="38"/>
    </row>
    <row r="217" spans="1:35" ht="16.5">
      <c r="A217" s="6">
        <f>'DRIVERS SEAT'!A217</f>
        <v>0</v>
      </c>
      <c r="B217" s="36">
        <f>'DRIVERS SEAT'!B217</f>
        <v>3960.25</v>
      </c>
      <c r="C217" s="36">
        <f>'DRIVERS SEAT'!C217</f>
        <v>3960.75</v>
      </c>
      <c r="D217" s="36">
        <f>'DRIVERS SEAT'!D217</f>
        <v>3956</v>
      </c>
      <c r="E217" s="36">
        <f>'DRIVERS SEAT'!E217</f>
        <v>3960</v>
      </c>
      <c r="F217" s="8">
        <f t="shared" si="23"/>
        <v>3957.7834470386019</v>
      </c>
      <c r="G217" s="8">
        <f t="shared" si="24"/>
        <v>3957.4529449420911</v>
      </c>
      <c r="H217" s="1">
        <f t="shared" si="20"/>
        <v>0.33050209651082696</v>
      </c>
      <c r="I217" s="2">
        <f t="shared" si="21"/>
        <v>8.3513841126836991E-3</v>
      </c>
      <c r="J217" s="5">
        <f t="shared" si="28"/>
        <v>-2.1487874537322819E-3</v>
      </c>
      <c r="K217" s="9">
        <v>0</v>
      </c>
      <c r="O217" s="38"/>
      <c r="P217" s="137">
        <f t="shared" si="25"/>
        <v>0</v>
      </c>
      <c r="Q217" s="138">
        <f t="shared" si="26"/>
        <v>0</v>
      </c>
      <c r="R217" s="116">
        <f t="shared" si="27"/>
        <v>3960.75</v>
      </c>
      <c r="S217" s="117" t="b">
        <f t="shared" si="29"/>
        <v>0</v>
      </c>
      <c r="T217" s="148">
        <f t="shared" si="22"/>
        <v>2</v>
      </c>
      <c r="U217" s="38"/>
      <c r="V217" s="38"/>
      <c r="W217" s="38"/>
      <c r="X217" s="38"/>
      <c r="Y217" s="38"/>
      <c r="Z217" s="38"/>
      <c r="AA217" s="38"/>
      <c r="AB217" s="38"/>
      <c r="AC217" s="38"/>
      <c r="AD217" s="38"/>
      <c r="AE217" s="38"/>
      <c r="AF217" s="38"/>
      <c r="AG217" s="38"/>
      <c r="AH217" s="38"/>
      <c r="AI217" s="38"/>
    </row>
    <row r="218" spans="1:35" ht="16.5">
      <c r="A218" s="6">
        <f>'DRIVERS SEAT'!A218</f>
        <v>20221122</v>
      </c>
      <c r="B218" s="36">
        <f>'DRIVERS SEAT'!B218</f>
        <v>3977.5</v>
      </c>
      <c r="C218" s="36">
        <f>'DRIVERS SEAT'!C218</f>
        <v>3980</v>
      </c>
      <c r="D218" s="36">
        <f>'DRIVERS SEAT'!D218</f>
        <v>3962.75</v>
      </c>
      <c r="E218" s="36">
        <f>'DRIVERS SEAT'!E218</f>
        <v>3974.75</v>
      </c>
      <c r="F218" s="8">
        <f t="shared" si="23"/>
        <v>3959.140771275514</v>
      </c>
      <c r="G218" s="8">
        <f t="shared" si="24"/>
        <v>3958.1056640008801</v>
      </c>
      <c r="H218" s="1">
        <f t="shared" si="20"/>
        <v>1.0351072746339014</v>
      </c>
      <c r="I218" s="2">
        <f t="shared" si="21"/>
        <v>2.6151582663601961E-2</v>
      </c>
      <c r="J218" s="5">
        <f t="shared" si="28"/>
        <v>1.0083426419436703E-3</v>
      </c>
      <c r="K218" s="9">
        <v>0</v>
      </c>
      <c r="O218" s="38"/>
      <c r="P218" s="137">
        <f t="shared" si="25"/>
        <v>0</v>
      </c>
      <c r="Q218" s="138">
        <f t="shared" si="26"/>
        <v>0</v>
      </c>
      <c r="R218" s="116">
        <f t="shared" si="27"/>
        <v>3960.75</v>
      </c>
      <c r="S218" s="117" t="b">
        <f t="shared" si="29"/>
        <v>0</v>
      </c>
      <c r="T218" s="148">
        <f t="shared" si="22"/>
        <v>2</v>
      </c>
      <c r="U218" s="38"/>
      <c r="V218" s="38"/>
      <c r="W218" s="38"/>
      <c r="X218" s="38"/>
      <c r="Y218" s="38"/>
      <c r="Z218" s="38"/>
      <c r="AA218" s="38"/>
      <c r="AB218" s="38"/>
      <c r="AC218" s="38"/>
      <c r="AD218" s="38"/>
      <c r="AE218" s="38"/>
      <c r="AF218" s="38"/>
      <c r="AG218" s="38"/>
      <c r="AH218" s="38"/>
      <c r="AI218" s="38"/>
    </row>
    <row r="219" spans="1:35" ht="16.5">
      <c r="A219" s="6">
        <f>'DRIVERS SEAT'!A219</f>
        <v>0</v>
      </c>
      <c r="B219" s="36">
        <f>'DRIVERS SEAT'!B219</f>
        <v>3974.75</v>
      </c>
      <c r="C219" s="36">
        <f>'DRIVERS SEAT'!C219</f>
        <v>3986.5</v>
      </c>
      <c r="D219" s="36">
        <f>'DRIVERS SEAT'!D219</f>
        <v>3974.25</v>
      </c>
      <c r="E219" s="36">
        <f>'DRIVERS SEAT'!E219</f>
        <v>3978</v>
      </c>
      <c r="F219" s="8">
        <f t="shared" si="23"/>
        <v>3960.6495095734731</v>
      </c>
      <c r="G219" s="8">
        <f t="shared" si="24"/>
        <v>3958.856393661224</v>
      </c>
      <c r="H219" s="1">
        <f t="shared" si="20"/>
        <v>1.7931159122490499</v>
      </c>
      <c r="I219" s="2">
        <f t="shared" si="21"/>
        <v>4.5293785223432741E-2</v>
      </c>
      <c r="J219" s="5">
        <f t="shared" si="28"/>
        <v>7.2105975486892087E-3</v>
      </c>
      <c r="K219" s="9">
        <v>0</v>
      </c>
      <c r="O219" s="38"/>
      <c r="P219" s="137">
        <f t="shared" si="25"/>
        <v>0</v>
      </c>
      <c r="Q219" s="138">
        <f t="shared" si="26"/>
        <v>0</v>
      </c>
      <c r="R219" s="116">
        <f t="shared" si="27"/>
        <v>3960.75</v>
      </c>
      <c r="S219" s="117" t="b">
        <f t="shared" si="29"/>
        <v>0</v>
      </c>
      <c r="T219" s="148">
        <f t="shared" si="22"/>
        <v>2</v>
      </c>
      <c r="U219" s="38"/>
      <c r="V219" s="38"/>
      <c r="W219" s="38"/>
      <c r="X219" s="38"/>
      <c r="Y219" s="38"/>
      <c r="Z219" s="38"/>
      <c r="AA219" s="38"/>
      <c r="AB219" s="38"/>
      <c r="AC219" s="38"/>
      <c r="AD219" s="38"/>
      <c r="AE219" s="38"/>
      <c r="AF219" s="38"/>
      <c r="AG219" s="38"/>
      <c r="AH219" s="38"/>
      <c r="AI219" s="38"/>
    </row>
    <row r="220" spans="1:35" ht="16.5">
      <c r="A220" s="6">
        <f>'DRIVERS SEAT'!A220</f>
        <v>0</v>
      </c>
      <c r="B220" s="36">
        <f>'DRIVERS SEAT'!B220</f>
        <v>3978</v>
      </c>
      <c r="C220" s="36">
        <f>'DRIVERS SEAT'!C220</f>
        <v>3989.5</v>
      </c>
      <c r="D220" s="36">
        <f>'DRIVERS SEAT'!D220</f>
        <v>3977</v>
      </c>
      <c r="E220" s="36">
        <f>'DRIVERS SEAT'!E220</f>
        <v>3983.5</v>
      </c>
      <c r="F220" s="8">
        <f t="shared" si="23"/>
        <v>3962.4775488075952</v>
      </c>
      <c r="G220" s="8">
        <f t="shared" si="24"/>
        <v>3959.7863410702344</v>
      </c>
      <c r="H220" s="1">
        <f t="shared" si="20"/>
        <v>2.6912077373608554</v>
      </c>
      <c r="I220" s="2">
        <f t="shared" si="21"/>
        <v>6.7963458266626753E-2</v>
      </c>
      <c r="J220" s="5">
        <f t="shared" si="28"/>
        <v>1.6503768316092418E-2</v>
      </c>
      <c r="K220" s="9">
        <v>0</v>
      </c>
      <c r="O220" s="38"/>
      <c r="P220" s="137">
        <f t="shared" si="25"/>
        <v>0</v>
      </c>
      <c r="Q220" s="138">
        <f t="shared" si="26"/>
        <v>0</v>
      </c>
      <c r="R220" s="116">
        <f t="shared" si="27"/>
        <v>3960.75</v>
      </c>
      <c r="S220" s="117" t="b">
        <f t="shared" si="29"/>
        <v>0</v>
      </c>
      <c r="T220" s="148">
        <f t="shared" si="22"/>
        <v>2</v>
      </c>
      <c r="U220" s="38"/>
      <c r="V220" s="38"/>
      <c r="W220" s="38"/>
      <c r="X220" s="38"/>
      <c r="Y220" s="38"/>
      <c r="Z220" s="38"/>
      <c r="AA220" s="38"/>
      <c r="AB220" s="38"/>
      <c r="AC220" s="38"/>
      <c r="AD220" s="38"/>
      <c r="AE220" s="38"/>
      <c r="AF220" s="38"/>
      <c r="AG220" s="38"/>
      <c r="AH220" s="38"/>
      <c r="AI220" s="38"/>
    </row>
    <row r="221" spans="1:35" ht="16.5">
      <c r="A221" s="6">
        <f>'DRIVERS SEAT'!A221</f>
        <v>0</v>
      </c>
      <c r="B221" s="36">
        <f>'DRIVERS SEAT'!B221</f>
        <v>3983.25</v>
      </c>
      <c r="C221" s="36">
        <f>'DRIVERS SEAT'!C221</f>
        <v>3987</v>
      </c>
      <c r="D221" s="36">
        <f>'DRIVERS SEAT'!D221</f>
        <v>3978.25</v>
      </c>
      <c r="E221" s="36">
        <f>'DRIVERS SEAT'!E221</f>
        <v>3983</v>
      </c>
      <c r="F221" s="8">
        <f t="shared" si="23"/>
        <v>3964.1193449029875</v>
      </c>
      <c r="G221" s="8">
        <f t="shared" si="24"/>
        <v>3960.6623281996594</v>
      </c>
      <c r="H221" s="1">
        <f t="shared" si="20"/>
        <v>3.4570167033280086</v>
      </c>
      <c r="I221" s="2">
        <f t="shared" si="21"/>
        <v>8.7283802981998074E-2</v>
      </c>
      <c r="J221" s="5">
        <f t="shared" si="28"/>
        <v>2.7050147412308059E-2</v>
      </c>
      <c r="K221" s="9">
        <v>0</v>
      </c>
      <c r="O221" s="38"/>
      <c r="P221" s="137">
        <f t="shared" si="25"/>
        <v>0</v>
      </c>
      <c r="Q221" s="138">
        <f t="shared" si="26"/>
        <v>0</v>
      </c>
      <c r="R221" s="116">
        <f t="shared" si="27"/>
        <v>3960.75</v>
      </c>
      <c r="S221" s="117" t="b">
        <f t="shared" si="29"/>
        <v>0</v>
      </c>
      <c r="T221" s="148">
        <f t="shared" si="22"/>
        <v>2</v>
      </c>
      <c r="U221" s="38"/>
      <c r="V221" s="38"/>
      <c r="W221" s="38"/>
      <c r="X221" s="38"/>
      <c r="Y221" s="38"/>
      <c r="Z221" s="38"/>
      <c r="AA221" s="38"/>
      <c r="AB221" s="38"/>
      <c r="AC221" s="38"/>
      <c r="AD221" s="38"/>
      <c r="AE221" s="38"/>
      <c r="AF221" s="38"/>
      <c r="AG221" s="38"/>
      <c r="AH221" s="38"/>
      <c r="AI221" s="38"/>
    </row>
    <row r="222" spans="1:35" ht="16.5">
      <c r="A222" s="6">
        <f>'DRIVERS SEAT'!A222</f>
        <v>0</v>
      </c>
      <c r="B222" s="36">
        <f>'DRIVERS SEAT'!B222</f>
        <v>3983</v>
      </c>
      <c r="C222" s="36">
        <f>'DRIVERS SEAT'!C222</f>
        <v>3990.5</v>
      </c>
      <c r="D222" s="36">
        <f>'DRIVERS SEAT'!D222</f>
        <v>3981.25</v>
      </c>
      <c r="E222" s="36">
        <f>'DRIVERS SEAT'!E222</f>
        <v>3986</v>
      </c>
      <c r="F222" s="8">
        <f t="shared" si="23"/>
        <v>3965.8697973107483</v>
      </c>
      <c r="G222" s="8">
        <f t="shared" si="24"/>
        <v>3961.6184667581629</v>
      </c>
      <c r="H222" s="1">
        <f t="shared" si="20"/>
        <v>4.2513305525853866</v>
      </c>
      <c r="I222" s="2">
        <f t="shared" si="21"/>
        <v>0.10731297292402563</v>
      </c>
      <c r="J222" s="5">
        <f t="shared" si="28"/>
        <v>3.8939517861280942E-2</v>
      </c>
      <c r="K222" s="9">
        <v>0</v>
      </c>
      <c r="O222" s="38"/>
      <c r="P222" s="137">
        <f t="shared" si="25"/>
        <v>0</v>
      </c>
      <c r="Q222" s="138">
        <f t="shared" si="26"/>
        <v>0</v>
      </c>
      <c r="R222" s="116">
        <f t="shared" si="27"/>
        <v>3960.75</v>
      </c>
      <c r="S222" s="117" t="b">
        <f t="shared" si="29"/>
        <v>0</v>
      </c>
      <c r="T222" s="148">
        <f t="shared" si="22"/>
        <v>2</v>
      </c>
      <c r="U222" s="38"/>
      <c r="V222" s="38"/>
      <c r="W222" s="38"/>
      <c r="X222" s="38"/>
      <c r="Y222" s="38"/>
      <c r="Z222" s="38"/>
      <c r="AA222" s="38"/>
      <c r="AB222" s="38"/>
      <c r="AC222" s="38"/>
      <c r="AD222" s="38"/>
      <c r="AE222" s="38"/>
      <c r="AF222" s="38"/>
      <c r="AG222" s="38"/>
      <c r="AH222" s="38"/>
      <c r="AI222" s="38"/>
    </row>
    <row r="223" spans="1:35" ht="16.5">
      <c r="A223" s="6">
        <f>'DRIVERS SEAT'!A223</f>
        <v>0</v>
      </c>
      <c r="B223" s="36">
        <f>'DRIVERS SEAT'!B223</f>
        <v>3985.75</v>
      </c>
      <c r="C223" s="36">
        <f>'DRIVERS SEAT'!C223</f>
        <v>3989.25</v>
      </c>
      <c r="D223" s="36">
        <f>'DRIVERS SEAT'!D223</f>
        <v>3984.25</v>
      </c>
      <c r="E223" s="36">
        <f>'DRIVERS SEAT'!E223</f>
        <v>3986.25</v>
      </c>
      <c r="F223" s="8">
        <f t="shared" si="23"/>
        <v>3967.5002135258883</v>
      </c>
      <c r="G223" s="8">
        <f t="shared" si="24"/>
        <v>3962.5479585786097</v>
      </c>
      <c r="H223" s="1">
        <f t="shared" si="20"/>
        <v>4.9522549472785613</v>
      </c>
      <c r="I223" s="2">
        <f t="shared" si="21"/>
        <v>0.12497653022867049</v>
      </c>
      <c r="J223" s="5">
        <f t="shared" si="28"/>
        <v>5.2930128909901376E-2</v>
      </c>
      <c r="K223" s="9">
        <v>0</v>
      </c>
      <c r="O223" s="38"/>
      <c r="P223" s="137">
        <f t="shared" si="25"/>
        <v>0</v>
      </c>
      <c r="Q223" s="138">
        <f t="shared" si="26"/>
        <v>0</v>
      </c>
      <c r="R223" s="116">
        <f t="shared" si="27"/>
        <v>3960.75</v>
      </c>
      <c r="S223" s="117" t="b">
        <f t="shared" si="29"/>
        <v>0</v>
      </c>
      <c r="T223" s="148">
        <f t="shared" si="22"/>
        <v>2</v>
      </c>
      <c r="U223" s="38"/>
      <c r="V223" s="38"/>
      <c r="W223" s="38"/>
      <c r="X223" s="38"/>
      <c r="Y223" s="38"/>
      <c r="Z223" s="38"/>
      <c r="AA223" s="38"/>
      <c r="AB223" s="38"/>
      <c r="AC223" s="38"/>
      <c r="AD223" s="38"/>
      <c r="AE223" s="38"/>
      <c r="AF223" s="38"/>
      <c r="AG223" s="38"/>
      <c r="AH223" s="38"/>
      <c r="AI223" s="38"/>
    </row>
    <row r="224" spans="1:35" ht="16.5">
      <c r="A224" s="6">
        <f>'DRIVERS SEAT'!A224</f>
        <v>0</v>
      </c>
      <c r="B224" s="36">
        <f>'DRIVERS SEAT'!B224</f>
        <v>3986.25</v>
      </c>
      <c r="C224" s="36">
        <f>'DRIVERS SEAT'!C224</f>
        <v>3997.25</v>
      </c>
      <c r="D224" s="36">
        <f>'DRIVERS SEAT'!D224</f>
        <v>3984.5</v>
      </c>
      <c r="E224" s="36">
        <f>'DRIVERS SEAT'!E224</f>
        <v>3995.25</v>
      </c>
      <c r="F224" s="8">
        <f t="shared" si="23"/>
        <v>3969.7201964438173</v>
      </c>
      <c r="G224" s="8">
        <f t="shared" si="24"/>
        <v>3963.7819978775301</v>
      </c>
      <c r="H224" s="1">
        <f t="shared" si="20"/>
        <v>5.9381985662871557</v>
      </c>
      <c r="I224" s="2">
        <f t="shared" si="21"/>
        <v>0.14981143184632401</v>
      </c>
      <c r="J224" s="5">
        <f t="shared" si="28"/>
        <v>6.9238893868364099E-2</v>
      </c>
      <c r="K224" s="9">
        <v>0</v>
      </c>
      <c r="O224" s="38"/>
      <c r="P224" s="137">
        <f t="shared" si="25"/>
        <v>0</v>
      </c>
      <c r="Q224" s="138">
        <f t="shared" si="26"/>
        <v>0</v>
      </c>
      <c r="R224" s="116">
        <f t="shared" si="27"/>
        <v>3960.75</v>
      </c>
      <c r="S224" s="117" t="b">
        <f t="shared" si="29"/>
        <v>0</v>
      </c>
      <c r="T224" s="148">
        <f t="shared" si="22"/>
        <v>2</v>
      </c>
      <c r="U224" s="38"/>
      <c r="V224" s="38"/>
      <c r="W224" s="38"/>
      <c r="X224" s="38"/>
      <c r="Y224" s="38"/>
      <c r="Z224" s="38"/>
      <c r="AA224" s="38"/>
      <c r="AB224" s="38"/>
      <c r="AC224" s="38"/>
      <c r="AD224" s="38"/>
      <c r="AE224" s="38"/>
      <c r="AF224" s="38"/>
      <c r="AG224" s="38"/>
      <c r="AH224" s="38"/>
      <c r="AI224" s="38"/>
    </row>
    <row r="225" spans="1:35" ht="16.5">
      <c r="A225" s="6">
        <f>'DRIVERS SEAT'!A225</f>
        <v>0</v>
      </c>
      <c r="B225" s="36">
        <f>'DRIVERS SEAT'!B225</f>
        <v>3995.5</v>
      </c>
      <c r="C225" s="36">
        <f>'DRIVERS SEAT'!C225</f>
        <v>3998.75</v>
      </c>
      <c r="D225" s="36">
        <f>'DRIVERS SEAT'!D225</f>
        <v>3993</v>
      </c>
      <c r="E225" s="36">
        <f>'DRIVERS SEAT'!E225</f>
        <v>3993.75</v>
      </c>
      <c r="F225" s="8">
        <f t="shared" si="23"/>
        <v>3971.6425807283117</v>
      </c>
      <c r="G225" s="8">
        <f t="shared" si="24"/>
        <v>3964.9128658821514</v>
      </c>
      <c r="H225" s="1">
        <f t="shared" si="20"/>
        <v>6.7297148461602774</v>
      </c>
      <c r="I225" s="2">
        <f t="shared" si="21"/>
        <v>0.16973172106930998</v>
      </c>
      <c r="J225" s="5">
        <f t="shared" si="28"/>
        <v>8.7430741035185944E-2</v>
      </c>
      <c r="K225" s="9">
        <v>0</v>
      </c>
      <c r="O225" s="38"/>
      <c r="P225" s="137">
        <f t="shared" si="25"/>
        <v>0</v>
      </c>
      <c r="Q225" s="138">
        <f t="shared" si="26"/>
        <v>0</v>
      </c>
      <c r="R225" s="116">
        <f t="shared" si="27"/>
        <v>3960.75</v>
      </c>
      <c r="S225" s="117" t="b">
        <f t="shared" si="29"/>
        <v>0</v>
      </c>
      <c r="T225" s="148">
        <f t="shared" si="22"/>
        <v>2</v>
      </c>
      <c r="U225" s="38"/>
      <c r="V225" s="38"/>
      <c r="W225" s="38"/>
      <c r="X225" s="38"/>
      <c r="Y225" s="38"/>
      <c r="Z225" s="38"/>
      <c r="AA225" s="38"/>
      <c r="AB225" s="38"/>
      <c r="AC225" s="38"/>
      <c r="AD225" s="38"/>
      <c r="AE225" s="38"/>
      <c r="AF225" s="38"/>
      <c r="AG225" s="38"/>
      <c r="AH225" s="38"/>
      <c r="AI225" s="38"/>
    </row>
    <row r="226" spans="1:35" ht="16.5">
      <c r="A226" s="6">
        <f>'DRIVERS SEAT'!A226</f>
        <v>0</v>
      </c>
      <c r="B226" s="36">
        <f>'DRIVERS SEAT'!B226</f>
        <v>3993.75</v>
      </c>
      <c r="C226" s="36">
        <f>'DRIVERS SEAT'!C226</f>
        <v>4000.5</v>
      </c>
      <c r="D226" s="36">
        <f>'DRIVERS SEAT'!D226</f>
        <v>3993</v>
      </c>
      <c r="E226" s="36">
        <f>'DRIVERS SEAT'!E226</f>
        <v>3995.75</v>
      </c>
      <c r="F226" s="8">
        <f t="shared" si="23"/>
        <v>3973.5711742700469</v>
      </c>
      <c r="G226" s="8">
        <f t="shared" si="24"/>
        <v>3966.0765313205607</v>
      </c>
      <c r="H226" s="1">
        <f t="shared" si="20"/>
        <v>7.4946429494862059</v>
      </c>
      <c r="I226" s="2">
        <f t="shared" si="21"/>
        <v>0.18896869211423814</v>
      </c>
      <c r="J226" s="5">
        <f t="shared" si="28"/>
        <v>0.10749933081313642</v>
      </c>
      <c r="K226" s="9">
        <v>0</v>
      </c>
      <c r="O226" s="38"/>
      <c r="P226" s="137">
        <f t="shared" si="25"/>
        <v>0</v>
      </c>
      <c r="Q226" s="138">
        <f t="shared" si="26"/>
        <v>0</v>
      </c>
      <c r="R226" s="116">
        <f t="shared" si="27"/>
        <v>3960.75</v>
      </c>
      <c r="S226" s="117" t="b">
        <f t="shared" si="29"/>
        <v>0</v>
      </c>
      <c r="T226" s="148">
        <f t="shared" si="22"/>
        <v>2</v>
      </c>
      <c r="U226" s="38"/>
      <c r="V226" s="38"/>
      <c r="W226" s="38"/>
      <c r="X226" s="38"/>
      <c r="Y226" s="38"/>
      <c r="Z226" s="38"/>
      <c r="AA226" s="38"/>
      <c r="AB226" s="38"/>
      <c r="AC226" s="38"/>
      <c r="AD226" s="38"/>
      <c r="AE226" s="38"/>
      <c r="AF226" s="38"/>
      <c r="AG226" s="38"/>
      <c r="AH226" s="38"/>
      <c r="AI226" s="38"/>
    </row>
    <row r="227" spans="1:35" ht="16.5">
      <c r="A227" s="6">
        <f>'DRIVERS SEAT'!A227</f>
        <v>0</v>
      </c>
      <c r="B227" s="36">
        <f>'DRIVERS SEAT'!B227</f>
        <v>3995.75</v>
      </c>
      <c r="C227" s="36">
        <f>'DRIVERS SEAT'!C227</f>
        <v>4006.5</v>
      </c>
      <c r="D227" s="36">
        <f>'DRIVERS SEAT'!D227</f>
        <v>3995.5</v>
      </c>
      <c r="E227" s="36">
        <f>'DRIVERS SEAT'!E227</f>
        <v>4003.25</v>
      </c>
      <c r="F227" s="8">
        <f t="shared" si="23"/>
        <v>3975.945480328443</v>
      </c>
      <c r="G227" s="8">
        <f t="shared" si="24"/>
        <v>3967.4793037235586</v>
      </c>
      <c r="H227" s="1">
        <f t="shared" si="20"/>
        <v>8.4661766048843674</v>
      </c>
      <c r="I227" s="2">
        <f t="shared" si="21"/>
        <v>0.21338930733523151</v>
      </c>
      <c r="J227" s="5">
        <f t="shared" si="28"/>
        <v>0.12830352244331747</v>
      </c>
      <c r="K227" s="9">
        <v>0</v>
      </c>
      <c r="O227" s="38"/>
      <c r="P227" s="137">
        <f t="shared" si="25"/>
        <v>0</v>
      </c>
      <c r="Q227" s="138">
        <f t="shared" si="26"/>
        <v>0</v>
      </c>
      <c r="R227" s="116">
        <f t="shared" si="27"/>
        <v>3960.75</v>
      </c>
      <c r="S227" s="117" t="b">
        <f t="shared" si="29"/>
        <v>0</v>
      </c>
      <c r="T227" s="148">
        <f t="shared" si="22"/>
        <v>2</v>
      </c>
      <c r="U227" s="38"/>
      <c r="V227" s="38"/>
      <c r="W227" s="38"/>
      <c r="X227" s="38"/>
      <c r="Y227" s="38"/>
      <c r="Z227" s="38"/>
      <c r="AA227" s="38"/>
      <c r="AB227" s="38"/>
      <c r="AC227" s="38"/>
      <c r="AD227" s="38"/>
      <c r="AE227" s="38"/>
      <c r="AF227" s="38"/>
      <c r="AG227" s="38"/>
      <c r="AH227" s="38"/>
      <c r="AI227" s="38"/>
    </row>
    <row r="228" spans="1:35" ht="16.5">
      <c r="A228" s="6">
        <f>'DRIVERS SEAT'!A228</f>
        <v>0</v>
      </c>
      <c r="B228" s="36">
        <f>'DRIVERS SEAT'!B228</f>
        <v>4003.5</v>
      </c>
      <c r="C228" s="36">
        <f>'DRIVERS SEAT'!C228</f>
        <v>4012.5</v>
      </c>
      <c r="D228" s="36">
        <f>'DRIVERS SEAT'!D228</f>
        <v>4003.25</v>
      </c>
      <c r="E228" s="36">
        <f>'DRIVERS SEAT'!E228</f>
        <v>4009</v>
      </c>
      <c r="F228" s="8">
        <f t="shared" si="23"/>
        <v>3978.5898419021673</v>
      </c>
      <c r="G228" s="8">
        <f t="shared" si="24"/>
        <v>3969.0461224509713</v>
      </c>
      <c r="H228" s="1">
        <f t="shared" si="20"/>
        <v>9.5437194511960115</v>
      </c>
      <c r="I228" s="2">
        <f t="shared" si="21"/>
        <v>0.24045373010940368</v>
      </c>
      <c r="J228" s="5">
        <f t="shared" si="28"/>
        <v>0.14998796076398091</v>
      </c>
      <c r="K228" s="9">
        <v>0</v>
      </c>
      <c r="O228" s="38"/>
      <c r="P228" s="137">
        <f t="shared" si="25"/>
        <v>0</v>
      </c>
      <c r="Q228" s="138">
        <f t="shared" si="26"/>
        <v>0</v>
      </c>
      <c r="R228" s="116">
        <f t="shared" si="27"/>
        <v>3960.75</v>
      </c>
      <c r="S228" s="117" t="b">
        <f t="shared" si="29"/>
        <v>0</v>
      </c>
      <c r="T228" s="148">
        <f t="shared" si="22"/>
        <v>2</v>
      </c>
      <c r="U228" s="38"/>
      <c r="V228" s="38"/>
      <c r="W228" s="38"/>
      <c r="X228" s="38"/>
      <c r="Y228" s="38"/>
      <c r="Z228" s="38"/>
      <c r="AA228" s="38"/>
      <c r="AB228" s="38"/>
      <c r="AC228" s="38"/>
      <c r="AD228" s="38"/>
      <c r="AE228" s="38"/>
      <c r="AF228" s="38"/>
      <c r="AG228" s="38"/>
      <c r="AH228" s="38"/>
      <c r="AI228" s="38"/>
    </row>
    <row r="229" spans="1:35" ht="16.5">
      <c r="A229" s="6">
        <f>'DRIVERS SEAT'!A229</f>
        <v>0</v>
      </c>
      <c r="B229" s="36">
        <f>'DRIVERS SEAT'!B229</f>
        <v>4009</v>
      </c>
      <c r="C229" s="36">
        <f>'DRIVERS SEAT'!C229</f>
        <v>4012</v>
      </c>
      <c r="D229" s="36">
        <f>'DRIVERS SEAT'!D229</f>
        <v>4007.25</v>
      </c>
      <c r="E229" s="36">
        <f>'DRIVERS SEAT'!E229</f>
        <v>4009.25</v>
      </c>
      <c r="F229" s="8">
        <f t="shared" si="23"/>
        <v>3981.042654549994</v>
      </c>
      <c r="G229" s="8">
        <f t="shared" si="24"/>
        <v>3970.5632499056514</v>
      </c>
      <c r="H229" s="1">
        <f t="shared" si="20"/>
        <v>10.479404644342594</v>
      </c>
      <c r="I229" s="2">
        <f t="shared" si="21"/>
        <v>0.26392740739217807</v>
      </c>
      <c r="J229" s="5">
        <f t="shared" si="28"/>
        <v>0.17176173288904217</v>
      </c>
      <c r="K229" s="9">
        <v>0</v>
      </c>
      <c r="O229" s="38"/>
      <c r="P229" s="137">
        <f t="shared" si="25"/>
        <v>0</v>
      </c>
      <c r="Q229" s="138">
        <f t="shared" si="26"/>
        <v>0</v>
      </c>
      <c r="R229" s="116">
        <f t="shared" si="27"/>
        <v>3960.75</v>
      </c>
      <c r="S229" s="117" t="b">
        <f t="shared" si="29"/>
        <v>0</v>
      </c>
      <c r="T229" s="148">
        <f t="shared" si="22"/>
        <v>2</v>
      </c>
      <c r="U229" s="38"/>
      <c r="V229" s="38"/>
      <c r="W229" s="38"/>
      <c r="X229" s="38"/>
      <c r="Y229" s="38"/>
      <c r="Z229" s="38"/>
      <c r="AA229" s="38"/>
      <c r="AB229" s="38"/>
      <c r="AC229" s="38"/>
      <c r="AD229" s="38"/>
      <c r="AE229" s="38"/>
      <c r="AF229" s="38"/>
      <c r="AG229" s="38"/>
      <c r="AH229" s="38"/>
      <c r="AI229" s="38"/>
    </row>
    <row r="230" spans="1:35" ht="16.5">
      <c r="A230" s="6">
        <f>'DRIVERS SEAT'!A230</f>
        <v>20221123</v>
      </c>
      <c r="B230" s="36">
        <f>'DRIVERS SEAT'!B230</f>
        <v>4005.75</v>
      </c>
      <c r="C230" s="36">
        <f>'DRIVERS SEAT'!C230</f>
        <v>4029</v>
      </c>
      <c r="D230" s="36">
        <f>'DRIVERS SEAT'!D230</f>
        <v>4005</v>
      </c>
      <c r="E230" s="36">
        <f>'DRIVERS SEAT'!E230</f>
        <v>4025.5</v>
      </c>
      <c r="F230" s="8">
        <f t="shared" si="23"/>
        <v>3984.5992421859946</v>
      </c>
      <c r="G230" s="8">
        <f t="shared" si="24"/>
        <v>3972.636334814872</v>
      </c>
      <c r="H230" s="1">
        <f t="shared" ref="H230:H293" si="30">F230-G230</f>
        <v>11.962907371122583</v>
      </c>
      <c r="I230" s="2">
        <f t="shared" si="21"/>
        <v>0.30113270792706637</v>
      </c>
      <c r="J230" s="5">
        <f t="shared" si="28"/>
        <v>0.1955227223273831</v>
      </c>
      <c r="K230" s="9">
        <v>0</v>
      </c>
      <c r="O230" s="38"/>
      <c r="P230" s="137">
        <f t="shared" si="25"/>
        <v>0</v>
      </c>
      <c r="Q230" s="138">
        <f t="shared" si="26"/>
        <v>0</v>
      </c>
      <c r="R230" s="116">
        <f t="shared" si="27"/>
        <v>3960.75</v>
      </c>
      <c r="S230" s="117" t="b">
        <f t="shared" si="29"/>
        <v>0</v>
      </c>
      <c r="T230" s="148">
        <f t="shared" si="22"/>
        <v>2</v>
      </c>
      <c r="U230" s="38"/>
      <c r="V230" s="38"/>
      <c r="W230" s="38"/>
      <c r="X230" s="38"/>
      <c r="Y230" s="38"/>
      <c r="Z230" s="38"/>
      <c r="AA230" s="38"/>
      <c r="AB230" s="38"/>
      <c r="AC230" s="38"/>
      <c r="AD230" s="38"/>
      <c r="AE230" s="38"/>
      <c r="AF230" s="38"/>
      <c r="AG230" s="38"/>
      <c r="AH230" s="38"/>
      <c r="AI230" s="38"/>
    </row>
    <row r="231" spans="1:35" ht="16.5">
      <c r="A231" s="6">
        <f>'DRIVERS SEAT'!A231</f>
        <v>0</v>
      </c>
      <c r="B231" s="36">
        <f>'DRIVERS SEAT'!B231</f>
        <v>4025.5</v>
      </c>
      <c r="C231" s="36">
        <f>'DRIVERS SEAT'!C231</f>
        <v>4033.25</v>
      </c>
      <c r="D231" s="36">
        <f>'DRIVERS SEAT'!D231</f>
        <v>4021.5</v>
      </c>
      <c r="E231" s="36">
        <f>'DRIVERS SEAT'!E231</f>
        <v>4031.75</v>
      </c>
      <c r="F231" s="8">
        <f t="shared" si="23"/>
        <v>3988.3713028111151</v>
      </c>
      <c r="G231" s="8">
        <f t="shared" si="24"/>
        <v>3974.8670391614805</v>
      </c>
      <c r="H231" s="1">
        <f t="shared" si="30"/>
        <v>13.504263649634595</v>
      </c>
      <c r="I231" s="2">
        <f t="shared" ref="I231:I294" si="31">(F231-G231)/G231*100</f>
        <v>0.33974126723200759</v>
      </c>
      <c r="J231" s="5">
        <f t="shared" si="28"/>
        <v>0.22134808836160336</v>
      </c>
      <c r="K231" s="9">
        <v>0</v>
      </c>
      <c r="O231" s="38"/>
      <c r="P231" s="137">
        <f t="shared" si="25"/>
        <v>0</v>
      </c>
      <c r="Q231" s="138">
        <f t="shared" si="26"/>
        <v>0</v>
      </c>
      <c r="R231" s="116">
        <f t="shared" si="27"/>
        <v>3960.75</v>
      </c>
      <c r="S231" s="117" t="b">
        <f t="shared" si="29"/>
        <v>0</v>
      </c>
      <c r="T231" s="148">
        <f t="shared" ref="T231:T294" si="32">IF(AND(ISNUMBER(S231),S231&gt;0),0,IF(S231&lt;0,1+T230,T230))</f>
        <v>2</v>
      </c>
      <c r="U231" s="38"/>
      <c r="V231" s="38"/>
      <c r="W231" s="38"/>
      <c r="X231" s="38"/>
      <c r="Y231" s="38"/>
      <c r="Z231" s="38"/>
      <c r="AA231" s="38"/>
      <c r="AB231" s="38"/>
      <c r="AC231" s="38"/>
      <c r="AD231" s="38"/>
      <c r="AE231" s="38"/>
      <c r="AF231" s="38"/>
      <c r="AG231" s="38"/>
      <c r="AH231" s="38"/>
      <c r="AI231" s="38"/>
    </row>
    <row r="232" spans="1:35" ht="16.5">
      <c r="A232" s="6">
        <f>'DRIVERS SEAT'!A232</f>
        <v>0</v>
      </c>
      <c r="B232" s="36">
        <f>'DRIVERS SEAT'!B232</f>
        <v>4031.75</v>
      </c>
      <c r="C232" s="36">
        <f>'DRIVERS SEAT'!C232</f>
        <v>4038</v>
      </c>
      <c r="D232" s="36">
        <f>'DRIVERS SEAT'!D232</f>
        <v>4028.25</v>
      </c>
      <c r="E232" s="36">
        <f>'DRIVERS SEAT'!E232</f>
        <v>4033</v>
      </c>
      <c r="F232" s="8">
        <f t="shared" ref="F232:F295" si="33">(2/(F$35+1))*(E232-F231)+F231</f>
        <v>3991.9415985862261</v>
      </c>
      <c r="G232" s="8">
        <f t="shared" ref="G232:G295" si="34">(2/(G$35+1))*(E232-G231)+G231</f>
        <v>3977.0607357968966</v>
      </c>
      <c r="H232" s="1">
        <f t="shared" si="30"/>
        <v>14.880862789329512</v>
      </c>
      <c r="I232" s="2">
        <f t="shared" si="31"/>
        <v>0.3741673506614876</v>
      </c>
      <c r="J232" s="5">
        <f t="shared" si="28"/>
        <v>0.24903595729858305</v>
      </c>
      <c r="K232" s="9">
        <v>0</v>
      </c>
      <c r="O232" s="38"/>
      <c r="P232" s="137">
        <f t="shared" si="25"/>
        <v>0</v>
      </c>
      <c r="Q232" s="138">
        <f t="shared" si="26"/>
        <v>0</v>
      </c>
      <c r="R232" s="116">
        <f t="shared" si="27"/>
        <v>3960.75</v>
      </c>
      <c r="S232" s="117" t="b">
        <f t="shared" si="29"/>
        <v>0</v>
      </c>
      <c r="T232" s="148">
        <f t="shared" si="32"/>
        <v>2</v>
      </c>
      <c r="U232" s="38"/>
      <c r="V232" s="38"/>
      <c r="W232" s="38"/>
      <c r="X232" s="38"/>
      <c r="Y232" s="38"/>
      <c r="Z232" s="38"/>
      <c r="AA232" s="38"/>
      <c r="AB232" s="38"/>
      <c r="AC232" s="38"/>
      <c r="AD232" s="38"/>
      <c r="AE232" s="38"/>
      <c r="AF232" s="38"/>
      <c r="AG232" s="38"/>
      <c r="AH232" s="38"/>
      <c r="AI232" s="38"/>
    </row>
    <row r="233" spans="1:35" ht="16.5">
      <c r="A233" s="6">
        <f>'DRIVERS SEAT'!A233</f>
        <v>0</v>
      </c>
      <c r="B233" s="36">
        <f>'DRIVERS SEAT'!B233</f>
        <v>4033.25</v>
      </c>
      <c r="C233" s="36">
        <f>'DRIVERS SEAT'!C233</f>
        <v>4035.75</v>
      </c>
      <c r="D233" s="36">
        <f>'DRIVERS SEAT'!D233</f>
        <v>4020.5</v>
      </c>
      <c r="E233" s="36">
        <f>'DRIVERS SEAT'!E233</f>
        <v>4020.75</v>
      </c>
      <c r="F233" s="8">
        <f t="shared" si="33"/>
        <v>3994.2462706993279</v>
      </c>
      <c r="G233" s="8">
        <f t="shared" si="34"/>
        <v>3978.7093872762589</v>
      </c>
      <c r="H233" s="1">
        <f t="shared" si="30"/>
        <v>15.536883423068957</v>
      </c>
      <c r="I233" s="2">
        <f t="shared" si="31"/>
        <v>0.39050058475633431</v>
      </c>
      <c r="J233" s="5">
        <f t="shared" si="28"/>
        <v>0.2757791965108064</v>
      </c>
      <c r="K233" s="9">
        <v>0</v>
      </c>
      <c r="O233" s="38"/>
      <c r="P233" s="137">
        <f t="shared" si="25"/>
        <v>0</v>
      </c>
      <c r="Q233" s="138">
        <f t="shared" si="26"/>
        <v>0</v>
      </c>
      <c r="R233" s="116">
        <f t="shared" si="27"/>
        <v>3960.75</v>
      </c>
      <c r="S233" s="117" t="b">
        <f t="shared" si="29"/>
        <v>0</v>
      </c>
      <c r="T233" s="148">
        <f t="shared" si="32"/>
        <v>2</v>
      </c>
      <c r="U233" s="38"/>
      <c r="V233" s="38"/>
      <c r="W233" s="38"/>
      <c r="X233" s="38"/>
      <c r="Y233" s="38"/>
      <c r="Z233" s="38"/>
      <c r="AA233" s="38"/>
      <c r="AB233" s="38"/>
      <c r="AC233" s="38"/>
      <c r="AD233" s="38"/>
      <c r="AE233" s="38"/>
      <c r="AF233" s="38"/>
      <c r="AG233" s="38"/>
      <c r="AH233" s="38"/>
      <c r="AI233" s="38"/>
    </row>
    <row r="234" spans="1:35" ht="16.5">
      <c r="A234" s="6">
        <f>'DRIVERS SEAT'!A234</f>
        <v>0</v>
      </c>
      <c r="B234" s="36">
        <f>'DRIVERS SEAT'!B234</f>
        <v>4020.75</v>
      </c>
      <c r="C234" s="36">
        <f>'DRIVERS SEAT'!C234</f>
        <v>4023.5</v>
      </c>
      <c r="D234" s="36">
        <f>'DRIVERS SEAT'!D234</f>
        <v>4008.25</v>
      </c>
      <c r="E234" s="36">
        <f>'DRIVERS SEAT'!E234</f>
        <v>4018.25</v>
      </c>
      <c r="F234" s="8">
        <f t="shared" si="33"/>
        <v>3996.1665690433815</v>
      </c>
      <c r="G234" s="8">
        <f t="shared" si="34"/>
        <v>3980.2014858696075</v>
      </c>
      <c r="H234" s="1">
        <f t="shared" si="30"/>
        <v>15.965083173774019</v>
      </c>
      <c r="I234" s="2">
        <f t="shared" si="31"/>
        <v>0.40111243690684456</v>
      </c>
      <c r="J234" s="5">
        <f t="shared" si="28"/>
        <v>0.3014881649371991</v>
      </c>
      <c r="K234" s="9">
        <v>0</v>
      </c>
      <c r="O234" s="38"/>
      <c r="P234" s="137">
        <f t="shared" si="25"/>
        <v>0</v>
      </c>
      <c r="Q234" s="138">
        <f t="shared" si="26"/>
        <v>0</v>
      </c>
      <c r="R234" s="116">
        <f t="shared" si="27"/>
        <v>3960.75</v>
      </c>
      <c r="S234" s="117" t="b">
        <f t="shared" si="29"/>
        <v>0</v>
      </c>
      <c r="T234" s="148">
        <f t="shared" si="32"/>
        <v>2</v>
      </c>
      <c r="U234" s="38"/>
      <c r="V234" s="38"/>
      <c r="W234" s="38"/>
      <c r="X234" s="38"/>
      <c r="Y234" s="38"/>
      <c r="Z234" s="38"/>
      <c r="AA234" s="38"/>
      <c r="AB234" s="38"/>
      <c r="AC234" s="38"/>
      <c r="AD234" s="38"/>
      <c r="AE234" s="38"/>
      <c r="AF234" s="38"/>
      <c r="AG234" s="38"/>
      <c r="AH234" s="38"/>
      <c r="AI234" s="38"/>
    </row>
    <row r="235" spans="1:35" ht="16.5">
      <c r="A235" s="6">
        <f>'DRIVERS SEAT'!A235</f>
        <v>0</v>
      </c>
      <c r="B235" s="36">
        <f>'DRIVERS SEAT'!B235</f>
        <v>4018.25</v>
      </c>
      <c r="C235" s="36">
        <f>'DRIVERS SEAT'!C235</f>
        <v>4020.75</v>
      </c>
      <c r="D235" s="36">
        <f>'DRIVERS SEAT'!D235</f>
        <v>4003.25</v>
      </c>
      <c r="E235" s="36">
        <f>'DRIVERS SEAT'!E235</f>
        <v>4008.5</v>
      </c>
      <c r="F235" s="8">
        <f t="shared" si="33"/>
        <v>3997.153243519911</v>
      </c>
      <c r="G235" s="8">
        <f t="shared" si="34"/>
        <v>3981.2693543273581</v>
      </c>
      <c r="H235" s="1">
        <f t="shared" si="30"/>
        <v>15.883889192552942</v>
      </c>
      <c r="I235" s="2">
        <f t="shared" si="31"/>
        <v>0.39896544993340571</v>
      </c>
      <c r="J235" s="5">
        <f t="shared" si="28"/>
        <v>0.32482113802821772</v>
      </c>
      <c r="K235" s="9">
        <v>0</v>
      </c>
      <c r="O235" s="38"/>
      <c r="P235" s="137">
        <f t="shared" si="25"/>
        <v>0</v>
      </c>
      <c r="Q235" s="138">
        <f t="shared" si="26"/>
        <v>0</v>
      </c>
      <c r="R235" s="116">
        <f t="shared" si="27"/>
        <v>3960.75</v>
      </c>
      <c r="S235" s="117" t="b">
        <f t="shared" si="29"/>
        <v>0</v>
      </c>
      <c r="T235" s="148">
        <f t="shared" si="32"/>
        <v>2</v>
      </c>
      <c r="U235" s="38"/>
      <c r="V235" s="38"/>
      <c r="W235" s="38"/>
      <c r="X235" s="38"/>
      <c r="Y235" s="38"/>
      <c r="Z235" s="38"/>
      <c r="AA235" s="38"/>
      <c r="AB235" s="38"/>
      <c r="AC235" s="38"/>
      <c r="AD235" s="38"/>
      <c r="AE235" s="38"/>
      <c r="AF235" s="38"/>
      <c r="AG235" s="38"/>
      <c r="AH235" s="38"/>
      <c r="AI235" s="38"/>
    </row>
    <row r="236" spans="1:35" ht="16.5">
      <c r="A236" s="6">
        <f>'DRIVERS SEAT'!A236</f>
        <v>0</v>
      </c>
      <c r="B236" s="36">
        <f>'DRIVERS SEAT'!B236</f>
        <v>4008.25</v>
      </c>
      <c r="C236" s="36">
        <f>'DRIVERS SEAT'!C236</f>
        <v>4019.5</v>
      </c>
      <c r="D236" s="36">
        <f>'DRIVERS SEAT'!D236</f>
        <v>4005.5</v>
      </c>
      <c r="E236" s="36">
        <f>'DRIVERS SEAT'!E236</f>
        <v>4018.25</v>
      </c>
      <c r="F236" s="8">
        <f t="shared" si="33"/>
        <v>3998.8409840383183</v>
      </c>
      <c r="G236" s="8">
        <f t="shared" si="34"/>
        <v>3982.6648503904767</v>
      </c>
      <c r="H236" s="1">
        <f t="shared" si="30"/>
        <v>16.176133647841652</v>
      </c>
      <c r="I236" s="2">
        <f t="shared" si="31"/>
        <v>0.4061635677492591</v>
      </c>
      <c r="J236" s="5">
        <f t="shared" si="28"/>
        <v>0.34624050029644299</v>
      </c>
      <c r="K236" s="9">
        <v>0</v>
      </c>
      <c r="O236" s="38"/>
      <c r="P236" s="137">
        <f t="shared" ref="P236:P299" si="35">IF(AND(I235&gt;J235,I236&lt;J236),E236,0)</f>
        <v>0</v>
      </c>
      <c r="Q236" s="138">
        <f t="shared" ref="Q236:Q299" si="36">IF(AND(I235&lt;J235,I236&gt;J236),E236,0)</f>
        <v>0</v>
      </c>
      <c r="R236" s="116">
        <f t="shared" si="27"/>
        <v>3960.75</v>
      </c>
      <c r="S236" s="117" t="b">
        <f t="shared" si="29"/>
        <v>0</v>
      </c>
      <c r="T236" s="148">
        <f t="shared" si="32"/>
        <v>2</v>
      </c>
      <c r="U236" s="38"/>
      <c r="V236" s="38"/>
      <c r="W236" s="38"/>
      <c r="X236" s="38"/>
      <c r="Y236" s="38"/>
      <c r="Z236" s="38"/>
      <c r="AA236" s="38"/>
      <c r="AB236" s="38"/>
      <c r="AC236" s="38"/>
      <c r="AD236" s="38"/>
      <c r="AE236" s="38"/>
      <c r="AF236" s="38"/>
      <c r="AG236" s="38"/>
      <c r="AH236" s="38"/>
      <c r="AI236" s="38"/>
    </row>
    <row r="237" spans="1:35" ht="16.5">
      <c r="A237" s="6">
        <f>'DRIVERS SEAT'!A237</f>
        <v>0</v>
      </c>
      <c r="B237" s="36">
        <f>'DRIVERS SEAT'!B237</f>
        <v>4018.5</v>
      </c>
      <c r="C237" s="36">
        <f>'DRIVERS SEAT'!C237</f>
        <v>4038.75</v>
      </c>
      <c r="D237" s="36">
        <f>'DRIVERS SEAT'!D237</f>
        <v>4012.25</v>
      </c>
      <c r="E237" s="36">
        <f>'DRIVERS SEAT'!E237</f>
        <v>4031.5</v>
      </c>
      <c r="F237" s="8">
        <f t="shared" si="33"/>
        <v>4001.453705315253</v>
      </c>
      <c r="G237" s="8">
        <f t="shared" si="34"/>
        <v>3984.5076862247984</v>
      </c>
      <c r="H237" s="1">
        <f t="shared" si="30"/>
        <v>16.946019090454683</v>
      </c>
      <c r="I237" s="2">
        <f t="shared" si="31"/>
        <v>0.42529768857117023</v>
      </c>
      <c r="J237" s="5">
        <f t="shared" si="28"/>
        <v>0.36677871790330596</v>
      </c>
      <c r="K237" s="9">
        <v>0</v>
      </c>
      <c r="O237" s="38"/>
      <c r="P237" s="137">
        <f t="shared" si="35"/>
        <v>0</v>
      </c>
      <c r="Q237" s="138">
        <f t="shared" si="36"/>
        <v>0</v>
      </c>
      <c r="R237" s="116">
        <f t="shared" si="27"/>
        <v>3960.75</v>
      </c>
      <c r="S237" s="117" t="b">
        <f t="shared" si="29"/>
        <v>0</v>
      </c>
      <c r="T237" s="148">
        <f t="shared" si="32"/>
        <v>2</v>
      </c>
      <c r="U237" s="38"/>
      <c r="V237" s="38"/>
      <c r="W237" s="38"/>
      <c r="X237" s="38"/>
      <c r="Y237" s="38"/>
      <c r="Z237" s="38"/>
      <c r="AA237" s="38"/>
      <c r="AB237" s="38"/>
      <c r="AC237" s="38"/>
      <c r="AD237" s="38"/>
      <c r="AE237" s="38"/>
      <c r="AF237" s="38"/>
      <c r="AG237" s="38"/>
      <c r="AH237" s="38"/>
      <c r="AI237" s="38"/>
    </row>
    <row r="238" spans="1:35" ht="16.5">
      <c r="A238" s="6">
        <f>'DRIVERS SEAT'!A238</f>
        <v>0</v>
      </c>
      <c r="B238" s="36">
        <f>'DRIVERS SEAT'!B238</f>
        <v>4031.5</v>
      </c>
      <c r="C238" s="36">
        <f>'DRIVERS SEAT'!C238</f>
        <v>4039.25</v>
      </c>
      <c r="D238" s="36">
        <f>'DRIVERS SEAT'!D238</f>
        <v>4022.5</v>
      </c>
      <c r="E238" s="36">
        <f>'DRIVERS SEAT'!E238</f>
        <v>4029.75</v>
      </c>
      <c r="F238" s="8">
        <f t="shared" si="33"/>
        <v>4003.7174088900329</v>
      </c>
      <c r="G238" s="8">
        <f t="shared" si="34"/>
        <v>3986.214943348391</v>
      </c>
      <c r="H238" s="1">
        <f t="shared" si="30"/>
        <v>17.502465541641868</v>
      </c>
      <c r="I238" s="2">
        <f t="shared" si="31"/>
        <v>0.43907480631086909</v>
      </c>
      <c r="J238" s="5">
        <f t="shared" si="28"/>
        <v>0.38623954000538269</v>
      </c>
      <c r="K238" s="9">
        <v>0</v>
      </c>
      <c r="O238" s="38"/>
      <c r="P238" s="137">
        <f t="shared" si="35"/>
        <v>0</v>
      </c>
      <c r="Q238" s="138">
        <f t="shared" si="36"/>
        <v>0</v>
      </c>
      <c r="R238" s="116">
        <f t="shared" ref="R238:R301" si="37">IF(AND(P237=0,P238&lt;&gt;0),P238,IF(AND(Q237=0,Q238&lt;&gt;0),Q238,R237))</f>
        <v>3960.75</v>
      </c>
      <c r="S238" s="117" t="b">
        <f t="shared" si="29"/>
        <v>0</v>
      </c>
      <c r="T238" s="148">
        <f t="shared" si="32"/>
        <v>2</v>
      </c>
      <c r="U238" s="38"/>
      <c r="V238" s="38"/>
      <c r="W238" s="38"/>
      <c r="X238" s="38"/>
      <c r="Y238" s="38"/>
      <c r="Z238" s="38"/>
      <c r="AA238" s="38"/>
      <c r="AB238" s="38"/>
      <c r="AC238" s="38"/>
      <c r="AD238" s="38"/>
      <c r="AE238" s="38"/>
      <c r="AF238" s="38"/>
      <c r="AG238" s="38"/>
      <c r="AH238" s="38"/>
      <c r="AI238" s="38"/>
    </row>
    <row r="239" spans="1:35" ht="16.5">
      <c r="A239" s="6">
        <f>'DRIVERS SEAT'!A239</f>
        <v>0</v>
      </c>
      <c r="B239" s="36">
        <f>'DRIVERS SEAT'!B239</f>
        <v>4029.75</v>
      </c>
      <c r="C239" s="36">
        <f>'DRIVERS SEAT'!C239</f>
        <v>4039.5</v>
      </c>
      <c r="D239" s="36">
        <f>'DRIVERS SEAT'!D239</f>
        <v>4028</v>
      </c>
      <c r="E239" s="36">
        <f>'DRIVERS SEAT'!E239</f>
        <v>4038.25</v>
      </c>
      <c r="F239" s="8">
        <f t="shared" si="33"/>
        <v>4006.4800161788303</v>
      </c>
      <c r="G239" s="8">
        <f t="shared" si="34"/>
        <v>3988.1785303918477</v>
      </c>
      <c r="H239" s="1">
        <f t="shared" si="30"/>
        <v>18.301485786982539</v>
      </c>
      <c r="I239" s="2">
        <f t="shared" si="31"/>
        <v>0.45889334310177876</v>
      </c>
      <c r="J239" s="5">
        <f t="shared" ref="J239:J302" si="38">AVERAGE(I231:I239)</f>
        <v>0.40376849946923965</v>
      </c>
      <c r="K239" s="9">
        <v>0</v>
      </c>
      <c r="O239" s="38"/>
      <c r="P239" s="137">
        <f t="shared" si="35"/>
        <v>0</v>
      </c>
      <c r="Q239" s="138">
        <f t="shared" si="36"/>
        <v>0</v>
      </c>
      <c r="R239" s="116">
        <f t="shared" si="37"/>
        <v>3960.75</v>
      </c>
      <c r="S239" s="117" t="b">
        <f t="shared" ref="S239:S302" si="39">IF(AND(R238&lt;&gt;0,R238&lt;&gt;R239,P239&lt;&gt;0),R239-R238,IF(AND(R238&lt;&gt;0,R238&lt;&gt;R239,Q239&lt;&gt;0),R238-R239,FALSE))</f>
        <v>0</v>
      </c>
      <c r="T239" s="148">
        <f t="shared" si="32"/>
        <v>2</v>
      </c>
      <c r="U239" s="38"/>
      <c r="V239" s="38"/>
      <c r="W239" s="38"/>
      <c r="X239" s="38"/>
      <c r="Y239" s="38"/>
      <c r="Z239" s="38"/>
      <c r="AA239" s="38"/>
      <c r="AB239" s="38"/>
      <c r="AC239" s="38"/>
      <c r="AD239" s="38"/>
      <c r="AE239" s="38"/>
      <c r="AF239" s="38"/>
      <c r="AG239" s="38"/>
      <c r="AH239" s="38"/>
      <c r="AI239" s="38"/>
    </row>
    <row r="240" spans="1:35" ht="16.5">
      <c r="A240" s="6">
        <f>'DRIVERS SEAT'!A240</f>
        <v>0</v>
      </c>
      <c r="B240" s="36">
        <f>'DRIVERS SEAT'!B240</f>
        <v>4038.25</v>
      </c>
      <c r="C240" s="36">
        <f>'DRIVERS SEAT'!C240</f>
        <v>4039</v>
      </c>
      <c r="D240" s="36">
        <f>'DRIVERS SEAT'!D240</f>
        <v>4027</v>
      </c>
      <c r="E240" s="36">
        <f>'DRIVERS SEAT'!E240</f>
        <v>4030.75</v>
      </c>
      <c r="F240" s="8">
        <f t="shared" si="33"/>
        <v>4008.4216148845239</v>
      </c>
      <c r="G240" s="8">
        <f t="shared" si="34"/>
        <v>3989.7850009430986</v>
      </c>
      <c r="H240" s="1">
        <f t="shared" si="30"/>
        <v>18.636613941425367</v>
      </c>
      <c r="I240" s="2">
        <f t="shared" si="31"/>
        <v>0.467108226057797</v>
      </c>
      <c r="J240" s="5">
        <f t="shared" si="38"/>
        <v>0.41792038378321622</v>
      </c>
      <c r="K240" s="9">
        <v>0</v>
      </c>
      <c r="O240" s="38"/>
      <c r="P240" s="137">
        <f t="shared" si="35"/>
        <v>0</v>
      </c>
      <c r="Q240" s="138">
        <f t="shared" si="36"/>
        <v>0</v>
      </c>
      <c r="R240" s="116">
        <f t="shared" si="37"/>
        <v>3960.75</v>
      </c>
      <c r="S240" s="117" t="b">
        <f t="shared" si="39"/>
        <v>0</v>
      </c>
      <c r="T240" s="148">
        <f t="shared" si="32"/>
        <v>2</v>
      </c>
      <c r="U240" s="38"/>
      <c r="V240" s="38"/>
      <c r="W240" s="38"/>
      <c r="X240" s="38"/>
      <c r="Y240" s="38"/>
      <c r="Z240" s="38"/>
      <c r="AA240" s="38"/>
      <c r="AB240" s="38"/>
      <c r="AC240" s="38"/>
      <c r="AD240" s="38"/>
      <c r="AE240" s="38"/>
      <c r="AF240" s="38"/>
      <c r="AG240" s="38"/>
      <c r="AH240" s="38"/>
      <c r="AI240" s="38"/>
    </row>
    <row r="241" spans="1:35" ht="16.5">
      <c r="A241" s="6">
        <f>'DRIVERS SEAT'!A241</f>
        <v>0</v>
      </c>
      <c r="B241" s="36">
        <f>'DRIVERS SEAT'!B241</f>
        <v>4031</v>
      </c>
      <c r="C241" s="36">
        <f>'DRIVERS SEAT'!C241</f>
        <v>4036.75</v>
      </c>
      <c r="D241" s="36">
        <f>'DRIVERS SEAT'!D241</f>
        <v>4029</v>
      </c>
      <c r="E241" s="36">
        <f>'DRIVERS SEAT'!E241</f>
        <v>4035.75</v>
      </c>
      <c r="F241" s="8">
        <f t="shared" si="33"/>
        <v>4010.607885693762</v>
      </c>
      <c r="G241" s="8">
        <f t="shared" si="34"/>
        <v>3991.5195292093968</v>
      </c>
      <c r="H241" s="1">
        <f t="shared" si="30"/>
        <v>19.088356484365249</v>
      </c>
      <c r="I241" s="2">
        <f t="shared" si="31"/>
        <v>0.47822280073238405</v>
      </c>
      <c r="J241" s="5">
        <f t="shared" si="38"/>
        <v>0.42948210045776031</v>
      </c>
      <c r="K241" s="9">
        <v>0</v>
      </c>
      <c r="O241" s="38"/>
      <c r="P241" s="137">
        <f t="shared" si="35"/>
        <v>0</v>
      </c>
      <c r="Q241" s="138">
        <f t="shared" si="36"/>
        <v>0</v>
      </c>
      <c r="R241" s="116">
        <f t="shared" si="37"/>
        <v>3960.75</v>
      </c>
      <c r="S241" s="117" t="b">
        <f t="shared" si="39"/>
        <v>0</v>
      </c>
      <c r="T241" s="148">
        <f t="shared" si="32"/>
        <v>2</v>
      </c>
      <c r="U241" s="38"/>
      <c r="V241" s="38"/>
      <c r="W241" s="38"/>
      <c r="X241" s="38"/>
      <c r="Y241" s="38"/>
      <c r="Z241" s="38"/>
      <c r="AA241" s="38"/>
      <c r="AB241" s="38"/>
      <c r="AC241" s="38"/>
      <c r="AD241" s="38"/>
      <c r="AE241" s="38"/>
      <c r="AF241" s="38"/>
      <c r="AG241" s="38"/>
      <c r="AH241" s="38"/>
      <c r="AI241" s="38"/>
    </row>
    <row r="242" spans="1:35" ht="16.5">
      <c r="A242" s="6">
        <f>'DRIVERS SEAT'!A242</f>
        <v>20221125</v>
      </c>
      <c r="B242" s="36">
        <f>'DRIVERS SEAT'!B242</f>
        <v>4028</v>
      </c>
      <c r="C242" s="36">
        <f>'DRIVERS SEAT'!C242</f>
        <v>4036.5</v>
      </c>
      <c r="D242" s="36">
        <f>'DRIVERS SEAT'!D242</f>
        <v>4025.25</v>
      </c>
      <c r="E242" s="36">
        <f>'DRIVERS SEAT'!E242</f>
        <v>4036</v>
      </c>
      <c r="F242" s="8">
        <f t="shared" si="33"/>
        <v>4012.639254838261</v>
      </c>
      <c r="G242" s="8">
        <f t="shared" si="34"/>
        <v>3993.1980375411176</v>
      </c>
      <c r="H242" s="1">
        <f t="shared" si="30"/>
        <v>19.441217297143339</v>
      </c>
      <c r="I242" s="2">
        <f t="shared" si="31"/>
        <v>0.4868583304502126</v>
      </c>
      <c r="J242" s="5">
        <f t="shared" si="38"/>
        <v>0.44018851664596903</v>
      </c>
      <c r="K242" s="9">
        <v>0</v>
      </c>
      <c r="O242" s="38"/>
      <c r="P242" s="137">
        <f t="shared" si="35"/>
        <v>0</v>
      </c>
      <c r="Q242" s="138">
        <f t="shared" si="36"/>
        <v>0</v>
      </c>
      <c r="R242" s="116">
        <f t="shared" si="37"/>
        <v>3960.75</v>
      </c>
      <c r="S242" s="117" t="b">
        <f t="shared" si="39"/>
        <v>0</v>
      </c>
      <c r="T242" s="148">
        <f t="shared" si="32"/>
        <v>2</v>
      </c>
      <c r="U242" s="38"/>
      <c r="V242" s="38"/>
      <c r="W242" s="38"/>
      <c r="X242" s="38"/>
      <c r="Y242" s="38"/>
      <c r="Z242" s="38"/>
      <c r="AA242" s="38"/>
      <c r="AB242" s="38"/>
      <c r="AC242" s="38"/>
      <c r="AD242" s="38"/>
      <c r="AE242" s="38"/>
      <c r="AF242" s="38"/>
      <c r="AG242" s="38"/>
      <c r="AH242" s="38"/>
      <c r="AI242" s="38"/>
    </row>
    <row r="243" spans="1:35" ht="16.5">
      <c r="A243" s="6">
        <f>'DRIVERS SEAT'!A243</f>
        <v>0</v>
      </c>
      <c r="B243" s="36">
        <f>'DRIVERS SEAT'!B243</f>
        <v>4036</v>
      </c>
      <c r="C243" s="36">
        <f>'DRIVERS SEAT'!C243</f>
        <v>4038.25</v>
      </c>
      <c r="D243" s="36">
        <f>'DRIVERS SEAT'!D243</f>
        <v>4033.25</v>
      </c>
      <c r="E243" s="36">
        <f>'DRIVERS SEAT'!E243</f>
        <v>4034.25</v>
      </c>
      <c r="F243" s="8">
        <f t="shared" si="33"/>
        <v>4014.3681144512002</v>
      </c>
      <c r="G243" s="8">
        <f t="shared" si="34"/>
        <v>3994.7471681999432</v>
      </c>
      <c r="H243" s="1">
        <f t="shared" si="30"/>
        <v>19.62094625125701</v>
      </c>
      <c r="I243" s="2">
        <f t="shared" si="31"/>
        <v>0.4911686628743096</v>
      </c>
      <c r="J243" s="5">
        <f t="shared" si="38"/>
        <v>0.45019476397568731</v>
      </c>
      <c r="K243" s="9">
        <v>0</v>
      </c>
      <c r="O243" s="38"/>
      <c r="P243" s="137">
        <f t="shared" si="35"/>
        <v>0</v>
      </c>
      <c r="Q243" s="138">
        <f t="shared" si="36"/>
        <v>0</v>
      </c>
      <c r="R243" s="116">
        <f t="shared" si="37"/>
        <v>3960.75</v>
      </c>
      <c r="S243" s="117" t="b">
        <f t="shared" si="39"/>
        <v>0</v>
      </c>
      <c r="T243" s="148">
        <f t="shared" si="32"/>
        <v>2</v>
      </c>
      <c r="U243" s="38"/>
      <c r="V243" s="38"/>
      <c r="W243" s="38"/>
      <c r="X243" s="38"/>
      <c r="Y243" s="38"/>
      <c r="Z243" s="38"/>
      <c r="AA243" s="38"/>
      <c r="AB243" s="38"/>
      <c r="AC243" s="38"/>
      <c r="AD243" s="38"/>
      <c r="AE243" s="38"/>
      <c r="AF243" s="38"/>
      <c r="AG243" s="38"/>
      <c r="AH243" s="38"/>
      <c r="AI243" s="38"/>
    </row>
    <row r="244" spans="1:35" ht="16.5">
      <c r="A244" s="6">
        <f>'DRIVERS SEAT'!A244</f>
        <v>0</v>
      </c>
      <c r="B244" s="36">
        <f>'DRIVERS SEAT'!B244</f>
        <v>4034.5</v>
      </c>
      <c r="C244" s="36">
        <f>'DRIVERS SEAT'!C244</f>
        <v>4039.25</v>
      </c>
      <c r="D244" s="36">
        <f>'DRIVERS SEAT'!D244</f>
        <v>4033.5</v>
      </c>
      <c r="E244" s="36">
        <f>'DRIVERS SEAT'!E244</f>
        <v>4035.5</v>
      </c>
      <c r="F244" s="8">
        <f t="shared" si="33"/>
        <v>4016.0586652951042</v>
      </c>
      <c r="G244" s="8">
        <f t="shared" si="34"/>
        <v>3996.2850109093793</v>
      </c>
      <c r="H244" s="1">
        <f t="shared" si="30"/>
        <v>19.773654385724967</v>
      </c>
      <c r="I244" s="2">
        <f t="shared" si="31"/>
        <v>0.49480090463381016</v>
      </c>
      <c r="J244" s="5">
        <f t="shared" si="38"/>
        <v>0.46084314783128782</v>
      </c>
      <c r="K244" s="9">
        <v>0</v>
      </c>
      <c r="O244" s="38"/>
      <c r="P244" s="137">
        <f t="shared" si="35"/>
        <v>0</v>
      </c>
      <c r="Q244" s="138">
        <f t="shared" si="36"/>
        <v>0</v>
      </c>
      <c r="R244" s="116">
        <f t="shared" si="37"/>
        <v>3960.75</v>
      </c>
      <c r="S244" s="117" t="b">
        <f t="shared" si="39"/>
        <v>0</v>
      </c>
      <c r="T244" s="148">
        <f t="shared" si="32"/>
        <v>2</v>
      </c>
      <c r="U244" s="38"/>
      <c r="V244" s="38"/>
      <c r="W244" s="38"/>
      <c r="X244" s="38"/>
      <c r="Y244" s="38"/>
      <c r="Z244" s="38"/>
      <c r="AA244" s="38"/>
      <c r="AB244" s="38"/>
      <c r="AC244" s="38"/>
      <c r="AD244" s="38"/>
      <c r="AE244" s="38"/>
      <c r="AF244" s="38"/>
      <c r="AG244" s="38"/>
      <c r="AH244" s="38"/>
      <c r="AI244" s="38"/>
    </row>
    <row r="245" spans="1:35" ht="16.5">
      <c r="A245" s="6">
        <f>'DRIVERS SEAT'!A245</f>
        <v>0</v>
      </c>
      <c r="B245" s="36">
        <f>'DRIVERS SEAT'!B245</f>
        <v>4035.75</v>
      </c>
      <c r="C245" s="36">
        <f>'DRIVERS SEAT'!C245</f>
        <v>4036.75</v>
      </c>
      <c r="D245" s="36">
        <f>'DRIVERS SEAT'!D245</f>
        <v>4030</v>
      </c>
      <c r="E245" s="36">
        <f>'DRIVERS SEAT'!E245</f>
        <v>4035.25</v>
      </c>
      <c r="F245" s="8">
        <f t="shared" si="33"/>
        <v>4017.593972071496</v>
      </c>
      <c r="G245" s="8">
        <f t="shared" si="34"/>
        <v>3997.7553878561953</v>
      </c>
      <c r="H245" s="1">
        <f t="shared" si="30"/>
        <v>19.838584215300671</v>
      </c>
      <c r="I245" s="2">
        <f t="shared" si="31"/>
        <v>0.49624307368988757</v>
      </c>
      <c r="J245" s="5">
        <f t="shared" si="38"/>
        <v>0.47085198182469107</v>
      </c>
      <c r="K245" s="9">
        <v>0</v>
      </c>
      <c r="O245" s="38"/>
      <c r="P245" s="137">
        <f t="shared" si="35"/>
        <v>0</v>
      </c>
      <c r="Q245" s="138">
        <f t="shared" si="36"/>
        <v>0</v>
      </c>
      <c r="R245" s="116">
        <f t="shared" si="37"/>
        <v>3960.75</v>
      </c>
      <c r="S245" s="117" t="b">
        <f t="shared" si="39"/>
        <v>0</v>
      </c>
      <c r="T245" s="148">
        <f t="shared" si="32"/>
        <v>2</v>
      </c>
      <c r="U245" s="38"/>
      <c r="V245" s="38"/>
      <c r="W245" s="38"/>
      <c r="X245" s="38"/>
      <c r="Y245" s="38"/>
      <c r="Z245" s="38"/>
      <c r="AA245" s="38"/>
      <c r="AB245" s="38"/>
      <c r="AC245" s="38"/>
      <c r="AD245" s="38"/>
      <c r="AE245" s="38"/>
      <c r="AF245" s="38"/>
      <c r="AG245" s="38"/>
      <c r="AH245" s="38"/>
      <c r="AI245" s="38"/>
    </row>
    <row r="246" spans="1:35" ht="16.5">
      <c r="A246" s="6">
        <f>'DRIVERS SEAT'!A246</f>
        <v>0</v>
      </c>
      <c r="B246" s="36">
        <f>'DRIVERS SEAT'!B246</f>
        <v>4035.25</v>
      </c>
      <c r="C246" s="36">
        <f>'DRIVERS SEAT'!C246</f>
        <v>4036.5</v>
      </c>
      <c r="D246" s="36">
        <f>'DRIVERS SEAT'!D246</f>
        <v>4032.25</v>
      </c>
      <c r="E246" s="36">
        <f>'DRIVERS SEAT'!E246</f>
        <v>4034</v>
      </c>
      <c r="F246" s="8">
        <f t="shared" si="33"/>
        <v>4018.9064543057762</v>
      </c>
      <c r="G246" s="8">
        <f t="shared" si="34"/>
        <v>3999.123109069169</v>
      </c>
      <c r="H246" s="1">
        <f t="shared" si="30"/>
        <v>19.783345236607147</v>
      </c>
      <c r="I246" s="2">
        <f t="shared" si="31"/>
        <v>0.49469207866451237</v>
      </c>
      <c r="J246" s="5">
        <f t="shared" si="38"/>
        <v>0.47856246961284021</v>
      </c>
      <c r="K246" s="9">
        <v>0</v>
      </c>
      <c r="O246" s="38"/>
      <c r="P246" s="137">
        <f t="shared" si="35"/>
        <v>0</v>
      </c>
      <c r="Q246" s="138">
        <f t="shared" si="36"/>
        <v>0</v>
      </c>
      <c r="R246" s="116">
        <f t="shared" si="37"/>
        <v>3960.75</v>
      </c>
      <c r="S246" s="117" t="b">
        <f t="shared" si="39"/>
        <v>0</v>
      </c>
      <c r="T246" s="148">
        <f t="shared" si="32"/>
        <v>2</v>
      </c>
      <c r="U246" s="38"/>
      <c r="V246" s="38"/>
      <c r="W246" s="38"/>
      <c r="X246" s="38"/>
      <c r="Y246" s="38"/>
      <c r="Z246" s="38"/>
      <c r="AA246" s="38"/>
      <c r="AB246" s="38"/>
      <c r="AC246" s="38"/>
      <c r="AD246" s="38"/>
      <c r="AE246" s="38"/>
      <c r="AF246" s="38"/>
      <c r="AG246" s="38"/>
      <c r="AH246" s="38"/>
      <c r="AI246" s="38"/>
    </row>
    <row r="247" spans="1:35" ht="16.5">
      <c r="A247" s="6">
        <f>'DRIVERS SEAT'!A247</f>
        <v>0</v>
      </c>
      <c r="B247" s="36">
        <f>'DRIVERS SEAT'!B247</f>
        <v>4034.25</v>
      </c>
      <c r="C247" s="36">
        <f>'DRIVERS SEAT'!C247</f>
        <v>4036.25</v>
      </c>
      <c r="D247" s="36">
        <f>'DRIVERS SEAT'!D247</f>
        <v>4028.5</v>
      </c>
      <c r="E247" s="36">
        <f>'DRIVERS SEAT'!E247</f>
        <v>4033</v>
      </c>
      <c r="F247" s="8">
        <f t="shared" si="33"/>
        <v>4020.0339379613142</v>
      </c>
      <c r="G247" s="8">
        <f t="shared" si="34"/>
        <v>4000.4014823118418</v>
      </c>
      <c r="H247" s="1">
        <f t="shared" si="30"/>
        <v>19.632455649472377</v>
      </c>
      <c r="I247" s="2">
        <f t="shared" si="31"/>
        <v>0.49076213315786327</v>
      </c>
      <c r="J247" s="5">
        <f t="shared" si="38"/>
        <v>0.48430550592917282</v>
      </c>
      <c r="K247" s="9">
        <v>0</v>
      </c>
      <c r="O247" s="38"/>
      <c r="P247" s="137">
        <f t="shared" si="35"/>
        <v>0</v>
      </c>
      <c r="Q247" s="138">
        <f t="shared" si="36"/>
        <v>0</v>
      </c>
      <c r="R247" s="116">
        <f t="shared" si="37"/>
        <v>3960.75</v>
      </c>
      <c r="S247" s="117" t="b">
        <f t="shared" si="39"/>
        <v>0</v>
      </c>
      <c r="T247" s="148">
        <f t="shared" si="32"/>
        <v>2</v>
      </c>
      <c r="U247" s="38"/>
      <c r="V247" s="38"/>
      <c r="W247" s="38"/>
      <c r="X247" s="38"/>
      <c r="Y247" s="38"/>
      <c r="Z247" s="38"/>
      <c r="AA247" s="38"/>
      <c r="AB247" s="38"/>
      <c r="AC247" s="38"/>
      <c r="AD247" s="38"/>
      <c r="AE247" s="38"/>
      <c r="AF247" s="38"/>
      <c r="AG247" s="38"/>
      <c r="AH247" s="38"/>
      <c r="AI247" s="38"/>
    </row>
    <row r="248" spans="1:35" ht="16.5">
      <c r="A248" s="6">
        <f>'DRIVERS SEAT'!A248</f>
        <v>20221128</v>
      </c>
      <c r="B248" s="36">
        <f>'DRIVERS SEAT'!B248</f>
        <v>4000.5</v>
      </c>
      <c r="C248" s="36">
        <f>'DRIVERS SEAT'!C248</f>
        <v>4017.75</v>
      </c>
      <c r="D248" s="36">
        <f>'DRIVERS SEAT'!D248</f>
        <v>3999.5</v>
      </c>
      <c r="E248" s="36">
        <f>'DRIVERS SEAT'!E248</f>
        <v>4008.75</v>
      </c>
      <c r="F248" s="8">
        <f t="shared" si="33"/>
        <v>4019.131222924409</v>
      </c>
      <c r="G248" s="8">
        <f t="shared" si="34"/>
        <v>4000.7165207151684</v>
      </c>
      <c r="H248" s="1">
        <f t="shared" si="30"/>
        <v>18.414702209240659</v>
      </c>
      <c r="I248" s="2">
        <f t="shared" si="31"/>
        <v>0.46028510427799185</v>
      </c>
      <c r="J248" s="5">
        <f t="shared" si="38"/>
        <v>0.48446014605986321</v>
      </c>
      <c r="K248" s="9">
        <v>0</v>
      </c>
      <c r="O248" s="38"/>
      <c r="P248" s="137">
        <f t="shared" si="35"/>
        <v>4008.75</v>
      </c>
      <c r="Q248" s="138">
        <f t="shared" si="36"/>
        <v>0</v>
      </c>
      <c r="R248" s="116">
        <f t="shared" si="37"/>
        <v>4008.75</v>
      </c>
      <c r="S248" s="117">
        <f t="shared" si="39"/>
        <v>48</v>
      </c>
      <c r="T248" s="148">
        <f t="shared" si="32"/>
        <v>0</v>
      </c>
      <c r="U248" s="38"/>
      <c r="V248" s="38"/>
      <c r="W248" s="38"/>
      <c r="X248" s="38"/>
      <c r="Y248" s="38"/>
      <c r="Z248" s="38"/>
      <c r="AA248" s="38"/>
      <c r="AB248" s="38"/>
      <c r="AC248" s="38"/>
      <c r="AD248" s="38"/>
      <c r="AE248" s="38"/>
      <c r="AF248" s="38"/>
      <c r="AG248" s="38"/>
      <c r="AH248" s="38"/>
      <c r="AI248" s="38"/>
    </row>
    <row r="249" spans="1:35" ht="16.5">
      <c r="A249" s="6">
        <f>'DRIVERS SEAT'!A249</f>
        <v>0</v>
      </c>
      <c r="B249" s="36">
        <f>'DRIVERS SEAT'!B249</f>
        <v>4008.5</v>
      </c>
      <c r="C249" s="36">
        <f>'DRIVERS SEAT'!C249</f>
        <v>4012</v>
      </c>
      <c r="D249" s="36">
        <f>'DRIVERS SEAT'!D249</f>
        <v>3997.5</v>
      </c>
      <c r="E249" s="36">
        <f>'DRIVERS SEAT'!E249</f>
        <v>4003.5</v>
      </c>
      <c r="F249" s="8">
        <f t="shared" si="33"/>
        <v>4017.8807250904565</v>
      </c>
      <c r="G249" s="8">
        <f t="shared" si="34"/>
        <v>4000.8215576693128</v>
      </c>
      <c r="H249" s="1">
        <f t="shared" si="30"/>
        <v>17.059167421143684</v>
      </c>
      <c r="I249" s="2">
        <f t="shared" si="31"/>
        <v>0.42639160920442398</v>
      </c>
      <c r="J249" s="5">
        <f t="shared" si="38"/>
        <v>0.47993607752059947</v>
      </c>
      <c r="K249" s="9">
        <v>0</v>
      </c>
      <c r="O249" s="38"/>
      <c r="P249" s="137">
        <f t="shared" si="35"/>
        <v>0</v>
      </c>
      <c r="Q249" s="138">
        <f t="shared" si="36"/>
        <v>0</v>
      </c>
      <c r="R249" s="116">
        <f t="shared" si="37"/>
        <v>4008.75</v>
      </c>
      <c r="S249" s="117" t="b">
        <f t="shared" si="39"/>
        <v>0</v>
      </c>
      <c r="T249" s="148">
        <f t="shared" si="32"/>
        <v>0</v>
      </c>
      <c r="U249" s="38"/>
      <c r="V249" s="38"/>
      <c r="W249" s="38"/>
      <c r="X249" s="38"/>
      <c r="Y249" s="38"/>
      <c r="Z249" s="38"/>
      <c r="AA249" s="38"/>
      <c r="AB249" s="38"/>
      <c r="AC249" s="38"/>
      <c r="AD249" s="38"/>
      <c r="AE249" s="38"/>
      <c r="AF249" s="38"/>
      <c r="AG249" s="38"/>
      <c r="AH249" s="38"/>
      <c r="AI249" s="38"/>
    </row>
    <row r="250" spans="1:35" ht="16.5">
      <c r="A250" s="6">
        <f>'DRIVERS SEAT'!A250</f>
        <v>0</v>
      </c>
      <c r="B250" s="36">
        <f>'DRIVERS SEAT'!B250</f>
        <v>4003.5</v>
      </c>
      <c r="C250" s="36">
        <f>'DRIVERS SEAT'!C250</f>
        <v>4005</v>
      </c>
      <c r="D250" s="36">
        <f>'DRIVERS SEAT'!D250</f>
        <v>3991.25</v>
      </c>
      <c r="E250" s="36">
        <f>'DRIVERS SEAT'!E250</f>
        <v>3996.75</v>
      </c>
      <c r="F250" s="8">
        <f t="shared" si="33"/>
        <v>4016.1902670832201</v>
      </c>
      <c r="G250" s="8">
        <f t="shared" si="34"/>
        <v>4000.6679139836783</v>
      </c>
      <c r="H250" s="1">
        <f t="shared" si="30"/>
        <v>15.52235309954176</v>
      </c>
      <c r="I250" s="2">
        <f t="shared" si="31"/>
        <v>0.38799404082718092</v>
      </c>
      <c r="J250" s="5">
        <f t="shared" si="38"/>
        <v>0.46991065975335466</v>
      </c>
      <c r="K250" s="9">
        <v>0</v>
      </c>
      <c r="O250" s="38"/>
      <c r="P250" s="137">
        <f t="shared" si="35"/>
        <v>0</v>
      </c>
      <c r="Q250" s="138">
        <f t="shared" si="36"/>
        <v>0</v>
      </c>
      <c r="R250" s="116">
        <f t="shared" si="37"/>
        <v>4008.75</v>
      </c>
      <c r="S250" s="117" t="b">
        <f t="shared" si="39"/>
        <v>0</v>
      </c>
      <c r="T250" s="148">
        <f t="shared" si="32"/>
        <v>0</v>
      </c>
      <c r="U250" s="38"/>
      <c r="V250" s="38"/>
      <c r="W250" s="38"/>
      <c r="X250" s="38"/>
      <c r="Y250" s="38"/>
      <c r="Z250" s="38"/>
      <c r="AA250" s="38"/>
      <c r="AB250" s="38"/>
      <c r="AC250" s="38"/>
      <c r="AD250" s="38"/>
      <c r="AE250" s="38"/>
      <c r="AF250" s="38"/>
      <c r="AG250" s="38"/>
      <c r="AH250" s="38"/>
      <c r="AI250" s="38"/>
    </row>
    <row r="251" spans="1:35" ht="16.5">
      <c r="A251" s="6">
        <f>'DRIVERS SEAT'!A251</f>
        <v>0</v>
      </c>
      <c r="B251" s="36">
        <f>'DRIVERS SEAT'!B251</f>
        <v>3996.75</v>
      </c>
      <c r="C251" s="36">
        <f>'DRIVERS SEAT'!C251</f>
        <v>3999.75</v>
      </c>
      <c r="D251" s="36">
        <f>'DRIVERS SEAT'!D251</f>
        <v>3992.75</v>
      </c>
      <c r="E251" s="36">
        <f>'DRIVERS SEAT'!E251</f>
        <v>3999</v>
      </c>
      <c r="F251" s="8">
        <f t="shared" si="33"/>
        <v>4014.8150457165625</v>
      </c>
      <c r="G251" s="8">
        <f t="shared" si="34"/>
        <v>4000.6049738333509</v>
      </c>
      <c r="H251" s="1">
        <f t="shared" si="30"/>
        <v>14.21007188321164</v>
      </c>
      <c r="I251" s="2">
        <f t="shared" si="31"/>
        <v>0.35519807569492801</v>
      </c>
      <c r="J251" s="5">
        <f t="shared" si="38"/>
        <v>0.45528174255832304</v>
      </c>
      <c r="K251" s="9">
        <v>0</v>
      </c>
      <c r="O251" s="38"/>
      <c r="P251" s="137">
        <f t="shared" si="35"/>
        <v>0</v>
      </c>
      <c r="Q251" s="138">
        <f t="shared" si="36"/>
        <v>0</v>
      </c>
      <c r="R251" s="116">
        <f t="shared" si="37"/>
        <v>4008.75</v>
      </c>
      <c r="S251" s="117" t="b">
        <f t="shared" si="39"/>
        <v>0</v>
      </c>
      <c r="T251" s="148">
        <f t="shared" si="32"/>
        <v>0</v>
      </c>
      <c r="U251" s="38"/>
      <c r="V251" s="38"/>
      <c r="W251" s="38"/>
      <c r="X251" s="38"/>
      <c r="Y251" s="38"/>
      <c r="Z251" s="38"/>
      <c r="AA251" s="38"/>
      <c r="AB251" s="38"/>
      <c r="AC251" s="38"/>
      <c r="AD251" s="38"/>
      <c r="AE251" s="38"/>
      <c r="AF251" s="38"/>
      <c r="AG251" s="38"/>
      <c r="AH251" s="38"/>
      <c r="AI251" s="38"/>
    </row>
    <row r="252" spans="1:35" ht="16.5">
      <c r="A252" s="6">
        <f>'DRIVERS SEAT'!A252</f>
        <v>0</v>
      </c>
      <c r="B252" s="36">
        <f>'DRIVERS SEAT'!B252</f>
        <v>3998.75</v>
      </c>
      <c r="C252" s="36">
        <f>'DRIVERS SEAT'!C252</f>
        <v>4004</v>
      </c>
      <c r="D252" s="36">
        <f>'DRIVERS SEAT'!D252</f>
        <v>3985</v>
      </c>
      <c r="E252" s="36">
        <f>'DRIVERS SEAT'!E252</f>
        <v>3995.25</v>
      </c>
      <c r="F252" s="8">
        <f t="shared" si="33"/>
        <v>4013.2498420592374</v>
      </c>
      <c r="G252" s="8">
        <f t="shared" si="34"/>
        <v>4000.4028993490733</v>
      </c>
      <c r="H252" s="1">
        <f t="shared" si="30"/>
        <v>12.846942710164058</v>
      </c>
      <c r="I252" s="2">
        <f t="shared" si="31"/>
        <v>0.32114122085689045</v>
      </c>
      <c r="J252" s="5">
        <f t="shared" si="38"/>
        <v>0.43638980455638765</v>
      </c>
      <c r="K252" s="9">
        <v>0</v>
      </c>
      <c r="O252" s="38"/>
      <c r="P252" s="137">
        <f t="shared" si="35"/>
        <v>0</v>
      </c>
      <c r="Q252" s="138">
        <f t="shared" si="36"/>
        <v>0</v>
      </c>
      <c r="R252" s="116">
        <f t="shared" si="37"/>
        <v>4008.75</v>
      </c>
      <c r="S252" s="117" t="b">
        <f t="shared" si="39"/>
        <v>0</v>
      </c>
      <c r="T252" s="148">
        <f t="shared" si="32"/>
        <v>0</v>
      </c>
      <c r="U252" s="38"/>
      <c r="V252" s="38"/>
      <c r="W252" s="38"/>
      <c r="X252" s="38"/>
      <c r="Y252" s="38"/>
      <c r="Z252" s="38"/>
      <c r="AA252" s="38"/>
      <c r="AB252" s="38"/>
      <c r="AC252" s="38"/>
      <c r="AD252" s="38"/>
      <c r="AE252" s="38"/>
      <c r="AF252" s="38"/>
      <c r="AG252" s="38"/>
      <c r="AH252" s="38"/>
      <c r="AI252" s="38"/>
    </row>
    <row r="253" spans="1:35" ht="16.5">
      <c r="A253" s="6">
        <f>'DRIVERS SEAT'!A253</f>
        <v>0</v>
      </c>
      <c r="B253" s="36">
        <f>'DRIVERS SEAT'!B253</f>
        <v>3995.25</v>
      </c>
      <c r="C253" s="36">
        <f>'DRIVERS SEAT'!C253</f>
        <v>3999</v>
      </c>
      <c r="D253" s="36">
        <f>'DRIVERS SEAT'!D253</f>
        <v>3985</v>
      </c>
      <c r="E253" s="36">
        <f>'DRIVERS SEAT'!E253</f>
        <v>3985.5</v>
      </c>
      <c r="F253" s="8">
        <f t="shared" si="33"/>
        <v>4011.0298546944982</v>
      </c>
      <c r="G253" s="8">
        <f t="shared" si="34"/>
        <v>3999.8405257887312</v>
      </c>
      <c r="H253" s="1">
        <f t="shared" si="30"/>
        <v>11.18932890576707</v>
      </c>
      <c r="I253" s="2">
        <f t="shared" si="31"/>
        <v>0.27974437564759258</v>
      </c>
      <c r="J253" s="5">
        <f t="shared" si="38"/>
        <v>0.41249463466903014</v>
      </c>
      <c r="K253" s="9">
        <v>0</v>
      </c>
      <c r="O253" s="38"/>
      <c r="P253" s="137">
        <f t="shared" si="35"/>
        <v>0</v>
      </c>
      <c r="Q253" s="138">
        <f t="shared" si="36"/>
        <v>0</v>
      </c>
      <c r="R253" s="116">
        <f t="shared" si="37"/>
        <v>4008.75</v>
      </c>
      <c r="S253" s="117" t="b">
        <f t="shared" si="39"/>
        <v>0</v>
      </c>
      <c r="T253" s="148">
        <f t="shared" si="32"/>
        <v>0</v>
      </c>
      <c r="U253" s="38"/>
      <c r="V253" s="38"/>
      <c r="W253" s="38"/>
      <c r="X253" s="38"/>
      <c r="Y253" s="38"/>
      <c r="Z253" s="38"/>
      <c r="AA253" s="38"/>
      <c r="AB253" s="38"/>
      <c r="AC253" s="38"/>
      <c r="AD253" s="38"/>
      <c r="AE253" s="38"/>
      <c r="AF253" s="38"/>
      <c r="AG253" s="38"/>
      <c r="AH253" s="38"/>
      <c r="AI253" s="38"/>
    </row>
    <row r="254" spans="1:35" ht="16.5">
      <c r="A254" s="6">
        <f>'DRIVERS SEAT'!A254</f>
        <v>0</v>
      </c>
      <c r="B254" s="36">
        <f>'DRIVERS SEAT'!B254</f>
        <v>3985.75</v>
      </c>
      <c r="C254" s="36">
        <f>'DRIVERS SEAT'!C254</f>
        <v>3989.5</v>
      </c>
      <c r="D254" s="36">
        <f>'DRIVERS SEAT'!D254</f>
        <v>3983.5</v>
      </c>
      <c r="E254" s="36">
        <f>'DRIVERS SEAT'!E254</f>
        <v>3984.25</v>
      </c>
      <c r="F254" s="8">
        <f t="shared" si="33"/>
        <v>4008.8874663189386</v>
      </c>
      <c r="G254" s="8">
        <f t="shared" si="34"/>
        <v>3999.2522040608546</v>
      </c>
      <c r="H254" s="1">
        <f t="shared" si="30"/>
        <v>9.6352622580839125</v>
      </c>
      <c r="I254" s="2">
        <f t="shared" si="31"/>
        <v>0.24092659743489628</v>
      </c>
      <c r="J254" s="5">
        <f t="shared" si="38"/>
        <v>0.38412613730736439</v>
      </c>
      <c r="K254" s="9">
        <v>0</v>
      </c>
      <c r="O254" s="38"/>
      <c r="P254" s="137">
        <f t="shared" si="35"/>
        <v>0</v>
      </c>
      <c r="Q254" s="138">
        <f t="shared" si="36"/>
        <v>0</v>
      </c>
      <c r="R254" s="116">
        <f t="shared" si="37"/>
        <v>4008.75</v>
      </c>
      <c r="S254" s="117" t="b">
        <f t="shared" si="39"/>
        <v>0</v>
      </c>
      <c r="T254" s="148">
        <f t="shared" si="32"/>
        <v>0</v>
      </c>
      <c r="U254" s="38"/>
      <c r="V254" s="38"/>
      <c r="W254" s="38"/>
      <c r="X254" s="38"/>
      <c r="Y254" s="38"/>
      <c r="Z254" s="38"/>
      <c r="AA254" s="38"/>
      <c r="AB254" s="38"/>
      <c r="AC254" s="38"/>
      <c r="AD254" s="38"/>
      <c r="AE254" s="38"/>
      <c r="AF254" s="38"/>
      <c r="AG254" s="38"/>
      <c r="AH254" s="38"/>
      <c r="AI254" s="38"/>
    </row>
    <row r="255" spans="1:35" ht="16.5">
      <c r="A255" s="6">
        <f>'DRIVERS SEAT'!A255</f>
        <v>0</v>
      </c>
      <c r="B255" s="36">
        <f>'DRIVERS SEAT'!B255</f>
        <v>3984</v>
      </c>
      <c r="C255" s="36">
        <f>'DRIVERS SEAT'!C255</f>
        <v>3987</v>
      </c>
      <c r="D255" s="36">
        <f>'DRIVERS SEAT'!D255</f>
        <v>3971</v>
      </c>
      <c r="E255" s="36">
        <f>'DRIVERS SEAT'!E255</f>
        <v>3971.25</v>
      </c>
      <c r="F255" s="8">
        <f t="shared" si="33"/>
        <v>4005.8764690134235</v>
      </c>
      <c r="G255" s="8">
        <f t="shared" si="34"/>
        <v>3998.1955171151621</v>
      </c>
      <c r="H255" s="1">
        <f t="shared" si="30"/>
        <v>7.6809518982613554</v>
      </c>
      <c r="I255" s="2">
        <f t="shared" si="31"/>
        <v>0.19211046246691382</v>
      </c>
      <c r="J255" s="5">
        <f t="shared" si="38"/>
        <v>0.35050595772985349</v>
      </c>
      <c r="K255" s="9">
        <v>0</v>
      </c>
      <c r="O255" s="38"/>
      <c r="P255" s="137">
        <f t="shared" si="35"/>
        <v>0</v>
      </c>
      <c r="Q255" s="138">
        <f t="shared" si="36"/>
        <v>0</v>
      </c>
      <c r="R255" s="116">
        <f t="shared" si="37"/>
        <v>4008.75</v>
      </c>
      <c r="S255" s="117" t="b">
        <f t="shared" si="39"/>
        <v>0</v>
      </c>
      <c r="T255" s="148">
        <f t="shared" si="32"/>
        <v>0</v>
      </c>
      <c r="U255" s="38"/>
      <c r="V255" s="38"/>
      <c r="W255" s="38"/>
      <c r="X255" s="38"/>
      <c r="Y255" s="38"/>
      <c r="Z255" s="38"/>
      <c r="AA255" s="38"/>
      <c r="AB255" s="38"/>
      <c r="AC255" s="38"/>
      <c r="AD255" s="38"/>
      <c r="AE255" s="38"/>
      <c r="AF255" s="38"/>
      <c r="AG255" s="38"/>
      <c r="AH255" s="38"/>
      <c r="AI255" s="38"/>
    </row>
    <row r="256" spans="1:35" ht="16.5">
      <c r="A256" s="6">
        <f>'DRIVERS SEAT'!A256</f>
        <v>0</v>
      </c>
      <c r="B256" s="36">
        <f>'DRIVERS SEAT'!B256</f>
        <v>3971.25</v>
      </c>
      <c r="C256" s="36">
        <f>'DRIVERS SEAT'!C256</f>
        <v>3973</v>
      </c>
      <c r="D256" s="36">
        <f>'DRIVERS SEAT'!D256</f>
        <v>3967.25</v>
      </c>
      <c r="E256" s="36">
        <f>'DRIVERS SEAT'!E256</f>
        <v>3972.75</v>
      </c>
      <c r="F256" s="8">
        <f t="shared" si="33"/>
        <v>4003.2263514923497</v>
      </c>
      <c r="G256" s="8">
        <f t="shared" si="34"/>
        <v>3997.2353089221369</v>
      </c>
      <c r="H256" s="1">
        <f t="shared" si="30"/>
        <v>5.9910425702128123</v>
      </c>
      <c r="I256" s="2">
        <f t="shared" si="31"/>
        <v>0.14987965699293068</v>
      </c>
      <c r="J256" s="5">
        <f t="shared" si="38"/>
        <v>0.31263012704486093</v>
      </c>
      <c r="K256" s="9">
        <v>0</v>
      </c>
      <c r="O256" s="38"/>
      <c r="P256" s="137">
        <f t="shared" si="35"/>
        <v>0</v>
      </c>
      <c r="Q256" s="138">
        <f t="shared" si="36"/>
        <v>0</v>
      </c>
      <c r="R256" s="116">
        <f t="shared" si="37"/>
        <v>4008.75</v>
      </c>
      <c r="S256" s="117" t="b">
        <f t="shared" si="39"/>
        <v>0</v>
      </c>
      <c r="T256" s="148">
        <f t="shared" si="32"/>
        <v>0</v>
      </c>
      <c r="U256" s="38"/>
      <c r="V256" s="38"/>
      <c r="W256" s="38"/>
      <c r="X256" s="38"/>
      <c r="Y256" s="38"/>
      <c r="Z256" s="38"/>
      <c r="AA256" s="38"/>
      <c r="AB256" s="38"/>
      <c r="AC256" s="38"/>
      <c r="AD256" s="38"/>
      <c r="AE256" s="38"/>
      <c r="AF256" s="38"/>
      <c r="AG256" s="38"/>
      <c r="AH256" s="38"/>
      <c r="AI256" s="38"/>
    </row>
    <row r="257" spans="1:35" ht="16.5">
      <c r="A257" s="6">
        <f>'DRIVERS SEAT'!A257</f>
        <v>0</v>
      </c>
      <c r="B257" s="36">
        <f>'DRIVERS SEAT'!B257</f>
        <v>3972.5</v>
      </c>
      <c r="C257" s="36">
        <f>'DRIVERS SEAT'!C257</f>
        <v>3973.5</v>
      </c>
      <c r="D257" s="36">
        <f>'DRIVERS SEAT'!D257</f>
        <v>3962</v>
      </c>
      <c r="E257" s="36">
        <f>'DRIVERS SEAT'!E257</f>
        <v>3963.25</v>
      </c>
      <c r="F257" s="8">
        <f t="shared" si="33"/>
        <v>4000.0282433729617</v>
      </c>
      <c r="G257" s="8">
        <f t="shared" si="34"/>
        <v>3995.9528444345092</v>
      </c>
      <c r="H257" s="1">
        <f t="shared" si="30"/>
        <v>4.0753989384525084</v>
      </c>
      <c r="I257" s="2">
        <f t="shared" si="31"/>
        <v>0.10198816395265151</v>
      </c>
      <c r="J257" s="5">
        <f t="shared" si="38"/>
        <v>0.27281935589760087</v>
      </c>
      <c r="K257" s="9">
        <v>0</v>
      </c>
      <c r="O257" s="38"/>
      <c r="P257" s="137">
        <f t="shared" si="35"/>
        <v>0</v>
      </c>
      <c r="Q257" s="138">
        <f t="shared" si="36"/>
        <v>0</v>
      </c>
      <c r="R257" s="116">
        <f t="shared" si="37"/>
        <v>4008.75</v>
      </c>
      <c r="S257" s="117" t="b">
        <f t="shared" si="39"/>
        <v>0</v>
      </c>
      <c r="T257" s="148">
        <f t="shared" si="32"/>
        <v>0</v>
      </c>
      <c r="U257" s="38"/>
      <c r="V257" s="38"/>
      <c r="W257" s="38"/>
      <c r="X257" s="38"/>
      <c r="Y257" s="38"/>
      <c r="Z257" s="38"/>
      <c r="AA257" s="38"/>
      <c r="AB257" s="38"/>
      <c r="AC257" s="38"/>
      <c r="AD257" s="38"/>
      <c r="AE257" s="38"/>
      <c r="AF257" s="38"/>
      <c r="AG257" s="38"/>
      <c r="AH257" s="38"/>
      <c r="AI257" s="38"/>
    </row>
    <row r="258" spans="1:35" ht="16.5">
      <c r="A258" s="6">
        <f>'DRIVERS SEAT'!A258</f>
        <v>0</v>
      </c>
      <c r="B258" s="36">
        <f>'DRIVERS SEAT'!B258</f>
        <v>3963.5</v>
      </c>
      <c r="C258" s="36">
        <f>'DRIVERS SEAT'!C258</f>
        <v>3968</v>
      </c>
      <c r="D258" s="36">
        <f>'DRIVERS SEAT'!D258</f>
        <v>3960.25</v>
      </c>
      <c r="E258" s="36">
        <f>'DRIVERS SEAT'!E258</f>
        <v>3967</v>
      </c>
      <c r="F258" s="8">
        <f t="shared" si="33"/>
        <v>3997.3859839031247</v>
      </c>
      <c r="G258" s="8">
        <f t="shared" si="34"/>
        <v>3994.8602842671694</v>
      </c>
      <c r="H258" s="1">
        <f t="shared" si="30"/>
        <v>2.5256996359553341</v>
      </c>
      <c r="I258" s="2">
        <f t="shared" si="31"/>
        <v>6.3223728897408918E-2</v>
      </c>
      <c r="J258" s="5">
        <f t="shared" si="38"/>
        <v>0.23246736919682146</v>
      </c>
      <c r="K258" s="9">
        <v>0</v>
      </c>
      <c r="O258" s="38"/>
      <c r="P258" s="137">
        <f t="shared" si="35"/>
        <v>0</v>
      </c>
      <c r="Q258" s="138">
        <f t="shared" si="36"/>
        <v>0</v>
      </c>
      <c r="R258" s="116">
        <f t="shared" si="37"/>
        <v>4008.75</v>
      </c>
      <c r="S258" s="117" t="b">
        <f t="shared" si="39"/>
        <v>0</v>
      </c>
      <c r="T258" s="148">
        <f t="shared" si="32"/>
        <v>0</v>
      </c>
      <c r="U258" s="38"/>
      <c r="V258" s="38"/>
      <c r="W258" s="38"/>
      <c r="X258" s="38"/>
      <c r="Y258" s="38"/>
      <c r="Z258" s="38"/>
      <c r="AA258" s="38"/>
      <c r="AB258" s="38"/>
      <c r="AC258" s="38"/>
      <c r="AD258" s="38"/>
      <c r="AE258" s="38"/>
      <c r="AF258" s="38"/>
      <c r="AG258" s="38"/>
      <c r="AH258" s="38"/>
      <c r="AI258" s="38"/>
    </row>
    <row r="259" spans="1:35" ht="16.5">
      <c r="A259" s="6">
        <f>'DRIVERS SEAT'!A259</f>
        <v>0</v>
      </c>
      <c r="B259" s="36">
        <f>'DRIVERS SEAT'!B259</f>
        <v>3967</v>
      </c>
      <c r="C259" s="36">
        <f>'DRIVERS SEAT'!C259</f>
        <v>3973.25</v>
      </c>
      <c r="D259" s="36">
        <f>'DRIVERS SEAT'!D259</f>
        <v>3965.75</v>
      </c>
      <c r="E259" s="36">
        <f>'DRIVERS SEAT'!E259</f>
        <v>3972.5</v>
      </c>
      <c r="F259" s="8">
        <f t="shared" si="33"/>
        <v>3995.3951051908748</v>
      </c>
      <c r="G259" s="8">
        <f t="shared" si="34"/>
        <v>3994.0164999552007</v>
      </c>
      <c r="H259" s="1">
        <f t="shared" si="30"/>
        <v>1.3786052356740583</v>
      </c>
      <c r="I259" s="2">
        <f t="shared" si="31"/>
        <v>3.4516763656072064E-2</v>
      </c>
      <c r="J259" s="5">
        <f t="shared" si="38"/>
        <v>0.19319211617780935</v>
      </c>
      <c r="K259" s="9">
        <v>0</v>
      </c>
      <c r="O259" s="38"/>
      <c r="P259" s="137">
        <f t="shared" si="35"/>
        <v>0</v>
      </c>
      <c r="Q259" s="138">
        <f t="shared" si="36"/>
        <v>0</v>
      </c>
      <c r="R259" s="116">
        <f t="shared" si="37"/>
        <v>4008.75</v>
      </c>
      <c r="S259" s="117" t="b">
        <f t="shared" si="39"/>
        <v>0</v>
      </c>
      <c r="T259" s="148">
        <f t="shared" si="32"/>
        <v>0</v>
      </c>
      <c r="U259" s="38"/>
      <c r="V259" s="38"/>
      <c r="W259" s="38"/>
      <c r="X259" s="38"/>
      <c r="Y259" s="38"/>
      <c r="Z259" s="38"/>
      <c r="AA259" s="38"/>
      <c r="AB259" s="38"/>
      <c r="AC259" s="38"/>
      <c r="AD259" s="38"/>
      <c r="AE259" s="38"/>
      <c r="AF259" s="38"/>
      <c r="AG259" s="38"/>
      <c r="AH259" s="38"/>
      <c r="AI259" s="38"/>
    </row>
    <row r="260" spans="1:35" ht="16.5">
      <c r="A260" s="6">
        <f>'DRIVERS SEAT'!A260</f>
        <v>20221129</v>
      </c>
      <c r="B260" s="36">
        <f>'DRIVERS SEAT'!B260</f>
        <v>3969</v>
      </c>
      <c r="C260" s="36">
        <f>'DRIVERS SEAT'!C260</f>
        <v>3974.75</v>
      </c>
      <c r="D260" s="36">
        <f>'DRIVERS SEAT'!D260</f>
        <v>3961</v>
      </c>
      <c r="E260" s="36">
        <f>'DRIVERS SEAT'!E260</f>
        <v>3966.5</v>
      </c>
      <c r="F260" s="8">
        <f t="shared" si="33"/>
        <v>3993.083496775605</v>
      </c>
      <c r="G260" s="8">
        <f t="shared" si="34"/>
        <v>3992.9781414663253</v>
      </c>
      <c r="H260" s="1">
        <f t="shared" si="30"/>
        <v>0.10535530927973014</v>
      </c>
      <c r="I260" s="2">
        <f t="shared" si="31"/>
        <v>2.6385145509722459E-3</v>
      </c>
      <c r="J260" s="5">
        <f t="shared" si="38"/>
        <v>0.1540188316062587</v>
      </c>
      <c r="K260" s="9">
        <v>0</v>
      </c>
      <c r="O260" s="38"/>
      <c r="P260" s="137">
        <f t="shared" si="35"/>
        <v>0</v>
      </c>
      <c r="Q260" s="138">
        <f t="shared" si="36"/>
        <v>0</v>
      </c>
      <c r="R260" s="116">
        <f t="shared" si="37"/>
        <v>4008.75</v>
      </c>
      <c r="S260" s="117" t="b">
        <f t="shared" si="39"/>
        <v>0</v>
      </c>
      <c r="T260" s="148">
        <f t="shared" si="32"/>
        <v>0</v>
      </c>
      <c r="U260" s="38"/>
      <c r="V260" s="38"/>
      <c r="W260" s="38"/>
      <c r="X260" s="38"/>
      <c r="Y260" s="38"/>
      <c r="Z260" s="38"/>
      <c r="AA260" s="38"/>
      <c r="AB260" s="38"/>
      <c r="AC260" s="38"/>
      <c r="AD260" s="38"/>
      <c r="AE260" s="38"/>
      <c r="AF260" s="38"/>
      <c r="AG260" s="38"/>
      <c r="AH260" s="38"/>
      <c r="AI260" s="38"/>
    </row>
    <row r="261" spans="1:35" ht="16.5">
      <c r="A261" s="6">
        <f>'DRIVERS SEAT'!A261</f>
        <v>0</v>
      </c>
      <c r="B261" s="36">
        <f>'DRIVERS SEAT'!B261</f>
        <v>3966.5</v>
      </c>
      <c r="C261" s="36">
        <f>'DRIVERS SEAT'!C261</f>
        <v>3981.75</v>
      </c>
      <c r="D261" s="36">
        <f>'DRIVERS SEAT'!D261</f>
        <v>3962.5</v>
      </c>
      <c r="E261" s="36">
        <f>'DRIVERS SEAT'!E261</f>
        <v>3977</v>
      </c>
      <c r="F261" s="8">
        <f t="shared" si="33"/>
        <v>3991.7968170335566</v>
      </c>
      <c r="G261" s="8">
        <f t="shared" si="34"/>
        <v>3992.3751927317471</v>
      </c>
      <c r="H261" s="1">
        <f t="shared" si="30"/>
        <v>-0.5783756981904844</v>
      </c>
      <c r="I261" s="2">
        <f t="shared" si="31"/>
        <v>-1.4487007615001634E-2</v>
      </c>
      <c r="J261" s="5">
        <f t="shared" si="38"/>
        <v>0.11672680622049295</v>
      </c>
      <c r="K261" s="9">
        <v>0</v>
      </c>
      <c r="O261" s="38"/>
      <c r="P261" s="137">
        <f t="shared" si="35"/>
        <v>0</v>
      </c>
      <c r="Q261" s="138">
        <f t="shared" si="36"/>
        <v>0</v>
      </c>
      <c r="R261" s="116">
        <f t="shared" si="37"/>
        <v>4008.75</v>
      </c>
      <c r="S261" s="117" t="b">
        <f t="shared" si="39"/>
        <v>0</v>
      </c>
      <c r="T261" s="148">
        <f t="shared" si="32"/>
        <v>0</v>
      </c>
      <c r="U261" s="38"/>
      <c r="V261" s="38"/>
      <c r="W261" s="38"/>
      <c r="X261" s="38"/>
      <c r="Y261" s="38"/>
      <c r="Z261" s="38"/>
      <c r="AA261" s="38"/>
      <c r="AB261" s="38"/>
      <c r="AC261" s="38"/>
      <c r="AD261" s="38"/>
      <c r="AE261" s="38"/>
      <c r="AF261" s="38"/>
      <c r="AG261" s="38"/>
      <c r="AH261" s="38"/>
      <c r="AI261" s="38"/>
    </row>
    <row r="262" spans="1:35" ht="16.5">
      <c r="A262" s="6">
        <f>'DRIVERS SEAT'!A262</f>
        <v>0</v>
      </c>
      <c r="B262" s="36">
        <f>'DRIVERS SEAT'!B262</f>
        <v>3977</v>
      </c>
      <c r="C262" s="36">
        <f>'DRIVERS SEAT'!C262</f>
        <v>3979.25</v>
      </c>
      <c r="D262" s="36">
        <f>'DRIVERS SEAT'!D262</f>
        <v>3949</v>
      </c>
      <c r="E262" s="36">
        <f>'DRIVERS SEAT'!E262</f>
        <v>3953.5</v>
      </c>
      <c r="F262" s="8">
        <f t="shared" si="33"/>
        <v>3988.7330716708721</v>
      </c>
      <c r="G262" s="8">
        <f t="shared" si="34"/>
        <v>3990.9082043267754</v>
      </c>
      <c r="H262" s="1">
        <f t="shared" si="30"/>
        <v>-2.1751326559033259</v>
      </c>
      <c r="I262" s="2">
        <f t="shared" si="31"/>
        <v>-5.4502197107544045E-2</v>
      </c>
      <c r="J262" s="5">
        <f t="shared" si="38"/>
        <v>7.9588298136588867E-2</v>
      </c>
      <c r="K262" s="9">
        <v>0</v>
      </c>
      <c r="O262" s="38"/>
      <c r="P262" s="137">
        <f t="shared" si="35"/>
        <v>0</v>
      </c>
      <c r="Q262" s="138">
        <f t="shared" si="36"/>
        <v>0</v>
      </c>
      <c r="R262" s="116">
        <f t="shared" si="37"/>
        <v>4008.75</v>
      </c>
      <c r="S262" s="117" t="b">
        <f t="shared" si="39"/>
        <v>0</v>
      </c>
      <c r="T262" s="148">
        <f t="shared" si="32"/>
        <v>0</v>
      </c>
      <c r="U262" s="38"/>
      <c r="V262" s="38"/>
      <c r="W262" s="38"/>
      <c r="X262" s="38"/>
      <c r="Y262" s="38"/>
      <c r="Z262" s="38"/>
      <c r="AA262" s="38"/>
      <c r="AB262" s="38"/>
      <c r="AC262" s="38"/>
      <c r="AD262" s="38"/>
      <c r="AE262" s="38"/>
      <c r="AF262" s="38"/>
      <c r="AG262" s="38"/>
      <c r="AH262" s="38"/>
      <c r="AI262" s="38"/>
    </row>
    <row r="263" spans="1:35" ht="16.5">
      <c r="A263" s="6">
        <f>'DRIVERS SEAT'!A263</f>
        <v>0</v>
      </c>
      <c r="B263" s="36">
        <f>'DRIVERS SEAT'!B263</f>
        <v>3953.25</v>
      </c>
      <c r="C263" s="36">
        <f>'DRIVERS SEAT'!C263</f>
        <v>3953.5</v>
      </c>
      <c r="D263" s="36">
        <f>'DRIVERS SEAT'!D263</f>
        <v>3941.25</v>
      </c>
      <c r="E263" s="36">
        <f>'DRIVERS SEAT'!E263</f>
        <v>3951.5</v>
      </c>
      <c r="F263" s="8">
        <f t="shared" si="33"/>
        <v>3985.7544259372021</v>
      </c>
      <c r="G263" s="8">
        <f t="shared" si="34"/>
        <v>3989.4211022767086</v>
      </c>
      <c r="H263" s="1">
        <f t="shared" si="30"/>
        <v>-3.6666763395064663</v>
      </c>
      <c r="I263" s="2">
        <f t="shared" si="31"/>
        <v>-9.1909985070614472E-2</v>
      </c>
      <c r="J263" s="5">
        <f t="shared" si="38"/>
        <v>4.2606455635976551E-2</v>
      </c>
      <c r="K263" s="9">
        <v>0</v>
      </c>
      <c r="O263" s="38"/>
      <c r="P263" s="137">
        <f t="shared" si="35"/>
        <v>0</v>
      </c>
      <c r="Q263" s="138">
        <f t="shared" si="36"/>
        <v>0</v>
      </c>
      <c r="R263" s="116">
        <f t="shared" si="37"/>
        <v>4008.75</v>
      </c>
      <c r="S263" s="117" t="b">
        <f t="shared" si="39"/>
        <v>0</v>
      </c>
      <c r="T263" s="148">
        <f t="shared" si="32"/>
        <v>0</v>
      </c>
      <c r="U263" s="38"/>
      <c r="V263" s="38"/>
      <c r="W263" s="38"/>
      <c r="X263" s="38"/>
      <c r="Y263" s="38"/>
      <c r="Z263" s="38"/>
      <c r="AA263" s="38"/>
      <c r="AB263" s="38"/>
      <c r="AC263" s="38"/>
      <c r="AD263" s="38"/>
      <c r="AE263" s="38"/>
      <c r="AF263" s="38"/>
      <c r="AG263" s="38"/>
      <c r="AH263" s="38"/>
      <c r="AI263" s="38"/>
    </row>
    <row r="264" spans="1:35" ht="16.5">
      <c r="A264" s="6">
        <f>'DRIVERS SEAT'!A264</f>
        <v>0</v>
      </c>
      <c r="B264" s="36">
        <f>'DRIVERS SEAT'!B264</f>
        <v>3951.25</v>
      </c>
      <c r="C264" s="36">
        <f>'DRIVERS SEAT'!C264</f>
        <v>3956</v>
      </c>
      <c r="D264" s="36">
        <f>'DRIVERS SEAT'!D264</f>
        <v>3947.75</v>
      </c>
      <c r="E264" s="36">
        <f>'DRIVERS SEAT'!E264</f>
        <v>3950.5</v>
      </c>
      <c r="F264" s="8">
        <f t="shared" si="33"/>
        <v>3982.9340718622261</v>
      </c>
      <c r="G264" s="8">
        <f t="shared" si="34"/>
        <v>3987.9523814360782</v>
      </c>
      <c r="H264" s="1">
        <f t="shared" si="30"/>
        <v>-5.0183095738520933</v>
      </c>
      <c r="I264" s="2">
        <f t="shared" si="31"/>
        <v>-0.12583674763049651</v>
      </c>
      <c r="J264" s="5">
        <f t="shared" si="38"/>
        <v>7.2789878473754127E-3</v>
      </c>
      <c r="K264" s="9">
        <v>0</v>
      </c>
      <c r="O264" s="38"/>
      <c r="P264" s="137">
        <f t="shared" si="35"/>
        <v>0</v>
      </c>
      <c r="Q264" s="138">
        <f t="shared" si="36"/>
        <v>0</v>
      </c>
      <c r="R264" s="116">
        <f t="shared" si="37"/>
        <v>4008.75</v>
      </c>
      <c r="S264" s="117" t="b">
        <f t="shared" si="39"/>
        <v>0</v>
      </c>
      <c r="T264" s="148">
        <f t="shared" si="32"/>
        <v>0</v>
      </c>
      <c r="U264" s="38"/>
      <c r="V264" s="38"/>
      <c r="W264" s="38"/>
      <c r="X264" s="38"/>
      <c r="Y264" s="38"/>
      <c r="Z264" s="38"/>
      <c r="AA264" s="38"/>
      <c r="AB264" s="38"/>
      <c r="AC264" s="38"/>
      <c r="AD264" s="38"/>
      <c r="AE264" s="38"/>
      <c r="AF264" s="38"/>
      <c r="AG264" s="38"/>
      <c r="AH264" s="38"/>
      <c r="AI264" s="38"/>
    </row>
    <row r="265" spans="1:35" ht="16.5">
      <c r="A265" s="6">
        <f>'DRIVERS SEAT'!A265</f>
        <v>0</v>
      </c>
      <c r="B265" s="36">
        <f>'DRIVERS SEAT'!B265</f>
        <v>3950.5</v>
      </c>
      <c r="C265" s="36">
        <f>'DRIVERS SEAT'!C265</f>
        <v>3961.25</v>
      </c>
      <c r="D265" s="36">
        <f>'DRIVERS SEAT'!D265</f>
        <v>3949.25</v>
      </c>
      <c r="E265" s="36">
        <f>'DRIVERS SEAT'!E265</f>
        <v>3958.25</v>
      </c>
      <c r="F265" s="8">
        <f t="shared" si="33"/>
        <v>3980.9593461132481</v>
      </c>
      <c r="G265" s="8">
        <f t="shared" si="34"/>
        <v>3986.8315368535846</v>
      </c>
      <c r="H265" s="1">
        <f t="shared" si="30"/>
        <v>-5.8721907403364639</v>
      </c>
      <c r="I265" s="2">
        <f t="shared" si="31"/>
        <v>-0.14728966313361735</v>
      </c>
      <c r="J265" s="5">
        <f t="shared" si="38"/>
        <v>-2.5739825500018812E-2</v>
      </c>
      <c r="K265" s="9">
        <v>0</v>
      </c>
      <c r="O265" s="38"/>
      <c r="P265" s="137">
        <f t="shared" si="35"/>
        <v>0</v>
      </c>
      <c r="Q265" s="138">
        <f t="shared" si="36"/>
        <v>0</v>
      </c>
      <c r="R265" s="116">
        <f t="shared" si="37"/>
        <v>4008.75</v>
      </c>
      <c r="S265" s="117" t="b">
        <f t="shared" si="39"/>
        <v>0</v>
      </c>
      <c r="T265" s="148">
        <f t="shared" si="32"/>
        <v>0</v>
      </c>
      <c r="U265" s="38"/>
      <c r="V265" s="38"/>
      <c r="W265" s="38"/>
      <c r="X265" s="38"/>
      <c r="Y265" s="38"/>
      <c r="Z265" s="38"/>
      <c r="AA265" s="38"/>
      <c r="AB265" s="38"/>
      <c r="AC265" s="38"/>
      <c r="AD265" s="38"/>
      <c r="AE265" s="38"/>
      <c r="AF265" s="38"/>
      <c r="AG265" s="38"/>
      <c r="AH265" s="38"/>
      <c r="AI265" s="38"/>
    </row>
    <row r="266" spans="1:35" ht="16.5">
      <c r="A266" s="6">
        <f>'DRIVERS SEAT'!A266</f>
        <v>0</v>
      </c>
      <c r="B266" s="36">
        <f>'DRIVERS SEAT'!B266</f>
        <v>3958.25</v>
      </c>
      <c r="C266" s="36">
        <f>'DRIVERS SEAT'!C266</f>
        <v>3959.5</v>
      </c>
      <c r="D266" s="36">
        <f>'DRIVERS SEAT'!D266</f>
        <v>3947.75</v>
      </c>
      <c r="E266" s="36">
        <f>'DRIVERS SEAT'!E266</f>
        <v>3950.75</v>
      </c>
      <c r="F266" s="8">
        <f t="shared" si="33"/>
        <v>3978.5425984241883</v>
      </c>
      <c r="G266" s="8">
        <f t="shared" si="34"/>
        <v>3985.4699694251476</v>
      </c>
      <c r="H266" s="1">
        <f t="shared" si="30"/>
        <v>-6.9273710009592833</v>
      </c>
      <c r="I266" s="2">
        <f t="shared" si="31"/>
        <v>-0.1738156617438637</v>
      </c>
      <c r="J266" s="5">
        <f t="shared" si="38"/>
        <v>-5.6384695021853837E-2</v>
      </c>
      <c r="K266" s="9">
        <v>0</v>
      </c>
      <c r="O266" s="38"/>
      <c r="P266" s="137">
        <f t="shared" si="35"/>
        <v>0</v>
      </c>
      <c r="Q266" s="138">
        <f t="shared" si="36"/>
        <v>0</v>
      </c>
      <c r="R266" s="116">
        <f t="shared" si="37"/>
        <v>4008.75</v>
      </c>
      <c r="S266" s="117" t="b">
        <f t="shared" si="39"/>
        <v>0</v>
      </c>
      <c r="T266" s="148">
        <f t="shared" si="32"/>
        <v>0</v>
      </c>
      <c r="U266" s="38"/>
      <c r="V266" s="38"/>
      <c r="W266" s="38"/>
      <c r="X266" s="38"/>
      <c r="Y266" s="38"/>
      <c r="Z266" s="38"/>
      <c r="AA266" s="38"/>
      <c r="AB266" s="38"/>
      <c r="AC266" s="38"/>
      <c r="AD266" s="38"/>
      <c r="AE266" s="38"/>
      <c r="AF266" s="38"/>
      <c r="AG266" s="38"/>
      <c r="AH266" s="38"/>
      <c r="AI266" s="38"/>
    </row>
    <row r="267" spans="1:35" ht="16.5">
      <c r="A267" s="6">
        <f>'DRIVERS SEAT'!A267</f>
        <v>0</v>
      </c>
      <c r="B267" s="36">
        <f>'DRIVERS SEAT'!B267</f>
        <v>3950.75</v>
      </c>
      <c r="C267" s="36">
        <f>'DRIVERS SEAT'!C267</f>
        <v>3969.5</v>
      </c>
      <c r="D267" s="36">
        <f>'DRIVERS SEAT'!D267</f>
        <v>3950.5</v>
      </c>
      <c r="E267" s="36">
        <f>'DRIVERS SEAT'!E267</f>
        <v>3965.5</v>
      </c>
      <c r="F267" s="8">
        <f t="shared" si="33"/>
        <v>3977.4991905502534</v>
      </c>
      <c r="G267" s="8">
        <f t="shared" si="34"/>
        <v>3984.7163856732554</v>
      </c>
      <c r="H267" s="1">
        <f t="shared" si="30"/>
        <v>-7.2171951230020568</v>
      </c>
      <c r="I267" s="2">
        <f t="shared" si="31"/>
        <v>-0.18112192749654485</v>
      </c>
      <c r="J267" s="5">
        <f t="shared" si="38"/>
        <v>-8.3534212398959806E-2</v>
      </c>
      <c r="K267" s="9">
        <v>0</v>
      </c>
      <c r="O267" s="38"/>
      <c r="P267" s="137">
        <f t="shared" si="35"/>
        <v>0</v>
      </c>
      <c r="Q267" s="138">
        <f t="shared" si="36"/>
        <v>0</v>
      </c>
      <c r="R267" s="116">
        <f t="shared" si="37"/>
        <v>4008.75</v>
      </c>
      <c r="S267" s="117" t="b">
        <f t="shared" si="39"/>
        <v>0</v>
      </c>
      <c r="T267" s="148">
        <f t="shared" si="32"/>
        <v>0</v>
      </c>
      <c r="U267" s="38"/>
      <c r="V267" s="38"/>
      <c r="W267" s="38"/>
      <c r="X267" s="38"/>
      <c r="Y267" s="38"/>
      <c r="Z267" s="38"/>
      <c r="AA267" s="38"/>
      <c r="AB267" s="38"/>
      <c r="AC267" s="38"/>
      <c r="AD267" s="38"/>
      <c r="AE267" s="38"/>
      <c r="AF267" s="38"/>
      <c r="AG267" s="38"/>
      <c r="AH267" s="38"/>
      <c r="AI267" s="38"/>
    </row>
    <row r="268" spans="1:35" ht="16.5">
      <c r="A268" s="6">
        <f>'DRIVERS SEAT'!A268</f>
        <v>0</v>
      </c>
      <c r="B268" s="36">
        <f>'DRIVERS SEAT'!B268</f>
        <v>3966.75</v>
      </c>
      <c r="C268" s="36">
        <f>'DRIVERS SEAT'!C268</f>
        <v>3967</v>
      </c>
      <c r="D268" s="36">
        <f>'DRIVERS SEAT'!D268</f>
        <v>3950.5</v>
      </c>
      <c r="E268" s="36">
        <f>'DRIVERS SEAT'!E268</f>
        <v>3952</v>
      </c>
      <c r="F268" s="8">
        <f t="shared" si="33"/>
        <v>3975.459255306233</v>
      </c>
      <c r="G268" s="8">
        <f t="shared" si="34"/>
        <v>3983.4818050818117</v>
      </c>
      <c r="H268" s="1">
        <f t="shared" si="30"/>
        <v>-8.0225497755786819</v>
      </c>
      <c r="I268" s="2">
        <f t="shared" si="31"/>
        <v>-0.20139541657612559</v>
      </c>
      <c r="J268" s="5">
        <f t="shared" si="38"/>
        <v>-0.10974667686920399</v>
      </c>
      <c r="K268" s="9">
        <v>0</v>
      </c>
      <c r="O268" s="38"/>
      <c r="P268" s="137">
        <f t="shared" si="35"/>
        <v>0</v>
      </c>
      <c r="Q268" s="138">
        <f t="shared" si="36"/>
        <v>0</v>
      </c>
      <c r="R268" s="116">
        <f t="shared" si="37"/>
        <v>4008.75</v>
      </c>
      <c r="S268" s="117" t="b">
        <f t="shared" si="39"/>
        <v>0</v>
      </c>
      <c r="T268" s="148">
        <f t="shared" si="32"/>
        <v>0</v>
      </c>
      <c r="U268" s="38"/>
      <c r="V268" s="38"/>
      <c r="W268" s="38"/>
      <c r="X268" s="38"/>
      <c r="Y268" s="38"/>
      <c r="Z268" s="38"/>
      <c r="AA268" s="38"/>
      <c r="AB268" s="38"/>
      <c r="AC268" s="38"/>
      <c r="AD268" s="38"/>
      <c r="AE268" s="38"/>
      <c r="AF268" s="38"/>
      <c r="AG268" s="38"/>
      <c r="AH268" s="38"/>
      <c r="AI268" s="38"/>
    </row>
    <row r="269" spans="1:35" ht="16.5">
      <c r="A269" s="6">
        <f>'DRIVERS SEAT'!A269</f>
        <v>0</v>
      </c>
      <c r="B269" s="36">
        <f>'DRIVERS SEAT'!B269</f>
        <v>3952</v>
      </c>
      <c r="C269" s="36">
        <f>'DRIVERS SEAT'!C269</f>
        <v>3960.75</v>
      </c>
      <c r="D269" s="36">
        <f>'DRIVERS SEAT'!D269</f>
        <v>3950.25</v>
      </c>
      <c r="E269" s="36">
        <f>'DRIVERS SEAT'!E269</f>
        <v>3958.5</v>
      </c>
      <c r="F269" s="8">
        <f t="shared" si="33"/>
        <v>3974.1025148817344</v>
      </c>
      <c r="G269" s="8">
        <f t="shared" si="34"/>
        <v>3982.539095456083</v>
      </c>
      <c r="H269" s="1">
        <f t="shared" si="30"/>
        <v>-8.4365805743486817</v>
      </c>
      <c r="I269" s="2">
        <f t="shared" si="31"/>
        <v>-0.21183924054818398</v>
      </c>
      <c r="J269" s="5">
        <f t="shared" si="38"/>
        <v>-0.13357753854688803</v>
      </c>
      <c r="K269" s="9">
        <v>0</v>
      </c>
      <c r="O269" s="38"/>
      <c r="P269" s="137">
        <f t="shared" si="35"/>
        <v>0</v>
      </c>
      <c r="Q269" s="138">
        <f t="shared" si="36"/>
        <v>0</v>
      </c>
      <c r="R269" s="116">
        <f t="shared" si="37"/>
        <v>4008.75</v>
      </c>
      <c r="S269" s="117" t="b">
        <f t="shared" si="39"/>
        <v>0</v>
      </c>
      <c r="T269" s="148">
        <f t="shared" si="32"/>
        <v>0</v>
      </c>
      <c r="U269" s="38"/>
      <c r="V269" s="38"/>
      <c r="W269" s="38"/>
      <c r="X269" s="38"/>
      <c r="Y269" s="38"/>
      <c r="Z269" s="38"/>
      <c r="AA269" s="38"/>
      <c r="AB269" s="38"/>
      <c r="AC269" s="38"/>
      <c r="AD269" s="38"/>
      <c r="AE269" s="38"/>
      <c r="AF269" s="38"/>
      <c r="AG269" s="38"/>
      <c r="AH269" s="38"/>
      <c r="AI269" s="38"/>
    </row>
    <row r="270" spans="1:35" ht="16.5">
      <c r="A270" s="6">
        <f>'DRIVERS SEAT'!A270</f>
        <v>0</v>
      </c>
      <c r="B270" s="36">
        <f>'DRIVERS SEAT'!B270</f>
        <v>3958.25</v>
      </c>
      <c r="C270" s="36">
        <f>'DRIVERS SEAT'!C270</f>
        <v>3963.75</v>
      </c>
      <c r="D270" s="36">
        <f>'DRIVERS SEAT'!D270</f>
        <v>3955.5</v>
      </c>
      <c r="E270" s="36">
        <f>'DRIVERS SEAT'!E270</f>
        <v>3958.25</v>
      </c>
      <c r="F270" s="8">
        <f t="shared" si="33"/>
        <v>3972.8343136911958</v>
      </c>
      <c r="G270" s="8">
        <f t="shared" si="34"/>
        <v>3981.6225258162308</v>
      </c>
      <c r="H270" s="1">
        <f t="shared" si="30"/>
        <v>-8.7882121250349883</v>
      </c>
      <c r="I270" s="2">
        <f t="shared" si="31"/>
        <v>-0.22071936925345298</v>
      </c>
      <c r="J270" s="5">
        <f t="shared" si="38"/>
        <v>-0.15649224539560486</v>
      </c>
      <c r="K270" s="9">
        <v>0</v>
      </c>
      <c r="O270" s="38"/>
      <c r="P270" s="137">
        <f t="shared" si="35"/>
        <v>0</v>
      </c>
      <c r="Q270" s="138">
        <f t="shared" si="36"/>
        <v>0</v>
      </c>
      <c r="R270" s="116">
        <f t="shared" si="37"/>
        <v>4008.75</v>
      </c>
      <c r="S270" s="117" t="b">
        <f t="shared" si="39"/>
        <v>0</v>
      </c>
      <c r="T270" s="148">
        <f t="shared" si="32"/>
        <v>0</v>
      </c>
      <c r="U270" s="38"/>
      <c r="V270" s="38"/>
      <c r="W270" s="38"/>
      <c r="X270" s="38"/>
      <c r="Y270" s="38"/>
      <c r="Z270" s="38"/>
      <c r="AA270" s="38"/>
      <c r="AB270" s="38"/>
      <c r="AC270" s="38"/>
      <c r="AD270" s="38"/>
      <c r="AE270" s="38"/>
      <c r="AF270" s="38"/>
      <c r="AG270" s="38"/>
      <c r="AH270" s="38"/>
      <c r="AI270" s="38"/>
    </row>
    <row r="271" spans="1:35" ht="16.5">
      <c r="A271" s="6">
        <f>'DRIVERS SEAT'!A271</f>
        <v>0</v>
      </c>
      <c r="B271" s="36">
        <f>'DRIVERS SEAT'!B271</f>
        <v>3958.25</v>
      </c>
      <c r="C271" s="36">
        <f>'DRIVERS SEAT'!C271</f>
        <v>3964</v>
      </c>
      <c r="D271" s="36">
        <f>'DRIVERS SEAT'!D271</f>
        <v>3958</v>
      </c>
      <c r="E271" s="36">
        <f>'DRIVERS SEAT'!E271</f>
        <v>3958</v>
      </c>
      <c r="F271" s="8">
        <f t="shared" si="33"/>
        <v>3971.6475685959003</v>
      </c>
      <c r="G271" s="8">
        <f t="shared" si="34"/>
        <v>3980.7311097476936</v>
      </c>
      <c r="H271" s="1">
        <f t="shared" si="30"/>
        <v>-9.0835411517932698</v>
      </c>
      <c r="I271" s="2">
        <f t="shared" si="31"/>
        <v>-0.2281877600210229</v>
      </c>
      <c r="J271" s="5">
        <f t="shared" si="38"/>
        <v>-0.17579064127488028</v>
      </c>
      <c r="K271" s="9">
        <v>0</v>
      </c>
      <c r="O271" s="38"/>
      <c r="P271" s="137">
        <f t="shared" si="35"/>
        <v>0</v>
      </c>
      <c r="Q271" s="138">
        <f t="shared" si="36"/>
        <v>0</v>
      </c>
      <c r="R271" s="116">
        <f t="shared" si="37"/>
        <v>4008.75</v>
      </c>
      <c r="S271" s="117" t="b">
        <f t="shared" si="39"/>
        <v>0</v>
      </c>
      <c r="T271" s="148">
        <f t="shared" si="32"/>
        <v>0</v>
      </c>
      <c r="U271" s="38"/>
      <c r="V271" s="38"/>
      <c r="W271" s="38"/>
      <c r="X271" s="38"/>
      <c r="Y271" s="38"/>
      <c r="Z271" s="38"/>
      <c r="AA271" s="38"/>
      <c r="AB271" s="38"/>
      <c r="AC271" s="38"/>
      <c r="AD271" s="38"/>
      <c r="AE271" s="38"/>
      <c r="AF271" s="38"/>
      <c r="AG271" s="38"/>
      <c r="AH271" s="38"/>
      <c r="AI271" s="38"/>
    </row>
    <row r="272" spans="1:35" ht="16.5">
      <c r="A272" s="6">
        <f>'DRIVERS SEAT'!A272</f>
        <v>20221130</v>
      </c>
      <c r="B272" s="36">
        <f>'DRIVERS SEAT'!B272</f>
        <v>3962.75</v>
      </c>
      <c r="C272" s="36">
        <f>'DRIVERS SEAT'!C272</f>
        <v>3970.5</v>
      </c>
      <c r="D272" s="36">
        <f>'DRIVERS SEAT'!D272</f>
        <v>3950</v>
      </c>
      <c r="E272" s="36">
        <f>'DRIVERS SEAT'!E272</f>
        <v>3956</v>
      </c>
      <c r="F272" s="8">
        <f t="shared" si="33"/>
        <v>3970.3957631082285</v>
      </c>
      <c r="G272" s="8">
        <f t="shared" si="34"/>
        <v>3979.7978603232523</v>
      </c>
      <c r="H272" s="1">
        <f t="shared" si="30"/>
        <v>-9.4020972150237867</v>
      </c>
      <c r="I272" s="2">
        <f t="shared" si="31"/>
        <v>-0.23624559701281206</v>
      </c>
      <c r="J272" s="5">
        <f t="shared" si="38"/>
        <v>-0.19182793149068</v>
      </c>
      <c r="K272" s="9">
        <v>0</v>
      </c>
      <c r="O272" s="38"/>
      <c r="P272" s="137">
        <f t="shared" si="35"/>
        <v>0</v>
      </c>
      <c r="Q272" s="138">
        <f t="shared" si="36"/>
        <v>0</v>
      </c>
      <c r="R272" s="116">
        <f t="shared" si="37"/>
        <v>4008.75</v>
      </c>
      <c r="S272" s="117" t="b">
        <f t="shared" si="39"/>
        <v>0</v>
      </c>
      <c r="T272" s="148">
        <f t="shared" si="32"/>
        <v>0</v>
      </c>
      <c r="U272" s="38"/>
      <c r="V272" s="38"/>
      <c r="W272" s="38"/>
      <c r="X272" s="38"/>
      <c r="Y272" s="38"/>
      <c r="Z272" s="38"/>
      <c r="AA272" s="38"/>
      <c r="AB272" s="38"/>
      <c r="AC272" s="38"/>
      <c r="AD272" s="38"/>
      <c r="AE272" s="38"/>
      <c r="AF272" s="38"/>
      <c r="AG272" s="38"/>
      <c r="AH272" s="38"/>
      <c r="AI272" s="38"/>
    </row>
    <row r="273" spans="1:35" ht="16.5">
      <c r="A273" s="6">
        <f>'DRIVERS SEAT'!A273</f>
        <v>0</v>
      </c>
      <c r="B273" s="36">
        <f>'DRIVERS SEAT'!B273</f>
        <v>3956.25</v>
      </c>
      <c r="C273" s="36">
        <f>'DRIVERS SEAT'!C273</f>
        <v>3961.25</v>
      </c>
      <c r="D273" s="36">
        <f>'DRIVERS SEAT'!D273</f>
        <v>3947</v>
      </c>
      <c r="E273" s="36">
        <f>'DRIVERS SEAT'!E273</f>
        <v>3953.75</v>
      </c>
      <c r="F273" s="8">
        <f t="shared" si="33"/>
        <v>3969.0641020595704</v>
      </c>
      <c r="G273" s="8">
        <f t="shared" si="34"/>
        <v>3978.8149221978465</v>
      </c>
      <c r="H273" s="1">
        <f t="shared" si="30"/>
        <v>-9.7508201382761399</v>
      </c>
      <c r="I273" s="2">
        <f t="shared" si="31"/>
        <v>-0.24506845201258848</v>
      </c>
      <c r="J273" s="5">
        <f t="shared" si="38"/>
        <v>-0.20507589864424577</v>
      </c>
      <c r="K273" s="9">
        <v>0</v>
      </c>
      <c r="O273" s="38"/>
      <c r="P273" s="137">
        <f t="shared" si="35"/>
        <v>0</v>
      </c>
      <c r="Q273" s="138">
        <f t="shared" si="36"/>
        <v>0</v>
      </c>
      <c r="R273" s="116">
        <f t="shared" si="37"/>
        <v>4008.75</v>
      </c>
      <c r="S273" s="117" t="b">
        <f t="shared" si="39"/>
        <v>0</v>
      </c>
      <c r="T273" s="148">
        <f t="shared" si="32"/>
        <v>0</v>
      </c>
      <c r="U273" s="38"/>
      <c r="V273" s="38"/>
      <c r="W273" s="38"/>
      <c r="X273" s="38"/>
      <c r="Y273" s="38"/>
      <c r="Z273" s="38"/>
      <c r="AA273" s="38"/>
      <c r="AB273" s="38"/>
      <c r="AC273" s="38"/>
      <c r="AD273" s="38"/>
      <c r="AE273" s="38"/>
      <c r="AF273" s="38"/>
      <c r="AG273" s="38"/>
      <c r="AH273" s="38"/>
      <c r="AI273" s="38"/>
    </row>
    <row r="274" spans="1:35" ht="16.5">
      <c r="A274" s="6">
        <f>'DRIVERS SEAT'!A274</f>
        <v>0</v>
      </c>
      <c r="B274" s="36">
        <f>'DRIVERS SEAT'!B274</f>
        <v>3953.75</v>
      </c>
      <c r="C274" s="36">
        <f>'DRIVERS SEAT'!C274</f>
        <v>3957.5</v>
      </c>
      <c r="D274" s="36">
        <f>'DRIVERS SEAT'!D274</f>
        <v>3945.5</v>
      </c>
      <c r="E274" s="36">
        <f>'DRIVERS SEAT'!E274</f>
        <v>3956.5</v>
      </c>
      <c r="F274" s="8">
        <f t="shared" si="33"/>
        <v>3968.0589738948047</v>
      </c>
      <c r="G274" s="8">
        <f t="shared" si="34"/>
        <v>3977.9728496620787</v>
      </c>
      <c r="H274" s="1">
        <f t="shared" si="30"/>
        <v>-9.9138757672740212</v>
      </c>
      <c r="I274" s="2">
        <f t="shared" si="31"/>
        <v>-0.24921929188421146</v>
      </c>
      <c r="J274" s="5">
        <f t="shared" si="38"/>
        <v>-0.21640141294986737</v>
      </c>
      <c r="K274" s="9">
        <v>0</v>
      </c>
      <c r="O274" s="38"/>
      <c r="P274" s="137">
        <f t="shared" si="35"/>
        <v>0</v>
      </c>
      <c r="Q274" s="138">
        <f t="shared" si="36"/>
        <v>0</v>
      </c>
      <c r="R274" s="116">
        <f t="shared" si="37"/>
        <v>4008.75</v>
      </c>
      <c r="S274" s="117" t="b">
        <f t="shared" si="39"/>
        <v>0</v>
      </c>
      <c r="T274" s="148">
        <f t="shared" si="32"/>
        <v>0</v>
      </c>
      <c r="U274" s="38"/>
      <c r="V274" s="38"/>
      <c r="W274" s="38"/>
      <c r="X274" s="38"/>
      <c r="Y274" s="38"/>
      <c r="Z274" s="38"/>
      <c r="AA274" s="38"/>
      <c r="AB274" s="38"/>
      <c r="AC274" s="38"/>
      <c r="AD274" s="38"/>
      <c r="AE274" s="38"/>
      <c r="AF274" s="38"/>
      <c r="AG274" s="38"/>
      <c r="AH274" s="38"/>
      <c r="AI274" s="38"/>
    </row>
    <row r="275" spans="1:35" ht="16.5">
      <c r="A275" s="6">
        <f>'DRIVERS SEAT'!A275</f>
        <v>0</v>
      </c>
      <c r="B275" s="36">
        <f>'DRIVERS SEAT'!B275</f>
        <v>3956.25</v>
      </c>
      <c r="C275" s="36">
        <f>'DRIVERS SEAT'!C275</f>
        <v>3964</v>
      </c>
      <c r="D275" s="36">
        <f>'DRIVERS SEAT'!D275</f>
        <v>3954</v>
      </c>
      <c r="E275" s="36">
        <f>'DRIVERS SEAT'!E275</f>
        <v>3961.75</v>
      </c>
      <c r="F275" s="8">
        <f t="shared" si="33"/>
        <v>3967.5542559832202</v>
      </c>
      <c r="G275" s="8">
        <f t="shared" si="34"/>
        <v>3977.3606666559626</v>
      </c>
      <c r="H275" s="1">
        <f t="shared" si="30"/>
        <v>-9.8064106727424587</v>
      </c>
      <c r="I275" s="2">
        <f t="shared" si="31"/>
        <v>-0.24655573116499327</v>
      </c>
      <c r="J275" s="5">
        <f t="shared" si="38"/>
        <v>-0.22448364288554842</v>
      </c>
      <c r="K275" s="9">
        <v>0</v>
      </c>
      <c r="O275" s="38"/>
      <c r="P275" s="137">
        <f t="shared" si="35"/>
        <v>0</v>
      </c>
      <c r="Q275" s="138">
        <f t="shared" si="36"/>
        <v>0</v>
      </c>
      <c r="R275" s="116">
        <f t="shared" si="37"/>
        <v>4008.75</v>
      </c>
      <c r="S275" s="117" t="b">
        <f t="shared" si="39"/>
        <v>0</v>
      </c>
      <c r="T275" s="148">
        <f t="shared" si="32"/>
        <v>0</v>
      </c>
      <c r="U275" s="38"/>
      <c r="V275" s="38"/>
      <c r="W275" s="38"/>
      <c r="X275" s="38"/>
      <c r="Y275" s="38"/>
      <c r="Z275" s="38"/>
      <c r="AA275" s="38"/>
      <c r="AB275" s="38"/>
      <c r="AC275" s="38"/>
      <c r="AD275" s="38"/>
      <c r="AE275" s="38"/>
      <c r="AF275" s="38"/>
      <c r="AG275" s="38"/>
      <c r="AH275" s="38"/>
      <c r="AI275" s="38"/>
    </row>
    <row r="276" spans="1:35" ht="16.5">
      <c r="A276" s="6">
        <f>'DRIVERS SEAT'!A276</f>
        <v>0</v>
      </c>
      <c r="B276" s="36">
        <f>'DRIVERS SEAT'!B276</f>
        <v>3962</v>
      </c>
      <c r="C276" s="36">
        <f>'DRIVERS SEAT'!C276</f>
        <v>3962.75</v>
      </c>
      <c r="D276" s="36">
        <f>'DRIVERS SEAT'!D276</f>
        <v>3942.75</v>
      </c>
      <c r="E276" s="36">
        <f>'DRIVERS SEAT'!E276</f>
        <v>3947</v>
      </c>
      <c r="F276" s="8">
        <f t="shared" si="33"/>
        <v>3965.9099155045624</v>
      </c>
      <c r="G276" s="8">
        <f t="shared" si="34"/>
        <v>3976.2149811217755</v>
      </c>
      <c r="H276" s="1">
        <f t="shared" si="30"/>
        <v>-10.305065617213131</v>
      </c>
      <c r="I276" s="2">
        <f t="shared" si="31"/>
        <v>-0.25916771769482772</v>
      </c>
      <c r="J276" s="5">
        <f t="shared" si="38"/>
        <v>-0.23315539735202429</v>
      </c>
      <c r="K276" s="9">
        <v>0</v>
      </c>
      <c r="O276" s="38"/>
      <c r="P276" s="137">
        <f t="shared" si="35"/>
        <v>0</v>
      </c>
      <c r="Q276" s="138">
        <f t="shared" si="36"/>
        <v>0</v>
      </c>
      <c r="R276" s="116">
        <f t="shared" si="37"/>
        <v>4008.75</v>
      </c>
      <c r="S276" s="117" t="b">
        <f t="shared" si="39"/>
        <v>0</v>
      </c>
      <c r="T276" s="148">
        <f t="shared" si="32"/>
        <v>0</v>
      </c>
      <c r="U276" s="38"/>
      <c r="V276" s="38"/>
      <c r="W276" s="38"/>
      <c r="X276" s="38"/>
      <c r="Y276" s="38"/>
      <c r="Z276" s="38"/>
      <c r="AA276" s="38"/>
      <c r="AB276" s="38"/>
      <c r="AC276" s="38"/>
      <c r="AD276" s="38"/>
      <c r="AE276" s="38"/>
      <c r="AF276" s="38"/>
      <c r="AG276" s="38"/>
      <c r="AH276" s="38"/>
      <c r="AI276" s="38"/>
    </row>
    <row r="277" spans="1:35" ht="16.5">
      <c r="A277" s="6">
        <f>'DRIVERS SEAT'!A277</f>
        <v>0</v>
      </c>
      <c r="B277" s="36">
        <f>'DRIVERS SEAT'!B277</f>
        <v>3946.75</v>
      </c>
      <c r="C277" s="36">
        <f>'DRIVERS SEAT'!C277</f>
        <v>3951.5</v>
      </c>
      <c r="D277" s="36">
        <f>'DRIVERS SEAT'!D277</f>
        <v>3942.75</v>
      </c>
      <c r="E277" s="36">
        <f>'DRIVERS SEAT'!E277</f>
        <v>3950.25</v>
      </c>
      <c r="F277" s="8">
        <f t="shared" si="33"/>
        <v>3964.6571222641974</v>
      </c>
      <c r="G277" s="8">
        <f t="shared" si="34"/>
        <v>3975.2351705134065</v>
      </c>
      <c r="H277" s="1">
        <f t="shared" si="30"/>
        <v>-10.578048249209132</v>
      </c>
      <c r="I277" s="2">
        <f t="shared" si="31"/>
        <v>-0.26609867832908524</v>
      </c>
      <c r="J277" s="5">
        <f t="shared" si="38"/>
        <v>-0.24034464865790872</v>
      </c>
      <c r="K277" s="9">
        <v>0</v>
      </c>
      <c r="O277" s="38"/>
      <c r="P277" s="137">
        <f t="shared" si="35"/>
        <v>0</v>
      </c>
      <c r="Q277" s="138">
        <f t="shared" si="36"/>
        <v>0</v>
      </c>
      <c r="R277" s="116">
        <f t="shared" si="37"/>
        <v>4008.75</v>
      </c>
      <c r="S277" s="117" t="b">
        <f t="shared" si="39"/>
        <v>0</v>
      </c>
      <c r="T277" s="148">
        <f t="shared" si="32"/>
        <v>0</v>
      </c>
      <c r="U277" s="38"/>
      <c r="V277" s="38"/>
      <c r="W277" s="38"/>
      <c r="X277" s="38"/>
      <c r="Y277" s="38"/>
      <c r="Z277" s="38"/>
      <c r="AA277" s="38"/>
      <c r="AB277" s="38"/>
      <c r="AC277" s="38"/>
      <c r="AD277" s="38"/>
      <c r="AE277" s="38"/>
      <c r="AF277" s="38"/>
      <c r="AG277" s="38"/>
      <c r="AH277" s="38"/>
      <c r="AI277" s="38"/>
    </row>
    <row r="278" spans="1:35" ht="16.5">
      <c r="A278" s="6">
        <f>'DRIVERS SEAT'!A278</f>
        <v>0</v>
      </c>
      <c r="B278" s="36">
        <f>'DRIVERS SEAT'!B278</f>
        <v>3950</v>
      </c>
      <c r="C278" s="36">
        <f>'DRIVERS SEAT'!C278</f>
        <v>3984</v>
      </c>
      <c r="D278" s="36">
        <f>'DRIVERS SEAT'!D278</f>
        <v>3948.5</v>
      </c>
      <c r="E278" s="36">
        <f>'DRIVERS SEAT'!E278</f>
        <v>3971</v>
      </c>
      <c r="F278" s="8">
        <f t="shared" si="33"/>
        <v>3965.1645524830615</v>
      </c>
      <c r="G278" s="8">
        <f t="shared" si="34"/>
        <v>3975.0753527581837</v>
      </c>
      <c r="H278" s="1">
        <f t="shared" si="30"/>
        <v>-9.9108002751222557</v>
      </c>
      <c r="I278" s="2">
        <f t="shared" si="31"/>
        <v>-0.24932358246354888</v>
      </c>
      <c r="J278" s="5">
        <f t="shared" si="38"/>
        <v>-0.24450957553739366</v>
      </c>
      <c r="K278" s="9">
        <v>0</v>
      </c>
      <c r="O278" s="38"/>
      <c r="P278" s="137">
        <f t="shared" si="35"/>
        <v>0</v>
      </c>
      <c r="Q278" s="138">
        <f t="shared" si="36"/>
        <v>0</v>
      </c>
      <c r="R278" s="116">
        <f t="shared" si="37"/>
        <v>4008.75</v>
      </c>
      <c r="S278" s="117" t="b">
        <f t="shared" si="39"/>
        <v>0</v>
      </c>
      <c r="T278" s="148">
        <f t="shared" si="32"/>
        <v>0</v>
      </c>
      <c r="U278" s="38"/>
      <c r="V278" s="38"/>
      <c r="W278" s="38"/>
      <c r="X278" s="38"/>
      <c r="Y278" s="38"/>
      <c r="Z278" s="38"/>
      <c r="AA278" s="38"/>
      <c r="AB278" s="38"/>
      <c r="AC278" s="38"/>
      <c r="AD278" s="38"/>
      <c r="AE278" s="38"/>
      <c r="AF278" s="38"/>
      <c r="AG278" s="38"/>
      <c r="AH278" s="38"/>
      <c r="AI278" s="38"/>
    </row>
    <row r="279" spans="1:35" ht="16.5">
      <c r="A279" s="6">
        <f>'DRIVERS SEAT'!A279</f>
        <v>0</v>
      </c>
      <c r="B279" s="36">
        <f>'DRIVERS SEAT'!B279</f>
        <v>3971.25</v>
      </c>
      <c r="C279" s="36">
        <f>'DRIVERS SEAT'!C279</f>
        <v>4024.25</v>
      </c>
      <c r="D279" s="36">
        <f>'DRIVERS SEAT'!D279</f>
        <v>3971.25</v>
      </c>
      <c r="E279" s="36">
        <f>'DRIVERS SEAT'!E279</f>
        <v>4016.75</v>
      </c>
      <c r="F279" s="8">
        <f t="shared" si="33"/>
        <v>3969.2913882844164</v>
      </c>
      <c r="G279" s="8">
        <f t="shared" si="34"/>
        <v>3976.6479809559883</v>
      </c>
      <c r="H279" s="1">
        <f t="shared" si="30"/>
        <v>-7.3565926715718888</v>
      </c>
      <c r="I279" s="2">
        <f t="shared" si="31"/>
        <v>-0.18499481741412171</v>
      </c>
      <c r="J279" s="5">
        <f t="shared" si="38"/>
        <v>-0.24054018088857909</v>
      </c>
      <c r="K279" s="9">
        <v>0</v>
      </c>
      <c r="O279" s="38"/>
      <c r="P279" s="137">
        <f t="shared" si="35"/>
        <v>0</v>
      </c>
      <c r="Q279" s="138">
        <f t="shared" si="36"/>
        <v>4016.75</v>
      </c>
      <c r="R279" s="116">
        <f t="shared" si="37"/>
        <v>4016.75</v>
      </c>
      <c r="S279" s="117">
        <f t="shared" si="39"/>
        <v>-8</v>
      </c>
      <c r="T279" s="148">
        <f t="shared" si="32"/>
        <v>1</v>
      </c>
      <c r="U279" s="38"/>
      <c r="V279" s="38"/>
      <c r="W279" s="38"/>
      <c r="X279" s="38"/>
      <c r="Y279" s="38"/>
      <c r="Z279" s="38"/>
      <c r="AA279" s="38"/>
      <c r="AB279" s="38"/>
      <c r="AC279" s="38"/>
      <c r="AD279" s="38"/>
      <c r="AE279" s="38"/>
      <c r="AF279" s="38"/>
      <c r="AG279" s="38"/>
      <c r="AH279" s="38"/>
      <c r="AI279" s="38"/>
    </row>
    <row r="280" spans="1:35" ht="16.5">
      <c r="A280" s="6">
        <f>'DRIVERS SEAT'!A280</f>
        <v>0</v>
      </c>
      <c r="B280" s="36">
        <f>'DRIVERS SEAT'!B280</f>
        <v>4016.75</v>
      </c>
      <c r="C280" s="36">
        <f>'DRIVERS SEAT'!C280</f>
        <v>4043</v>
      </c>
      <c r="D280" s="36">
        <f>'DRIVERS SEAT'!D280</f>
        <v>4015.75</v>
      </c>
      <c r="E280" s="36">
        <f>'DRIVERS SEAT'!E280</f>
        <v>4029.5</v>
      </c>
      <c r="F280" s="8">
        <f t="shared" si="33"/>
        <v>3974.1080772216633</v>
      </c>
      <c r="G280" s="8">
        <f t="shared" si="34"/>
        <v>3978.6423967689698</v>
      </c>
      <c r="H280" s="1">
        <f t="shared" si="30"/>
        <v>-4.5343195473064952</v>
      </c>
      <c r="I280" s="2">
        <f t="shared" si="31"/>
        <v>-0.11396650151289764</v>
      </c>
      <c r="J280" s="5">
        <f t="shared" si="38"/>
        <v>-0.22784892994323183</v>
      </c>
      <c r="K280" s="9">
        <v>0</v>
      </c>
      <c r="O280" s="38"/>
      <c r="P280" s="137">
        <f t="shared" si="35"/>
        <v>0</v>
      </c>
      <c r="Q280" s="138">
        <f t="shared" si="36"/>
        <v>0</v>
      </c>
      <c r="R280" s="116">
        <f t="shared" si="37"/>
        <v>4016.75</v>
      </c>
      <c r="S280" s="117" t="b">
        <f t="shared" si="39"/>
        <v>0</v>
      </c>
      <c r="T280" s="148">
        <f t="shared" si="32"/>
        <v>1</v>
      </c>
      <c r="U280" s="38"/>
      <c r="V280" s="38"/>
      <c r="W280" s="38"/>
      <c r="X280" s="38"/>
      <c r="Y280" s="38"/>
      <c r="Z280" s="38"/>
      <c r="AA280" s="38"/>
      <c r="AB280" s="38"/>
      <c r="AC280" s="38"/>
      <c r="AD280" s="38"/>
      <c r="AE280" s="38"/>
      <c r="AF280" s="38"/>
      <c r="AG280" s="38"/>
      <c r="AH280" s="38"/>
      <c r="AI280" s="38"/>
    </row>
    <row r="281" spans="1:35" ht="16.5">
      <c r="A281" s="6">
        <f>'DRIVERS SEAT'!A281</f>
        <v>0</v>
      </c>
      <c r="B281" s="36">
        <f>'DRIVERS SEAT'!B281</f>
        <v>4029.75</v>
      </c>
      <c r="C281" s="36">
        <f>'DRIVERS SEAT'!C281</f>
        <v>4059.25</v>
      </c>
      <c r="D281" s="36">
        <f>'DRIVERS SEAT'!D281</f>
        <v>4029.5</v>
      </c>
      <c r="E281" s="36">
        <f>'DRIVERS SEAT'!E281</f>
        <v>4057</v>
      </c>
      <c r="F281" s="8">
        <f t="shared" si="33"/>
        <v>3980.7394310439304</v>
      </c>
      <c r="G281" s="8">
        <f t="shared" si="34"/>
        <v>3981.5992874569333</v>
      </c>
      <c r="H281" s="1">
        <f t="shared" si="30"/>
        <v>-0.85985641300294446</v>
      </c>
      <c r="I281" s="2">
        <f t="shared" si="31"/>
        <v>-2.1595754643409609E-2</v>
      </c>
      <c r="J281" s="5">
        <f t="shared" si="38"/>
        <v>-0.20399894745774272</v>
      </c>
      <c r="K281" s="9">
        <v>0</v>
      </c>
      <c r="O281" s="38"/>
      <c r="P281" s="137">
        <f t="shared" si="35"/>
        <v>0</v>
      </c>
      <c r="Q281" s="138">
        <f t="shared" si="36"/>
        <v>0</v>
      </c>
      <c r="R281" s="116">
        <f t="shared" si="37"/>
        <v>4016.75</v>
      </c>
      <c r="S281" s="117" t="b">
        <f t="shared" si="39"/>
        <v>0</v>
      </c>
      <c r="T281" s="148">
        <f t="shared" si="32"/>
        <v>1</v>
      </c>
      <c r="U281" s="38"/>
      <c r="V281" s="38"/>
      <c r="W281" s="38"/>
      <c r="X281" s="38"/>
      <c r="Y281" s="38"/>
      <c r="Z281" s="38"/>
      <c r="AA281" s="38"/>
      <c r="AB281" s="38"/>
      <c r="AC281" s="38"/>
      <c r="AD281" s="38"/>
      <c r="AE281" s="38"/>
      <c r="AF281" s="38"/>
      <c r="AG281" s="38"/>
      <c r="AH281" s="38"/>
      <c r="AI281" s="38"/>
    </row>
    <row r="282" spans="1:35" ht="16.5">
      <c r="A282" s="6">
        <f>'DRIVERS SEAT'!A282</f>
        <v>0</v>
      </c>
      <c r="B282" s="36">
        <f>'DRIVERS SEAT'!B282</f>
        <v>4057.25</v>
      </c>
      <c r="C282" s="36">
        <f>'DRIVERS SEAT'!C282</f>
        <v>4076.25</v>
      </c>
      <c r="D282" s="36">
        <f>'DRIVERS SEAT'!D282</f>
        <v>4055.5</v>
      </c>
      <c r="E282" s="36">
        <f>'DRIVERS SEAT'!E282</f>
        <v>4075</v>
      </c>
      <c r="F282" s="8">
        <f t="shared" si="33"/>
        <v>3988.280276560416</v>
      </c>
      <c r="G282" s="8">
        <f t="shared" si="34"/>
        <v>3985.1238426472378</v>
      </c>
      <c r="H282" s="1">
        <f t="shared" si="30"/>
        <v>3.1564339131782617</v>
      </c>
      <c r="I282" s="2">
        <f t="shared" si="31"/>
        <v>7.9205415886937802E-2</v>
      </c>
      <c r="J282" s="5">
        <f t="shared" si="38"/>
        <v>-0.16796851769112864</v>
      </c>
      <c r="K282" s="9">
        <v>0</v>
      </c>
      <c r="O282" s="38"/>
      <c r="P282" s="137">
        <f t="shared" si="35"/>
        <v>0</v>
      </c>
      <c r="Q282" s="138">
        <f t="shared" si="36"/>
        <v>0</v>
      </c>
      <c r="R282" s="116">
        <f t="shared" si="37"/>
        <v>4016.75</v>
      </c>
      <c r="S282" s="117" t="b">
        <f t="shared" si="39"/>
        <v>0</v>
      </c>
      <c r="T282" s="148">
        <f t="shared" si="32"/>
        <v>1</v>
      </c>
      <c r="U282" s="38"/>
      <c r="V282" s="38"/>
      <c r="W282" s="38"/>
      <c r="X282" s="38"/>
      <c r="Y282" s="38"/>
      <c r="Z282" s="38"/>
      <c r="AA282" s="38"/>
      <c r="AB282" s="38"/>
      <c r="AC282" s="38"/>
      <c r="AD282" s="38"/>
      <c r="AE282" s="38"/>
      <c r="AF282" s="38"/>
      <c r="AG282" s="38"/>
      <c r="AH282" s="38"/>
      <c r="AI282" s="38"/>
    </row>
    <row r="283" spans="1:35" ht="16.5">
      <c r="A283" s="6">
        <f>'DRIVERS SEAT'!A283</f>
        <v>0</v>
      </c>
      <c r="B283" s="36">
        <f>'DRIVERS SEAT'!B283</f>
        <v>4075</v>
      </c>
      <c r="C283" s="36">
        <f>'DRIVERS SEAT'!C283</f>
        <v>4087.75</v>
      </c>
      <c r="D283" s="36">
        <f>'DRIVERS SEAT'!D283</f>
        <v>4072.5</v>
      </c>
      <c r="E283" s="36">
        <f>'DRIVERS SEAT'!E283</f>
        <v>4087.5</v>
      </c>
      <c r="F283" s="8">
        <f t="shared" si="33"/>
        <v>3996.2178544355829</v>
      </c>
      <c r="G283" s="8">
        <f t="shared" si="34"/>
        <v>3988.9870938680965</v>
      </c>
      <c r="H283" s="1">
        <f t="shared" si="30"/>
        <v>7.2307605674864135</v>
      </c>
      <c r="I283" s="2">
        <f t="shared" si="31"/>
        <v>0.18126808629192101</v>
      </c>
      <c r="J283" s="5">
        <f t="shared" si="38"/>
        <v>-0.12013658678266952</v>
      </c>
      <c r="K283" s="9">
        <v>0</v>
      </c>
      <c r="O283" s="38"/>
      <c r="P283" s="137">
        <f t="shared" si="35"/>
        <v>0</v>
      </c>
      <c r="Q283" s="138">
        <f t="shared" si="36"/>
        <v>0</v>
      </c>
      <c r="R283" s="116">
        <f t="shared" si="37"/>
        <v>4016.75</v>
      </c>
      <c r="S283" s="117" t="b">
        <f t="shared" si="39"/>
        <v>0</v>
      </c>
      <c r="T283" s="148">
        <f t="shared" si="32"/>
        <v>1</v>
      </c>
      <c r="U283" s="38"/>
      <c r="V283" s="38"/>
      <c r="W283" s="38"/>
      <c r="X283" s="38"/>
      <c r="Y283" s="38"/>
      <c r="Z283" s="38"/>
      <c r="AA283" s="38"/>
      <c r="AB283" s="38"/>
      <c r="AC283" s="38"/>
      <c r="AD283" s="38"/>
      <c r="AE283" s="38"/>
      <c r="AF283" s="38"/>
      <c r="AG283" s="38"/>
      <c r="AH283" s="38"/>
      <c r="AI283" s="38"/>
    </row>
    <row r="284" spans="1:35" ht="16.5">
      <c r="A284" s="6">
        <f>'DRIVERS SEAT'!A284</f>
        <v>20221201</v>
      </c>
      <c r="B284" s="36">
        <f>'DRIVERS SEAT'!B284</f>
        <v>4095.25</v>
      </c>
      <c r="C284" s="36">
        <f>'DRIVERS SEAT'!C284</f>
        <v>4110</v>
      </c>
      <c r="D284" s="36">
        <f>'DRIVERS SEAT'!D284</f>
        <v>4087.5</v>
      </c>
      <c r="E284" s="36">
        <f>'DRIVERS SEAT'!E284</f>
        <v>4090.75</v>
      </c>
      <c r="F284" s="8">
        <f t="shared" si="33"/>
        <v>4003.7804260807361</v>
      </c>
      <c r="G284" s="8">
        <f t="shared" si="34"/>
        <v>3992.8272035334512</v>
      </c>
      <c r="H284" s="1">
        <f t="shared" si="30"/>
        <v>10.953222547284895</v>
      </c>
      <c r="I284" s="2">
        <f t="shared" si="31"/>
        <v>0.27432247850825714</v>
      </c>
      <c r="J284" s="5">
        <f t="shared" si="38"/>
        <v>-6.2261230152308319E-2</v>
      </c>
      <c r="K284" s="9">
        <v>0</v>
      </c>
      <c r="O284" s="38"/>
      <c r="P284" s="137">
        <f t="shared" si="35"/>
        <v>0</v>
      </c>
      <c r="Q284" s="138">
        <f t="shared" si="36"/>
        <v>0</v>
      </c>
      <c r="R284" s="116">
        <f t="shared" si="37"/>
        <v>4016.75</v>
      </c>
      <c r="S284" s="117" t="b">
        <f t="shared" si="39"/>
        <v>0</v>
      </c>
      <c r="T284" s="148">
        <f t="shared" si="32"/>
        <v>1</v>
      </c>
      <c r="U284" s="38"/>
      <c r="V284" s="38"/>
      <c r="W284" s="38"/>
      <c r="X284" s="38"/>
      <c r="Y284" s="38"/>
      <c r="Z284" s="38"/>
      <c r="AA284" s="38"/>
      <c r="AB284" s="38"/>
      <c r="AC284" s="38"/>
      <c r="AD284" s="38"/>
      <c r="AE284" s="38"/>
      <c r="AF284" s="38"/>
      <c r="AG284" s="38"/>
      <c r="AH284" s="38"/>
      <c r="AI284" s="38"/>
    </row>
    <row r="285" spans="1:35" ht="16.5">
      <c r="A285" s="6">
        <f>'DRIVERS SEAT'!A285</f>
        <v>0</v>
      </c>
      <c r="B285" s="36">
        <f>'DRIVERS SEAT'!B285</f>
        <v>4090.75</v>
      </c>
      <c r="C285" s="36">
        <f>'DRIVERS SEAT'!C285</f>
        <v>4092.75</v>
      </c>
      <c r="D285" s="36">
        <f>'DRIVERS SEAT'!D285</f>
        <v>4054.5</v>
      </c>
      <c r="E285" s="36">
        <f>'DRIVERS SEAT'!E285</f>
        <v>4064</v>
      </c>
      <c r="F285" s="8">
        <f t="shared" si="33"/>
        <v>4008.5979919942774</v>
      </c>
      <c r="G285" s="8">
        <f t="shared" si="34"/>
        <v>3995.5129694378493</v>
      </c>
      <c r="H285" s="1">
        <f t="shared" si="30"/>
        <v>13.085022556428157</v>
      </c>
      <c r="I285" s="2">
        <f t="shared" si="31"/>
        <v>0.32749293160895837</v>
      </c>
      <c r="J285" s="5">
        <f t="shared" si="38"/>
        <v>2.9232864370012501E-3</v>
      </c>
      <c r="K285" s="9">
        <v>0</v>
      </c>
      <c r="O285" s="38"/>
      <c r="P285" s="137">
        <f t="shared" si="35"/>
        <v>0</v>
      </c>
      <c r="Q285" s="138">
        <f t="shared" si="36"/>
        <v>0</v>
      </c>
      <c r="R285" s="116">
        <f t="shared" si="37"/>
        <v>4016.75</v>
      </c>
      <c r="S285" s="117" t="b">
        <f t="shared" si="39"/>
        <v>0</v>
      </c>
      <c r="T285" s="148">
        <f t="shared" si="32"/>
        <v>1</v>
      </c>
      <c r="U285" s="38"/>
      <c r="V285" s="38"/>
      <c r="W285" s="38"/>
      <c r="X285" s="38"/>
      <c r="Y285" s="38"/>
      <c r="Z285" s="38"/>
      <c r="AA285" s="38"/>
      <c r="AB285" s="38"/>
      <c r="AC285" s="38"/>
      <c r="AD285" s="38"/>
      <c r="AE285" s="38"/>
      <c r="AF285" s="38"/>
      <c r="AG285" s="38"/>
      <c r="AH285" s="38"/>
      <c r="AI285" s="38"/>
    </row>
    <row r="286" spans="1:35" ht="16.5">
      <c r="A286" s="6">
        <f>'DRIVERS SEAT'!A286</f>
        <v>0</v>
      </c>
      <c r="B286" s="36">
        <f>'DRIVERS SEAT'!B286</f>
        <v>4064</v>
      </c>
      <c r="C286" s="36">
        <f>'DRIVERS SEAT'!C286</f>
        <v>4084</v>
      </c>
      <c r="D286" s="36">
        <f>'DRIVERS SEAT'!D286</f>
        <v>4060</v>
      </c>
      <c r="E286" s="36">
        <f>'DRIVERS SEAT'!E286</f>
        <v>4077.25</v>
      </c>
      <c r="F286" s="8">
        <f t="shared" si="33"/>
        <v>4014.0901526347352</v>
      </c>
      <c r="G286" s="8">
        <f t="shared" si="34"/>
        <v>3998.5973856854775</v>
      </c>
      <c r="H286" s="1">
        <f t="shared" si="30"/>
        <v>15.492766949257657</v>
      </c>
      <c r="I286" s="2">
        <f t="shared" si="31"/>
        <v>0.38745503622645272</v>
      </c>
      <c r="J286" s="5">
        <f t="shared" si="38"/>
        <v>7.5540365832061016E-2</v>
      </c>
      <c r="K286" s="9">
        <v>0</v>
      </c>
      <c r="O286" s="38"/>
      <c r="P286" s="137">
        <f t="shared" si="35"/>
        <v>0</v>
      </c>
      <c r="Q286" s="138">
        <f t="shared" si="36"/>
        <v>0</v>
      </c>
      <c r="R286" s="116">
        <f t="shared" si="37"/>
        <v>4016.75</v>
      </c>
      <c r="S286" s="117" t="b">
        <f t="shared" si="39"/>
        <v>0</v>
      </c>
      <c r="T286" s="148">
        <f t="shared" si="32"/>
        <v>1</v>
      </c>
      <c r="U286" s="38"/>
      <c r="V286" s="38"/>
      <c r="W286" s="38"/>
      <c r="X286" s="38"/>
      <c r="Y286" s="38"/>
      <c r="Z286" s="38"/>
      <c r="AA286" s="38"/>
      <c r="AB286" s="38"/>
      <c r="AC286" s="38"/>
      <c r="AD286" s="38"/>
      <c r="AE286" s="38"/>
      <c r="AF286" s="38"/>
      <c r="AG286" s="38"/>
      <c r="AH286" s="38"/>
      <c r="AI286" s="38"/>
    </row>
    <row r="287" spans="1:35" ht="16.5">
      <c r="A287" s="6">
        <f>'DRIVERS SEAT'!A287</f>
        <v>0</v>
      </c>
      <c r="B287" s="36">
        <f>'DRIVERS SEAT'!B287</f>
        <v>4077.25</v>
      </c>
      <c r="C287" s="36">
        <f>'DRIVERS SEAT'!C287</f>
        <v>4082.25</v>
      </c>
      <c r="D287" s="36">
        <f>'DRIVERS SEAT'!D287</f>
        <v>4066.5</v>
      </c>
      <c r="E287" s="36">
        <f>'DRIVERS SEAT'!E287</f>
        <v>4072.75</v>
      </c>
      <c r="F287" s="8">
        <f t="shared" si="33"/>
        <v>4018.7829404239565</v>
      </c>
      <c r="G287" s="8">
        <f t="shared" si="34"/>
        <v>4001.3955975464028</v>
      </c>
      <c r="H287" s="1">
        <f t="shared" si="30"/>
        <v>17.387342877553692</v>
      </c>
      <c r="I287" s="2">
        <f t="shared" si="31"/>
        <v>0.4345319640031432</v>
      </c>
      <c r="J287" s="5">
        <f t="shared" si="38"/>
        <v>0.15152431543947126</v>
      </c>
      <c r="K287" s="9">
        <v>0</v>
      </c>
      <c r="O287" s="38"/>
      <c r="P287" s="137">
        <f t="shared" si="35"/>
        <v>0</v>
      </c>
      <c r="Q287" s="138">
        <f t="shared" si="36"/>
        <v>0</v>
      </c>
      <c r="R287" s="116">
        <f t="shared" si="37"/>
        <v>4016.75</v>
      </c>
      <c r="S287" s="117" t="b">
        <f t="shared" si="39"/>
        <v>0</v>
      </c>
      <c r="T287" s="148">
        <f t="shared" si="32"/>
        <v>1</v>
      </c>
      <c r="U287" s="38"/>
      <c r="V287" s="38"/>
      <c r="W287" s="38"/>
      <c r="X287" s="38"/>
      <c r="Y287" s="38"/>
      <c r="Z287" s="38"/>
      <c r="AA287" s="38"/>
      <c r="AB287" s="38"/>
      <c r="AC287" s="38"/>
      <c r="AD287" s="38"/>
      <c r="AE287" s="38"/>
      <c r="AF287" s="38"/>
      <c r="AG287" s="38"/>
      <c r="AH287" s="38"/>
      <c r="AI287" s="38"/>
    </row>
    <row r="288" spans="1:35" ht="16.5">
      <c r="A288" s="6">
        <f>'DRIVERS SEAT'!A288</f>
        <v>0</v>
      </c>
      <c r="B288" s="36">
        <f>'DRIVERS SEAT'!B288</f>
        <v>4073</v>
      </c>
      <c r="C288" s="36">
        <f>'DRIVERS SEAT'!C288</f>
        <v>4077.5</v>
      </c>
      <c r="D288" s="36">
        <f>'DRIVERS SEAT'!D288</f>
        <v>4062.25</v>
      </c>
      <c r="E288" s="36">
        <f>'DRIVERS SEAT'!E288</f>
        <v>4074</v>
      </c>
      <c r="F288" s="8">
        <f t="shared" si="33"/>
        <v>4023.2003051900401</v>
      </c>
      <c r="G288" s="8">
        <f t="shared" si="34"/>
        <v>4004.1353863182367</v>
      </c>
      <c r="H288" s="1">
        <f t="shared" si="30"/>
        <v>19.064918871803457</v>
      </c>
      <c r="I288" s="2">
        <f t="shared" si="31"/>
        <v>0.47613072567292641</v>
      </c>
      <c r="J288" s="5">
        <f t="shared" si="38"/>
        <v>0.22498270911580998</v>
      </c>
      <c r="K288" s="9">
        <v>0</v>
      </c>
      <c r="O288" s="38"/>
      <c r="P288" s="137">
        <f t="shared" si="35"/>
        <v>0</v>
      </c>
      <c r="Q288" s="138">
        <f t="shared" si="36"/>
        <v>0</v>
      </c>
      <c r="R288" s="116">
        <f t="shared" si="37"/>
        <v>4016.75</v>
      </c>
      <c r="S288" s="117" t="b">
        <f t="shared" si="39"/>
        <v>0</v>
      </c>
      <c r="T288" s="148">
        <f t="shared" si="32"/>
        <v>1</v>
      </c>
      <c r="U288" s="38"/>
      <c r="V288" s="38"/>
      <c r="W288" s="38"/>
      <c r="X288" s="38"/>
      <c r="Y288" s="38"/>
      <c r="Z288" s="38"/>
      <c r="AA288" s="38"/>
      <c r="AB288" s="38"/>
      <c r="AC288" s="38"/>
      <c r="AD288" s="38"/>
      <c r="AE288" s="38"/>
      <c r="AF288" s="38"/>
      <c r="AG288" s="38"/>
      <c r="AH288" s="38"/>
      <c r="AI288" s="38"/>
    </row>
    <row r="289" spans="1:35" ht="16.5">
      <c r="A289" s="6">
        <f>'DRIVERS SEAT'!A289</f>
        <v>0</v>
      </c>
      <c r="B289" s="36">
        <f>'DRIVERS SEAT'!B289</f>
        <v>4073.75</v>
      </c>
      <c r="C289" s="36">
        <f>'DRIVERS SEAT'!C289</f>
        <v>4084</v>
      </c>
      <c r="D289" s="36">
        <f>'DRIVERS SEAT'!D289</f>
        <v>4073.75</v>
      </c>
      <c r="E289" s="36">
        <f>'DRIVERS SEAT'!E289</f>
        <v>4080.5</v>
      </c>
      <c r="F289" s="8">
        <f t="shared" si="33"/>
        <v>4027.784280774837</v>
      </c>
      <c r="G289" s="8">
        <f t="shared" si="34"/>
        <v>4007.0170698533975</v>
      </c>
      <c r="H289" s="1">
        <f t="shared" si="30"/>
        <v>20.767210921439528</v>
      </c>
      <c r="I289" s="2">
        <f t="shared" si="31"/>
        <v>0.51827108693099044</v>
      </c>
      <c r="J289" s="5">
        <f t="shared" si="38"/>
        <v>0.29523133005401969</v>
      </c>
      <c r="K289" s="9">
        <v>0</v>
      </c>
      <c r="O289" s="38"/>
      <c r="P289" s="137">
        <f t="shared" si="35"/>
        <v>0</v>
      </c>
      <c r="Q289" s="138">
        <f t="shared" si="36"/>
        <v>0</v>
      </c>
      <c r="R289" s="116">
        <f t="shared" si="37"/>
        <v>4016.75</v>
      </c>
      <c r="S289" s="117" t="b">
        <f t="shared" si="39"/>
        <v>0</v>
      </c>
      <c r="T289" s="148">
        <f t="shared" si="32"/>
        <v>1</v>
      </c>
      <c r="U289" s="38"/>
      <c r="V289" s="38"/>
      <c r="W289" s="38"/>
      <c r="X289" s="38"/>
      <c r="Y289" s="38"/>
      <c r="Z289" s="38"/>
      <c r="AA289" s="38"/>
      <c r="AB289" s="38"/>
      <c r="AC289" s="38"/>
      <c r="AD289" s="38"/>
      <c r="AE289" s="38"/>
      <c r="AF289" s="38"/>
      <c r="AG289" s="38"/>
      <c r="AH289" s="38"/>
      <c r="AI289" s="38"/>
    </row>
    <row r="290" spans="1:35" ht="16.5">
      <c r="A290" s="6">
        <f>'DRIVERS SEAT'!A290</f>
        <v>0</v>
      </c>
      <c r="B290" s="36">
        <f>'DRIVERS SEAT'!B290</f>
        <v>4080.5</v>
      </c>
      <c r="C290" s="36">
        <f>'DRIVERS SEAT'!C290</f>
        <v>4088</v>
      </c>
      <c r="D290" s="36">
        <f>'DRIVERS SEAT'!D290</f>
        <v>4070.25</v>
      </c>
      <c r="E290" s="36">
        <f>'DRIVERS SEAT'!E290</f>
        <v>4073</v>
      </c>
      <c r="F290" s="8">
        <f t="shared" si="33"/>
        <v>4031.4015383128499</v>
      </c>
      <c r="G290" s="8">
        <f t="shared" si="34"/>
        <v>4009.5069917457222</v>
      </c>
      <c r="H290" s="1">
        <f t="shared" si="30"/>
        <v>21.894546567127691</v>
      </c>
      <c r="I290" s="2">
        <f t="shared" si="31"/>
        <v>0.5460658034067899</v>
      </c>
      <c r="J290" s="5">
        <f t="shared" si="38"/>
        <v>0.35830483650404188</v>
      </c>
      <c r="K290" s="9">
        <v>0</v>
      </c>
      <c r="O290" s="38"/>
      <c r="P290" s="137">
        <f t="shared" si="35"/>
        <v>0</v>
      </c>
      <c r="Q290" s="138">
        <f t="shared" si="36"/>
        <v>0</v>
      </c>
      <c r="R290" s="116">
        <f t="shared" si="37"/>
        <v>4016.75</v>
      </c>
      <c r="S290" s="117" t="b">
        <f t="shared" si="39"/>
        <v>0</v>
      </c>
      <c r="T290" s="148">
        <f t="shared" si="32"/>
        <v>1</v>
      </c>
      <c r="U290" s="38"/>
      <c r="V290" s="38"/>
      <c r="W290" s="38"/>
      <c r="X290" s="38"/>
      <c r="Y290" s="38"/>
      <c r="Z290" s="38"/>
      <c r="AA290" s="38"/>
      <c r="AB290" s="38"/>
      <c r="AC290" s="38"/>
      <c r="AD290" s="38"/>
      <c r="AE290" s="38"/>
      <c r="AF290" s="38"/>
      <c r="AG290" s="38"/>
      <c r="AH290" s="38"/>
      <c r="AI290" s="38"/>
    </row>
    <row r="291" spans="1:35" ht="16.5">
      <c r="A291" s="6">
        <f>'DRIVERS SEAT'!A291</f>
        <v>0</v>
      </c>
      <c r="B291" s="36">
        <f>'DRIVERS SEAT'!B291</f>
        <v>4073.25</v>
      </c>
      <c r="C291" s="36">
        <f>'DRIVERS SEAT'!C291</f>
        <v>4082.5</v>
      </c>
      <c r="D291" s="36">
        <f>'DRIVERS SEAT'!D291</f>
        <v>4071</v>
      </c>
      <c r="E291" s="36">
        <f>'DRIVERS SEAT'!E291</f>
        <v>4073.75</v>
      </c>
      <c r="F291" s="8">
        <f t="shared" si="33"/>
        <v>4034.789415247822</v>
      </c>
      <c r="G291" s="8">
        <f t="shared" si="34"/>
        <v>4011.9312562081477</v>
      </c>
      <c r="H291" s="1">
        <f t="shared" si="30"/>
        <v>22.85815903967432</v>
      </c>
      <c r="I291" s="2">
        <f t="shared" si="31"/>
        <v>0.56975450425036867</v>
      </c>
      <c r="J291" s="5">
        <f t="shared" si="38"/>
        <v>0.41281029076664533</v>
      </c>
      <c r="K291" s="9">
        <v>0</v>
      </c>
      <c r="O291" s="38"/>
      <c r="P291" s="137">
        <f t="shared" si="35"/>
        <v>0</v>
      </c>
      <c r="Q291" s="138">
        <f t="shared" si="36"/>
        <v>0</v>
      </c>
      <c r="R291" s="116">
        <f t="shared" si="37"/>
        <v>4016.75</v>
      </c>
      <c r="S291" s="117" t="b">
        <f t="shared" si="39"/>
        <v>0</v>
      </c>
      <c r="T291" s="148">
        <f t="shared" si="32"/>
        <v>1</v>
      </c>
      <c r="U291" s="38"/>
      <c r="V291" s="38"/>
      <c r="W291" s="38"/>
      <c r="X291" s="38"/>
      <c r="Y291" s="38"/>
      <c r="Z291" s="38"/>
      <c r="AA291" s="38"/>
      <c r="AB291" s="38"/>
      <c r="AC291" s="38"/>
      <c r="AD291" s="38"/>
      <c r="AE291" s="38"/>
      <c r="AF291" s="38"/>
      <c r="AG291" s="38"/>
      <c r="AH291" s="38"/>
      <c r="AI291" s="38"/>
    </row>
    <row r="292" spans="1:35" ht="16.5">
      <c r="A292" s="6">
        <f>'DRIVERS SEAT'!A292</f>
        <v>0</v>
      </c>
      <c r="B292" s="36">
        <f>'DRIVERS SEAT'!B292</f>
        <v>4073.75</v>
      </c>
      <c r="C292" s="36">
        <f>'DRIVERS SEAT'!C292</f>
        <v>4084.5</v>
      </c>
      <c r="D292" s="36">
        <f>'DRIVERS SEAT'!D292</f>
        <v>4072.75</v>
      </c>
      <c r="E292" s="36">
        <f>'DRIVERS SEAT'!E292</f>
        <v>4080.25</v>
      </c>
      <c r="F292" s="8">
        <f t="shared" si="33"/>
        <v>4038.4262620279965</v>
      </c>
      <c r="G292" s="8">
        <f t="shared" si="34"/>
        <v>4014.5093220116137</v>
      </c>
      <c r="H292" s="1">
        <f t="shared" si="30"/>
        <v>23.916940016382796</v>
      </c>
      <c r="I292" s="2">
        <f t="shared" si="31"/>
        <v>0.595762473018704</v>
      </c>
      <c r="J292" s="5">
        <f t="shared" si="38"/>
        <v>0.45886522262517676</v>
      </c>
      <c r="K292" s="9">
        <v>0</v>
      </c>
      <c r="O292" s="38"/>
      <c r="P292" s="137">
        <f t="shared" si="35"/>
        <v>0</v>
      </c>
      <c r="Q292" s="138">
        <f t="shared" si="36"/>
        <v>0</v>
      </c>
      <c r="R292" s="116">
        <f t="shared" si="37"/>
        <v>4016.75</v>
      </c>
      <c r="S292" s="117" t="b">
        <f t="shared" si="39"/>
        <v>0</v>
      </c>
      <c r="T292" s="148">
        <f t="shared" si="32"/>
        <v>1</v>
      </c>
      <c r="U292" s="38"/>
      <c r="V292" s="38"/>
      <c r="W292" s="38"/>
      <c r="X292" s="38"/>
      <c r="Y292" s="38"/>
      <c r="Z292" s="38"/>
      <c r="AA292" s="38"/>
      <c r="AB292" s="38"/>
      <c r="AC292" s="38"/>
      <c r="AD292" s="38"/>
      <c r="AE292" s="38"/>
      <c r="AF292" s="38"/>
      <c r="AG292" s="38"/>
      <c r="AH292" s="38"/>
      <c r="AI292" s="38"/>
    </row>
    <row r="293" spans="1:35" ht="16.5">
      <c r="A293" s="6">
        <f>'DRIVERS SEAT'!A293</f>
        <v>0</v>
      </c>
      <c r="B293" s="36">
        <f>'DRIVERS SEAT'!B293</f>
        <v>4080.5</v>
      </c>
      <c r="C293" s="36">
        <f>'DRIVERS SEAT'!C293</f>
        <v>4090.75</v>
      </c>
      <c r="D293" s="36">
        <f>'DRIVERS SEAT'!D293</f>
        <v>4078.5</v>
      </c>
      <c r="E293" s="36">
        <f>'DRIVERS SEAT'!E293</f>
        <v>4082</v>
      </c>
      <c r="F293" s="8">
        <f t="shared" si="33"/>
        <v>4041.9121610657567</v>
      </c>
      <c r="G293" s="8">
        <f t="shared" si="34"/>
        <v>4017.0561400489114</v>
      </c>
      <c r="H293" s="1">
        <f t="shared" si="30"/>
        <v>24.856021016845261</v>
      </c>
      <c r="I293" s="2">
        <f t="shared" si="31"/>
        <v>0.61876210215331007</v>
      </c>
      <c r="J293" s="5">
        <f t="shared" si="38"/>
        <v>0.4971362919190716</v>
      </c>
      <c r="K293" s="9">
        <v>0</v>
      </c>
      <c r="O293" s="38"/>
      <c r="P293" s="137">
        <f t="shared" si="35"/>
        <v>0</v>
      </c>
      <c r="Q293" s="138">
        <f t="shared" si="36"/>
        <v>0</v>
      </c>
      <c r="R293" s="116">
        <f t="shared" si="37"/>
        <v>4016.75</v>
      </c>
      <c r="S293" s="117" t="b">
        <f t="shared" si="39"/>
        <v>0</v>
      </c>
      <c r="T293" s="148">
        <f t="shared" si="32"/>
        <v>1</v>
      </c>
      <c r="U293" s="38"/>
      <c r="V293" s="38"/>
      <c r="W293" s="38"/>
      <c r="X293" s="38"/>
      <c r="Y293" s="38"/>
      <c r="Z293" s="38"/>
      <c r="AA293" s="38"/>
      <c r="AB293" s="38"/>
      <c r="AC293" s="38"/>
      <c r="AD293" s="38"/>
      <c r="AE293" s="38"/>
      <c r="AF293" s="38"/>
      <c r="AG293" s="38"/>
      <c r="AH293" s="38"/>
      <c r="AI293" s="38"/>
    </row>
    <row r="294" spans="1:35" ht="16.5">
      <c r="A294" s="6">
        <f>'DRIVERS SEAT'!A294</f>
        <v>0</v>
      </c>
      <c r="B294" s="36">
        <f>'DRIVERS SEAT'!B294</f>
        <v>4082</v>
      </c>
      <c r="C294" s="36">
        <f>'DRIVERS SEAT'!C294</f>
        <v>4092.5</v>
      </c>
      <c r="D294" s="36">
        <f>'DRIVERS SEAT'!D294</f>
        <v>4078</v>
      </c>
      <c r="E294" s="36">
        <f>'DRIVERS SEAT'!E294</f>
        <v>4084.5</v>
      </c>
      <c r="F294" s="8">
        <f t="shared" si="33"/>
        <v>4045.319188180496</v>
      </c>
      <c r="G294" s="8">
        <f t="shared" si="34"/>
        <v>4019.6011913678203</v>
      </c>
      <c r="H294" s="1">
        <f t="shared" ref="H294:H357" si="40">F294-G294</f>
        <v>25.717996812675665</v>
      </c>
      <c r="I294" s="2">
        <f t="shared" si="31"/>
        <v>0.63981463802691707</v>
      </c>
      <c r="J294" s="5">
        <f t="shared" si="38"/>
        <v>0.53183870374328923</v>
      </c>
      <c r="K294" s="9">
        <v>0</v>
      </c>
      <c r="O294" s="38"/>
      <c r="P294" s="137">
        <f t="shared" si="35"/>
        <v>0</v>
      </c>
      <c r="Q294" s="138">
        <f t="shared" si="36"/>
        <v>0</v>
      </c>
      <c r="R294" s="116">
        <f t="shared" si="37"/>
        <v>4016.75</v>
      </c>
      <c r="S294" s="117" t="b">
        <f t="shared" si="39"/>
        <v>0</v>
      </c>
      <c r="T294" s="148">
        <f t="shared" si="32"/>
        <v>1</v>
      </c>
      <c r="U294" s="38"/>
      <c r="V294" s="38"/>
      <c r="W294" s="38"/>
      <c r="X294" s="38"/>
      <c r="Y294" s="38"/>
      <c r="Z294" s="38"/>
      <c r="AA294" s="38"/>
      <c r="AB294" s="38"/>
      <c r="AC294" s="38"/>
      <c r="AD294" s="38"/>
      <c r="AE294" s="38"/>
      <c r="AF294" s="38"/>
      <c r="AG294" s="38"/>
      <c r="AH294" s="38"/>
      <c r="AI294" s="38"/>
    </row>
    <row r="295" spans="1:35" ht="16.5">
      <c r="A295" s="6">
        <f>'DRIVERS SEAT'!A295</f>
        <v>0</v>
      </c>
      <c r="B295" s="36">
        <f>'DRIVERS SEAT'!B295</f>
        <v>4084.25</v>
      </c>
      <c r="C295" s="36">
        <f>'DRIVERS SEAT'!C295</f>
        <v>4084.5</v>
      </c>
      <c r="D295" s="36">
        <f>'DRIVERS SEAT'!D295</f>
        <v>4075.5</v>
      </c>
      <c r="E295" s="36">
        <f>'DRIVERS SEAT'!E295</f>
        <v>4079.75</v>
      </c>
      <c r="F295" s="8">
        <f t="shared" si="33"/>
        <v>4048.0736531260563</v>
      </c>
      <c r="G295" s="8">
        <f t="shared" si="34"/>
        <v>4021.8709577312989</v>
      </c>
      <c r="H295" s="1">
        <f t="shared" si="40"/>
        <v>26.202695394757484</v>
      </c>
      <c r="I295" s="2">
        <f t="shared" ref="I295:I358" si="41">(F295-G295)/G295*100</f>
        <v>0.65150512460842824</v>
      </c>
      <c r="J295" s="5">
        <f t="shared" si="38"/>
        <v>0.56117760245239756</v>
      </c>
      <c r="K295" s="9">
        <v>0</v>
      </c>
      <c r="O295" s="38"/>
      <c r="P295" s="137">
        <f t="shared" si="35"/>
        <v>0</v>
      </c>
      <c r="Q295" s="138">
        <f t="shared" si="36"/>
        <v>0</v>
      </c>
      <c r="R295" s="116">
        <f t="shared" si="37"/>
        <v>4016.75</v>
      </c>
      <c r="S295" s="117" t="b">
        <f t="shared" si="39"/>
        <v>0</v>
      </c>
      <c r="T295" s="148">
        <f t="shared" ref="T295:T358" si="42">IF(AND(ISNUMBER(S295),S295&gt;0),0,IF(S295&lt;0,1+T294,T294))</f>
        <v>1</v>
      </c>
      <c r="U295" s="38"/>
      <c r="V295" s="38"/>
      <c r="W295" s="38"/>
      <c r="X295" s="38"/>
      <c r="Y295" s="38"/>
      <c r="Z295" s="38"/>
      <c r="AA295" s="38"/>
      <c r="AB295" s="38"/>
      <c r="AC295" s="38"/>
      <c r="AD295" s="38"/>
      <c r="AE295" s="38"/>
      <c r="AF295" s="38"/>
      <c r="AG295" s="38"/>
      <c r="AH295" s="38"/>
      <c r="AI295" s="38"/>
    </row>
    <row r="296" spans="1:35" ht="16.5">
      <c r="A296" s="6">
        <f>'DRIVERS SEAT'!A296</f>
        <v>20221202</v>
      </c>
      <c r="B296" s="36">
        <f>'DRIVERS SEAT'!B296</f>
        <v>4028.5</v>
      </c>
      <c r="C296" s="36">
        <f>'DRIVERS SEAT'!C296</f>
        <v>4047.75</v>
      </c>
      <c r="D296" s="36">
        <f>'DRIVERS SEAT'!D296</f>
        <v>4027.5</v>
      </c>
      <c r="E296" s="36">
        <f>'DRIVERS SEAT'!E296</f>
        <v>4034.75</v>
      </c>
      <c r="F296" s="8">
        <f t="shared" ref="F296:F359" si="43">(2/(F$35+1))*(E296-F295)+F295</f>
        <v>4047.0077608759721</v>
      </c>
      <c r="G296" s="8">
        <f t="shared" ref="G296:G359" si="44">(2/(G$35+1))*(E296-G295)+G295</f>
        <v>4022.3569593263442</v>
      </c>
      <c r="H296" s="1">
        <f t="shared" si="40"/>
        <v>24.650801549627886</v>
      </c>
      <c r="I296" s="2">
        <f t="shared" si="41"/>
        <v>0.61284470271769098</v>
      </c>
      <c r="J296" s="5">
        <f t="shared" si="38"/>
        <v>0.58099012897623625</v>
      </c>
      <c r="K296" s="9">
        <v>0</v>
      </c>
      <c r="O296" s="38"/>
      <c r="P296" s="137">
        <f t="shared" si="35"/>
        <v>0</v>
      </c>
      <c r="Q296" s="138">
        <f t="shared" si="36"/>
        <v>0</v>
      </c>
      <c r="R296" s="116">
        <f t="shared" si="37"/>
        <v>4016.75</v>
      </c>
      <c r="S296" s="117" t="b">
        <f t="shared" si="39"/>
        <v>0</v>
      </c>
      <c r="T296" s="148">
        <f t="shared" si="42"/>
        <v>1</v>
      </c>
      <c r="U296" s="38"/>
      <c r="V296" s="38"/>
      <c r="W296" s="38"/>
      <c r="X296" s="38"/>
      <c r="Y296" s="38"/>
      <c r="Z296" s="38"/>
      <c r="AA296" s="38"/>
      <c r="AB296" s="38"/>
      <c r="AC296" s="38"/>
      <c r="AD296" s="38"/>
      <c r="AE296" s="38"/>
      <c r="AF296" s="38"/>
      <c r="AG296" s="38"/>
      <c r="AH296" s="38"/>
      <c r="AI296" s="38"/>
    </row>
    <row r="297" spans="1:35" ht="16.5">
      <c r="A297" s="6">
        <f>'DRIVERS SEAT'!A297</f>
        <v>0</v>
      </c>
      <c r="B297" s="36">
        <f>'DRIVERS SEAT'!B297</f>
        <v>4034.5</v>
      </c>
      <c r="C297" s="36">
        <f>'DRIVERS SEAT'!C297</f>
        <v>4054</v>
      </c>
      <c r="D297" s="36">
        <f>'DRIVERS SEAT'!D297</f>
        <v>4032.75</v>
      </c>
      <c r="E297" s="36">
        <f>'DRIVERS SEAT'!E297</f>
        <v>4046.5</v>
      </c>
      <c r="F297" s="8">
        <f t="shared" si="43"/>
        <v>4046.9671400058942</v>
      </c>
      <c r="G297" s="8">
        <f t="shared" si="44"/>
        <v>4023.2680174649727</v>
      </c>
      <c r="H297" s="1">
        <f t="shared" si="40"/>
        <v>23.699122540921508</v>
      </c>
      <c r="I297" s="2">
        <f t="shared" si="41"/>
        <v>0.58905154809582205</v>
      </c>
      <c r="J297" s="5">
        <f t="shared" si="38"/>
        <v>0.59353688702322449</v>
      </c>
      <c r="K297" s="9">
        <v>0</v>
      </c>
      <c r="O297" s="38"/>
      <c r="P297" s="137">
        <f t="shared" si="35"/>
        <v>4046.5</v>
      </c>
      <c r="Q297" s="138">
        <f t="shared" si="36"/>
        <v>0</v>
      </c>
      <c r="R297" s="116">
        <f t="shared" si="37"/>
        <v>4046.5</v>
      </c>
      <c r="S297" s="117">
        <f t="shared" si="39"/>
        <v>29.75</v>
      </c>
      <c r="T297" s="148">
        <f t="shared" si="42"/>
        <v>0</v>
      </c>
      <c r="U297" s="38"/>
      <c r="V297" s="38"/>
      <c r="W297" s="38"/>
      <c r="X297" s="38"/>
      <c r="Y297" s="38"/>
      <c r="Z297" s="38"/>
      <c r="AA297" s="38"/>
      <c r="AB297" s="38"/>
      <c r="AC297" s="38"/>
      <c r="AD297" s="38"/>
      <c r="AE297" s="38"/>
      <c r="AF297" s="38"/>
      <c r="AG297" s="38"/>
      <c r="AH297" s="38"/>
      <c r="AI297" s="38"/>
    </row>
    <row r="298" spans="1:35" ht="16.5">
      <c r="A298" s="6">
        <f>'DRIVERS SEAT'!A298</f>
        <v>0</v>
      </c>
      <c r="B298" s="36">
        <f>'DRIVERS SEAT'!B298</f>
        <v>4046.75</v>
      </c>
      <c r="C298" s="36">
        <f>'DRIVERS SEAT'!C298</f>
        <v>4058.5</v>
      </c>
      <c r="D298" s="36">
        <f>'DRIVERS SEAT'!D298</f>
        <v>4042.5</v>
      </c>
      <c r="E298" s="36">
        <f>'DRIVERS SEAT'!E298</f>
        <v>4046.75</v>
      </c>
      <c r="F298" s="8">
        <f t="shared" si="43"/>
        <v>4046.9497688054225</v>
      </c>
      <c r="G298" s="8">
        <f t="shared" si="44"/>
        <v>4024.1541300134641</v>
      </c>
      <c r="H298" s="1">
        <f t="shared" si="40"/>
        <v>22.795638791958481</v>
      </c>
      <c r="I298" s="2">
        <f t="shared" si="41"/>
        <v>0.56647032035729239</v>
      </c>
      <c r="J298" s="5">
        <f t="shared" si="38"/>
        <v>0.59889235740392477</v>
      </c>
      <c r="K298" s="9">
        <v>0</v>
      </c>
      <c r="O298" s="38"/>
      <c r="P298" s="137">
        <f t="shared" si="35"/>
        <v>0</v>
      </c>
      <c r="Q298" s="138">
        <f t="shared" si="36"/>
        <v>0</v>
      </c>
      <c r="R298" s="116">
        <f t="shared" si="37"/>
        <v>4046.5</v>
      </c>
      <c r="S298" s="117" t="b">
        <f t="shared" si="39"/>
        <v>0</v>
      </c>
      <c r="T298" s="148">
        <f t="shared" si="42"/>
        <v>0</v>
      </c>
      <c r="U298" s="38"/>
      <c r="V298" s="38"/>
      <c r="W298" s="38"/>
      <c r="X298" s="38"/>
      <c r="Y298" s="38"/>
      <c r="Z298" s="38"/>
      <c r="AA298" s="38"/>
      <c r="AB298" s="38"/>
      <c r="AC298" s="38"/>
      <c r="AD298" s="38"/>
      <c r="AE298" s="38"/>
      <c r="AF298" s="38"/>
      <c r="AG298" s="38"/>
      <c r="AH298" s="38"/>
      <c r="AI298" s="38"/>
    </row>
    <row r="299" spans="1:35" ht="16.5">
      <c r="A299" s="6">
        <f>'DRIVERS SEAT'!A299</f>
        <v>0</v>
      </c>
      <c r="B299" s="36">
        <f>'DRIVERS SEAT'!B299</f>
        <v>4046.5</v>
      </c>
      <c r="C299" s="36">
        <f>'DRIVERS SEAT'!C299</f>
        <v>4068.75</v>
      </c>
      <c r="D299" s="36">
        <f>'DRIVERS SEAT'!D299</f>
        <v>4043.5</v>
      </c>
      <c r="E299" s="36">
        <f>'DRIVERS SEAT'!E299</f>
        <v>4063</v>
      </c>
      <c r="F299" s="8">
        <f t="shared" si="43"/>
        <v>4048.2337873009888</v>
      </c>
      <c r="G299" s="8">
        <f t="shared" si="44"/>
        <v>4025.6200118997485</v>
      </c>
      <c r="H299" s="1">
        <f t="shared" si="40"/>
        <v>22.613775401240218</v>
      </c>
      <c r="I299" s="2">
        <f t="shared" si="41"/>
        <v>0.56174639768268764</v>
      </c>
      <c r="J299" s="5">
        <f t="shared" si="38"/>
        <v>0.60063464565680247</v>
      </c>
      <c r="K299" s="9">
        <v>0</v>
      </c>
      <c r="O299" s="38"/>
      <c r="P299" s="137">
        <f t="shared" si="35"/>
        <v>0</v>
      </c>
      <c r="Q299" s="138">
        <f t="shared" si="36"/>
        <v>0</v>
      </c>
      <c r="R299" s="116">
        <f t="shared" si="37"/>
        <v>4046.5</v>
      </c>
      <c r="S299" s="117" t="b">
        <f t="shared" si="39"/>
        <v>0</v>
      </c>
      <c r="T299" s="148">
        <f t="shared" si="42"/>
        <v>0</v>
      </c>
      <c r="U299" s="38"/>
      <c r="V299" s="38"/>
      <c r="W299" s="38"/>
      <c r="X299" s="38"/>
      <c r="Y299" s="38"/>
      <c r="Z299" s="38"/>
      <c r="AA299" s="38"/>
      <c r="AB299" s="38"/>
      <c r="AC299" s="38"/>
      <c r="AD299" s="38"/>
      <c r="AE299" s="38"/>
      <c r="AF299" s="38"/>
      <c r="AG299" s="38"/>
      <c r="AH299" s="38"/>
      <c r="AI299" s="38"/>
    </row>
    <row r="300" spans="1:35" ht="16.5">
      <c r="A300" s="6">
        <f>'DRIVERS SEAT'!A300</f>
        <v>0</v>
      </c>
      <c r="B300" s="36">
        <f>'DRIVERS SEAT'!B300</f>
        <v>4063</v>
      </c>
      <c r="C300" s="36">
        <f>'DRIVERS SEAT'!C300</f>
        <v>4070</v>
      </c>
      <c r="D300" s="36">
        <f>'DRIVERS SEAT'!D300</f>
        <v>4059.5</v>
      </c>
      <c r="E300" s="36">
        <f>'DRIVERS SEAT'!E300</f>
        <v>4064</v>
      </c>
      <c r="F300" s="8">
        <f t="shared" si="43"/>
        <v>4049.4950843169095</v>
      </c>
      <c r="G300" s="8">
        <f t="shared" si="44"/>
        <v>4027.0683133374937</v>
      </c>
      <c r="H300" s="1">
        <f t="shared" si="40"/>
        <v>22.426770979415778</v>
      </c>
      <c r="I300" s="2">
        <f t="shared" si="41"/>
        <v>0.55690068393275527</v>
      </c>
      <c r="J300" s="5">
        <f t="shared" si="38"/>
        <v>0.59920644339928986</v>
      </c>
      <c r="K300" s="9">
        <v>0</v>
      </c>
      <c r="O300" s="38"/>
      <c r="P300" s="137">
        <f t="shared" ref="P300:P363" si="45">IF(AND(I299&gt;J299,I300&lt;J300),E300,0)</f>
        <v>0</v>
      </c>
      <c r="Q300" s="138">
        <f t="shared" ref="Q300:Q363" si="46">IF(AND(I299&lt;J299,I300&gt;J300),E300,0)</f>
        <v>0</v>
      </c>
      <c r="R300" s="116">
        <f t="shared" si="37"/>
        <v>4046.5</v>
      </c>
      <c r="S300" s="117" t="b">
        <f t="shared" si="39"/>
        <v>0</v>
      </c>
      <c r="T300" s="148">
        <f t="shared" si="42"/>
        <v>0</v>
      </c>
      <c r="U300" s="38"/>
      <c r="V300" s="38"/>
      <c r="W300" s="38"/>
      <c r="X300" s="38"/>
      <c r="Y300" s="38"/>
      <c r="Z300" s="38"/>
      <c r="AA300" s="38"/>
      <c r="AB300" s="38"/>
      <c r="AC300" s="38"/>
      <c r="AD300" s="38"/>
      <c r="AE300" s="38"/>
      <c r="AF300" s="38"/>
      <c r="AG300" s="38"/>
      <c r="AH300" s="38"/>
      <c r="AI300" s="38"/>
    </row>
    <row r="301" spans="1:35" ht="16.5">
      <c r="A301" s="6">
        <f>'DRIVERS SEAT'!A301</f>
        <v>0</v>
      </c>
      <c r="B301" s="36">
        <f>'DRIVERS SEAT'!B301</f>
        <v>4064</v>
      </c>
      <c r="C301" s="36">
        <f>'DRIVERS SEAT'!C301</f>
        <v>4064.75</v>
      </c>
      <c r="D301" s="36">
        <f>'DRIVERS SEAT'!D301</f>
        <v>4053.25</v>
      </c>
      <c r="E301" s="36">
        <f>'DRIVERS SEAT'!E301</f>
        <v>4054.5</v>
      </c>
      <c r="F301" s="8">
        <f t="shared" si="43"/>
        <v>4049.8954775715565</v>
      </c>
      <c r="G301" s="8">
        <f t="shared" si="44"/>
        <v>4028.1034713247582</v>
      </c>
      <c r="H301" s="1">
        <f t="shared" si="40"/>
        <v>21.792006246798337</v>
      </c>
      <c r="I301" s="2">
        <f t="shared" si="41"/>
        <v>0.54099916752216415</v>
      </c>
      <c r="J301" s="5">
        <f t="shared" si="38"/>
        <v>0.59312163167745213</v>
      </c>
      <c r="K301" s="9">
        <v>0</v>
      </c>
      <c r="O301" s="38"/>
      <c r="P301" s="137">
        <f t="shared" si="45"/>
        <v>0</v>
      </c>
      <c r="Q301" s="138">
        <f t="shared" si="46"/>
        <v>0</v>
      </c>
      <c r="R301" s="116">
        <f t="shared" si="37"/>
        <v>4046.5</v>
      </c>
      <c r="S301" s="117" t="b">
        <f t="shared" si="39"/>
        <v>0</v>
      </c>
      <c r="T301" s="148">
        <f t="shared" si="42"/>
        <v>0</v>
      </c>
      <c r="U301" s="38"/>
      <c r="V301" s="38"/>
      <c r="W301" s="38"/>
      <c r="X301" s="38"/>
      <c r="Y301" s="38"/>
      <c r="Z301" s="38"/>
      <c r="AA301" s="38"/>
      <c r="AB301" s="38"/>
      <c r="AC301" s="38"/>
      <c r="AD301" s="38"/>
      <c r="AE301" s="38"/>
      <c r="AF301" s="38"/>
      <c r="AG301" s="38"/>
      <c r="AH301" s="38"/>
      <c r="AI301" s="38"/>
    </row>
    <row r="302" spans="1:35" ht="16.5">
      <c r="A302" s="6">
        <f>'DRIVERS SEAT'!A302</f>
        <v>0</v>
      </c>
      <c r="B302" s="36">
        <f>'DRIVERS SEAT'!B302</f>
        <v>4054.5</v>
      </c>
      <c r="C302" s="36">
        <f>'DRIVERS SEAT'!C302</f>
        <v>4058.5</v>
      </c>
      <c r="D302" s="36">
        <f>'DRIVERS SEAT'!D302</f>
        <v>4050</v>
      </c>
      <c r="E302" s="36">
        <f>'DRIVERS SEAT'!E302</f>
        <v>4056.5</v>
      </c>
      <c r="F302" s="8">
        <f t="shared" si="43"/>
        <v>4050.423839365832</v>
      </c>
      <c r="G302" s="8">
        <f t="shared" si="44"/>
        <v>4029.1750384445786</v>
      </c>
      <c r="H302" s="1">
        <f t="shared" si="40"/>
        <v>21.248800921253405</v>
      </c>
      <c r="I302" s="2">
        <f t="shared" si="41"/>
        <v>0.5273734875875804</v>
      </c>
      <c r="J302" s="5">
        <f t="shared" si="38"/>
        <v>0.5829673411701487</v>
      </c>
      <c r="K302" s="9">
        <v>0</v>
      </c>
      <c r="O302" s="38"/>
      <c r="P302" s="137">
        <f t="shared" si="45"/>
        <v>0</v>
      </c>
      <c r="Q302" s="138">
        <f t="shared" si="46"/>
        <v>0</v>
      </c>
      <c r="R302" s="116">
        <f t="shared" ref="R302:R365" si="47">IF(AND(P301=0,P302&lt;&gt;0),P302,IF(AND(Q301=0,Q302&lt;&gt;0),Q302,R301))</f>
        <v>4046.5</v>
      </c>
      <c r="S302" s="117" t="b">
        <f t="shared" si="39"/>
        <v>0</v>
      </c>
      <c r="T302" s="148">
        <f t="shared" si="42"/>
        <v>0</v>
      </c>
      <c r="U302" s="38"/>
      <c r="V302" s="38"/>
      <c r="W302" s="38"/>
      <c r="X302" s="38"/>
      <c r="Y302" s="38"/>
      <c r="Z302" s="38"/>
      <c r="AA302" s="38"/>
      <c r="AB302" s="38"/>
      <c r="AC302" s="38"/>
      <c r="AD302" s="38"/>
      <c r="AE302" s="38"/>
      <c r="AF302" s="38"/>
      <c r="AG302" s="38"/>
      <c r="AH302" s="38"/>
      <c r="AI302" s="38"/>
    </row>
    <row r="303" spans="1:35" ht="16.5">
      <c r="A303" s="6">
        <f>'DRIVERS SEAT'!A303</f>
        <v>0</v>
      </c>
      <c r="B303" s="36">
        <f>'DRIVERS SEAT'!B303</f>
        <v>4056.5</v>
      </c>
      <c r="C303" s="36">
        <f>'DRIVERS SEAT'!C303</f>
        <v>4061.25</v>
      </c>
      <c r="D303" s="36">
        <f>'DRIVERS SEAT'!D303</f>
        <v>4053.25</v>
      </c>
      <c r="E303" s="36">
        <f>'DRIVERS SEAT'!E303</f>
        <v>4054</v>
      </c>
      <c r="F303" s="8">
        <f t="shared" si="43"/>
        <v>4050.7099322165654</v>
      </c>
      <c r="G303" s="8">
        <f t="shared" si="44"/>
        <v>4030.1118294466701</v>
      </c>
      <c r="H303" s="1">
        <f t="shared" si="40"/>
        <v>20.598102769895377</v>
      </c>
      <c r="I303" s="2">
        <f t="shared" si="41"/>
        <v>0.5111049926553396</v>
      </c>
      <c r="J303" s="5">
        <f t="shared" ref="J303:J366" si="48">AVERAGE(I295:I303)</f>
        <v>0.56866626946219556</v>
      </c>
      <c r="K303" s="9">
        <v>0</v>
      </c>
      <c r="O303" s="38"/>
      <c r="P303" s="137">
        <f t="shared" si="45"/>
        <v>0</v>
      </c>
      <c r="Q303" s="138">
        <f t="shared" si="46"/>
        <v>0</v>
      </c>
      <c r="R303" s="116">
        <f t="shared" si="47"/>
        <v>4046.5</v>
      </c>
      <c r="S303" s="117" t="b">
        <f t="shared" ref="S303:S366" si="49">IF(AND(R302&lt;&gt;0,R302&lt;&gt;R303,P303&lt;&gt;0),R303-R302,IF(AND(R302&lt;&gt;0,R302&lt;&gt;R303,Q303&lt;&gt;0),R302-R303,FALSE))</f>
        <v>0</v>
      </c>
      <c r="T303" s="148">
        <f t="shared" si="42"/>
        <v>0</v>
      </c>
      <c r="U303" s="38"/>
      <c r="V303" s="38"/>
      <c r="W303" s="38"/>
      <c r="X303" s="38"/>
      <c r="Y303" s="38"/>
      <c r="Z303" s="38"/>
      <c r="AA303" s="38"/>
      <c r="AB303" s="38"/>
      <c r="AC303" s="38"/>
      <c r="AD303" s="38"/>
      <c r="AE303" s="38"/>
      <c r="AF303" s="38"/>
      <c r="AG303" s="38"/>
      <c r="AH303" s="38"/>
      <c r="AI303" s="38"/>
    </row>
    <row r="304" spans="1:35" ht="16.5">
      <c r="A304" s="6">
        <f>'DRIVERS SEAT'!A304</f>
        <v>0</v>
      </c>
      <c r="B304" s="36">
        <f>'DRIVERS SEAT'!B304</f>
        <v>4054</v>
      </c>
      <c r="C304" s="36">
        <f>'DRIVERS SEAT'!C304</f>
        <v>4061</v>
      </c>
      <c r="D304" s="36">
        <f>'DRIVERS SEAT'!D304</f>
        <v>4051.5</v>
      </c>
      <c r="E304" s="36">
        <f>'DRIVERS SEAT'!E304</f>
        <v>4059</v>
      </c>
      <c r="F304" s="8">
        <f t="shared" si="43"/>
        <v>4051.3731376392402</v>
      </c>
      <c r="G304" s="8">
        <f t="shared" si="44"/>
        <v>4031.2019490901921</v>
      </c>
      <c r="H304" s="1">
        <f t="shared" si="40"/>
        <v>20.171188549048111</v>
      </c>
      <c r="I304" s="2">
        <f t="shared" si="41"/>
        <v>0.50037653294944895</v>
      </c>
      <c r="J304" s="5">
        <f t="shared" si="48"/>
        <v>0.55187420372230911</v>
      </c>
      <c r="K304" s="9">
        <v>0</v>
      </c>
      <c r="O304" s="38"/>
      <c r="P304" s="137">
        <f t="shared" si="45"/>
        <v>0</v>
      </c>
      <c r="Q304" s="138">
        <f t="shared" si="46"/>
        <v>0</v>
      </c>
      <c r="R304" s="116">
        <f t="shared" si="47"/>
        <v>4046.5</v>
      </c>
      <c r="S304" s="117" t="b">
        <f t="shared" si="49"/>
        <v>0</v>
      </c>
      <c r="T304" s="148">
        <f t="shared" si="42"/>
        <v>0</v>
      </c>
      <c r="U304" s="38"/>
      <c r="V304" s="38"/>
      <c r="W304" s="38"/>
      <c r="X304" s="38"/>
      <c r="Y304" s="38"/>
      <c r="Z304" s="38"/>
      <c r="AA304" s="38"/>
      <c r="AB304" s="38"/>
      <c r="AC304" s="38"/>
      <c r="AD304" s="38"/>
      <c r="AE304" s="38"/>
      <c r="AF304" s="38"/>
      <c r="AG304" s="38"/>
      <c r="AH304" s="38"/>
      <c r="AI304" s="38"/>
    </row>
    <row r="305" spans="1:35" ht="16.5">
      <c r="A305" s="6">
        <f>'DRIVERS SEAT'!A305</f>
        <v>0</v>
      </c>
      <c r="B305" s="36">
        <f>'DRIVERS SEAT'!B305</f>
        <v>4059</v>
      </c>
      <c r="C305" s="36">
        <f>'DRIVERS SEAT'!C305</f>
        <v>4085.5</v>
      </c>
      <c r="D305" s="36">
        <f>'DRIVERS SEAT'!D305</f>
        <v>4057.5</v>
      </c>
      <c r="E305" s="36">
        <f>'DRIVERS SEAT'!E305</f>
        <v>4082.5</v>
      </c>
      <c r="F305" s="8">
        <f t="shared" si="43"/>
        <v>4053.8632866281009</v>
      </c>
      <c r="G305" s="8">
        <f t="shared" si="44"/>
        <v>4033.1377245962226</v>
      </c>
      <c r="H305" s="1">
        <f t="shared" si="40"/>
        <v>20.725562031878326</v>
      </c>
      <c r="I305" s="2">
        <f t="shared" si="41"/>
        <v>0.51388183213984506</v>
      </c>
      <c r="J305" s="5">
        <f t="shared" si="48"/>
        <v>0.54087832921365953</v>
      </c>
      <c r="K305" s="9">
        <v>0</v>
      </c>
      <c r="O305" s="38"/>
      <c r="P305" s="137">
        <f t="shared" si="45"/>
        <v>0</v>
      </c>
      <c r="Q305" s="138">
        <f t="shared" si="46"/>
        <v>0</v>
      </c>
      <c r="R305" s="116">
        <f t="shared" si="47"/>
        <v>4046.5</v>
      </c>
      <c r="S305" s="117" t="b">
        <f t="shared" si="49"/>
        <v>0</v>
      </c>
      <c r="T305" s="148">
        <f t="shared" si="42"/>
        <v>0</v>
      </c>
      <c r="U305" s="38"/>
      <c r="V305" s="38"/>
      <c r="W305" s="38"/>
      <c r="X305" s="38"/>
      <c r="Y305" s="38"/>
      <c r="Z305" s="38"/>
      <c r="AA305" s="38"/>
      <c r="AB305" s="38"/>
      <c r="AC305" s="38"/>
      <c r="AD305" s="38"/>
      <c r="AE305" s="38"/>
      <c r="AF305" s="38"/>
      <c r="AG305" s="38"/>
      <c r="AH305" s="38"/>
      <c r="AI305" s="38"/>
    </row>
    <row r="306" spans="1:35" ht="16.5">
      <c r="A306" s="6">
        <f>'DRIVERS SEAT'!A306</f>
        <v>0</v>
      </c>
      <c r="B306" s="36">
        <f>'DRIVERS SEAT'!B306</f>
        <v>4082.75</v>
      </c>
      <c r="C306" s="36">
        <f>'DRIVERS SEAT'!C306</f>
        <v>4083</v>
      </c>
      <c r="D306" s="36">
        <f>'DRIVERS SEAT'!D306</f>
        <v>4064.75</v>
      </c>
      <c r="E306" s="36">
        <f>'DRIVERS SEAT'!E306</f>
        <v>4070.25</v>
      </c>
      <c r="F306" s="8">
        <f t="shared" si="43"/>
        <v>4055.174223697853</v>
      </c>
      <c r="G306" s="8">
        <f t="shared" si="44"/>
        <v>4034.5381878190065</v>
      </c>
      <c r="H306" s="1">
        <f t="shared" si="40"/>
        <v>20.636035878846542</v>
      </c>
      <c r="I306" s="2">
        <f t="shared" si="41"/>
        <v>0.51148446038137474</v>
      </c>
      <c r="J306" s="5">
        <f t="shared" si="48"/>
        <v>0.53225976391205421</v>
      </c>
      <c r="K306" s="9">
        <v>0</v>
      </c>
      <c r="O306" s="38"/>
      <c r="P306" s="137">
        <f t="shared" si="45"/>
        <v>0</v>
      </c>
      <c r="Q306" s="138">
        <f t="shared" si="46"/>
        <v>0</v>
      </c>
      <c r="R306" s="116">
        <f t="shared" si="47"/>
        <v>4046.5</v>
      </c>
      <c r="S306" s="117" t="b">
        <f t="shared" si="49"/>
        <v>0</v>
      </c>
      <c r="T306" s="148">
        <f t="shared" si="42"/>
        <v>0</v>
      </c>
      <c r="U306" s="38"/>
      <c r="V306" s="38"/>
      <c r="W306" s="38"/>
      <c r="X306" s="38"/>
      <c r="Y306" s="38"/>
      <c r="Z306" s="38"/>
      <c r="AA306" s="38"/>
      <c r="AB306" s="38"/>
      <c r="AC306" s="38"/>
      <c r="AD306" s="38"/>
      <c r="AE306" s="38"/>
      <c r="AF306" s="38"/>
      <c r="AG306" s="38"/>
      <c r="AH306" s="38"/>
      <c r="AI306" s="38"/>
    </row>
    <row r="307" spans="1:35" ht="16.5">
      <c r="A307" s="6">
        <f>'DRIVERS SEAT'!A307</f>
        <v>0</v>
      </c>
      <c r="B307" s="36">
        <f>'DRIVERS SEAT'!B307</f>
        <v>4070</v>
      </c>
      <c r="C307" s="36">
        <f>'DRIVERS SEAT'!C307</f>
        <v>4077.75</v>
      </c>
      <c r="D307" s="36">
        <f>'DRIVERS SEAT'!D307</f>
        <v>4069.75</v>
      </c>
      <c r="E307" s="36">
        <f>'DRIVERS SEAT'!E307</f>
        <v>4070.5</v>
      </c>
      <c r="F307" s="8">
        <f t="shared" si="43"/>
        <v>4056.4002858020249</v>
      </c>
      <c r="G307" s="8">
        <f t="shared" si="44"/>
        <v>4035.8952373352704</v>
      </c>
      <c r="H307" s="1">
        <f t="shared" si="40"/>
        <v>20.505048466754488</v>
      </c>
      <c r="I307" s="2">
        <f t="shared" si="41"/>
        <v>0.50806691603553855</v>
      </c>
      <c r="J307" s="5">
        <f t="shared" si="48"/>
        <v>0.52577049676519272</v>
      </c>
      <c r="K307" s="9">
        <v>0</v>
      </c>
      <c r="O307" s="38"/>
      <c r="P307" s="137">
        <f t="shared" si="45"/>
        <v>0</v>
      </c>
      <c r="Q307" s="138">
        <f t="shared" si="46"/>
        <v>0</v>
      </c>
      <c r="R307" s="116">
        <f t="shared" si="47"/>
        <v>4046.5</v>
      </c>
      <c r="S307" s="117" t="b">
        <f t="shared" si="49"/>
        <v>0</v>
      </c>
      <c r="T307" s="148">
        <f t="shared" si="42"/>
        <v>0</v>
      </c>
      <c r="U307" s="38"/>
      <c r="V307" s="38"/>
      <c r="W307" s="38"/>
      <c r="X307" s="38"/>
      <c r="Y307" s="38"/>
      <c r="Z307" s="38"/>
      <c r="AA307" s="38"/>
      <c r="AB307" s="38"/>
      <c r="AC307" s="38"/>
      <c r="AD307" s="38"/>
      <c r="AE307" s="38"/>
      <c r="AF307" s="38"/>
      <c r="AG307" s="38"/>
      <c r="AH307" s="38"/>
      <c r="AI307" s="38"/>
    </row>
    <row r="308" spans="1:35" ht="16.5">
      <c r="A308" s="6">
        <f>'DRIVERS SEAT'!A308</f>
        <v>20221205</v>
      </c>
      <c r="B308" s="36">
        <f>'DRIVERS SEAT'!B308</f>
        <v>4045.75</v>
      </c>
      <c r="C308" s="36">
        <f>'DRIVERS SEAT'!C308</f>
        <v>4055.5</v>
      </c>
      <c r="D308" s="36">
        <f>'DRIVERS SEAT'!D308</f>
        <v>4022</v>
      </c>
      <c r="E308" s="36">
        <f>'DRIVERS SEAT'!E308</f>
        <v>4034.75</v>
      </c>
      <c r="F308" s="8">
        <f t="shared" si="43"/>
        <v>4054.6682629378629</v>
      </c>
      <c r="G308" s="8">
        <f t="shared" si="44"/>
        <v>4035.8520208320529</v>
      </c>
      <c r="H308" s="1">
        <f t="shared" si="40"/>
        <v>18.816242105810034</v>
      </c>
      <c r="I308" s="2">
        <f t="shared" si="41"/>
        <v>0.46622725532763154</v>
      </c>
      <c r="J308" s="5">
        <f t="shared" si="48"/>
        <v>0.51515725872574203</v>
      </c>
      <c r="K308" s="9">
        <v>0</v>
      </c>
      <c r="O308" s="38"/>
      <c r="P308" s="137">
        <f t="shared" si="45"/>
        <v>0</v>
      </c>
      <c r="Q308" s="138">
        <f t="shared" si="46"/>
        <v>0</v>
      </c>
      <c r="R308" s="116">
        <f t="shared" si="47"/>
        <v>4046.5</v>
      </c>
      <c r="S308" s="117" t="b">
        <f t="shared" si="49"/>
        <v>0</v>
      </c>
      <c r="T308" s="148">
        <f t="shared" si="42"/>
        <v>0</v>
      </c>
      <c r="U308" s="38"/>
      <c r="V308" s="38"/>
      <c r="W308" s="38"/>
      <c r="X308" s="38"/>
      <c r="Y308" s="38"/>
      <c r="Z308" s="38"/>
      <c r="AA308" s="38"/>
      <c r="AB308" s="38"/>
      <c r="AC308" s="38"/>
      <c r="AD308" s="38"/>
      <c r="AE308" s="38"/>
      <c r="AF308" s="38"/>
      <c r="AG308" s="38"/>
      <c r="AH308" s="38"/>
      <c r="AI308" s="38"/>
    </row>
    <row r="309" spans="1:35" ht="16.5">
      <c r="A309" s="6">
        <f>'DRIVERS SEAT'!A309</f>
        <v>0</v>
      </c>
      <c r="B309" s="36">
        <f>'DRIVERS SEAT'!B309</f>
        <v>4034.75</v>
      </c>
      <c r="C309" s="36">
        <f>'DRIVERS SEAT'!C309</f>
        <v>4040.5</v>
      </c>
      <c r="D309" s="36">
        <f>'DRIVERS SEAT'!D309</f>
        <v>4029</v>
      </c>
      <c r="E309" s="36">
        <f>'DRIVERS SEAT'!E309</f>
        <v>4038.25</v>
      </c>
      <c r="F309" s="8">
        <f t="shared" si="43"/>
        <v>4053.354801902834</v>
      </c>
      <c r="G309" s="8">
        <f t="shared" si="44"/>
        <v>4035.9425106119752</v>
      </c>
      <c r="H309" s="1">
        <f t="shared" si="40"/>
        <v>17.412291290858775</v>
      </c>
      <c r="I309" s="2">
        <f t="shared" si="41"/>
        <v>0.43143060747459772</v>
      </c>
      <c r="J309" s="5">
        <f t="shared" si="48"/>
        <v>0.50121613911928009</v>
      </c>
      <c r="K309" s="9">
        <v>0</v>
      </c>
      <c r="O309" s="38"/>
      <c r="P309" s="137">
        <f t="shared" si="45"/>
        <v>0</v>
      </c>
      <c r="Q309" s="138">
        <f t="shared" si="46"/>
        <v>0</v>
      </c>
      <c r="R309" s="116">
        <f t="shared" si="47"/>
        <v>4046.5</v>
      </c>
      <c r="S309" s="117" t="b">
        <f t="shared" si="49"/>
        <v>0</v>
      </c>
      <c r="T309" s="148">
        <f t="shared" si="42"/>
        <v>0</v>
      </c>
      <c r="U309" s="38"/>
      <c r="V309" s="38"/>
      <c r="W309" s="38"/>
      <c r="X309" s="38"/>
      <c r="Y309" s="38"/>
      <c r="Z309" s="38"/>
      <c r="AA309" s="38"/>
      <c r="AB309" s="38"/>
      <c r="AC309" s="38"/>
      <c r="AD309" s="38"/>
      <c r="AE309" s="38"/>
      <c r="AF309" s="38"/>
      <c r="AG309" s="38"/>
      <c r="AH309" s="38"/>
      <c r="AI309" s="38"/>
    </row>
    <row r="310" spans="1:35" ht="16.5">
      <c r="A310" s="6">
        <f>'DRIVERS SEAT'!A310</f>
        <v>0</v>
      </c>
      <c r="B310" s="36">
        <f>'DRIVERS SEAT'!B310</f>
        <v>4038.25</v>
      </c>
      <c r="C310" s="36">
        <f>'DRIVERS SEAT'!C310</f>
        <v>4045.75</v>
      </c>
      <c r="D310" s="36">
        <f>'DRIVERS SEAT'!D310</f>
        <v>4035.75</v>
      </c>
      <c r="E310" s="36">
        <f>'DRIVERS SEAT'!E310</f>
        <v>4041</v>
      </c>
      <c r="F310" s="8">
        <f t="shared" si="43"/>
        <v>4052.3664177506071</v>
      </c>
      <c r="G310" s="8">
        <f t="shared" si="44"/>
        <v>4036.1333592681272</v>
      </c>
      <c r="H310" s="1">
        <f t="shared" si="40"/>
        <v>16.233058482479919</v>
      </c>
      <c r="I310" s="2">
        <f t="shared" si="41"/>
        <v>0.40219331319179852</v>
      </c>
      <c r="J310" s="5">
        <f t="shared" si="48"/>
        <v>0.48579326641590609</v>
      </c>
      <c r="K310" s="9">
        <v>0</v>
      </c>
      <c r="O310" s="38"/>
      <c r="P310" s="137">
        <f t="shared" si="45"/>
        <v>0</v>
      </c>
      <c r="Q310" s="138">
        <f t="shared" si="46"/>
        <v>0</v>
      </c>
      <c r="R310" s="116">
        <f t="shared" si="47"/>
        <v>4046.5</v>
      </c>
      <c r="S310" s="117" t="b">
        <f t="shared" si="49"/>
        <v>0</v>
      </c>
      <c r="T310" s="148">
        <f t="shared" si="42"/>
        <v>0</v>
      </c>
      <c r="U310" s="38"/>
      <c r="V310" s="38"/>
      <c r="W310" s="38"/>
      <c r="X310" s="38"/>
      <c r="Y310" s="38"/>
      <c r="Z310" s="38"/>
      <c r="AA310" s="38"/>
      <c r="AB310" s="38"/>
      <c r="AC310" s="38"/>
      <c r="AD310" s="38"/>
      <c r="AE310" s="38"/>
      <c r="AF310" s="38"/>
      <c r="AG310" s="38"/>
      <c r="AH310" s="38"/>
      <c r="AI310" s="38"/>
    </row>
    <row r="311" spans="1:35" ht="16.5">
      <c r="A311" s="6">
        <f>'DRIVERS SEAT'!A311</f>
        <v>0</v>
      </c>
      <c r="B311" s="36">
        <f>'DRIVERS SEAT'!B311</f>
        <v>4040.75</v>
      </c>
      <c r="C311" s="36">
        <f>'DRIVERS SEAT'!C311</f>
        <v>4041.75</v>
      </c>
      <c r="D311" s="36">
        <f>'DRIVERS SEAT'!D311</f>
        <v>4021.5</v>
      </c>
      <c r="E311" s="36">
        <f>'DRIVERS SEAT'!E311</f>
        <v>4024.5</v>
      </c>
      <c r="F311" s="8">
        <f t="shared" si="43"/>
        <v>4050.1371043305585</v>
      </c>
      <c r="G311" s="8">
        <f t="shared" si="44"/>
        <v>4035.6943645787637</v>
      </c>
      <c r="H311" s="1">
        <f t="shared" si="40"/>
        <v>14.442739751794761</v>
      </c>
      <c r="I311" s="2">
        <f t="shared" si="41"/>
        <v>0.35787496393578505</v>
      </c>
      <c r="J311" s="5">
        <f t="shared" si="48"/>
        <v>0.46696009712126213</v>
      </c>
      <c r="K311" s="9">
        <v>0</v>
      </c>
      <c r="O311" s="38"/>
      <c r="P311" s="137">
        <f t="shared" si="45"/>
        <v>0</v>
      </c>
      <c r="Q311" s="138">
        <f t="shared" si="46"/>
        <v>0</v>
      </c>
      <c r="R311" s="116">
        <f t="shared" si="47"/>
        <v>4046.5</v>
      </c>
      <c r="S311" s="117" t="b">
        <f t="shared" si="49"/>
        <v>0</v>
      </c>
      <c r="T311" s="148">
        <f t="shared" si="42"/>
        <v>0</v>
      </c>
      <c r="U311" s="38"/>
      <c r="V311" s="38"/>
      <c r="W311" s="38"/>
      <c r="X311" s="38"/>
      <c r="Y311" s="38"/>
      <c r="Z311" s="38"/>
      <c r="AA311" s="38"/>
      <c r="AB311" s="38"/>
      <c r="AC311" s="38"/>
      <c r="AD311" s="38"/>
      <c r="AE311" s="38"/>
      <c r="AF311" s="38"/>
      <c r="AG311" s="38"/>
      <c r="AH311" s="38"/>
      <c r="AI311" s="38"/>
    </row>
    <row r="312" spans="1:35" ht="16.5">
      <c r="A312" s="6">
        <f>'DRIVERS SEAT'!A312</f>
        <v>0</v>
      </c>
      <c r="B312" s="36">
        <f>'DRIVERS SEAT'!B312</f>
        <v>4024.25</v>
      </c>
      <c r="C312" s="36">
        <f>'DRIVERS SEAT'!C312</f>
        <v>4027.25</v>
      </c>
      <c r="D312" s="36">
        <f>'DRIVERS SEAT'!D312</f>
        <v>4012.75</v>
      </c>
      <c r="E312" s="36">
        <f>'DRIVERS SEAT'!E312</f>
        <v>4023.25</v>
      </c>
      <c r="F312" s="8">
        <f t="shared" si="43"/>
        <v>4047.9861359841138</v>
      </c>
      <c r="G312" s="8">
        <f t="shared" si="44"/>
        <v>4035.2247659154141</v>
      </c>
      <c r="H312" s="1">
        <f t="shared" si="40"/>
        <v>12.761370068699762</v>
      </c>
      <c r="I312" s="2">
        <f t="shared" si="41"/>
        <v>0.31624929982815397</v>
      </c>
      <c r="J312" s="5">
        <f t="shared" si="48"/>
        <v>0.44530946458490828</v>
      </c>
      <c r="K312" s="9">
        <v>0</v>
      </c>
      <c r="O312" s="38"/>
      <c r="P312" s="137">
        <f t="shared" si="45"/>
        <v>0</v>
      </c>
      <c r="Q312" s="138">
        <f t="shared" si="46"/>
        <v>0</v>
      </c>
      <c r="R312" s="116">
        <f t="shared" si="47"/>
        <v>4046.5</v>
      </c>
      <c r="S312" s="117" t="b">
        <f t="shared" si="49"/>
        <v>0</v>
      </c>
      <c r="T312" s="148">
        <f t="shared" si="42"/>
        <v>0</v>
      </c>
      <c r="U312" s="38"/>
      <c r="V312" s="38"/>
      <c r="W312" s="38"/>
      <c r="X312" s="38"/>
      <c r="Y312" s="38"/>
      <c r="Z312" s="38"/>
      <c r="AA312" s="38"/>
      <c r="AB312" s="38"/>
      <c r="AC312" s="38"/>
      <c r="AD312" s="38"/>
      <c r="AE312" s="38"/>
      <c r="AF312" s="38"/>
      <c r="AG312" s="38"/>
      <c r="AH312" s="38"/>
      <c r="AI312" s="38"/>
    </row>
    <row r="313" spans="1:35" ht="16.5">
      <c r="A313" s="6">
        <f>'DRIVERS SEAT'!A313</f>
        <v>0</v>
      </c>
      <c r="B313" s="36">
        <f>'DRIVERS SEAT'!B313</f>
        <v>4023</v>
      </c>
      <c r="C313" s="36">
        <f>'DRIVERS SEAT'!C313</f>
        <v>4023.75</v>
      </c>
      <c r="D313" s="36">
        <f>'DRIVERS SEAT'!D313</f>
        <v>4008.25</v>
      </c>
      <c r="E313" s="36">
        <f>'DRIVERS SEAT'!E313</f>
        <v>4009.25</v>
      </c>
      <c r="F313" s="8">
        <f t="shared" si="43"/>
        <v>4044.8872451053849</v>
      </c>
      <c r="G313" s="8">
        <f t="shared" si="44"/>
        <v>4034.2445860695493</v>
      </c>
      <c r="H313" s="1">
        <f t="shared" si="40"/>
        <v>10.64265903583555</v>
      </c>
      <c r="I313" s="2">
        <f t="shared" si="41"/>
        <v>0.26380797715104309</v>
      </c>
      <c r="J313" s="5">
        <f t="shared" si="48"/>
        <v>0.41902406949619642</v>
      </c>
      <c r="K313" s="9">
        <v>0</v>
      </c>
      <c r="O313" s="38"/>
      <c r="P313" s="137">
        <f t="shared" si="45"/>
        <v>0</v>
      </c>
      <c r="Q313" s="138">
        <f t="shared" si="46"/>
        <v>0</v>
      </c>
      <c r="R313" s="116">
        <f t="shared" si="47"/>
        <v>4046.5</v>
      </c>
      <c r="S313" s="117" t="b">
        <f t="shared" si="49"/>
        <v>0</v>
      </c>
      <c r="T313" s="148">
        <f t="shared" si="42"/>
        <v>0</v>
      </c>
      <c r="U313" s="38"/>
      <c r="V313" s="38"/>
      <c r="W313" s="38"/>
      <c r="X313" s="38"/>
      <c r="Y313" s="38"/>
      <c r="Z313" s="38"/>
      <c r="AA313" s="38"/>
      <c r="AB313" s="38"/>
      <c r="AC313" s="38"/>
      <c r="AD313" s="38"/>
      <c r="AE313" s="38"/>
      <c r="AF313" s="38"/>
      <c r="AG313" s="38"/>
      <c r="AH313" s="38"/>
      <c r="AI313" s="38"/>
    </row>
    <row r="314" spans="1:35" ht="16.5">
      <c r="A314" s="6">
        <f>'DRIVERS SEAT'!A314</f>
        <v>0</v>
      </c>
      <c r="B314" s="36">
        <f>'DRIVERS SEAT'!B314</f>
        <v>4009.25</v>
      </c>
      <c r="C314" s="36">
        <f>'DRIVERS SEAT'!C314</f>
        <v>4015.25</v>
      </c>
      <c r="D314" s="36">
        <f>'DRIVERS SEAT'!D314</f>
        <v>4006.25</v>
      </c>
      <c r="E314" s="36">
        <f>'DRIVERS SEAT'!E314</f>
        <v>4011.25</v>
      </c>
      <c r="F314" s="8">
        <f t="shared" si="43"/>
        <v>4042.1962654969539</v>
      </c>
      <c r="G314" s="8">
        <f t="shared" si="44"/>
        <v>4033.3768658405097</v>
      </c>
      <c r="H314" s="1">
        <f t="shared" si="40"/>
        <v>8.8193996564441477</v>
      </c>
      <c r="I314" s="2">
        <f t="shared" si="41"/>
        <v>0.2186604413571526</v>
      </c>
      <c r="J314" s="5">
        <f t="shared" si="48"/>
        <v>0.38622169274256396</v>
      </c>
      <c r="K314" s="9">
        <v>0</v>
      </c>
      <c r="O314" s="38"/>
      <c r="P314" s="137">
        <f t="shared" si="45"/>
        <v>0</v>
      </c>
      <c r="Q314" s="138">
        <f t="shared" si="46"/>
        <v>0</v>
      </c>
      <c r="R314" s="116">
        <f t="shared" si="47"/>
        <v>4046.5</v>
      </c>
      <c r="S314" s="117" t="b">
        <f t="shared" si="49"/>
        <v>0</v>
      </c>
      <c r="T314" s="148">
        <f t="shared" si="42"/>
        <v>0</v>
      </c>
      <c r="U314" s="38"/>
      <c r="V314" s="38"/>
      <c r="W314" s="38"/>
      <c r="X314" s="38"/>
      <c r="Y314" s="38"/>
      <c r="Z314" s="38"/>
      <c r="AA314" s="38"/>
      <c r="AB314" s="38"/>
      <c r="AC314" s="38"/>
      <c r="AD314" s="38"/>
      <c r="AE314" s="38"/>
      <c r="AF314" s="38"/>
      <c r="AG314" s="38"/>
      <c r="AH314" s="38"/>
      <c r="AI314" s="38"/>
    </row>
    <row r="315" spans="1:35" ht="16.5">
      <c r="A315" s="6">
        <f>'DRIVERS SEAT'!A315</f>
        <v>0</v>
      </c>
      <c r="B315" s="36">
        <f>'DRIVERS SEAT'!B315</f>
        <v>4011.5</v>
      </c>
      <c r="C315" s="36">
        <f>'DRIVERS SEAT'!C315</f>
        <v>4015</v>
      </c>
      <c r="D315" s="36">
        <f>'DRIVERS SEAT'!D315</f>
        <v>3994.25</v>
      </c>
      <c r="E315" s="36">
        <f>'DRIVERS SEAT'!E315</f>
        <v>3997.25</v>
      </c>
      <c r="F315" s="8">
        <f t="shared" si="43"/>
        <v>4038.6005642571977</v>
      </c>
      <c r="G315" s="8">
        <f t="shared" si="44"/>
        <v>4032.0135878842639</v>
      </c>
      <c r="H315" s="1">
        <f t="shared" si="40"/>
        <v>6.5869763729338047</v>
      </c>
      <c r="I315" s="2">
        <f t="shared" si="41"/>
        <v>0.16336691901850006</v>
      </c>
      <c r="J315" s="5">
        <f t="shared" si="48"/>
        <v>0.34754196592446673</v>
      </c>
      <c r="K315" s="9">
        <v>0</v>
      </c>
      <c r="O315" s="38"/>
      <c r="P315" s="137">
        <f t="shared" si="45"/>
        <v>0</v>
      </c>
      <c r="Q315" s="138">
        <f t="shared" si="46"/>
        <v>0</v>
      </c>
      <c r="R315" s="116">
        <f t="shared" si="47"/>
        <v>4046.5</v>
      </c>
      <c r="S315" s="117" t="b">
        <f t="shared" si="49"/>
        <v>0</v>
      </c>
      <c r="T315" s="148">
        <f t="shared" si="42"/>
        <v>0</v>
      </c>
      <c r="U315" s="38"/>
      <c r="V315" s="38"/>
      <c r="W315" s="38"/>
      <c r="X315" s="38"/>
      <c r="Y315" s="38"/>
      <c r="Z315" s="38"/>
      <c r="AA315" s="38"/>
      <c r="AB315" s="38"/>
      <c r="AC315" s="38"/>
      <c r="AD315" s="38"/>
      <c r="AE315" s="38"/>
      <c r="AF315" s="38"/>
      <c r="AG315" s="38"/>
      <c r="AH315" s="38"/>
      <c r="AI315" s="38"/>
    </row>
    <row r="316" spans="1:35" ht="16.5">
      <c r="A316" s="6">
        <f>'DRIVERS SEAT'!A316</f>
        <v>0</v>
      </c>
      <c r="B316" s="36">
        <f>'DRIVERS SEAT'!B316</f>
        <v>3997.5</v>
      </c>
      <c r="C316" s="36">
        <f>'DRIVERS SEAT'!C316</f>
        <v>4002.75</v>
      </c>
      <c r="D316" s="36">
        <f>'DRIVERS SEAT'!D316</f>
        <v>3988</v>
      </c>
      <c r="E316" s="36">
        <f>'DRIVERS SEAT'!E316</f>
        <v>3991.75</v>
      </c>
      <c r="F316" s="8">
        <f t="shared" si="43"/>
        <v>4034.8525191166218</v>
      </c>
      <c r="G316" s="8">
        <f t="shared" si="44"/>
        <v>4030.4942072093859</v>
      </c>
      <c r="H316" s="1">
        <f t="shared" si="40"/>
        <v>4.3583119072359295</v>
      </c>
      <c r="I316" s="2">
        <f t="shared" si="41"/>
        <v>0.10813343682370695</v>
      </c>
      <c r="J316" s="5">
        <f t="shared" si="48"/>
        <v>0.30310491267870771</v>
      </c>
      <c r="K316" s="9">
        <v>0</v>
      </c>
      <c r="O316" s="38"/>
      <c r="P316" s="137">
        <f t="shared" si="45"/>
        <v>0</v>
      </c>
      <c r="Q316" s="138">
        <f t="shared" si="46"/>
        <v>0</v>
      </c>
      <c r="R316" s="116">
        <f t="shared" si="47"/>
        <v>4046.5</v>
      </c>
      <c r="S316" s="117" t="b">
        <f t="shared" si="49"/>
        <v>0</v>
      </c>
      <c r="T316" s="148">
        <f t="shared" si="42"/>
        <v>0</v>
      </c>
      <c r="U316" s="38"/>
      <c r="V316" s="38"/>
      <c r="W316" s="38"/>
      <c r="X316" s="38"/>
      <c r="Y316" s="38"/>
      <c r="Z316" s="38"/>
      <c r="AA316" s="38"/>
      <c r="AB316" s="38"/>
      <c r="AC316" s="38"/>
      <c r="AD316" s="38"/>
      <c r="AE316" s="38"/>
      <c r="AF316" s="38"/>
      <c r="AG316" s="38"/>
      <c r="AH316" s="38"/>
      <c r="AI316" s="38"/>
    </row>
    <row r="317" spans="1:35" ht="16.5">
      <c r="A317" s="6">
        <f>'DRIVERS SEAT'!A317</f>
        <v>0</v>
      </c>
      <c r="B317" s="36">
        <f>'DRIVERS SEAT'!B317</f>
        <v>3991.75</v>
      </c>
      <c r="C317" s="36">
        <f>'DRIVERS SEAT'!C317</f>
        <v>4000.75</v>
      </c>
      <c r="D317" s="36">
        <f>'DRIVERS SEAT'!D317</f>
        <v>3987.25</v>
      </c>
      <c r="E317" s="36">
        <f>'DRIVERS SEAT'!E317</f>
        <v>3996</v>
      </c>
      <c r="F317" s="8">
        <f t="shared" si="43"/>
        <v>4031.7443175872922</v>
      </c>
      <c r="G317" s="8">
        <f t="shared" si="44"/>
        <v>4029.1925390128054</v>
      </c>
      <c r="H317" s="1">
        <f t="shared" si="40"/>
        <v>2.5517785744868888</v>
      </c>
      <c r="I317" s="2">
        <f t="shared" si="41"/>
        <v>6.3332257016243301E-2</v>
      </c>
      <c r="J317" s="5">
        <f t="shared" si="48"/>
        <v>0.25833880175522017</v>
      </c>
      <c r="K317" s="9">
        <v>0</v>
      </c>
      <c r="O317" s="38"/>
      <c r="P317" s="137">
        <f t="shared" si="45"/>
        <v>0</v>
      </c>
      <c r="Q317" s="138">
        <f t="shared" si="46"/>
        <v>0</v>
      </c>
      <c r="R317" s="116">
        <f t="shared" si="47"/>
        <v>4046.5</v>
      </c>
      <c r="S317" s="117" t="b">
        <f t="shared" si="49"/>
        <v>0</v>
      </c>
      <c r="T317" s="148">
        <f t="shared" si="42"/>
        <v>0</v>
      </c>
      <c r="U317" s="38"/>
      <c r="V317" s="38"/>
      <c r="W317" s="38"/>
      <c r="X317" s="38"/>
      <c r="Y317" s="38"/>
      <c r="Z317" s="38"/>
      <c r="AA317" s="38"/>
      <c r="AB317" s="38"/>
      <c r="AC317" s="38"/>
      <c r="AD317" s="38"/>
      <c r="AE317" s="38"/>
      <c r="AF317" s="38"/>
      <c r="AG317" s="38"/>
      <c r="AH317" s="38"/>
      <c r="AI317" s="38"/>
    </row>
    <row r="318" spans="1:35" ht="16.5">
      <c r="A318" s="6">
        <f>'DRIVERS SEAT'!A318</f>
        <v>0</v>
      </c>
      <c r="B318" s="36">
        <f>'DRIVERS SEAT'!B318</f>
        <v>3996.25</v>
      </c>
      <c r="C318" s="36">
        <f>'DRIVERS SEAT'!C318</f>
        <v>4002.5</v>
      </c>
      <c r="D318" s="36">
        <f>'DRIVERS SEAT'!D318</f>
        <v>3991.75</v>
      </c>
      <c r="E318" s="36">
        <f>'DRIVERS SEAT'!E318</f>
        <v>4001.25</v>
      </c>
      <c r="F318" s="8">
        <f t="shared" si="43"/>
        <v>4029.3047721803086</v>
      </c>
      <c r="G318" s="8">
        <f t="shared" si="44"/>
        <v>4028.1381035783597</v>
      </c>
      <c r="H318" s="1">
        <f t="shared" si="40"/>
        <v>1.1666686019489134</v>
      </c>
      <c r="I318" s="2">
        <f t="shared" si="41"/>
        <v>2.8962974256332322E-2</v>
      </c>
      <c r="J318" s="5">
        <f t="shared" si="48"/>
        <v>0.21362017584207957</v>
      </c>
      <c r="K318" s="9">
        <v>0</v>
      </c>
      <c r="O318" s="38"/>
      <c r="P318" s="137">
        <f t="shared" si="45"/>
        <v>0</v>
      </c>
      <c r="Q318" s="138">
        <f t="shared" si="46"/>
        <v>0</v>
      </c>
      <c r="R318" s="116">
        <f t="shared" si="47"/>
        <v>4046.5</v>
      </c>
      <c r="S318" s="117" t="b">
        <f t="shared" si="49"/>
        <v>0</v>
      </c>
      <c r="T318" s="148">
        <f t="shared" si="42"/>
        <v>0</v>
      </c>
      <c r="U318" s="38"/>
      <c r="V318" s="38"/>
      <c r="W318" s="38"/>
      <c r="X318" s="38"/>
      <c r="Y318" s="38"/>
      <c r="Z318" s="38"/>
      <c r="AA318" s="38"/>
      <c r="AB318" s="38"/>
      <c r="AC318" s="38"/>
      <c r="AD318" s="38"/>
      <c r="AE318" s="38"/>
      <c r="AF318" s="38"/>
      <c r="AG318" s="38"/>
      <c r="AH318" s="38"/>
      <c r="AI318" s="38"/>
    </row>
    <row r="319" spans="1:35" ht="16.5">
      <c r="A319" s="6">
        <f>'DRIVERS SEAT'!A319</f>
        <v>0</v>
      </c>
      <c r="B319" s="36">
        <f>'DRIVERS SEAT'!B319</f>
        <v>4001.5</v>
      </c>
      <c r="C319" s="36">
        <f>'DRIVERS SEAT'!C319</f>
        <v>4006</v>
      </c>
      <c r="D319" s="36">
        <f>'DRIVERS SEAT'!D319</f>
        <v>4000.25</v>
      </c>
      <c r="E319" s="36">
        <f>'DRIVERS SEAT'!E319</f>
        <v>4001.75</v>
      </c>
      <c r="F319" s="8">
        <f t="shared" si="43"/>
        <v>4027.1003904058839</v>
      </c>
      <c r="G319" s="8">
        <f t="shared" si="44"/>
        <v>4027.1423260848369</v>
      </c>
      <c r="H319" s="1">
        <f t="shared" si="40"/>
        <v>-4.1935678952995659E-2</v>
      </c>
      <c r="I319" s="2">
        <f t="shared" si="41"/>
        <v>-1.0413259715547545E-3</v>
      </c>
      <c r="J319" s="5">
        <f t="shared" si="48"/>
        <v>0.16881632704615146</v>
      </c>
      <c r="K319" s="9">
        <v>0</v>
      </c>
      <c r="O319" s="38"/>
      <c r="P319" s="137">
        <f t="shared" si="45"/>
        <v>0</v>
      </c>
      <c r="Q319" s="138">
        <f t="shared" si="46"/>
        <v>0</v>
      </c>
      <c r="R319" s="116">
        <f t="shared" si="47"/>
        <v>4046.5</v>
      </c>
      <c r="S319" s="117" t="b">
        <f t="shared" si="49"/>
        <v>0</v>
      </c>
      <c r="T319" s="148">
        <f t="shared" si="42"/>
        <v>0</v>
      </c>
      <c r="U319" s="38"/>
      <c r="V319" s="38"/>
      <c r="W319" s="38"/>
      <c r="X319" s="38"/>
      <c r="Y319" s="38"/>
      <c r="Z319" s="38"/>
      <c r="AA319" s="38"/>
      <c r="AB319" s="38"/>
      <c r="AC319" s="38"/>
      <c r="AD319" s="38"/>
      <c r="AE319" s="38"/>
      <c r="AF319" s="38"/>
      <c r="AG319" s="38"/>
      <c r="AH319" s="38"/>
      <c r="AI319" s="38"/>
    </row>
    <row r="320" spans="1:35" ht="16.5">
      <c r="A320" s="6">
        <f>'DRIVERS SEAT'!A320</f>
        <v>20221206</v>
      </c>
      <c r="B320" s="36">
        <f>'DRIVERS SEAT'!B320</f>
        <v>4000</v>
      </c>
      <c r="C320" s="36">
        <f>'DRIVERS SEAT'!C320</f>
        <v>4005.5</v>
      </c>
      <c r="D320" s="36">
        <f>'DRIVERS SEAT'!D320</f>
        <v>3971.25</v>
      </c>
      <c r="E320" s="36">
        <f>'DRIVERS SEAT'!E320</f>
        <v>3972.25</v>
      </c>
      <c r="F320" s="8">
        <f t="shared" si="43"/>
        <v>4022.712359173413</v>
      </c>
      <c r="G320" s="8">
        <f t="shared" si="44"/>
        <v>4025.0709175533334</v>
      </c>
      <c r="H320" s="1">
        <f t="shared" si="40"/>
        <v>-2.358558379920396</v>
      </c>
      <c r="I320" s="2">
        <f t="shared" si="41"/>
        <v>-5.8596691293927847E-2</v>
      </c>
      <c r="J320" s="5">
        <f t="shared" si="48"/>
        <v>0.12254169868729445</v>
      </c>
      <c r="K320" s="9">
        <v>0</v>
      </c>
      <c r="O320" s="38"/>
      <c r="P320" s="137">
        <f t="shared" si="45"/>
        <v>0</v>
      </c>
      <c r="Q320" s="138">
        <f t="shared" si="46"/>
        <v>0</v>
      </c>
      <c r="R320" s="116">
        <f t="shared" si="47"/>
        <v>4046.5</v>
      </c>
      <c r="S320" s="117" t="b">
        <f t="shared" si="49"/>
        <v>0</v>
      </c>
      <c r="T320" s="148">
        <f t="shared" si="42"/>
        <v>0</v>
      </c>
      <c r="U320" s="38"/>
      <c r="V320" s="38"/>
      <c r="W320" s="38"/>
      <c r="X320" s="38"/>
      <c r="Y320" s="38"/>
      <c r="Z320" s="38"/>
      <c r="AA320" s="38"/>
      <c r="AB320" s="38"/>
      <c r="AC320" s="38"/>
      <c r="AD320" s="38"/>
      <c r="AE320" s="38"/>
      <c r="AF320" s="38"/>
      <c r="AG320" s="38"/>
      <c r="AH320" s="38"/>
      <c r="AI320" s="38"/>
    </row>
    <row r="321" spans="1:35" ht="16.5">
      <c r="A321" s="6">
        <f>'DRIVERS SEAT'!A321</f>
        <v>0</v>
      </c>
      <c r="B321" s="36">
        <f>'DRIVERS SEAT'!B321</f>
        <v>3972</v>
      </c>
      <c r="C321" s="36">
        <f>'DRIVERS SEAT'!C321</f>
        <v>3973.5</v>
      </c>
      <c r="D321" s="36">
        <f>'DRIVERS SEAT'!D321</f>
        <v>3957</v>
      </c>
      <c r="E321" s="36">
        <f>'DRIVERS SEAT'!E321</f>
        <v>3958.5</v>
      </c>
      <c r="F321" s="8">
        <f t="shared" si="43"/>
        <v>4017.5753704395402</v>
      </c>
      <c r="G321" s="8">
        <f t="shared" si="44"/>
        <v>4022.5588074569814</v>
      </c>
      <c r="H321" s="1">
        <f t="shared" si="40"/>
        <v>-4.983437017441247</v>
      </c>
      <c r="I321" s="2">
        <f t="shared" si="41"/>
        <v>-0.12388723834696957</v>
      </c>
      <c r="J321" s="5">
        <f t="shared" si="48"/>
        <v>7.3637638890058463E-2</v>
      </c>
      <c r="K321" s="9">
        <v>0</v>
      </c>
      <c r="O321" s="38"/>
      <c r="P321" s="137">
        <f t="shared" si="45"/>
        <v>0</v>
      </c>
      <c r="Q321" s="138">
        <f t="shared" si="46"/>
        <v>0</v>
      </c>
      <c r="R321" s="116">
        <f t="shared" si="47"/>
        <v>4046.5</v>
      </c>
      <c r="S321" s="117" t="b">
        <f t="shared" si="49"/>
        <v>0</v>
      </c>
      <c r="T321" s="148">
        <f t="shared" si="42"/>
        <v>0</v>
      </c>
      <c r="U321" s="38"/>
      <c r="V321" s="38"/>
      <c r="W321" s="38"/>
      <c r="X321" s="38"/>
      <c r="Y321" s="38"/>
      <c r="Z321" s="38"/>
      <c r="AA321" s="38"/>
      <c r="AB321" s="38"/>
      <c r="AC321" s="38"/>
      <c r="AD321" s="38"/>
      <c r="AE321" s="38"/>
      <c r="AF321" s="38"/>
      <c r="AG321" s="38"/>
      <c r="AH321" s="38"/>
      <c r="AI321" s="38"/>
    </row>
    <row r="322" spans="1:35" ht="16.5">
      <c r="A322" s="6">
        <f>'DRIVERS SEAT'!A322</f>
        <v>0</v>
      </c>
      <c r="B322" s="36">
        <f>'DRIVERS SEAT'!B322</f>
        <v>3958.5</v>
      </c>
      <c r="C322" s="36">
        <f>'DRIVERS SEAT'!C322</f>
        <v>3966.25</v>
      </c>
      <c r="D322" s="36">
        <f>'DRIVERS SEAT'!D322</f>
        <v>3953</v>
      </c>
      <c r="E322" s="36">
        <f>'DRIVERS SEAT'!E322</f>
        <v>3957.75</v>
      </c>
      <c r="F322" s="8">
        <f t="shared" si="43"/>
        <v>4012.7893408043769</v>
      </c>
      <c r="G322" s="8">
        <f t="shared" si="44"/>
        <v>4020.1131920812463</v>
      </c>
      <c r="H322" s="1">
        <f t="shared" si="40"/>
        <v>-7.3238512768693909</v>
      </c>
      <c r="I322" s="2">
        <f t="shared" si="41"/>
        <v>-0.18218022545474077</v>
      </c>
      <c r="J322" s="5">
        <f t="shared" si="48"/>
        <v>2.4083394156082478E-2</v>
      </c>
      <c r="K322" s="9">
        <v>0</v>
      </c>
      <c r="O322" s="38"/>
      <c r="P322" s="137">
        <f t="shared" si="45"/>
        <v>0</v>
      </c>
      <c r="Q322" s="138">
        <f t="shared" si="46"/>
        <v>0</v>
      </c>
      <c r="R322" s="116">
        <f t="shared" si="47"/>
        <v>4046.5</v>
      </c>
      <c r="S322" s="117" t="b">
        <f t="shared" si="49"/>
        <v>0</v>
      </c>
      <c r="T322" s="148">
        <f t="shared" si="42"/>
        <v>0</v>
      </c>
      <c r="U322" s="38"/>
      <c r="V322" s="38"/>
      <c r="W322" s="38"/>
      <c r="X322" s="38"/>
      <c r="Y322" s="38"/>
      <c r="Z322" s="38"/>
      <c r="AA322" s="38"/>
      <c r="AB322" s="38"/>
      <c r="AC322" s="38"/>
      <c r="AD322" s="38"/>
      <c r="AE322" s="38"/>
      <c r="AF322" s="38"/>
      <c r="AG322" s="38"/>
      <c r="AH322" s="38"/>
      <c r="AI322" s="38"/>
    </row>
    <row r="323" spans="1:35" ht="16.5">
      <c r="A323" s="6">
        <f>'DRIVERS SEAT'!A323</f>
        <v>0</v>
      </c>
      <c r="B323" s="36">
        <f>'DRIVERS SEAT'!B323</f>
        <v>3957.75</v>
      </c>
      <c r="C323" s="36">
        <f>'DRIVERS SEAT'!C323</f>
        <v>3964</v>
      </c>
      <c r="D323" s="36">
        <f>'DRIVERS SEAT'!D323</f>
        <v>3951</v>
      </c>
      <c r="E323" s="36">
        <f>'DRIVERS SEAT'!E323</f>
        <v>3960.75</v>
      </c>
      <c r="F323" s="8">
        <f t="shared" si="43"/>
        <v>4008.6261935400266</v>
      </c>
      <c r="G323" s="8">
        <f t="shared" si="44"/>
        <v>4017.8730716253503</v>
      </c>
      <c r="H323" s="1">
        <f t="shared" si="40"/>
        <v>-9.2468780853237149</v>
      </c>
      <c r="I323" s="2">
        <f t="shared" si="41"/>
        <v>-0.23014360883190058</v>
      </c>
      <c r="J323" s="5">
        <f t="shared" si="48"/>
        <v>-2.5783722531590104E-2</v>
      </c>
      <c r="K323" s="9">
        <v>0</v>
      </c>
      <c r="O323" s="38"/>
      <c r="P323" s="137">
        <f t="shared" si="45"/>
        <v>0</v>
      </c>
      <c r="Q323" s="138">
        <f t="shared" si="46"/>
        <v>0</v>
      </c>
      <c r="R323" s="116">
        <f t="shared" si="47"/>
        <v>4046.5</v>
      </c>
      <c r="S323" s="117" t="b">
        <f t="shared" si="49"/>
        <v>0</v>
      </c>
      <c r="T323" s="148">
        <f t="shared" si="42"/>
        <v>0</v>
      </c>
      <c r="U323" s="38"/>
      <c r="V323" s="38"/>
      <c r="W323" s="38"/>
      <c r="X323" s="38"/>
      <c r="Y323" s="38"/>
      <c r="Z323" s="38"/>
      <c r="AA323" s="38"/>
      <c r="AB323" s="38"/>
      <c r="AC323" s="38"/>
      <c r="AD323" s="38"/>
      <c r="AE323" s="38"/>
      <c r="AF323" s="38"/>
      <c r="AG323" s="38"/>
      <c r="AH323" s="38"/>
      <c r="AI323" s="38"/>
    </row>
    <row r="324" spans="1:35" ht="16.5">
      <c r="A324" s="6">
        <f>'DRIVERS SEAT'!A324</f>
        <v>0</v>
      </c>
      <c r="B324" s="36">
        <f>'DRIVERS SEAT'!B324</f>
        <v>3960.75</v>
      </c>
      <c r="C324" s="36">
        <f>'DRIVERS SEAT'!C324</f>
        <v>3962.5</v>
      </c>
      <c r="D324" s="36">
        <f>'DRIVERS SEAT'!D324</f>
        <v>3945.25</v>
      </c>
      <c r="E324" s="36">
        <f>'DRIVERS SEAT'!E324</f>
        <v>3949.5</v>
      </c>
      <c r="F324" s="8">
        <f t="shared" si="43"/>
        <v>4003.8960980568245</v>
      </c>
      <c r="G324" s="8">
        <f t="shared" si="44"/>
        <v>4015.2929557149596</v>
      </c>
      <c r="H324" s="1">
        <f t="shared" si="40"/>
        <v>-11.396857658135104</v>
      </c>
      <c r="I324" s="2">
        <f t="shared" si="41"/>
        <v>-0.28383626758575553</v>
      </c>
      <c r="J324" s="5">
        <f t="shared" si="48"/>
        <v>-7.5472965487618504E-2</v>
      </c>
      <c r="K324" s="9">
        <v>0</v>
      </c>
      <c r="O324" s="38"/>
      <c r="P324" s="137">
        <f t="shared" si="45"/>
        <v>0</v>
      </c>
      <c r="Q324" s="138">
        <f t="shared" si="46"/>
        <v>0</v>
      </c>
      <c r="R324" s="116">
        <f t="shared" si="47"/>
        <v>4046.5</v>
      </c>
      <c r="S324" s="117" t="b">
        <f t="shared" si="49"/>
        <v>0</v>
      </c>
      <c r="T324" s="148">
        <f t="shared" si="42"/>
        <v>0</v>
      </c>
      <c r="U324" s="38"/>
      <c r="V324" s="38"/>
      <c r="W324" s="38"/>
      <c r="X324" s="38"/>
      <c r="Y324" s="38"/>
      <c r="Z324" s="38"/>
      <c r="AA324" s="38"/>
      <c r="AB324" s="38"/>
      <c r="AC324" s="38"/>
      <c r="AD324" s="38"/>
      <c r="AE324" s="38"/>
      <c r="AF324" s="38"/>
      <c r="AG324" s="38"/>
      <c r="AH324" s="38"/>
      <c r="AI324" s="38"/>
    </row>
    <row r="325" spans="1:35" ht="16.5">
      <c r="A325" s="6">
        <f>'DRIVERS SEAT'!A325</f>
        <v>0</v>
      </c>
      <c r="B325" s="36">
        <f>'DRIVERS SEAT'!B325</f>
        <v>3949.5</v>
      </c>
      <c r="C325" s="36">
        <f>'DRIVERS SEAT'!C325</f>
        <v>3953</v>
      </c>
      <c r="D325" s="36">
        <f>'DRIVERS SEAT'!D325</f>
        <v>3943.25</v>
      </c>
      <c r="E325" s="36">
        <f>'DRIVERS SEAT'!E325</f>
        <v>3945.75</v>
      </c>
      <c r="F325" s="8">
        <f t="shared" si="43"/>
        <v>3999.2444102122786</v>
      </c>
      <c r="G325" s="8">
        <f t="shared" si="44"/>
        <v>4012.6686932351499</v>
      </c>
      <c r="H325" s="1">
        <f t="shared" si="40"/>
        <v>-13.42428302287135</v>
      </c>
      <c r="I325" s="2">
        <f t="shared" si="41"/>
        <v>-0.3345475056413949</v>
      </c>
      <c r="J325" s="5">
        <f t="shared" si="48"/>
        <v>-0.12465973687262982</v>
      </c>
      <c r="K325" s="9">
        <v>0</v>
      </c>
      <c r="O325" s="38"/>
      <c r="P325" s="137">
        <f t="shared" si="45"/>
        <v>0</v>
      </c>
      <c r="Q325" s="138">
        <f t="shared" si="46"/>
        <v>0</v>
      </c>
      <c r="R325" s="116">
        <f t="shared" si="47"/>
        <v>4046.5</v>
      </c>
      <c r="S325" s="117" t="b">
        <f t="shared" si="49"/>
        <v>0</v>
      </c>
      <c r="T325" s="148">
        <f t="shared" si="42"/>
        <v>0</v>
      </c>
      <c r="U325" s="38"/>
      <c r="V325" s="38"/>
      <c r="W325" s="38"/>
      <c r="X325" s="38"/>
      <c r="Y325" s="38"/>
      <c r="Z325" s="38"/>
      <c r="AA325" s="38"/>
      <c r="AB325" s="38"/>
      <c r="AC325" s="38"/>
      <c r="AD325" s="38"/>
      <c r="AE325" s="38"/>
      <c r="AF325" s="38"/>
      <c r="AG325" s="38"/>
      <c r="AH325" s="38"/>
      <c r="AI325" s="38"/>
    </row>
    <row r="326" spans="1:35" ht="16.5">
      <c r="A326" s="6">
        <f>'DRIVERS SEAT'!A326</f>
        <v>0</v>
      </c>
      <c r="B326" s="36">
        <f>'DRIVERS SEAT'!B326</f>
        <v>3945.75</v>
      </c>
      <c r="C326" s="36">
        <f>'DRIVERS SEAT'!C326</f>
        <v>3948.75</v>
      </c>
      <c r="D326" s="36">
        <f>'DRIVERS SEAT'!D326</f>
        <v>3931.25</v>
      </c>
      <c r="E326" s="36">
        <f>'DRIVERS SEAT'!E326</f>
        <v>3934.75</v>
      </c>
      <c r="F326" s="8">
        <f t="shared" si="43"/>
        <v>3994.0848573952962</v>
      </c>
      <c r="G326" s="8">
        <f t="shared" si="44"/>
        <v>4009.7283651885405</v>
      </c>
      <c r="H326" s="1">
        <f t="shared" si="40"/>
        <v>-15.643507793244225</v>
      </c>
      <c r="I326" s="2">
        <f t="shared" si="41"/>
        <v>-0.39013884154989775</v>
      </c>
      <c r="J326" s="5">
        <f t="shared" si="48"/>
        <v>-0.17504541449108993</v>
      </c>
      <c r="K326" s="9">
        <v>0</v>
      </c>
      <c r="O326" s="38"/>
      <c r="P326" s="137">
        <f t="shared" si="45"/>
        <v>0</v>
      </c>
      <c r="Q326" s="138">
        <f t="shared" si="46"/>
        <v>0</v>
      </c>
      <c r="R326" s="116">
        <f t="shared" si="47"/>
        <v>4046.5</v>
      </c>
      <c r="S326" s="117" t="b">
        <f t="shared" si="49"/>
        <v>0</v>
      </c>
      <c r="T326" s="148">
        <f t="shared" si="42"/>
        <v>0</v>
      </c>
      <c r="U326" s="38"/>
      <c r="V326" s="38"/>
      <c r="W326" s="38"/>
      <c r="X326" s="38"/>
      <c r="Y326" s="38"/>
      <c r="Z326" s="38"/>
      <c r="AA326" s="38"/>
      <c r="AB326" s="38"/>
      <c r="AC326" s="38"/>
      <c r="AD326" s="38"/>
      <c r="AE326" s="38"/>
      <c r="AF326" s="38"/>
      <c r="AG326" s="38"/>
      <c r="AH326" s="38"/>
      <c r="AI326" s="38"/>
    </row>
    <row r="327" spans="1:35" ht="16.5">
      <c r="A327" s="6">
        <f>'DRIVERS SEAT'!A327</f>
        <v>0</v>
      </c>
      <c r="B327" s="36">
        <f>'DRIVERS SEAT'!B327</f>
        <v>3934.5</v>
      </c>
      <c r="C327" s="36">
        <f>'DRIVERS SEAT'!C327</f>
        <v>3943.25</v>
      </c>
      <c r="D327" s="36">
        <f>'DRIVERS SEAT'!D327</f>
        <v>3930.25</v>
      </c>
      <c r="E327" s="36">
        <f>'DRIVERS SEAT'!E327</f>
        <v>3932.25</v>
      </c>
      <c r="F327" s="8">
        <f t="shared" si="43"/>
        <v>3989.1380688036725</v>
      </c>
      <c r="G327" s="8">
        <f t="shared" si="44"/>
        <v>4006.8046532946332</v>
      </c>
      <c r="H327" s="1">
        <f t="shared" si="40"/>
        <v>-17.666584490960759</v>
      </c>
      <c r="I327" s="2">
        <f t="shared" si="41"/>
        <v>-0.44091454462184076</v>
      </c>
      <c r="J327" s="5">
        <f t="shared" si="48"/>
        <v>-0.22725402769977579</v>
      </c>
      <c r="K327" s="9">
        <v>0</v>
      </c>
      <c r="O327" s="38"/>
      <c r="P327" s="137">
        <f t="shared" si="45"/>
        <v>0</v>
      </c>
      <c r="Q327" s="138">
        <f t="shared" si="46"/>
        <v>0</v>
      </c>
      <c r="R327" s="116">
        <f t="shared" si="47"/>
        <v>4046.5</v>
      </c>
      <c r="S327" s="117" t="b">
        <f t="shared" si="49"/>
        <v>0</v>
      </c>
      <c r="T327" s="148">
        <f t="shared" si="42"/>
        <v>0</v>
      </c>
      <c r="U327" s="38"/>
      <c r="V327" s="38"/>
      <c r="W327" s="38"/>
      <c r="X327" s="38"/>
      <c r="Y327" s="38"/>
      <c r="Z327" s="38"/>
      <c r="AA327" s="38"/>
      <c r="AB327" s="38"/>
      <c r="AC327" s="38"/>
      <c r="AD327" s="38"/>
      <c r="AE327" s="38"/>
      <c r="AF327" s="38"/>
      <c r="AG327" s="38"/>
      <c r="AH327" s="38"/>
      <c r="AI327" s="38"/>
    </row>
    <row r="328" spans="1:35" ht="16.5">
      <c r="A328" s="6">
        <f>'DRIVERS SEAT'!A328</f>
        <v>0</v>
      </c>
      <c r="B328" s="36">
        <f>'DRIVERS SEAT'!B328</f>
        <v>3932.25</v>
      </c>
      <c r="C328" s="36">
        <f>'DRIVERS SEAT'!C328</f>
        <v>3934</v>
      </c>
      <c r="D328" s="36">
        <f>'DRIVERS SEAT'!D328</f>
        <v>3921.5</v>
      </c>
      <c r="E328" s="36">
        <f>'DRIVERS SEAT'!E328</f>
        <v>3929.75</v>
      </c>
      <c r="F328" s="8">
        <f t="shared" si="43"/>
        <v>3984.3870232993786</v>
      </c>
      <c r="G328" s="8">
        <f t="shared" si="44"/>
        <v>4003.8969305287978</v>
      </c>
      <c r="H328" s="1">
        <f t="shared" si="40"/>
        <v>-19.509907229419241</v>
      </c>
      <c r="I328" s="2">
        <f t="shared" si="41"/>
        <v>-0.48727296351363752</v>
      </c>
      <c r="J328" s="5">
        <f t="shared" si="48"/>
        <v>-0.28127976520445169</v>
      </c>
      <c r="K328" s="9">
        <v>0</v>
      </c>
      <c r="O328" s="38"/>
      <c r="P328" s="137">
        <f t="shared" si="45"/>
        <v>0</v>
      </c>
      <c r="Q328" s="138">
        <f t="shared" si="46"/>
        <v>0</v>
      </c>
      <c r="R328" s="116">
        <f t="shared" si="47"/>
        <v>4046.5</v>
      </c>
      <c r="S328" s="117" t="b">
        <f t="shared" si="49"/>
        <v>0</v>
      </c>
      <c r="T328" s="148">
        <f t="shared" si="42"/>
        <v>0</v>
      </c>
      <c r="U328" s="38"/>
      <c r="V328" s="38"/>
      <c r="W328" s="38"/>
      <c r="X328" s="38"/>
      <c r="Y328" s="38"/>
      <c r="Z328" s="38"/>
      <c r="AA328" s="38"/>
      <c r="AB328" s="38"/>
      <c r="AC328" s="38"/>
      <c r="AD328" s="38"/>
      <c r="AE328" s="38"/>
      <c r="AF328" s="38"/>
      <c r="AG328" s="38"/>
      <c r="AH328" s="38"/>
      <c r="AI328" s="38"/>
    </row>
    <row r="329" spans="1:35" ht="16.5">
      <c r="A329" s="6">
        <f>'DRIVERS SEAT'!A329</f>
        <v>0</v>
      </c>
      <c r="B329" s="36">
        <f>'DRIVERS SEAT'!B329</f>
        <v>3929.75</v>
      </c>
      <c r="C329" s="36">
        <f>'DRIVERS SEAT'!C329</f>
        <v>3938</v>
      </c>
      <c r="D329" s="36">
        <f>'DRIVERS SEAT'!D329</f>
        <v>3925</v>
      </c>
      <c r="E329" s="36">
        <f>'DRIVERS SEAT'!E329</f>
        <v>3926.25</v>
      </c>
      <c r="F329" s="8">
        <f t="shared" si="43"/>
        <v>3979.7360614354284</v>
      </c>
      <c r="G329" s="8">
        <f t="shared" si="44"/>
        <v>4000.9668576786544</v>
      </c>
      <c r="H329" s="1">
        <f t="shared" si="40"/>
        <v>-21.230796243225996</v>
      </c>
      <c r="I329" s="2">
        <f t="shared" si="41"/>
        <v>-0.53064164234402134</v>
      </c>
      <c r="J329" s="5">
        <f t="shared" si="48"/>
        <v>-0.33372920421001762</v>
      </c>
      <c r="K329" s="9">
        <v>0</v>
      </c>
      <c r="O329" s="38"/>
      <c r="P329" s="137">
        <f t="shared" si="45"/>
        <v>0</v>
      </c>
      <c r="Q329" s="138">
        <f t="shared" si="46"/>
        <v>0</v>
      </c>
      <c r="R329" s="116">
        <f t="shared" si="47"/>
        <v>4046.5</v>
      </c>
      <c r="S329" s="117" t="b">
        <f t="shared" si="49"/>
        <v>0</v>
      </c>
      <c r="T329" s="148">
        <f t="shared" si="42"/>
        <v>0</v>
      </c>
      <c r="U329" s="38"/>
      <c r="V329" s="38"/>
      <c r="W329" s="38"/>
      <c r="X329" s="38"/>
      <c r="Y329" s="38"/>
      <c r="Z329" s="38"/>
      <c r="AA329" s="38"/>
      <c r="AB329" s="38"/>
      <c r="AC329" s="38"/>
      <c r="AD329" s="38"/>
      <c r="AE329" s="38"/>
      <c r="AF329" s="38"/>
      <c r="AG329" s="38"/>
      <c r="AH329" s="38"/>
      <c r="AI329" s="38"/>
    </row>
    <row r="330" spans="1:35" ht="16.5">
      <c r="A330" s="6">
        <f>'DRIVERS SEAT'!A330</f>
        <v>0</v>
      </c>
      <c r="B330" s="36">
        <f>'DRIVERS SEAT'!B330</f>
        <v>3926</v>
      </c>
      <c r="C330" s="36">
        <f>'DRIVERS SEAT'!C330</f>
        <v>3947.75</v>
      </c>
      <c r="D330" s="36">
        <f>'DRIVERS SEAT'!D330</f>
        <v>3925</v>
      </c>
      <c r="E330" s="36">
        <f>'DRIVERS SEAT'!E330</f>
        <v>3945</v>
      </c>
      <c r="F330" s="8">
        <f t="shared" si="43"/>
        <v>3976.9571765205942</v>
      </c>
      <c r="G330" s="8">
        <f t="shared" si="44"/>
        <v>3998.8549007851202</v>
      </c>
      <c r="H330" s="1">
        <f t="shared" si="40"/>
        <v>-21.897724264526005</v>
      </c>
      <c r="I330" s="2">
        <f t="shared" si="41"/>
        <v>-0.54759987065864002</v>
      </c>
      <c r="J330" s="5">
        <f t="shared" si="48"/>
        <v>-0.38080838557798102</v>
      </c>
      <c r="K330" s="9">
        <v>0</v>
      </c>
      <c r="O330" s="38"/>
      <c r="P330" s="137">
        <f t="shared" si="45"/>
        <v>0</v>
      </c>
      <c r="Q330" s="138">
        <f t="shared" si="46"/>
        <v>0</v>
      </c>
      <c r="R330" s="116">
        <f t="shared" si="47"/>
        <v>4046.5</v>
      </c>
      <c r="S330" s="117" t="b">
        <f t="shared" si="49"/>
        <v>0</v>
      </c>
      <c r="T330" s="148">
        <f t="shared" si="42"/>
        <v>0</v>
      </c>
      <c r="U330" s="38"/>
      <c r="V330" s="38"/>
      <c r="W330" s="38"/>
      <c r="X330" s="38"/>
      <c r="Y330" s="38"/>
      <c r="Z330" s="38"/>
      <c r="AA330" s="38"/>
      <c r="AB330" s="38"/>
      <c r="AC330" s="38"/>
      <c r="AD330" s="38"/>
      <c r="AE330" s="38"/>
      <c r="AF330" s="38"/>
      <c r="AG330" s="38"/>
      <c r="AH330" s="38"/>
      <c r="AI330" s="38"/>
    </row>
    <row r="331" spans="1:35" ht="16.5">
      <c r="A331" s="6">
        <f>'DRIVERS SEAT'!A331</f>
        <v>0</v>
      </c>
      <c r="B331" s="36">
        <f>'DRIVERS SEAT'!B331</f>
        <v>3945.25</v>
      </c>
      <c r="C331" s="36">
        <f>'DRIVERS SEAT'!C331</f>
        <v>3947.25</v>
      </c>
      <c r="D331" s="36">
        <f>'DRIVERS SEAT'!D331</f>
        <v>3940.75</v>
      </c>
      <c r="E331" s="36">
        <f>'DRIVERS SEAT'!E331</f>
        <v>3943.75</v>
      </c>
      <c r="F331" s="8">
        <f t="shared" si="43"/>
        <v>3974.3006023989465</v>
      </c>
      <c r="G331" s="8">
        <f t="shared" si="44"/>
        <v>3996.775470566814</v>
      </c>
      <c r="H331" s="1">
        <f t="shared" si="40"/>
        <v>-22.474868167867498</v>
      </c>
      <c r="I331" s="2">
        <f t="shared" si="41"/>
        <v>-0.56232501258521195</v>
      </c>
      <c r="J331" s="5">
        <f t="shared" si="48"/>
        <v>-0.42304669525914451</v>
      </c>
      <c r="K331" s="9">
        <v>0</v>
      </c>
      <c r="O331" s="38"/>
      <c r="P331" s="137">
        <f t="shared" si="45"/>
        <v>0</v>
      </c>
      <c r="Q331" s="138">
        <f t="shared" si="46"/>
        <v>0</v>
      </c>
      <c r="R331" s="116">
        <f t="shared" si="47"/>
        <v>4046.5</v>
      </c>
      <c r="S331" s="117" t="b">
        <f t="shared" si="49"/>
        <v>0</v>
      </c>
      <c r="T331" s="148">
        <f t="shared" si="42"/>
        <v>0</v>
      </c>
      <c r="U331" s="38"/>
      <c r="V331" s="38"/>
      <c r="W331" s="38"/>
      <c r="X331" s="38"/>
      <c r="Y331" s="38"/>
      <c r="Z331" s="38"/>
      <c r="AA331" s="38"/>
      <c r="AB331" s="38"/>
      <c r="AC331" s="38"/>
      <c r="AD331" s="38"/>
      <c r="AE331" s="38"/>
      <c r="AF331" s="38"/>
      <c r="AG331" s="38"/>
      <c r="AH331" s="38"/>
      <c r="AI331" s="38"/>
    </row>
    <row r="332" spans="1:35" ht="16.5">
      <c r="A332" s="6">
        <f>'DRIVERS SEAT'!A332</f>
        <v>20221207</v>
      </c>
      <c r="B332" s="36">
        <f>'DRIVERS SEAT'!B332</f>
        <v>3933.75</v>
      </c>
      <c r="C332" s="36">
        <f>'DRIVERS SEAT'!C332</f>
        <v>3957.75</v>
      </c>
      <c r="D332" s="36">
        <f>'DRIVERS SEAT'!D332</f>
        <v>3924.25</v>
      </c>
      <c r="E332" s="36">
        <f>'DRIVERS SEAT'!E332</f>
        <v>3943.5</v>
      </c>
      <c r="F332" s="8">
        <f t="shared" si="43"/>
        <v>3971.8365542070305</v>
      </c>
      <c r="G332" s="8">
        <f t="shared" si="44"/>
        <v>3994.7650754510851</v>
      </c>
      <c r="H332" s="1">
        <f t="shared" si="40"/>
        <v>-22.928521244054537</v>
      </c>
      <c r="I332" s="2">
        <f t="shared" si="41"/>
        <v>-0.57396419591621339</v>
      </c>
      <c r="J332" s="5">
        <f t="shared" si="48"/>
        <v>-0.46124898271295706</v>
      </c>
      <c r="K332" s="9">
        <v>0</v>
      </c>
      <c r="O332" s="38"/>
      <c r="P332" s="137">
        <f t="shared" si="45"/>
        <v>0</v>
      </c>
      <c r="Q332" s="138">
        <f t="shared" si="46"/>
        <v>0</v>
      </c>
      <c r="R332" s="116">
        <f t="shared" si="47"/>
        <v>4046.5</v>
      </c>
      <c r="S332" s="117" t="b">
        <f t="shared" si="49"/>
        <v>0</v>
      </c>
      <c r="T332" s="148">
        <f t="shared" si="42"/>
        <v>0</v>
      </c>
      <c r="U332" s="38"/>
      <c r="V332" s="38"/>
      <c r="W332" s="38"/>
      <c r="X332" s="38"/>
      <c r="Y332" s="38"/>
      <c r="Z332" s="38"/>
      <c r="AA332" s="38"/>
      <c r="AB332" s="38"/>
      <c r="AC332" s="38"/>
      <c r="AD332" s="38"/>
      <c r="AE332" s="38"/>
      <c r="AF332" s="38"/>
      <c r="AG332" s="38"/>
      <c r="AH332" s="38"/>
      <c r="AI332" s="38"/>
    </row>
    <row r="333" spans="1:35" ht="16.5">
      <c r="A333" s="6">
        <f>'DRIVERS SEAT'!A333</f>
        <v>0</v>
      </c>
      <c r="B333" s="36">
        <f>'DRIVERS SEAT'!B333</f>
        <v>3943.5</v>
      </c>
      <c r="C333" s="36">
        <f>'DRIVERS SEAT'!C333</f>
        <v>3956.25</v>
      </c>
      <c r="D333" s="36">
        <f>'DRIVERS SEAT'!D333</f>
        <v>3927.5</v>
      </c>
      <c r="E333" s="36">
        <f>'DRIVERS SEAT'!E333</f>
        <v>3938</v>
      </c>
      <c r="F333" s="8">
        <f t="shared" si="43"/>
        <v>3969.1296298704683</v>
      </c>
      <c r="G333" s="8">
        <f t="shared" si="44"/>
        <v>3992.6229971321764</v>
      </c>
      <c r="H333" s="1">
        <f t="shared" si="40"/>
        <v>-23.493367261708045</v>
      </c>
      <c r="I333" s="2">
        <f t="shared" si="41"/>
        <v>-0.58841937439580139</v>
      </c>
      <c r="J333" s="5">
        <f t="shared" si="48"/>
        <v>-0.49509155013629552</v>
      </c>
      <c r="K333" s="9">
        <v>0</v>
      </c>
      <c r="O333" s="38"/>
      <c r="P333" s="137">
        <f t="shared" si="45"/>
        <v>0</v>
      </c>
      <c r="Q333" s="138">
        <f t="shared" si="46"/>
        <v>0</v>
      </c>
      <c r="R333" s="116">
        <f t="shared" si="47"/>
        <v>4046.5</v>
      </c>
      <c r="S333" s="117" t="b">
        <f t="shared" si="49"/>
        <v>0</v>
      </c>
      <c r="T333" s="148">
        <f t="shared" si="42"/>
        <v>0</v>
      </c>
      <c r="U333" s="38"/>
      <c r="V333" s="38"/>
      <c r="W333" s="38"/>
      <c r="X333" s="38"/>
      <c r="Y333" s="38"/>
      <c r="Z333" s="38"/>
      <c r="AA333" s="38"/>
      <c r="AB333" s="38"/>
      <c r="AC333" s="38"/>
      <c r="AD333" s="38"/>
      <c r="AE333" s="38"/>
      <c r="AF333" s="38"/>
      <c r="AG333" s="38"/>
      <c r="AH333" s="38"/>
      <c r="AI333" s="38"/>
    </row>
    <row r="334" spans="1:35" ht="16.5">
      <c r="A334" s="6">
        <f>'DRIVERS SEAT'!A334</f>
        <v>0</v>
      </c>
      <c r="B334" s="36">
        <f>'DRIVERS SEAT'!B334</f>
        <v>3938.25</v>
      </c>
      <c r="C334" s="36">
        <f>'DRIVERS SEAT'!C334</f>
        <v>3961.5</v>
      </c>
      <c r="D334" s="36">
        <f>'DRIVERS SEAT'!D334</f>
        <v>3936.75</v>
      </c>
      <c r="E334" s="36">
        <f>'DRIVERS SEAT'!E334</f>
        <v>3947</v>
      </c>
      <c r="F334" s="8">
        <f t="shared" si="43"/>
        <v>3967.359259480831</v>
      </c>
      <c r="G334" s="8">
        <f t="shared" si="44"/>
        <v>3990.9013745988868</v>
      </c>
      <c r="H334" s="1">
        <f t="shared" si="40"/>
        <v>-23.54211511805579</v>
      </c>
      <c r="I334" s="2">
        <f t="shared" si="41"/>
        <v>-0.58989468564409042</v>
      </c>
      <c r="J334" s="5">
        <f t="shared" si="48"/>
        <v>-0.52346345902548386</v>
      </c>
      <c r="K334" s="9">
        <v>0</v>
      </c>
      <c r="O334" s="38"/>
      <c r="P334" s="137">
        <f t="shared" si="45"/>
        <v>0</v>
      </c>
      <c r="Q334" s="138">
        <f t="shared" si="46"/>
        <v>0</v>
      </c>
      <c r="R334" s="116">
        <f t="shared" si="47"/>
        <v>4046.5</v>
      </c>
      <c r="S334" s="117" t="b">
        <f t="shared" si="49"/>
        <v>0</v>
      </c>
      <c r="T334" s="148">
        <f t="shared" si="42"/>
        <v>0</v>
      </c>
      <c r="U334" s="38"/>
      <c r="V334" s="38"/>
      <c r="W334" s="38"/>
      <c r="X334" s="38"/>
      <c r="Y334" s="38"/>
      <c r="Z334" s="38"/>
      <c r="AA334" s="38"/>
      <c r="AB334" s="38"/>
      <c r="AC334" s="38"/>
      <c r="AD334" s="38"/>
      <c r="AE334" s="38"/>
      <c r="AF334" s="38"/>
      <c r="AG334" s="38"/>
      <c r="AH334" s="38"/>
      <c r="AI334" s="38"/>
    </row>
    <row r="335" spans="1:35" ht="16.5">
      <c r="A335" s="6">
        <f>'DRIVERS SEAT'!A335</f>
        <v>0</v>
      </c>
      <c r="B335" s="36">
        <f>'DRIVERS SEAT'!B335</f>
        <v>3947.25</v>
      </c>
      <c r="C335" s="36">
        <f>'DRIVERS SEAT'!C335</f>
        <v>3950</v>
      </c>
      <c r="D335" s="36">
        <f>'DRIVERS SEAT'!D335</f>
        <v>3927</v>
      </c>
      <c r="E335" s="36">
        <f>'DRIVERS SEAT'!E335</f>
        <v>3936</v>
      </c>
      <c r="F335" s="8">
        <f t="shared" si="43"/>
        <v>3964.8505187223645</v>
      </c>
      <c r="G335" s="8">
        <f t="shared" si="44"/>
        <v>3988.829624614023</v>
      </c>
      <c r="H335" s="1">
        <f t="shared" si="40"/>
        <v>-23.979105891658492</v>
      </c>
      <c r="I335" s="2">
        <f t="shared" si="41"/>
        <v>-0.60115643304717026</v>
      </c>
      <c r="J335" s="5">
        <f t="shared" si="48"/>
        <v>-0.54690985808073633</v>
      </c>
      <c r="K335" s="9">
        <v>0</v>
      </c>
      <c r="O335" s="38"/>
      <c r="P335" s="137">
        <f t="shared" si="45"/>
        <v>0</v>
      </c>
      <c r="Q335" s="138">
        <f t="shared" si="46"/>
        <v>0</v>
      </c>
      <c r="R335" s="116">
        <f t="shared" si="47"/>
        <v>4046.5</v>
      </c>
      <c r="S335" s="117" t="b">
        <f t="shared" si="49"/>
        <v>0</v>
      </c>
      <c r="T335" s="148">
        <f t="shared" si="42"/>
        <v>0</v>
      </c>
      <c r="U335" s="38"/>
      <c r="V335" s="38"/>
      <c r="W335" s="38"/>
      <c r="X335" s="38"/>
      <c r="Y335" s="38"/>
      <c r="Z335" s="38"/>
      <c r="AA335" s="38"/>
      <c r="AB335" s="38"/>
      <c r="AC335" s="38"/>
      <c r="AD335" s="38"/>
      <c r="AE335" s="38"/>
      <c r="AF335" s="38"/>
      <c r="AG335" s="38"/>
      <c r="AH335" s="38"/>
      <c r="AI335" s="38"/>
    </row>
    <row r="336" spans="1:35" ht="16.5">
      <c r="A336" s="6">
        <f>'DRIVERS SEAT'!A336</f>
        <v>0</v>
      </c>
      <c r="B336" s="36">
        <f>'DRIVERS SEAT'!B336</f>
        <v>3936</v>
      </c>
      <c r="C336" s="36">
        <f>'DRIVERS SEAT'!C336</f>
        <v>3941.75</v>
      </c>
      <c r="D336" s="36">
        <f>'DRIVERS SEAT'!D336</f>
        <v>3931.25</v>
      </c>
      <c r="E336" s="36">
        <f>'DRIVERS SEAT'!E336</f>
        <v>3935</v>
      </c>
      <c r="F336" s="8">
        <f t="shared" si="43"/>
        <v>3962.4624772245752</v>
      </c>
      <c r="G336" s="8">
        <f t="shared" si="44"/>
        <v>3986.7983180248148</v>
      </c>
      <c r="H336" s="1">
        <f t="shared" si="40"/>
        <v>-24.335840800239566</v>
      </c>
      <c r="I336" s="2">
        <f t="shared" si="41"/>
        <v>-0.61041063176469645</v>
      </c>
      <c r="J336" s="5">
        <f t="shared" si="48"/>
        <v>-0.56574275665216478</v>
      </c>
      <c r="K336" s="9">
        <v>0</v>
      </c>
      <c r="O336" s="38"/>
      <c r="P336" s="137">
        <f t="shared" si="45"/>
        <v>0</v>
      </c>
      <c r="Q336" s="138">
        <f t="shared" si="46"/>
        <v>0</v>
      </c>
      <c r="R336" s="116">
        <f t="shared" si="47"/>
        <v>4046.5</v>
      </c>
      <c r="S336" s="117" t="b">
        <f t="shared" si="49"/>
        <v>0</v>
      </c>
      <c r="T336" s="148">
        <f t="shared" si="42"/>
        <v>0</v>
      </c>
      <c r="U336" s="38"/>
      <c r="V336" s="38"/>
      <c r="W336" s="38"/>
      <c r="X336" s="38"/>
      <c r="Y336" s="38"/>
      <c r="Z336" s="38"/>
      <c r="AA336" s="38"/>
      <c r="AB336" s="38"/>
      <c r="AC336" s="38"/>
      <c r="AD336" s="38"/>
      <c r="AE336" s="38"/>
      <c r="AF336" s="38"/>
      <c r="AG336" s="38"/>
      <c r="AH336" s="38"/>
      <c r="AI336" s="38"/>
    </row>
    <row r="337" spans="1:35" ht="16.5">
      <c r="A337" s="6">
        <f>'DRIVERS SEAT'!A337</f>
        <v>0</v>
      </c>
      <c r="B337" s="36">
        <f>'DRIVERS SEAT'!B337</f>
        <v>3935</v>
      </c>
      <c r="C337" s="36">
        <f>'DRIVERS SEAT'!C337</f>
        <v>3945.5</v>
      </c>
      <c r="D337" s="36">
        <f>'DRIVERS SEAT'!D337</f>
        <v>3931.25</v>
      </c>
      <c r="E337" s="36">
        <f>'DRIVERS SEAT'!E337</f>
        <v>3942</v>
      </c>
      <c r="F337" s="8">
        <f t="shared" si="43"/>
        <v>3960.825479046609</v>
      </c>
      <c r="G337" s="8">
        <f t="shared" si="44"/>
        <v>3985.1078154578408</v>
      </c>
      <c r="H337" s="1">
        <f t="shared" si="40"/>
        <v>-24.282336411231881</v>
      </c>
      <c r="I337" s="2">
        <f t="shared" si="41"/>
        <v>-0.6093269626744624</v>
      </c>
      <c r="J337" s="5">
        <f t="shared" si="48"/>
        <v>-0.57930431211447853</v>
      </c>
      <c r="K337" s="9">
        <v>0</v>
      </c>
      <c r="O337" s="38"/>
      <c r="P337" s="137">
        <f t="shared" si="45"/>
        <v>0</v>
      </c>
      <c r="Q337" s="138">
        <f t="shared" si="46"/>
        <v>0</v>
      </c>
      <c r="R337" s="116">
        <f t="shared" si="47"/>
        <v>4046.5</v>
      </c>
      <c r="S337" s="117" t="b">
        <f t="shared" si="49"/>
        <v>0</v>
      </c>
      <c r="T337" s="148">
        <f t="shared" si="42"/>
        <v>0</v>
      </c>
      <c r="U337" s="38"/>
      <c r="V337" s="38"/>
      <c r="W337" s="38"/>
      <c r="X337" s="38"/>
      <c r="Y337" s="38"/>
      <c r="Z337" s="38"/>
      <c r="AA337" s="38"/>
      <c r="AB337" s="38"/>
      <c r="AC337" s="38"/>
      <c r="AD337" s="38"/>
      <c r="AE337" s="38"/>
      <c r="AF337" s="38"/>
      <c r="AG337" s="38"/>
      <c r="AH337" s="38"/>
      <c r="AI337" s="38"/>
    </row>
    <row r="338" spans="1:35" ht="16.5">
      <c r="A338" s="6">
        <f>'DRIVERS SEAT'!A338</f>
        <v>0</v>
      </c>
      <c r="B338" s="36">
        <f>'DRIVERS SEAT'!B338</f>
        <v>3942</v>
      </c>
      <c r="C338" s="36">
        <f>'DRIVERS SEAT'!C338</f>
        <v>3951</v>
      </c>
      <c r="D338" s="36">
        <f>'DRIVERS SEAT'!D338</f>
        <v>3937.25</v>
      </c>
      <c r="E338" s="36">
        <f>'DRIVERS SEAT'!E338</f>
        <v>3944.75</v>
      </c>
      <c r="F338" s="8">
        <f t="shared" si="43"/>
        <v>3959.53944072288</v>
      </c>
      <c r="G338" s="8">
        <f t="shared" si="44"/>
        <v>3983.5848790254695</v>
      </c>
      <c r="H338" s="1">
        <f t="shared" si="40"/>
        <v>-24.045438302589446</v>
      </c>
      <c r="I338" s="2">
        <f t="shared" si="41"/>
        <v>-0.60361305288596834</v>
      </c>
      <c r="J338" s="5">
        <f t="shared" si="48"/>
        <v>-0.58741224661913938</v>
      </c>
      <c r="K338" s="9">
        <v>0</v>
      </c>
      <c r="O338" s="38"/>
      <c r="P338" s="137">
        <f t="shared" si="45"/>
        <v>0</v>
      </c>
      <c r="Q338" s="138">
        <f t="shared" si="46"/>
        <v>0</v>
      </c>
      <c r="R338" s="116">
        <f t="shared" si="47"/>
        <v>4046.5</v>
      </c>
      <c r="S338" s="117" t="b">
        <f t="shared" si="49"/>
        <v>0</v>
      </c>
      <c r="T338" s="148">
        <f t="shared" si="42"/>
        <v>0</v>
      </c>
      <c r="U338" s="38"/>
      <c r="V338" s="38"/>
      <c r="W338" s="38"/>
      <c r="X338" s="38"/>
      <c r="Y338" s="38"/>
      <c r="Z338" s="38"/>
      <c r="AA338" s="38"/>
      <c r="AB338" s="38"/>
      <c r="AC338" s="38"/>
      <c r="AD338" s="38"/>
      <c r="AE338" s="38"/>
      <c r="AF338" s="38"/>
      <c r="AG338" s="38"/>
      <c r="AH338" s="38"/>
      <c r="AI338" s="38"/>
    </row>
    <row r="339" spans="1:35" ht="16.5">
      <c r="A339" s="6">
        <f>'DRIVERS SEAT'!A339</f>
        <v>0</v>
      </c>
      <c r="B339" s="36">
        <f>'DRIVERS SEAT'!B339</f>
        <v>3945</v>
      </c>
      <c r="C339" s="36">
        <f>'DRIVERS SEAT'!C339</f>
        <v>3946.5</v>
      </c>
      <c r="D339" s="36">
        <f>'DRIVERS SEAT'!D339</f>
        <v>3927.75</v>
      </c>
      <c r="E339" s="36">
        <f>'DRIVERS SEAT'!E339</f>
        <v>3931.75</v>
      </c>
      <c r="F339" s="8">
        <f t="shared" si="43"/>
        <v>3957.3162854650495</v>
      </c>
      <c r="G339" s="8">
        <f t="shared" si="44"/>
        <v>3981.6288458546969</v>
      </c>
      <c r="H339" s="1">
        <f t="shared" si="40"/>
        <v>-24.312560389647388</v>
      </c>
      <c r="I339" s="2">
        <f t="shared" si="41"/>
        <v>-0.61061845116375857</v>
      </c>
      <c r="J339" s="5">
        <f t="shared" si="48"/>
        <v>-0.59441431111970811</v>
      </c>
      <c r="K339" s="9">
        <v>0</v>
      </c>
      <c r="O339" s="38"/>
      <c r="P339" s="137">
        <f t="shared" si="45"/>
        <v>0</v>
      </c>
      <c r="Q339" s="138">
        <f t="shared" si="46"/>
        <v>0</v>
      </c>
      <c r="R339" s="116">
        <f t="shared" si="47"/>
        <v>4046.5</v>
      </c>
      <c r="S339" s="117" t="b">
        <f t="shared" si="49"/>
        <v>0</v>
      </c>
      <c r="T339" s="148">
        <f t="shared" si="42"/>
        <v>0</v>
      </c>
      <c r="U339" s="38"/>
      <c r="V339" s="38"/>
      <c r="W339" s="38"/>
      <c r="X339" s="38"/>
      <c r="Y339" s="38"/>
      <c r="Z339" s="38"/>
      <c r="AA339" s="38"/>
      <c r="AB339" s="38"/>
      <c r="AC339" s="38"/>
      <c r="AD339" s="38"/>
      <c r="AE339" s="38"/>
      <c r="AF339" s="38"/>
      <c r="AG339" s="38"/>
      <c r="AH339" s="38"/>
      <c r="AI339" s="38"/>
    </row>
    <row r="340" spans="1:35" ht="16.5">
      <c r="A340" s="6">
        <f>'DRIVERS SEAT'!A340</f>
        <v>0</v>
      </c>
      <c r="B340" s="36">
        <f>'DRIVERS SEAT'!B340</f>
        <v>3931.75</v>
      </c>
      <c r="C340" s="36">
        <f>'DRIVERS SEAT'!C340</f>
        <v>3942</v>
      </c>
      <c r="D340" s="36">
        <f>'DRIVERS SEAT'!D340</f>
        <v>3929.5</v>
      </c>
      <c r="E340" s="36">
        <f>'DRIVERS SEAT'!E340</f>
        <v>3939.75</v>
      </c>
      <c r="F340" s="8">
        <f t="shared" si="43"/>
        <v>3955.9109826278454</v>
      </c>
      <c r="G340" s="8">
        <f t="shared" si="44"/>
        <v>3980.0485120488593</v>
      </c>
      <c r="H340" s="1">
        <f t="shared" si="40"/>
        <v>-24.137529421013824</v>
      </c>
      <c r="I340" s="2">
        <f t="shared" si="41"/>
        <v>-0.60646319631386214</v>
      </c>
      <c r="J340" s="5">
        <f t="shared" si="48"/>
        <v>-0.59931855375622478</v>
      </c>
      <c r="K340" s="9">
        <v>0</v>
      </c>
      <c r="O340" s="38"/>
      <c r="P340" s="137">
        <f t="shared" si="45"/>
        <v>0</v>
      </c>
      <c r="Q340" s="138">
        <f t="shared" si="46"/>
        <v>0</v>
      </c>
      <c r="R340" s="116">
        <f t="shared" si="47"/>
        <v>4046.5</v>
      </c>
      <c r="S340" s="117" t="b">
        <f t="shared" si="49"/>
        <v>0</v>
      </c>
      <c r="T340" s="148">
        <f t="shared" si="42"/>
        <v>0</v>
      </c>
      <c r="U340" s="38"/>
      <c r="V340" s="38"/>
      <c r="W340" s="38"/>
      <c r="X340" s="38"/>
      <c r="Y340" s="38"/>
      <c r="Z340" s="38"/>
      <c r="AA340" s="38"/>
      <c r="AB340" s="38"/>
      <c r="AC340" s="38"/>
      <c r="AD340" s="38"/>
      <c r="AE340" s="38"/>
      <c r="AF340" s="38"/>
      <c r="AG340" s="38"/>
      <c r="AH340" s="38"/>
      <c r="AI340" s="38"/>
    </row>
    <row r="341" spans="1:35" ht="16.5">
      <c r="A341" s="6">
        <f>'DRIVERS SEAT'!A341</f>
        <v>0</v>
      </c>
      <c r="B341" s="36">
        <f>'DRIVERS SEAT'!B341</f>
        <v>3939.5</v>
      </c>
      <c r="C341" s="36">
        <f>'DRIVERS SEAT'!C341</f>
        <v>3940.25</v>
      </c>
      <c r="D341" s="36">
        <f>'DRIVERS SEAT'!D341</f>
        <v>3927.75</v>
      </c>
      <c r="E341" s="36">
        <f>'DRIVERS SEAT'!E341</f>
        <v>3929.25</v>
      </c>
      <c r="F341" s="8">
        <f t="shared" si="43"/>
        <v>3953.7781040176178</v>
      </c>
      <c r="G341" s="8">
        <f t="shared" si="44"/>
        <v>3978.1315870658837</v>
      </c>
      <c r="H341" s="1">
        <f t="shared" si="40"/>
        <v>-24.353483048265844</v>
      </c>
      <c r="I341" s="2">
        <f t="shared" si="41"/>
        <v>-0.61218394905403395</v>
      </c>
      <c r="J341" s="5">
        <f t="shared" si="48"/>
        <v>-0.60356519299376055</v>
      </c>
      <c r="K341" s="9">
        <v>0</v>
      </c>
      <c r="O341" s="38"/>
      <c r="P341" s="137">
        <f t="shared" si="45"/>
        <v>0</v>
      </c>
      <c r="Q341" s="138">
        <f t="shared" si="46"/>
        <v>0</v>
      </c>
      <c r="R341" s="116">
        <f t="shared" si="47"/>
        <v>4046.5</v>
      </c>
      <c r="S341" s="117" t="b">
        <f t="shared" si="49"/>
        <v>0</v>
      </c>
      <c r="T341" s="148">
        <f t="shared" si="42"/>
        <v>0</v>
      </c>
      <c r="U341" s="38"/>
      <c r="V341" s="38"/>
      <c r="W341" s="38"/>
      <c r="X341" s="38"/>
      <c r="Y341" s="38"/>
      <c r="Z341" s="38"/>
      <c r="AA341" s="38"/>
      <c r="AB341" s="38"/>
      <c r="AC341" s="38"/>
      <c r="AD341" s="38"/>
      <c r="AE341" s="38"/>
      <c r="AF341" s="38"/>
      <c r="AG341" s="38"/>
      <c r="AH341" s="38"/>
      <c r="AI341" s="38"/>
    </row>
    <row r="342" spans="1:35" ht="16.5">
      <c r="A342" s="6">
        <f>'DRIVERS SEAT'!A342</f>
        <v>0</v>
      </c>
      <c r="B342" s="36">
        <f>'DRIVERS SEAT'!B342</f>
        <v>3929</v>
      </c>
      <c r="C342" s="36">
        <f>'DRIVERS SEAT'!C342</f>
        <v>3937</v>
      </c>
      <c r="D342" s="36">
        <f>'DRIVERS SEAT'!D342</f>
        <v>3925.5</v>
      </c>
      <c r="E342" s="36">
        <f>'DRIVERS SEAT'!E342</f>
        <v>3936.75</v>
      </c>
      <c r="F342" s="8">
        <f t="shared" si="43"/>
        <v>3952.4158556962084</v>
      </c>
      <c r="G342" s="8">
        <f t="shared" si="44"/>
        <v>3976.5700177426429</v>
      </c>
      <c r="H342" s="1">
        <f t="shared" si="40"/>
        <v>-24.154162046434521</v>
      </c>
      <c r="I342" s="2">
        <f t="shared" si="41"/>
        <v>-0.60741196404598907</v>
      </c>
      <c r="J342" s="5">
        <f t="shared" si="48"/>
        <v>-0.60567548073267019</v>
      </c>
      <c r="K342" s="9">
        <v>0</v>
      </c>
      <c r="O342" s="38"/>
      <c r="P342" s="137">
        <f t="shared" si="45"/>
        <v>0</v>
      </c>
      <c r="Q342" s="138">
        <f t="shared" si="46"/>
        <v>0</v>
      </c>
      <c r="R342" s="116">
        <f t="shared" si="47"/>
        <v>4046.5</v>
      </c>
      <c r="S342" s="117" t="b">
        <f t="shared" si="49"/>
        <v>0</v>
      </c>
      <c r="T342" s="148">
        <f t="shared" si="42"/>
        <v>0</v>
      </c>
      <c r="U342" s="38"/>
      <c r="V342" s="38"/>
      <c r="W342" s="38"/>
      <c r="X342" s="38"/>
      <c r="Y342" s="38"/>
      <c r="Z342" s="38"/>
      <c r="AA342" s="38"/>
      <c r="AB342" s="38"/>
      <c r="AC342" s="38"/>
      <c r="AD342" s="38"/>
      <c r="AE342" s="38"/>
      <c r="AF342" s="38"/>
      <c r="AG342" s="38"/>
      <c r="AH342" s="38"/>
      <c r="AI342" s="38"/>
    </row>
    <row r="343" spans="1:35" ht="16.5">
      <c r="A343" s="6">
        <f>'DRIVERS SEAT'!A343</f>
        <v>0</v>
      </c>
      <c r="B343" s="36">
        <f>'DRIVERS SEAT'!B343</f>
        <v>3936.75</v>
      </c>
      <c r="C343" s="36">
        <f>'DRIVERS SEAT'!C343</f>
        <v>3939.5</v>
      </c>
      <c r="D343" s="36">
        <f>'DRIVERS SEAT'!D343</f>
        <v>3933.75</v>
      </c>
      <c r="E343" s="36">
        <f>'DRIVERS SEAT'!E343</f>
        <v>3933.75</v>
      </c>
      <c r="F343" s="8">
        <f t="shared" si="43"/>
        <v>3950.9225872405118</v>
      </c>
      <c r="G343" s="8">
        <f t="shared" si="44"/>
        <v>3974.9541680165053</v>
      </c>
      <c r="H343" s="1">
        <f t="shared" si="40"/>
        <v>-24.031580775993461</v>
      </c>
      <c r="I343" s="2">
        <f t="shared" si="41"/>
        <v>-0.60457504062204515</v>
      </c>
      <c r="J343" s="5">
        <f t="shared" si="48"/>
        <v>-0.60730663128577622</v>
      </c>
      <c r="K343" s="9">
        <v>0</v>
      </c>
      <c r="O343" s="38"/>
      <c r="P343" s="137">
        <f t="shared" si="45"/>
        <v>0</v>
      </c>
      <c r="Q343" s="138">
        <f t="shared" si="46"/>
        <v>3933.75</v>
      </c>
      <c r="R343" s="116">
        <f t="shared" si="47"/>
        <v>3933.75</v>
      </c>
      <c r="S343" s="117">
        <f t="shared" si="49"/>
        <v>112.75</v>
      </c>
      <c r="T343" s="148">
        <f t="shared" si="42"/>
        <v>0</v>
      </c>
      <c r="U343" s="38"/>
      <c r="V343" s="38"/>
      <c r="W343" s="38"/>
      <c r="X343" s="38"/>
      <c r="Y343" s="38"/>
      <c r="Z343" s="38"/>
      <c r="AA343" s="38"/>
      <c r="AB343" s="38"/>
      <c r="AC343" s="38"/>
      <c r="AD343" s="38"/>
      <c r="AE343" s="38"/>
      <c r="AF343" s="38"/>
      <c r="AG343" s="38"/>
      <c r="AH343" s="38"/>
      <c r="AI343" s="38"/>
    </row>
    <row r="344" spans="1:35" ht="16.5">
      <c r="A344" s="6">
        <f>'DRIVERS SEAT'!A344</f>
        <v>20221208</v>
      </c>
      <c r="B344" s="36">
        <f>'DRIVERS SEAT'!B344</f>
        <v>3955</v>
      </c>
      <c r="C344" s="36">
        <f>'DRIVERS SEAT'!C344</f>
        <v>3969.5</v>
      </c>
      <c r="D344" s="36">
        <f>'DRIVERS SEAT'!D344</f>
        <v>3937.75</v>
      </c>
      <c r="E344" s="36">
        <f>'DRIVERS SEAT'!E344</f>
        <v>3967</v>
      </c>
      <c r="F344" s="8">
        <f t="shared" si="43"/>
        <v>3952.2087802612709</v>
      </c>
      <c r="G344" s="8">
        <f t="shared" si="44"/>
        <v>3974.6540107328638</v>
      </c>
      <c r="H344" s="1">
        <f t="shared" si="40"/>
        <v>-22.445230471592822</v>
      </c>
      <c r="I344" s="2">
        <f t="shared" si="41"/>
        <v>-0.56470903910084669</v>
      </c>
      <c r="J344" s="5">
        <f t="shared" si="48"/>
        <v>-0.60325692084729576</v>
      </c>
      <c r="K344" s="9">
        <v>0</v>
      </c>
      <c r="O344" s="38"/>
      <c r="P344" s="137">
        <f t="shared" si="45"/>
        <v>0</v>
      </c>
      <c r="Q344" s="138">
        <f t="shared" si="46"/>
        <v>0</v>
      </c>
      <c r="R344" s="116">
        <f t="shared" si="47"/>
        <v>3933.75</v>
      </c>
      <c r="S344" s="117" t="b">
        <f t="shared" si="49"/>
        <v>0</v>
      </c>
      <c r="T344" s="148">
        <f t="shared" si="42"/>
        <v>0</v>
      </c>
      <c r="U344" s="38"/>
      <c r="V344" s="38"/>
      <c r="W344" s="38"/>
      <c r="X344" s="38"/>
      <c r="Y344" s="38"/>
      <c r="Z344" s="38"/>
      <c r="AA344" s="38"/>
      <c r="AB344" s="38"/>
      <c r="AC344" s="38"/>
      <c r="AD344" s="38"/>
      <c r="AE344" s="38"/>
      <c r="AF344" s="38"/>
      <c r="AG344" s="38"/>
      <c r="AH344" s="38"/>
      <c r="AI344" s="38"/>
    </row>
    <row r="345" spans="1:35" ht="16.5">
      <c r="A345" s="6">
        <f>'DRIVERS SEAT'!A345</f>
        <v>0</v>
      </c>
      <c r="B345" s="36">
        <f>'DRIVERS SEAT'!B345</f>
        <v>3967.25</v>
      </c>
      <c r="C345" s="36">
        <f>'DRIVERS SEAT'!C345</f>
        <v>3977.25</v>
      </c>
      <c r="D345" s="36">
        <f>'DRIVERS SEAT'!D345</f>
        <v>3964.5</v>
      </c>
      <c r="E345" s="36">
        <f>'DRIVERS SEAT'!E345</f>
        <v>3971.75</v>
      </c>
      <c r="F345" s="8">
        <f t="shared" si="43"/>
        <v>3953.7720778403691</v>
      </c>
      <c r="G345" s="8">
        <f t="shared" si="44"/>
        <v>3974.5444254221898</v>
      </c>
      <c r="H345" s="1">
        <f t="shared" si="40"/>
        <v>-20.772347581820668</v>
      </c>
      <c r="I345" s="2">
        <f t="shared" si="41"/>
        <v>-0.52263468107075339</v>
      </c>
      <c r="J345" s="5">
        <f t="shared" si="48"/>
        <v>-0.59350403743685787</v>
      </c>
      <c r="K345" s="9">
        <v>0</v>
      </c>
      <c r="O345" s="38"/>
      <c r="P345" s="137">
        <f t="shared" si="45"/>
        <v>0</v>
      </c>
      <c r="Q345" s="138">
        <f t="shared" si="46"/>
        <v>0</v>
      </c>
      <c r="R345" s="116">
        <f t="shared" si="47"/>
        <v>3933.75</v>
      </c>
      <c r="S345" s="117" t="b">
        <f t="shared" si="49"/>
        <v>0</v>
      </c>
      <c r="T345" s="148">
        <f t="shared" si="42"/>
        <v>0</v>
      </c>
      <c r="U345" s="38"/>
      <c r="V345" s="38"/>
      <c r="W345" s="38"/>
      <c r="X345" s="38"/>
      <c r="Y345" s="38"/>
      <c r="Z345" s="38"/>
      <c r="AA345" s="38"/>
      <c r="AB345" s="38"/>
      <c r="AC345" s="38"/>
      <c r="AD345" s="38"/>
      <c r="AE345" s="38"/>
      <c r="AF345" s="38"/>
      <c r="AG345" s="38"/>
      <c r="AH345" s="38"/>
      <c r="AI345" s="38"/>
    </row>
    <row r="346" spans="1:35" ht="16.5">
      <c r="A346" s="6">
        <f>'DRIVERS SEAT'!A346</f>
        <v>0</v>
      </c>
      <c r="B346" s="36">
        <f>'DRIVERS SEAT'!B346</f>
        <v>3971.75</v>
      </c>
      <c r="C346" s="36">
        <f>'DRIVERS SEAT'!C346</f>
        <v>3973.5</v>
      </c>
      <c r="D346" s="36">
        <f>'DRIVERS SEAT'!D346</f>
        <v>3958</v>
      </c>
      <c r="E346" s="36">
        <f>'DRIVERS SEAT'!E346</f>
        <v>3962.25</v>
      </c>
      <c r="F346" s="8">
        <f t="shared" si="43"/>
        <v>3954.4503116131395</v>
      </c>
      <c r="G346" s="8">
        <f t="shared" si="44"/>
        <v>3974.0804848402204</v>
      </c>
      <c r="H346" s="1">
        <f t="shared" si="40"/>
        <v>-19.630173227080832</v>
      </c>
      <c r="I346" s="2">
        <f t="shared" si="41"/>
        <v>-0.49395509985173514</v>
      </c>
      <c r="J346" s="5">
        <f t="shared" si="48"/>
        <v>-0.58068494156766581</v>
      </c>
      <c r="K346" s="9">
        <v>0</v>
      </c>
      <c r="O346" s="38"/>
      <c r="P346" s="137">
        <f t="shared" si="45"/>
        <v>0</v>
      </c>
      <c r="Q346" s="138">
        <f t="shared" si="46"/>
        <v>0</v>
      </c>
      <c r="R346" s="116">
        <f t="shared" si="47"/>
        <v>3933.75</v>
      </c>
      <c r="S346" s="117" t="b">
        <f t="shared" si="49"/>
        <v>0</v>
      </c>
      <c r="T346" s="148">
        <f t="shared" si="42"/>
        <v>0</v>
      </c>
      <c r="U346" s="38"/>
      <c r="V346" s="38"/>
      <c r="W346" s="38"/>
      <c r="X346" s="38"/>
      <c r="Y346" s="38"/>
      <c r="Z346" s="38"/>
      <c r="AA346" s="38"/>
      <c r="AB346" s="38"/>
      <c r="AC346" s="38"/>
      <c r="AD346" s="38"/>
      <c r="AE346" s="38"/>
      <c r="AF346" s="38"/>
      <c r="AG346" s="38"/>
      <c r="AH346" s="38"/>
      <c r="AI346" s="38"/>
    </row>
    <row r="347" spans="1:35" ht="16.5">
      <c r="A347" s="6">
        <f>'DRIVERS SEAT'!A347</f>
        <v>0</v>
      </c>
      <c r="B347" s="36">
        <f>'DRIVERS SEAT'!B347</f>
        <v>3962.5</v>
      </c>
      <c r="C347" s="36">
        <f>'DRIVERS SEAT'!C347</f>
        <v>3968.25</v>
      </c>
      <c r="D347" s="36">
        <f>'DRIVERS SEAT'!D347</f>
        <v>3953.5</v>
      </c>
      <c r="E347" s="36">
        <f>'DRIVERS SEAT'!E347</f>
        <v>3966.75</v>
      </c>
      <c r="F347" s="8">
        <f t="shared" si="43"/>
        <v>3955.4342866840884</v>
      </c>
      <c r="G347" s="8">
        <f t="shared" si="44"/>
        <v>3973.8038627707783</v>
      </c>
      <c r="H347" s="1">
        <f t="shared" si="40"/>
        <v>-18.369576086689904</v>
      </c>
      <c r="I347" s="2">
        <f t="shared" si="41"/>
        <v>-0.46226680332132741</v>
      </c>
      <c r="J347" s="5">
        <f t="shared" si="48"/>
        <v>-0.5649798027271502</v>
      </c>
      <c r="K347" s="9">
        <v>0</v>
      </c>
      <c r="O347" s="38"/>
      <c r="P347" s="137">
        <f t="shared" si="45"/>
        <v>0</v>
      </c>
      <c r="Q347" s="138">
        <f t="shared" si="46"/>
        <v>0</v>
      </c>
      <c r="R347" s="116">
        <f t="shared" si="47"/>
        <v>3933.75</v>
      </c>
      <c r="S347" s="117" t="b">
        <f t="shared" si="49"/>
        <v>0</v>
      </c>
      <c r="T347" s="148">
        <f t="shared" si="42"/>
        <v>0</v>
      </c>
      <c r="U347" s="38"/>
      <c r="V347" s="38"/>
      <c r="W347" s="38"/>
      <c r="X347" s="38"/>
      <c r="Y347" s="38"/>
      <c r="Z347" s="38"/>
      <c r="AA347" s="38"/>
      <c r="AB347" s="38"/>
      <c r="AC347" s="38"/>
      <c r="AD347" s="38"/>
      <c r="AE347" s="38"/>
      <c r="AF347" s="38"/>
      <c r="AG347" s="38"/>
      <c r="AH347" s="38"/>
      <c r="AI347" s="38"/>
    </row>
    <row r="348" spans="1:35" ht="16.5">
      <c r="A348" s="6">
        <f>'DRIVERS SEAT'!A348</f>
        <v>0</v>
      </c>
      <c r="B348" s="36">
        <f>'DRIVERS SEAT'!B348</f>
        <v>3967</v>
      </c>
      <c r="C348" s="36">
        <f>'DRIVERS SEAT'!C348</f>
        <v>3967.5</v>
      </c>
      <c r="D348" s="36">
        <f>'DRIVERS SEAT'!D348</f>
        <v>3958.25</v>
      </c>
      <c r="E348" s="36">
        <f>'DRIVERS SEAT'!E348</f>
        <v>3963</v>
      </c>
      <c r="F348" s="8">
        <f t="shared" si="43"/>
        <v>3956.0395437493612</v>
      </c>
      <c r="G348" s="8">
        <f t="shared" si="44"/>
        <v>3973.3961698360322</v>
      </c>
      <c r="H348" s="1">
        <f t="shared" si="40"/>
        <v>-17.356626086670985</v>
      </c>
      <c r="I348" s="2">
        <f t="shared" si="41"/>
        <v>-0.43682092962271191</v>
      </c>
      <c r="J348" s="5">
        <f t="shared" si="48"/>
        <v>-0.54566896700036738</v>
      </c>
      <c r="K348" s="9">
        <v>0</v>
      </c>
      <c r="O348" s="38"/>
      <c r="P348" s="137">
        <f t="shared" si="45"/>
        <v>0</v>
      </c>
      <c r="Q348" s="138">
        <f t="shared" si="46"/>
        <v>0</v>
      </c>
      <c r="R348" s="116">
        <f t="shared" si="47"/>
        <v>3933.75</v>
      </c>
      <c r="S348" s="117" t="b">
        <f t="shared" si="49"/>
        <v>0</v>
      </c>
      <c r="T348" s="148">
        <f t="shared" si="42"/>
        <v>0</v>
      </c>
      <c r="U348" s="38"/>
      <c r="V348" s="38"/>
      <c r="W348" s="38"/>
      <c r="X348" s="38"/>
      <c r="Y348" s="38"/>
      <c r="Z348" s="38"/>
      <c r="AA348" s="38"/>
      <c r="AB348" s="38"/>
      <c r="AC348" s="38"/>
      <c r="AD348" s="38"/>
      <c r="AE348" s="38"/>
      <c r="AF348" s="38"/>
      <c r="AG348" s="38"/>
      <c r="AH348" s="38"/>
      <c r="AI348" s="38"/>
    </row>
    <row r="349" spans="1:35" ht="16.5">
      <c r="A349" s="6">
        <f>'DRIVERS SEAT'!A349</f>
        <v>0</v>
      </c>
      <c r="B349" s="36">
        <f>'DRIVERS SEAT'!B349</f>
        <v>3963</v>
      </c>
      <c r="C349" s="36">
        <f>'DRIVERS SEAT'!C349</f>
        <v>3963.25</v>
      </c>
      <c r="D349" s="36">
        <f>'DRIVERS SEAT'!D349</f>
        <v>3954.25</v>
      </c>
      <c r="E349" s="36">
        <f>'DRIVERS SEAT'!E349</f>
        <v>3962</v>
      </c>
      <c r="F349" s="8">
        <f t="shared" si="43"/>
        <v>3956.5163802494121</v>
      </c>
      <c r="G349" s="8">
        <f t="shared" si="44"/>
        <v>3972.9661256912764</v>
      </c>
      <c r="H349" s="1">
        <f t="shared" si="40"/>
        <v>-16.449745441864252</v>
      </c>
      <c r="I349" s="2">
        <f t="shared" si="41"/>
        <v>-0.41404192538898321</v>
      </c>
      <c r="J349" s="5">
        <f t="shared" si="48"/>
        <v>-0.52428882578649172</v>
      </c>
      <c r="K349" s="9">
        <v>0</v>
      </c>
      <c r="O349" s="38"/>
      <c r="P349" s="137">
        <f t="shared" si="45"/>
        <v>0</v>
      </c>
      <c r="Q349" s="138">
        <f t="shared" si="46"/>
        <v>0</v>
      </c>
      <c r="R349" s="116">
        <f t="shared" si="47"/>
        <v>3933.75</v>
      </c>
      <c r="S349" s="117" t="b">
        <f t="shared" si="49"/>
        <v>0</v>
      </c>
      <c r="T349" s="148">
        <f t="shared" si="42"/>
        <v>0</v>
      </c>
      <c r="U349" s="38"/>
      <c r="V349" s="38"/>
      <c r="W349" s="38"/>
      <c r="X349" s="38"/>
      <c r="Y349" s="38"/>
      <c r="Z349" s="38"/>
      <c r="AA349" s="38"/>
      <c r="AB349" s="38"/>
      <c r="AC349" s="38"/>
      <c r="AD349" s="38"/>
      <c r="AE349" s="38"/>
      <c r="AF349" s="38"/>
      <c r="AG349" s="38"/>
      <c r="AH349" s="38"/>
      <c r="AI349" s="38"/>
    </row>
    <row r="350" spans="1:35" ht="16.5">
      <c r="A350" s="6">
        <f>'DRIVERS SEAT'!A350</f>
        <v>0</v>
      </c>
      <c r="B350" s="36">
        <f>'DRIVERS SEAT'!B350</f>
        <v>3962.25</v>
      </c>
      <c r="C350" s="36">
        <f>'DRIVERS SEAT'!C350</f>
        <v>3972.25</v>
      </c>
      <c r="D350" s="36">
        <f>'DRIVERS SEAT'!D350</f>
        <v>3960</v>
      </c>
      <c r="E350" s="36">
        <f>'DRIVERS SEAT'!E350</f>
        <v>3970.25</v>
      </c>
      <c r="F350" s="8">
        <f t="shared" si="43"/>
        <v>3957.6150698294591</v>
      </c>
      <c r="G350" s="8">
        <f t="shared" si="44"/>
        <v>3972.8636303821718</v>
      </c>
      <c r="H350" s="1">
        <f t="shared" si="40"/>
        <v>-15.248560552712661</v>
      </c>
      <c r="I350" s="2">
        <f t="shared" si="41"/>
        <v>-0.38381786971242748</v>
      </c>
      <c r="J350" s="5">
        <f t="shared" si="48"/>
        <v>-0.49891481697075768</v>
      </c>
      <c r="K350" s="9">
        <v>0</v>
      </c>
      <c r="O350" s="38"/>
      <c r="P350" s="137">
        <f t="shared" si="45"/>
        <v>0</v>
      </c>
      <c r="Q350" s="138">
        <f t="shared" si="46"/>
        <v>0</v>
      </c>
      <c r="R350" s="116">
        <f t="shared" si="47"/>
        <v>3933.75</v>
      </c>
      <c r="S350" s="117" t="b">
        <f t="shared" si="49"/>
        <v>0</v>
      </c>
      <c r="T350" s="148">
        <f t="shared" si="42"/>
        <v>0</v>
      </c>
      <c r="U350" s="38"/>
      <c r="V350" s="38"/>
      <c r="W350" s="38"/>
      <c r="X350" s="38"/>
      <c r="Y350" s="38"/>
      <c r="Z350" s="38"/>
      <c r="AA350" s="38"/>
      <c r="AB350" s="38"/>
      <c r="AC350" s="38"/>
      <c r="AD350" s="38"/>
      <c r="AE350" s="38"/>
      <c r="AF350" s="38"/>
      <c r="AG350" s="38"/>
      <c r="AH350" s="38"/>
      <c r="AI350" s="38"/>
    </row>
    <row r="351" spans="1:35" ht="16.5">
      <c r="A351" s="6">
        <f>'DRIVERS SEAT'!A351</f>
        <v>0</v>
      </c>
      <c r="B351" s="36">
        <f>'DRIVERS SEAT'!B351</f>
        <v>3970.25</v>
      </c>
      <c r="C351" s="36">
        <f>'DRIVERS SEAT'!C351</f>
        <v>3976.5</v>
      </c>
      <c r="D351" s="36">
        <f>'DRIVERS SEAT'!D351</f>
        <v>3948.5</v>
      </c>
      <c r="E351" s="36">
        <f>'DRIVERS SEAT'!E351</f>
        <v>3955.75</v>
      </c>
      <c r="F351" s="8">
        <f t="shared" si="43"/>
        <v>3957.4658642431023</v>
      </c>
      <c r="G351" s="8">
        <f t="shared" si="44"/>
        <v>3972.2178330092597</v>
      </c>
      <c r="H351" s="1">
        <f t="shared" si="40"/>
        <v>-14.751968766157461</v>
      </c>
      <c r="I351" s="2">
        <f t="shared" si="41"/>
        <v>-0.37137864503724138</v>
      </c>
      <c r="J351" s="5">
        <f t="shared" si="48"/>
        <v>-0.47268889263645242</v>
      </c>
      <c r="K351" s="9">
        <v>0</v>
      </c>
      <c r="O351" s="38"/>
      <c r="P351" s="137">
        <f t="shared" si="45"/>
        <v>0</v>
      </c>
      <c r="Q351" s="138">
        <f t="shared" si="46"/>
        <v>0</v>
      </c>
      <c r="R351" s="116">
        <f t="shared" si="47"/>
        <v>3933.75</v>
      </c>
      <c r="S351" s="117" t="b">
        <f t="shared" si="49"/>
        <v>0</v>
      </c>
      <c r="T351" s="148">
        <f t="shared" si="42"/>
        <v>0</v>
      </c>
      <c r="U351" s="38"/>
      <c r="V351" s="38"/>
      <c r="W351" s="38"/>
      <c r="X351" s="38"/>
      <c r="Y351" s="38"/>
      <c r="Z351" s="38"/>
      <c r="AA351" s="38"/>
      <c r="AB351" s="38"/>
      <c r="AC351" s="38"/>
      <c r="AD351" s="38"/>
      <c r="AE351" s="38"/>
      <c r="AF351" s="38"/>
      <c r="AG351" s="38"/>
      <c r="AH351" s="38"/>
      <c r="AI351" s="38"/>
    </row>
    <row r="352" spans="1:35" ht="16.5">
      <c r="A352" s="6">
        <f>'DRIVERS SEAT'!A352</f>
        <v>0</v>
      </c>
      <c r="B352" s="36">
        <f>'DRIVERS SEAT'!B352</f>
        <v>3955.75</v>
      </c>
      <c r="C352" s="36">
        <f>'DRIVERS SEAT'!C352</f>
        <v>3960.5</v>
      </c>
      <c r="D352" s="36">
        <f>'DRIVERS SEAT'!D352</f>
        <v>3951</v>
      </c>
      <c r="E352" s="36">
        <f>'DRIVERS SEAT'!E352</f>
        <v>3957.75</v>
      </c>
      <c r="F352" s="8">
        <f t="shared" si="43"/>
        <v>3957.488595103654</v>
      </c>
      <c r="G352" s="8">
        <f t="shared" si="44"/>
        <v>3971.6718770466459</v>
      </c>
      <c r="H352" s="1">
        <f t="shared" si="40"/>
        <v>-14.183281942991925</v>
      </c>
      <c r="I352" s="2">
        <f t="shared" si="41"/>
        <v>-0.35711112050723287</v>
      </c>
      <c r="J352" s="5">
        <f t="shared" si="48"/>
        <v>-0.44519290151258439</v>
      </c>
      <c r="K352" s="9">
        <v>0</v>
      </c>
      <c r="O352" s="38"/>
      <c r="P352" s="137">
        <f t="shared" si="45"/>
        <v>0</v>
      </c>
      <c r="Q352" s="138">
        <f t="shared" si="46"/>
        <v>0</v>
      </c>
      <c r="R352" s="116">
        <f t="shared" si="47"/>
        <v>3933.75</v>
      </c>
      <c r="S352" s="117" t="b">
        <f t="shared" si="49"/>
        <v>0</v>
      </c>
      <c r="T352" s="148">
        <f t="shared" si="42"/>
        <v>0</v>
      </c>
      <c r="U352" s="38"/>
      <c r="V352" s="38"/>
      <c r="W352" s="38"/>
      <c r="X352" s="38"/>
      <c r="Y352" s="38"/>
      <c r="Z352" s="38"/>
      <c r="AA352" s="38"/>
      <c r="AB352" s="38"/>
      <c r="AC352" s="38"/>
      <c r="AD352" s="38"/>
      <c r="AE352" s="38"/>
      <c r="AF352" s="38"/>
      <c r="AG352" s="38"/>
      <c r="AH352" s="38"/>
      <c r="AI352" s="38"/>
    </row>
    <row r="353" spans="1:35" ht="16.5">
      <c r="A353" s="6">
        <f>'DRIVERS SEAT'!A353</f>
        <v>0</v>
      </c>
      <c r="B353" s="36">
        <f>'DRIVERS SEAT'!B353</f>
        <v>3957.5</v>
      </c>
      <c r="C353" s="36">
        <f>'DRIVERS SEAT'!C353</f>
        <v>3963.75</v>
      </c>
      <c r="D353" s="36">
        <f>'DRIVERS SEAT'!D353</f>
        <v>3952</v>
      </c>
      <c r="E353" s="36">
        <f>'DRIVERS SEAT'!E353</f>
        <v>3962</v>
      </c>
      <c r="F353" s="8">
        <f t="shared" si="43"/>
        <v>3957.8495074953616</v>
      </c>
      <c r="G353" s="8">
        <f t="shared" si="44"/>
        <v>3971.3069005543198</v>
      </c>
      <c r="H353" s="1">
        <f t="shared" si="40"/>
        <v>-13.457393058958132</v>
      </c>
      <c r="I353" s="2">
        <f t="shared" si="41"/>
        <v>-0.33886560258235726</v>
      </c>
      <c r="J353" s="5">
        <f t="shared" si="48"/>
        <v>-0.42009918634386328</v>
      </c>
      <c r="K353" s="9">
        <v>0</v>
      </c>
      <c r="O353" s="38"/>
      <c r="P353" s="137">
        <f t="shared" si="45"/>
        <v>0</v>
      </c>
      <c r="Q353" s="138">
        <f t="shared" si="46"/>
        <v>0</v>
      </c>
      <c r="R353" s="116">
        <f t="shared" si="47"/>
        <v>3933.75</v>
      </c>
      <c r="S353" s="117" t="b">
        <f t="shared" si="49"/>
        <v>0</v>
      </c>
      <c r="T353" s="148">
        <f t="shared" si="42"/>
        <v>0</v>
      </c>
      <c r="U353" s="38"/>
      <c r="V353" s="38"/>
      <c r="W353" s="38"/>
      <c r="X353" s="38"/>
      <c r="Y353" s="38"/>
      <c r="Z353" s="38"/>
      <c r="AA353" s="38"/>
      <c r="AB353" s="38"/>
      <c r="AC353" s="38"/>
      <c r="AD353" s="38"/>
      <c r="AE353" s="38"/>
      <c r="AF353" s="38"/>
      <c r="AG353" s="38"/>
      <c r="AH353" s="38"/>
      <c r="AI353" s="38"/>
    </row>
    <row r="354" spans="1:35" ht="16.5">
      <c r="A354" s="6">
        <f>'DRIVERS SEAT'!A354</f>
        <v>0</v>
      </c>
      <c r="B354" s="36">
        <f>'DRIVERS SEAT'!B354</f>
        <v>3962.25</v>
      </c>
      <c r="C354" s="36">
        <f>'DRIVERS SEAT'!C354</f>
        <v>3969.25</v>
      </c>
      <c r="D354" s="36">
        <f>'DRIVERS SEAT'!D354</f>
        <v>3953.5</v>
      </c>
      <c r="E354" s="36">
        <f>'DRIVERS SEAT'!E354</f>
        <v>3961.25</v>
      </c>
      <c r="F354" s="8">
        <f t="shared" si="43"/>
        <v>3958.1215468957325</v>
      </c>
      <c r="G354" s="8">
        <f t="shared" si="44"/>
        <v>3970.9273948730247</v>
      </c>
      <c r="H354" s="1">
        <f t="shared" si="40"/>
        <v>-12.80584797729216</v>
      </c>
      <c r="I354" s="2">
        <f t="shared" si="41"/>
        <v>-0.32249010631184416</v>
      </c>
      <c r="J354" s="5">
        <f t="shared" si="48"/>
        <v>-0.39786090025954007</v>
      </c>
      <c r="K354" s="9">
        <v>0</v>
      </c>
      <c r="O354" s="38"/>
      <c r="P354" s="137">
        <f t="shared" si="45"/>
        <v>0</v>
      </c>
      <c r="Q354" s="138">
        <f t="shared" si="46"/>
        <v>0</v>
      </c>
      <c r="R354" s="116">
        <f t="shared" si="47"/>
        <v>3933.75</v>
      </c>
      <c r="S354" s="117" t="b">
        <f t="shared" si="49"/>
        <v>0</v>
      </c>
      <c r="T354" s="148">
        <f t="shared" si="42"/>
        <v>0</v>
      </c>
      <c r="U354" s="38"/>
      <c r="V354" s="38"/>
      <c r="W354" s="38"/>
      <c r="X354" s="38"/>
      <c r="Y354" s="38"/>
      <c r="Z354" s="38"/>
      <c r="AA354" s="38"/>
      <c r="AB354" s="38"/>
      <c r="AC354" s="38"/>
      <c r="AD354" s="38"/>
      <c r="AE354" s="38"/>
      <c r="AF354" s="38"/>
      <c r="AG354" s="38"/>
      <c r="AH354" s="38"/>
      <c r="AI354" s="38"/>
    </row>
    <row r="355" spans="1:35" ht="16.5">
      <c r="A355" s="6">
        <f>'DRIVERS SEAT'!A355</f>
        <v>0</v>
      </c>
      <c r="B355" s="36">
        <f>'DRIVERS SEAT'!B355</f>
        <v>3961.25</v>
      </c>
      <c r="C355" s="36">
        <f>'DRIVERS SEAT'!C355</f>
        <v>3967.75</v>
      </c>
      <c r="D355" s="36">
        <f>'DRIVERS SEAT'!D355</f>
        <v>3960</v>
      </c>
      <c r="E355" s="36">
        <f>'DRIVERS SEAT'!E355</f>
        <v>3965.5</v>
      </c>
      <c r="F355" s="8">
        <f t="shared" si="43"/>
        <v>3958.7118231440741</v>
      </c>
      <c r="G355" s="8">
        <f t="shared" si="44"/>
        <v>3970.7225875193258</v>
      </c>
      <c r="H355" s="1">
        <f t="shared" si="40"/>
        <v>-12.010764375251711</v>
      </c>
      <c r="I355" s="2">
        <f t="shared" si="41"/>
        <v>-0.30248308992936546</v>
      </c>
      <c r="J355" s="5">
        <f t="shared" si="48"/>
        <v>-0.37658623249038781</v>
      </c>
      <c r="K355" s="9">
        <v>0</v>
      </c>
      <c r="O355" s="38"/>
      <c r="P355" s="137">
        <f t="shared" si="45"/>
        <v>0</v>
      </c>
      <c r="Q355" s="138">
        <f t="shared" si="46"/>
        <v>0</v>
      </c>
      <c r="R355" s="116">
        <f t="shared" si="47"/>
        <v>3933.75</v>
      </c>
      <c r="S355" s="117" t="b">
        <f t="shared" si="49"/>
        <v>0</v>
      </c>
      <c r="T355" s="148">
        <f t="shared" si="42"/>
        <v>0</v>
      </c>
      <c r="U355" s="38"/>
      <c r="V355" s="38"/>
      <c r="W355" s="38"/>
      <c r="X355" s="38"/>
      <c r="Y355" s="38"/>
      <c r="Z355" s="38"/>
      <c r="AA355" s="38"/>
      <c r="AB355" s="38"/>
      <c r="AC355" s="38"/>
      <c r="AD355" s="38"/>
      <c r="AE355" s="38"/>
      <c r="AF355" s="38"/>
      <c r="AG355" s="38"/>
      <c r="AH355" s="38"/>
      <c r="AI355" s="38"/>
    </row>
    <row r="356" spans="1:35" ht="16.5">
      <c r="A356" s="6">
        <f>'DRIVERS SEAT'!A356</f>
        <v>20221209</v>
      </c>
      <c r="B356" s="36">
        <f>'DRIVERS SEAT'!B356</f>
        <v>3952.25</v>
      </c>
      <c r="C356" s="36">
        <f>'DRIVERS SEAT'!C356</f>
        <v>3972</v>
      </c>
      <c r="D356" s="36">
        <f>'DRIVERS SEAT'!D356</f>
        <v>3944</v>
      </c>
      <c r="E356" s="36">
        <f>'DRIVERS SEAT'!E356</f>
        <v>3965</v>
      </c>
      <c r="F356" s="8">
        <f t="shared" si="43"/>
        <v>3959.214877292548</v>
      </c>
      <c r="G356" s="8">
        <f t="shared" si="44"/>
        <v>3970.5066408204834</v>
      </c>
      <c r="H356" s="1">
        <f t="shared" si="40"/>
        <v>-11.291763527935473</v>
      </c>
      <c r="I356" s="2">
        <f t="shared" si="41"/>
        <v>-0.2843909996735855</v>
      </c>
      <c r="J356" s="5">
        <f t="shared" si="48"/>
        <v>-0.35682225430730541</v>
      </c>
      <c r="K356" s="9">
        <v>0</v>
      </c>
      <c r="O356" s="38"/>
      <c r="P356" s="137">
        <f t="shared" si="45"/>
        <v>0</v>
      </c>
      <c r="Q356" s="138">
        <f t="shared" si="46"/>
        <v>0</v>
      </c>
      <c r="R356" s="116">
        <f t="shared" si="47"/>
        <v>3933.75</v>
      </c>
      <c r="S356" s="117" t="b">
        <f t="shared" si="49"/>
        <v>0</v>
      </c>
      <c r="T356" s="148">
        <f t="shared" si="42"/>
        <v>0</v>
      </c>
      <c r="U356" s="38"/>
      <c r="V356" s="38"/>
      <c r="W356" s="38"/>
      <c r="X356" s="38"/>
      <c r="Y356" s="38"/>
      <c r="Z356" s="38"/>
      <c r="AA356" s="38"/>
      <c r="AB356" s="38"/>
      <c r="AC356" s="38"/>
      <c r="AD356" s="38"/>
      <c r="AE356" s="38"/>
      <c r="AF356" s="38"/>
      <c r="AG356" s="38"/>
      <c r="AH356" s="38"/>
      <c r="AI356" s="38"/>
    </row>
    <row r="357" spans="1:35" ht="16.5">
      <c r="A357" s="6">
        <f>'DRIVERS SEAT'!A357</f>
        <v>0</v>
      </c>
      <c r="B357" s="36">
        <f>'DRIVERS SEAT'!B357</f>
        <v>3964.75</v>
      </c>
      <c r="C357" s="36">
        <f>'DRIVERS SEAT'!C357</f>
        <v>3970</v>
      </c>
      <c r="D357" s="36">
        <f>'DRIVERS SEAT'!D357</f>
        <v>3954.75</v>
      </c>
      <c r="E357" s="36">
        <f>'DRIVERS SEAT'!E357</f>
        <v>3967.75</v>
      </c>
      <c r="F357" s="8">
        <f t="shared" si="43"/>
        <v>3959.897687109144</v>
      </c>
      <c r="G357" s="8">
        <f t="shared" si="44"/>
        <v>3970.4026166385784</v>
      </c>
      <c r="H357" s="1">
        <f t="shared" si="40"/>
        <v>-10.504929529434321</v>
      </c>
      <c r="I357" s="2">
        <f t="shared" si="41"/>
        <v>-0.26458096429343991</v>
      </c>
      <c r="J357" s="5">
        <f t="shared" si="48"/>
        <v>-0.3376844803818308</v>
      </c>
      <c r="K357" s="9">
        <v>0</v>
      </c>
      <c r="O357" s="38"/>
      <c r="P357" s="137">
        <f t="shared" si="45"/>
        <v>0</v>
      </c>
      <c r="Q357" s="138">
        <f t="shared" si="46"/>
        <v>0</v>
      </c>
      <c r="R357" s="116">
        <f t="shared" si="47"/>
        <v>3933.75</v>
      </c>
      <c r="S357" s="117" t="b">
        <f t="shared" si="49"/>
        <v>0</v>
      </c>
      <c r="T357" s="148">
        <f t="shared" si="42"/>
        <v>0</v>
      </c>
      <c r="U357" s="38"/>
      <c r="V357" s="38"/>
      <c r="W357" s="38"/>
      <c r="X357" s="38"/>
      <c r="Y357" s="38"/>
      <c r="Z357" s="38"/>
      <c r="AA357" s="38"/>
      <c r="AB357" s="38"/>
      <c r="AC357" s="38"/>
      <c r="AD357" s="38"/>
      <c r="AE357" s="38"/>
      <c r="AF357" s="38"/>
      <c r="AG357" s="38"/>
      <c r="AH357" s="38"/>
      <c r="AI357" s="38"/>
    </row>
    <row r="358" spans="1:35" ht="16.5">
      <c r="A358" s="6">
        <f>'DRIVERS SEAT'!A358</f>
        <v>0</v>
      </c>
      <c r="B358" s="36">
        <f>'DRIVERS SEAT'!B358</f>
        <v>3968</v>
      </c>
      <c r="C358" s="36">
        <f>'DRIVERS SEAT'!C358</f>
        <v>3978</v>
      </c>
      <c r="D358" s="36">
        <f>'DRIVERS SEAT'!D358</f>
        <v>3958.25</v>
      </c>
      <c r="E358" s="36">
        <f>'DRIVERS SEAT'!E358</f>
        <v>3965.75</v>
      </c>
      <c r="F358" s="8">
        <f t="shared" si="43"/>
        <v>3960.3658721404126</v>
      </c>
      <c r="G358" s="8">
        <f t="shared" si="44"/>
        <v>3970.2270461993867</v>
      </c>
      <c r="H358" s="1">
        <f t="shared" ref="H358:H421" si="50">F358-G358</f>
        <v>-9.8611740589740293</v>
      </c>
      <c r="I358" s="2">
        <f t="shared" si="41"/>
        <v>-0.24837808881519563</v>
      </c>
      <c r="J358" s="5">
        <f t="shared" si="48"/>
        <v>-0.31927738742918765</v>
      </c>
      <c r="K358" s="9">
        <v>0</v>
      </c>
      <c r="O358" s="38"/>
      <c r="P358" s="137">
        <f t="shared" si="45"/>
        <v>0</v>
      </c>
      <c r="Q358" s="138">
        <f t="shared" si="46"/>
        <v>0</v>
      </c>
      <c r="R358" s="116">
        <f t="shared" si="47"/>
        <v>3933.75</v>
      </c>
      <c r="S358" s="117" t="b">
        <f t="shared" si="49"/>
        <v>0</v>
      </c>
      <c r="T358" s="148">
        <f t="shared" si="42"/>
        <v>0</v>
      </c>
      <c r="U358" s="38"/>
      <c r="V358" s="38"/>
      <c r="W358" s="38"/>
      <c r="X358" s="38"/>
      <c r="Y358" s="38"/>
      <c r="Z358" s="38"/>
      <c r="AA358" s="38"/>
      <c r="AB358" s="38"/>
      <c r="AC358" s="38"/>
      <c r="AD358" s="38"/>
      <c r="AE358" s="38"/>
      <c r="AF358" s="38"/>
      <c r="AG358" s="38"/>
      <c r="AH358" s="38"/>
      <c r="AI358" s="38"/>
    </row>
    <row r="359" spans="1:35" ht="16.5">
      <c r="A359" s="6">
        <f>'DRIVERS SEAT'!A359</f>
        <v>0</v>
      </c>
      <c r="B359" s="36">
        <f>'DRIVERS SEAT'!B359</f>
        <v>3966</v>
      </c>
      <c r="C359" s="36">
        <f>'DRIVERS SEAT'!C359</f>
        <v>3979.5</v>
      </c>
      <c r="D359" s="36">
        <f>'DRIVERS SEAT'!D359</f>
        <v>3966</v>
      </c>
      <c r="E359" s="36">
        <f>'DRIVERS SEAT'!E359</f>
        <v>3976.75</v>
      </c>
      <c r="F359" s="8">
        <f t="shared" si="43"/>
        <v>3961.6766023691798</v>
      </c>
      <c r="G359" s="8">
        <f t="shared" si="44"/>
        <v>3970.4731953994096</v>
      </c>
      <c r="H359" s="1">
        <f t="shared" si="50"/>
        <v>-8.7965930302298148</v>
      </c>
      <c r="I359" s="2">
        <f t="shared" ref="I359:I422" si="51">(F359-G359)/G359*100</f>
        <v>-0.22155024344258095</v>
      </c>
      <c r="J359" s="5">
        <f t="shared" si="48"/>
        <v>-0.30124765117698254</v>
      </c>
      <c r="K359" s="9">
        <v>0</v>
      </c>
      <c r="O359" s="38"/>
      <c r="P359" s="137">
        <f t="shared" si="45"/>
        <v>0</v>
      </c>
      <c r="Q359" s="138">
        <f t="shared" si="46"/>
        <v>0</v>
      </c>
      <c r="R359" s="116">
        <f t="shared" si="47"/>
        <v>3933.75</v>
      </c>
      <c r="S359" s="117" t="b">
        <f t="shared" si="49"/>
        <v>0</v>
      </c>
      <c r="T359" s="148">
        <f t="shared" ref="T359:T422" si="52">IF(AND(ISNUMBER(S359),S359&gt;0),0,IF(S359&lt;0,1+T358,T358))</f>
        <v>0</v>
      </c>
      <c r="U359" s="38"/>
      <c r="V359" s="38"/>
      <c r="W359" s="38"/>
      <c r="X359" s="38"/>
      <c r="Y359" s="38"/>
      <c r="Z359" s="38"/>
      <c r="AA359" s="38"/>
      <c r="AB359" s="38"/>
      <c r="AC359" s="38"/>
      <c r="AD359" s="38"/>
      <c r="AE359" s="38"/>
      <c r="AF359" s="38"/>
      <c r="AG359" s="38"/>
      <c r="AH359" s="38"/>
      <c r="AI359" s="38"/>
    </row>
    <row r="360" spans="1:35" ht="16.5">
      <c r="A360" s="6">
        <f>'DRIVERS SEAT'!A360</f>
        <v>0</v>
      </c>
      <c r="B360" s="36">
        <f>'DRIVERS SEAT'!B360</f>
        <v>3976.75</v>
      </c>
      <c r="C360" s="36">
        <f>'DRIVERS SEAT'!C360</f>
        <v>3979.5</v>
      </c>
      <c r="D360" s="36">
        <f>'DRIVERS SEAT'!D360</f>
        <v>3967.75</v>
      </c>
      <c r="E360" s="36">
        <f>'DRIVERS SEAT'!E360</f>
        <v>3968.75</v>
      </c>
      <c r="F360" s="8">
        <f t="shared" ref="F360:F423" si="53">(2/(F$35+1))*(E360-F359)+F359</f>
        <v>3962.2424741796453</v>
      </c>
      <c r="G360" s="8">
        <f t="shared" ref="G360:G423" si="54">(2/(G$35+1))*(E360-G359)+G359</f>
        <v>3970.4081691579227</v>
      </c>
      <c r="H360" s="1">
        <f t="shared" si="50"/>
        <v>-8.1656949782773154</v>
      </c>
      <c r="I360" s="2">
        <f t="shared" si="51"/>
        <v>-0.20566386704793538</v>
      </c>
      <c r="J360" s="5">
        <f t="shared" si="48"/>
        <v>-0.28283489806705969</v>
      </c>
      <c r="K360" s="9">
        <v>0</v>
      </c>
      <c r="O360" s="38"/>
      <c r="P360" s="137">
        <f t="shared" si="45"/>
        <v>0</v>
      </c>
      <c r="Q360" s="138">
        <f t="shared" si="46"/>
        <v>0</v>
      </c>
      <c r="R360" s="116">
        <f t="shared" si="47"/>
        <v>3933.75</v>
      </c>
      <c r="S360" s="117" t="b">
        <f t="shared" si="49"/>
        <v>0</v>
      </c>
      <c r="T360" s="148">
        <f t="shared" si="52"/>
        <v>0</v>
      </c>
      <c r="U360" s="38"/>
      <c r="V360" s="38"/>
      <c r="W360" s="38"/>
      <c r="X360" s="38"/>
      <c r="Y360" s="38"/>
      <c r="Z360" s="38"/>
      <c r="AA360" s="38"/>
      <c r="AB360" s="38"/>
      <c r="AC360" s="38"/>
      <c r="AD360" s="38"/>
      <c r="AE360" s="38"/>
      <c r="AF360" s="38"/>
      <c r="AG360" s="38"/>
      <c r="AH360" s="38"/>
      <c r="AI360" s="38"/>
    </row>
    <row r="361" spans="1:35" ht="16.5">
      <c r="A361" s="6">
        <f>'DRIVERS SEAT'!A361</f>
        <v>0</v>
      </c>
      <c r="B361" s="36">
        <f>'DRIVERS SEAT'!B361</f>
        <v>3969</v>
      </c>
      <c r="C361" s="36">
        <f>'DRIVERS SEAT'!C361</f>
        <v>3975.75</v>
      </c>
      <c r="D361" s="36">
        <f>'DRIVERS SEAT'!D361</f>
        <v>3966.75</v>
      </c>
      <c r="E361" s="36">
        <f>'DRIVERS SEAT'!E361</f>
        <v>3968.75</v>
      </c>
      <c r="F361" s="8">
        <f t="shared" si="53"/>
        <v>3962.7630762452736</v>
      </c>
      <c r="G361" s="8">
        <f t="shared" si="54"/>
        <v>3970.3455967368691</v>
      </c>
      <c r="H361" s="1">
        <f t="shared" si="50"/>
        <v>-7.58252049159546</v>
      </c>
      <c r="I361" s="2">
        <f t="shared" si="51"/>
        <v>-0.19097885327230329</v>
      </c>
      <c r="J361" s="5">
        <f t="shared" si="48"/>
        <v>-0.26437575726317863</v>
      </c>
      <c r="K361" s="9">
        <v>0</v>
      </c>
      <c r="O361" s="38"/>
      <c r="P361" s="137">
        <f t="shared" si="45"/>
        <v>0</v>
      </c>
      <c r="Q361" s="138">
        <f t="shared" si="46"/>
        <v>0</v>
      </c>
      <c r="R361" s="116">
        <f t="shared" si="47"/>
        <v>3933.75</v>
      </c>
      <c r="S361" s="117" t="b">
        <f t="shared" si="49"/>
        <v>0</v>
      </c>
      <c r="T361" s="148">
        <f t="shared" si="52"/>
        <v>0</v>
      </c>
      <c r="U361" s="38"/>
      <c r="V361" s="38"/>
      <c r="W361" s="38"/>
      <c r="X361" s="38"/>
      <c r="Y361" s="38"/>
      <c r="Z361" s="38"/>
      <c r="AA361" s="38"/>
      <c r="AB361" s="38"/>
      <c r="AC361" s="38"/>
      <c r="AD361" s="38"/>
      <c r="AE361" s="38"/>
      <c r="AF361" s="38"/>
      <c r="AG361" s="38"/>
      <c r="AH361" s="38"/>
      <c r="AI361" s="38"/>
    </row>
    <row r="362" spans="1:35" ht="16.5">
      <c r="A362" s="6">
        <f>'DRIVERS SEAT'!A362</f>
        <v>0</v>
      </c>
      <c r="B362" s="36">
        <f>'DRIVERS SEAT'!B362</f>
        <v>3968.75</v>
      </c>
      <c r="C362" s="36">
        <f>'DRIVERS SEAT'!C362</f>
        <v>3968.75</v>
      </c>
      <c r="D362" s="36">
        <f>'DRIVERS SEAT'!D362</f>
        <v>3956.75</v>
      </c>
      <c r="E362" s="36">
        <f>'DRIVERS SEAT'!E362</f>
        <v>3962.5</v>
      </c>
      <c r="F362" s="8">
        <f t="shared" si="53"/>
        <v>3962.7420301456518</v>
      </c>
      <c r="G362" s="8">
        <f t="shared" si="54"/>
        <v>3970.0495364826475</v>
      </c>
      <c r="H362" s="1">
        <f t="shared" si="50"/>
        <v>-7.3075063369956297</v>
      </c>
      <c r="I362" s="2">
        <f t="shared" si="51"/>
        <v>-0.18406587297824689</v>
      </c>
      <c r="J362" s="5">
        <f t="shared" si="48"/>
        <v>-0.24717578730716636</v>
      </c>
      <c r="K362" s="9">
        <v>0</v>
      </c>
      <c r="O362" s="38"/>
      <c r="P362" s="137">
        <f t="shared" si="45"/>
        <v>0</v>
      </c>
      <c r="Q362" s="138">
        <f t="shared" si="46"/>
        <v>0</v>
      </c>
      <c r="R362" s="116">
        <f t="shared" si="47"/>
        <v>3933.75</v>
      </c>
      <c r="S362" s="117" t="b">
        <f t="shared" si="49"/>
        <v>0</v>
      </c>
      <c r="T362" s="148">
        <f t="shared" si="52"/>
        <v>0</v>
      </c>
      <c r="U362" s="38"/>
      <c r="V362" s="38"/>
      <c r="W362" s="38"/>
      <c r="X362" s="38"/>
      <c r="Y362" s="38"/>
      <c r="Z362" s="38"/>
      <c r="AA362" s="38"/>
      <c r="AB362" s="38"/>
      <c r="AC362" s="38"/>
      <c r="AD362" s="38"/>
      <c r="AE362" s="38"/>
      <c r="AF362" s="38"/>
      <c r="AG362" s="38"/>
      <c r="AH362" s="38"/>
      <c r="AI362" s="38"/>
    </row>
    <row r="363" spans="1:35" ht="16.5">
      <c r="A363" s="6">
        <f>'DRIVERS SEAT'!A363</f>
        <v>0</v>
      </c>
      <c r="B363" s="36">
        <f>'DRIVERS SEAT'!B363</f>
        <v>3962.75</v>
      </c>
      <c r="C363" s="36">
        <f>'DRIVERS SEAT'!C363</f>
        <v>3966.25</v>
      </c>
      <c r="D363" s="36">
        <f>'DRIVERS SEAT'!D363</f>
        <v>3953.5</v>
      </c>
      <c r="E363" s="36">
        <f>'DRIVERS SEAT'!E363</f>
        <v>3957.75</v>
      </c>
      <c r="F363" s="8">
        <f t="shared" si="53"/>
        <v>3962.3426677339999</v>
      </c>
      <c r="G363" s="8">
        <f t="shared" si="54"/>
        <v>3969.5854030304722</v>
      </c>
      <c r="H363" s="1">
        <f t="shared" si="50"/>
        <v>-7.2427352964723468</v>
      </c>
      <c r="I363" s="2">
        <f t="shared" si="51"/>
        <v>-0.1824557116454297</v>
      </c>
      <c r="J363" s="5">
        <f t="shared" si="48"/>
        <v>-0.23161641012200918</v>
      </c>
      <c r="K363" s="9">
        <v>0</v>
      </c>
      <c r="O363" s="38"/>
      <c r="P363" s="137">
        <f t="shared" si="45"/>
        <v>0</v>
      </c>
      <c r="Q363" s="138">
        <f t="shared" si="46"/>
        <v>0</v>
      </c>
      <c r="R363" s="116">
        <f t="shared" si="47"/>
        <v>3933.75</v>
      </c>
      <c r="S363" s="117" t="b">
        <f t="shared" si="49"/>
        <v>0</v>
      </c>
      <c r="T363" s="148">
        <f t="shared" si="52"/>
        <v>0</v>
      </c>
      <c r="U363" s="38"/>
      <c r="V363" s="38"/>
      <c r="W363" s="38"/>
      <c r="X363" s="38"/>
      <c r="Y363" s="38"/>
      <c r="Z363" s="38"/>
      <c r="AA363" s="38"/>
      <c r="AB363" s="38"/>
      <c r="AC363" s="38"/>
      <c r="AD363" s="38"/>
      <c r="AE363" s="38"/>
      <c r="AF363" s="38"/>
      <c r="AG363" s="38"/>
      <c r="AH363" s="38"/>
      <c r="AI363" s="38"/>
    </row>
    <row r="364" spans="1:35" ht="16.5">
      <c r="A364" s="6">
        <f>'DRIVERS SEAT'!A364</f>
        <v>0</v>
      </c>
      <c r="B364" s="36">
        <f>'DRIVERS SEAT'!B364</f>
        <v>3957.5</v>
      </c>
      <c r="C364" s="36">
        <f>'DRIVERS SEAT'!C364</f>
        <v>3964.25</v>
      </c>
      <c r="D364" s="36">
        <f>'DRIVERS SEAT'!D364</f>
        <v>3954.25</v>
      </c>
      <c r="E364" s="36">
        <f>'DRIVERS SEAT'!E364</f>
        <v>3959.75</v>
      </c>
      <c r="F364" s="8">
        <f t="shared" si="53"/>
        <v>3962.1352543152798</v>
      </c>
      <c r="G364" s="8">
        <f t="shared" si="54"/>
        <v>3969.2142557463035</v>
      </c>
      <c r="H364" s="1">
        <f t="shared" si="50"/>
        <v>-7.0790014310236984</v>
      </c>
      <c r="I364" s="2">
        <f t="shared" si="51"/>
        <v>-0.17834767727076711</v>
      </c>
      <c r="J364" s="5">
        <f t="shared" si="48"/>
        <v>-0.21782358649327604</v>
      </c>
      <c r="K364" s="9">
        <v>0</v>
      </c>
      <c r="O364" s="38"/>
      <c r="P364" s="137">
        <f t="shared" ref="P364:P427" si="55">IF(AND(I363&gt;J363,I364&lt;J364),E364,0)</f>
        <v>0</v>
      </c>
      <c r="Q364" s="138">
        <f t="shared" ref="Q364:Q427" si="56">IF(AND(I363&lt;J363,I364&gt;J364),E364,0)</f>
        <v>0</v>
      </c>
      <c r="R364" s="116">
        <f t="shared" si="47"/>
        <v>3933.75</v>
      </c>
      <c r="S364" s="117" t="b">
        <f t="shared" si="49"/>
        <v>0</v>
      </c>
      <c r="T364" s="148">
        <f t="shared" si="52"/>
        <v>0</v>
      </c>
      <c r="U364" s="38"/>
      <c r="V364" s="38"/>
      <c r="W364" s="38"/>
      <c r="X364" s="38"/>
      <c r="Y364" s="38"/>
      <c r="Z364" s="38"/>
      <c r="AA364" s="38"/>
      <c r="AB364" s="38"/>
      <c r="AC364" s="38"/>
      <c r="AD364" s="38"/>
      <c r="AE364" s="38"/>
      <c r="AF364" s="38"/>
      <c r="AG364" s="38"/>
      <c r="AH364" s="38"/>
      <c r="AI364" s="38"/>
    </row>
    <row r="365" spans="1:35" ht="16.5">
      <c r="A365" s="6">
        <f>'DRIVERS SEAT'!A365</f>
        <v>0</v>
      </c>
      <c r="B365" s="36">
        <f>'DRIVERS SEAT'!B365</f>
        <v>3960</v>
      </c>
      <c r="C365" s="36">
        <f>'DRIVERS SEAT'!C365</f>
        <v>3966</v>
      </c>
      <c r="D365" s="36">
        <f>'DRIVERS SEAT'!D365</f>
        <v>3958.75</v>
      </c>
      <c r="E365" s="36">
        <f>'DRIVERS SEAT'!E365</f>
        <v>3962.25</v>
      </c>
      <c r="F365" s="8">
        <f t="shared" si="53"/>
        <v>3962.1444339700574</v>
      </c>
      <c r="G365" s="8">
        <f t="shared" si="54"/>
        <v>3968.9514536426695</v>
      </c>
      <c r="H365" s="1">
        <f t="shared" si="50"/>
        <v>-6.8070196726121139</v>
      </c>
      <c r="I365" s="2">
        <f t="shared" si="51"/>
        <v>-0.17150675063976129</v>
      </c>
      <c r="J365" s="5">
        <f t="shared" si="48"/>
        <v>-0.20528089215618447</v>
      </c>
      <c r="K365" s="9">
        <v>0</v>
      </c>
      <c r="O365" s="38"/>
      <c r="P365" s="137">
        <f t="shared" si="55"/>
        <v>0</v>
      </c>
      <c r="Q365" s="138">
        <f t="shared" si="56"/>
        <v>0</v>
      </c>
      <c r="R365" s="116">
        <f t="shared" si="47"/>
        <v>3933.75</v>
      </c>
      <c r="S365" s="117" t="b">
        <f t="shared" si="49"/>
        <v>0</v>
      </c>
      <c r="T365" s="148">
        <f t="shared" si="52"/>
        <v>0</v>
      </c>
      <c r="U365" s="38"/>
      <c r="V365" s="38"/>
      <c r="W365" s="38"/>
      <c r="X365" s="38"/>
      <c r="Y365" s="38"/>
      <c r="Z365" s="38"/>
      <c r="AA365" s="38"/>
      <c r="AB365" s="38"/>
      <c r="AC365" s="38"/>
      <c r="AD365" s="38"/>
      <c r="AE365" s="38"/>
      <c r="AF365" s="38"/>
      <c r="AG365" s="38"/>
      <c r="AH365" s="38"/>
      <c r="AI365" s="38"/>
    </row>
    <row r="366" spans="1:35" ht="16.5">
      <c r="A366" s="6">
        <f>'DRIVERS SEAT'!A366</f>
        <v>0</v>
      </c>
      <c r="B366" s="36">
        <f>'DRIVERS SEAT'!B366</f>
        <v>3962</v>
      </c>
      <c r="C366" s="36">
        <f>'DRIVERS SEAT'!C366</f>
        <v>3963.25</v>
      </c>
      <c r="D366" s="36">
        <f>'DRIVERS SEAT'!D366</f>
        <v>3936</v>
      </c>
      <c r="E366" s="36">
        <f>'DRIVERS SEAT'!E366</f>
        <v>3940.5</v>
      </c>
      <c r="F366" s="8">
        <f t="shared" si="53"/>
        <v>3960.412879252453</v>
      </c>
      <c r="G366" s="8">
        <f t="shared" si="54"/>
        <v>3967.8778138825687</v>
      </c>
      <c r="H366" s="1">
        <f t="shared" si="50"/>
        <v>-7.4649346301157493</v>
      </c>
      <c r="I366" s="2">
        <f t="shared" si="51"/>
        <v>-0.18813418608803659</v>
      </c>
      <c r="J366" s="5">
        <f t="shared" si="48"/>
        <v>-0.19678680568891743</v>
      </c>
      <c r="K366" s="9">
        <v>0</v>
      </c>
      <c r="O366" s="38"/>
      <c r="P366" s="137">
        <f t="shared" si="55"/>
        <v>0</v>
      </c>
      <c r="Q366" s="138">
        <f t="shared" si="56"/>
        <v>0</v>
      </c>
      <c r="R366" s="116">
        <f t="shared" ref="R366:R429" si="57">IF(AND(P365=0,P366&lt;&gt;0),P366,IF(AND(Q365=0,Q366&lt;&gt;0),Q366,R365))</f>
        <v>3933.75</v>
      </c>
      <c r="S366" s="117" t="b">
        <f t="shared" si="49"/>
        <v>0</v>
      </c>
      <c r="T366" s="148">
        <f t="shared" si="52"/>
        <v>0</v>
      </c>
      <c r="U366" s="38"/>
      <c r="V366" s="38"/>
      <c r="W366" s="38"/>
      <c r="X366" s="38"/>
      <c r="Y366" s="38"/>
      <c r="Z366" s="38"/>
      <c r="AA366" s="38"/>
      <c r="AB366" s="38"/>
      <c r="AC366" s="38"/>
      <c r="AD366" s="38"/>
      <c r="AE366" s="38"/>
      <c r="AF366" s="38"/>
      <c r="AG366" s="38"/>
      <c r="AH366" s="38"/>
      <c r="AI366" s="38"/>
    </row>
    <row r="367" spans="1:35" ht="16.5">
      <c r="A367" s="6">
        <f>'DRIVERS SEAT'!A367</f>
        <v>0</v>
      </c>
      <c r="B367" s="36">
        <f>'DRIVERS SEAT'!B367</f>
        <v>3940.5</v>
      </c>
      <c r="C367" s="36">
        <f>'DRIVERS SEAT'!C367</f>
        <v>3942.25</v>
      </c>
      <c r="D367" s="36">
        <f>'DRIVERS SEAT'!D367</f>
        <v>3933.5</v>
      </c>
      <c r="E367" s="36">
        <f>'DRIVERS SEAT'!E367</f>
        <v>3937</v>
      </c>
      <c r="F367" s="8">
        <f t="shared" si="53"/>
        <v>3958.5398489122567</v>
      </c>
      <c r="G367" s="8">
        <f t="shared" si="54"/>
        <v>3966.712613358698</v>
      </c>
      <c r="H367" s="1">
        <f t="shared" si="50"/>
        <v>-8.1727644464413061</v>
      </c>
      <c r="I367" s="2">
        <f t="shared" si="51"/>
        <v>-0.2060336919523206</v>
      </c>
      <c r="J367" s="5">
        <f t="shared" ref="J367:J430" si="58">AVERAGE(I359:I367)</f>
        <v>-0.19208187270415353</v>
      </c>
      <c r="K367" s="9">
        <v>0</v>
      </c>
      <c r="O367" s="38"/>
      <c r="P367" s="137">
        <f t="shared" si="55"/>
        <v>3937</v>
      </c>
      <c r="Q367" s="138">
        <f t="shared" si="56"/>
        <v>0</v>
      </c>
      <c r="R367" s="116">
        <f t="shared" si="57"/>
        <v>3937</v>
      </c>
      <c r="S367" s="117">
        <f t="shared" ref="S367:S430" si="59">IF(AND(R366&lt;&gt;0,R366&lt;&gt;R367,P367&lt;&gt;0),R367-R366,IF(AND(R366&lt;&gt;0,R366&lt;&gt;R367,Q367&lt;&gt;0),R366-R367,FALSE))</f>
        <v>3.25</v>
      </c>
      <c r="T367" s="148">
        <f t="shared" si="52"/>
        <v>0</v>
      </c>
      <c r="U367" s="38"/>
      <c r="V367" s="38"/>
      <c r="W367" s="38"/>
      <c r="X367" s="38"/>
      <c r="Y367" s="38"/>
      <c r="Z367" s="38"/>
      <c r="AA367" s="38"/>
      <c r="AB367" s="38"/>
      <c r="AC367" s="38"/>
      <c r="AD367" s="38"/>
      <c r="AE367" s="38"/>
      <c r="AF367" s="38"/>
      <c r="AG367" s="38"/>
      <c r="AH367" s="38"/>
      <c r="AI367" s="38"/>
    </row>
    <row r="368" spans="1:35" ht="16.5">
      <c r="A368" s="6">
        <f>'DRIVERS SEAT'!A368</f>
        <v>20221212</v>
      </c>
      <c r="B368" s="36">
        <f>'DRIVERS SEAT'!B368</f>
        <v>3976.25</v>
      </c>
      <c r="C368" s="36">
        <f>'DRIVERS SEAT'!C368</f>
        <v>3983.75</v>
      </c>
      <c r="D368" s="36">
        <f>'DRIVERS SEAT'!D368</f>
        <v>3969</v>
      </c>
      <c r="E368" s="36">
        <f>'DRIVERS SEAT'!E368</f>
        <v>3981</v>
      </c>
      <c r="F368" s="8">
        <f t="shared" si="53"/>
        <v>3960.3366609992763</v>
      </c>
      <c r="G368" s="8">
        <f t="shared" si="54"/>
        <v>3967.2517600244078</v>
      </c>
      <c r="H368" s="1">
        <f t="shared" si="50"/>
        <v>-6.9150990251314397</v>
      </c>
      <c r="I368" s="2">
        <f t="shared" si="51"/>
        <v>-0.17430451716754411</v>
      </c>
      <c r="J368" s="5">
        <f t="shared" si="58"/>
        <v>-0.18683234756248279</v>
      </c>
      <c r="K368" s="9">
        <v>0</v>
      </c>
      <c r="O368" s="38"/>
      <c r="P368" s="137">
        <f t="shared" si="55"/>
        <v>0</v>
      </c>
      <c r="Q368" s="138">
        <f t="shared" si="56"/>
        <v>3981</v>
      </c>
      <c r="R368" s="116">
        <f t="shared" si="57"/>
        <v>3981</v>
      </c>
      <c r="S368" s="117">
        <f t="shared" si="59"/>
        <v>-44</v>
      </c>
      <c r="T368" s="148">
        <f t="shared" si="52"/>
        <v>1</v>
      </c>
      <c r="U368" s="38"/>
      <c r="V368" s="38"/>
      <c r="W368" s="38"/>
      <c r="X368" s="38"/>
      <c r="Y368" s="38"/>
      <c r="Z368" s="38"/>
      <c r="AA368" s="38"/>
      <c r="AB368" s="38"/>
      <c r="AC368" s="38"/>
      <c r="AD368" s="38"/>
      <c r="AE368" s="38"/>
      <c r="AF368" s="38"/>
      <c r="AG368" s="38"/>
      <c r="AH368" s="38"/>
      <c r="AI368" s="38"/>
    </row>
    <row r="369" spans="1:35" ht="16.5">
      <c r="A369" s="6">
        <f>'DRIVERS SEAT'!A369</f>
        <v>0</v>
      </c>
      <c r="B369" s="36">
        <f>'DRIVERS SEAT'!B369</f>
        <v>3981</v>
      </c>
      <c r="C369" s="36">
        <f>'DRIVERS SEAT'!C369</f>
        <v>3983.25</v>
      </c>
      <c r="D369" s="36">
        <f>'DRIVERS SEAT'!D369</f>
        <v>3973</v>
      </c>
      <c r="E369" s="36">
        <f>'DRIVERS SEAT'!E369</f>
        <v>3978.5</v>
      </c>
      <c r="F369" s="8">
        <f t="shared" si="53"/>
        <v>3961.7897281193341</v>
      </c>
      <c r="G369" s="8">
        <f t="shared" si="54"/>
        <v>3967.6762219102793</v>
      </c>
      <c r="H369" s="1">
        <f t="shared" si="50"/>
        <v>-5.8864937909452237</v>
      </c>
      <c r="I369" s="2">
        <f t="shared" si="51"/>
        <v>-0.14836124375368284</v>
      </c>
      <c r="J369" s="5">
        <f t="shared" si="58"/>
        <v>-0.18046538941867696</v>
      </c>
      <c r="K369" s="9">
        <v>0</v>
      </c>
      <c r="O369" s="38"/>
      <c r="P369" s="137">
        <f t="shared" si="55"/>
        <v>0</v>
      </c>
      <c r="Q369" s="138">
        <f t="shared" si="56"/>
        <v>0</v>
      </c>
      <c r="R369" s="116">
        <f t="shared" si="57"/>
        <v>3981</v>
      </c>
      <c r="S369" s="117" t="b">
        <f t="shared" si="59"/>
        <v>0</v>
      </c>
      <c r="T369" s="148">
        <f t="shared" si="52"/>
        <v>1</v>
      </c>
      <c r="U369" s="38"/>
      <c r="V369" s="38"/>
      <c r="W369" s="38"/>
      <c r="X369" s="38"/>
      <c r="Y369" s="38"/>
      <c r="Z369" s="38"/>
      <c r="AA369" s="38"/>
      <c r="AB369" s="38"/>
      <c r="AC369" s="38"/>
      <c r="AD369" s="38"/>
      <c r="AE369" s="38"/>
      <c r="AF369" s="38"/>
      <c r="AG369" s="38"/>
      <c r="AH369" s="38"/>
      <c r="AI369" s="38"/>
    </row>
    <row r="370" spans="1:35" ht="16.5">
      <c r="A370" s="6">
        <f>'DRIVERS SEAT'!A370</f>
        <v>0</v>
      </c>
      <c r="B370" s="36">
        <f>'DRIVERS SEAT'!B370</f>
        <v>3978.5</v>
      </c>
      <c r="C370" s="36">
        <f>'DRIVERS SEAT'!C370</f>
        <v>3991.25</v>
      </c>
      <c r="D370" s="36">
        <f>'DRIVERS SEAT'!D370</f>
        <v>3975</v>
      </c>
      <c r="E370" s="36">
        <f>'DRIVERS SEAT'!E370</f>
        <v>3988.25</v>
      </c>
      <c r="F370" s="8">
        <f t="shared" si="53"/>
        <v>3963.9065498697873</v>
      </c>
      <c r="G370" s="8">
        <f t="shared" si="54"/>
        <v>3968.4525908947971</v>
      </c>
      <c r="H370" s="1">
        <f t="shared" si="50"/>
        <v>-4.5460410250097993</v>
      </c>
      <c r="I370" s="2">
        <f t="shared" si="51"/>
        <v>-0.11455450004468287</v>
      </c>
      <c r="J370" s="5">
        <f t="shared" si="58"/>
        <v>-0.17197379461560799</v>
      </c>
      <c r="K370" s="9">
        <v>0</v>
      </c>
      <c r="O370" s="38"/>
      <c r="P370" s="137">
        <f t="shared" si="55"/>
        <v>0</v>
      </c>
      <c r="Q370" s="138">
        <f t="shared" si="56"/>
        <v>0</v>
      </c>
      <c r="R370" s="116">
        <f t="shared" si="57"/>
        <v>3981</v>
      </c>
      <c r="S370" s="117" t="b">
        <f t="shared" si="59"/>
        <v>0</v>
      </c>
      <c r="T370" s="148">
        <f t="shared" si="52"/>
        <v>1</v>
      </c>
      <c r="U370" s="38"/>
      <c r="V370" s="38"/>
      <c r="W370" s="38"/>
      <c r="X370" s="38"/>
      <c r="Y370" s="38"/>
      <c r="Z370" s="38"/>
      <c r="AA370" s="38"/>
      <c r="AB370" s="38"/>
      <c r="AC370" s="38"/>
      <c r="AD370" s="38"/>
      <c r="AE370" s="38"/>
      <c r="AF370" s="38"/>
      <c r="AG370" s="38"/>
      <c r="AH370" s="38"/>
      <c r="AI370" s="38"/>
    </row>
    <row r="371" spans="1:35" ht="16.5">
      <c r="A371" s="6">
        <f>'DRIVERS SEAT'!A371</f>
        <v>0</v>
      </c>
      <c r="B371" s="36">
        <f>'DRIVERS SEAT'!B371</f>
        <v>3988.5</v>
      </c>
      <c r="C371" s="36">
        <f>'DRIVERS SEAT'!C371</f>
        <v>3992.25</v>
      </c>
      <c r="D371" s="36">
        <f>'DRIVERS SEAT'!D371</f>
        <v>3984.5</v>
      </c>
      <c r="E371" s="36">
        <f>'DRIVERS SEAT'!E371</f>
        <v>3988.75</v>
      </c>
      <c r="F371" s="8">
        <f t="shared" si="53"/>
        <v>3965.8940258802045</v>
      </c>
      <c r="G371" s="8">
        <f t="shared" si="54"/>
        <v>3969.218530861031</v>
      </c>
      <c r="H371" s="1">
        <f t="shared" si="50"/>
        <v>-3.3245049808265321</v>
      </c>
      <c r="I371" s="2">
        <f t="shared" si="51"/>
        <v>-8.3757166681002998E-2</v>
      </c>
      <c r="J371" s="5">
        <f t="shared" si="58"/>
        <v>-0.1608283828048031</v>
      </c>
      <c r="K371" s="9">
        <v>0</v>
      </c>
      <c r="O371" s="38"/>
      <c r="P371" s="137">
        <f t="shared" si="55"/>
        <v>0</v>
      </c>
      <c r="Q371" s="138">
        <f t="shared" si="56"/>
        <v>0</v>
      </c>
      <c r="R371" s="116">
        <f t="shared" si="57"/>
        <v>3981</v>
      </c>
      <c r="S371" s="117" t="b">
        <f t="shared" si="59"/>
        <v>0</v>
      </c>
      <c r="T371" s="148">
        <f t="shared" si="52"/>
        <v>1</v>
      </c>
      <c r="U371" s="38"/>
      <c r="V371" s="38"/>
      <c r="W371" s="38"/>
      <c r="X371" s="38"/>
      <c r="Y371" s="38"/>
      <c r="Z371" s="38"/>
      <c r="AA371" s="38"/>
      <c r="AB371" s="38"/>
      <c r="AC371" s="38"/>
      <c r="AD371" s="38"/>
      <c r="AE371" s="38"/>
      <c r="AF371" s="38"/>
      <c r="AG371" s="38"/>
      <c r="AH371" s="38"/>
      <c r="AI371" s="38"/>
    </row>
    <row r="372" spans="1:35" ht="16.5">
      <c r="A372" s="6">
        <f>'DRIVERS SEAT'!A372</f>
        <v>0</v>
      </c>
      <c r="B372" s="36">
        <f>'DRIVERS SEAT'!B372</f>
        <v>3988.75</v>
      </c>
      <c r="C372" s="36">
        <f>'DRIVERS SEAT'!C372</f>
        <v>3994</v>
      </c>
      <c r="D372" s="36">
        <f>'DRIVERS SEAT'!D372</f>
        <v>3987</v>
      </c>
      <c r="E372" s="36">
        <f>'DRIVERS SEAT'!E372</f>
        <v>3988.75</v>
      </c>
      <c r="F372" s="8">
        <f t="shared" si="53"/>
        <v>3967.7225038097881</v>
      </c>
      <c r="G372" s="8">
        <f t="shared" si="54"/>
        <v>3969.9555674323128</v>
      </c>
      <c r="H372" s="1">
        <f t="shared" si="50"/>
        <v>-2.2330636225246963</v>
      </c>
      <c r="I372" s="2">
        <f t="shared" si="51"/>
        <v>-5.6249083512261995E-2</v>
      </c>
      <c r="J372" s="5">
        <f t="shared" si="58"/>
        <v>-0.14680542412334005</v>
      </c>
      <c r="K372" s="9">
        <v>0</v>
      </c>
      <c r="O372" s="38"/>
      <c r="P372" s="137">
        <f t="shared" si="55"/>
        <v>0</v>
      </c>
      <c r="Q372" s="138">
        <f t="shared" si="56"/>
        <v>0</v>
      </c>
      <c r="R372" s="116">
        <f t="shared" si="57"/>
        <v>3981</v>
      </c>
      <c r="S372" s="117" t="b">
        <f t="shared" si="59"/>
        <v>0</v>
      </c>
      <c r="T372" s="148">
        <f t="shared" si="52"/>
        <v>1</v>
      </c>
      <c r="U372" s="38"/>
      <c r="V372" s="38"/>
      <c r="W372" s="38"/>
      <c r="X372" s="38"/>
      <c r="Y372" s="38"/>
      <c r="Z372" s="38"/>
      <c r="AA372" s="38"/>
      <c r="AB372" s="38"/>
      <c r="AC372" s="38"/>
      <c r="AD372" s="38"/>
      <c r="AE372" s="38"/>
      <c r="AF372" s="38"/>
      <c r="AG372" s="38"/>
      <c r="AH372" s="38"/>
      <c r="AI372" s="38"/>
    </row>
    <row r="373" spans="1:35" ht="16.5">
      <c r="A373" s="6">
        <f>'DRIVERS SEAT'!A373</f>
        <v>0</v>
      </c>
      <c r="B373" s="36">
        <f>'DRIVERS SEAT'!B373</f>
        <v>3988.75</v>
      </c>
      <c r="C373" s="36">
        <f>'DRIVERS SEAT'!C373</f>
        <v>3995.25</v>
      </c>
      <c r="D373" s="36">
        <f>'DRIVERS SEAT'!D373</f>
        <v>3986.75</v>
      </c>
      <c r="E373" s="36">
        <f>'DRIVERS SEAT'!E373</f>
        <v>3993.25</v>
      </c>
      <c r="F373" s="8">
        <f t="shared" si="53"/>
        <v>3969.7647035050049</v>
      </c>
      <c r="G373" s="8">
        <f t="shared" si="54"/>
        <v>3970.8346026235463</v>
      </c>
      <c r="H373" s="1">
        <f t="shared" si="50"/>
        <v>-1.0698991185413433</v>
      </c>
      <c r="I373" s="2">
        <f t="shared" si="51"/>
        <v>-2.6943935610777056E-2</v>
      </c>
      <c r="J373" s="5">
        <f t="shared" si="58"/>
        <v>-0.12998278616111894</v>
      </c>
      <c r="K373" s="9">
        <v>0</v>
      </c>
      <c r="O373" s="38"/>
      <c r="P373" s="137">
        <f t="shared" si="55"/>
        <v>0</v>
      </c>
      <c r="Q373" s="138">
        <f t="shared" si="56"/>
        <v>0</v>
      </c>
      <c r="R373" s="116">
        <f t="shared" si="57"/>
        <v>3981</v>
      </c>
      <c r="S373" s="117" t="b">
        <f t="shared" si="59"/>
        <v>0</v>
      </c>
      <c r="T373" s="148">
        <f t="shared" si="52"/>
        <v>1</v>
      </c>
      <c r="U373" s="38"/>
      <c r="V373" s="38"/>
      <c r="W373" s="38"/>
      <c r="X373" s="38"/>
      <c r="Y373" s="38"/>
      <c r="Z373" s="38"/>
      <c r="AA373" s="38"/>
      <c r="AB373" s="38"/>
      <c r="AC373" s="38"/>
      <c r="AD373" s="38"/>
      <c r="AE373" s="38"/>
      <c r="AF373" s="38"/>
      <c r="AG373" s="38"/>
      <c r="AH373" s="38"/>
      <c r="AI373" s="38"/>
    </row>
    <row r="374" spans="1:35" ht="16.5">
      <c r="A374" s="6">
        <f>'DRIVERS SEAT'!A374</f>
        <v>0</v>
      </c>
      <c r="B374" s="36">
        <f>'DRIVERS SEAT'!B374</f>
        <v>3993</v>
      </c>
      <c r="C374" s="36">
        <f>'DRIVERS SEAT'!C374</f>
        <v>3998.5</v>
      </c>
      <c r="D374" s="36">
        <f>'DRIVERS SEAT'!D374</f>
        <v>3986.5</v>
      </c>
      <c r="E374" s="36">
        <f>'DRIVERS SEAT'!E374</f>
        <v>3992.25</v>
      </c>
      <c r="F374" s="8">
        <f t="shared" si="53"/>
        <v>3971.5635272246045</v>
      </c>
      <c r="G374" s="8">
        <f t="shared" si="54"/>
        <v>3971.6427308264315</v>
      </c>
      <c r="H374" s="1">
        <f t="shared" si="50"/>
        <v>-7.92036018269755E-2</v>
      </c>
      <c r="I374" s="2">
        <f t="shared" si="51"/>
        <v>-1.994227759013323E-3</v>
      </c>
      <c r="J374" s="5">
        <f t="shared" si="58"/>
        <v>-0.11114806139659136</v>
      </c>
      <c r="K374" s="9">
        <v>0</v>
      </c>
      <c r="O374" s="38"/>
      <c r="P374" s="137">
        <f t="shared" si="55"/>
        <v>0</v>
      </c>
      <c r="Q374" s="138">
        <f t="shared" si="56"/>
        <v>0</v>
      </c>
      <c r="R374" s="116">
        <f t="shared" si="57"/>
        <v>3981</v>
      </c>
      <c r="S374" s="117" t="b">
        <f t="shared" si="59"/>
        <v>0</v>
      </c>
      <c r="T374" s="148">
        <f t="shared" si="52"/>
        <v>1</v>
      </c>
      <c r="U374" s="38"/>
      <c r="V374" s="38"/>
      <c r="W374" s="38"/>
      <c r="X374" s="38"/>
      <c r="Y374" s="38"/>
      <c r="Z374" s="38"/>
      <c r="AA374" s="38"/>
      <c r="AB374" s="38"/>
      <c r="AC374" s="38"/>
      <c r="AD374" s="38"/>
      <c r="AE374" s="38"/>
      <c r="AF374" s="38"/>
      <c r="AG374" s="38"/>
      <c r="AH374" s="38"/>
      <c r="AI374" s="38"/>
    </row>
    <row r="375" spans="1:35" ht="16.5">
      <c r="A375" s="6">
        <f>'DRIVERS SEAT'!A375</f>
        <v>0</v>
      </c>
      <c r="B375" s="36">
        <f>'DRIVERS SEAT'!B375</f>
        <v>3992.5</v>
      </c>
      <c r="C375" s="36">
        <f>'DRIVERS SEAT'!C375</f>
        <v>3997.25</v>
      </c>
      <c r="D375" s="36">
        <f>'DRIVERS SEAT'!D375</f>
        <v>3989.75</v>
      </c>
      <c r="E375" s="36">
        <f>'DRIVERS SEAT'!E375</f>
        <v>3992.25</v>
      </c>
      <c r="F375" s="8">
        <f t="shared" si="53"/>
        <v>3973.2184450466361</v>
      </c>
      <c r="G375" s="8">
        <f t="shared" si="54"/>
        <v>3972.4203636254342</v>
      </c>
      <c r="H375" s="1">
        <f t="shared" si="50"/>
        <v>0.79808142120191405</v>
      </c>
      <c r="I375" s="2">
        <f t="shared" si="51"/>
        <v>2.0090558101800285E-2</v>
      </c>
      <c r="J375" s="5">
        <f t="shared" si="58"/>
        <v>-8.801197870883172E-2</v>
      </c>
      <c r="K375" s="9">
        <v>0</v>
      </c>
      <c r="O375" s="38"/>
      <c r="P375" s="137">
        <f t="shared" si="55"/>
        <v>0</v>
      </c>
      <c r="Q375" s="138">
        <f t="shared" si="56"/>
        <v>0</v>
      </c>
      <c r="R375" s="116">
        <f t="shared" si="57"/>
        <v>3981</v>
      </c>
      <c r="S375" s="117" t="b">
        <f t="shared" si="59"/>
        <v>0</v>
      </c>
      <c r="T375" s="148">
        <f t="shared" si="52"/>
        <v>1</v>
      </c>
      <c r="U375" s="38"/>
      <c r="V375" s="38"/>
      <c r="W375" s="38"/>
      <c r="X375" s="38"/>
      <c r="Y375" s="38"/>
      <c r="Z375" s="38"/>
      <c r="AA375" s="38"/>
      <c r="AB375" s="38"/>
      <c r="AC375" s="38"/>
      <c r="AD375" s="38"/>
      <c r="AE375" s="38"/>
      <c r="AF375" s="38"/>
      <c r="AG375" s="38"/>
      <c r="AH375" s="38"/>
      <c r="AI375" s="38"/>
    </row>
    <row r="376" spans="1:35" ht="16.5">
      <c r="A376" s="6">
        <f>'DRIVERS SEAT'!A376</f>
        <v>0</v>
      </c>
      <c r="B376" s="36">
        <f>'DRIVERS SEAT'!B376</f>
        <v>3992</v>
      </c>
      <c r="C376" s="36">
        <f>'DRIVERS SEAT'!C376</f>
        <v>3997.25</v>
      </c>
      <c r="D376" s="36">
        <f>'DRIVERS SEAT'!D376</f>
        <v>3989.5</v>
      </c>
      <c r="E376" s="36">
        <f>'DRIVERS SEAT'!E376</f>
        <v>3996</v>
      </c>
      <c r="F376" s="8">
        <f t="shared" si="53"/>
        <v>3975.0409694429054</v>
      </c>
      <c r="G376" s="8">
        <f t="shared" si="54"/>
        <v>3973.3101612244745</v>
      </c>
      <c r="H376" s="1">
        <f t="shared" si="50"/>
        <v>1.730808218430866</v>
      </c>
      <c r="I376" s="2">
        <f t="shared" si="51"/>
        <v>4.3560863567154148E-2</v>
      </c>
      <c r="J376" s="5">
        <f t="shared" si="58"/>
        <v>-6.0279250317778969E-2</v>
      </c>
      <c r="K376" s="9">
        <v>0</v>
      </c>
      <c r="O376" s="38"/>
      <c r="P376" s="137">
        <f t="shared" si="55"/>
        <v>0</v>
      </c>
      <c r="Q376" s="138">
        <f t="shared" si="56"/>
        <v>0</v>
      </c>
      <c r="R376" s="116">
        <f t="shared" si="57"/>
        <v>3981</v>
      </c>
      <c r="S376" s="117" t="b">
        <f t="shared" si="59"/>
        <v>0</v>
      </c>
      <c r="T376" s="148">
        <f t="shared" si="52"/>
        <v>1</v>
      </c>
      <c r="U376" s="38"/>
      <c r="V376" s="38"/>
      <c r="W376" s="38"/>
      <c r="X376" s="38"/>
      <c r="Y376" s="38"/>
      <c r="Z376" s="38"/>
      <c r="AA376" s="38"/>
      <c r="AB376" s="38"/>
      <c r="AC376" s="38"/>
      <c r="AD376" s="38"/>
      <c r="AE376" s="38"/>
      <c r="AF376" s="38"/>
      <c r="AG376" s="38"/>
      <c r="AH376" s="38"/>
      <c r="AI376" s="38"/>
    </row>
    <row r="377" spans="1:35" ht="16.5">
      <c r="A377" s="6">
        <f>'DRIVERS SEAT'!A377</f>
        <v>0</v>
      </c>
      <c r="B377" s="36">
        <f>'DRIVERS SEAT'!B377</f>
        <v>3996</v>
      </c>
      <c r="C377" s="36">
        <f>'DRIVERS SEAT'!C377</f>
        <v>4013</v>
      </c>
      <c r="D377" s="36">
        <f>'DRIVERS SEAT'!D377</f>
        <v>3995.5</v>
      </c>
      <c r="E377" s="36">
        <f>'DRIVERS SEAT'!E377</f>
        <v>4011.25</v>
      </c>
      <c r="F377" s="8">
        <f t="shared" si="53"/>
        <v>3977.9376918874732</v>
      </c>
      <c r="G377" s="8">
        <f t="shared" si="54"/>
        <v>3974.7418532537395</v>
      </c>
      <c r="H377" s="1">
        <f t="shared" si="50"/>
        <v>3.1958386337337288</v>
      </c>
      <c r="I377" s="2">
        <f t="shared" si="51"/>
        <v>8.0403677816651226E-2</v>
      </c>
      <c r="J377" s="5">
        <f t="shared" si="58"/>
        <v>-3.1978339763979485E-2</v>
      </c>
      <c r="K377" s="9">
        <v>0</v>
      </c>
      <c r="O377" s="38"/>
      <c r="P377" s="137">
        <f t="shared" si="55"/>
        <v>0</v>
      </c>
      <c r="Q377" s="138">
        <f t="shared" si="56"/>
        <v>0</v>
      </c>
      <c r="R377" s="116">
        <f t="shared" si="57"/>
        <v>3981</v>
      </c>
      <c r="S377" s="117" t="b">
        <f t="shared" si="59"/>
        <v>0</v>
      </c>
      <c r="T377" s="148">
        <f t="shared" si="52"/>
        <v>1</v>
      </c>
      <c r="U377" s="38"/>
      <c r="V377" s="38"/>
      <c r="W377" s="38"/>
      <c r="X377" s="38"/>
      <c r="Y377" s="38"/>
      <c r="Z377" s="38"/>
      <c r="AA377" s="38"/>
      <c r="AB377" s="38"/>
      <c r="AC377" s="38"/>
      <c r="AD377" s="38"/>
      <c r="AE377" s="38"/>
      <c r="AF377" s="38"/>
      <c r="AG377" s="38"/>
      <c r="AH377" s="38"/>
      <c r="AI377" s="38"/>
    </row>
    <row r="378" spans="1:35" ht="16.5">
      <c r="A378" s="6">
        <f>'DRIVERS SEAT'!A378</f>
        <v>0</v>
      </c>
      <c r="B378" s="36">
        <f>'DRIVERS SEAT'!B378</f>
        <v>4011.25</v>
      </c>
      <c r="C378" s="36">
        <f>'DRIVERS SEAT'!C378</f>
        <v>4023.25</v>
      </c>
      <c r="D378" s="36">
        <f>'DRIVERS SEAT'!D378</f>
        <v>4010.25</v>
      </c>
      <c r="E378" s="36">
        <f>'DRIVERS SEAT'!E378</f>
        <v>4018.5</v>
      </c>
      <c r="F378" s="8">
        <f t="shared" si="53"/>
        <v>3981.1826765364754</v>
      </c>
      <c r="G378" s="8">
        <f t="shared" si="54"/>
        <v>3976.3931040743532</v>
      </c>
      <c r="H378" s="1">
        <f t="shared" si="50"/>
        <v>4.7895724621221234</v>
      </c>
      <c r="I378" s="2">
        <f t="shared" si="51"/>
        <v>0.12045017524083716</v>
      </c>
      <c r="J378" s="5">
        <f t="shared" si="58"/>
        <v>-2.1104043201439385E-3</v>
      </c>
      <c r="K378" s="9">
        <v>0</v>
      </c>
      <c r="O378" s="38"/>
      <c r="P378" s="137">
        <f t="shared" si="55"/>
        <v>0</v>
      </c>
      <c r="Q378" s="138">
        <f t="shared" si="56"/>
        <v>0</v>
      </c>
      <c r="R378" s="116">
        <f t="shared" si="57"/>
        <v>3981</v>
      </c>
      <c r="S378" s="117" t="b">
        <f t="shared" si="59"/>
        <v>0</v>
      </c>
      <c r="T378" s="148">
        <f t="shared" si="52"/>
        <v>1</v>
      </c>
      <c r="U378" s="38"/>
      <c r="V378" s="38"/>
      <c r="W378" s="38"/>
      <c r="X378" s="38"/>
      <c r="Y378" s="38"/>
      <c r="Z378" s="38"/>
      <c r="AA378" s="38"/>
      <c r="AB378" s="38"/>
      <c r="AC378" s="38"/>
      <c r="AD378" s="38"/>
      <c r="AE378" s="38"/>
      <c r="AF378" s="38"/>
      <c r="AG378" s="38"/>
      <c r="AH378" s="38"/>
      <c r="AI378" s="38"/>
    </row>
    <row r="379" spans="1:35" ht="16.5">
      <c r="A379" s="6">
        <f>'DRIVERS SEAT'!A379</f>
        <v>0</v>
      </c>
      <c r="B379" s="36">
        <f>'DRIVERS SEAT'!B379</f>
        <v>4018.75</v>
      </c>
      <c r="C379" s="36">
        <f>'DRIVERS SEAT'!C379</f>
        <v>4026</v>
      </c>
      <c r="D379" s="36">
        <f>'DRIVERS SEAT'!D379</f>
        <v>4018.75</v>
      </c>
      <c r="E379" s="36">
        <f>'DRIVERS SEAT'!E379</f>
        <v>4020.25</v>
      </c>
      <c r="F379" s="8">
        <f t="shared" si="53"/>
        <v>3984.3080624135573</v>
      </c>
      <c r="G379" s="8">
        <f t="shared" si="54"/>
        <v>3978.0480812790947</v>
      </c>
      <c r="H379" s="1">
        <f t="shared" si="50"/>
        <v>6.2599811344625778</v>
      </c>
      <c r="I379" s="2">
        <f t="shared" si="51"/>
        <v>0.15736313404361252</v>
      </c>
      <c r="J379" s="5">
        <f t="shared" si="58"/>
        <v>2.8102666134111109E-2</v>
      </c>
      <c r="K379" s="9">
        <v>0</v>
      </c>
      <c r="O379" s="38"/>
      <c r="P379" s="137">
        <f t="shared" si="55"/>
        <v>0</v>
      </c>
      <c r="Q379" s="138">
        <f t="shared" si="56"/>
        <v>0</v>
      </c>
      <c r="R379" s="116">
        <f t="shared" si="57"/>
        <v>3981</v>
      </c>
      <c r="S379" s="117" t="b">
        <f t="shared" si="59"/>
        <v>0</v>
      </c>
      <c r="T379" s="148">
        <f t="shared" si="52"/>
        <v>1</v>
      </c>
      <c r="U379" s="38"/>
      <c r="V379" s="38"/>
      <c r="W379" s="38"/>
      <c r="X379" s="38"/>
      <c r="Y379" s="38"/>
      <c r="Z379" s="38"/>
      <c r="AA379" s="38"/>
      <c r="AB379" s="38"/>
      <c r="AC379" s="38"/>
      <c r="AD379" s="38"/>
      <c r="AE379" s="38"/>
      <c r="AF379" s="38"/>
      <c r="AG379" s="38"/>
      <c r="AH379" s="38"/>
      <c r="AI379" s="38"/>
    </row>
    <row r="380" spans="1:35" ht="16.5">
      <c r="A380" s="6">
        <f>'DRIVERS SEAT'!A380</f>
        <v>20221213</v>
      </c>
      <c r="B380" s="36">
        <f>'DRIVERS SEAT'!B380</f>
        <v>4140</v>
      </c>
      <c r="C380" s="36">
        <f>'DRIVERS SEAT'!C380</f>
        <v>4141</v>
      </c>
      <c r="D380" s="36">
        <f>'DRIVERS SEAT'!D380</f>
        <v>4111.25</v>
      </c>
      <c r="E380" s="36">
        <f>'DRIVERS SEAT'!E380</f>
        <v>4119.75</v>
      </c>
      <c r="F380" s="8">
        <f t="shared" si="53"/>
        <v>3995.1434174204728</v>
      </c>
      <c r="G380" s="8">
        <f t="shared" si="54"/>
        <v>3983.3953234949781</v>
      </c>
      <c r="H380" s="1">
        <f t="shared" si="50"/>
        <v>11.748093925494686</v>
      </c>
      <c r="I380" s="2">
        <f t="shared" si="51"/>
        <v>0.29492663849359207</v>
      </c>
      <c r="J380" s="5">
        <f t="shared" si="58"/>
        <v>7.0178644486843897E-2</v>
      </c>
      <c r="K380" s="9">
        <v>0</v>
      </c>
      <c r="O380" s="38"/>
      <c r="P380" s="137">
        <f t="shared" si="55"/>
        <v>0</v>
      </c>
      <c r="Q380" s="138">
        <f t="shared" si="56"/>
        <v>0</v>
      </c>
      <c r="R380" s="116">
        <f t="shared" si="57"/>
        <v>3981</v>
      </c>
      <c r="S380" s="117" t="b">
        <f t="shared" si="59"/>
        <v>0</v>
      </c>
      <c r="T380" s="148">
        <f t="shared" si="52"/>
        <v>1</v>
      </c>
      <c r="U380" s="38"/>
      <c r="V380" s="38"/>
      <c r="W380" s="38"/>
      <c r="X380" s="38"/>
      <c r="Y380" s="38"/>
      <c r="Z380" s="38"/>
      <c r="AA380" s="38"/>
      <c r="AB380" s="38"/>
      <c r="AC380" s="38"/>
      <c r="AD380" s="38"/>
      <c r="AE380" s="38"/>
      <c r="AF380" s="38"/>
      <c r="AG380" s="38"/>
      <c r="AH380" s="38"/>
      <c r="AI380" s="38"/>
    </row>
    <row r="381" spans="1:35" ht="16.5">
      <c r="A381" s="6">
        <f>'DRIVERS SEAT'!A381</f>
        <v>0</v>
      </c>
      <c r="B381" s="36">
        <f>'DRIVERS SEAT'!B381</f>
        <v>4119.75</v>
      </c>
      <c r="C381" s="36">
        <f>'DRIVERS SEAT'!C381</f>
        <v>4119.75</v>
      </c>
      <c r="D381" s="36">
        <f>'DRIVERS SEAT'!D381</f>
        <v>4073</v>
      </c>
      <c r="E381" s="36">
        <f>'DRIVERS SEAT'!E381</f>
        <v>4073.25</v>
      </c>
      <c r="F381" s="8">
        <f t="shared" si="53"/>
        <v>4001.3919440268351</v>
      </c>
      <c r="G381" s="8">
        <f t="shared" si="54"/>
        <v>3986.7860660046017</v>
      </c>
      <c r="H381" s="1">
        <f t="shared" si="50"/>
        <v>14.605878022233355</v>
      </c>
      <c r="I381" s="2">
        <f t="shared" si="51"/>
        <v>0.36635720553901668</v>
      </c>
      <c r="J381" s="5">
        <f t="shared" si="58"/>
        <v>0.11713489882587486</v>
      </c>
      <c r="K381" s="9">
        <v>0</v>
      </c>
      <c r="O381" s="38"/>
      <c r="P381" s="137">
        <f t="shared" si="55"/>
        <v>0</v>
      </c>
      <c r="Q381" s="138">
        <f t="shared" si="56"/>
        <v>0</v>
      </c>
      <c r="R381" s="116">
        <f t="shared" si="57"/>
        <v>3981</v>
      </c>
      <c r="S381" s="117" t="b">
        <f t="shared" si="59"/>
        <v>0</v>
      </c>
      <c r="T381" s="148">
        <f t="shared" si="52"/>
        <v>1</v>
      </c>
      <c r="U381" s="38"/>
      <c r="V381" s="38"/>
      <c r="W381" s="38"/>
      <c r="X381" s="38"/>
      <c r="Y381" s="38"/>
      <c r="Z381" s="38"/>
      <c r="AA381" s="38"/>
      <c r="AB381" s="38"/>
      <c r="AC381" s="38"/>
      <c r="AD381" s="38"/>
      <c r="AE381" s="38"/>
      <c r="AF381" s="38"/>
      <c r="AG381" s="38"/>
      <c r="AH381" s="38"/>
      <c r="AI381" s="38"/>
    </row>
    <row r="382" spans="1:35" ht="16.5">
      <c r="A382" s="6">
        <f>'DRIVERS SEAT'!A382</f>
        <v>0</v>
      </c>
      <c r="B382" s="36">
        <f>'DRIVERS SEAT'!B382</f>
        <v>4073.25</v>
      </c>
      <c r="C382" s="36">
        <f>'DRIVERS SEAT'!C382</f>
        <v>4092.5</v>
      </c>
      <c r="D382" s="36">
        <f>'DRIVERS SEAT'!D382</f>
        <v>4073.25</v>
      </c>
      <c r="E382" s="36">
        <f>'DRIVERS SEAT'!E382</f>
        <v>4092</v>
      </c>
      <c r="F382" s="8">
        <f t="shared" si="53"/>
        <v>4008.6405885046884</v>
      </c>
      <c r="G382" s="8">
        <f t="shared" si="54"/>
        <v>3990.7564031365036</v>
      </c>
      <c r="H382" s="1">
        <f t="shared" si="50"/>
        <v>17.884185368184717</v>
      </c>
      <c r="I382" s="2">
        <f t="shared" si="51"/>
        <v>0.44814024113646184</v>
      </c>
      <c r="J382" s="5">
        <f t="shared" si="58"/>
        <v>0.16992202957556807</v>
      </c>
      <c r="K382" s="9">
        <v>0</v>
      </c>
      <c r="O382" s="38"/>
      <c r="P382" s="137">
        <f t="shared" si="55"/>
        <v>0</v>
      </c>
      <c r="Q382" s="138">
        <f t="shared" si="56"/>
        <v>0</v>
      </c>
      <c r="R382" s="116">
        <f t="shared" si="57"/>
        <v>3981</v>
      </c>
      <c r="S382" s="117" t="b">
        <f t="shared" si="59"/>
        <v>0</v>
      </c>
      <c r="T382" s="148">
        <f t="shared" si="52"/>
        <v>1</v>
      </c>
      <c r="U382" s="38"/>
      <c r="V382" s="38"/>
      <c r="W382" s="38"/>
      <c r="X382" s="38"/>
      <c r="Y382" s="38"/>
      <c r="Z382" s="38"/>
      <c r="AA382" s="38"/>
      <c r="AB382" s="38"/>
      <c r="AC382" s="38"/>
      <c r="AD382" s="38"/>
      <c r="AE382" s="38"/>
      <c r="AF382" s="38"/>
      <c r="AG382" s="38"/>
      <c r="AH382" s="38"/>
      <c r="AI382" s="38"/>
    </row>
    <row r="383" spans="1:35" ht="16.5">
      <c r="A383" s="6">
        <f>'DRIVERS SEAT'!A383</f>
        <v>0</v>
      </c>
      <c r="B383" s="36">
        <f>'DRIVERS SEAT'!B383</f>
        <v>4092</v>
      </c>
      <c r="C383" s="36">
        <f>'DRIVERS SEAT'!C383</f>
        <v>4095</v>
      </c>
      <c r="D383" s="36">
        <f>'DRIVERS SEAT'!D383</f>
        <v>4059.25</v>
      </c>
      <c r="E383" s="36">
        <f>'DRIVERS SEAT'!E383</f>
        <v>4062.75</v>
      </c>
      <c r="F383" s="8">
        <f t="shared" si="53"/>
        <v>4012.9693414243134</v>
      </c>
      <c r="G383" s="8">
        <f t="shared" si="54"/>
        <v>3993.4731426407866</v>
      </c>
      <c r="H383" s="1">
        <f t="shared" si="50"/>
        <v>19.496198783526779</v>
      </c>
      <c r="I383" s="2">
        <f t="shared" si="51"/>
        <v>0.48820157509897305</v>
      </c>
      <c r="J383" s="5">
        <f t="shared" si="58"/>
        <v>0.22438822989312213</v>
      </c>
      <c r="K383" s="9">
        <v>0</v>
      </c>
      <c r="O383" s="38"/>
      <c r="P383" s="137">
        <f t="shared" si="55"/>
        <v>0</v>
      </c>
      <c r="Q383" s="138">
        <f t="shared" si="56"/>
        <v>0</v>
      </c>
      <c r="R383" s="116">
        <f t="shared" si="57"/>
        <v>3981</v>
      </c>
      <c r="S383" s="117" t="b">
        <f t="shared" si="59"/>
        <v>0</v>
      </c>
      <c r="T383" s="148">
        <f t="shared" si="52"/>
        <v>1</v>
      </c>
      <c r="U383" s="38"/>
      <c r="V383" s="38"/>
      <c r="W383" s="38"/>
      <c r="X383" s="38"/>
      <c r="Y383" s="38"/>
      <c r="Z383" s="38"/>
      <c r="AA383" s="38"/>
      <c r="AB383" s="38"/>
      <c r="AC383" s="38"/>
      <c r="AD383" s="38"/>
      <c r="AE383" s="38"/>
      <c r="AF383" s="38"/>
      <c r="AG383" s="38"/>
      <c r="AH383" s="38"/>
      <c r="AI383" s="38"/>
    </row>
    <row r="384" spans="1:35" ht="16.5">
      <c r="A384" s="6">
        <f>'DRIVERS SEAT'!A384</f>
        <v>0</v>
      </c>
      <c r="B384" s="36">
        <f>'DRIVERS SEAT'!B384</f>
        <v>4063</v>
      </c>
      <c r="C384" s="36">
        <f>'DRIVERS SEAT'!C384</f>
        <v>4068.75</v>
      </c>
      <c r="D384" s="36">
        <f>'DRIVERS SEAT'!D384</f>
        <v>4034.75</v>
      </c>
      <c r="E384" s="36">
        <f>'DRIVERS SEAT'!E384</f>
        <v>4040</v>
      </c>
      <c r="F384" s="8">
        <f t="shared" si="53"/>
        <v>4015.1317941103684</v>
      </c>
      <c r="G384" s="8">
        <f t="shared" si="54"/>
        <v>3995.2288731071721</v>
      </c>
      <c r="H384" s="1">
        <f t="shared" si="50"/>
        <v>19.902921003196298</v>
      </c>
      <c r="I384" s="2">
        <f t="shared" si="51"/>
        <v>0.49816722984676926</v>
      </c>
      <c r="J384" s="5">
        <f t="shared" si="58"/>
        <v>0.27750786008700756</v>
      </c>
      <c r="K384" s="9">
        <v>0</v>
      </c>
      <c r="O384" s="38"/>
      <c r="P384" s="137">
        <f t="shared" si="55"/>
        <v>0</v>
      </c>
      <c r="Q384" s="138">
        <f t="shared" si="56"/>
        <v>0</v>
      </c>
      <c r="R384" s="116">
        <f t="shared" si="57"/>
        <v>3981</v>
      </c>
      <c r="S384" s="117" t="b">
        <f t="shared" si="59"/>
        <v>0</v>
      </c>
      <c r="T384" s="148">
        <f t="shared" si="52"/>
        <v>1</v>
      </c>
      <c r="U384" s="38"/>
      <c r="V384" s="38"/>
      <c r="W384" s="38"/>
      <c r="X384" s="38"/>
      <c r="Y384" s="38"/>
      <c r="Z384" s="38"/>
      <c r="AA384" s="38"/>
      <c r="AB384" s="38"/>
      <c r="AC384" s="38"/>
      <c r="AD384" s="38"/>
      <c r="AE384" s="38"/>
      <c r="AF384" s="38"/>
      <c r="AG384" s="38"/>
      <c r="AH384" s="38"/>
      <c r="AI384" s="38"/>
    </row>
    <row r="385" spans="1:35" ht="16.5">
      <c r="A385" s="6">
        <f>'DRIVERS SEAT'!A385</f>
        <v>0</v>
      </c>
      <c r="B385" s="36">
        <f>'DRIVERS SEAT'!B385</f>
        <v>4040</v>
      </c>
      <c r="C385" s="36">
        <f>'DRIVERS SEAT'!C385</f>
        <v>4044.5</v>
      </c>
      <c r="D385" s="36">
        <f>'DRIVERS SEAT'!D385</f>
        <v>4026.25</v>
      </c>
      <c r="E385" s="36">
        <f>'DRIVERS SEAT'!E385</f>
        <v>4035.5</v>
      </c>
      <c r="F385" s="8">
        <f t="shared" si="53"/>
        <v>4016.7612505815391</v>
      </c>
      <c r="G385" s="8">
        <f t="shared" si="54"/>
        <v>3996.7485382729392</v>
      </c>
      <c r="H385" s="1">
        <f t="shared" si="50"/>
        <v>20.01271230859993</v>
      </c>
      <c r="I385" s="2">
        <f t="shared" si="51"/>
        <v>0.50072482961982268</v>
      </c>
      <c r="J385" s="5">
        <f t="shared" si="58"/>
        <v>0.3283038563150818</v>
      </c>
      <c r="K385" s="9">
        <v>0</v>
      </c>
      <c r="O385" s="38"/>
      <c r="P385" s="137">
        <f t="shared" si="55"/>
        <v>0</v>
      </c>
      <c r="Q385" s="138">
        <f t="shared" si="56"/>
        <v>0</v>
      </c>
      <c r="R385" s="116">
        <f t="shared" si="57"/>
        <v>3981</v>
      </c>
      <c r="S385" s="117" t="b">
        <f t="shared" si="59"/>
        <v>0</v>
      </c>
      <c r="T385" s="148">
        <f t="shared" si="52"/>
        <v>1</v>
      </c>
      <c r="U385" s="38"/>
      <c r="V385" s="38"/>
      <c r="W385" s="38"/>
      <c r="X385" s="38"/>
      <c r="Y385" s="38"/>
      <c r="Z385" s="38"/>
      <c r="AA385" s="38"/>
      <c r="AB385" s="38"/>
      <c r="AC385" s="38"/>
      <c r="AD385" s="38"/>
      <c r="AE385" s="38"/>
      <c r="AF385" s="38"/>
      <c r="AG385" s="38"/>
      <c r="AH385" s="38"/>
      <c r="AI385" s="38"/>
    </row>
    <row r="386" spans="1:35" ht="16.5">
      <c r="A386" s="6">
        <f>'DRIVERS SEAT'!A386</f>
        <v>0</v>
      </c>
      <c r="B386" s="36">
        <f>'DRIVERS SEAT'!B386</f>
        <v>4035.75</v>
      </c>
      <c r="C386" s="36">
        <f>'DRIVERS SEAT'!C386</f>
        <v>4060</v>
      </c>
      <c r="D386" s="36">
        <f>'DRIVERS SEAT'!D386</f>
        <v>4033</v>
      </c>
      <c r="E386" s="36">
        <f>'DRIVERS SEAT'!E386</f>
        <v>4051.75</v>
      </c>
      <c r="F386" s="8">
        <f t="shared" si="53"/>
        <v>4019.5603505350159</v>
      </c>
      <c r="G386" s="8">
        <f t="shared" si="54"/>
        <v>3998.8240651305641</v>
      </c>
      <c r="H386" s="1">
        <f t="shared" si="50"/>
        <v>20.736285404451792</v>
      </c>
      <c r="I386" s="2">
        <f t="shared" si="51"/>
        <v>0.51855958318523176</v>
      </c>
      <c r="J386" s="5">
        <f t="shared" si="58"/>
        <v>0.37698784580047967</v>
      </c>
      <c r="K386" s="9">
        <v>0</v>
      </c>
      <c r="O386" s="38"/>
      <c r="P386" s="137">
        <f t="shared" si="55"/>
        <v>0</v>
      </c>
      <c r="Q386" s="138">
        <f t="shared" si="56"/>
        <v>0</v>
      </c>
      <c r="R386" s="116">
        <f t="shared" si="57"/>
        <v>3981</v>
      </c>
      <c r="S386" s="117" t="b">
        <f t="shared" si="59"/>
        <v>0</v>
      </c>
      <c r="T386" s="148">
        <f t="shared" si="52"/>
        <v>1</v>
      </c>
      <c r="U386" s="38"/>
      <c r="V386" s="38"/>
      <c r="W386" s="38"/>
      <c r="X386" s="38"/>
      <c r="Y386" s="38"/>
      <c r="Z386" s="38"/>
      <c r="AA386" s="38"/>
      <c r="AB386" s="38"/>
      <c r="AC386" s="38"/>
      <c r="AD386" s="38"/>
      <c r="AE386" s="38"/>
      <c r="AF386" s="38"/>
      <c r="AG386" s="38"/>
      <c r="AH386" s="38"/>
      <c r="AI386" s="38"/>
    </row>
    <row r="387" spans="1:35" ht="16.5">
      <c r="A387" s="6">
        <f>'DRIVERS SEAT'!A387</f>
        <v>0</v>
      </c>
      <c r="B387" s="36">
        <f>'DRIVERS SEAT'!B387</f>
        <v>4052</v>
      </c>
      <c r="C387" s="36">
        <f>'DRIVERS SEAT'!C387</f>
        <v>4057.25</v>
      </c>
      <c r="D387" s="36">
        <f>'DRIVERS SEAT'!D387</f>
        <v>4041.5</v>
      </c>
      <c r="E387" s="36">
        <f>'DRIVERS SEAT'!E387</f>
        <v>4048</v>
      </c>
      <c r="F387" s="8">
        <f t="shared" si="53"/>
        <v>4021.8355224922147</v>
      </c>
      <c r="G387" s="8">
        <f t="shared" si="54"/>
        <v>4000.6797607860144</v>
      </c>
      <c r="H387" s="1">
        <f t="shared" si="50"/>
        <v>21.155761706200337</v>
      </c>
      <c r="I387" s="2">
        <f t="shared" si="51"/>
        <v>0.52880417756916043</v>
      </c>
      <c r="J387" s="5">
        <f t="shared" si="58"/>
        <v>0.42236051272584896</v>
      </c>
      <c r="K387" s="9">
        <v>0</v>
      </c>
      <c r="O387" s="38"/>
      <c r="P387" s="137">
        <f t="shared" si="55"/>
        <v>0</v>
      </c>
      <c r="Q387" s="138">
        <f t="shared" si="56"/>
        <v>0</v>
      </c>
      <c r="R387" s="116">
        <f t="shared" si="57"/>
        <v>3981</v>
      </c>
      <c r="S387" s="117" t="b">
        <f t="shared" si="59"/>
        <v>0</v>
      </c>
      <c r="T387" s="148">
        <f t="shared" si="52"/>
        <v>1</v>
      </c>
      <c r="U387" s="38"/>
      <c r="V387" s="38"/>
      <c r="W387" s="38"/>
      <c r="X387" s="38"/>
      <c r="Y387" s="38"/>
      <c r="Z387" s="38"/>
      <c r="AA387" s="38"/>
      <c r="AB387" s="38"/>
      <c r="AC387" s="38"/>
      <c r="AD387" s="38"/>
      <c r="AE387" s="38"/>
      <c r="AF387" s="38"/>
      <c r="AG387" s="38"/>
      <c r="AH387" s="38"/>
      <c r="AI387" s="38"/>
    </row>
    <row r="388" spans="1:35" ht="16.5">
      <c r="A388" s="6">
        <f>'DRIVERS SEAT'!A388</f>
        <v>0</v>
      </c>
      <c r="B388" s="36">
        <f>'DRIVERS SEAT'!B388</f>
        <v>4048</v>
      </c>
      <c r="C388" s="36">
        <f>'DRIVERS SEAT'!C388</f>
        <v>4068.25</v>
      </c>
      <c r="D388" s="36">
        <f>'DRIVERS SEAT'!D388</f>
        <v>4044.5</v>
      </c>
      <c r="E388" s="36">
        <f>'DRIVERS SEAT'!E388</f>
        <v>4067.5</v>
      </c>
      <c r="F388" s="8">
        <f t="shared" si="53"/>
        <v>4025.4886806928375</v>
      </c>
      <c r="G388" s="8">
        <f t="shared" si="54"/>
        <v>4003.2012792469195</v>
      </c>
      <c r="H388" s="1">
        <f t="shared" si="50"/>
        <v>22.287401445918022</v>
      </c>
      <c r="I388" s="2">
        <f t="shared" si="51"/>
        <v>0.55673946652292028</v>
      </c>
      <c r="J388" s="5">
        <f t="shared" si="58"/>
        <v>0.46673566077910533</v>
      </c>
      <c r="K388" s="9">
        <v>0</v>
      </c>
      <c r="O388" s="38"/>
      <c r="P388" s="137">
        <f t="shared" si="55"/>
        <v>0</v>
      </c>
      <c r="Q388" s="138">
        <f t="shared" si="56"/>
        <v>0</v>
      </c>
      <c r="R388" s="116">
        <f t="shared" si="57"/>
        <v>3981</v>
      </c>
      <c r="S388" s="117" t="b">
        <f t="shared" si="59"/>
        <v>0</v>
      </c>
      <c r="T388" s="148">
        <f t="shared" si="52"/>
        <v>1</v>
      </c>
      <c r="U388" s="38"/>
      <c r="V388" s="38"/>
      <c r="W388" s="38"/>
      <c r="X388" s="38"/>
      <c r="Y388" s="38"/>
      <c r="Z388" s="38"/>
      <c r="AA388" s="38"/>
      <c r="AB388" s="38"/>
      <c r="AC388" s="38"/>
      <c r="AD388" s="38"/>
      <c r="AE388" s="38"/>
      <c r="AF388" s="38"/>
      <c r="AG388" s="38"/>
      <c r="AH388" s="38"/>
      <c r="AI388" s="38"/>
    </row>
    <row r="389" spans="1:35" ht="16.5">
      <c r="A389" s="6">
        <f>'DRIVERS SEAT'!A389</f>
        <v>0</v>
      </c>
      <c r="B389" s="36">
        <f>'DRIVERS SEAT'!B389</f>
        <v>4067.75</v>
      </c>
      <c r="C389" s="36">
        <f>'DRIVERS SEAT'!C389</f>
        <v>4068.25</v>
      </c>
      <c r="D389" s="36">
        <f>'DRIVERS SEAT'!D389</f>
        <v>4034.5</v>
      </c>
      <c r="E389" s="36">
        <f>'DRIVERS SEAT'!E389</f>
        <v>4048.25</v>
      </c>
      <c r="F389" s="8">
        <f t="shared" si="53"/>
        <v>4027.3095862374107</v>
      </c>
      <c r="G389" s="8">
        <f t="shared" si="54"/>
        <v>4004.9012309734508</v>
      </c>
      <c r="H389" s="1">
        <f t="shared" si="50"/>
        <v>22.408355263959947</v>
      </c>
      <c r="I389" s="2">
        <f t="shared" si="51"/>
        <v>0.55952329337503448</v>
      </c>
      <c r="J389" s="5">
        <f t="shared" si="58"/>
        <v>0.49613528909926558</v>
      </c>
      <c r="K389" s="9">
        <v>0</v>
      </c>
      <c r="O389" s="38"/>
      <c r="P389" s="137">
        <f t="shared" si="55"/>
        <v>0</v>
      </c>
      <c r="Q389" s="138">
        <f t="shared" si="56"/>
        <v>0</v>
      </c>
      <c r="R389" s="116">
        <f t="shared" si="57"/>
        <v>3981</v>
      </c>
      <c r="S389" s="117" t="b">
        <f t="shared" si="59"/>
        <v>0</v>
      </c>
      <c r="T389" s="148">
        <f t="shared" si="52"/>
        <v>1</v>
      </c>
      <c r="U389" s="38"/>
      <c r="V389" s="38"/>
      <c r="W389" s="38"/>
      <c r="X389" s="38"/>
      <c r="Y389" s="38"/>
      <c r="Z389" s="38"/>
      <c r="AA389" s="38"/>
      <c r="AB389" s="38"/>
      <c r="AC389" s="38"/>
      <c r="AD389" s="38"/>
      <c r="AE389" s="38"/>
      <c r="AF389" s="38"/>
      <c r="AG389" s="38"/>
      <c r="AH389" s="38"/>
      <c r="AI389" s="38"/>
    </row>
    <row r="390" spans="1:35" ht="16.5">
      <c r="A390" s="6">
        <f>'DRIVERS SEAT'!A390</f>
        <v>0</v>
      </c>
      <c r="B390" s="36">
        <f>'DRIVERS SEAT'!B390</f>
        <v>4048.25</v>
      </c>
      <c r="C390" s="36">
        <f>'DRIVERS SEAT'!C390</f>
        <v>4066.5</v>
      </c>
      <c r="D390" s="36">
        <f>'DRIVERS SEAT'!D390</f>
        <v>4045.25</v>
      </c>
      <c r="E390" s="36">
        <f>'DRIVERS SEAT'!E390</f>
        <v>4063.75</v>
      </c>
      <c r="F390" s="8">
        <f t="shared" si="53"/>
        <v>4030.224819338418</v>
      </c>
      <c r="G390" s="8">
        <f t="shared" si="54"/>
        <v>4007.1219392386038</v>
      </c>
      <c r="H390" s="1">
        <f t="shared" si="50"/>
        <v>23.102880099814229</v>
      </c>
      <c r="I390" s="2">
        <f t="shared" si="51"/>
        <v>0.57654547204031492</v>
      </c>
      <c r="J390" s="5">
        <f t="shared" si="58"/>
        <v>0.51948954093274313</v>
      </c>
      <c r="K390" s="9">
        <v>0</v>
      </c>
      <c r="O390" s="38"/>
      <c r="P390" s="137">
        <f t="shared" si="55"/>
        <v>0</v>
      </c>
      <c r="Q390" s="138">
        <f t="shared" si="56"/>
        <v>0</v>
      </c>
      <c r="R390" s="116">
        <f t="shared" si="57"/>
        <v>3981</v>
      </c>
      <c r="S390" s="117" t="b">
        <f t="shared" si="59"/>
        <v>0</v>
      </c>
      <c r="T390" s="148">
        <f t="shared" si="52"/>
        <v>1</v>
      </c>
      <c r="U390" s="38"/>
      <c r="V390" s="38"/>
      <c r="W390" s="38"/>
      <c r="X390" s="38"/>
      <c r="Y390" s="38"/>
      <c r="Z390" s="38"/>
      <c r="AA390" s="38"/>
      <c r="AB390" s="38"/>
      <c r="AC390" s="38"/>
      <c r="AD390" s="38"/>
      <c r="AE390" s="38"/>
      <c r="AF390" s="38"/>
      <c r="AG390" s="38"/>
      <c r="AH390" s="38"/>
      <c r="AI390" s="38"/>
    </row>
    <row r="391" spans="1:35" ht="16.5">
      <c r="A391" s="6">
        <f>'DRIVERS SEAT'!A391</f>
        <v>0</v>
      </c>
      <c r="B391" s="36">
        <f>'DRIVERS SEAT'!B391</f>
        <v>4064</v>
      </c>
      <c r="C391" s="36">
        <f>'DRIVERS SEAT'!C391</f>
        <v>4064</v>
      </c>
      <c r="D391" s="36">
        <f>'DRIVERS SEAT'!D391</f>
        <v>4051.5</v>
      </c>
      <c r="E391" s="36">
        <f>'DRIVERS SEAT'!E391</f>
        <v>4055.5</v>
      </c>
      <c r="F391" s="8">
        <f t="shared" si="53"/>
        <v>4032.2468337913447</v>
      </c>
      <c r="G391" s="8">
        <f t="shared" si="54"/>
        <v>4008.9475264371472</v>
      </c>
      <c r="H391" s="1">
        <f t="shared" si="50"/>
        <v>23.299307354197481</v>
      </c>
      <c r="I391" s="2">
        <f t="shared" si="51"/>
        <v>0.58118264708004708</v>
      </c>
      <c r="J391" s="5">
        <f t="shared" si="58"/>
        <v>0.53427203048203042</v>
      </c>
      <c r="K391" s="9">
        <v>0</v>
      </c>
      <c r="O391" s="38"/>
      <c r="P391" s="137">
        <f t="shared" si="55"/>
        <v>0</v>
      </c>
      <c r="Q391" s="138">
        <f t="shared" si="56"/>
        <v>0</v>
      </c>
      <c r="R391" s="116">
        <f t="shared" si="57"/>
        <v>3981</v>
      </c>
      <c r="S391" s="117" t="b">
        <f t="shared" si="59"/>
        <v>0</v>
      </c>
      <c r="T391" s="148">
        <f t="shared" si="52"/>
        <v>1</v>
      </c>
      <c r="U391" s="38"/>
      <c r="V391" s="38"/>
      <c r="W391" s="38"/>
      <c r="X391" s="38"/>
      <c r="Y391" s="38"/>
      <c r="Z391" s="38"/>
      <c r="AA391" s="38"/>
      <c r="AB391" s="38"/>
      <c r="AC391" s="38"/>
      <c r="AD391" s="38"/>
      <c r="AE391" s="38"/>
      <c r="AF391" s="38"/>
      <c r="AG391" s="38"/>
      <c r="AH391" s="38"/>
      <c r="AI391" s="38"/>
    </row>
    <row r="392" spans="1:35" ht="16.5">
      <c r="A392" s="6">
        <f>'DRIVERS SEAT'!A392</f>
        <v>20221214</v>
      </c>
      <c r="B392" s="36">
        <f>'DRIVERS SEAT'!B392</f>
        <v>4051.75</v>
      </c>
      <c r="C392" s="36">
        <f>'DRIVERS SEAT'!C392</f>
        <v>4076.75</v>
      </c>
      <c r="D392" s="36">
        <f>'DRIVERS SEAT'!D392</f>
        <v>4051.25</v>
      </c>
      <c r="E392" s="36">
        <f>'DRIVERS SEAT'!E392</f>
        <v>4075.5</v>
      </c>
      <c r="F392" s="8">
        <f t="shared" si="53"/>
        <v>4035.707087088037</v>
      </c>
      <c r="G392" s="8">
        <f t="shared" si="54"/>
        <v>4011.4589405338588</v>
      </c>
      <c r="H392" s="1">
        <f t="shared" si="50"/>
        <v>24.24814655417822</v>
      </c>
      <c r="I392" s="2">
        <f t="shared" si="51"/>
        <v>0.60447201164549857</v>
      </c>
      <c r="J392" s="5">
        <f t="shared" si="58"/>
        <v>0.54719096787608879</v>
      </c>
      <c r="K392" s="9">
        <v>0</v>
      </c>
      <c r="O392" s="38"/>
      <c r="P392" s="137">
        <f t="shared" si="55"/>
        <v>0</v>
      </c>
      <c r="Q392" s="138">
        <f t="shared" si="56"/>
        <v>0</v>
      </c>
      <c r="R392" s="116">
        <f t="shared" si="57"/>
        <v>3981</v>
      </c>
      <c r="S392" s="117" t="b">
        <f t="shared" si="59"/>
        <v>0</v>
      </c>
      <c r="T392" s="148">
        <f t="shared" si="52"/>
        <v>1</v>
      </c>
      <c r="U392" s="38"/>
      <c r="V392" s="38"/>
      <c r="W392" s="38"/>
      <c r="X392" s="38"/>
      <c r="Y392" s="38"/>
      <c r="Z392" s="38"/>
      <c r="AA392" s="38"/>
      <c r="AB392" s="38"/>
      <c r="AC392" s="38"/>
      <c r="AD392" s="38"/>
      <c r="AE392" s="38"/>
      <c r="AF392" s="38"/>
      <c r="AG392" s="38"/>
      <c r="AH392" s="38"/>
      <c r="AI392" s="38"/>
    </row>
    <row r="393" spans="1:35" ht="16.5">
      <c r="A393" s="6">
        <f>'DRIVERS SEAT'!A393</f>
        <v>0</v>
      </c>
      <c r="B393" s="36">
        <f>'DRIVERS SEAT'!B393</f>
        <v>4075.5</v>
      </c>
      <c r="C393" s="36">
        <f>'DRIVERS SEAT'!C393</f>
        <v>4080</v>
      </c>
      <c r="D393" s="36">
        <f>'DRIVERS SEAT'!D393</f>
        <v>4071.5</v>
      </c>
      <c r="E393" s="36">
        <f>'DRIVERS SEAT'!E393</f>
        <v>4073.5</v>
      </c>
      <c r="F393" s="8">
        <f t="shared" si="53"/>
        <v>4038.7305201209942</v>
      </c>
      <c r="G393" s="8">
        <f t="shared" si="54"/>
        <v>4013.8001125891851</v>
      </c>
      <c r="H393" s="1">
        <f t="shared" si="50"/>
        <v>24.930407531809124</v>
      </c>
      <c r="I393" s="2">
        <f t="shared" si="51"/>
        <v>0.62111731607200649</v>
      </c>
      <c r="J393" s="5">
        <f t="shared" si="58"/>
        <v>0.56085208856778179</v>
      </c>
      <c r="K393" s="9">
        <v>0</v>
      </c>
      <c r="O393" s="38"/>
      <c r="P393" s="137">
        <f t="shared" si="55"/>
        <v>0</v>
      </c>
      <c r="Q393" s="138">
        <f t="shared" si="56"/>
        <v>0</v>
      </c>
      <c r="R393" s="116">
        <f t="shared" si="57"/>
        <v>3981</v>
      </c>
      <c r="S393" s="117" t="b">
        <f t="shared" si="59"/>
        <v>0</v>
      </c>
      <c r="T393" s="148">
        <f t="shared" si="52"/>
        <v>1</v>
      </c>
      <c r="U393" s="38"/>
      <c r="V393" s="38"/>
      <c r="W393" s="38"/>
      <c r="X393" s="38"/>
      <c r="Y393" s="38"/>
      <c r="Z393" s="38"/>
      <c r="AA393" s="38"/>
      <c r="AB393" s="38"/>
      <c r="AC393" s="38"/>
      <c r="AD393" s="38"/>
      <c r="AE393" s="38"/>
      <c r="AF393" s="38"/>
      <c r="AG393" s="38"/>
      <c r="AH393" s="38"/>
      <c r="AI393" s="38"/>
    </row>
    <row r="394" spans="1:35" ht="16.5">
      <c r="A394" s="6">
        <f>'DRIVERS SEAT'!A394</f>
        <v>0</v>
      </c>
      <c r="B394" s="36">
        <f>'DRIVERS SEAT'!B394</f>
        <v>4073.5</v>
      </c>
      <c r="C394" s="36">
        <f>'DRIVERS SEAT'!C394</f>
        <v>4085.5</v>
      </c>
      <c r="D394" s="36">
        <f>'DRIVERS SEAT'!D394</f>
        <v>4072.75</v>
      </c>
      <c r="E394" s="36">
        <f>'DRIVERS SEAT'!E394</f>
        <v>4080</v>
      </c>
      <c r="F394" s="8">
        <f t="shared" si="53"/>
        <v>4042.0320785113149</v>
      </c>
      <c r="G394" s="8">
        <f t="shared" si="54"/>
        <v>4016.2982215480838</v>
      </c>
      <c r="H394" s="1">
        <f t="shared" si="50"/>
        <v>25.733856963231119</v>
      </c>
      <c r="I394" s="2">
        <f t="shared" si="51"/>
        <v>0.64073571093811832</v>
      </c>
      <c r="J394" s="5">
        <f t="shared" si="58"/>
        <v>0.5764088531587036</v>
      </c>
      <c r="K394" s="9">
        <v>0</v>
      </c>
      <c r="O394" s="38"/>
      <c r="P394" s="137">
        <f t="shared" si="55"/>
        <v>0</v>
      </c>
      <c r="Q394" s="138">
        <f t="shared" si="56"/>
        <v>0</v>
      </c>
      <c r="R394" s="116">
        <f t="shared" si="57"/>
        <v>3981</v>
      </c>
      <c r="S394" s="117" t="b">
        <f t="shared" si="59"/>
        <v>0</v>
      </c>
      <c r="T394" s="148">
        <f t="shared" si="52"/>
        <v>1</v>
      </c>
      <c r="U394" s="38"/>
      <c r="V394" s="38"/>
      <c r="W394" s="38"/>
      <c r="X394" s="38"/>
      <c r="Y394" s="38"/>
      <c r="Z394" s="38"/>
      <c r="AA394" s="38"/>
      <c r="AB394" s="38"/>
      <c r="AC394" s="38"/>
      <c r="AD394" s="38"/>
      <c r="AE394" s="38"/>
      <c r="AF394" s="38"/>
      <c r="AG394" s="38"/>
      <c r="AH394" s="38"/>
      <c r="AI394" s="38"/>
    </row>
    <row r="395" spans="1:35" ht="16.5">
      <c r="A395" s="6">
        <f>'DRIVERS SEAT'!A395</f>
        <v>0</v>
      </c>
      <c r="B395" s="36">
        <f>'DRIVERS SEAT'!B395</f>
        <v>4080</v>
      </c>
      <c r="C395" s="36">
        <f>'DRIVERS SEAT'!C395</f>
        <v>4086.5</v>
      </c>
      <c r="D395" s="36">
        <f>'DRIVERS SEAT'!D395</f>
        <v>4077</v>
      </c>
      <c r="E395" s="36">
        <f>'DRIVERS SEAT'!E395</f>
        <v>4081.25</v>
      </c>
      <c r="F395" s="8">
        <f t="shared" si="53"/>
        <v>4045.1695122304095</v>
      </c>
      <c r="G395" s="8">
        <f t="shared" si="54"/>
        <v>4018.7492320557035</v>
      </c>
      <c r="H395" s="1">
        <f t="shared" si="50"/>
        <v>26.420280174706022</v>
      </c>
      <c r="I395" s="2">
        <f t="shared" si="51"/>
        <v>0.6574254487929645</v>
      </c>
      <c r="J395" s="5">
        <f t="shared" si="58"/>
        <v>0.59183839378178504</v>
      </c>
      <c r="K395" s="9">
        <v>0</v>
      </c>
      <c r="O395" s="38"/>
      <c r="P395" s="137">
        <f t="shared" si="55"/>
        <v>0</v>
      </c>
      <c r="Q395" s="138">
        <f t="shared" si="56"/>
        <v>0</v>
      </c>
      <c r="R395" s="116">
        <f t="shared" si="57"/>
        <v>3981</v>
      </c>
      <c r="S395" s="117" t="b">
        <f t="shared" si="59"/>
        <v>0</v>
      </c>
      <c r="T395" s="148">
        <f t="shared" si="52"/>
        <v>1</v>
      </c>
      <c r="U395" s="38"/>
      <c r="V395" s="38"/>
      <c r="W395" s="38"/>
      <c r="X395" s="38"/>
      <c r="Y395" s="38"/>
      <c r="Z395" s="38"/>
      <c r="AA395" s="38"/>
      <c r="AB395" s="38"/>
      <c r="AC395" s="38"/>
      <c r="AD395" s="38"/>
      <c r="AE395" s="38"/>
      <c r="AF395" s="38"/>
      <c r="AG395" s="38"/>
      <c r="AH395" s="38"/>
      <c r="AI395" s="38"/>
    </row>
    <row r="396" spans="1:35" ht="16.5">
      <c r="A396" s="6">
        <f>'DRIVERS SEAT'!A396</f>
        <v>0</v>
      </c>
      <c r="B396" s="36">
        <f>'DRIVERS SEAT'!B396</f>
        <v>4081</v>
      </c>
      <c r="C396" s="36">
        <f>'DRIVERS SEAT'!C396</f>
        <v>4082.25</v>
      </c>
      <c r="D396" s="36">
        <f>'DRIVERS SEAT'!D396</f>
        <v>4073.5</v>
      </c>
      <c r="E396" s="36">
        <f>'DRIVERS SEAT'!E396</f>
        <v>4076</v>
      </c>
      <c r="F396" s="8">
        <f t="shared" si="53"/>
        <v>4047.6359512519766</v>
      </c>
      <c r="G396" s="8">
        <f t="shared" si="54"/>
        <v>4020.9096383932242</v>
      </c>
      <c r="H396" s="1">
        <f t="shared" si="50"/>
        <v>26.726312858752408</v>
      </c>
      <c r="I396" s="2">
        <f t="shared" si="51"/>
        <v>0.66468324986861371</v>
      </c>
      <c r="J396" s="5">
        <f t="shared" si="58"/>
        <v>0.60693606848172432</v>
      </c>
      <c r="K396" s="9">
        <v>0</v>
      </c>
      <c r="O396" s="38"/>
      <c r="P396" s="137">
        <f t="shared" si="55"/>
        <v>0</v>
      </c>
      <c r="Q396" s="138">
        <f t="shared" si="56"/>
        <v>0</v>
      </c>
      <c r="R396" s="116">
        <f t="shared" si="57"/>
        <v>3981</v>
      </c>
      <c r="S396" s="117" t="b">
        <f t="shared" si="59"/>
        <v>0</v>
      </c>
      <c r="T396" s="148">
        <f t="shared" si="52"/>
        <v>1</v>
      </c>
      <c r="U396" s="38"/>
      <c r="V396" s="38"/>
      <c r="W396" s="38"/>
      <c r="X396" s="38"/>
      <c r="Y396" s="38"/>
      <c r="Z396" s="38"/>
      <c r="AA396" s="38"/>
      <c r="AB396" s="38"/>
      <c r="AC396" s="38"/>
      <c r="AD396" s="38"/>
      <c r="AE396" s="38"/>
      <c r="AF396" s="38"/>
      <c r="AG396" s="38"/>
      <c r="AH396" s="38"/>
      <c r="AI396" s="38"/>
    </row>
    <row r="397" spans="1:35" ht="16.5">
      <c r="A397" s="6">
        <f>'DRIVERS SEAT'!A397</f>
        <v>0</v>
      </c>
      <c r="B397" s="36">
        <f>'DRIVERS SEAT'!B397</f>
        <v>4076</v>
      </c>
      <c r="C397" s="36">
        <f>'DRIVERS SEAT'!C397</f>
        <v>4077.25</v>
      </c>
      <c r="D397" s="36">
        <f>'DRIVERS SEAT'!D397</f>
        <v>4071</v>
      </c>
      <c r="E397" s="36">
        <f>'DRIVERS SEAT'!E397</f>
        <v>4071.5</v>
      </c>
      <c r="F397" s="8">
        <f t="shared" si="53"/>
        <v>4049.5450751518183</v>
      </c>
      <c r="G397" s="8">
        <f t="shared" si="54"/>
        <v>4022.8187086425364</v>
      </c>
      <c r="H397" s="1">
        <f t="shared" si="50"/>
        <v>26.726366509281888</v>
      </c>
      <c r="I397" s="2">
        <f t="shared" si="51"/>
        <v>0.66436915120891582</v>
      </c>
      <c r="J397" s="5">
        <f t="shared" si="58"/>
        <v>0.61889492233572385</v>
      </c>
      <c r="K397" s="9">
        <v>0</v>
      </c>
      <c r="O397" s="38"/>
      <c r="P397" s="137">
        <f t="shared" si="55"/>
        <v>0</v>
      </c>
      <c r="Q397" s="138">
        <f t="shared" si="56"/>
        <v>0</v>
      </c>
      <c r="R397" s="116">
        <f t="shared" si="57"/>
        <v>3981</v>
      </c>
      <c r="S397" s="117" t="b">
        <f t="shared" si="59"/>
        <v>0</v>
      </c>
      <c r="T397" s="148">
        <f t="shared" si="52"/>
        <v>1</v>
      </c>
      <c r="U397" s="38"/>
      <c r="V397" s="38"/>
      <c r="W397" s="38"/>
      <c r="X397" s="38"/>
      <c r="Y397" s="38"/>
      <c r="Z397" s="38"/>
      <c r="AA397" s="38"/>
      <c r="AB397" s="38"/>
      <c r="AC397" s="38"/>
      <c r="AD397" s="38"/>
      <c r="AE397" s="38"/>
      <c r="AF397" s="38"/>
      <c r="AG397" s="38"/>
      <c r="AH397" s="38"/>
      <c r="AI397" s="38"/>
    </row>
    <row r="398" spans="1:35" ht="16.5">
      <c r="A398" s="6">
        <f>'DRIVERS SEAT'!A398</f>
        <v>0</v>
      </c>
      <c r="B398" s="36">
        <f>'DRIVERS SEAT'!B398</f>
        <v>4071.75</v>
      </c>
      <c r="C398" s="36">
        <f>'DRIVERS SEAT'!C398</f>
        <v>4082</v>
      </c>
      <c r="D398" s="36">
        <f>'DRIVERS SEAT'!D398</f>
        <v>4071</v>
      </c>
      <c r="E398" s="36">
        <f>'DRIVERS SEAT'!E398</f>
        <v>4081</v>
      </c>
      <c r="F398" s="8">
        <f t="shared" si="53"/>
        <v>4052.0614691396727</v>
      </c>
      <c r="G398" s="8">
        <f t="shared" si="54"/>
        <v>4025.0142290711201</v>
      </c>
      <c r="H398" s="1">
        <f t="shared" si="50"/>
        <v>27.047240068552583</v>
      </c>
      <c r="I398" s="2">
        <f t="shared" si="51"/>
        <v>0.67197874415451342</v>
      </c>
      <c r="J398" s="5">
        <f t="shared" si="58"/>
        <v>0.63138997242233252</v>
      </c>
      <c r="K398" s="9">
        <v>0</v>
      </c>
      <c r="O398" s="38"/>
      <c r="P398" s="137">
        <f t="shared" si="55"/>
        <v>0</v>
      </c>
      <c r="Q398" s="138">
        <f t="shared" si="56"/>
        <v>0</v>
      </c>
      <c r="R398" s="116">
        <f t="shared" si="57"/>
        <v>3981</v>
      </c>
      <c r="S398" s="117" t="b">
        <f t="shared" si="59"/>
        <v>0</v>
      </c>
      <c r="T398" s="148">
        <f t="shared" si="52"/>
        <v>1</v>
      </c>
      <c r="U398" s="38"/>
      <c r="V398" s="38"/>
      <c r="W398" s="38"/>
      <c r="X398" s="38"/>
      <c r="Y398" s="38"/>
      <c r="Z398" s="38"/>
      <c r="AA398" s="38"/>
      <c r="AB398" s="38"/>
      <c r="AC398" s="38"/>
      <c r="AD398" s="38"/>
      <c r="AE398" s="38"/>
      <c r="AF398" s="38"/>
      <c r="AG398" s="38"/>
      <c r="AH398" s="38"/>
      <c r="AI398" s="38"/>
    </row>
    <row r="399" spans="1:35" ht="16.5">
      <c r="A399" s="6">
        <f>'DRIVERS SEAT'!A399</f>
        <v>0</v>
      </c>
      <c r="B399" s="36">
        <f>'DRIVERS SEAT'!B399</f>
        <v>4081</v>
      </c>
      <c r="C399" s="36">
        <f>'DRIVERS SEAT'!C399</f>
        <v>4090.75</v>
      </c>
      <c r="D399" s="36">
        <f>'DRIVERS SEAT'!D399</f>
        <v>4022.25</v>
      </c>
      <c r="E399" s="36">
        <f>'DRIVERS SEAT'!E399</f>
        <v>4030.5</v>
      </c>
      <c r="F399" s="8">
        <f t="shared" si="53"/>
        <v>4050.3365516084987</v>
      </c>
      <c r="G399" s="8">
        <f t="shared" si="54"/>
        <v>4025.2212392948513</v>
      </c>
      <c r="H399" s="1">
        <f t="shared" si="50"/>
        <v>25.115312313647337</v>
      </c>
      <c r="I399" s="2">
        <f t="shared" si="51"/>
        <v>0.62394861848754191</v>
      </c>
      <c r="J399" s="5">
        <f t="shared" si="58"/>
        <v>0.63665698869424647</v>
      </c>
      <c r="K399" s="9">
        <v>0</v>
      </c>
      <c r="O399" s="38"/>
      <c r="P399" s="137">
        <f t="shared" si="55"/>
        <v>4030.5</v>
      </c>
      <c r="Q399" s="138">
        <f t="shared" si="56"/>
        <v>0</v>
      </c>
      <c r="R399" s="116">
        <f t="shared" si="57"/>
        <v>4030.5</v>
      </c>
      <c r="S399" s="117">
        <f t="shared" si="59"/>
        <v>49.5</v>
      </c>
      <c r="T399" s="148">
        <f t="shared" si="52"/>
        <v>0</v>
      </c>
      <c r="U399" s="38"/>
      <c r="V399" s="38"/>
      <c r="W399" s="38"/>
      <c r="X399" s="38"/>
      <c r="Y399" s="38"/>
      <c r="Z399" s="38"/>
      <c r="AA399" s="38"/>
      <c r="AB399" s="38"/>
      <c r="AC399" s="38"/>
      <c r="AD399" s="38"/>
      <c r="AE399" s="38"/>
      <c r="AF399" s="38"/>
      <c r="AG399" s="38"/>
      <c r="AH399" s="38"/>
      <c r="AI399" s="38"/>
    </row>
    <row r="400" spans="1:35" ht="16.5">
      <c r="A400" s="6">
        <f>'DRIVERS SEAT'!A400</f>
        <v>0</v>
      </c>
      <c r="B400" s="36">
        <f>'DRIVERS SEAT'!B400</f>
        <v>4030.25</v>
      </c>
      <c r="C400" s="36">
        <f>'DRIVERS SEAT'!C400</f>
        <v>4045.5</v>
      </c>
      <c r="D400" s="36">
        <f>'DRIVERS SEAT'!D400</f>
        <v>3997</v>
      </c>
      <c r="E400" s="36">
        <f>'DRIVERS SEAT'!E400</f>
        <v>4027.5</v>
      </c>
      <c r="F400" s="8">
        <f t="shared" si="53"/>
        <v>4048.5096274798188</v>
      </c>
      <c r="G400" s="8">
        <f t="shared" si="54"/>
        <v>4025.307230264857</v>
      </c>
      <c r="H400" s="1">
        <f t="shared" si="50"/>
        <v>23.20239721496182</v>
      </c>
      <c r="I400" s="2">
        <f t="shared" si="51"/>
        <v>0.57641307576503042</v>
      </c>
      <c r="J400" s="5">
        <f t="shared" si="58"/>
        <v>0.6361270363259115</v>
      </c>
      <c r="K400" s="9">
        <v>0</v>
      </c>
      <c r="O400" s="38"/>
      <c r="P400" s="137">
        <f t="shared" si="55"/>
        <v>0</v>
      </c>
      <c r="Q400" s="138">
        <f t="shared" si="56"/>
        <v>0</v>
      </c>
      <c r="R400" s="116">
        <f t="shared" si="57"/>
        <v>4030.5</v>
      </c>
      <c r="S400" s="117" t="b">
        <f t="shared" si="59"/>
        <v>0</v>
      </c>
      <c r="T400" s="148">
        <f t="shared" si="52"/>
        <v>0</v>
      </c>
      <c r="U400" s="38"/>
      <c r="V400" s="38"/>
      <c r="W400" s="38"/>
      <c r="X400" s="38"/>
      <c r="Y400" s="38"/>
      <c r="Z400" s="38"/>
      <c r="AA400" s="38"/>
      <c r="AB400" s="38"/>
      <c r="AC400" s="38"/>
      <c r="AD400" s="38"/>
      <c r="AE400" s="38"/>
      <c r="AF400" s="38"/>
      <c r="AG400" s="38"/>
      <c r="AH400" s="38"/>
      <c r="AI400" s="38"/>
    </row>
    <row r="401" spans="1:35" ht="16.5">
      <c r="A401" s="6">
        <f>'DRIVERS SEAT'!A401</f>
        <v>0</v>
      </c>
      <c r="B401" s="36">
        <f>'DRIVERS SEAT'!B401</f>
        <v>4027.75</v>
      </c>
      <c r="C401" s="36">
        <f>'DRIVERS SEAT'!C401</f>
        <v>4071.5</v>
      </c>
      <c r="D401" s="36">
        <f>'DRIVERS SEAT'!D401</f>
        <v>4004.25</v>
      </c>
      <c r="E401" s="36">
        <f>'DRIVERS SEAT'!E401</f>
        <v>4049.75</v>
      </c>
      <c r="F401" s="8">
        <f t="shared" si="53"/>
        <v>4048.6088572814333</v>
      </c>
      <c r="G401" s="8">
        <f t="shared" si="54"/>
        <v>4026.2295989341078</v>
      </c>
      <c r="H401" s="1">
        <f t="shared" si="50"/>
        <v>22.379258347325504</v>
      </c>
      <c r="I401" s="2">
        <f t="shared" si="51"/>
        <v>0.5558366158067618</v>
      </c>
      <c r="J401" s="5">
        <f t="shared" si="58"/>
        <v>0.63072310345494076</v>
      </c>
      <c r="K401" s="9">
        <v>0</v>
      </c>
      <c r="O401" s="38"/>
      <c r="P401" s="137">
        <f t="shared" si="55"/>
        <v>0</v>
      </c>
      <c r="Q401" s="138">
        <f t="shared" si="56"/>
        <v>0</v>
      </c>
      <c r="R401" s="116">
        <f t="shared" si="57"/>
        <v>4030.5</v>
      </c>
      <c r="S401" s="117" t="b">
        <f t="shared" si="59"/>
        <v>0</v>
      </c>
      <c r="T401" s="148">
        <f t="shared" si="52"/>
        <v>0</v>
      </c>
      <c r="U401" s="38"/>
      <c r="V401" s="38"/>
      <c r="W401" s="38"/>
      <c r="X401" s="38"/>
      <c r="Y401" s="38"/>
      <c r="Z401" s="38"/>
      <c r="AA401" s="38"/>
      <c r="AB401" s="38"/>
      <c r="AC401" s="38"/>
      <c r="AD401" s="38"/>
      <c r="AE401" s="38"/>
      <c r="AF401" s="38"/>
      <c r="AG401" s="38"/>
      <c r="AH401" s="38"/>
      <c r="AI401" s="38"/>
    </row>
    <row r="402" spans="1:35" ht="16.5">
      <c r="A402" s="6">
        <f>'DRIVERS SEAT'!A402</f>
        <v>0</v>
      </c>
      <c r="B402" s="36">
        <f>'DRIVERS SEAT'!B402</f>
        <v>4050</v>
      </c>
      <c r="C402" s="36">
        <f>'DRIVERS SEAT'!C402</f>
        <v>4053</v>
      </c>
      <c r="D402" s="36">
        <f>'DRIVERS SEAT'!D402</f>
        <v>4012</v>
      </c>
      <c r="E402" s="36">
        <f>'DRIVERS SEAT'!E402</f>
        <v>4038.5</v>
      </c>
      <c r="F402" s="8">
        <f t="shared" si="53"/>
        <v>4047.8001486989187</v>
      </c>
      <c r="G402" s="8">
        <f t="shared" si="54"/>
        <v>4026.6926329365942</v>
      </c>
      <c r="H402" s="1">
        <f t="shared" si="50"/>
        <v>21.10751576232451</v>
      </c>
      <c r="I402" s="2">
        <f t="shared" si="51"/>
        <v>0.52418989196429377</v>
      </c>
      <c r="J402" s="5">
        <f t="shared" si="58"/>
        <v>0.61995338966519498</v>
      </c>
      <c r="K402" s="9">
        <v>0</v>
      </c>
      <c r="O402" s="38"/>
      <c r="P402" s="137">
        <f t="shared" si="55"/>
        <v>0</v>
      </c>
      <c r="Q402" s="138">
        <f t="shared" si="56"/>
        <v>0</v>
      </c>
      <c r="R402" s="116">
        <f t="shared" si="57"/>
        <v>4030.5</v>
      </c>
      <c r="S402" s="117" t="b">
        <f t="shared" si="59"/>
        <v>0</v>
      </c>
      <c r="T402" s="148">
        <f t="shared" si="52"/>
        <v>0</v>
      </c>
      <c r="U402" s="38"/>
      <c r="V402" s="38"/>
      <c r="W402" s="38"/>
      <c r="X402" s="38"/>
      <c r="Y402" s="38"/>
      <c r="Z402" s="38"/>
      <c r="AA402" s="38"/>
      <c r="AB402" s="38"/>
      <c r="AC402" s="38"/>
      <c r="AD402" s="38"/>
      <c r="AE402" s="38"/>
      <c r="AF402" s="38"/>
      <c r="AG402" s="38"/>
      <c r="AH402" s="38"/>
      <c r="AI402" s="38"/>
    </row>
    <row r="403" spans="1:35" ht="16.5">
      <c r="A403" s="6">
        <f>'DRIVERS SEAT'!A403</f>
        <v>0</v>
      </c>
      <c r="B403" s="36">
        <f>'DRIVERS SEAT'!B403</f>
        <v>4038.75</v>
      </c>
      <c r="C403" s="36">
        <f>'DRIVERS SEAT'!C403</f>
        <v>4040.75</v>
      </c>
      <c r="D403" s="36">
        <f>'DRIVERS SEAT'!D403</f>
        <v>4027</v>
      </c>
      <c r="E403" s="36">
        <f>'DRIVERS SEAT'!E403</f>
        <v>4038.25</v>
      </c>
      <c r="F403" s="8">
        <f t="shared" si="53"/>
        <v>4047.0361368030053</v>
      </c>
      <c r="G403" s="8">
        <f t="shared" si="54"/>
        <v>4027.1287599955908</v>
      </c>
      <c r="H403" s="1">
        <f t="shared" si="50"/>
        <v>19.907376807414494</v>
      </c>
      <c r="I403" s="2">
        <f t="shared" si="51"/>
        <v>0.49433176821086516</v>
      </c>
      <c r="J403" s="5">
        <f t="shared" si="58"/>
        <v>0.60368628491772247</v>
      </c>
      <c r="K403" s="9">
        <v>0</v>
      </c>
      <c r="O403" s="38"/>
      <c r="P403" s="137">
        <f t="shared" si="55"/>
        <v>0</v>
      </c>
      <c r="Q403" s="138">
        <f t="shared" si="56"/>
        <v>0</v>
      </c>
      <c r="R403" s="116">
        <f t="shared" si="57"/>
        <v>4030.5</v>
      </c>
      <c r="S403" s="117" t="b">
        <f t="shared" si="59"/>
        <v>0</v>
      </c>
      <c r="T403" s="148">
        <f t="shared" si="52"/>
        <v>0</v>
      </c>
      <c r="U403" s="38"/>
      <c r="V403" s="38"/>
      <c r="W403" s="38"/>
      <c r="X403" s="38"/>
      <c r="Y403" s="38"/>
      <c r="Z403" s="38"/>
      <c r="AA403" s="38"/>
      <c r="AB403" s="38"/>
      <c r="AC403" s="38"/>
      <c r="AD403" s="38"/>
      <c r="AE403" s="38"/>
      <c r="AF403" s="38"/>
      <c r="AG403" s="38"/>
      <c r="AH403" s="38"/>
      <c r="AI403" s="38"/>
    </row>
    <row r="404" spans="1:35" ht="16.5">
      <c r="A404" s="6">
        <f>'DRIVERS SEAT'!A404</f>
        <v>20221215</v>
      </c>
      <c r="B404" s="36">
        <f>'DRIVERS SEAT'!B404</f>
        <v>3976</v>
      </c>
      <c r="C404" s="36">
        <f>'DRIVERS SEAT'!C404</f>
        <v>3985.25</v>
      </c>
      <c r="D404" s="36">
        <f>'DRIVERS SEAT'!D404</f>
        <v>3934</v>
      </c>
      <c r="E404" s="36">
        <f>'DRIVERS SEAT'!E404</f>
        <v>3934.5</v>
      </c>
      <c r="F404" s="8">
        <f t="shared" si="53"/>
        <v>4038.033245858765</v>
      </c>
      <c r="G404" s="8">
        <f t="shared" si="54"/>
        <v>4023.6333350900968</v>
      </c>
      <c r="H404" s="1">
        <f t="shared" si="50"/>
        <v>14.399910768668178</v>
      </c>
      <c r="I404" s="2">
        <f t="shared" si="51"/>
        <v>0.35788327537418951</v>
      </c>
      <c r="J404" s="5">
        <f t="shared" si="58"/>
        <v>0.57040382120452504</v>
      </c>
      <c r="K404" s="9">
        <v>0</v>
      </c>
      <c r="O404" s="38"/>
      <c r="P404" s="137">
        <f t="shared" si="55"/>
        <v>0</v>
      </c>
      <c r="Q404" s="138">
        <f t="shared" si="56"/>
        <v>0</v>
      </c>
      <c r="R404" s="116">
        <f t="shared" si="57"/>
        <v>4030.5</v>
      </c>
      <c r="S404" s="117" t="b">
        <f t="shared" si="59"/>
        <v>0</v>
      </c>
      <c r="T404" s="148">
        <f t="shared" si="52"/>
        <v>0</v>
      </c>
      <c r="U404" s="38"/>
      <c r="V404" s="38"/>
      <c r="W404" s="38"/>
      <c r="X404" s="38"/>
      <c r="Y404" s="38"/>
      <c r="Z404" s="38"/>
      <c r="AA404" s="38"/>
      <c r="AB404" s="38"/>
      <c r="AC404" s="38"/>
      <c r="AD404" s="38"/>
      <c r="AE404" s="38"/>
      <c r="AF404" s="38"/>
      <c r="AG404" s="38"/>
      <c r="AH404" s="38"/>
      <c r="AI404" s="38"/>
    </row>
    <row r="405" spans="1:35" ht="16.5">
      <c r="A405" s="6">
        <f>'DRIVERS SEAT'!A405</f>
        <v>0</v>
      </c>
      <c r="B405" s="36">
        <f>'DRIVERS SEAT'!B405</f>
        <v>3934.5</v>
      </c>
      <c r="C405" s="36">
        <f>'DRIVERS SEAT'!C405</f>
        <v>3950</v>
      </c>
      <c r="D405" s="36">
        <f>'DRIVERS SEAT'!D405</f>
        <v>3933.5</v>
      </c>
      <c r="E405" s="36">
        <f>'DRIVERS SEAT'!E405</f>
        <v>3948.5</v>
      </c>
      <c r="F405" s="8">
        <f t="shared" si="53"/>
        <v>4030.8705861900639</v>
      </c>
      <c r="G405" s="8">
        <f t="shared" si="54"/>
        <v>4020.7981148980175</v>
      </c>
      <c r="H405" s="1">
        <f t="shared" si="50"/>
        <v>10.07247129204643</v>
      </c>
      <c r="I405" s="2">
        <f t="shared" si="51"/>
        <v>0.25050925224834136</v>
      </c>
      <c r="J405" s="5">
        <f t="shared" si="58"/>
        <v>0.5243844881356059</v>
      </c>
      <c r="K405" s="9">
        <v>0</v>
      </c>
      <c r="O405" s="38"/>
      <c r="P405" s="137">
        <f t="shared" si="55"/>
        <v>0</v>
      </c>
      <c r="Q405" s="138">
        <f t="shared" si="56"/>
        <v>0</v>
      </c>
      <c r="R405" s="116">
        <f t="shared" si="57"/>
        <v>4030.5</v>
      </c>
      <c r="S405" s="117" t="b">
        <f t="shared" si="59"/>
        <v>0</v>
      </c>
      <c r="T405" s="148">
        <f t="shared" si="52"/>
        <v>0</v>
      </c>
      <c r="U405" s="38"/>
      <c r="V405" s="38"/>
      <c r="W405" s="38"/>
      <c r="X405" s="38"/>
      <c r="Y405" s="38"/>
      <c r="Z405" s="38"/>
      <c r="AA405" s="38"/>
      <c r="AB405" s="38"/>
      <c r="AC405" s="38"/>
      <c r="AD405" s="38"/>
      <c r="AE405" s="38"/>
      <c r="AF405" s="38"/>
      <c r="AG405" s="38"/>
      <c r="AH405" s="38"/>
      <c r="AI405" s="38"/>
    </row>
    <row r="406" spans="1:35" ht="16.5">
      <c r="A406" s="6">
        <f>'DRIVERS SEAT'!A406</f>
        <v>0</v>
      </c>
      <c r="B406" s="36">
        <f>'DRIVERS SEAT'!B406</f>
        <v>3948.75</v>
      </c>
      <c r="C406" s="36">
        <f>'DRIVERS SEAT'!C406</f>
        <v>3950.5</v>
      </c>
      <c r="D406" s="36">
        <f>'DRIVERS SEAT'!D406</f>
        <v>3925.5</v>
      </c>
      <c r="E406" s="36">
        <f>'DRIVERS SEAT'!E406</f>
        <v>3927</v>
      </c>
      <c r="F406" s="8">
        <f t="shared" si="53"/>
        <v>4022.5609392948586</v>
      </c>
      <c r="G406" s="8">
        <f t="shared" si="54"/>
        <v>4017.2585633924318</v>
      </c>
      <c r="H406" s="1">
        <f t="shared" si="50"/>
        <v>5.3023759024267747</v>
      </c>
      <c r="I406" s="2">
        <f t="shared" si="51"/>
        <v>0.13198990850987463</v>
      </c>
      <c r="J406" s="5">
        <f t="shared" si="58"/>
        <v>0.4652312389468235</v>
      </c>
      <c r="K406" s="9">
        <v>0</v>
      </c>
      <c r="O406" s="38"/>
      <c r="P406" s="137">
        <f t="shared" si="55"/>
        <v>0</v>
      </c>
      <c r="Q406" s="138">
        <f t="shared" si="56"/>
        <v>0</v>
      </c>
      <c r="R406" s="116">
        <f t="shared" si="57"/>
        <v>4030.5</v>
      </c>
      <c r="S406" s="117" t="b">
        <f t="shared" si="59"/>
        <v>0</v>
      </c>
      <c r="T406" s="148">
        <f t="shared" si="52"/>
        <v>0</v>
      </c>
      <c r="U406" s="38"/>
      <c r="V406" s="38"/>
      <c r="W406" s="38"/>
      <c r="X406" s="38"/>
      <c r="Y406" s="38"/>
      <c r="Z406" s="38"/>
      <c r="AA406" s="38"/>
      <c r="AB406" s="38"/>
      <c r="AC406" s="38"/>
      <c r="AD406" s="38"/>
      <c r="AE406" s="38"/>
      <c r="AF406" s="38"/>
      <c r="AG406" s="38"/>
      <c r="AH406" s="38"/>
      <c r="AI406" s="38"/>
    </row>
    <row r="407" spans="1:35" ht="16.5">
      <c r="A407" s="6">
        <f>'DRIVERS SEAT'!A407</f>
        <v>0</v>
      </c>
      <c r="B407" s="36">
        <f>'DRIVERS SEAT'!B407</f>
        <v>3926.75</v>
      </c>
      <c r="C407" s="36">
        <f>'DRIVERS SEAT'!C407</f>
        <v>3932.75</v>
      </c>
      <c r="D407" s="36">
        <f>'DRIVERS SEAT'!D407</f>
        <v>3919</v>
      </c>
      <c r="E407" s="36">
        <f>'DRIVERS SEAT'!E407</f>
        <v>3919</v>
      </c>
      <c r="F407" s="8">
        <f t="shared" si="53"/>
        <v>4014.27606415127</v>
      </c>
      <c r="G407" s="8">
        <f t="shared" si="54"/>
        <v>4013.5506930757365</v>
      </c>
      <c r="H407" s="1">
        <f t="shared" si="50"/>
        <v>0.72537107553353053</v>
      </c>
      <c r="I407" s="2">
        <f t="shared" si="51"/>
        <v>1.8073051295576164E-2</v>
      </c>
      <c r="J407" s="5">
        <f t="shared" si="58"/>
        <v>0.39257505085138605</v>
      </c>
      <c r="K407" s="9">
        <v>0</v>
      </c>
      <c r="O407" s="38"/>
      <c r="P407" s="137">
        <f t="shared" si="55"/>
        <v>0</v>
      </c>
      <c r="Q407" s="138">
        <f t="shared" si="56"/>
        <v>0</v>
      </c>
      <c r="R407" s="116">
        <f t="shared" si="57"/>
        <v>4030.5</v>
      </c>
      <c r="S407" s="117" t="b">
        <f t="shared" si="59"/>
        <v>0</v>
      </c>
      <c r="T407" s="148">
        <f t="shared" si="52"/>
        <v>0</v>
      </c>
      <c r="U407" s="38"/>
      <c r="V407" s="38"/>
      <c r="W407" s="38"/>
      <c r="X407" s="38"/>
      <c r="Y407" s="38"/>
      <c r="Z407" s="38"/>
      <c r="AA407" s="38"/>
      <c r="AB407" s="38"/>
      <c r="AC407" s="38"/>
      <c r="AD407" s="38"/>
      <c r="AE407" s="38"/>
      <c r="AF407" s="38"/>
      <c r="AG407" s="38"/>
      <c r="AH407" s="38"/>
      <c r="AI407" s="38"/>
    </row>
    <row r="408" spans="1:35" ht="16.5">
      <c r="A408" s="6">
        <f>'DRIVERS SEAT'!A408</f>
        <v>0</v>
      </c>
      <c r="B408" s="36">
        <f>'DRIVERS SEAT'!B408</f>
        <v>3919</v>
      </c>
      <c r="C408" s="36">
        <f>'DRIVERS SEAT'!C408</f>
        <v>3931.25</v>
      </c>
      <c r="D408" s="36">
        <f>'DRIVERS SEAT'!D408</f>
        <v>3917</v>
      </c>
      <c r="E408" s="36">
        <f>'DRIVERS SEAT'!E408</f>
        <v>3923.75</v>
      </c>
      <c r="F408" s="8">
        <f t="shared" si="53"/>
        <v>4007.0339790191683</v>
      </c>
      <c r="G408" s="8">
        <f t="shared" si="54"/>
        <v>4010.1619876766522</v>
      </c>
      <c r="H408" s="1">
        <f t="shared" si="50"/>
        <v>-3.1280086574838606</v>
      </c>
      <c r="I408" s="2">
        <f t="shared" si="51"/>
        <v>-7.8002052463125554E-2</v>
      </c>
      <c r="J408" s="5">
        <f t="shared" si="58"/>
        <v>0.31458053185686746</v>
      </c>
      <c r="K408" s="9">
        <v>0</v>
      </c>
      <c r="O408" s="38"/>
      <c r="P408" s="137">
        <f t="shared" si="55"/>
        <v>0</v>
      </c>
      <c r="Q408" s="138">
        <f t="shared" si="56"/>
        <v>0</v>
      </c>
      <c r="R408" s="116">
        <f t="shared" si="57"/>
        <v>4030.5</v>
      </c>
      <c r="S408" s="117" t="b">
        <f t="shared" si="59"/>
        <v>0</v>
      </c>
      <c r="T408" s="148">
        <f t="shared" si="52"/>
        <v>0</v>
      </c>
      <c r="U408" s="38"/>
      <c r="V408" s="38"/>
      <c r="W408" s="38"/>
      <c r="X408" s="38"/>
      <c r="Y408" s="38"/>
      <c r="Z408" s="38"/>
      <c r="AA408" s="38"/>
      <c r="AB408" s="38"/>
      <c r="AC408" s="38"/>
      <c r="AD408" s="38"/>
      <c r="AE408" s="38"/>
      <c r="AF408" s="38"/>
      <c r="AG408" s="38"/>
      <c r="AH408" s="38"/>
      <c r="AI408" s="38"/>
    </row>
    <row r="409" spans="1:35" ht="16.5">
      <c r="A409" s="6">
        <f>'DRIVERS SEAT'!A409</f>
        <v>0</v>
      </c>
      <c r="B409" s="36">
        <f>'DRIVERS SEAT'!B409</f>
        <v>3923.75</v>
      </c>
      <c r="C409" s="36">
        <f>'DRIVERS SEAT'!C409</f>
        <v>3934.25</v>
      </c>
      <c r="D409" s="36">
        <f>'DRIVERS SEAT'!D409</f>
        <v>3915.5</v>
      </c>
      <c r="E409" s="36">
        <f>'DRIVERS SEAT'!E409</f>
        <v>3918.25</v>
      </c>
      <c r="F409" s="8">
        <f t="shared" si="53"/>
        <v>3999.931260697635</v>
      </c>
      <c r="G409" s="8">
        <f t="shared" si="54"/>
        <v>4006.6936107831934</v>
      </c>
      <c r="H409" s="1">
        <f t="shared" si="50"/>
        <v>-6.7623500855584098</v>
      </c>
      <c r="I409" s="2">
        <f t="shared" si="51"/>
        <v>-0.16877632138776302</v>
      </c>
      <c r="J409" s="5">
        <f t="shared" si="58"/>
        <v>0.23178170995100159</v>
      </c>
      <c r="K409" s="9">
        <v>0</v>
      </c>
      <c r="O409" s="38"/>
      <c r="P409" s="137">
        <f t="shared" si="55"/>
        <v>0</v>
      </c>
      <c r="Q409" s="138">
        <f t="shared" si="56"/>
        <v>0</v>
      </c>
      <c r="R409" s="116">
        <f t="shared" si="57"/>
        <v>4030.5</v>
      </c>
      <c r="S409" s="117" t="b">
        <f t="shared" si="59"/>
        <v>0</v>
      </c>
      <c r="T409" s="148">
        <f t="shared" si="52"/>
        <v>0</v>
      </c>
      <c r="U409" s="38"/>
      <c r="V409" s="38"/>
      <c r="W409" s="38"/>
      <c r="X409" s="38"/>
      <c r="Y409" s="38"/>
      <c r="Z409" s="38"/>
      <c r="AA409" s="38"/>
      <c r="AB409" s="38"/>
      <c r="AC409" s="38"/>
      <c r="AD409" s="38"/>
      <c r="AE409" s="38"/>
      <c r="AF409" s="38"/>
      <c r="AG409" s="38"/>
      <c r="AH409" s="38"/>
      <c r="AI409" s="38"/>
    </row>
    <row r="410" spans="1:35" ht="16.5">
      <c r="A410" s="6">
        <f>'DRIVERS SEAT'!A410</f>
        <v>0</v>
      </c>
      <c r="B410" s="36">
        <f>'DRIVERS SEAT'!B410</f>
        <v>3918.5</v>
      </c>
      <c r="C410" s="36">
        <f>'DRIVERS SEAT'!C410</f>
        <v>3919.5</v>
      </c>
      <c r="D410" s="36">
        <f>'DRIVERS SEAT'!D410</f>
        <v>3908</v>
      </c>
      <c r="E410" s="36">
        <f>'DRIVERS SEAT'!E410</f>
        <v>3912.5</v>
      </c>
      <c r="F410" s="8">
        <f t="shared" si="53"/>
        <v>3992.9367598418244</v>
      </c>
      <c r="G410" s="8">
        <f t="shared" si="54"/>
        <v>4003.1391349045825</v>
      </c>
      <c r="H410" s="1">
        <f t="shared" si="50"/>
        <v>-10.202375062758165</v>
      </c>
      <c r="I410" s="2">
        <f t="shared" si="51"/>
        <v>-0.2548593670852099</v>
      </c>
      <c r="J410" s="5">
        <f t="shared" si="58"/>
        <v>0.14170437851856024</v>
      </c>
      <c r="K410" s="9">
        <v>0</v>
      </c>
      <c r="O410" s="38"/>
      <c r="P410" s="137">
        <f t="shared" si="55"/>
        <v>0</v>
      </c>
      <c r="Q410" s="138">
        <f t="shared" si="56"/>
        <v>0</v>
      </c>
      <c r="R410" s="116">
        <f t="shared" si="57"/>
        <v>4030.5</v>
      </c>
      <c r="S410" s="117" t="b">
        <f t="shared" si="59"/>
        <v>0</v>
      </c>
      <c r="T410" s="148">
        <f t="shared" si="52"/>
        <v>0</v>
      </c>
      <c r="U410" s="38"/>
      <c r="V410" s="38"/>
      <c r="W410" s="38"/>
      <c r="X410" s="38"/>
      <c r="Y410" s="38"/>
      <c r="Z410" s="38"/>
      <c r="AA410" s="38"/>
      <c r="AB410" s="38"/>
      <c r="AC410" s="38"/>
      <c r="AD410" s="38"/>
      <c r="AE410" s="38"/>
      <c r="AF410" s="38"/>
      <c r="AG410" s="38"/>
      <c r="AH410" s="38"/>
      <c r="AI410" s="38"/>
    </row>
    <row r="411" spans="1:35" ht="16.5">
      <c r="A411" s="6">
        <f>'DRIVERS SEAT'!A411</f>
        <v>0</v>
      </c>
      <c r="B411" s="36">
        <f>'DRIVERS SEAT'!B411</f>
        <v>3912.25</v>
      </c>
      <c r="C411" s="36">
        <f>'DRIVERS SEAT'!C411</f>
        <v>3919.25</v>
      </c>
      <c r="D411" s="36">
        <f>'DRIVERS SEAT'!D411</f>
        <v>3909</v>
      </c>
      <c r="E411" s="36">
        <f>'DRIVERS SEAT'!E411</f>
        <v>3911</v>
      </c>
      <c r="F411" s="8">
        <f t="shared" si="53"/>
        <v>3986.3818190544785</v>
      </c>
      <c r="G411" s="8">
        <f t="shared" si="54"/>
        <v>3999.6621864176172</v>
      </c>
      <c r="H411" s="1">
        <f t="shared" si="50"/>
        <v>-13.280367363138794</v>
      </c>
      <c r="I411" s="2">
        <f t="shared" si="51"/>
        <v>-0.33203722574964856</v>
      </c>
      <c r="J411" s="5">
        <f t="shared" si="58"/>
        <v>4.6568032105899965E-2</v>
      </c>
      <c r="K411" s="9">
        <v>0</v>
      </c>
      <c r="O411" s="38"/>
      <c r="P411" s="137">
        <f t="shared" si="55"/>
        <v>0</v>
      </c>
      <c r="Q411" s="138">
        <f t="shared" si="56"/>
        <v>0</v>
      </c>
      <c r="R411" s="116">
        <f t="shared" si="57"/>
        <v>4030.5</v>
      </c>
      <c r="S411" s="117" t="b">
        <f t="shared" si="59"/>
        <v>0</v>
      </c>
      <c r="T411" s="148">
        <f t="shared" si="52"/>
        <v>0</v>
      </c>
      <c r="U411" s="38"/>
      <c r="V411" s="38"/>
      <c r="W411" s="38"/>
      <c r="X411" s="38"/>
      <c r="Y411" s="38"/>
      <c r="Z411" s="38"/>
      <c r="AA411" s="38"/>
      <c r="AB411" s="38"/>
      <c r="AC411" s="38"/>
      <c r="AD411" s="38"/>
      <c r="AE411" s="38"/>
      <c r="AF411" s="38"/>
      <c r="AG411" s="38"/>
      <c r="AH411" s="38"/>
      <c r="AI411" s="38"/>
    </row>
    <row r="412" spans="1:35" ht="16.5">
      <c r="A412" s="6">
        <f>'DRIVERS SEAT'!A412</f>
        <v>0</v>
      </c>
      <c r="B412" s="36">
        <f>'DRIVERS SEAT'!B412</f>
        <v>3911</v>
      </c>
      <c r="C412" s="36">
        <f>'DRIVERS SEAT'!C412</f>
        <v>3929.5</v>
      </c>
      <c r="D412" s="36">
        <f>'DRIVERS SEAT'!D412</f>
        <v>3910.5</v>
      </c>
      <c r="E412" s="36">
        <f>'DRIVERS SEAT'!E412</f>
        <v>3929.25</v>
      </c>
      <c r="F412" s="8">
        <f t="shared" si="53"/>
        <v>3981.8112735301202</v>
      </c>
      <c r="G412" s="8">
        <f t="shared" si="54"/>
        <v>3997.0051227792164</v>
      </c>
      <c r="H412" s="1">
        <f t="shared" si="50"/>
        <v>-15.193849249096274</v>
      </c>
      <c r="I412" s="2">
        <f t="shared" si="51"/>
        <v>-0.38013084252770774</v>
      </c>
      <c r="J412" s="5">
        <f t="shared" si="58"/>
        <v>-5.0594480198385909E-2</v>
      </c>
      <c r="K412" s="9">
        <v>0</v>
      </c>
      <c r="O412" s="38"/>
      <c r="P412" s="137">
        <f t="shared" si="55"/>
        <v>0</v>
      </c>
      <c r="Q412" s="138">
        <f t="shared" si="56"/>
        <v>0</v>
      </c>
      <c r="R412" s="116">
        <f t="shared" si="57"/>
        <v>4030.5</v>
      </c>
      <c r="S412" s="117" t="b">
        <f t="shared" si="59"/>
        <v>0</v>
      </c>
      <c r="T412" s="148">
        <f t="shared" si="52"/>
        <v>0</v>
      </c>
      <c r="U412" s="38"/>
      <c r="V412" s="38"/>
      <c r="W412" s="38"/>
      <c r="X412" s="38"/>
      <c r="Y412" s="38"/>
      <c r="Z412" s="38"/>
      <c r="AA412" s="38"/>
      <c r="AB412" s="38"/>
      <c r="AC412" s="38"/>
      <c r="AD412" s="38"/>
      <c r="AE412" s="38"/>
      <c r="AF412" s="38"/>
      <c r="AG412" s="38"/>
      <c r="AH412" s="38"/>
      <c r="AI412" s="38"/>
    </row>
    <row r="413" spans="1:35" ht="16.5">
      <c r="A413" s="6">
        <f>'DRIVERS SEAT'!A413</f>
        <v>0</v>
      </c>
      <c r="B413" s="36">
        <f>'DRIVERS SEAT'!B413</f>
        <v>3929.5</v>
      </c>
      <c r="C413" s="36">
        <f>'DRIVERS SEAT'!C413</f>
        <v>3938.5</v>
      </c>
      <c r="D413" s="36">
        <f>'DRIVERS SEAT'!D413</f>
        <v>3920.25</v>
      </c>
      <c r="E413" s="36">
        <f>'DRIVERS SEAT'!E413</f>
        <v>3926</v>
      </c>
      <c r="F413" s="8">
        <f t="shared" si="53"/>
        <v>3977.3463716477104</v>
      </c>
      <c r="G413" s="8">
        <f t="shared" si="54"/>
        <v>3994.3256841837742</v>
      </c>
      <c r="H413" s="1">
        <f t="shared" si="50"/>
        <v>-16.979312536063844</v>
      </c>
      <c r="I413" s="2">
        <f t="shared" si="51"/>
        <v>-0.42508583121542587</v>
      </c>
      <c r="J413" s="5">
        <f t="shared" si="58"/>
        <v>-0.13759104759723206</v>
      </c>
      <c r="K413" s="9">
        <v>0</v>
      </c>
      <c r="O413" s="38"/>
      <c r="P413" s="137">
        <f t="shared" si="55"/>
        <v>0</v>
      </c>
      <c r="Q413" s="138">
        <f t="shared" si="56"/>
        <v>0</v>
      </c>
      <c r="R413" s="116">
        <f t="shared" si="57"/>
        <v>4030.5</v>
      </c>
      <c r="S413" s="117" t="b">
        <f t="shared" si="59"/>
        <v>0</v>
      </c>
      <c r="T413" s="148">
        <f t="shared" si="52"/>
        <v>0</v>
      </c>
      <c r="U413" s="38"/>
      <c r="V413" s="38"/>
      <c r="W413" s="38"/>
      <c r="X413" s="38"/>
      <c r="Y413" s="38"/>
      <c r="Z413" s="38"/>
      <c r="AA413" s="38"/>
      <c r="AB413" s="38"/>
      <c r="AC413" s="38"/>
      <c r="AD413" s="38"/>
      <c r="AE413" s="38"/>
      <c r="AF413" s="38"/>
      <c r="AG413" s="38"/>
      <c r="AH413" s="38"/>
      <c r="AI413" s="38"/>
    </row>
    <row r="414" spans="1:35" ht="16.5">
      <c r="A414" s="6">
        <f>'DRIVERS SEAT'!A414</f>
        <v>0</v>
      </c>
      <c r="B414" s="36">
        <f>'DRIVERS SEAT'!B414</f>
        <v>3926.25</v>
      </c>
      <c r="C414" s="36">
        <f>'DRIVERS SEAT'!C414</f>
        <v>3938.75</v>
      </c>
      <c r="D414" s="36">
        <f>'DRIVERS SEAT'!D414</f>
        <v>3919</v>
      </c>
      <c r="E414" s="36">
        <f>'DRIVERS SEAT'!E414</f>
        <v>3924.5</v>
      </c>
      <c r="F414" s="8">
        <f t="shared" si="53"/>
        <v>3973.1186619158934</v>
      </c>
      <c r="G414" s="8">
        <f t="shared" si="54"/>
        <v>3991.6907527051412</v>
      </c>
      <c r="H414" s="1">
        <f t="shared" si="50"/>
        <v>-18.572090789247795</v>
      </c>
      <c r="I414" s="2">
        <f t="shared" si="51"/>
        <v>-0.46526877806507472</v>
      </c>
      <c r="J414" s="5">
        <f t="shared" si="58"/>
        <v>-0.21712193985427827</v>
      </c>
      <c r="K414" s="9">
        <v>0</v>
      </c>
      <c r="O414" s="38"/>
      <c r="P414" s="137">
        <f t="shared" si="55"/>
        <v>0</v>
      </c>
      <c r="Q414" s="138">
        <f t="shared" si="56"/>
        <v>0</v>
      </c>
      <c r="R414" s="116">
        <f t="shared" si="57"/>
        <v>4030.5</v>
      </c>
      <c r="S414" s="117" t="b">
        <f t="shared" si="59"/>
        <v>0</v>
      </c>
      <c r="T414" s="148">
        <f t="shared" si="52"/>
        <v>0</v>
      </c>
      <c r="U414" s="38"/>
      <c r="V414" s="38"/>
      <c r="W414" s="38"/>
      <c r="X414" s="38"/>
      <c r="Y414" s="38"/>
      <c r="Z414" s="38"/>
      <c r="AA414" s="38"/>
      <c r="AB414" s="38"/>
      <c r="AC414" s="38"/>
      <c r="AD414" s="38"/>
      <c r="AE414" s="38"/>
      <c r="AF414" s="38"/>
      <c r="AG414" s="38"/>
      <c r="AH414" s="38"/>
      <c r="AI414" s="38"/>
    </row>
    <row r="415" spans="1:35" ht="16.5">
      <c r="A415" s="6">
        <f>'DRIVERS SEAT'!A415</f>
        <v>0</v>
      </c>
      <c r="B415" s="36">
        <f>'DRIVERS SEAT'!B415</f>
        <v>3924.5</v>
      </c>
      <c r="C415" s="36">
        <f>'DRIVERS SEAT'!C415</f>
        <v>3930</v>
      </c>
      <c r="D415" s="36">
        <f>'DRIVERS SEAT'!D415</f>
        <v>3920.25</v>
      </c>
      <c r="E415" s="36">
        <f>'DRIVERS SEAT'!E415</f>
        <v>3922</v>
      </c>
      <c r="F415" s="8">
        <f t="shared" si="53"/>
        <v>3969.029168962622</v>
      </c>
      <c r="G415" s="8">
        <f t="shared" si="54"/>
        <v>3989.0609129804188</v>
      </c>
      <c r="H415" s="1">
        <f t="shared" si="50"/>
        <v>-20.031744017796882</v>
      </c>
      <c r="I415" s="2">
        <f t="shared" si="51"/>
        <v>-0.50216691233301336</v>
      </c>
      <c r="J415" s="5">
        <f t="shared" si="58"/>
        <v>-0.28758380883682139</v>
      </c>
      <c r="K415" s="9">
        <v>0</v>
      </c>
      <c r="O415" s="38"/>
      <c r="P415" s="137">
        <f t="shared" si="55"/>
        <v>0</v>
      </c>
      <c r="Q415" s="138">
        <f t="shared" si="56"/>
        <v>0</v>
      </c>
      <c r="R415" s="116">
        <f t="shared" si="57"/>
        <v>4030.5</v>
      </c>
      <c r="S415" s="117" t="b">
        <f t="shared" si="59"/>
        <v>0</v>
      </c>
      <c r="T415" s="148">
        <f t="shared" si="52"/>
        <v>0</v>
      </c>
      <c r="U415" s="38"/>
      <c r="V415" s="38"/>
      <c r="W415" s="38"/>
      <c r="X415" s="38"/>
      <c r="Y415" s="38"/>
      <c r="Z415" s="38"/>
      <c r="AA415" s="38"/>
      <c r="AB415" s="38"/>
      <c r="AC415" s="38"/>
      <c r="AD415" s="38"/>
      <c r="AE415" s="38"/>
      <c r="AF415" s="38"/>
      <c r="AG415" s="38"/>
      <c r="AH415" s="38"/>
      <c r="AI415" s="38"/>
    </row>
    <row r="416" spans="1:35" ht="16.5">
      <c r="A416" s="6">
        <f>'DRIVERS SEAT'!A416</f>
        <v>20221216</v>
      </c>
      <c r="B416" s="36">
        <f>'DRIVERS SEAT'!B416</f>
        <v>3898.5</v>
      </c>
      <c r="C416" s="36">
        <f>'DRIVERS SEAT'!C416</f>
        <v>3912.5</v>
      </c>
      <c r="D416" s="36">
        <f>'DRIVERS SEAT'!D416</f>
        <v>3891.25</v>
      </c>
      <c r="E416" s="36">
        <f>'DRIVERS SEAT'!E416</f>
        <v>3893</v>
      </c>
      <c r="F416" s="8">
        <f t="shared" si="53"/>
        <v>3962.9468354456121</v>
      </c>
      <c r="G416" s="8">
        <f t="shared" si="54"/>
        <v>3985.4359728679501</v>
      </c>
      <c r="H416" s="1">
        <f t="shared" si="50"/>
        <v>-22.48913742233799</v>
      </c>
      <c r="I416" s="2">
        <f t="shared" si="51"/>
        <v>-0.56428299376629132</v>
      </c>
      <c r="J416" s="5">
        <f t="shared" si="58"/>
        <v>-0.3522900360659178</v>
      </c>
      <c r="K416" s="9">
        <v>0</v>
      </c>
      <c r="O416" s="38"/>
      <c r="P416" s="137">
        <f t="shared" si="55"/>
        <v>0</v>
      </c>
      <c r="Q416" s="138">
        <f t="shared" si="56"/>
        <v>0</v>
      </c>
      <c r="R416" s="116">
        <f t="shared" si="57"/>
        <v>4030.5</v>
      </c>
      <c r="S416" s="117" t="b">
        <f t="shared" si="59"/>
        <v>0</v>
      </c>
      <c r="T416" s="148">
        <f t="shared" si="52"/>
        <v>0</v>
      </c>
      <c r="U416" s="38"/>
      <c r="V416" s="38"/>
      <c r="W416" s="38"/>
      <c r="X416" s="38"/>
      <c r="Y416" s="38"/>
      <c r="Z416" s="38"/>
      <c r="AA416" s="38"/>
      <c r="AB416" s="38"/>
      <c r="AC416" s="38"/>
      <c r="AD416" s="38"/>
      <c r="AE416" s="38"/>
      <c r="AF416" s="38"/>
      <c r="AG416" s="38"/>
      <c r="AH416" s="38"/>
      <c r="AI416" s="38"/>
    </row>
    <row r="417" spans="1:35" ht="16.5">
      <c r="A417" s="6">
        <f>'DRIVERS SEAT'!A417</f>
        <v>0</v>
      </c>
      <c r="B417" s="36">
        <f>'DRIVERS SEAT'!B417</f>
        <v>3892.75</v>
      </c>
      <c r="C417" s="36">
        <f>'DRIVERS SEAT'!C417</f>
        <v>3895.75</v>
      </c>
      <c r="D417" s="36">
        <f>'DRIVERS SEAT'!D417</f>
        <v>3864.5</v>
      </c>
      <c r="E417" s="36">
        <f>'DRIVERS SEAT'!E417</f>
        <v>3871.75</v>
      </c>
      <c r="F417" s="8">
        <f t="shared" si="53"/>
        <v>3955.6510886099632</v>
      </c>
      <c r="G417" s="8">
        <f t="shared" si="54"/>
        <v>3981.1459361559519</v>
      </c>
      <c r="H417" s="1">
        <f t="shared" si="50"/>
        <v>-25.494847545988705</v>
      </c>
      <c r="I417" s="2">
        <f t="shared" si="51"/>
        <v>-0.64038967560695836</v>
      </c>
      <c r="J417" s="5">
        <f t="shared" si="58"/>
        <v>-0.4147775497485659</v>
      </c>
      <c r="K417" s="9">
        <v>0</v>
      </c>
      <c r="O417" s="38"/>
      <c r="P417" s="137">
        <f t="shared" si="55"/>
        <v>0</v>
      </c>
      <c r="Q417" s="138">
        <f t="shared" si="56"/>
        <v>0</v>
      </c>
      <c r="R417" s="116">
        <f t="shared" si="57"/>
        <v>4030.5</v>
      </c>
      <c r="S417" s="117" t="b">
        <f t="shared" si="59"/>
        <v>0</v>
      </c>
      <c r="T417" s="148">
        <f t="shared" si="52"/>
        <v>0</v>
      </c>
      <c r="U417" s="38"/>
      <c r="V417" s="38"/>
      <c r="W417" s="38"/>
      <c r="X417" s="38"/>
      <c r="Y417" s="38"/>
      <c r="Z417" s="38"/>
      <c r="AA417" s="38"/>
      <c r="AB417" s="38"/>
      <c r="AC417" s="38"/>
      <c r="AD417" s="38"/>
      <c r="AE417" s="38"/>
      <c r="AF417" s="38"/>
      <c r="AG417" s="38"/>
      <c r="AH417" s="38"/>
      <c r="AI417" s="38"/>
    </row>
    <row r="418" spans="1:35" ht="16.5">
      <c r="A418" s="6">
        <f>'DRIVERS SEAT'!A418</f>
        <v>0</v>
      </c>
      <c r="B418" s="36">
        <f>'DRIVERS SEAT'!B418</f>
        <v>3871.75</v>
      </c>
      <c r="C418" s="36">
        <f>'DRIVERS SEAT'!C418</f>
        <v>3880</v>
      </c>
      <c r="D418" s="36">
        <f>'DRIVERS SEAT'!D418</f>
        <v>3865.25</v>
      </c>
      <c r="E418" s="36">
        <f>'DRIVERS SEAT'!E418</f>
        <v>3879.5</v>
      </c>
      <c r="F418" s="8">
        <f t="shared" si="53"/>
        <v>3949.559001521166</v>
      </c>
      <c r="G418" s="8">
        <f t="shared" si="54"/>
        <v>3977.3102404519536</v>
      </c>
      <c r="H418" s="1">
        <f t="shared" si="50"/>
        <v>-27.751238930787622</v>
      </c>
      <c r="I418" s="2">
        <f t="shared" si="51"/>
        <v>-0.69773885498140487</v>
      </c>
      <c r="J418" s="5">
        <f t="shared" si="58"/>
        <v>-0.47355116459230384</v>
      </c>
      <c r="K418" s="9">
        <v>0</v>
      </c>
      <c r="O418" s="38"/>
      <c r="P418" s="137">
        <f t="shared" si="55"/>
        <v>0</v>
      </c>
      <c r="Q418" s="138">
        <f t="shared" si="56"/>
        <v>0</v>
      </c>
      <c r="R418" s="116">
        <f t="shared" si="57"/>
        <v>4030.5</v>
      </c>
      <c r="S418" s="117" t="b">
        <f t="shared" si="59"/>
        <v>0</v>
      </c>
      <c r="T418" s="148">
        <f t="shared" si="52"/>
        <v>0</v>
      </c>
      <c r="U418" s="38"/>
      <c r="V418" s="38"/>
      <c r="W418" s="38"/>
      <c r="X418" s="38"/>
      <c r="Y418" s="38"/>
      <c r="Z418" s="38"/>
      <c r="AA418" s="38"/>
      <c r="AB418" s="38"/>
      <c r="AC418" s="38"/>
      <c r="AD418" s="38"/>
      <c r="AE418" s="38"/>
      <c r="AF418" s="38"/>
      <c r="AG418" s="38"/>
      <c r="AH418" s="38"/>
      <c r="AI418" s="38"/>
    </row>
    <row r="419" spans="1:35" ht="16.5">
      <c r="A419" s="6">
        <f>'DRIVERS SEAT'!A419</f>
        <v>0</v>
      </c>
      <c r="B419" s="36">
        <f>'DRIVERS SEAT'!B419</f>
        <v>3879.25</v>
      </c>
      <c r="C419" s="36">
        <f>'DRIVERS SEAT'!C419</f>
        <v>3881.5</v>
      </c>
      <c r="D419" s="36">
        <f>'DRIVERS SEAT'!D419</f>
        <v>3861.75</v>
      </c>
      <c r="E419" s="36">
        <f>'DRIVERS SEAT'!E419</f>
        <v>3863</v>
      </c>
      <c r="F419" s="8">
        <f t="shared" si="53"/>
        <v>3942.6342813994729</v>
      </c>
      <c r="G419" s="8">
        <f t="shared" si="54"/>
        <v>3972.9966464726344</v>
      </c>
      <c r="H419" s="1">
        <f t="shared" si="50"/>
        <v>-30.362365073161527</v>
      </c>
      <c r="I419" s="2">
        <f t="shared" si="51"/>
        <v>-0.76421824066019028</v>
      </c>
      <c r="J419" s="5">
        <f t="shared" si="58"/>
        <v>-0.53014659498952388</v>
      </c>
      <c r="K419" s="9">
        <v>0</v>
      </c>
      <c r="O419" s="38"/>
      <c r="P419" s="137">
        <f t="shared" si="55"/>
        <v>0</v>
      </c>
      <c r="Q419" s="138">
        <f t="shared" si="56"/>
        <v>0</v>
      </c>
      <c r="R419" s="116">
        <f t="shared" si="57"/>
        <v>4030.5</v>
      </c>
      <c r="S419" s="117" t="b">
        <f t="shared" si="59"/>
        <v>0</v>
      </c>
      <c r="T419" s="148">
        <f t="shared" si="52"/>
        <v>0</v>
      </c>
      <c r="U419" s="38"/>
      <c r="V419" s="38"/>
      <c r="W419" s="38"/>
      <c r="X419" s="38"/>
      <c r="Y419" s="38"/>
      <c r="Z419" s="38"/>
      <c r="AA419" s="38"/>
      <c r="AB419" s="38"/>
      <c r="AC419" s="38"/>
      <c r="AD419" s="38"/>
      <c r="AE419" s="38"/>
      <c r="AF419" s="38"/>
      <c r="AG419" s="38"/>
      <c r="AH419" s="38"/>
      <c r="AI419" s="38"/>
    </row>
    <row r="420" spans="1:35" ht="16.5">
      <c r="A420" s="6">
        <f>'DRIVERS SEAT'!A420</f>
        <v>0</v>
      </c>
      <c r="B420" s="36">
        <f>'DRIVERS SEAT'!B420</f>
        <v>3862.75</v>
      </c>
      <c r="C420" s="36">
        <f>'DRIVERS SEAT'!C420</f>
        <v>3867.25</v>
      </c>
      <c r="D420" s="36">
        <f>'DRIVERS SEAT'!D420</f>
        <v>3859.25</v>
      </c>
      <c r="E420" s="36">
        <f>'DRIVERS SEAT'!E420</f>
        <v>3865.5</v>
      </c>
      <c r="F420" s="8">
        <f t="shared" si="53"/>
        <v>3936.4635388875149</v>
      </c>
      <c r="G420" s="8">
        <f t="shared" si="54"/>
        <v>3968.940169247252</v>
      </c>
      <c r="H420" s="1">
        <f t="shared" si="50"/>
        <v>-32.476630359737101</v>
      </c>
      <c r="I420" s="2">
        <f t="shared" si="51"/>
        <v>-0.81826958771960034</v>
      </c>
      <c r="J420" s="5">
        <f t="shared" si="58"/>
        <v>-0.58417241298618516</v>
      </c>
      <c r="K420" s="9">
        <v>0</v>
      </c>
      <c r="O420" s="38"/>
      <c r="P420" s="137">
        <f t="shared" si="55"/>
        <v>0</v>
      </c>
      <c r="Q420" s="138">
        <f t="shared" si="56"/>
        <v>0</v>
      </c>
      <c r="R420" s="116">
        <f t="shared" si="57"/>
        <v>4030.5</v>
      </c>
      <c r="S420" s="117" t="b">
        <f t="shared" si="59"/>
        <v>0</v>
      </c>
      <c r="T420" s="148">
        <f t="shared" si="52"/>
        <v>0</v>
      </c>
      <c r="U420" s="38"/>
      <c r="V420" s="38"/>
      <c r="W420" s="38"/>
      <c r="X420" s="38"/>
      <c r="Y420" s="38"/>
      <c r="Z420" s="38"/>
      <c r="AA420" s="38"/>
      <c r="AB420" s="38"/>
      <c r="AC420" s="38"/>
      <c r="AD420" s="38"/>
      <c r="AE420" s="38"/>
      <c r="AF420" s="38"/>
      <c r="AG420" s="38"/>
      <c r="AH420" s="38"/>
      <c r="AI420" s="38"/>
    </row>
    <row r="421" spans="1:35" ht="16.5">
      <c r="A421" s="6">
        <f>'DRIVERS SEAT'!A421</f>
        <v>0</v>
      </c>
      <c r="B421" s="36">
        <f>'DRIVERS SEAT'!B421</f>
        <v>3865.5</v>
      </c>
      <c r="C421" s="36">
        <f>'DRIVERS SEAT'!C421</f>
        <v>3874.5</v>
      </c>
      <c r="D421" s="36">
        <f>'DRIVERS SEAT'!D421</f>
        <v>3855.25</v>
      </c>
      <c r="E421" s="36">
        <f>'DRIVERS SEAT'!E421</f>
        <v>3857</v>
      </c>
      <c r="F421" s="8">
        <f t="shared" si="53"/>
        <v>3930.1064557765139</v>
      </c>
      <c r="G421" s="8">
        <f t="shared" si="54"/>
        <v>3964.7160119171672</v>
      </c>
      <c r="H421" s="1">
        <f t="shared" si="50"/>
        <v>-34.60955614065324</v>
      </c>
      <c r="I421" s="2">
        <f t="shared" si="51"/>
        <v>-0.87293909668747083</v>
      </c>
      <c r="J421" s="5">
        <f t="shared" si="58"/>
        <v>-0.63892888567060335</v>
      </c>
      <c r="K421" s="9">
        <v>0</v>
      </c>
      <c r="O421" s="38"/>
      <c r="P421" s="137">
        <f t="shared" si="55"/>
        <v>0</v>
      </c>
      <c r="Q421" s="138">
        <f t="shared" si="56"/>
        <v>0</v>
      </c>
      <c r="R421" s="116">
        <f t="shared" si="57"/>
        <v>4030.5</v>
      </c>
      <c r="S421" s="117" t="b">
        <f t="shared" si="59"/>
        <v>0</v>
      </c>
      <c r="T421" s="148">
        <f t="shared" si="52"/>
        <v>0</v>
      </c>
      <c r="U421" s="38"/>
      <c r="V421" s="38"/>
      <c r="W421" s="38"/>
      <c r="X421" s="38"/>
      <c r="Y421" s="38"/>
      <c r="Z421" s="38"/>
      <c r="AA421" s="38"/>
      <c r="AB421" s="38"/>
      <c r="AC421" s="38"/>
      <c r="AD421" s="38"/>
      <c r="AE421" s="38"/>
      <c r="AF421" s="38"/>
      <c r="AG421" s="38"/>
      <c r="AH421" s="38"/>
      <c r="AI421" s="38"/>
    </row>
    <row r="422" spans="1:35" ht="16.5">
      <c r="A422" s="6">
        <f>'DRIVERS SEAT'!A422</f>
        <v>0</v>
      </c>
      <c r="B422" s="36">
        <f>'DRIVERS SEAT'!B422</f>
        <v>3856.75</v>
      </c>
      <c r="C422" s="36">
        <f>'DRIVERS SEAT'!C422</f>
        <v>3863.75</v>
      </c>
      <c r="D422" s="36">
        <f>'DRIVERS SEAT'!D422</f>
        <v>3855.75</v>
      </c>
      <c r="E422" s="36">
        <f>'DRIVERS SEAT'!E422</f>
        <v>3862.25</v>
      </c>
      <c r="F422" s="8">
        <f t="shared" si="53"/>
        <v>3924.6779393143929</v>
      </c>
      <c r="G422" s="8">
        <f t="shared" si="54"/>
        <v>3960.849369958029</v>
      </c>
      <c r="H422" s="1">
        <f t="shared" ref="H422:H485" si="60">F422-G422</f>
        <v>-36.171430643636086</v>
      </c>
      <c r="I422" s="2">
        <f t="shared" si="51"/>
        <v>-0.91322409072121247</v>
      </c>
      <c r="J422" s="5">
        <f t="shared" si="58"/>
        <v>-0.6931664700601351</v>
      </c>
      <c r="K422" s="9">
        <v>0</v>
      </c>
      <c r="O422" s="38"/>
      <c r="P422" s="137">
        <f t="shared" si="55"/>
        <v>0</v>
      </c>
      <c r="Q422" s="138">
        <f t="shared" si="56"/>
        <v>0</v>
      </c>
      <c r="R422" s="116">
        <f t="shared" si="57"/>
        <v>4030.5</v>
      </c>
      <c r="S422" s="117" t="b">
        <f t="shared" si="59"/>
        <v>0</v>
      </c>
      <c r="T422" s="148">
        <f t="shared" si="52"/>
        <v>0</v>
      </c>
      <c r="U422" s="38"/>
      <c r="V422" s="38"/>
      <c r="W422" s="38"/>
      <c r="X422" s="38"/>
      <c r="Y422" s="38"/>
      <c r="Z422" s="38"/>
      <c r="AA422" s="38"/>
      <c r="AB422" s="38"/>
      <c r="AC422" s="38"/>
      <c r="AD422" s="38"/>
      <c r="AE422" s="38"/>
      <c r="AF422" s="38"/>
      <c r="AG422" s="38"/>
      <c r="AH422" s="38"/>
      <c r="AI422" s="38"/>
    </row>
    <row r="423" spans="1:35" ht="16.5">
      <c r="A423" s="6">
        <f>'DRIVERS SEAT'!A423</f>
        <v>0</v>
      </c>
      <c r="B423" s="36">
        <f>'DRIVERS SEAT'!B423</f>
        <v>3862</v>
      </c>
      <c r="C423" s="36">
        <f>'DRIVERS SEAT'!C423</f>
        <v>3866.75</v>
      </c>
      <c r="D423" s="36">
        <f>'DRIVERS SEAT'!D423</f>
        <v>3859</v>
      </c>
      <c r="E423" s="36">
        <f>'DRIVERS SEAT'!E423</f>
        <v>3865.75</v>
      </c>
      <c r="F423" s="8">
        <f t="shared" si="53"/>
        <v>3919.9637041692413</v>
      </c>
      <c r="G423" s="8">
        <f t="shared" si="54"/>
        <v>3957.2607144879148</v>
      </c>
      <c r="H423" s="1">
        <f t="shared" si="60"/>
        <v>-37.297010318673529</v>
      </c>
      <c r="I423" s="2">
        <f t="shared" ref="I423:I486" si="61">(F423-G423)/G423*100</f>
        <v>-0.94249565569752736</v>
      </c>
      <c r="J423" s="5">
        <f t="shared" si="58"/>
        <v>-0.74619167868596326</v>
      </c>
      <c r="K423" s="9">
        <v>0</v>
      </c>
      <c r="O423" s="38"/>
      <c r="P423" s="137">
        <f t="shared" si="55"/>
        <v>0</v>
      </c>
      <c r="Q423" s="138">
        <f t="shared" si="56"/>
        <v>0</v>
      </c>
      <c r="R423" s="116">
        <f t="shared" si="57"/>
        <v>4030.5</v>
      </c>
      <c r="S423" s="117" t="b">
        <f t="shared" si="59"/>
        <v>0</v>
      </c>
      <c r="T423" s="148">
        <f t="shared" ref="T423:T486" si="62">IF(AND(ISNUMBER(S423),S423&gt;0),0,IF(S423&lt;0,1+T422,T422))</f>
        <v>0</v>
      </c>
      <c r="U423" s="38"/>
      <c r="V423" s="38"/>
      <c r="W423" s="38"/>
      <c r="X423" s="38"/>
      <c r="Y423" s="38"/>
      <c r="Z423" s="38"/>
      <c r="AA423" s="38"/>
      <c r="AB423" s="38"/>
      <c r="AC423" s="38"/>
      <c r="AD423" s="38"/>
      <c r="AE423" s="38"/>
      <c r="AF423" s="38"/>
      <c r="AG423" s="38"/>
      <c r="AH423" s="38"/>
      <c r="AI423" s="38"/>
    </row>
    <row r="424" spans="1:35" ht="16.5">
      <c r="A424" s="6">
        <f>'DRIVERS SEAT'!A424</f>
        <v>0</v>
      </c>
      <c r="B424" s="36">
        <f>'DRIVERS SEAT'!B424</f>
        <v>3865.75</v>
      </c>
      <c r="C424" s="36">
        <f>'DRIVERS SEAT'!C424</f>
        <v>3873</v>
      </c>
      <c r="D424" s="36">
        <f>'DRIVERS SEAT'!D424</f>
        <v>3857.25</v>
      </c>
      <c r="E424" s="36">
        <f>'DRIVERS SEAT'!E424</f>
        <v>3861.5</v>
      </c>
      <c r="F424" s="8">
        <f t="shared" ref="F424:F487" si="63">(2/(F$35+1))*(E424-F423)+F423</f>
        <v>3915.2866078357019</v>
      </c>
      <c r="G424" s="8">
        <f t="shared" ref="G424:G487" si="64">(2/(G$35+1))*(E424-G423)+G423</f>
        <v>3953.6471026204463</v>
      </c>
      <c r="H424" s="1">
        <f t="shared" si="60"/>
        <v>-38.360494784744333</v>
      </c>
      <c r="I424" s="2">
        <f t="shared" si="61"/>
        <v>-0.97025591280818413</v>
      </c>
      <c r="J424" s="5">
        <f t="shared" si="58"/>
        <v>-0.79820156762764893</v>
      </c>
      <c r="K424" s="9">
        <v>0</v>
      </c>
      <c r="O424" s="38"/>
      <c r="P424" s="137">
        <f t="shared" si="55"/>
        <v>0</v>
      </c>
      <c r="Q424" s="138">
        <f t="shared" si="56"/>
        <v>0</v>
      </c>
      <c r="R424" s="116">
        <f t="shared" si="57"/>
        <v>4030.5</v>
      </c>
      <c r="S424" s="117" t="b">
        <f t="shared" si="59"/>
        <v>0</v>
      </c>
      <c r="T424" s="148">
        <f t="shared" si="62"/>
        <v>0</v>
      </c>
      <c r="U424" s="38"/>
      <c r="V424" s="38"/>
      <c r="W424" s="38"/>
      <c r="X424" s="38"/>
      <c r="Y424" s="38"/>
      <c r="Z424" s="38"/>
      <c r="AA424" s="38"/>
      <c r="AB424" s="38"/>
      <c r="AC424" s="38"/>
      <c r="AD424" s="38"/>
      <c r="AE424" s="38"/>
      <c r="AF424" s="38"/>
      <c r="AG424" s="38"/>
      <c r="AH424" s="38"/>
      <c r="AI424" s="38"/>
    </row>
    <row r="425" spans="1:35" ht="16.5">
      <c r="A425" s="6">
        <f>'DRIVERS SEAT'!A425</f>
        <v>0</v>
      </c>
      <c r="B425" s="36">
        <f>'DRIVERS SEAT'!B425</f>
        <v>3861.25</v>
      </c>
      <c r="C425" s="36">
        <f>'DRIVERS SEAT'!C425</f>
        <v>3887.75</v>
      </c>
      <c r="D425" s="36">
        <f>'DRIVERS SEAT'!D425</f>
        <v>3859.5</v>
      </c>
      <c r="E425" s="36">
        <f>'DRIVERS SEAT'!E425</f>
        <v>3881.5</v>
      </c>
      <c r="F425" s="8">
        <f t="shared" si="63"/>
        <v>3912.5836792088458</v>
      </c>
      <c r="G425" s="8">
        <f t="shared" si="64"/>
        <v>3950.92457044609</v>
      </c>
      <c r="H425" s="1">
        <f t="shared" si="60"/>
        <v>-38.34089123724425</v>
      </c>
      <c r="I425" s="2">
        <f t="shared" si="61"/>
        <v>-0.97042832768926457</v>
      </c>
      <c r="J425" s="5">
        <f t="shared" si="58"/>
        <v>-0.84332882695242373</v>
      </c>
      <c r="K425" s="9">
        <v>0</v>
      </c>
      <c r="O425" s="38"/>
      <c r="P425" s="137">
        <f t="shared" si="55"/>
        <v>0</v>
      </c>
      <c r="Q425" s="138">
        <f t="shared" si="56"/>
        <v>0</v>
      </c>
      <c r="R425" s="116">
        <f t="shared" si="57"/>
        <v>4030.5</v>
      </c>
      <c r="S425" s="117" t="b">
        <f t="shared" si="59"/>
        <v>0</v>
      </c>
      <c r="T425" s="148">
        <f t="shared" si="62"/>
        <v>0</v>
      </c>
      <c r="U425" s="38"/>
      <c r="V425" s="38"/>
      <c r="W425" s="38"/>
      <c r="X425" s="38"/>
      <c r="Y425" s="38"/>
      <c r="Z425" s="38"/>
      <c r="AA425" s="38"/>
      <c r="AB425" s="38"/>
      <c r="AC425" s="38"/>
      <c r="AD425" s="38"/>
      <c r="AE425" s="38"/>
      <c r="AF425" s="38"/>
      <c r="AG425" s="38"/>
      <c r="AH425" s="38"/>
      <c r="AI425" s="38"/>
    </row>
    <row r="426" spans="1:35" ht="16.5">
      <c r="A426" s="6">
        <f>'DRIVERS SEAT'!A426</f>
        <v>0</v>
      </c>
      <c r="B426" s="36">
        <f>'DRIVERS SEAT'!B426</f>
        <v>3881.25</v>
      </c>
      <c r="C426" s="36">
        <f>'DRIVERS SEAT'!C426</f>
        <v>3895.5</v>
      </c>
      <c r="D426" s="36">
        <f>'DRIVERS SEAT'!D426</f>
        <v>3879.25</v>
      </c>
      <c r="E426" s="36">
        <f>'DRIVERS SEAT'!E426</f>
        <v>3886.25</v>
      </c>
      <c r="F426" s="8">
        <f t="shared" si="63"/>
        <v>3910.476984872138</v>
      </c>
      <c r="G426" s="8">
        <f t="shared" si="64"/>
        <v>3948.4840206179356</v>
      </c>
      <c r="H426" s="1">
        <f t="shared" si="60"/>
        <v>-38.007035745797566</v>
      </c>
      <c r="I426" s="2">
        <f t="shared" si="61"/>
        <v>-0.96257286460664171</v>
      </c>
      <c r="J426" s="5">
        <f t="shared" si="58"/>
        <v>-0.87912695906349958</v>
      </c>
      <c r="K426" s="9">
        <v>0</v>
      </c>
      <c r="O426" s="38"/>
      <c r="P426" s="137">
        <f t="shared" si="55"/>
        <v>0</v>
      </c>
      <c r="Q426" s="138">
        <f t="shared" si="56"/>
        <v>0</v>
      </c>
      <c r="R426" s="116">
        <f t="shared" si="57"/>
        <v>4030.5</v>
      </c>
      <c r="S426" s="117" t="b">
        <f t="shared" si="59"/>
        <v>0</v>
      </c>
      <c r="T426" s="148">
        <f t="shared" si="62"/>
        <v>0</v>
      </c>
      <c r="U426" s="38"/>
      <c r="V426" s="38"/>
      <c r="W426" s="38"/>
      <c r="X426" s="38"/>
      <c r="Y426" s="38"/>
      <c r="Z426" s="38"/>
      <c r="AA426" s="38"/>
      <c r="AB426" s="38"/>
      <c r="AC426" s="38"/>
      <c r="AD426" s="38"/>
      <c r="AE426" s="38"/>
      <c r="AF426" s="38"/>
      <c r="AG426" s="38"/>
      <c r="AH426" s="38"/>
      <c r="AI426" s="38"/>
    </row>
    <row r="427" spans="1:35" ht="16.5">
      <c r="A427" s="6">
        <f>'DRIVERS SEAT'!A427</f>
        <v>0</v>
      </c>
      <c r="B427" s="36">
        <f>'DRIVERS SEAT'!B427</f>
        <v>3886.25</v>
      </c>
      <c r="C427" s="36">
        <f>'DRIVERS SEAT'!C427</f>
        <v>3890.5</v>
      </c>
      <c r="D427" s="36">
        <f>'DRIVERS SEAT'!D427</f>
        <v>3868.75</v>
      </c>
      <c r="E427" s="36">
        <f>'DRIVERS SEAT'!E427</f>
        <v>3873</v>
      </c>
      <c r="F427" s="8">
        <f t="shared" si="63"/>
        <v>3907.478826082367</v>
      </c>
      <c r="G427" s="8">
        <f t="shared" si="64"/>
        <v>3945.6355670097114</v>
      </c>
      <c r="H427" s="1">
        <f t="shared" si="60"/>
        <v>-38.156740927344345</v>
      </c>
      <c r="I427" s="2">
        <f t="shared" si="61"/>
        <v>-0.96706196706003145</v>
      </c>
      <c r="J427" s="5">
        <f t="shared" si="58"/>
        <v>-0.9090517492944582</v>
      </c>
      <c r="K427" s="9">
        <v>0</v>
      </c>
      <c r="O427" s="38"/>
      <c r="P427" s="137">
        <f t="shared" si="55"/>
        <v>0</v>
      </c>
      <c r="Q427" s="138">
        <f t="shared" si="56"/>
        <v>0</v>
      </c>
      <c r="R427" s="116">
        <f t="shared" si="57"/>
        <v>4030.5</v>
      </c>
      <c r="S427" s="117" t="b">
        <f t="shared" si="59"/>
        <v>0</v>
      </c>
      <c r="T427" s="148">
        <f t="shared" si="62"/>
        <v>0</v>
      </c>
      <c r="U427" s="38"/>
      <c r="V427" s="38"/>
      <c r="W427" s="38"/>
      <c r="X427" s="38"/>
      <c r="Y427" s="38"/>
      <c r="Z427" s="38"/>
      <c r="AA427" s="38"/>
      <c r="AB427" s="38"/>
      <c r="AC427" s="38"/>
      <c r="AD427" s="38"/>
      <c r="AE427" s="38"/>
      <c r="AF427" s="38"/>
      <c r="AG427" s="38"/>
      <c r="AH427" s="38"/>
      <c r="AI427" s="38"/>
    </row>
    <row r="428" spans="1:35" ht="16.5">
      <c r="A428" s="6">
        <f>'DRIVERS SEAT'!A428</f>
        <v>20221219</v>
      </c>
      <c r="B428" s="36">
        <f>'DRIVERS SEAT'!B428</f>
        <v>3880</v>
      </c>
      <c r="C428" s="36">
        <f>'DRIVERS SEAT'!C428</f>
        <v>3883.5</v>
      </c>
      <c r="D428" s="36">
        <f>'DRIVERS SEAT'!D428</f>
        <v>3863.5</v>
      </c>
      <c r="E428" s="36">
        <f>'DRIVERS SEAT'!E428</f>
        <v>3865.75</v>
      </c>
      <c r="F428" s="8">
        <f t="shared" si="63"/>
        <v>3904.1405199957776</v>
      </c>
      <c r="G428" s="8">
        <f t="shared" si="64"/>
        <v>3942.6210173112318</v>
      </c>
      <c r="H428" s="1">
        <f t="shared" si="60"/>
        <v>-38.480497315454159</v>
      </c>
      <c r="I428" s="2">
        <f t="shared" si="61"/>
        <v>-0.976013092470574</v>
      </c>
      <c r="J428" s="5">
        <f t="shared" si="58"/>
        <v>-0.93258451060672298</v>
      </c>
      <c r="K428" s="9">
        <v>0</v>
      </c>
      <c r="O428" s="38"/>
      <c r="P428" s="137">
        <f t="shared" ref="P428:P491" si="65">IF(AND(I427&gt;J427,I428&lt;J428),E428,0)</f>
        <v>0</v>
      </c>
      <c r="Q428" s="138">
        <f t="shared" ref="Q428:Q491" si="66">IF(AND(I427&lt;J427,I428&gt;J428),E428,0)</f>
        <v>0</v>
      </c>
      <c r="R428" s="116">
        <f t="shared" si="57"/>
        <v>4030.5</v>
      </c>
      <c r="S428" s="117" t="b">
        <f t="shared" si="59"/>
        <v>0</v>
      </c>
      <c r="T428" s="148">
        <f t="shared" si="62"/>
        <v>0</v>
      </c>
      <c r="U428" s="38"/>
      <c r="V428" s="38"/>
      <c r="W428" s="38"/>
      <c r="X428" s="38"/>
      <c r="Y428" s="38"/>
      <c r="Z428" s="38"/>
      <c r="AA428" s="38"/>
      <c r="AB428" s="38"/>
      <c r="AC428" s="38"/>
      <c r="AD428" s="38"/>
      <c r="AE428" s="38"/>
      <c r="AF428" s="38"/>
      <c r="AG428" s="38"/>
      <c r="AH428" s="38"/>
      <c r="AI428" s="38"/>
    </row>
    <row r="429" spans="1:35" ht="16.5">
      <c r="A429" s="6">
        <f>'DRIVERS SEAT'!A429</f>
        <v>0</v>
      </c>
      <c r="B429" s="36">
        <f>'DRIVERS SEAT'!B429</f>
        <v>3865.75</v>
      </c>
      <c r="C429" s="36">
        <f>'DRIVERS SEAT'!C429</f>
        <v>3881.75</v>
      </c>
      <c r="D429" s="36">
        <f>'DRIVERS SEAT'!D429</f>
        <v>3862</v>
      </c>
      <c r="E429" s="36">
        <f>'DRIVERS SEAT'!E429</f>
        <v>3869</v>
      </c>
      <c r="F429" s="8">
        <f t="shared" si="63"/>
        <v>3901.3292783961156</v>
      </c>
      <c r="G429" s="8">
        <f t="shared" si="64"/>
        <v>3939.8428657145814</v>
      </c>
      <c r="H429" s="1">
        <f t="shared" si="60"/>
        <v>-38.513587318465852</v>
      </c>
      <c r="I429" s="2">
        <f t="shared" si="61"/>
        <v>-0.97754120230580632</v>
      </c>
      <c r="J429" s="5">
        <f t="shared" si="58"/>
        <v>-0.95028135667185709</v>
      </c>
      <c r="K429" s="9">
        <v>0</v>
      </c>
      <c r="O429" s="38"/>
      <c r="P429" s="137">
        <f t="shared" si="65"/>
        <v>0</v>
      </c>
      <c r="Q429" s="138">
        <f t="shared" si="66"/>
        <v>0</v>
      </c>
      <c r="R429" s="116">
        <f t="shared" si="57"/>
        <v>4030.5</v>
      </c>
      <c r="S429" s="117" t="b">
        <f t="shared" si="59"/>
        <v>0</v>
      </c>
      <c r="T429" s="148">
        <f t="shared" si="62"/>
        <v>0</v>
      </c>
      <c r="U429" s="38"/>
      <c r="V429" s="38"/>
      <c r="W429" s="38"/>
      <c r="X429" s="38"/>
      <c r="Y429" s="38"/>
      <c r="Z429" s="38"/>
      <c r="AA429" s="38"/>
      <c r="AB429" s="38"/>
      <c r="AC429" s="38"/>
      <c r="AD429" s="38"/>
      <c r="AE429" s="38"/>
      <c r="AF429" s="38"/>
      <c r="AG429" s="38"/>
      <c r="AH429" s="38"/>
      <c r="AI429" s="38"/>
    </row>
    <row r="430" spans="1:35" ht="16.5">
      <c r="A430" s="6">
        <f>'DRIVERS SEAT'!A430</f>
        <v>0</v>
      </c>
      <c r="B430" s="36">
        <f>'DRIVERS SEAT'!B430</f>
        <v>3869</v>
      </c>
      <c r="C430" s="36">
        <f>'DRIVERS SEAT'!C430</f>
        <v>3872.5</v>
      </c>
      <c r="D430" s="36">
        <f>'DRIVERS SEAT'!D430</f>
        <v>3856.25</v>
      </c>
      <c r="E430" s="36">
        <f>'DRIVERS SEAT'!E430</f>
        <v>3858.25</v>
      </c>
      <c r="F430" s="8">
        <f t="shared" si="63"/>
        <v>3897.8829361244261</v>
      </c>
      <c r="G430" s="8">
        <f t="shared" si="64"/>
        <v>3936.7638896498802</v>
      </c>
      <c r="H430" s="1">
        <f t="shared" si="60"/>
        <v>-38.880953525454061</v>
      </c>
      <c r="I430" s="2">
        <f t="shared" si="61"/>
        <v>-0.98763742544163546</v>
      </c>
      <c r="J430" s="5">
        <f t="shared" si="58"/>
        <v>-0.96302561542231979</v>
      </c>
      <c r="K430" s="9">
        <v>0</v>
      </c>
      <c r="O430" s="38"/>
      <c r="P430" s="137">
        <f t="shared" si="65"/>
        <v>0</v>
      </c>
      <c r="Q430" s="138">
        <f t="shared" si="66"/>
        <v>0</v>
      </c>
      <c r="R430" s="116">
        <f t="shared" ref="R430:R493" si="67">IF(AND(P429=0,P430&lt;&gt;0),P430,IF(AND(Q429=0,Q430&lt;&gt;0),Q430,R429))</f>
        <v>4030.5</v>
      </c>
      <c r="S430" s="117" t="b">
        <f t="shared" si="59"/>
        <v>0</v>
      </c>
      <c r="T430" s="148">
        <f t="shared" si="62"/>
        <v>0</v>
      </c>
      <c r="U430" s="38"/>
      <c r="V430" s="38"/>
      <c r="W430" s="38"/>
      <c r="X430" s="38"/>
      <c r="Y430" s="38"/>
      <c r="Z430" s="38"/>
      <c r="AA430" s="38"/>
      <c r="AB430" s="38"/>
      <c r="AC430" s="38"/>
      <c r="AD430" s="38"/>
      <c r="AE430" s="38"/>
      <c r="AF430" s="38"/>
      <c r="AG430" s="38"/>
      <c r="AH430" s="38"/>
      <c r="AI430" s="38"/>
    </row>
    <row r="431" spans="1:35" ht="16.5">
      <c r="A431" s="6">
        <f>'DRIVERS SEAT'!A431</f>
        <v>0</v>
      </c>
      <c r="B431" s="36">
        <f>'DRIVERS SEAT'!B431</f>
        <v>3858</v>
      </c>
      <c r="C431" s="36">
        <f>'DRIVERS SEAT'!C431</f>
        <v>3864.25</v>
      </c>
      <c r="D431" s="36">
        <f>'DRIVERS SEAT'!D431</f>
        <v>3848.75</v>
      </c>
      <c r="E431" s="36">
        <f>'DRIVERS SEAT'!E431</f>
        <v>3857.25</v>
      </c>
      <c r="F431" s="8">
        <f t="shared" si="63"/>
        <v>3894.6323012344719</v>
      </c>
      <c r="G431" s="8">
        <f t="shared" si="64"/>
        <v>3933.763365512149</v>
      </c>
      <c r="H431" s="1">
        <f t="shared" si="60"/>
        <v>-39.131064277677069</v>
      </c>
      <c r="I431" s="2">
        <f t="shared" si="61"/>
        <v>-0.9947488102803681</v>
      </c>
      <c r="J431" s="5">
        <f t="shared" ref="J431:J494" si="68">AVERAGE(I423:I431)</f>
        <v>-0.97208391759555923</v>
      </c>
      <c r="K431" s="9">
        <v>0</v>
      </c>
      <c r="O431" s="38"/>
      <c r="P431" s="137">
        <f t="shared" si="65"/>
        <v>0</v>
      </c>
      <c r="Q431" s="138">
        <f t="shared" si="66"/>
        <v>0</v>
      </c>
      <c r="R431" s="116">
        <f t="shared" si="67"/>
        <v>4030.5</v>
      </c>
      <c r="S431" s="117" t="b">
        <f t="shared" ref="S431:S494" si="69">IF(AND(R430&lt;&gt;0,R430&lt;&gt;R431,P431&lt;&gt;0),R431-R430,IF(AND(R430&lt;&gt;0,R430&lt;&gt;R431,Q431&lt;&gt;0),R430-R431,FALSE))</f>
        <v>0</v>
      </c>
      <c r="T431" s="148">
        <f t="shared" si="62"/>
        <v>0</v>
      </c>
      <c r="U431" s="38"/>
      <c r="V431" s="38"/>
      <c r="W431" s="38"/>
      <c r="X431" s="38"/>
      <c r="Y431" s="38"/>
      <c r="Z431" s="38"/>
      <c r="AA431" s="38"/>
      <c r="AB431" s="38"/>
      <c r="AC431" s="38"/>
      <c r="AD431" s="38"/>
      <c r="AE431" s="38"/>
      <c r="AF431" s="38"/>
      <c r="AG431" s="38"/>
      <c r="AH431" s="38"/>
      <c r="AI431" s="38"/>
    </row>
    <row r="432" spans="1:35" ht="16.5">
      <c r="A432" s="6">
        <f>'DRIVERS SEAT'!A432</f>
        <v>0</v>
      </c>
      <c r="B432" s="36">
        <f>'DRIVERS SEAT'!B432</f>
        <v>3857</v>
      </c>
      <c r="C432" s="36">
        <f>'DRIVERS SEAT'!C432</f>
        <v>3862.75</v>
      </c>
      <c r="D432" s="36">
        <f>'DRIVERS SEAT'!D432</f>
        <v>3853.25</v>
      </c>
      <c r="E432" s="36">
        <f>'DRIVERS SEAT'!E432</f>
        <v>3856.75</v>
      </c>
      <c r="F432" s="8">
        <f t="shared" si="63"/>
        <v>3891.6017171357144</v>
      </c>
      <c r="G432" s="8">
        <f t="shared" si="64"/>
        <v>3930.8572007758416</v>
      </c>
      <c r="H432" s="1">
        <f t="shared" si="60"/>
        <v>-39.255483640127295</v>
      </c>
      <c r="I432" s="2">
        <f t="shared" si="61"/>
        <v>-0.99864944553008317</v>
      </c>
      <c r="J432" s="5">
        <f t="shared" si="68"/>
        <v>-0.97832322757695422</v>
      </c>
      <c r="K432" s="9">
        <v>0</v>
      </c>
      <c r="O432" s="38"/>
      <c r="P432" s="137">
        <f t="shared" si="65"/>
        <v>0</v>
      </c>
      <c r="Q432" s="138">
        <f t="shared" si="66"/>
        <v>0</v>
      </c>
      <c r="R432" s="116">
        <f t="shared" si="67"/>
        <v>4030.5</v>
      </c>
      <c r="S432" s="117" t="b">
        <f t="shared" si="69"/>
        <v>0</v>
      </c>
      <c r="T432" s="148">
        <f t="shared" si="62"/>
        <v>0</v>
      </c>
      <c r="U432" s="38"/>
      <c r="V432" s="38"/>
      <c r="W432" s="38"/>
      <c r="X432" s="38"/>
      <c r="Y432" s="38"/>
      <c r="Z432" s="38"/>
      <c r="AA432" s="38"/>
      <c r="AB432" s="38"/>
      <c r="AC432" s="38"/>
      <c r="AD432" s="38"/>
      <c r="AE432" s="38"/>
      <c r="AF432" s="38"/>
      <c r="AG432" s="38"/>
      <c r="AH432" s="38"/>
      <c r="AI432" s="38"/>
    </row>
    <row r="433" spans="1:35" ht="16.5">
      <c r="A433" s="6">
        <f>'DRIVERS SEAT'!A433</f>
        <v>0</v>
      </c>
      <c r="B433" s="36">
        <f>'DRIVERS SEAT'!B433</f>
        <v>3856.75</v>
      </c>
      <c r="C433" s="36">
        <f>'DRIVERS SEAT'!C433</f>
        <v>3862</v>
      </c>
      <c r="D433" s="36">
        <f>'DRIVERS SEAT'!D433</f>
        <v>3852.25</v>
      </c>
      <c r="E433" s="36">
        <f>'DRIVERS SEAT'!E433</f>
        <v>3858.75</v>
      </c>
      <c r="F433" s="8">
        <f t="shared" si="63"/>
        <v>3888.9735797648573</v>
      </c>
      <c r="G433" s="8">
        <f t="shared" si="64"/>
        <v>3928.1361743314701</v>
      </c>
      <c r="H433" s="1">
        <f t="shared" si="60"/>
        <v>-39.162594566612825</v>
      </c>
      <c r="I433" s="2">
        <f t="shared" si="61"/>
        <v>-0.99697650052261511</v>
      </c>
      <c r="J433" s="5">
        <f t="shared" si="68"/>
        <v>-0.98129218176744659</v>
      </c>
      <c r="K433" s="9">
        <v>0</v>
      </c>
      <c r="O433" s="38"/>
      <c r="P433" s="137">
        <f t="shared" si="65"/>
        <v>0</v>
      </c>
      <c r="Q433" s="138">
        <f t="shared" si="66"/>
        <v>0</v>
      </c>
      <c r="R433" s="116">
        <f t="shared" si="67"/>
        <v>4030.5</v>
      </c>
      <c r="S433" s="117" t="b">
        <f t="shared" si="69"/>
        <v>0</v>
      </c>
      <c r="T433" s="148">
        <f t="shared" si="62"/>
        <v>0</v>
      </c>
      <c r="U433" s="38"/>
      <c r="V433" s="38"/>
      <c r="W433" s="38"/>
      <c r="X433" s="38"/>
      <c r="Y433" s="38"/>
      <c r="Z433" s="38"/>
      <c r="AA433" s="38"/>
      <c r="AB433" s="38"/>
      <c r="AC433" s="38"/>
      <c r="AD433" s="38"/>
      <c r="AE433" s="38"/>
      <c r="AF433" s="38"/>
      <c r="AG433" s="38"/>
      <c r="AH433" s="38"/>
      <c r="AI433" s="38"/>
    </row>
    <row r="434" spans="1:35" ht="16.5">
      <c r="A434" s="6">
        <f>'DRIVERS SEAT'!A434</f>
        <v>0</v>
      </c>
      <c r="B434" s="36">
        <f>'DRIVERS SEAT'!B434</f>
        <v>3859</v>
      </c>
      <c r="C434" s="36">
        <f>'DRIVERS SEAT'!C434</f>
        <v>3862.5</v>
      </c>
      <c r="D434" s="36">
        <f>'DRIVERS SEAT'!D434</f>
        <v>3851.25</v>
      </c>
      <c r="E434" s="36">
        <f>'DRIVERS SEAT'!E434</f>
        <v>3851.5</v>
      </c>
      <c r="F434" s="8">
        <f t="shared" si="63"/>
        <v>3885.9756933836688</v>
      </c>
      <c r="G434" s="8">
        <f t="shared" si="64"/>
        <v>3925.2442432246221</v>
      </c>
      <c r="H434" s="1">
        <f t="shared" si="60"/>
        <v>-39.268549840953256</v>
      </c>
      <c r="I434" s="2">
        <f t="shared" si="61"/>
        <v>-1.0004103543043172</v>
      </c>
      <c r="J434" s="5">
        <f t="shared" si="68"/>
        <v>-0.98462351805800807</v>
      </c>
      <c r="K434" s="9">
        <v>0</v>
      </c>
      <c r="O434" s="38"/>
      <c r="P434" s="137">
        <f t="shared" si="65"/>
        <v>0</v>
      </c>
      <c r="Q434" s="138">
        <f t="shared" si="66"/>
        <v>0</v>
      </c>
      <c r="R434" s="116">
        <f t="shared" si="67"/>
        <v>4030.5</v>
      </c>
      <c r="S434" s="117" t="b">
        <f t="shared" si="69"/>
        <v>0</v>
      </c>
      <c r="T434" s="148">
        <f t="shared" si="62"/>
        <v>0</v>
      </c>
      <c r="U434" s="38"/>
      <c r="V434" s="38"/>
      <c r="W434" s="38"/>
      <c r="X434" s="38"/>
      <c r="Y434" s="38"/>
      <c r="Z434" s="38"/>
      <c r="AA434" s="38"/>
      <c r="AB434" s="38"/>
      <c r="AC434" s="38"/>
      <c r="AD434" s="38"/>
      <c r="AE434" s="38"/>
      <c r="AF434" s="38"/>
      <c r="AG434" s="38"/>
      <c r="AH434" s="38"/>
      <c r="AI434" s="38"/>
    </row>
    <row r="435" spans="1:35" ht="16.5">
      <c r="A435" s="6">
        <f>'DRIVERS SEAT'!A435</f>
        <v>0</v>
      </c>
      <c r="B435" s="36">
        <f>'DRIVERS SEAT'!B435</f>
        <v>3851.75</v>
      </c>
      <c r="C435" s="36">
        <f>'DRIVERS SEAT'!C435</f>
        <v>3854</v>
      </c>
      <c r="D435" s="36">
        <f>'DRIVERS SEAT'!D435</f>
        <v>3834.75</v>
      </c>
      <c r="E435" s="36">
        <f>'DRIVERS SEAT'!E435</f>
        <v>3841</v>
      </c>
      <c r="F435" s="8">
        <f t="shared" si="63"/>
        <v>3882.3776379129754</v>
      </c>
      <c r="G435" s="8">
        <f t="shared" si="64"/>
        <v>3922.0652151784097</v>
      </c>
      <c r="H435" s="1">
        <f t="shared" si="60"/>
        <v>-39.687577265434356</v>
      </c>
      <c r="I435" s="2">
        <f t="shared" si="61"/>
        <v>-1.0119050828589808</v>
      </c>
      <c r="J435" s="5">
        <f t="shared" si="68"/>
        <v>-0.99010487564160143</v>
      </c>
      <c r="K435" s="9">
        <v>0</v>
      </c>
      <c r="O435" s="38"/>
      <c r="P435" s="137">
        <f t="shared" si="65"/>
        <v>0</v>
      </c>
      <c r="Q435" s="138">
        <f t="shared" si="66"/>
        <v>0</v>
      </c>
      <c r="R435" s="116">
        <f t="shared" si="67"/>
        <v>4030.5</v>
      </c>
      <c r="S435" s="117" t="b">
        <f t="shared" si="69"/>
        <v>0</v>
      </c>
      <c r="T435" s="148">
        <f t="shared" si="62"/>
        <v>0</v>
      </c>
      <c r="U435" s="38"/>
      <c r="V435" s="38"/>
      <c r="W435" s="38"/>
      <c r="X435" s="38"/>
      <c r="Y435" s="38"/>
      <c r="Z435" s="38"/>
      <c r="AA435" s="38"/>
      <c r="AB435" s="38"/>
      <c r="AC435" s="38"/>
      <c r="AD435" s="38"/>
      <c r="AE435" s="38"/>
      <c r="AF435" s="38"/>
      <c r="AG435" s="38"/>
      <c r="AH435" s="38"/>
      <c r="AI435" s="38"/>
    </row>
    <row r="436" spans="1:35" ht="16.5">
      <c r="A436" s="6">
        <f>'DRIVERS SEAT'!A436</f>
        <v>0</v>
      </c>
      <c r="B436" s="36">
        <f>'DRIVERS SEAT'!B436</f>
        <v>3841</v>
      </c>
      <c r="C436" s="36">
        <f>'DRIVERS SEAT'!C436</f>
        <v>3842.25</v>
      </c>
      <c r="D436" s="36">
        <f>'DRIVERS SEAT'!D436</f>
        <v>3830</v>
      </c>
      <c r="E436" s="36">
        <f>'DRIVERS SEAT'!E436</f>
        <v>3834.5</v>
      </c>
      <c r="F436" s="8">
        <f t="shared" si="63"/>
        <v>3878.5474268799376</v>
      </c>
      <c r="G436" s="8">
        <f t="shared" si="64"/>
        <v>3918.7608674358285</v>
      </c>
      <c r="H436" s="1">
        <f t="shared" si="60"/>
        <v>-40.213440555890884</v>
      </c>
      <c r="I436" s="2">
        <f t="shared" si="61"/>
        <v>-1.0261774554823457</v>
      </c>
      <c r="J436" s="5">
        <f t="shared" si="68"/>
        <v>-0.99667326324408068</v>
      </c>
      <c r="K436" s="9">
        <v>0</v>
      </c>
      <c r="O436" s="38"/>
      <c r="P436" s="137">
        <f t="shared" si="65"/>
        <v>0</v>
      </c>
      <c r="Q436" s="138">
        <f t="shared" si="66"/>
        <v>0</v>
      </c>
      <c r="R436" s="116">
        <f t="shared" si="67"/>
        <v>4030.5</v>
      </c>
      <c r="S436" s="117" t="b">
        <f t="shared" si="69"/>
        <v>0</v>
      </c>
      <c r="T436" s="148">
        <f t="shared" si="62"/>
        <v>0</v>
      </c>
      <c r="U436" s="38"/>
      <c r="V436" s="38"/>
      <c r="W436" s="38"/>
      <c r="X436" s="38"/>
      <c r="Y436" s="38"/>
      <c r="Z436" s="38"/>
      <c r="AA436" s="38"/>
      <c r="AB436" s="38"/>
      <c r="AC436" s="38"/>
      <c r="AD436" s="38"/>
      <c r="AE436" s="38"/>
      <c r="AF436" s="38"/>
      <c r="AG436" s="38"/>
      <c r="AH436" s="38"/>
      <c r="AI436" s="38"/>
    </row>
    <row r="437" spans="1:35" ht="16.5">
      <c r="A437" s="6">
        <f>'DRIVERS SEAT'!A437</f>
        <v>0</v>
      </c>
      <c r="B437" s="36">
        <f>'DRIVERS SEAT'!B437</f>
        <v>3834.25</v>
      </c>
      <c r="C437" s="36">
        <f>'DRIVERS SEAT'!C437</f>
        <v>3840</v>
      </c>
      <c r="D437" s="36">
        <f>'DRIVERS SEAT'!D437</f>
        <v>3827.25</v>
      </c>
      <c r="E437" s="36">
        <f>'DRIVERS SEAT'!E437</f>
        <v>3833.25</v>
      </c>
      <c r="F437" s="8">
        <f t="shared" si="63"/>
        <v>3874.9236327295425</v>
      </c>
      <c r="G437" s="8">
        <f t="shared" si="64"/>
        <v>3915.5340422495706</v>
      </c>
      <c r="H437" s="1">
        <f t="shared" si="60"/>
        <v>-40.610409520028043</v>
      </c>
      <c r="I437" s="2">
        <f t="shared" si="61"/>
        <v>-1.0371614467357908</v>
      </c>
      <c r="J437" s="5">
        <f t="shared" si="68"/>
        <v>-1.0034675248291047</v>
      </c>
      <c r="K437" s="9">
        <v>0</v>
      </c>
      <c r="O437" s="38"/>
      <c r="P437" s="137">
        <f t="shared" si="65"/>
        <v>0</v>
      </c>
      <c r="Q437" s="138">
        <f t="shared" si="66"/>
        <v>0</v>
      </c>
      <c r="R437" s="116">
        <f t="shared" si="67"/>
        <v>4030.5</v>
      </c>
      <c r="S437" s="117" t="b">
        <f t="shared" si="69"/>
        <v>0</v>
      </c>
      <c r="T437" s="148">
        <f t="shared" si="62"/>
        <v>0</v>
      </c>
      <c r="U437" s="38"/>
      <c r="V437" s="38"/>
      <c r="W437" s="38"/>
      <c r="X437" s="38"/>
      <c r="Y437" s="38"/>
      <c r="Z437" s="38"/>
      <c r="AA437" s="38"/>
      <c r="AB437" s="38"/>
      <c r="AC437" s="38"/>
      <c r="AD437" s="38"/>
      <c r="AE437" s="38"/>
      <c r="AF437" s="38"/>
      <c r="AG437" s="38"/>
      <c r="AH437" s="38"/>
      <c r="AI437" s="38"/>
    </row>
    <row r="438" spans="1:35" ht="16.5">
      <c r="A438" s="6">
        <f>'DRIVERS SEAT'!A438</f>
        <v>0</v>
      </c>
      <c r="B438" s="36">
        <f>'DRIVERS SEAT'!B438</f>
        <v>3833.25</v>
      </c>
      <c r="C438" s="36">
        <f>'DRIVERS SEAT'!C438</f>
        <v>3844</v>
      </c>
      <c r="D438" s="36">
        <f>'DRIVERS SEAT'!D438</f>
        <v>3829.75</v>
      </c>
      <c r="E438" s="36">
        <f>'DRIVERS SEAT'!E438</f>
        <v>3843.75</v>
      </c>
      <c r="F438" s="8">
        <f t="shared" si="63"/>
        <v>3872.4297421111792</v>
      </c>
      <c r="G438" s="8">
        <f t="shared" si="64"/>
        <v>3912.825210466568</v>
      </c>
      <c r="H438" s="1">
        <f t="shared" si="60"/>
        <v>-40.395468355388857</v>
      </c>
      <c r="I438" s="2">
        <f t="shared" si="61"/>
        <v>-1.0323862217850532</v>
      </c>
      <c r="J438" s="5">
        <f t="shared" si="68"/>
        <v>-1.0095614158823545</v>
      </c>
      <c r="K438" s="9">
        <v>0</v>
      </c>
      <c r="O438" s="38"/>
      <c r="P438" s="137">
        <f t="shared" si="65"/>
        <v>0</v>
      </c>
      <c r="Q438" s="138">
        <f t="shared" si="66"/>
        <v>0</v>
      </c>
      <c r="R438" s="116">
        <f t="shared" si="67"/>
        <v>4030.5</v>
      </c>
      <c r="S438" s="117" t="b">
        <f t="shared" si="69"/>
        <v>0</v>
      </c>
      <c r="T438" s="148">
        <f t="shared" si="62"/>
        <v>0</v>
      </c>
      <c r="U438" s="38"/>
      <c r="V438" s="38"/>
      <c r="W438" s="38"/>
      <c r="X438" s="38"/>
      <c r="Y438" s="38"/>
      <c r="Z438" s="38"/>
      <c r="AA438" s="38"/>
      <c r="AB438" s="38"/>
      <c r="AC438" s="38"/>
      <c r="AD438" s="38"/>
      <c r="AE438" s="38"/>
      <c r="AF438" s="38"/>
      <c r="AG438" s="38"/>
      <c r="AH438" s="38"/>
      <c r="AI438" s="38"/>
    </row>
    <row r="439" spans="1:35" ht="16.5">
      <c r="A439" s="6">
        <f>'DRIVERS SEAT'!A439</f>
        <v>0</v>
      </c>
      <c r="B439" s="36">
        <f>'DRIVERS SEAT'!B439</f>
        <v>3843.75</v>
      </c>
      <c r="C439" s="36">
        <f>'DRIVERS SEAT'!C439</f>
        <v>3848.5</v>
      </c>
      <c r="D439" s="36">
        <f>'DRIVERS SEAT'!D439</f>
        <v>3840</v>
      </c>
      <c r="E439" s="36">
        <f>'DRIVERS SEAT'!E439</f>
        <v>3840.25</v>
      </c>
      <c r="F439" s="8">
        <f t="shared" si="63"/>
        <v>3869.8553627422848</v>
      </c>
      <c r="G439" s="8">
        <f t="shared" si="64"/>
        <v>3910.0865232791502</v>
      </c>
      <c r="H439" s="1">
        <f t="shared" si="60"/>
        <v>-40.231160536865445</v>
      </c>
      <c r="I439" s="2">
        <f t="shared" si="61"/>
        <v>-1.0289071686098146</v>
      </c>
      <c r="J439" s="5">
        <f t="shared" si="68"/>
        <v>-1.014146942901041</v>
      </c>
      <c r="K439" s="9">
        <v>0</v>
      </c>
      <c r="O439" s="38"/>
      <c r="P439" s="137">
        <f t="shared" si="65"/>
        <v>0</v>
      </c>
      <c r="Q439" s="138">
        <f t="shared" si="66"/>
        <v>0</v>
      </c>
      <c r="R439" s="116">
        <f t="shared" si="67"/>
        <v>4030.5</v>
      </c>
      <c r="S439" s="117" t="b">
        <f t="shared" si="69"/>
        <v>0</v>
      </c>
      <c r="T439" s="148">
        <f t="shared" si="62"/>
        <v>0</v>
      </c>
      <c r="U439" s="38"/>
      <c r="V439" s="38"/>
      <c r="W439" s="38"/>
      <c r="X439" s="38"/>
      <c r="Y439" s="38"/>
      <c r="Z439" s="38"/>
      <c r="AA439" s="38"/>
      <c r="AB439" s="38"/>
      <c r="AC439" s="38"/>
      <c r="AD439" s="38"/>
      <c r="AE439" s="38"/>
      <c r="AF439" s="38"/>
      <c r="AG439" s="38"/>
      <c r="AH439" s="38"/>
      <c r="AI439" s="38"/>
    </row>
    <row r="440" spans="1:35" ht="16.5">
      <c r="A440" s="6">
        <f>'DRIVERS SEAT'!A440</f>
        <v>20221220</v>
      </c>
      <c r="B440" s="36">
        <f>'DRIVERS SEAT'!B440</f>
        <v>3836.75</v>
      </c>
      <c r="C440" s="36">
        <f>'DRIVERS SEAT'!C440</f>
        <v>3851</v>
      </c>
      <c r="D440" s="36">
        <f>'DRIVERS SEAT'!D440</f>
        <v>3822.25</v>
      </c>
      <c r="E440" s="36">
        <f>'DRIVERS SEAT'!E440</f>
        <v>3847.25</v>
      </c>
      <c r="F440" s="8">
        <f t="shared" si="63"/>
        <v>3868.0469337229019</v>
      </c>
      <c r="G440" s="8">
        <f t="shared" si="64"/>
        <v>3907.7153337214463</v>
      </c>
      <c r="H440" s="1">
        <f t="shared" si="60"/>
        <v>-39.668399998544373</v>
      </c>
      <c r="I440" s="2">
        <f t="shared" si="61"/>
        <v>-1.0151302387926719</v>
      </c>
      <c r="J440" s="5">
        <f t="shared" si="68"/>
        <v>-1.0164115460690748</v>
      </c>
      <c r="K440" s="9">
        <v>0</v>
      </c>
      <c r="O440" s="38"/>
      <c r="P440" s="137">
        <f t="shared" si="65"/>
        <v>0</v>
      </c>
      <c r="Q440" s="138">
        <f t="shared" si="66"/>
        <v>3847.25</v>
      </c>
      <c r="R440" s="116">
        <f t="shared" si="67"/>
        <v>3847.25</v>
      </c>
      <c r="S440" s="117">
        <f t="shared" si="69"/>
        <v>183.25</v>
      </c>
      <c r="T440" s="148">
        <f t="shared" si="62"/>
        <v>0</v>
      </c>
      <c r="U440" s="38"/>
      <c r="V440" s="38"/>
      <c r="W440" s="38"/>
      <c r="X440" s="38"/>
      <c r="Y440" s="38"/>
      <c r="Z440" s="38"/>
      <c r="AA440" s="38"/>
      <c r="AB440" s="38"/>
      <c r="AC440" s="38"/>
      <c r="AD440" s="38"/>
      <c r="AE440" s="38"/>
      <c r="AF440" s="38"/>
      <c r="AG440" s="38"/>
      <c r="AH440" s="38"/>
      <c r="AI440" s="38"/>
    </row>
    <row r="441" spans="1:35" ht="16.5">
      <c r="A441" s="6">
        <f>'DRIVERS SEAT'!A441</f>
        <v>0</v>
      </c>
      <c r="B441" s="36">
        <f>'DRIVERS SEAT'!B441</f>
        <v>3847.25</v>
      </c>
      <c r="C441" s="36">
        <f>'DRIVERS SEAT'!C441</f>
        <v>3865.75</v>
      </c>
      <c r="D441" s="36">
        <f>'DRIVERS SEAT'!D441</f>
        <v>3843.75</v>
      </c>
      <c r="E441" s="36">
        <f>'DRIVERS SEAT'!E441</f>
        <v>3862.75</v>
      </c>
      <c r="F441" s="8">
        <f t="shared" si="63"/>
        <v>3867.6231790250699</v>
      </c>
      <c r="G441" s="8">
        <f t="shared" si="64"/>
        <v>3906.018528675354</v>
      </c>
      <c r="H441" s="1">
        <f t="shared" si="60"/>
        <v>-38.395349650284061</v>
      </c>
      <c r="I441" s="2">
        <f t="shared" si="61"/>
        <v>-0.98297919911058529</v>
      </c>
      <c r="J441" s="5">
        <f t="shared" si="68"/>
        <v>-1.0146704075780193</v>
      </c>
      <c r="K441" s="9">
        <v>0</v>
      </c>
      <c r="O441" s="38"/>
      <c r="P441" s="137">
        <f t="shared" si="65"/>
        <v>0</v>
      </c>
      <c r="Q441" s="138">
        <f t="shared" si="66"/>
        <v>0</v>
      </c>
      <c r="R441" s="116">
        <f t="shared" si="67"/>
        <v>3847.25</v>
      </c>
      <c r="S441" s="117" t="b">
        <f t="shared" si="69"/>
        <v>0</v>
      </c>
      <c r="T441" s="148">
        <f t="shared" si="62"/>
        <v>0</v>
      </c>
      <c r="U441" s="38"/>
      <c r="V441" s="38"/>
      <c r="W441" s="38"/>
      <c r="X441" s="38"/>
      <c r="Y441" s="38"/>
      <c r="Z441" s="38"/>
      <c r="AA441" s="38"/>
      <c r="AB441" s="38"/>
      <c r="AC441" s="38"/>
      <c r="AD441" s="38"/>
      <c r="AE441" s="38"/>
      <c r="AF441" s="38"/>
      <c r="AG441" s="38"/>
      <c r="AH441" s="38"/>
      <c r="AI441" s="38"/>
    </row>
    <row r="442" spans="1:35" ht="16.5">
      <c r="A442" s="6">
        <f>'DRIVERS SEAT'!A442</f>
        <v>0</v>
      </c>
      <c r="B442" s="36">
        <f>'DRIVERS SEAT'!B442</f>
        <v>3862.5</v>
      </c>
      <c r="C442" s="36">
        <f>'DRIVERS SEAT'!C442</f>
        <v>3864.75</v>
      </c>
      <c r="D442" s="36">
        <f>'DRIVERS SEAT'!D442</f>
        <v>3847.25</v>
      </c>
      <c r="E442" s="36">
        <f>'DRIVERS SEAT'!E442</f>
        <v>3849.25</v>
      </c>
      <c r="F442" s="8">
        <f t="shared" si="63"/>
        <v>3866.1533247030643</v>
      </c>
      <c r="G442" s="8">
        <f t="shared" si="64"/>
        <v>3903.8763200460953</v>
      </c>
      <c r="H442" s="1">
        <f t="shared" si="60"/>
        <v>-37.722995343031016</v>
      </c>
      <c r="I442" s="2">
        <f t="shared" si="61"/>
        <v>-0.96629586212366481</v>
      </c>
      <c r="J442" s="5">
        <f t="shared" si="68"/>
        <v>-1.0112614477559141</v>
      </c>
      <c r="K442" s="9">
        <v>0</v>
      </c>
      <c r="O442" s="38"/>
      <c r="P442" s="137">
        <f t="shared" si="65"/>
        <v>0</v>
      </c>
      <c r="Q442" s="138">
        <f t="shared" si="66"/>
        <v>0</v>
      </c>
      <c r="R442" s="116">
        <f t="shared" si="67"/>
        <v>3847.25</v>
      </c>
      <c r="S442" s="117" t="b">
        <f t="shared" si="69"/>
        <v>0</v>
      </c>
      <c r="T442" s="148">
        <f t="shared" si="62"/>
        <v>0</v>
      </c>
      <c r="U442" s="38"/>
      <c r="V442" s="38"/>
      <c r="W442" s="38"/>
      <c r="X442" s="38"/>
      <c r="Y442" s="38"/>
      <c r="Z442" s="38"/>
      <c r="AA442" s="38"/>
      <c r="AB442" s="38"/>
      <c r="AC442" s="38"/>
      <c r="AD442" s="38"/>
      <c r="AE442" s="38"/>
      <c r="AF442" s="38"/>
      <c r="AG442" s="38"/>
      <c r="AH442" s="38"/>
      <c r="AI442" s="38"/>
    </row>
    <row r="443" spans="1:35" ht="16.5">
      <c r="A443" s="6">
        <f>'DRIVERS SEAT'!A443</f>
        <v>0</v>
      </c>
      <c r="B443" s="36">
        <f>'DRIVERS SEAT'!B443</f>
        <v>3849.5</v>
      </c>
      <c r="C443" s="36">
        <f>'DRIVERS SEAT'!C443</f>
        <v>3850.25</v>
      </c>
      <c r="D443" s="36">
        <f>'DRIVERS SEAT'!D443</f>
        <v>3832.25</v>
      </c>
      <c r="E443" s="36">
        <f>'DRIVERS SEAT'!E443</f>
        <v>3845.25</v>
      </c>
      <c r="F443" s="8">
        <f t="shared" si="63"/>
        <v>3864.4810587268194</v>
      </c>
      <c r="G443" s="8">
        <f t="shared" si="64"/>
        <v>3901.6640060820919</v>
      </c>
      <c r="H443" s="1">
        <f t="shared" si="60"/>
        <v>-37.182947355272518</v>
      </c>
      <c r="I443" s="2">
        <f t="shared" si="61"/>
        <v>-0.95300229074851239</v>
      </c>
      <c r="J443" s="5">
        <f t="shared" si="68"/>
        <v>-1.0059938851386021</v>
      </c>
      <c r="K443" s="9">
        <v>0</v>
      </c>
      <c r="O443" s="38"/>
      <c r="P443" s="137">
        <f t="shared" si="65"/>
        <v>0</v>
      </c>
      <c r="Q443" s="138">
        <f t="shared" si="66"/>
        <v>0</v>
      </c>
      <c r="R443" s="116">
        <f t="shared" si="67"/>
        <v>3847.25</v>
      </c>
      <c r="S443" s="117" t="b">
        <f t="shared" si="69"/>
        <v>0</v>
      </c>
      <c r="T443" s="148">
        <f t="shared" si="62"/>
        <v>0</v>
      </c>
      <c r="U443" s="38"/>
      <c r="V443" s="38"/>
      <c r="W443" s="38"/>
      <c r="X443" s="38"/>
      <c r="Y443" s="38"/>
      <c r="Z443" s="38"/>
      <c r="AA443" s="38"/>
      <c r="AB443" s="38"/>
      <c r="AC443" s="38"/>
      <c r="AD443" s="38"/>
      <c r="AE443" s="38"/>
      <c r="AF443" s="38"/>
      <c r="AG443" s="38"/>
      <c r="AH443" s="38"/>
      <c r="AI443" s="38"/>
    </row>
    <row r="444" spans="1:35" ht="16.5">
      <c r="A444" s="6">
        <f>'DRIVERS SEAT'!A444</f>
        <v>0</v>
      </c>
      <c r="B444" s="36">
        <f>'DRIVERS SEAT'!B444</f>
        <v>3845.25</v>
      </c>
      <c r="C444" s="36">
        <f>'DRIVERS SEAT'!C444</f>
        <v>3857.25</v>
      </c>
      <c r="D444" s="36">
        <f>'DRIVERS SEAT'!D444</f>
        <v>3841.25</v>
      </c>
      <c r="E444" s="36">
        <f>'DRIVERS SEAT'!E444</f>
        <v>3854.75</v>
      </c>
      <c r="F444" s="8">
        <f t="shared" si="63"/>
        <v>3863.702574028674</v>
      </c>
      <c r="G444" s="8">
        <f t="shared" si="64"/>
        <v>3899.8936662299375</v>
      </c>
      <c r="H444" s="1">
        <f t="shared" si="60"/>
        <v>-36.191092201263473</v>
      </c>
      <c r="I444" s="2">
        <f t="shared" si="61"/>
        <v>-0.92800202514879671</v>
      </c>
      <c r="J444" s="5">
        <f t="shared" si="68"/>
        <v>-0.99667132317080387</v>
      </c>
      <c r="K444" s="9">
        <v>0</v>
      </c>
      <c r="O444" s="38"/>
      <c r="P444" s="137">
        <f t="shared" si="65"/>
        <v>0</v>
      </c>
      <c r="Q444" s="138">
        <f t="shared" si="66"/>
        <v>0</v>
      </c>
      <c r="R444" s="116">
        <f t="shared" si="67"/>
        <v>3847.25</v>
      </c>
      <c r="S444" s="117" t="b">
        <f t="shared" si="69"/>
        <v>0</v>
      </c>
      <c r="T444" s="148">
        <f t="shared" si="62"/>
        <v>0</v>
      </c>
      <c r="U444" s="38"/>
      <c r="V444" s="38"/>
      <c r="W444" s="38"/>
      <c r="X444" s="38"/>
      <c r="Y444" s="38"/>
      <c r="Z444" s="38"/>
      <c r="AA444" s="38"/>
      <c r="AB444" s="38"/>
      <c r="AC444" s="38"/>
      <c r="AD444" s="38"/>
      <c r="AE444" s="38"/>
      <c r="AF444" s="38"/>
      <c r="AG444" s="38"/>
      <c r="AH444" s="38"/>
      <c r="AI444" s="38"/>
    </row>
    <row r="445" spans="1:35" ht="16.5">
      <c r="A445" s="6">
        <f>'DRIVERS SEAT'!A445</f>
        <v>0</v>
      </c>
      <c r="B445" s="36">
        <f>'DRIVERS SEAT'!B445</f>
        <v>3854.75</v>
      </c>
      <c r="C445" s="36">
        <f>'DRIVERS SEAT'!C445</f>
        <v>3856</v>
      </c>
      <c r="D445" s="36">
        <f>'DRIVERS SEAT'!D445</f>
        <v>3844</v>
      </c>
      <c r="E445" s="36">
        <f>'DRIVERS SEAT'!E445</f>
        <v>3855.5</v>
      </c>
      <c r="F445" s="8">
        <f t="shared" si="63"/>
        <v>3863.0463681063802</v>
      </c>
      <c r="G445" s="8">
        <f t="shared" si="64"/>
        <v>3898.2184335420152</v>
      </c>
      <c r="H445" s="1">
        <f t="shared" si="60"/>
        <v>-35.172065435634977</v>
      </c>
      <c r="I445" s="2">
        <f t="shared" si="61"/>
        <v>-0.90225999479656638</v>
      </c>
      <c r="J445" s="5">
        <f t="shared" si="68"/>
        <v>-0.98290271642793947</v>
      </c>
      <c r="K445" s="9">
        <v>0</v>
      </c>
      <c r="O445" s="38"/>
      <c r="P445" s="137">
        <f t="shared" si="65"/>
        <v>0</v>
      </c>
      <c r="Q445" s="138">
        <f t="shared" si="66"/>
        <v>0</v>
      </c>
      <c r="R445" s="116">
        <f t="shared" si="67"/>
        <v>3847.25</v>
      </c>
      <c r="S445" s="117" t="b">
        <f t="shared" si="69"/>
        <v>0</v>
      </c>
      <c r="T445" s="148">
        <f t="shared" si="62"/>
        <v>0</v>
      </c>
      <c r="U445" s="38"/>
      <c r="V445" s="38"/>
      <c r="W445" s="38"/>
      <c r="X445" s="38"/>
      <c r="Y445" s="38"/>
      <c r="Z445" s="38"/>
      <c r="AA445" s="38"/>
      <c r="AB445" s="38"/>
      <c r="AC445" s="38"/>
      <c r="AD445" s="38"/>
      <c r="AE445" s="38"/>
      <c r="AF445" s="38"/>
      <c r="AG445" s="38"/>
      <c r="AH445" s="38"/>
      <c r="AI445" s="38"/>
    </row>
    <row r="446" spans="1:35" ht="16.5">
      <c r="A446" s="6">
        <f>'DRIVERS SEAT'!A446</f>
        <v>0</v>
      </c>
      <c r="B446" s="36">
        <f>'DRIVERS SEAT'!B446</f>
        <v>3855.5</v>
      </c>
      <c r="C446" s="36">
        <f>'DRIVERS SEAT'!C446</f>
        <v>3864</v>
      </c>
      <c r="D446" s="36">
        <f>'DRIVERS SEAT'!D446</f>
        <v>3849.25</v>
      </c>
      <c r="E446" s="36">
        <f>'DRIVERS SEAT'!E446</f>
        <v>3862.25</v>
      </c>
      <c r="F446" s="8">
        <f t="shared" si="63"/>
        <v>3862.9826586578697</v>
      </c>
      <c r="G446" s="8">
        <f t="shared" si="64"/>
        <v>3896.8611341630713</v>
      </c>
      <c r="H446" s="1">
        <f t="shared" si="60"/>
        <v>-33.87847550520155</v>
      </c>
      <c r="I446" s="2">
        <f t="shared" si="61"/>
        <v>-0.8693785674884621</v>
      </c>
      <c r="J446" s="5">
        <f t="shared" si="68"/>
        <v>-0.9642601742893474</v>
      </c>
      <c r="K446" s="9">
        <v>0</v>
      </c>
      <c r="O446" s="38"/>
      <c r="P446" s="137">
        <f t="shared" si="65"/>
        <v>0</v>
      </c>
      <c r="Q446" s="138">
        <f t="shared" si="66"/>
        <v>0</v>
      </c>
      <c r="R446" s="116">
        <f t="shared" si="67"/>
        <v>3847.25</v>
      </c>
      <c r="S446" s="117" t="b">
        <f t="shared" si="69"/>
        <v>0</v>
      </c>
      <c r="T446" s="148">
        <f t="shared" si="62"/>
        <v>0</v>
      </c>
      <c r="U446" s="38"/>
      <c r="V446" s="38"/>
      <c r="W446" s="38"/>
      <c r="X446" s="38"/>
      <c r="Y446" s="38"/>
      <c r="Z446" s="38"/>
      <c r="AA446" s="38"/>
      <c r="AB446" s="38"/>
      <c r="AC446" s="38"/>
      <c r="AD446" s="38"/>
      <c r="AE446" s="38"/>
      <c r="AF446" s="38"/>
      <c r="AG446" s="38"/>
      <c r="AH446" s="38"/>
      <c r="AI446" s="38"/>
    </row>
    <row r="447" spans="1:35" ht="16.5">
      <c r="A447" s="6">
        <f>'DRIVERS SEAT'!A447</f>
        <v>0</v>
      </c>
      <c r="B447" s="36">
        <f>'DRIVERS SEAT'!B447</f>
        <v>3862.25</v>
      </c>
      <c r="C447" s="36">
        <f>'DRIVERS SEAT'!C447</f>
        <v>3866.5</v>
      </c>
      <c r="D447" s="36">
        <f>'DRIVERS SEAT'!D447</f>
        <v>3854.5</v>
      </c>
      <c r="E447" s="36">
        <f>'DRIVERS SEAT'!E447</f>
        <v>3860.25</v>
      </c>
      <c r="F447" s="8">
        <f t="shared" si="63"/>
        <v>3862.7640459652403</v>
      </c>
      <c r="G447" s="8">
        <f t="shared" si="64"/>
        <v>3895.4795819305027</v>
      </c>
      <c r="H447" s="1">
        <f t="shared" si="60"/>
        <v>-32.715535965262461</v>
      </c>
      <c r="I447" s="2">
        <f t="shared" si="61"/>
        <v>-0.83983333187051279</v>
      </c>
      <c r="J447" s="5">
        <f t="shared" si="68"/>
        <v>-0.94286540874328728</v>
      </c>
      <c r="K447" s="9">
        <v>0</v>
      </c>
      <c r="O447" s="38"/>
      <c r="P447" s="137">
        <f t="shared" si="65"/>
        <v>0</v>
      </c>
      <c r="Q447" s="138">
        <f t="shared" si="66"/>
        <v>0</v>
      </c>
      <c r="R447" s="116">
        <f t="shared" si="67"/>
        <v>3847.25</v>
      </c>
      <c r="S447" s="117" t="b">
        <f t="shared" si="69"/>
        <v>0</v>
      </c>
      <c r="T447" s="148">
        <f t="shared" si="62"/>
        <v>0</v>
      </c>
      <c r="U447" s="38"/>
      <c r="V447" s="38"/>
      <c r="W447" s="38"/>
      <c r="X447" s="38"/>
      <c r="Y447" s="38"/>
      <c r="Z447" s="38"/>
      <c r="AA447" s="38"/>
      <c r="AB447" s="38"/>
      <c r="AC447" s="38"/>
      <c r="AD447" s="38"/>
      <c r="AE447" s="38"/>
      <c r="AF447" s="38"/>
      <c r="AG447" s="38"/>
      <c r="AH447" s="38"/>
      <c r="AI447" s="38"/>
    </row>
    <row r="448" spans="1:35" ht="16.5">
      <c r="A448" s="6">
        <f>'DRIVERS SEAT'!A448</f>
        <v>0</v>
      </c>
      <c r="B448" s="36">
        <f>'DRIVERS SEAT'!B448</f>
        <v>3860.25</v>
      </c>
      <c r="C448" s="36">
        <f>'DRIVERS SEAT'!C448</f>
        <v>3864.25</v>
      </c>
      <c r="D448" s="36">
        <f>'DRIVERS SEAT'!D448</f>
        <v>3850</v>
      </c>
      <c r="E448" s="36">
        <f>'DRIVERS SEAT'!E448</f>
        <v>3851.25</v>
      </c>
      <c r="F448" s="8">
        <f t="shared" si="63"/>
        <v>3861.8429222880209</v>
      </c>
      <c r="G448" s="8">
        <f t="shared" si="64"/>
        <v>3893.8105411029364</v>
      </c>
      <c r="H448" s="1">
        <f t="shared" si="60"/>
        <v>-31.967618814915568</v>
      </c>
      <c r="I448" s="2">
        <f t="shared" si="61"/>
        <v>-0.82098547110770892</v>
      </c>
      <c r="J448" s="5">
        <f t="shared" si="68"/>
        <v>-0.91976299790972016</v>
      </c>
      <c r="K448" s="9">
        <v>0</v>
      </c>
      <c r="O448" s="38"/>
      <c r="P448" s="137">
        <f t="shared" si="65"/>
        <v>0</v>
      </c>
      <c r="Q448" s="138">
        <f t="shared" si="66"/>
        <v>0</v>
      </c>
      <c r="R448" s="116">
        <f t="shared" si="67"/>
        <v>3847.25</v>
      </c>
      <c r="S448" s="117" t="b">
        <f t="shared" si="69"/>
        <v>0</v>
      </c>
      <c r="T448" s="148">
        <f t="shared" si="62"/>
        <v>0</v>
      </c>
      <c r="U448" s="38"/>
      <c r="V448" s="38"/>
      <c r="W448" s="38"/>
      <c r="X448" s="38"/>
      <c r="Y448" s="38"/>
      <c r="Z448" s="38"/>
      <c r="AA448" s="38"/>
      <c r="AB448" s="38"/>
      <c r="AC448" s="38"/>
      <c r="AD448" s="38"/>
      <c r="AE448" s="38"/>
      <c r="AF448" s="38"/>
      <c r="AG448" s="38"/>
      <c r="AH448" s="38"/>
      <c r="AI448" s="38"/>
    </row>
    <row r="449" spans="1:35" ht="16.5">
      <c r="A449" s="6">
        <f>'DRIVERS SEAT'!A449</f>
        <v>0</v>
      </c>
      <c r="B449" s="36">
        <f>'DRIVERS SEAT'!B449</f>
        <v>3851.25</v>
      </c>
      <c r="C449" s="36">
        <f>'DRIVERS SEAT'!C449</f>
        <v>3854.5</v>
      </c>
      <c r="D449" s="36">
        <f>'DRIVERS SEAT'!D449</f>
        <v>3844.75</v>
      </c>
      <c r="E449" s="36">
        <f>'DRIVERS SEAT'!E449</f>
        <v>3848.25</v>
      </c>
      <c r="F449" s="8">
        <f t="shared" si="63"/>
        <v>3860.755488504979</v>
      </c>
      <c r="G449" s="8">
        <f t="shared" si="64"/>
        <v>3892.0912754009387</v>
      </c>
      <c r="H449" s="1">
        <f t="shared" si="60"/>
        <v>-31.3357868959597</v>
      </c>
      <c r="I449" s="2">
        <f t="shared" si="61"/>
        <v>-0.80511438912058109</v>
      </c>
      <c r="J449" s="5">
        <f t="shared" si="68"/>
        <v>-0.89642790350170998</v>
      </c>
      <c r="K449" s="9">
        <v>0</v>
      </c>
      <c r="O449" s="38"/>
      <c r="P449" s="137">
        <f t="shared" si="65"/>
        <v>0</v>
      </c>
      <c r="Q449" s="138">
        <f t="shared" si="66"/>
        <v>0</v>
      </c>
      <c r="R449" s="116">
        <f t="shared" si="67"/>
        <v>3847.25</v>
      </c>
      <c r="S449" s="117" t="b">
        <f t="shared" si="69"/>
        <v>0</v>
      </c>
      <c r="T449" s="148">
        <f t="shared" si="62"/>
        <v>0</v>
      </c>
      <c r="U449" s="38"/>
      <c r="V449" s="38"/>
      <c r="W449" s="38"/>
      <c r="X449" s="38"/>
      <c r="Y449" s="38"/>
      <c r="Z449" s="38"/>
      <c r="AA449" s="38"/>
      <c r="AB449" s="38"/>
      <c r="AC449" s="38"/>
      <c r="AD449" s="38"/>
      <c r="AE449" s="38"/>
      <c r="AF449" s="38"/>
      <c r="AG449" s="38"/>
      <c r="AH449" s="38"/>
      <c r="AI449" s="38"/>
    </row>
    <row r="450" spans="1:35" ht="16.5">
      <c r="A450" s="6">
        <f>'DRIVERS SEAT'!A450</f>
        <v>0</v>
      </c>
      <c r="B450" s="36">
        <f>'DRIVERS SEAT'!B450</f>
        <v>3848</v>
      </c>
      <c r="C450" s="36">
        <f>'DRIVERS SEAT'!C450</f>
        <v>3859.75</v>
      </c>
      <c r="D450" s="36">
        <f>'DRIVERS SEAT'!D450</f>
        <v>3846.75</v>
      </c>
      <c r="E450" s="36">
        <f>'DRIVERS SEAT'!E450</f>
        <v>3853.25</v>
      </c>
      <c r="F450" s="8">
        <f t="shared" si="63"/>
        <v>3860.1550494245807</v>
      </c>
      <c r="G450" s="8">
        <f t="shared" si="64"/>
        <v>3890.6255668952431</v>
      </c>
      <c r="H450" s="1">
        <f t="shared" si="60"/>
        <v>-30.470517470662344</v>
      </c>
      <c r="I450" s="2">
        <f t="shared" si="61"/>
        <v>-0.78317784497000853</v>
      </c>
      <c r="J450" s="5">
        <f t="shared" si="68"/>
        <v>-0.87422775304164591</v>
      </c>
      <c r="K450" s="9">
        <v>0</v>
      </c>
      <c r="O450" s="38"/>
      <c r="P450" s="137">
        <f t="shared" si="65"/>
        <v>0</v>
      </c>
      <c r="Q450" s="138">
        <f t="shared" si="66"/>
        <v>0</v>
      </c>
      <c r="R450" s="116">
        <f t="shared" si="67"/>
        <v>3847.25</v>
      </c>
      <c r="S450" s="117" t="b">
        <f t="shared" si="69"/>
        <v>0</v>
      </c>
      <c r="T450" s="148">
        <f t="shared" si="62"/>
        <v>0</v>
      </c>
      <c r="U450" s="38"/>
      <c r="V450" s="38"/>
      <c r="W450" s="38"/>
      <c r="X450" s="38"/>
      <c r="Y450" s="38"/>
      <c r="Z450" s="38"/>
      <c r="AA450" s="38"/>
      <c r="AB450" s="38"/>
      <c r="AC450" s="38"/>
      <c r="AD450" s="38"/>
      <c r="AE450" s="38"/>
      <c r="AF450" s="38"/>
      <c r="AG450" s="38"/>
      <c r="AH450" s="38"/>
      <c r="AI450" s="38"/>
    </row>
    <row r="451" spans="1:35" ht="16.5">
      <c r="A451" s="6">
        <f>'DRIVERS SEAT'!A451</f>
        <v>0</v>
      </c>
      <c r="B451" s="36">
        <f>'DRIVERS SEAT'!B451</f>
        <v>3853.25</v>
      </c>
      <c r="C451" s="36">
        <f>'DRIVERS SEAT'!C451</f>
        <v>3853.25</v>
      </c>
      <c r="D451" s="36">
        <f>'DRIVERS SEAT'!D451</f>
        <v>3847</v>
      </c>
      <c r="E451" s="36">
        <f>'DRIVERS SEAT'!E451</f>
        <v>3847.75</v>
      </c>
      <c r="F451" s="8">
        <f t="shared" si="63"/>
        <v>3859.1626454706143</v>
      </c>
      <c r="G451" s="8">
        <f t="shared" si="64"/>
        <v>3889.007620974668</v>
      </c>
      <c r="H451" s="1">
        <f t="shared" si="60"/>
        <v>-29.844975504053764</v>
      </c>
      <c r="I451" s="2">
        <f t="shared" si="61"/>
        <v>-0.76741879710109639</v>
      </c>
      <c r="J451" s="5">
        <f t="shared" si="68"/>
        <v>-0.8521303013724717</v>
      </c>
      <c r="K451" s="9">
        <v>0</v>
      </c>
      <c r="O451" s="38"/>
      <c r="P451" s="137">
        <f t="shared" si="65"/>
        <v>0</v>
      </c>
      <c r="Q451" s="138">
        <f t="shared" si="66"/>
        <v>0</v>
      </c>
      <c r="R451" s="116">
        <f t="shared" si="67"/>
        <v>3847.25</v>
      </c>
      <c r="S451" s="117" t="b">
        <f t="shared" si="69"/>
        <v>0</v>
      </c>
      <c r="T451" s="148">
        <f t="shared" si="62"/>
        <v>0</v>
      </c>
      <c r="U451" s="38"/>
      <c r="V451" s="38"/>
      <c r="W451" s="38"/>
      <c r="X451" s="38"/>
      <c r="Y451" s="38"/>
      <c r="Z451" s="38"/>
      <c r="AA451" s="38"/>
      <c r="AB451" s="38"/>
      <c r="AC451" s="38"/>
      <c r="AD451" s="38"/>
      <c r="AE451" s="38"/>
      <c r="AF451" s="38"/>
      <c r="AG451" s="38"/>
      <c r="AH451" s="38"/>
      <c r="AI451" s="38"/>
    </row>
    <row r="452" spans="1:35" ht="16.5">
      <c r="A452" s="6">
        <f>'DRIVERS SEAT'!A452</f>
        <v>20221221</v>
      </c>
      <c r="B452" s="36">
        <f>'DRIVERS SEAT'!B452</f>
        <v>3876.75</v>
      </c>
      <c r="C452" s="36">
        <f>'DRIVERS SEAT'!C452</f>
        <v>3886.25</v>
      </c>
      <c r="D452" s="36">
        <f>'DRIVERS SEAT'!D452</f>
        <v>3870.5</v>
      </c>
      <c r="E452" s="36">
        <f>'DRIVERS SEAT'!E452</f>
        <v>3882.5</v>
      </c>
      <c r="F452" s="8">
        <f t="shared" si="63"/>
        <v>3861.0296338329649</v>
      </c>
      <c r="G452" s="8">
        <f t="shared" si="64"/>
        <v>3888.7620503718504</v>
      </c>
      <c r="H452" s="1">
        <f t="shared" si="60"/>
        <v>-27.732416538885445</v>
      </c>
      <c r="I452" s="2">
        <f t="shared" si="61"/>
        <v>-0.71314254201368843</v>
      </c>
      <c r="J452" s="5">
        <f t="shared" si="68"/>
        <v>-0.82547921817971348</v>
      </c>
      <c r="K452" s="9">
        <v>0</v>
      </c>
      <c r="O452" s="38"/>
      <c r="P452" s="137">
        <f t="shared" si="65"/>
        <v>0</v>
      </c>
      <c r="Q452" s="138">
        <f t="shared" si="66"/>
        <v>0</v>
      </c>
      <c r="R452" s="116">
        <f t="shared" si="67"/>
        <v>3847.25</v>
      </c>
      <c r="S452" s="117" t="b">
        <f t="shared" si="69"/>
        <v>0</v>
      </c>
      <c r="T452" s="148">
        <f t="shared" si="62"/>
        <v>0</v>
      </c>
      <c r="U452" s="38"/>
      <c r="V452" s="38"/>
      <c r="W452" s="38"/>
      <c r="X452" s="38"/>
      <c r="Y452" s="38"/>
      <c r="Z452" s="38"/>
      <c r="AA452" s="38"/>
      <c r="AB452" s="38"/>
      <c r="AC452" s="38"/>
      <c r="AD452" s="38"/>
      <c r="AE452" s="38"/>
      <c r="AF452" s="38"/>
      <c r="AG452" s="38"/>
      <c r="AH452" s="38"/>
      <c r="AI452" s="38"/>
    </row>
    <row r="453" spans="1:35" ht="16.5">
      <c r="A453" s="6">
        <f>'DRIVERS SEAT'!A453</f>
        <v>0</v>
      </c>
      <c r="B453" s="36">
        <f>'DRIVERS SEAT'!B453</f>
        <v>3882.5</v>
      </c>
      <c r="C453" s="36">
        <f>'DRIVERS SEAT'!C453</f>
        <v>3908.25</v>
      </c>
      <c r="D453" s="36">
        <f>'DRIVERS SEAT'!D453</f>
        <v>3881</v>
      </c>
      <c r="E453" s="36">
        <f>'DRIVERS SEAT'!E453</f>
        <v>3908</v>
      </c>
      <c r="F453" s="8">
        <f t="shared" si="63"/>
        <v>3864.7872631263276</v>
      </c>
      <c r="G453" s="8">
        <f t="shared" si="64"/>
        <v>3889.4880107351769</v>
      </c>
      <c r="H453" s="1">
        <f t="shared" si="60"/>
        <v>-24.700747608849269</v>
      </c>
      <c r="I453" s="2">
        <f t="shared" si="61"/>
        <v>-0.63506424343445722</v>
      </c>
      <c r="J453" s="5">
        <f t="shared" si="68"/>
        <v>-0.79293057576700909</v>
      </c>
      <c r="K453" s="9">
        <v>0</v>
      </c>
      <c r="O453" s="38"/>
      <c r="P453" s="137">
        <f t="shared" si="65"/>
        <v>0</v>
      </c>
      <c r="Q453" s="138">
        <f t="shared" si="66"/>
        <v>0</v>
      </c>
      <c r="R453" s="116">
        <f t="shared" si="67"/>
        <v>3847.25</v>
      </c>
      <c r="S453" s="117" t="b">
        <f t="shared" si="69"/>
        <v>0</v>
      </c>
      <c r="T453" s="148">
        <f t="shared" si="62"/>
        <v>0</v>
      </c>
      <c r="U453" s="38"/>
      <c r="V453" s="38"/>
      <c r="W453" s="38"/>
      <c r="X453" s="38"/>
      <c r="Y453" s="38"/>
      <c r="Z453" s="38"/>
      <c r="AA453" s="38"/>
      <c r="AB453" s="38"/>
      <c r="AC453" s="38"/>
      <c r="AD453" s="38"/>
      <c r="AE453" s="38"/>
      <c r="AF453" s="38"/>
      <c r="AG453" s="38"/>
      <c r="AH453" s="38"/>
      <c r="AI453" s="38"/>
    </row>
    <row r="454" spans="1:35" ht="16.5">
      <c r="A454" s="6">
        <f>'DRIVERS SEAT'!A454</f>
        <v>0</v>
      </c>
      <c r="B454" s="36">
        <f>'DRIVERS SEAT'!B454</f>
        <v>3908</v>
      </c>
      <c r="C454" s="36">
        <f>'DRIVERS SEAT'!C454</f>
        <v>3917.5</v>
      </c>
      <c r="D454" s="36">
        <f>'DRIVERS SEAT'!D454</f>
        <v>3903.75</v>
      </c>
      <c r="E454" s="36">
        <f>'DRIVERS SEAT'!E454</f>
        <v>3913</v>
      </c>
      <c r="F454" s="8">
        <f t="shared" si="63"/>
        <v>3868.6442820762213</v>
      </c>
      <c r="G454" s="8">
        <f t="shared" si="64"/>
        <v>3890.3752556130949</v>
      </c>
      <c r="H454" s="1">
        <f t="shared" si="60"/>
        <v>-21.730973536873535</v>
      </c>
      <c r="I454" s="2">
        <f t="shared" si="61"/>
        <v>-0.55858296717057665</v>
      </c>
      <c r="J454" s="5">
        <f t="shared" si="68"/>
        <v>-0.75474423936412149</v>
      </c>
      <c r="K454" s="9">
        <v>0</v>
      </c>
      <c r="O454" s="38"/>
      <c r="P454" s="137">
        <f t="shared" si="65"/>
        <v>0</v>
      </c>
      <c r="Q454" s="138">
        <f t="shared" si="66"/>
        <v>0</v>
      </c>
      <c r="R454" s="116">
        <f t="shared" si="67"/>
        <v>3847.25</v>
      </c>
      <c r="S454" s="117" t="b">
        <f t="shared" si="69"/>
        <v>0</v>
      </c>
      <c r="T454" s="148">
        <f t="shared" si="62"/>
        <v>0</v>
      </c>
      <c r="U454" s="38"/>
      <c r="V454" s="38"/>
      <c r="W454" s="38"/>
      <c r="X454" s="38"/>
      <c r="Y454" s="38"/>
      <c r="Z454" s="38"/>
      <c r="AA454" s="38"/>
      <c r="AB454" s="38"/>
      <c r="AC454" s="38"/>
      <c r="AD454" s="38"/>
      <c r="AE454" s="38"/>
      <c r="AF454" s="38"/>
      <c r="AG454" s="38"/>
      <c r="AH454" s="38"/>
      <c r="AI454" s="38"/>
    </row>
    <row r="455" spans="1:35" ht="16.5">
      <c r="A455" s="6">
        <f>'DRIVERS SEAT'!A455</f>
        <v>0</v>
      </c>
      <c r="B455" s="36">
        <f>'DRIVERS SEAT'!B455</f>
        <v>3912.75</v>
      </c>
      <c r="C455" s="36">
        <f>'DRIVERS SEAT'!C455</f>
        <v>3914.75</v>
      </c>
      <c r="D455" s="36">
        <f>'DRIVERS SEAT'!D455</f>
        <v>3901</v>
      </c>
      <c r="E455" s="36">
        <f>'DRIVERS SEAT'!E455</f>
        <v>3901.75</v>
      </c>
      <c r="F455" s="8">
        <f t="shared" si="63"/>
        <v>3871.2927395101237</v>
      </c>
      <c r="G455" s="8">
        <f t="shared" si="64"/>
        <v>3890.8044912503365</v>
      </c>
      <c r="H455" s="1">
        <f t="shared" si="60"/>
        <v>-19.511751740212731</v>
      </c>
      <c r="I455" s="2">
        <f t="shared" si="61"/>
        <v>-0.50148373643782074</v>
      </c>
      <c r="J455" s="5">
        <f t="shared" si="68"/>
        <v>-0.7138670359140501</v>
      </c>
      <c r="K455" s="9">
        <v>0</v>
      </c>
      <c r="O455" s="38"/>
      <c r="P455" s="137">
        <f t="shared" si="65"/>
        <v>0</v>
      </c>
      <c r="Q455" s="138">
        <f t="shared" si="66"/>
        <v>0</v>
      </c>
      <c r="R455" s="116">
        <f t="shared" si="67"/>
        <v>3847.25</v>
      </c>
      <c r="S455" s="117" t="b">
        <f t="shared" si="69"/>
        <v>0</v>
      </c>
      <c r="T455" s="148">
        <f t="shared" si="62"/>
        <v>0</v>
      </c>
      <c r="U455" s="38"/>
      <c r="V455" s="38"/>
      <c r="W455" s="38"/>
      <c r="X455" s="38"/>
      <c r="Y455" s="38"/>
      <c r="Z455" s="38"/>
      <c r="AA455" s="38"/>
      <c r="AB455" s="38"/>
      <c r="AC455" s="38"/>
      <c r="AD455" s="38"/>
      <c r="AE455" s="38"/>
      <c r="AF455" s="38"/>
      <c r="AG455" s="38"/>
      <c r="AH455" s="38"/>
      <c r="AI455" s="38"/>
    </row>
    <row r="456" spans="1:35" ht="16.5">
      <c r="A456" s="6">
        <f>'DRIVERS SEAT'!A456</f>
        <v>0</v>
      </c>
      <c r="B456" s="36">
        <f>'DRIVERS SEAT'!B456</f>
        <v>3901.75</v>
      </c>
      <c r="C456" s="36">
        <f>'DRIVERS SEAT'!C456</f>
        <v>3906.25</v>
      </c>
      <c r="D456" s="36">
        <f>'DRIVERS SEAT'!D456</f>
        <v>3898.5</v>
      </c>
      <c r="E456" s="36">
        <f>'DRIVERS SEAT'!E456</f>
        <v>3904.5</v>
      </c>
      <c r="F456" s="8">
        <f t="shared" si="63"/>
        <v>3873.9493203493139</v>
      </c>
      <c r="G456" s="8">
        <f t="shared" si="64"/>
        <v>3891.3213029012672</v>
      </c>
      <c r="H456" s="1">
        <f t="shared" si="60"/>
        <v>-17.371982551953352</v>
      </c>
      <c r="I456" s="2">
        <f t="shared" si="61"/>
        <v>-0.44642889136400166</v>
      </c>
      <c r="J456" s="5">
        <f t="shared" si="68"/>
        <v>-0.67015543141332656</v>
      </c>
      <c r="K456" s="9">
        <v>0</v>
      </c>
      <c r="O456" s="38"/>
      <c r="P456" s="137">
        <f t="shared" si="65"/>
        <v>0</v>
      </c>
      <c r="Q456" s="138">
        <f t="shared" si="66"/>
        <v>0</v>
      </c>
      <c r="R456" s="116">
        <f t="shared" si="67"/>
        <v>3847.25</v>
      </c>
      <c r="S456" s="117" t="b">
        <f t="shared" si="69"/>
        <v>0</v>
      </c>
      <c r="T456" s="148">
        <f t="shared" si="62"/>
        <v>0</v>
      </c>
      <c r="U456" s="38"/>
      <c r="V456" s="38"/>
      <c r="W456" s="38"/>
      <c r="X456" s="38"/>
      <c r="Y456" s="38"/>
      <c r="Z456" s="38"/>
      <c r="AA456" s="38"/>
      <c r="AB456" s="38"/>
      <c r="AC456" s="38"/>
      <c r="AD456" s="38"/>
      <c r="AE456" s="38"/>
      <c r="AF456" s="38"/>
      <c r="AG456" s="38"/>
      <c r="AH456" s="38"/>
      <c r="AI456" s="38"/>
    </row>
    <row r="457" spans="1:35" ht="16.5">
      <c r="A457" s="6">
        <f>'DRIVERS SEAT'!A457</f>
        <v>0</v>
      </c>
      <c r="B457" s="36">
        <f>'DRIVERS SEAT'!B457</f>
        <v>3904.25</v>
      </c>
      <c r="C457" s="36">
        <f>'DRIVERS SEAT'!C457</f>
        <v>3908.75</v>
      </c>
      <c r="D457" s="36">
        <f>'DRIVERS SEAT'!D457</f>
        <v>3899</v>
      </c>
      <c r="E457" s="36">
        <f>'DRIVERS SEAT'!E457</f>
        <v>3908.25</v>
      </c>
      <c r="F457" s="8">
        <f t="shared" si="63"/>
        <v>3876.6933747213689</v>
      </c>
      <c r="G457" s="8">
        <f t="shared" si="64"/>
        <v>3891.9601216597098</v>
      </c>
      <c r="H457" s="1">
        <f t="shared" si="60"/>
        <v>-15.26674693834093</v>
      </c>
      <c r="I457" s="2">
        <f t="shared" si="61"/>
        <v>-0.39226370417769052</v>
      </c>
      <c r="J457" s="5">
        <f t="shared" si="68"/>
        <v>-0.62251967953221343</v>
      </c>
      <c r="K457" s="9">
        <v>0</v>
      </c>
      <c r="O457" s="38"/>
      <c r="P457" s="137">
        <f t="shared" si="65"/>
        <v>0</v>
      </c>
      <c r="Q457" s="138">
        <f t="shared" si="66"/>
        <v>0</v>
      </c>
      <c r="R457" s="116">
        <f t="shared" si="67"/>
        <v>3847.25</v>
      </c>
      <c r="S457" s="117" t="b">
        <f t="shared" si="69"/>
        <v>0</v>
      </c>
      <c r="T457" s="148">
        <f t="shared" si="62"/>
        <v>0</v>
      </c>
      <c r="U457" s="38"/>
      <c r="V457" s="38"/>
      <c r="W457" s="38"/>
      <c r="X457" s="38"/>
      <c r="Y457" s="38"/>
      <c r="Z457" s="38"/>
      <c r="AA457" s="38"/>
      <c r="AB457" s="38"/>
      <c r="AC457" s="38"/>
      <c r="AD457" s="38"/>
      <c r="AE457" s="38"/>
      <c r="AF457" s="38"/>
      <c r="AG457" s="38"/>
      <c r="AH457" s="38"/>
      <c r="AI457" s="38"/>
    </row>
    <row r="458" spans="1:35" ht="16.5">
      <c r="A458" s="6">
        <f>'DRIVERS SEAT'!A458</f>
        <v>0</v>
      </c>
      <c r="B458" s="36">
        <f>'DRIVERS SEAT'!B458</f>
        <v>3908.25</v>
      </c>
      <c r="C458" s="36">
        <f>'DRIVERS SEAT'!C458</f>
        <v>3912.75</v>
      </c>
      <c r="D458" s="36">
        <f>'DRIVERS SEAT'!D458</f>
        <v>3900.75</v>
      </c>
      <c r="E458" s="36">
        <f>'DRIVERS SEAT'!E458</f>
        <v>3903.25</v>
      </c>
      <c r="F458" s="8">
        <f t="shared" si="63"/>
        <v>3878.8179047436593</v>
      </c>
      <c r="G458" s="8">
        <f t="shared" si="64"/>
        <v>3892.3861548046266</v>
      </c>
      <c r="H458" s="1">
        <f t="shared" si="60"/>
        <v>-13.56825006096733</v>
      </c>
      <c r="I458" s="2">
        <f t="shared" si="61"/>
        <v>-0.34858437784286</v>
      </c>
      <c r="J458" s="5">
        <f t="shared" si="68"/>
        <v>-0.57179412272357777</v>
      </c>
      <c r="K458" s="9">
        <v>0</v>
      </c>
      <c r="O458" s="38"/>
      <c r="P458" s="137">
        <f t="shared" si="65"/>
        <v>0</v>
      </c>
      <c r="Q458" s="138">
        <f t="shared" si="66"/>
        <v>0</v>
      </c>
      <c r="R458" s="116">
        <f t="shared" si="67"/>
        <v>3847.25</v>
      </c>
      <c r="S458" s="117" t="b">
        <f t="shared" si="69"/>
        <v>0</v>
      </c>
      <c r="T458" s="148">
        <f t="shared" si="62"/>
        <v>0</v>
      </c>
      <c r="U458" s="38"/>
      <c r="V458" s="38"/>
      <c r="W458" s="38"/>
      <c r="X458" s="38"/>
      <c r="Y458" s="38"/>
      <c r="Z458" s="38"/>
      <c r="AA458" s="38"/>
      <c r="AB458" s="38"/>
      <c r="AC458" s="38"/>
      <c r="AD458" s="38"/>
      <c r="AE458" s="38"/>
      <c r="AF458" s="38"/>
      <c r="AG458" s="38"/>
      <c r="AH458" s="38"/>
      <c r="AI458" s="38"/>
    </row>
    <row r="459" spans="1:35" ht="16.5">
      <c r="A459" s="6">
        <f>'DRIVERS SEAT'!A459</f>
        <v>0</v>
      </c>
      <c r="B459" s="36">
        <f>'DRIVERS SEAT'!B459</f>
        <v>3903.25</v>
      </c>
      <c r="C459" s="36">
        <f>'DRIVERS SEAT'!C459</f>
        <v>3917.75</v>
      </c>
      <c r="D459" s="36">
        <f>'DRIVERS SEAT'!D459</f>
        <v>3901.75</v>
      </c>
      <c r="E459" s="36">
        <f>'DRIVERS SEAT'!E459</f>
        <v>3916</v>
      </c>
      <c r="F459" s="8">
        <f t="shared" si="63"/>
        <v>3881.7924723641663</v>
      </c>
      <c r="G459" s="8">
        <f t="shared" si="64"/>
        <v>3893.2772433025652</v>
      </c>
      <c r="H459" s="1">
        <f t="shared" si="60"/>
        <v>-11.484770938398924</v>
      </c>
      <c r="I459" s="2">
        <f t="shared" si="61"/>
        <v>-0.29498980475011571</v>
      </c>
      <c r="J459" s="5">
        <f t="shared" si="68"/>
        <v>-0.5175510071435897</v>
      </c>
      <c r="K459" s="9">
        <v>0</v>
      </c>
      <c r="O459" s="38"/>
      <c r="P459" s="137">
        <f t="shared" si="65"/>
        <v>0</v>
      </c>
      <c r="Q459" s="138">
        <f t="shared" si="66"/>
        <v>0</v>
      </c>
      <c r="R459" s="116">
        <f t="shared" si="67"/>
        <v>3847.25</v>
      </c>
      <c r="S459" s="117" t="b">
        <f t="shared" si="69"/>
        <v>0</v>
      </c>
      <c r="T459" s="148">
        <f t="shared" si="62"/>
        <v>0</v>
      </c>
      <c r="U459" s="38"/>
      <c r="V459" s="38"/>
      <c r="W459" s="38"/>
      <c r="X459" s="38"/>
      <c r="Y459" s="38"/>
      <c r="Z459" s="38"/>
      <c r="AA459" s="38"/>
      <c r="AB459" s="38"/>
      <c r="AC459" s="38"/>
      <c r="AD459" s="38"/>
      <c r="AE459" s="38"/>
      <c r="AF459" s="38"/>
      <c r="AG459" s="38"/>
      <c r="AH459" s="38"/>
      <c r="AI459" s="38"/>
    </row>
    <row r="460" spans="1:35" ht="16.5">
      <c r="A460" s="6">
        <f>'DRIVERS SEAT'!A460</f>
        <v>0</v>
      </c>
      <c r="B460" s="36">
        <f>'DRIVERS SEAT'!B460</f>
        <v>3916.25</v>
      </c>
      <c r="C460" s="36">
        <f>'DRIVERS SEAT'!C460</f>
        <v>3918.75</v>
      </c>
      <c r="D460" s="36">
        <f>'DRIVERS SEAT'!D460</f>
        <v>3905.75</v>
      </c>
      <c r="E460" s="36">
        <f>'DRIVERS SEAT'!E460</f>
        <v>3908.5</v>
      </c>
      <c r="F460" s="8">
        <f t="shared" si="63"/>
        <v>3883.9290745750332</v>
      </c>
      <c r="G460" s="8">
        <f t="shared" si="64"/>
        <v>3893.8516869515252</v>
      </c>
      <c r="H460" s="1">
        <f t="shared" si="60"/>
        <v>-9.9226123764919976</v>
      </c>
      <c r="I460" s="2">
        <f t="shared" si="61"/>
        <v>-0.25482769181330467</v>
      </c>
      <c r="J460" s="5">
        <f t="shared" si="68"/>
        <v>-0.4605964398893907</v>
      </c>
      <c r="K460" s="9">
        <v>0</v>
      </c>
      <c r="O460" s="38"/>
      <c r="P460" s="137">
        <f t="shared" si="65"/>
        <v>0</v>
      </c>
      <c r="Q460" s="138">
        <f t="shared" si="66"/>
        <v>0</v>
      </c>
      <c r="R460" s="116">
        <f t="shared" si="67"/>
        <v>3847.25</v>
      </c>
      <c r="S460" s="117" t="b">
        <f t="shared" si="69"/>
        <v>0</v>
      </c>
      <c r="T460" s="148">
        <f t="shared" si="62"/>
        <v>0</v>
      </c>
      <c r="U460" s="38"/>
      <c r="V460" s="38"/>
      <c r="W460" s="38"/>
      <c r="X460" s="38"/>
      <c r="Y460" s="38"/>
      <c r="Z460" s="38"/>
      <c r="AA460" s="38"/>
      <c r="AB460" s="38"/>
      <c r="AC460" s="38"/>
      <c r="AD460" s="38"/>
      <c r="AE460" s="38"/>
      <c r="AF460" s="38"/>
      <c r="AG460" s="38"/>
      <c r="AH460" s="38"/>
      <c r="AI460" s="38"/>
    </row>
    <row r="461" spans="1:35" ht="16.5">
      <c r="A461" s="6">
        <f>'DRIVERS SEAT'!A461</f>
        <v>0</v>
      </c>
      <c r="B461" s="36">
        <f>'DRIVERS SEAT'!B461</f>
        <v>3908.25</v>
      </c>
      <c r="C461" s="36">
        <f>'DRIVERS SEAT'!C461</f>
        <v>3910.5</v>
      </c>
      <c r="D461" s="36">
        <f>'DRIVERS SEAT'!D461</f>
        <v>3900</v>
      </c>
      <c r="E461" s="36">
        <f>'DRIVERS SEAT'!E461</f>
        <v>3903.25</v>
      </c>
      <c r="F461" s="8">
        <f t="shared" si="63"/>
        <v>3885.4747486090305</v>
      </c>
      <c r="G461" s="8">
        <f t="shared" si="64"/>
        <v>3894.2063402741092</v>
      </c>
      <c r="H461" s="1">
        <f t="shared" si="60"/>
        <v>-8.7315916650786676</v>
      </c>
      <c r="I461" s="2">
        <f t="shared" si="61"/>
        <v>-0.22422005672313861</v>
      </c>
      <c r="J461" s="5">
        <f t="shared" si="68"/>
        <v>-0.4062717193015517</v>
      </c>
      <c r="K461" s="9">
        <v>0</v>
      </c>
      <c r="O461" s="38"/>
      <c r="P461" s="137">
        <f t="shared" si="65"/>
        <v>0</v>
      </c>
      <c r="Q461" s="138">
        <f t="shared" si="66"/>
        <v>0</v>
      </c>
      <c r="R461" s="116">
        <f t="shared" si="67"/>
        <v>3847.25</v>
      </c>
      <c r="S461" s="117" t="b">
        <f t="shared" si="69"/>
        <v>0</v>
      </c>
      <c r="T461" s="148">
        <f t="shared" si="62"/>
        <v>0</v>
      </c>
      <c r="U461" s="38"/>
      <c r="V461" s="38"/>
      <c r="W461" s="38"/>
      <c r="X461" s="38"/>
      <c r="Y461" s="38"/>
      <c r="Z461" s="38"/>
      <c r="AA461" s="38"/>
      <c r="AB461" s="38"/>
      <c r="AC461" s="38"/>
      <c r="AD461" s="38"/>
      <c r="AE461" s="38"/>
      <c r="AF461" s="38"/>
      <c r="AG461" s="38"/>
      <c r="AH461" s="38"/>
      <c r="AI461" s="38"/>
    </row>
    <row r="462" spans="1:35" ht="16.5">
      <c r="A462" s="6">
        <f>'DRIVERS SEAT'!A462</f>
        <v>0</v>
      </c>
      <c r="B462" s="36">
        <f>'DRIVERS SEAT'!B462</f>
        <v>3903</v>
      </c>
      <c r="C462" s="36">
        <f>'DRIVERS SEAT'!C462</f>
        <v>3906</v>
      </c>
      <c r="D462" s="36">
        <f>'DRIVERS SEAT'!D462</f>
        <v>3896.5</v>
      </c>
      <c r="E462" s="36">
        <f>'DRIVERS SEAT'!E462</f>
        <v>3902.5</v>
      </c>
      <c r="F462" s="8">
        <f t="shared" si="63"/>
        <v>3886.8367687203081</v>
      </c>
      <c r="G462" s="8">
        <f t="shared" si="64"/>
        <v>3894.5193085656524</v>
      </c>
      <c r="H462" s="1">
        <f t="shared" si="60"/>
        <v>-7.6825398453443086</v>
      </c>
      <c r="I462" s="2">
        <f t="shared" si="61"/>
        <v>-0.19726541934064207</v>
      </c>
      <c r="J462" s="5">
        <f t="shared" si="68"/>
        <v>-0.35762740551335004</v>
      </c>
      <c r="K462" s="9">
        <v>0</v>
      </c>
      <c r="O462" s="38"/>
      <c r="P462" s="137">
        <f t="shared" si="65"/>
        <v>0</v>
      </c>
      <c r="Q462" s="138">
        <f t="shared" si="66"/>
        <v>0</v>
      </c>
      <c r="R462" s="116">
        <f t="shared" si="67"/>
        <v>3847.25</v>
      </c>
      <c r="S462" s="117" t="b">
        <f t="shared" si="69"/>
        <v>0</v>
      </c>
      <c r="T462" s="148">
        <f t="shared" si="62"/>
        <v>0</v>
      </c>
      <c r="U462" s="38"/>
      <c r="V462" s="38"/>
      <c r="W462" s="38"/>
      <c r="X462" s="38"/>
      <c r="Y462" s="38"/>
      <c r="Z462" s="38"/>
      <c r="AA462" s="38"/>
      <c r="AB462" s="38"/>
      <c r="AC462" s="38"/>
      <c r="AD462" s="38"/>
      <c r="AE462" s="38"/>
      <c r="AF462" s="38"/>
      <c r="AG462" s="38"/>
      <c r="AH462" s="38"/>
      <c r="AI462" s="38"/>
    </row>
    <row r="463" spans="1:35" ht="16.5">
      <c r="A463" s="6">
        <f>'DRIVERS SEAT'!A463</f>
        <v>0</v>
      </c>
      <c r="B463" s="36">
        <f>'DRIVERS SEAT'!B463</f>
        <v>3902.25</v>
      </c>
      <c r="C463" s="36">
        <f>'DRIVERS SEAT'!C463</f>
        <v>3912.25</v>
      </c>
      <c r="D463" s="36">
        <f>'DRIVERS SEAT'!D463</f>
        <v>3902</v>
      </c>
      <c r="E463" s="36">
        <f>'DRIVERS SEAT'!E463</f>
        <v>3911.5</v>
      </c>
      <c r="F463" s="8">
        <f t="shared" si="63"/>
        <v>3888.8098272226835</v>
      </c>
      <c r="G463" s="8">
        <f t="shared" si="64"/>
        <v>3895.1600893744958</v>
      </c>
      <c r="H463" s="1">
        <f t="shared" si="60"/>
        <v>-6.3502621518123306</v>
      </c>
      <c r="I463" s="2">
        <f t="shared" si="61"/>
        <v>-0.16302955478351308</v>
      </c>
      <c r="J463" s="5">
        <f t="shared" si="68"/>
        <v>-0.31367702635923184</v>
      </c>
      <c r="K463" s="9">
        <v>0</v>
      </c>
      <c r="O463" s="38"/>
      <c r="P463" s="137">
        <f t="shared" si="65"/>
        <v>0</v>
      </c>
      <c r="Q463" s="138">
        <f t="shared" si="66"/>
        <v>0</v>
      </c>
      <c r="R463" s="116">
        <f t="shared" si="67"/>
        <v>3847.25</v>
      </c>
      <c r="S463" s="117" t="b">
        <f t="shared" si="69"/>
        <v>0</v>
      </c>
      <c r="T463" s="148">
        <f t="shared" si="62"/>
        <v>0</v>
      </c>
      <c r="U463" s="38"/>
      <c r="V463" s="38"/>
      <c r="W463" s="38"/>
      <c r="X463" s="38"/>
      <c r="Y463" s="38"/>
      <c r="Z463" s="38"/>
      <c r="AA463" s="38"/>
      <c r="AB463" s="38"/>
      <c r="AC463" s="38"/>
      <c r="AD463" s="38"/>
      <c r="AE463" s="38"/>
      <c r="AF463" s="38"/>
      <c r="AG463" s="38"/>
      <c r="AH463" s="38"/>
      <c r="AI463" s="38"/>
    </row>
    <row r="464" spans="1:35" ht="16.5">
      <c r="A464" s="6">
        <f>'DRIVERS SEAT'!A464</f>
        <v>20221222</v>
      </c>
      <c r="B464" s="36">
        <f>'DRIVERS SEAT'!B464</f>
        <v>3872.5</v>
      </c>
      <c r="C464" s="36">
        <f>'DRIVERS SEAT'!C464</f>
        <v>3875.5</v>
      </c>
      <c r="D464" s="36">
        <f>'DRIVERS SEAT'!D464</f>
        <v>3843.5</v>
      </c>
      <c r="E464" s="36">
        <f>'DRIVERS SEAT'!E464</f>
        <v>3845.25</v>
      </c>
      <c r="F464" s="8">
        <f t="shared" si="63"/>
        <v>3885.3250410448686</v>
      </c>
      <c r="G464" s="8">
        <f t="shared" si="64"/>
        <v>3893.2766897754582</v>
      </c>
      <c r="H464" s="1">
        <f t="shared" si="60"/>
        <v>-7.951648730589568</v>
      </c>
      <c r="I464" s="2">
        <f t="shared" si="61"/>
        <v>-0.20424052447831992</v>
      </c>
      <c r="J464" s="5">
        <f t="shared" si="68"/>
        <v>-0.2806500028081762</v>
      </c>
      <c r="K464" s="9">
        <v>0</v>
      </c>
      <c r="O464" s="38"/>
      <c r="P464" s="137">
        <f t="shared" si="65"/>
        <v>0</v>
      </c>
      <c r="Q464" s="138">
        <f t="shared" si="66"/>
        <v>0</v>
      </c>
      <c r="R464" s="116">
        <f t="shared" si="67"/>
        <v>3847.25</v>
      </c>
      <c r="S464" s="117" t="b">
        <f t="shared" si="69"/>
        <v>0</v>
      </c>
      <c r="T464" s="148">
        <f t="shared" si="62"/>
        <v>0</v>
      </c>
      <c r="U464" s="38"/>
      <c r="V464" s="38"/>
      <c r="W464" s="38"/>
      <c r="X464" s="38"/>
      <c r="Y464" s="38"/>
      <c r="Z464" s="38"/>
      <c r="AA464" s="38"/>
      <c r="AB464" s="38"/>
      <c r="AC464" s="38"/>
      <c r="AD464" s="38"/>
      <c r="AE464" s="38"/>
      <c r="AF464" s="38"/>
      <c r="AG464" s="38"/>
      <c r="AH464" s="38"/>
      <c r="AI464" s="38"/>
    </row>
    <row r="465" spans="1:35" ht="16.5">
      <c r="A465" s="6">
        <f>'DRIVERS SEAT'!A465</f>
        <v>0</v>
      </c>
      <c r="B465" s="36">
        <f>'DRIVERS SEAT'!B465</f>
        <v>3845</v>
      </c>
      <c r="C465" s="36">
        <f>'DRIVERS SEAT'!C465</f>
        <v>3847.75</v>
      </c>
      <c r="D465" s="36">
        <f>'DRIVERS SEAT'!D465</f>
        <v>3831.25</v>
      </c>
      <c r="E465" s="36">
        <f>'DRIVERS SEAT'!E465</f>
        <v>3832.75</v>
      </c>
      <c r="F465" s="8">
        <f t="shared" si="63"/>
        <v>3881.1190377612793</v>
      </c>
      <c r="G465" s="8">
        <f t="shared" si="64"/>
        <v>3890.9926637461958</v>
      </c>
      <c r="H465" s="1">
        <f t="shared" si="60"/>
        <v>-9.8736259849165435</v>
      </c>
      <c r="I465" s="2">
        <f t="shared" si="61"/>
        <v>-0.25375596507576936</v>
      </c>
      <c r="J465" s="5">
        <f t="shared" si="68"/>
        <v>-0.25924189988726154</v>
      </c>
      <c r="K465" s="9">
        <v>0</v>
      </c>
      <c r="O465" s="38"/>
      <c r="P465" s="137">
        <f t="shared" si="65"/>
        <v>0</v>
      </c>
      <c r="Q465" s="138">
        <f t="shared" si="66"/>
        <v>0</v>
      </c>
      <c r="R465" s="116">
        <f t="shared" si="67"/>
        <v>3847.25</v>
      </c>
      <c r="S465" s="117" t="b">
        <f t="shared" si="69"/>
        <v>0</v>
      </c>
      <c r="T465" s="148">
        <f t="shared" si="62"/>
        <v>0</v>
      </c>
      <c r="U465" s="38"/>
      <c r="V465" s="38"/>
      <c r="W465" s="38"/>
      <c r="X465" s="38"/>
      <c r="Y465" s="38"/>
      <c r="Z465" s="38"/>
      <c r="AA465" s="38"/>
      <c r="AB465" s="38"/>
      <c r="AC465" s="38"/>
      <c r="AD465" s="38"/>
      <c r="AE465" s="38"/>
      <c r="AF465" s="38"/>
      <c r="AG465" s="38"/>
      <c r="AH465" s="38"/>
      <c r="AI465" s="38"/>
    </row>
    <row r="466" spans="1:35" ht="16.5">
      <c r="A466" s="6">
        <f>'DRIVERS SEAT'!A466</f>
        <v>0</v>
      </c>
      <c r="B466" s="36">
        <f>'DRIVERS SEAT'!B466</f>
        <v>3832.75</v>
      </c>
      <c r="C466" s="36">
        <f>'DRIVERS SEAT'!C466</f>
        <v>3839.5</v>
      </c>
      <c r="D466" s="36">
        <f>'DRIVERS SEAT'!D466</f>
        <v>3827.5</v>
      </c>
      <c r="E466" s="36">
        <f>'DRIVERS SEAT'!E466</f>
        <v>3832.75</v>
      </c>
      <c r="F466" s="8">
        <f t="shared" si="63"/>
        <v>3877.249514740377</v>
      </c>
      <c r="G466" s="8">
        <f t="shared" si="64"/>
        <v>3888.794827378415</v>
      </c>
      <c r="H466" s="1">
        <f t="shared" si="60"/>
        <v>-11.545312638038013</v>
      </c>
      <c r="I466" s="2">
        <f t="shared" si="61"/>
        <v>-0.29688664870553605</v>
      </c>
      <c r="J466" s="5">
        <f t="shared" si="68"/>
        <v>-0.24864444927924437</v>
      </c>
      <c r="K466" s="9">
        <v>0</v>
      </c>
      <c r="O466" s="38"/>
      <c r="P466" s="137">
        <f t="shared" si="65"/>
        <v>3832.75</v>
      </c>
      <c r="Q466" s="138">
        <f t="shared" si="66"/>
        <v>0</v>
      </c>
      <c r="R466" s="116">
        <f t="shared" si="67"/>
        <v>3832.75</v>
      </c>
      <c r="S466" s="117">
        <f t="shared" si="69"/>
        <v>-14.5</v>
      </c>
      <c r="T466" s="148">
        <f t="shared" si="62"/>
        <v>1</v>
      </c>
      <c r="U466" s="38"/>
      <c r="V466" s="38"/>
      <c r="W466" s="38"/>
      <c r="X466" s="38"/>
      <c r="Y466" s="38"/>
      <c r="Z466" s="38"/>
      <c r="AA466" s="38"/>
      <c r="AB466" s="38"/>
      <c r="AC466" s="38"/>
      <c r="AD466" s="38"/>
      <c r="AE466" s="38"/>
      <c r="AF466" s="38"/>
      <c r="AG466" s="38"/>
      <c r="AH466" s="38"/>
      <c r="AI466" s="38"/>
    </row>
    <row r="467" spans="1:35" ht="16.5">
      <c r="A467" s="6">
        <f>'DRIVERS SEAT'!A467</f>
        <v>0</v>
      </c>
      <c r="B467" s="36">
        <f>'DRIVERS SEAT'!B467</f>
        <v>3832.5</v>
      </c>
      <c r="C467" s="36">
        <f>'DRIVERS SEAT'!C467</f>
        <v>3836</v>
      </c>
      <c r="D467" s="36">
        <f>'DRIVERS SEAT'!D467</f>
        <v>3823.25</v>
      </c>
      <c r="E467" s="36">
        <f>'DRIVERS SEAT'!E467</f>
        <v>3825</v>
      </c>
      <c r="F467" s="8">
        <f t="shared" si="63"/>
        <v>3873.0695535611467</v>
      </c>
      <c r="G467" s="8">
        <f t="shared" si="64"/>
        <v>3886.3874754018711</v>
      </c>
      <c r="H467" s="1">
        <f t="shared" si="60"/>
        <v>-13.317921840724466</v>
      </c>
      <c r="I467" s="2">
        <f t="shared" si="61"/>
        <v>-0.34268126698682633</v>
      </c>
      <c r="J467" s="5">
        <f t="shared" si="68"/>
        <v>-0.2479885480730184</v>
      </c>
      <c r="K467" s="9">
        <v>0</v>
      </c>
      <c r="O467" s="38"/>
      <c r="P467" s="137">
        <f t="shared" si="65"/>
        <v>0</v>
      </c>
      <c r="Q467" s="138">
        <f t="shared" si="66"/>
        <v>0</v>
      </c>
      <c r="R467" s="116">
        <f t="shared" si="67"/>
        <v>3832.75</v>
      </c>
      <c r="S467" s="117" t="b">
        <f t="shared" si="69"/>
        <v>0</v>
      </c>
      <c r="T467" s="148">
        <f t="shared" si="62"/>
        <v>1</v>
      </c>
      <c r="U467" s="38"/>
      <c r="V467" s="38"/>
      <c r="W467" s="38"/>
      <c r="X467" s="38"/>
      <c r="Y467" s="38"/>
      <c r="Z467" s="38"/>
      <c r="AA467" s="38"/>
      <c r="AB467" s="38"/>
      <c r="AC467" s="38"/>
      <c r="AD467" s="38"/>
      <c r="AE467" s="38"/>
      <c r="AF467" s="38"/>
      <c r="AG467" s="38"/>
      <c r="AH467" s="38"/>
      <c r="AI467" s="38"/>
    </row>
    <row r="468" spans="1:35" ht="16.5">
      <c r="A468" s="6">
        <f>'DRIVERS SEAT'!A468</f>
        <v>0</v>
      </c>
      <c r="B468" s="36">
        <f>'DRIVERS SEAT'!B468</f>
        <v>3824.75</v>
      </c>
      <c r="C468" s="36">
        <f>'DRIVERS SEAT'!C468</f>
        <v>3828.5</v>
      </c>
      <c r="D468" s="36">
        <f>'DRIVERS SEAT'!D468</f>
        <v>3813.75</v>
      </c>
      <c r="E468" s="36">
        <f>'DRIVERS SEAT'!E468</f>
        <v>3814</v>
      </c>
      <c r="F468" s="8">
        <f t="shared" si="63"/>
        <v>3868.3439892762549</v>
      </c>
      <c r="G468" s="8">
        <f t="shared" si="64"/>
        <v>3883.6558725565174</v>
      </c>
      <c r="H468" s="1">
        <f t="shared" si="60"/>
        <v>-15.311883280262464</v>
      </c>
      <c r="I468" s="2">
        <f t="shared" si="61"/>
        <v>-0.39426467696230305</v>
      </c>
      <c r="J468" s="5">
        <f t="shared" si="68"/>
        <v>-0.25901908942992807</v>
      </c>
      <c r="K468" s="9">
        <v>0</v>
      </c>
      <c r="O468" s="38"/>
      <c r="P468" s="137">
        <f t="shared" si="65"/>
        <v>0</v>
      </c>
      <c r="Q468" s="138">
        <f t="shared" si="66"/>
        <v>0</v>
      </c>
      <c r="R468" s="116">
        <f t="shared" si="67"/>
        <v>3832.75</v>
      </c>
      <c r="S468" s="117" t="b">
        <f t="shared" si="69"/>
        <v>0</v>
      </c>
      <c r="T468" s="148">
        <f t="shared" si="62"/>
        <v>1</v>
      </c>
      <c r="U468" s="38"/>
      <c r="V468" s="38"/>
      <c r="W468" s="38"/>
      <c r="X468" s="38"/>
      <c r="Y468" s="38"/>
      <c r="Z468" s="38"/>
      <c r="AA468" s="38"/>
      <c r="AB468" s="38"/>
      <c r="AC468" s="38"/>
      <c r="AD468" s="38"/>
      <c r="AE468" s="38"/>
      <c r="AF468" s="38"/>
      <c r="AG468" s="38"/>
      <c r="AH468" s="38"/>
      <c r="AI468" s="38"/>
    </row>
    <row r="469" spans="1:35" ht="16.5">
      <c r="A469" s="6">
        <f>'DRIVERS SEAT'!A469</f>
        <v>0</v>
      </c>
      <c r="B469" s="36">
        <f>'DRIVERS SEAT'!B469</f>
        <v>3814</v>
      </c>
      <c r="C469" s="36">
        <f>'DRIVERS SEAT'!C469</f>
        <v>3815</v>
      </c>
      <c r="D469" s="36">
        <f>'DRIVERS SEAT'!D469</f>
        <v>3802</v>
      </c>
      <c r="E469" s="36">
        <f>'DRIVERS SEAT'!E469</f>
        <v>3806.25</v>
      </c>
      <c r="F469" s="8">
        <f t="shared" si="63"/>
        <v>3863.3764701341547</v>
      </c>
      <c r="G469" s="8">
        <f t="shared" si="64"/>
        <v>3880.73489623363</v>
      </c>
      <c r="H469" s="1">
        <f t="shared" si="60"/>
        <v>-17.358426099475309</v>
      </c>
      <c r="I469" s="2">
        <f t="shared" si="61"/>
        <v>-0.44729739504551536</v>
      </c>
      <c r="J469" s="5">
        <f t="shared" si="68"/>
        <v>-0.28040461201128486</v>
      </c>
      <c r="K469" s="9">
        <v>0</v>
      </c>
      <c r="O469" s="38"/>
      <c r="P469" s="137">
        <f t="shared" si="65"/>
        <v>0</v>
      </c>
      <c r="Q469" s="138">
        <f t="shared" si="66"/>
        <v>0</v>
      </c>
      <c r="R469" s="116">
        <f t="shared" si="67"/>
        <v>3832.75</v>
      </c>
      <c r="S469" s="117" t="b">
        <f t="shared" si="69"/>
        <v>0</v>
      </c>
      <c r="T469" s="148">
        <f t="shared" si="62"/>
        <v>1</v>
      </c>
      <c r="U469" s="38"/>
      <c r="V469" s="38"/>
      <c r="W469" s="38"/>
      <c r="X469" s="38"/>
      <c r="Y469" s="38"/>
      <c r="Z469" s="38"/>
      <c r="AA469" s="38"/>
      <c r="AB469" s="38"/>
      <c r="AC469" s="38"/>
      <c r="AD469" s="38"/>
      <c r="AE469" s="38"/>
      <c r="AF469" s="38"/>
      <c r="AG469" s="38"/>
      <c r="AH469" s="38"/>
      <c r="AI469" s="38"/>
    </row>
    <row r="470" spans="1:35" ht="16.5">
      <c r="A470" s="6">
        <f>'DRIVERS SEAT'!A470</f>
        <v>0</v>
      </c>
      <c r="B470" s="36">
        <f>'DRIVERS SEAT'!B470</f>
        <v>3806.5</v>
      </c>
      <c r="C470" s="36">
        <f>'DRIVERS SEAT'!C470</f>
        <v>3806.5</v>
      </c>
      <c r="D470" s="36">
        <f>'DRIVERS SEAT'!D470</f>
        <v>3788.5</v>
      </c>
      <c r="E470" s="36">
        <f>'DRIVERS SEAT'!E470</f>
        <v>3790.75</v>
      </c>
      <c r="F470" s="8">
        <f t="shared" si="63"/>
        <v>3857.5663525234222</v>
      </c>
      <c r="G470" s="8">
        <f t="shared" si="64"/>
        <v>3877.3392397719836</v>
      </c>
      <c r="H470" s="1">
        <f t="shared" si="60"/>
        <v>-19.772887248561346</v>
      </c>
      <c r="I470" s="2">
        <f t="shared" si="61"/>
        <v>-0.50996020791113805</v>
      </c>
      <c r="J470" s="5">
        <f t="shared" si="68"/>
        <v>-0.31215351769884037</v>
      </c>
      <c r="K470" s="9">
        <v>0</v>
      </c>
      <c r="O470" s="38"/>
      <c r="P470" s="137">
        <f t="shared" si="65"/>
        <v>0</v>
      </c>
      <c r="Q470" s="138">
        <f t="shared" si="66"/>
        <v>0</v>
      </c>
      <c r="R470" s="116">
        <f t="shared" si="67"/>
        <v>3832.75</v>
      </c>
      <c r="S470" s="117" t="b">
        <f t="shared" si="69"/>
        <v>0</v>
      </c>
      <c r="T470" s="148">
        <f t="shared" si="62"/>
        <v>1</v>
      </c>
      <c r="U470" s="38"/>
      <c r="V470" s="38"/>
      <c r="W470" s="38"/>
      <c r="X470" s="38"/>
      <c r="Y470" s="38"/>
      <c r="Z470" s="38"/>
      <c r="AA470" s="38"/>
      <c r="AB470" s="38"/>
      <c r="AC470" s="38"/>
      <c r="AD470" s="38"/>
      <c r="AE470" s="38"/>
      <c r="AF470" s="38"/>
      <c r="AG470" s="38"/>
      <c r="AH470" s="38"/>
      <c r="AI470" s="38"/>
    </row>
    <row r="471" spans="1:35" ht="16.5">
      <c r="A471" s="6">
        <f>'DRIVERS SEAT'!A471</f>
        <v>0</v>
      </c>
      <c r="B471" s="36">
        <f>'DRIVERS SEAT'!B471</f>
        <v>3790.5</v>
      </c>
      <c r="C471" s="36">
        <f>'DRIVERS SEAT'!C471</f>
        <v>3801.75</v>
      </c>
      <c r="D471" s="36">
        <f>'DRIVERS SEAT'!D471</f>
        <v>3788.75</v>
      </c>
      <c r="E471" s="36">
        <f>'DRIVERS SEAT'!E471</f>
        <v>3798</v>
      </c>
      <c r="F471" s="8">
        <f t="shared" si="63"/>
        <v>3852.8010443215485</v>
      </c>
      <c r="G471" s="8">
        <f t="shared" si="64"/>
        <v>3874.3453061956825</v>
      </c>
      <c r="H471" s="1">
        <f t="shared" si="60"/>
        <v>-21.544261874134008</v>
      </c>
      <c r="I471" s="2">
        <f t="shared" si="61"/>
        <v>-0.55607490224687439</v>
      </c>
      <c r="J471" s="5">
        <f t="shared" si="68"/>
        <v>-0.35202123802175506</v>
      </c>
      <c r="K471" s="9">
        <v>0</v>
      </c>
      <c r="O471" s="38"/>
      <c r="P471" s="137">
        <f t="shared" si="65"/>
        <v>0</v>
      </c>
      <c r="Q471" s="138">
        <f t="shared" si="66"/>
        <v>0</v>
      </c>
      <c r="R471" s="116">
        <f t="shared" si="67"/>
        <v>3832.75</v>
      </c>
      <c r="S471" s="117" t="b">
        <f t="shared" si="69"/>
        <v>0</v>
      </c>
      <c r="T471" s="148">
        <f t="shared" si="62"/>
        <v>1</v>
      </c>
      <c r="U471" s="38"/>
      <c r="V471" s="38"/>
      <c r="W471" s="38"/>
      <c r="X471" s="38"/>
      <c r="Y471" s="38"/>
      <c r="Z471" s="38"/>
      <c r="AA471" s="38"/>
      <c r="AB471" s="38"/>
      <c r="AC471" s="38"/>
      <c r="AD471" s="38"/>
      <c r="AE471" s="38"/>
      <c r="AF471" s="38"/>
      <c r="AG471" s="38"/>
      <c r="AH471" s="38"/>
      <c r="AI471" s="38"/>
    </row>
    <row r="472" spans="1:35" ht="16.5">
      <c r="A472" s="6">
        <f>'DRIVERS SEAT'!A472</f>
        <v>0</v>
      </c>
      <c r="B472" s="36">
        <f>'DRIVERS SEAT'!B472</f>
        <v>3798</v>
      </c>
      <c r="C472" s="36">
        <f>'DRIVERS SEAT'!C472</f>
        <v>3817.25</v>
      </c>
      <c r="D472" s="36">
        <f>'DRIVERS SEAT'!D472</f>
        <v>3798</v>
      </c>
      <c r="E472" s="36">
        <f>'DRIVERS SEAT'!E472</f>
        <v>3811.25</v>
      </c>
      <c r="F472" s="8">
        <f t="shared" si="63"/>
        <v>3849.4769607758244</v>
      </c>
      <c r="G472" s="8">
        <f t="shared" si="64"/>
        <v>3871.964351244902</v>
      </c>
      <c r="H472" s="1">
        <f t="shared" si="60"/>
        <v>-22.487390469077582</v>
      </c>
      <c r="I472" s="2">
        <f t="shared" si="61"/>
        <v>-0.58077472902991745</v>
      </c>
      <c r="J472" s="5">
        <f t="shared" si="68"/>
        <v>-0.39843736849357775</v>
      </c>
      <c r="K472" s="9">
        <v>0</v>
      </c>
      <c r="O472" s="38"/>
      <c r="P472" s="137">
        <f t="shared" si="65"/>
        <v>0</v>
      </c>
      <c r="Q472" s="138">
        <f t="shared" si="66"/>
        <v>0</v>
      </c>
      <c r="R472" s="116">
        <f t="shared" si="67"/>
        <v>3832.75</v>
      </c>
      <c r="S472" s="117" t="b">
        <f t="shared" si="69"/>
        <v>0</v>
      </c>
      <c r="T472" s="148">
        <f t="shared" si="62"/>
        <v>1</v>
      </c>
      <c r="U472" s="38"/>
      <c r="V472" s="38"/>
      <c r="W472" s="38"/>
      <c r="X472" s="38"/>
      <c r="Y472" s="38"/>
      <c r="Z472" s="38"/>
      <c r="AA472" s="38"/>
      <c r="AB472" s="38"/>
      <c r="AC472" s="38"/>
      <c r="AD472" s="38"/>
      <c r="AE472" s="38"/>
      <c r="AF472" s="38"/>
      <c r="AG472" s="38"/>
      <c r="AH472" s="38"/>
      <c r="AI472" s="38"/>
    </row>
    <row r="473" spans="1:35" ht="16.5">
      <c r="A473" s="6">
        <f>'DRIVERS SEAT'!A473</f>
        <v>0</v>
      </c>
      <c r="B473" s="36">
        <f>'DRIVERS SEAT'!B473</f>
        <v>3811.5</v>
      </c>
      <c r="C473" s="36">
        <f>'DRIVERS SEAT'!C473</f>
        <v>3835.75</v>
      </c>
      <c r="D473" s="36">
        <f>'DRIVERS SEAT'!D473</f>
        <v>3811</v>
      </c>
      <c r="E473" s="36">
        <f>'DRIVERS SEAT'!E473</f>
        <v>3835</v>
      </c>
      <c r="F473" s="8">
        <f t="shared" si="63"/>
        <v>3848.3188039137585</v>
      </c>
      <c r="G473" s="8">
        <f t="shared" si="64"/>
        <v>3870.5694700658491</v>
      </c>
      <c r="H473" s="1">
        <f t="shared" si="60"/>
        <v>-22.250666152090616</v>
      </c>
      <c r="I473" s="2">
        <f t="shared" si="61"/>
        <v>-0.57486802198416731</v>
      </c>
      <c r="J473" s="5">
        <f t="shared" si="68"/>
        <v>-0.43961820154978304</v>
      </c>
      <c r="K473" s="9">
        <v>0</v>
      </c>
      <c r="O473" s="38"/>
      <c r="P473" s="137">
        <f t="shared" si="65"/>
        <v>0</v>
      </c>
      <c r="Q473" s="138">
        <f t="shared" si="66"/>
        <v>0</v>
      </c>
      <c r="R473" s="116">
        <f t="shared" si="67"/>
        <v>3832.75</v>
      </c>
      <c r="S473" s="117" t="b">
        <f t="shared" si="69"/>
        <v>0</v>
      </c>
      <c r="T473" s="148">
        <f t="shared" si="62"/>
        <v>1</v>
      </c>
      <c r="U473" s="38"/>
      <c r="V473" s="38"/>
      <c r="W473" s="38"/>
      <c r="X473" s="38"/>
      <c r="Y473" s="38"/>
      <c r="Z473" s="38"/>
      <c r="AA473" s="38"/>
      <c r="AB473" s="38"/>
      <c r="AC473" s="38"/>
      <c r="AD473" s="38"/>
      <c r="AE473" s="38"/>
      <c r="AF473" s="38"/>
      <c r="AG473" s="38"/>
      <c r="AH473" s="38"/>
      <c r="AI473" s="38"/>
    </row>
    <row r="474" spans="1:35" ht="16.5">
      <c r="A474" s="6">
        <f>'DRIVERS SEAT'!A474</f>
        <v>0</v>
      </c>
      <c r="B474" s="36">
        <f>'DRIVERS SEAT'!B474</f>
        <v>3835.25</v>
      </c>
      <c r="C474" s="36">
        <f>'DRIVERS SEAT'!C474</f>
        <v>3849.5</v>
      </c>
      <c r="D474" s="36">
        <f>'DRIVERS SEAT'!D474</f>
        <v>3831</v>
      </c>
      <c r="E474" s="36">
        <f>'DRIVERS SEAT'!E474</f>
        <v>3847.25</v>
      </c>
      <c r="F474" s="8">
        <f t="shared" si="63"/>
        <v>3848.233299600658</v>
      </c>
      <c r="G474" s="8">
        <f t="shared" si="64"/>
        <v>3869.6894900633642</v>
      </c>
      <c r="H474" s="1">
        <f t="shared" si="60"/>
        <v>-21.456190462706218</v>
      </c>
      <c r="I474" s="2">
        <f t="shared" si="61"/>
        <v>-0.55446801397894285</v>
      </c>
      <c r="J474" s="5">
        <f t="shared" si="68"/>
        <v>-0.4730306514279134</v>
      </c>
      <c r="K474" s="9">
        <v>0</v>
      </c>
      <c r="O474" s="38"/>
      <c r="P474" s="137">
        <f t="shared" si="65"/>
        <v>0</v>
      </c>
      <c r="Q474" s="138">
        <f t="shared" si="66"/>
        <v>0</v>
      </c>
      <c r="R474" s="116">
        <f t="shared" si="67"/>
        <v>3832.75</v>
      </c>
      <c r="S474" s="117" t="b">
        <f t="shared" si="69"/>
        <v>0</v>
      </c>
      <c r="T474" s="148">
        <f t="shared" si="62"/>
        <v>1</v>
      </c>
      <c r="U474" s="38"/>
      <c r="V474" s="38"/>
      <c r="W474" s="38"/>
      <c r="X474" s="38"/>
      <c r="Y474" s="38"/>
      <c r="Z474" s="38"/>
      <c r="AA474" s="38"/>
      <c r="AB474" s="38"/>
      <c r="AC474" s="38"/>
      <c r="AD474" s="38"/>
      <c r="AE474" s="38"/>
      <c r="AF474" s="38"/>
      <c r="AG474" s="38"/>
      <c r="AH474" s="38"/>
      <c r="AI474" s="38"/>
    </row>
    <row r="475" spans="1:35" ht="16.5">
      <c r="A475" s="6">
        <f>'DRIVERS SEAT'!A475</f>
        <v>0</v>
      </c>
      <c r="B475" s="36">
        <f>'DRIVERS SEAT'!B475</f>
        <v>3847.5</v>
      </c>
      <c r="C475" s="36">
        <f>'DRIVERS SEAT'!C475</f>
        <v>3856.75</v>
      </c>
      <c r="D475" s="36">
        <f>'DRIVERS SEAT'!D475</f>
        <v>3842</v>
      </c>
      <c r="E475" s="36">
        <f>'DRIVERS SEAT'!E475</f>
        <v>3844.5</v>
      </c>
      <c r="F475" s="8">
        <f t="shared" si="63"/>
        <v>3847.9346356326055</v>
      </c>
      <c r="G475" s="8">
        <f t="shared" si="64"/>
        <v>3868.7389432685204</v>
      </c>
      <c r="H475" s="1">
        <f t="shared" si="60"/>
        <v>-20.804307635914938</v>
      </c>
      <c r="I475" s="2">
        <f t="shared" si="61"/>
        <v>-0.53775423829291336</v>
      </c>
      <c r="J475" s="5">
        <f t="shared" si="68"/>
        <v>-0.49979371693762192</v>
      </c>
      <c r="K475" s="9">
        <v>0</v>
      </c>
      <c r="O475" s="38"/>
      <c r="P475" s="137">
        <f t="shared" si="65"/>
        <v>0</v>
      </c>
      <c r="Q475" s="138">
        <f t="shared" si="66"/>
        <v>0</v>
      </c>
      <c r="R475" s="116">
        <f t="shared" si="67"/>
        <v>3832.75</v>
      </c>
      <c r="S475" s="117" t="b">
        <f t="shared" si="69"/>
        <v>0</v>
      </c>
      <c r="T475" s="148">
        <f t="shared" si="62"/>
        <v>1</v>
      </c>
      <c r="U475" s="38"/>
      <c r="V475" s="38"/>
      <c r="W475" s="38"/>
      <c r="X475" s="38"/>
      <c r="Y475" s="38"/>
      <c r="Z475" s="38"/>
      <c r="AA475" s="38"/>
      <c r="AB475" s="38"/>
      <c r="AC475" s="38"/>
      <c r="AD475" s="38"/>
      <c r="AE475" s="38"/>
      <c r="AF475" s="38"/>
      <c r="AG475" s="38"/>
      <c r="AH475" s="38"/>
      <c r="AI475" s="38"/>
    </row>
    <row r="476" spans="1:35" ht="16.5">
      <c r="A476" s="6">
        <f>'DRIVERS SEAT'!A476</f>
        <v>20221223</v>
      </c>
      <c r="B476" s="36">
        <f>'DRIVERS SEAT'!B476</f>
        <v>3838</v>
      </c>
      <c r="C476" s="36">
        <f>'DRIVERS SEAT'!C476</f>
        <v>3854.75</v>
      </c>
      <c r="D476" s="36">
        <f>'DRIVERS SEAT'!D476</f>
        <v>3821.25</v>
      </c>
      <c r="E476" s="36">
        <f>'DRIVERS SEAT'!E476</f>
        <v>3830</v>
      </c>
      <c r="F476" s="8">
        <f t="shared" si="63"/>
        <v>3846.4998647819971</v>
      </c>
      <c r="G476" s="8">
        <f t="shared" si="64"/>
        <v>3867.2770963527273</v>
      </c>
      <c r="H476" s="1">
        <f t="shared" si="60"/>
        <v>-20.777231570730237</v>
      </c>
      <c r="I476" s="2">
        <f t="shared" si="61"/>
        <v>-0.53725737910855875</v>
      </c>
      <c r="J476" s="5">
        <f t="shared" si="68"/>
        <v>-0.5214132849511478</v>
      </c>
      <c r="K476" s="9">
        <v>0</v>
      </c>
      <c r="O476" s="38"/>
      <c r="P476" s="137">
        <f t="shared" si="65"/>
        <v>0</v>
      </c>
      <c r="Q476" s="138">
        <f t="shared" si="66"/>
        <v>0</v>
      </c>
      <c r="R476" s="116">
        <f t="shared" si="67"/>
        <v>3832.75</v>
      </c>
      <c r="S476" s="117" t="b">
        <f t="shared" si="69"/>
        <v>0</v>
      </c>
      <c r="T476" s="148">
        <f t="shared" si="62"/>
        <v>1</v>
      </c>
      <c r="U476" s="38"/>
      <c r="V476" s="38"/>
      <c r="W476" s="38"/>
      <c r="X476" s="38"/>
      <c r="Y476" s="38"/>
      <c r="Z476" s="38"/>
      <c r="AA476" s="38"/>
      <c r="AB476" s="38"/>
      <c r="AC476" s="38"/>
      <c r="AD476" s="38"/>
      <c r="AE476" s="38"/>
      <c r="AF476" s="38"/>
      <c r="AG476" s="38"/>
      <c r="AH476" s="38"/>
      <c r="AI476" s="38"/>
    </row>
    <row r="477" spans="1:35" ht="16.5">
      <c r="A477" s="6">
        <f>'DRIVERS SEAT'!A477</f>
        <v>0</v>
      </c>
      <c r="B477" s="36">
        <f>'DRIVERS SEAT'!B477</f>
        <v>3829.75</v>
      </c>
      <c r="C477" s="36">
        <f>'DRIVERS SEAT'!C477</f>
        <v>3868.25</v>
      </c>
      <c r="D477" s="36">
        <f>'DRIVERS SEAT'!D477</f>
        <v>3823.5</v>
      </c>
      <c r="E477" s="36">
        <f>'DRIVERS SEAT'!E477</f>
        <v>3868.25</v>
      </c>
      <c r="F477" s="8">
        <f t="shared" si="63"/>
        <v>3848.2398755994373</v>
      </c>
      <c r="G477" s="8">
        <f t="shared" si="64"/>
        <v>3867.3138096979073</v>
      </c>
      <c r="H477" s="1">
        <f t="shared" si="60"/>
        <v>-19.07393409847009</v>
      </c>
      <c r="I477" s="2">
        <f t="shared" si="61"/>
        <v>-0.49320885340721904</v>
      </c>
      <c r="J477" s="5">
        <f t="shared" si="68"/>
        <v>-0.5324070823339162</v>
      </c>
      <c r="K477" s="9">
        <v>0</v>
      </c>
      <c r="O477" s="38"/>
      <c r="P477" s="137">
        <f t="shared" si="65"/>
        <v>0</v>
      </c>
      <c r="Q477" s="138">
        <f t="shared" si="66"/>
        <v>3868.25</v>
      </c>
      <c r="R477" s="116">
        <f t="shared" si="67"/>
        <v>3868.25</v>
      </c>
      <c r="S477" s="117">
        <f t="shared" si="69"/>
        <v>-35.5</v>
      </c>
      <c r="T477" s="148">
        <f t="shared" si="62"/>
        <v>2</v>
      </c>
      <c r="U477" s="38"/>
      <c r="V477" s="38"/>
      <c r="W477" s="38"/>
      <c r="X477" s="38"/>
      <c r="Y477" s="38"/>
      <c r="Z477" s="38"/>
      <c r="AA477" s="38"/>
      <c r="AB477" s="38"/>
      <c r="AC477" s="38"/>
      <c r="AD477" s="38"/>
      <c r="AE477" s="38"/>
      <c r="AF477" s="38"/>
      <c r="AG477" s="38"/>
      <c r="AH477" s="38"/>
      <c r="AI477" s="38"/>
    </row>
    <row r="478" spans="1:35" ht="16.5">
      <c r="A478" s="6">
        <f>'DRIVERS SEAT'!A478</f>
        <v>0</v>
      </c>
      <c r="B478" s="36">
        <f>'DRIVERS SEAT'!B478</f>
        <v>3868.25</v>
      </c>
      <c r="C478" s="36">
        <f>'DRIVERS SEAT'!C478</f>
        <v>3868.5</v>
      </c>
      <c r="D478" s="36">
        <f>'DRIVERS SEAT'!D478</f>
        <v>3841.25</v>
      </c>
      <c r="E478" s="36">
        <f>'DRIVERS SEAT'!E478</f>
        <v>3849.75</v>
      </c>
      <c r="F478" s="8">
        <f t="shared" si="63"/>
        <v>3848.3606855514822</v>
      </c>
      <c r="G478" s="8">
        <f t="shared" si="64"/>
        <v>3866.6510244262881</v>
      </c>
      <c r="H478" s="1">
        <f t="shared" si="60"/>
        <v>-18.290338874805911</v>
      </c>
      <c r="I478" s="2">
        <f t="shared" si="61"/>
        <v>-0.47302791897336344</v>
      </c>
      <c r="J478" s="5">
        <f t="shared" si="68"/>
        <v>-0.53526602943701052</v>
      </c>
      <c r="K478" s="9">
        <v>0</v>
      </c>
      <c r="O478" s="38"/>
      <c r="P478" s="137">
        <f t="shared" si="65"/>
        <v>0</v>
      </c>
      <c r="Q478" s="138">
        <f t="shared" si="66"/>
        <v>0</v>
      </c>
      <c r="R478" s="116">
        <f t="shared" si="67"/>
        <v>3868.25</v>
      </c>
      <c r="S478" s="117" t="b">
        <f t="shared" si="69"/>
        <v>0</v>
      </c>
      <c r="T478" s="148">
        <f t="shared" si="62"/>
        <v>2</v>
      </c>
      <c r="U478" s="38"/>
      <c r="V478" s="38"/>
      <c r="W478" s="38"/>
      <c r="X478" s="38"/>
      <c r="Y478" s="38"/>
      <c r="Z478" s="38"/>
      <c r="AA478" s="38"/>
      <c r="AB478" s="38"/>
      <c r="AC478" s="38"/>
      <c r="AD478" s="38"/>
      <c r="AE478" s="38"/>
      <c r="AF478" s="38"/>
      <c r="AG478" s="38"/>
      <c r="AH478" s="38"/>
      <c r="AI478" s="38"/>
    </row>
    <row r="479" spans="1:35" ht="16.5">
      <c r="A479" s="6">
        <f>'DRIVERS SEAT'!A479</f>
        <v>0</v>
      </c>
      <c r="B479" s="36">
        <f>'DRIVERS SEAT'!B479</f>
        <v>3849.75</v>
      </c>
      <c r="C479" s="36">
        <f>'DRIVERS SEAT'!C479</f>
        <v>3862.75</v>
      </c>
      <c r="D479" s="36">
        <f>'DRIVERS SEAT'!D479</f>
        <v>3847.25</v>
      </c>
      <c r="E479" s="36">
        <f>'DRIVERS SEAT'!E479</f>
        <v>3857.5</v>
      </c>
      <c r="F479" s="8">
        <f t="shared" si="63"/>
        <v>3849.0918307073634</v>
      </c>
      <c r="G479" s="8">
        <f t="shared" si="64"/>
        <v>3866.3057027498244</v>
      </c>
      <c r="H479" s="1">
        <f t="shared" si="60"/>
        <v>-17.213872042460935</v>
      </c>
      <c r="I479" s="2">
        <f t="shared" si="61"/>
        <v>-0.44522790916967458</v>
      </c>
      <c r="J479" s="5">
        <f t="shared" si="68"/>
        <v>-0.52807355179907012</v>
      </c>
      <c r="K479" s="9">
        <v>0</v>
      </c>
      <c r="O479" s="38"/>
      <c r="P479" s="137">
        <f t="shared" si="65"/>
        <v>0</v>
      </c>
      <c r="Q479" s="138">
        <f t="shared" si="66"/>
        <v>0</v>
      </c>
      <c r="R479" s="116">
        <f t="shared" si="67"/>
        <v>3868.25</v>
      </c>
      <c r="S479" s="117" t="b">
        <f t="shared" si="69"/>
        <v>0</v>
      </c>
      <c r="T479" s="148">
        <f t="shared" si="62"/>
        <v>2</v>
      </c>
      <c r="U479" s="38"/>
      <c r="V479" s="38"/>
      <c r="W479" s="38"/>
      <c r="X479" s="38"/>
      <c r="Y479" s="38"/>
      <c r="Z479" s="38"/>
      <c r="AA479" s="38"/>
      <c r="AB479" s="38"/>
      <c r="AC479" s="38"/>
      <c r="AD479" s="38"/>
      <c r="AE479" s="38"/>
      <c r="AF479" s="38"/>
      <c r="AG479" s="38"/>
      <c r="AH479" s="38"/>
      <c r="AI479" s="38"/>
    </row>
    <row r="480" spans="1:35" ht="16.5">
      <c r="A480" s="6">
        <f>'DRIVERS SEAT'!A480</f>
        <v>0</v>
      </c>
      <c r="B480" s="36">
        <f>'DRIVERS SEAT'!B480</f>
        <v>3857.75</v>
      </c>
      <c r="C480" s="36">
        <f>'DRIVERS SEAT'!C480</f>
        <v>3868.5</v>
      </c>
      <c r="D480" s="36">
        <f>'DRIVERS SEAT'!D480</f>
        <v>3852.75</v>
      </c>
      <c r="E480" s="36">
        <f>'DRIVERS SEAT'!E480</f>
        <v>3866.5</v>
      </c>
      <c r="F480" s="8">
        <f t="shared" si="63"/>
        <v>3850.4844842507746</v>
      </c>
      <c r="G480" s="8">
        <f t="shared" si="64"/>
        <v>3866.3130347215292</v>
      </c>
      <c r="H480" s="1">
        <f t="shared" si="60"/>
        <v>-15.828550470754635</v>
      </c>
      <c r="I480" s="2">
        <f t="shared" si="61"/>
        <v>-0.40939650588573423</v>
      </c>
      <c r="J480" s="5">
        <f t="shared" si="68"/>
        <v>-0.51177595220338779</v>
      </c>
      <c r="K480" s="9">
        <v>0</v>
      </c>
      <c r="O480" s="38"/>
      <c r="P480" s="137">
        <f t="shared" si="65"/>
        <v>0</v>
      </c>
      <c r="Q480" s="138">
        <f t="shared" si="66"/>
        <v>0</v>
      </c>
      <c r="R480" s="116">
        <f t="shared" si="67"/>
        <v>3868.25</v>
      </c>
      <c r="S480" s="117" t="b">
        <f t="shared" si="69"/>
        <v>0</v>
      </c>
      <c r="T480" s="148">
        <f t="shared" si="62"/>
        <v>2</v>
      </c>
      <c r="U480" s="38"/>
      <c r="V480" s="38"/>
      <c r="W480" s="38"/>
      <c r="X480" s="38"/>
      <c r="Y480" s="38"/>
      <c r="Z480" s="38"/>
      <c r="AA480" s="38"/>
      <c r="AB480" s="38"/>
      <c r="AC480" s="38"/>
      <c r="AD480" s="38"/>
      <c r="AE480" s="38"/>
      <c r="AF480" s="38"/>
      <c r="AG480" s="38"/>
      <c r="AH480" s="38"/>
      <c r="AI480" s="38"/>
    </row>
    <row r="481" spans="1:35" ht="16.5">
      <c r="A481" s="6">
        <f>'DRIVERS SEAT'!A481</f>
        <v>0</v>
      </c>
      <c r="B481" s="36">
        <f>'DRIVERS SEAT'!B481</f>
        <v>3866.75</v>
      </c>
      <c r="C481" s="36">
        <f>'DRIVERS SEAT'!C481</f>
        <v>3870</v>
      </c>
      <c r="D481" s="36">
        <f>'DRIVERS SEAT'!D481</f>
        <v>3857</v>
      </c>
      <c r="E481" s="36">
        <f>'DRIVERS SEAT'!E481</f>
        <v>3860</v>
      </c>
      <c r="F481" s="8">
        <f t="shared" si="63"/>
        <v>3851.2457255107124</v>
      </c>
      <c r="G481" s="8">
        <f t="shared" si="64"/>
        <v>3866.0748069961883</v>
      </c>
      <c r="H481" s="1">
        <f t="shared" si="60"/>
        <v>-14.829081485475854</v>
      </c>
      <c r="I481" s="2">
        <f t="shared" si="61"/>
        <v>-0.38356943995601467</v>
      </c>
      <c r="J481" s="5">
        <f t="shared" si="68"/>
        <v>-0.48986425341739864</v>
      </c>
      <c r="K481" s="9">
        <v>0</v>
      </c>
      <c r="O481" s="38"/>
      <c r="P481" s="137">
        <f t="shared" si="65"/>
        <v>0</v>
      </c>
      <c r="Q481" s="138">
        <f t="shared" si="66"/>
        <v>0</v>
      </c>
      <c r="R481" s="116">
        <f t="shared" si="67"/>
        <v>3868.25</v>
      </c>
      <c r="S481" s="117" t="b">
        <f t="shared" si="69"/>
        <v>0</v>
      </c>
      <c r="T481" s="148">
        <f t="shared" si="62"/>
        <v>2</v>
      </c>
      <c r="U481" s="38"/>
      <c r="V481" s="38"/>
      <c r="W481" s="38"/>
      <c r="X481" s="38"/>
      <c r="Y481" s="38"/>
      <c r="Z481" s="38"/>
      <c r="AA481" s="38"/>
      <c r="AB481" s="38"/>
      <c r="AC481" s="38"/>
      <c r="AD481" s="38"/>
      <c r="AE481" s="38"/>
      <c r="AF481" s="38"/>
      <c r="AG481" s="38"/>
      <c r="AH481" s="38"/>
      <c r="AI481" s="38"/>
    </row>
    <row r="482" spans="1:35" ht="16.5">
      <c r="A482" s="6">
        <f>'DRIVERS SEAT'!A482</f>
        <v>0</v>
      </c>
      <c r="B482" s="36">
        <f>'DRIVERS SEAT'!B482</f>
        <v>3860</v>
      </c>
      <c r="C482" s="36">
        <f>'DRIVERS SEAT'!C482</f>
        <v>3865.5</v>
      </c>
      <c r="D482" s="36">
        <f>'DRIVERS SEAT'!D482</f>
        <v>3857</v>
      </c>
      <c r="E482" s="36">
        <f>'DRIVERS SEAT'!E482</f>
        <v>3865</v>
      </c>
      <c r="F482" s="8">
        <f t="shared" si="63"/>
        <v>3852.3460674698554</v>
      </c>
      <c r="G482" s="8">
        <f t="shared" si="64"/>
        <v>3866.0342482416149</v>
      </c>
      <c r="H482" s="1">
        <f t="shared" si="60"/>
        <v>-13.688180771759562</v>
      </c>
      <c r="I482" s="2">
        <f t="shared" si="61"/>
        <v>-0.35406258436498195</v>
      </c>
      <c r="J482" s="5">
        <f t="shared" si="68"/>
        <v>-0.46533031590415586</v>
      </c>
      <c r="K482" s="9">
        <v>0</v>
      </c>
      <c r="O482" s="38"/>
      <c r="P482" s="137">
        <f t="shared" si="65"/>
        <v>0</v>
      </c>
      <c r="Q482" s="138">
        <f t="shared" si="66"/>
        <v>0</v>
      </c>
      <c r="R482" s="116">
        <f t="shared" si="67"/>
        <v>3868.25</v>
      </c>
      <c r="S482" s="117" t="b">
        <f t="shared" si="69"/>
        <v>0</v>
      </c>
      <c r="T482" s="148">
        <f t="shared" si="62"/>
        <v>2</v>
      </c>
      <c r="U482" s="38"/>
      <c r="V482" s="38"/>
      <c r="W482" s="38"/>
      <c r="X482" s="38"/>
      <c r="Y482" s="38"/>
      <c r="Z482" s="38"/>
      <c r="AA482" s="38"/>
      <c r="AB482" s="38"/>
      <c r="AC482" s="38"/>
      <c r="AD482" s="38"/>
      <c r="AE482" s="38"/>
      <c r="AF482" s="38"/>
      <c r="AG482" s="38"/>
      <c r="AH482" s="38"/>
      <c r="AI482" s="38"/>
    </row>
    <row r="483" spans="1:35" ht="16.5">
      <c r="A483" s="6">
        <f>'DRIVERS SEAT'!A483</f>
        <v>0</v>
      </c>
      <c r="B483" s="36">
        <f>'DRIVERS SEAT'!B483</f>
        <v>3864.75</v>
      </c>
      <c r="C483" s="36">
        <f>'DRIVERS SEAT'!C483</f>
        <v>3866</v>
      </c>
      <c r="D483" s="36">
        <f>'DRIVERS SEAT'!D483</f>
        <v>3851.75</v>
      </c>
      <c r="E483" s="36">
        <f>'DRIVERS SEAT'!E483</f>
        <v>3853.75</v>
      </c>
      <c r="F483" s="8">
        <f t="shared" si="63"/>
        <v>3852.4583820722669</v>
      </c>
      <c r="G483" s="8">
        <f t="shared" si="64"/>
        <v>3865.5706917041957</v>
      </c>
      <c r="H483" s="1">
        <f t="shared" si="60"/>
        <v>-13.112309631928838</v>
      </c>
      <c r="I483" s="2">
        <f t="shared" si="61"/>
        <v>-0.33920760161155084</v>
      </c>
      <c r="J483" s="5">
        <f t="shared" si="68"/>
        <v>-0.44141249230777901</v>
      </c>
      <c r="K483" s="9">
        <v>0</v>
      </c>
      <c r="O483" s="38"/>
      <c r="P483" s="137">
        <f t="shared" si="65"/>
        <v>0</v>
      </c>
      <c r="Q483" s="138">
        <f t="shared" si="66"/>
        <v>0</v>
      </c>
      <c r="R483" s="116">
        <f t="shared" si="67"/>
        <v>3868.25</v>
      </c>
      <c r="S483" s="117" t="b">
        <f t="shared" si="69"/>
        <v>0</v>
      </c>
      <c r="T483" s="148">
        <f t="shared" si="62"/>
        <v>2</v>
      </c>
      <c r="U483" s="38"/>
      <c r="V483" s="38"/>
      <c r="W483" s="38"/>
      <c r="X483" s="38"/>
      <c r="Y483" s="38"/>
      <c r="Z483" s="38"/>
      <c r="AA483" s="38"/>
      <c r="AB483" s="38"/>
      <c r="AC483" s="38"/>
      <c r="AD483" s="38"/>
      <c r="AE483" s="38"/>
      <c r="AF483" s="38"/>
      <c r="AG483" s="38"/>
      <c r="AH483" s="38"/>
      <c r="AI483" s="38"/>
    </row>
    <row r="484" spans="1:35" ht="16.5">
      <c r="A484" s="6">
        <f>'DRIVERS SEAT'!A484</f>
        <v>0</v>
      </c>
      <c r="B484" s="36">
        <f>'DRIVERS SEAT'!B484</f>
        <v>3853.75</v>
      </c>
      <c r="C484" s="36">
        <f>'DRIVERS SEAT'!C484</f>
        <v>3865.5</v>
      </c>
      <c r="D484" s="36">
        <f>'DRIVERS SEAT'!D484</f>
        <v>3853.5</v>
      </c>
      <c r="E484" s="36">
        <f>'DRIVERS SEAT'!E484</f>
        <v>3862.25</v>
      </c>
      <c r="F484" s="8">
        <f t="shared" si="63"/>
        <v>3853.2417115064854</v>
      </c>
      <c r="G484" s="8">
        <f t="shared" si="64"/>
        <v>3865.4453825832825</v>
      </c>
      <c r="H484" s="1">
        <f t="shared" si="60"/>
        <v>-12.203671076797036</v>
      </c>
      <c r="I484" s="2">
        <f t="shared" si="61"/>
        <v>-0.3157119004134345</v>
      </c>
      <c r="J484" s="5">
        <f t="shared" si="68"/>
        <v>-0.41674112143228137</v>
      </c>
      <c r="K484" s="9">
        <v>0</v>
      </c>
      <c r="O484" s="38"/>
      <c r="P484" s="137">
        <f t="shared" si="65"/>
        <v>0</v>
      </c>
      <c r="Q484" s="138">
        <f t="shared" si="66"/>
        <v>0</v>
      </c>
      <c r="R484" s="116">
        <f t="shared" si="67"/>
        <v>3868.25</v>
      </c>
      <c r="S484" s="117" t="b">
        <f t="shared" si="69"/>
        <v>0</v>
      </c>
      <c r="T484" s="148">
        <f t="shared" si="62"/>
        <v>2</v>
      </c>
      <c r="U484" s="38"/>
      <c r="V484" s="38"/>
      <c r="W484" s="38"/>
      <c r="X484" s="38"/>
      <c r="Y484" s="38"/>
      <c r="Z484" s="38"/>
      <c r="AA484" s="38"/>
      <c r="AB484" s="38"/>
      <c r="AC484" s="38"/>
      <c r="AD484" s="38"/>
      <c r="AE484" s="38"/>
      <c r="AF484" s="38"/>
      <c r="AG484" s="38"/>
      <c r="AH484" s="38"/>
      <c r="AI484" s="38"/>
    </row>
    <row r="485" spans="1:35" ht="16.5">
      <c r="A485" s="6">
        <f>'DRIVERS SEAT'!A485</f>
        <v>0</v>
      </c>
      <c r="B485" s="36">
        <f>'DRIVERS SEAT'!B485</f>
        <v>3862.25</v>
      </c>
      <c r="C485" s="36">
        <f>'DRIVERS SEAT'!C485</f>
        <v>3872.5</v>
      </c>
      <c r="D485" s="36">
        <f>'DRIVERS SEAT'!D485</f>
        <v>3859.5</v>
      </c>
      <c r="E485" s="36">
        <f>'DRIVERS SEAT'!E485</f>
        <v>3867.75</v>
      </c>
      <c r="F485" s="8">
        <f t="shared" si="63"/>
        <v>3854.4023745859668</v>
      </c>
      <c r="G485" s="8">
        <f t="shared" si="64"/>
        <v>3865.5323492782532</v>
      </c>
      <c r="H485" s="1">
        <f t="shared" si="60"/>
        <v>-11.129974692286396</v>
      </c>
      <c r="I485" s="2">
        <f t="shared" si="61"/>
        <v>-0.28792863923036399</v>
      </c>
      <c r="J485" s="5">
        <f t="shared" si="68"/>
        <v>-0.38903792811248195</v>
      </c>
      <c r="K485" s="9">
        <v>0</v>
      </c>
      <c r="O485" s="38"/>
      <c r="P485" s="137">
        <f t="shared" si="65"/>
        <v>0</v>
      </c>
      <c r="Q485" s="138">
        <f t="shared" si="66"/>
        <v>0</v>
      </c>
      <c r="R485" s="116">
        <f t="shared" si="67"/>
        <v>3868.25</v>
      </c>
      <c r="S485" s="117" t="b">
        <f t="shared" si="69"/>
        <v>0</v>
      </c>
      <c r="T485" s="148">
        <f t="shared" si="62"/>
        <v>2</v>
      </c>
      <c r="U485" s="38"/>
      <c r="V485" s="38"/>
      <c r="W485" s="38"/>
      <c r="X485" s="38"/>
      <c r="Y485" s="38"/>
      <c r="Z485" s="38"/>
      <c r="AA485" s="38"/>
      <c r="AB485" s="38"/>
      <c r="AC485" s="38"/>
      <c r="AD485" s="38"/>
      <c r="AE485" s="38"/>
      <c r="AF485" s="38"/>
      <c r="AG485" s="38"/>
      <c r="AH485" s="38"/>
      <c r="AI485" s="38"/>
    </row>
    <row r="486" spans="1:35" ht="16.5">
      <c r="A486" s="6">
        <f>'DRIVERS SEAT'!A486</f>
        <v>0</v>
      </c>
      <c r="B486" s="36">
        <f>'DRIVERS SEAT'!B486</f>
        <v>3868</v>
      </c>
      <c r="C486" s="36">
        <f>'DRIVERS SEAT'!C486</f>
        <v>3871.25</v>
      </c>
      <c r="D486" s="36">
        <f>'DRIVERS SEAT'!D486</f>
        <v>3857.75</v>
      </c>
      <c r="E486" s="36">
        <f>'DRIVERS SEAT'!E486</f>
        <v>3869.25</v>
      </c>
      <c r="F486" s="8">
        <f t="shared" si="63"/>
        <v>3855.5901846190895</v>
      </c>
      <c r="G486" s="8">
        <f t="shared" si="64"/>
        <v>3865.6726379847341</v>
      </c>
      <c r="H486" s="1">
        <f t="shared" ref="H486:H549" si="70">F486-G486</f>
        <v>-10.082453365644596</v>
      </c>
      <c r="I486" s="2">
        <f t="shared" si="61"/>
        <v>-0.26082015498603672</v>
      </c>
      <c r="J486" s="5">
        <f t="shared" si="68"/>
        <v>-0.36321696162123945</v>
      </c>
      <c r="K486" s="9">
        <v>0</v>
      </c>
      <c r="O486" s="38"/>
      <c r="P486" s="137">
        <f t="shared" si="65"/>
        <v>0</v>
      </c>
      <c r="Q486" s="138">
        <f t="shared" si="66"/>
        <v>0</v>
      </c>
      <c r="R486" s="116">
        <f t="shared" si="67"/>
        <v>3868.25</v>
      </c>
      <c r="S486" s="117" t="b">
        <f t="shared" si="69"/>
        <v>0</v>
      </c>
      <c r="T486" s="148">
        <f t="shared" si="62"/>
        <v>2</v>
      </c>
      <c r="U486" s="38"/>
      <c r="V486" s="38"/>
      <c r="W486" s="38"/>
      <c r="X486" s="38"/>
      <c r="Y486" s="38"/>
      <c r="Z486" s="38"/>
      <c r="AA486" s="38"/>
      <c r="AB486" s="38"/>
      <c r="AC486" s="38"/>
      <c r="AD486" s="38"/>
      <c r="AE486" s="38"/>
      <c r="AF486" s="38"/>
      <c r="AG486" s="38"/>
      <c r="AH486" s="38"/>
      <c r="AI486" s="38"/>
    </row>
    <row r="487" spans="1:35" ht="16.5">
      <c r="A487" s="6">
        <f>'DRIVERS SEAT'!A487</f>
        <v>0</v>
      </c>
      <c r="B487" s="36">
        <f>'DRIVERS SEAT'!B487</f>
        <v>3869.25</v>
      </c>
      <c r="C487" s="36">
        <f>'DRIVERS SEAT'!C487</f>
        <v>3872</v>
      </c>
      <c r="D487" s="36">
        <f>'DRIVERS SEAT'!D487</f>
        <v>3867.75</v>
      </c>
      <c r="E487" s="36">
        <f>'DRIVERS SEAT'!E487</f>
        <v>3869.25</v>
      </c>
      <c r="F487" s="8">
        <f t="shared" si="63"/>
        <v>3856.6829698495626</v>
      </c>
      <c r="G487" s="8">
        <f t="shared" si="64"/>
        <v>3865.807632777763</v>
      </c>
      <c r="H487" s="1">
        <f t="shared" si="70"/>
        <v>-9.1246629282004506</v>
      </c>
      <c r="I487" s="2">
        <f t="shared" ref="I487:I550" si="71">(F487-G487)/G487*100</f>
        <v>-0.23603510042334813</v>
      </c>
      <c r="J487" s="5">
        <f t="shared" si="68"/>
        <v>-0.33688442622679327</v>
      </c>
      <c r="K487" s="9">
        <v>0</v>
      </c>
      <c r="O487" s="38"/>
      <c r="P487" s="137">
        <f t="shared" si="65"/>
        <v>0</v>
      </c>
      <c r="Q487" s="138">
        <f t="shared" si="66"/>
        <v>0</v>
      </c>
      <c r="R487" s="116">
        <f t="shared" si="67"/>
        <v>3868.25</v>
      </c>
      <c r="S487" s="117" t="b">
        <f t="shared" si="69"/>
        <v>0</v>
      </c>
      <c r="T487" s="148">
        <f t="shared" ref="T487:T550" si="72">IF(AND(ISNUMBER(S487),S487&gt;0),0,IF(S487&lt;0,1+T486,T486))</f>
        <v>2</v>
      </c>
      <c r="U487" s="38"/>
      <c r="V487" s="38"/>
      <c r="W487" s="38"/>
      <c r="X487" s="38"/>
      <c r="Y487" s="38"/>
      <c r="Z487" s="38"/>
      <c r="AA487" s="38"/>
      <c r="AB487" s="38"/>
      <c r="AC487" s="38"/>
      <c r="AD487" s="38"/>
      <c r="AE487" s="38"/>
      <c r="AF487" s="38"/>
      <c r="AG487" s="38"/>
      <c r="AH487" s="38"/>
      <c r="AI487" s="38"/>
    </row>
    <row r="488" spans="1:35" ht="16.5">
      <c r="A488" s="6">
        <f>'DRIVERS SEAT'!A488</f>
        <v>20221227</v>
      </c>
      <c r="B488" s="36">
        <f>'DRIVERS SEAT'!B488</f>
        <v>3869.75</v>
      </c>
      <c r="C488" s="36">
        <f>'DRIVERS SEAT'!C488</f>
        <v>3872</v>
      </c>
      <c r="D488" s="36">
        <f>'DRIVERS SEAT'!D488</f>
        <v>3837.25</v>
      </c>
      <c r="E488" s="36">
        <f>'DRIVERS SEAT'!E488</f>
        <v>3845</v>
      </c>
      <c r="F488" s="8">
        <f t="shared" ref="F488:F551" si="73">(2/(F$35+1))*(E488-F487)+F487</f>
        <v>3855.7483322615976</v>
      </c>
      <c r="G488" s="8">
        <f t="shared" ref="G488:G551" si="74">(2/(G$35+1))*(E488-G487)+G487</f>
        <v>3865.0224390880362</v>
      </c>
      <c r="H488" s="1">
        <f t="shared" si="70"/>
        <v>-9.2741068264385831</v>
      </c>
      <c r="I488" s="2">
        <f t="shared" si="71"/>
        <v>-0.23994962442253856</v>
      </c>
      <c r="J488" s="5">
        <f t="shared" si="68"/>
        <v>-0.31407572792155597</v>
      </c>
      <c r="K488" s="9">
        <v>0</v>
      </c>
      <c r="O488" s="38"/>
      <c r="P488" s="137">
        <f t="shared" si="65"/>
        <v>0</v>
      </c>
      <c r="Q488" s="138">
        <f t="shared" si="66"/>
        <v>0</v>
      </c>
      <c r="R488" s="116">
        <f t="shared" si="67"/>
        <v>3868.25</v>
      </c>
      <c r="S488" s="117" t="b">
        <f t="shared" si="69"/>
        <v>0</v>
      </c>
      <c r="T488" s="148">
        <f t="shared" si="72"/>
        <v>2</v>
      </c>
      <c r="U488" s="38"/>
      <c r="V488" s="38"/>
      <c r="W488" s="38"/>
      <c r="X488" s="38"/>
      <c r="Y488" s="38"/>
      <c r="Z488" s="38"/>
      <c r="AA488" s="38"/>
      <c r="AB488" s="38"/>
      <c r="AC488" s="38"/>
      <c r="AD488" s="38"/>
      <c r="AE488" s="38"/>
      <c r="AF488" s="38"/>
      <c r="AG488" s="38"/>
      <c r="AH488" s="38"/>
      <c r="AI488" s="38"/>
    </row>
    <row r="489" spans="1:35" ht="16.5">
      <c r="A489" s="6">
        <f>'DRIVERS SEAT'!A489</f>
        <v>0</v>
      </c>
      <c r="B489" s="36">
        <f>'DRIVERS SEAT'!B489</f>
        <v>3845</v>
      </c>
      <c r="C489" s="36">
        <f>'DRIVERS SEAT'!C489</f>
        <v>3871.25</v>
      </c>
      <c r="D489" s="36">
        <f>'DRIVERS SEAT'!D489</f>
        <v>3842.5</v>
      </c>
      <c r="E489" s="36">
        <f>'DRIVERS SEAT'!E489</f>
        <v>3868.25</v>
      </c>
      <c r="F489" s="8">
        <f t="shared" si="73"/>
        <v>3856.7484656806696</v>
      </c>
      <c r="G489" s="8">
        <f t="shared" si="74"/>
        <v>3865.1442338394309</v>
      </c>
      <c r="H489" s="1">
        <f t="shared" si="70"/>
        <v>-8.3957681587612569</v>
      </c>
      <c r="I489" s="2">
        <f t="shared" si="71"/>
        <v>-0.21721746074198486</v>
      </c>
      <c r="J489" s="5">
        <f t="shared" si="68"/>
        <v>-0.29272250068336159</v>
      </c>
      <c r="K489" s="9">
        <v>0</v>
      </c>
      <c r="O489" s="38"/>
      <c r="P489" s="137">
        <f t="shared" si="65"/>
        <v>0</v>
      </c>
      <c r="Q489" s="138">
        <f t="shared" si="66"/>
        <v>0</v>
      </c>
      <c r="R489" s="116">
        <f t="shared" si="67"/>
        <v>3868.25</v>
      </c>
      <c r="S489" s="117" t="b">
        <f t="shared" si="69"/>
        <v>0</v>
      </c>
      <c r="T489" s="148">
        <f t="shared" si="72"/>
        <v>2</v>
      </c>
      <c r="U489" s="38"/>
      <c r="V489" s="38"/>
      <c r="W489" s="38"/>
      <c r="X489" s="38"/>
      <c r="Y489" s="38"/>
      <c r="Z489" s="38"/>
      <c r="AA489" s="38"/>
      <c r="AB489" s="38"/>
      <c r="AC489" s="38"/>
      <c r="AD489" s="38"/>
      <c r="AE489" s="38"/>
      <c r="AF489" s="38"/>
      <c r="AG489" s="38"/>
      <c r="AH489" s="38"/>
      <c r="AI489" s="38"/>
    </row>
    <row r="490" spans="1:35" ht="16.5">
      <c r="A490" s="6">
        <f>'DRIVERS SEAT'!A490</f>
        <v>0</v>
      </c>
      <c r="B490" s="36">
        <f>'DRIVERS SEAT'!B490</f>
        <v>3868</v>
      </c>
      <c r="C490" s="36">
        <f>'DRIVERS SEAT'!C490</f>
        <v>3873</v>
      </c>
      <c r="D490" s="36">
        <f>'DRIVERS SEAT'!D490</f>
        <v>3857.25</v>
      </c>
      <c r="E490" s="36">
        <f>'DRIVERS SEAT'!E490</f>
        <v>3863.25</v>
      </c>
      <c r="F490" s="8">
        <f t="shared" si="73"/>
        <v>3857.268588426216</v>
      </c>
      <c r="G490" s="8">
        <f t="shared" si="74"/>
        <v>3865.072753317188</v>
      </c>
      <c r="H490" s="1">
        <f t="shared" si="70"/>
        <v>-7.8041648909720607</v>
      </c>
      <c r="I490" s="2">
        <f t="shared" si="71"/>
        <v>-0.20191508385642049</v>
      </c>
      <c r="J490" s="5">
        <f t="shared" si="68"/>
        <v>-0.2725386833389622</v>
      </c>
      <c r="K490" s="9">
        <v>0</v>
      </c>
      <c r="O490" s="38"/>
      <c r="P490" s="137">
        <f t="shared" si="65"/>
        <v>0</v>
      </c>
      <c r="Q490" s="138">
        <f t="shared" si="66"/>
        <v>0</v>
      </c>
      <c r="R490" s="116">
        <f t="shared" si="67"/>
        <v>3868.25</v>
      </c>
      <c r="S490" s="117" t="b">
        <f t="shared" si="69"/>
        <v>0</v>
      </c>
      <c r="T490" s="148">
        <f t="shared" si="72"/>
        <v>2</v>
      </c>
      <c r="U490" s="38"/>
      <c r="V490" s="38"/>
      <c r="W490" s="38"/>
      <c r="X490" s="38"/>
      <c r="Y490" s="38"/>
      <c r="Z490" s="38"/>
      <c r="AA490" s="38"/>
      <c r="AB490" s="38"/>
      <c r="AC490" s="38"/>
      <c r="AD490" s="38"/>
      <c r="AE490" s="38"/>
      <c r="AF490" s="38"/>
      <c r="AG490" s="38"/>
      <c r="AH490" s="38"/>
      <c r="AI490" s="38"/>
    </row>
    <row r="491" spans="1:35" ht="16.5">
      <c r="A491" s="6">
        <f>'DRIVERS SEAT'!A491</f>
        <v>0</v>
      </c>
      <c r="B491" s="36">
        <f>'DRIVERS SEAT'!B491</f>
        <v>3863</v>
      </c>
      <c r="C491" s="36">
        <f>'DRIVERS SEAT'!C491</f>
        <v>3870.5</v>
      </c>
      <c r="D491" s="36">
        <f>'DRIVERS SEAT'!D491</f>
        <v>3857.25</v>
      </c>
      <c r="E491" s="36">
        <f>'DRIVERS SEAT'!E491</f>
        <v>3867.25</v>
      </c>
      <c r="F491" s="8">
        <f t="shared" si="73"/>
        <v>3858.0671013521187</v>
      </c>
      <c r="G491" s="8">
        <f t="shared" si="74"/>
        <v>3865.1549135693695</v>
      </c>
      <c r="H491" s="1">
        <f t="shared" si="70"/>
        <v>-7.0878122172507574</v>
      </c>
      <c r="I491" s="2">
        <f t="shared" si="71"/>
        <v>-0.18337718346986895</v>
      </c>
      <c r="J491" s="5">
        <f t="shared" si="68"/>
        <v>-0.25357363879506073</v>
      </c>
      <c r="K491" s="9">
        <v>0</v>
      </c>
      <c r="O491" s="38"/>
      <c r="P491" s="137">
        <f t="shared" si="65"/>
        <v>0</v>
      </c>
      <c r="Q491" s="138">
        <f t="shared" si="66"/>
        <v>0</v>
      </c>
      <c r="R491" s="116">
        <f t="shared" si="67"/>
        <v>3868.25</v>
      </c>
      <c r="S491" s="117" t="b">
        <f t="shared" si="69"/>
        <v>0</v>
      </c>
      <c r="T491" s="148">
        <f t="shared" si="72"/>
        <v>2</v>
      </c>
      <c r="U491" s="38"/>
      <c r="V491" s="38"/>
      <c r="W491" s="38"/>
      <c r="X491" s="38"/>
      <c r="Y491" s="38"/>
      <c r="Z491" s="38"/>
      <c r="AA491" s="38"/>
      <c r="AB491" s="38"/>
      <c r="AC491" s="38"/>
      <c r="AD491" s="38"/>
      <c r="AE491" s="38"/>
      <c r="AF491" s="38"/>
      <c r="AG491" s="38"/>
      <c r="AH491" s="38"/>
      <c r="AI491" s="38"/>
    </row>
    <row r="492" spans="1:35" ht="16.5">
      <c r="A492" s="6">
        <f>'DRIVERS SEAT'!A492</f>
        <v>0</v>
      </c>
      <c r="B492" s="36">
        <f>'DRIVERS SEAT'!B492</f>
        <v>3867.5</v>
      </c>
      <c r="C492" s="36">
        <f>'DRIVERS SEAT'!C492</f>
        <v>3872.75</v>
      </c>
      <c r="D492" s="36">
        <f>'DRIVERS SEAT'!D492</f>
        <v>3862</v>
      </c>
      <c r="E492" s="36">
        <f>'DRIVERS SEAT'!E492</f>
        <v>3864.5</v>
      </c>
      <c r="F492" s="8">
        <f t="shared" si="73"/>
        <v>3858.5817332439492</v>
      </c>
      <c r="G492" s="8">
        <f t="shared" si="74"/>
        <v>3865.1301998497706</v>
      </c>
      <c r="H492" s="1">
        <f t="shared" si="70"/>
        <v>-6.5484666058214316</v>
      </c>
      <c r="I492" s="2">
        <f t="shared" si="71"/>
        <v>-0.169424217742418</v>
      </c>
      <c r="J492" s="5">
        <f t="shared" si="68"/>
        <v>-0.23470881836515714</v>
      </c>
      <c r="K492" s="9">
        <v>0</v>
      </c>
      <c r="O492" s="38"/>
      <c r="P492" s="137">
        <f t="shared" ref="P492:P555" si="75">IF(AND(I491&gt;J491,I492&lt;J492),E492,0)</f>
        <v>0</v>
      </c>
      <c r="Q492" s="138">
        <f t="shared" ref="Q492:Q555" si="76">IF(AND(I491&lt;J491,I492&gt;J492),E492,0)</f>
        <v>0</v>
      </c>
      <c r="R492" s="116">
        <f t="shared" si="67"/>
        <v>3868.25</v>
      </c>
      <c r="S492" s="117" t="b">
        <f t="shared" si="69"/>
        <v>0</v>
      </c>
      <c r="T492" s="148">
        <f t="shared" si="72"/>
        <v>2</v>
      </c>
      <c r="U492" s="38"/>
      <c r="V492" s="38"/>
      <c r="W492" s="38"/>
      <c r="X492" s="38"/>
      <c r="Y492" s="38"/>
      <c r="Z492" s="38"/>
      <c r="AA492" s="38"/>
      <c r="AB492" s="38"/>
      <c r="AC492" s="38"/>
      <c r="AD492" s="38"/>
      <c r="AE492" s="38"/>
      <c r="AF492" s="38"/>
      <c r="AG492" s="38"/>
      <c r="AH492" s="38"/>
      <c r="AI492" s="38"/>
    </row>
    <row r="493" spans="1:35" ht="16.5">
      <c r="A493" s="6">
        <f>'DRIVERS SEAT'!A493</f>
        <v>0</v>
      </c>
      <c r="B493" s="36">
        <f>'DRIVERS SEAT'!B493</f>
        <v>3864.5</v>
      </c>
      <c r="C493" s="36">
        <f>'DRIVERS SEAT'!C493</f>
        <v>3865.5</v>
      </c>
      <c r="D493" s="36">
        <f>'DRIVERS SEAT'!D493</f>
        <v>3855.75</v>
      </c>
      <c r="E493" s="36">
        <f>'DRIVERS SEAT'!E493</f>
        <v>3862</v>
      </c>
      <c r="F493" s="8">
        <f t="shared" si="73"/>
        <v>3858.8551945844333</v>
      </c>
      <c r="G493" s="8">
        <f t="shared" si="74"/>
        <v>3865.0120791007225</v>
      </c>
      <c r="H493" s="1">
        <f t="shared" si="70"/>
        <v>-6.1568845162892103</v>
      </c>
      <c r="I493" s="2">
        <f t="shared" si="71"/>
        <v>-0.15929793724530197</v>
      </c>
      <c r="J493" s="5">
        <f t="shared" si="68"/>
        <v>-0.21732948912425351</v>
      </c>
      <c r="K493" s="9">
        <v>0</v>
      </c>
      <c r="O493" s="38"/>
      <c r="P493" s="137">
        <f t="shared" si="75"/>
        <v>0</v>
      </c>
      <c r="Q493" s="138">
        <f t="shared" si="76"/>
        <v>0</v>
      </c>
      <c r="R493" s="116">
        <f t="shared" si="67"/>
        <v>3868.25</v>
      </c>
      <c r="S493" s="117" t="b">
        <f t="shared" si="69"/>
        <v>0</v>
      </c>
      <c r="T493" s="148">
        <f t="shared" si="72"/>
        <v>2</v>
      </c>
      <c r="U493" s="38"/>
      <c r="V493" s="38"/>
      <c r="W493" s="38"/>
      <c r="X493" s="38"/>
      <c r="Y493" s="38"/>
      <c r="Z493" s="38"/>
      <c r="AA493" s="38"/>
      <c r="AB493" s="38"/>
      <c r="AC493" s="38"/>
      <c r="AD493" s="38"/>
      <c r="AE493" s="38"/>
      <c r="AF493" s="38"/>
      <c r="AG493" s="38"/>
      <c r="AH493" s="38"/>
      <c r="AI493" s="38"/>
    </row>
    <row r="494" spans="1:35" ht="16.5">
      <c r="A494" s="6">
        <f>'DRIVERS SEAT'!A494</f>
        <v>0</v>
      </c>
      <c r="B494" s="36">
        <f>'DRIVERS SEAT'!B494</f>
        <v>3862.25</v>
      </c>
      <c r="C494" s="36">
        <f>'DRIVERS SEAT'!C494</f>
        <v>3867.75</v>
      </c>
      <c r="D494" s="36">
        <f>'DRIVERS SEAT'!D494</f>
        <v>3858.25</v>
      </c>
      <c r="E494" s="36">
        <f>'DRIVERS SEAT'!E494</f>
        <v>3859.5</v>
      </c>
      <c r="F494" s="8">
        <f t="shared" si="73"/>
        <v>3858.9067790176787</v>
      </c>
      <c r="G494" s="8">
        <f t="shared" si="74"/>
        <v>3864.8040761157895</v>
      </c>
      <c r="H494" s="1">
        <f t="shared" si="70"/>
        <v>-5.8972970981108119</v>
      </c>
      <c r="I494" s="2">
        <f t="shared" si="71"/>
        <v>-0.15258980745118964</v>
      </c>
      <c r="J494" s="5">
        <f t="shared" si="68"/>
        <v>-0.2022918411487897</v>
      </c>
      <c r="K494" s="9">
        <v>0</v>
      </c>
      <c r="O494" s="38"/>
      <c r="P494" s="137">
        <f t="shared" si="75"/>
        <v>0</v>
      </c>
      <c r="Q494" s="138">
        <f t="shared" si="76"/>
        <v>0</v>
      </c>
      <c r="R494" s="116">
        <f t="shared" ref="R494:R557" si="77">IF(AND(P493=0,P494&lt;&gt;0),P494,IF(AND(Q493=0,Q494&lt;&gt;0),Q494,R493))</f>
        <v>3868.25</v>
      </c>
      <c r="S494" s="117" t="b">
        <f t="shared" si="69"/>
        <v>0</v>
      </c>
      <c r="T494" s="148">
        <f t="shared" si="72"/>
        <v>2</v>
      </c>
      <c r="U494" s="38"/>
      <c r="V494" s="38"/>
      <c r="W494" s="38"/>
      <c r="X494" s="38"/>
      <c r="Y494" s="38"/>
      <c r="Z494" s="38"/>
      <c r="AA494" s="38"/>
      <c r="AB494" s="38"/>
      <c r="AC494" s="38"/>
      <c r="AD494" s="38"/>
      <c r="AE494" s="38"/>
      <c r="AF494" s="38"/>
      <c r="AG494" s="38"/>
      <c r="AH494" s="38"/>
      <c r="AI494" s="38"/>
    </row>
    <row r="495" spans="1:35" ht="16.5">
      <c r="A495" s="6">
        <f>'DRIVERS SEAT'!A495</f>
        <v>0</v>
      </c>
      <c r="B495" s="36">
        <f>'DRIVERS SEAT'!B495</f>
        <v>3859.5</v>
      </c>
      <c r="C495" s="36">
        <f>'DRIVERS SEAT'!C495</f>
        <v>3861.75</v>
      </c>
      <c r="D495" s="36">
        <f>'DRIVERS SEAT'!D495</f>
        <v>3851</v>
      </c>
      <c r="E495" s="36">
        <f>'DRIVERS SEAT'!E495</f>
        <v>3855.25</v>
      </c>
      <c r="F495" s="8">
        <f t="shared" si="73"/>
        <v>3858.6142366962645</v>
      </c>
      <c r="G495" s="8">
        <f t="shared" si="74"/>
        <v>3864.4435449416087</v>
      </c>
      <c r="H495" s="1">
        <f t="shared" si="70"/>
        <v>-5.8293082453442366</v>
      </c>
      <c r="I495" s="2">
        <f t="shared" si="71"/>
        <v>-0.15084469930928482</v>
      </c>
      <c r="J495" s="5">
        <f t="shared" ref="J495:J558" si="78">AVERAGE(I487:I495)</f>
        <v>-0.19007234607359505</v>
      </c>
      <c r="K495" s="9">
        <v>0</v>
      </c>
      <c r="O495" s="38"/>
      <c r="P495" s="137">
        <f t="shared" si="75"/>
        <v>0</v>
      </c>
      <c r="Q495" s="138">
        <f t="shared" si="76"/>
        <v>0</v>
      </c>
      <c r="R495" s="116">
        <f t="shared" si="77"/>
        <v>3868.25</v>
      </c>
      <c r="S495" s="117" t="b">
        <f t="shared" ref="S495:S558" si="79">IF(AND(R494&lt;&gt;0,R494&lt;&gt;R495,P495&lt;&gt;0),R495-R494,IF(AND(R494&lt;&gt;0,R494&lt;&gt;R495,Q495&lt;&gt;0),R494-R495,FALSE))</f>
        <v>0</v>
      </c>
      <c r="T495" s="148">
        <f t="shared" si="72"/>
        <v>2</v>
      </c>
      <c r="U495" s="38"/>
      <c r="V495" s="38"/>
      <c r="W495" s="38"/>
      <c r="X495" s="38"/>
      <c r="Y495" s="38"/>
      <c r="Z495" s="38"/>
      <c r="AA495" s="38"/>
      <c r="AB495" s="38"/>
      <c r="AC495" s="38"/>
      <c r="AD495" s="38"/>
      <c r="AE495" s="38"/>
      <c r="AF495" s="38"/>
      <c r="AG495" s="38"/>
      <c r="AH495" s="38"/>
      <c r="AI495" s="38"/>
    </row>
    <row r="496" spans="1:35" ht="16.5">
      <c r="A496" s="6">
        <f>'DRIVERS SEAT'!A496</f>
        <v>0</v>
      </c>
      <c r="B496" s="36">
        <f>'DRIVERS SEAT'!B496</f>
        <v>3855.25</v>
      </c>
      <c r="C496" s="36">
        <f>'DRIVERS SEAT'!C496</f>
        <v>3856.5</v>
      </c>
      <c r="D496" s="36">
        <f>'DRIVERS SEAT'!D496</f>
        <v>3845.75</v>
      </c>
      <c r="E496" s="36">
        <f>'DRIVERS SEAT'!E496</f>
        <v>3848.5</v>
      </c>
      <c r="F496" s="8">
        <f t="shared" si="73"/>
        <v>3857.8050977605635</v>
      </c>
      <c r="G496" s="8">
        <f t="shared" si="74"/>
        <v>3863.8419017362648</v>
      </c>
      <c r="H496" s="1">
        <f t="shared" si="70"/>
        <v>-6.0368039757013321</v>
      </c>
      <c r="I496" s="2">
        <f t="shared" si="71"/>
        <v>-0.1562383795514154</v>
      </c>
      <c r="J496" s="5">
        <f t="shared" si="78"/>
        <v>-0.18120604375449142</v>
      </c>
      <c r="K496" s="9">
        <v>0</v>
      </c>
      <c r="O496" s="38"/>
      <c r="P496" s="137">
        <f t="shared" si="75"/>
        <v>0</v>
      </c>
      <c r="Q496" s="138">
        <f t="shared" si="76"/>
        <v>0</v>
      </c>
      <c r="R496" s="116">
        <f t="shared" si="77"/>
        <v>3868.25</v>
      </c>
      <c r="S496" s="117" t="b">
        <f t="shared" si="79"/>
        <v>0</v>
      </c>
      <c r="T496" s="148">
        <f t="shared" si="72"/>
        <v>2</v>
      </c>
      <c r="U496" s="38"/>
      <c r="V496" s="38"/>
      <c r="W496" s="38"/>
      <c r="X496" s="38"/>
      <c r="Y496" s="38"/>
      <c r="Z496" s="38"/>
      <c r="AA496" s="38"/>
      <c r="AB496" s="38"/>
      <c r="AC496" s="38"/>
      <c r="AD496" s="38"/>
      <c r="AE496" s="38"/>
      <c r="AF496" s="38"/>
      <c r="AG496" s="38"/>
      <c r="AH496" s="38"/>
      <c r="AI496" s="38"/>
    </row>
    <row r="497" spans="1:35" ht="16.5">
      <c r="A497" s="6">
        <f>'DRIVERS SEAT'!A497</f>
        <v>0</v>
      </c>
      <c r="B497" s="36">
        <f>'DRIVERS SEAT'!B497</f>
        <v>3848.5</v>
      </c>
      <c r="C497" s="36">
        <f>'DRIVERS SEAT'!C497</f>
        <v>3862.25</v>
      </c>
      <c r="D497" s="36">
        <f>'DRIVERS SEAT'!D497</f>
        <v>3848.5</v>
      </c>
      <c r="E497" s="36">
        <f>'DRIVERS SEAT'!E497</f>
        <v>3858.5</v>
      </c>
      <c r="F497" s="8">
        <f t="shared" si="73"/>
        <v>3857.8606899397182</v>
      </c>
      <c r="G497" s="8">
        <f t="shared" si="74"/>
        <v>3863.64032053867</v>
      </c>
      <c r="H497" s="1">
        <f t="shared" si="70"/>
        <v>-5.779630598951826</v>
      </c>
      <c r="I497" s="2">
        <f t="shared" si="71"/>
        <v>-0.14959028583038567</v>
      </c>
      <c r="J497" s="5">
        <f t="shared" si="78"/>
        <v>-0.17116611724425218</v>
      </c>
      <c r="K497" s="9">
        <v>0</v>
      </c>
      <c r="O497" s="38"/>
      <c r="P497" s="137">
        <f t="shared" si="75"/>
        <v>0</v>
      </c>
      <c r="Q497" s="138">
        <f t="shared" si="76"/>
        <v>0</v>
      </c>
      <c r="R497" s="116">
        <f t="shared" si="77"/>
        <v>3868.25</v>
      </c>
      <c r="S497" s="117" t="b">
        <f t="shared" si="79"/>
        <v>0</v>
      </c>
      <c r="T497" s="148">
        <f t="shared" si="72"/>
        <v>2</v>
      </c>
      <c r="U497" s="38"/>
      <c r="V497" s="38"/>
      <c r="W497" s="38"/>
      <c r="X497" s="38"/>
      <c r="Y497" s="38"/>
      <c r="Z497" s="38"/>
      <c r="AA497" s="38"/>
      <c r="AB497" s="38"/>
      <c r="AC497" s="38"/>
      <c r="AD497" s="38"/>
      <c r="AE497" s="38"/>
      <c r="AF497" s="38"/>
      <c r="AG497" s="38"/>
      <c r="AH497" s="38"/>
      <c r="AI497" s="38"/>
    </row>
    <row r="498" spans="1:35" ht="16.5">
      <c r="A498" s="6">
        <f>'DRIVERS SEAT'!A498</f>
        <v>0</v>
      </c>
      <c r="B498" s="36">
        <f>'DRIVERS SEAT'!B498</f>
        <v>3858.25</v>
      </c>
      <c r="C498" s="36">
        <f>'DRIVERS SEAT'!C498</f>
        <v>3864.75</v>
      </c>
      <c r="D498" s="36">
        <f>'DRIVERS SEAT'!D498</f>
        <v>3853.5</v>
      </c>
      <c r="E498" s="36">
        <f>'DRIVERS SEAT'!E498</f>
        <v>3856.5</v>
      </c>
      <c r="F498" s="8">
        <f t="shared" si="73"/>
        <v>3857.7518347445407</v>
      </c>
      <c r="G498" s="8">
        <f t="shared" si="74"/>
        <v>3863.3708744806072</v>
      </c>
      <c r="H498" s="1">
        <f t="shared" si="70"/>
        <v>-5.6190397360664974</v>
      </c>
      <c r="I498" s="2">
        <f t="shared" si="71"/>
        <v>-0.14544396379811511</v>
      </c>
      <c r="J498" s="5">
        <f t="shared" si="78"/>
        <v>-0.1631912842504889</v>
      </c>
      <c r="K498" s="9">
        <v>0</v>
      </c>
      <c r="O498" s="38"/>
      <c r="P498" s="137">
        <f t="shared" si="75"/>
        <v>0</v>
      </c>
      <c r="Q498" s="138">
        <f t="shared" si="76"/>
        <v>0</v>
      </c>
      <c r="R498" s="116">
        <f t="shared" si="77"/>
        <v>3868.25</v>
      </c>
      <c r="S498" s="117" t="b">
        <f t="shared" si="79"/>
        <v>0</v>
      </c>
      <c r="T498" s="148">
        <f t="shared" si="72"/>
        <v>2</v>
      </c>
      <c r="U498" s="38"/>
      <c r="V498" s="38"/>
      <c r="W498" s="38"/>
      <c r="X498" s="38"/>
      <c r="Y498" s="38"/>
      <c r="Z498" s="38"/>
      <c r="AA498" s="38"/>
      <c r="AB498" s="38"/>
      <c r="AC498" s="38"/>
      <c r="AD498" s="38"/>
      <c r="AE498" s="38"/>
      <c r="AF498" s="38"/>
      <c r="AG498" s="38"/>
      <c r="AH498" s="38"/>
      <c r="AI498" s="38"/>
    </row>
    <row r="499" spans="1:35" ht="16.5">
      <c r="A499" s="6">
        <f>'DRIVERS SEAT'!A499</f>
        <v>0</v>
      </c>
      <c r="B499" s="36">
        <f>'DRIVERS SEAT'!B499</f>
        <v>3856.5</v>
      </c>
      <c r="C499" s="36">
        <f>'DRIVERS SEAT'!C499</f>
        <v>3859.5</v>
      </c>
      <c r="D499" s="36">
        <f>'DRIVERS SEAT'!D499</f>
        <v>3852</v>
      </c>
      <c r="E499" s="36">
        <f>'DRIVERS SEAT'!E499</f>
        <v>3857.5</v>
      </c>
      <c r="F499" s="8">
        <f t="shared" si="73"/>
        <v>3857.7316879649775</v>
      </c>
      <c r="G499" s="8">
        <f t="shared" si="74"/>
        <v>3863.1493320473769</v>
      </c>
      <c r="H499" s="1">
        <f t="shared" si="70"/>
        <v>-5.4176440823994199</v>
      </c>
      <c r="I499" s="2">
        <f t="shared" si="71"/>
        <v>-0.14023905411723231</v>
      </c>
      <c r="J499" s="5">
        <f t="shared" si="78"/>
        <v>-0.15633839205724576</v>
      </c>
      <c r="K499" s="9">
        <v>0</v>
      </c>
      <c r="O499" s="38"/>
      <c r="P499" s="137">
        <f t="shared" si="75"/>
        <v>0</v>
      </c>
      <c r="Q499" s="138">
        <f t="shared" si="76"/>
        <v>0</v>
      </c>
      <c r="R499" s="116">
        <f t="shared" si="77"/>
        <v>3868.25</v>
      </c>
      <c r="S499" s="117" t="b">
        <f t="shared" si="79"/>
        <v>0</v>
      </c>
      <c r="T499" s="148">
        <f t="shared" si="72"/>
        <v>2</v>
      </c>
      <c r="U499" s="38"/>
      <c r="V499" s="38"/>
      <c r="W499" s="38"/>
      <c r="X499" s="38"/>
      <c r="Y499" s="38"/>
      <c r="Z499" s="38"/>
      <c r="AA499" s="38"/>
      <c r="AB499" s="38"/>
      <c r="AC499" s="38"/>
      <c r="AD499" s="38"/>
      <c r="AE499" s="38"/>
      <c r="AF499" s="38"/>
      <c r="AG499" s="38"/>
      <c r="AH499" s="38"/>
      <c r="AI499" s="38"/>
    </row>
    <row r="500" spans="1:35" ht="16.5">
      <c r="A500" s="6">
        <f>'DRIVERS SEAT'!A500</f>
        <v>20221228</v>
      </c>
      <c r="B500" s="36">
        <f>'DRIVERS SEAT'!B500</f>
        <v>3854</v>
      </c>
      <c r="C500" s="36">
        <f>'DRIVERS SEAT'!C500</f>
        <v>3875</v>
      </c>
      <c r="D500" s="36">
        <f>'DRIVERS SEAT'!D500</f>
        <v>3846.75</v>
      </c>
      <c r="E500" s="36">
        <f>'DRIVERS SEAT'!E500</f>
        <v>3863.5</v>
      </c>
      <c r="F500" s="8">
        <f t="shared" si="73"/>
        <v>3858.1931529277795</v>
      </c>
      <c r="G500" s="8">
        <f t="shared" si="74"/>
        <v>3863.162564800306</v>
      </c>
      <c r="H500" s="1">
        <f t="shared" si="70"/>
        <v>-4.9694118725265071</v>
      </c>
      <c r="I500" s="2">
        <f t="shared" si="71"/>
        <v>-0.12863584664559372</v>
      </c>
      <c r="J500" s="5">
        <f t="shared" si="78"/>
        <v>-0.15025602129899296</v>
      </c>
      <c r="K500" s="9">
        <v>0</v>
      </c>
      <c r="O500" s="38"/>
      <c r="P500" s="137">
        <f t="shared" si="75"/>
        <v>0</v>
      </c>
      <c r="Q500" s="138">
        <f t="shared" si="76"/>
        <v>0</v>
      </c>
      <c r="R500" s="116">
        <f t="shared" si="77"/>
        <v>3868.25</v>
      </c>
      <c r="S500" s="117" t="b">
        <f t="shared" si="79"/>
        <v>0</v>
      </c>
      <c r="T500" s="148">
        <f t="shared" si="72"/>
        <v>2</v>
      </c>
      <c r="U500" s="38"/>
      <c r="V500" s="38"/>
      <c r="W500" s="38"/>
      <c r="X500" s="38"/>
      <c r="Y500" s="38"/>
      <c r="Z500" s="38"/>
      <c r="AA500" s="38"/>
      <c r="AB500" s="38"/>
      <c r="AC500" s="38"/>
      <c r="AD500" s="38"/>
      <c r="AE500" s="38"/>
      <c r="AF500" s="38"/>
      <c r="AG500" s="38"/>
      <c r="AH500" s="38"/>
      <c r="AI500" s="38"/>
    </row>
    <row r="501" spans="1:35" ht="16.5">
      <c r="A501" s="6">
        <f>'DRIVERS SEAT'!A501</f>
        <v>0</v>
      </c>
      <c r="B501" s="36">
        <f>'DRIVERS SEAT'!B501</f>
        <v>3863.25</v>
      </c>
      <c r="C501" s="36">
        <f>'DRIVERS SEAT'!C501</f>
        <v>3864.25</v>
      </c>
      <c r="D501" s="36">
        <f>'DRIVERS SEAT'!D501</f>
        <v>3842.75</v>
      </c>
      <c r="E501" s="36">
        <f>'DRIVERS SEAT'!E501</f>
        <v>3846.75</v>
      </c>
      <c r="F501" s="8">
        <f t="shared" si="73"/>
        <v>3857.2777006935571</v>
      </c>
      <c r="G501" s="8">
        <f t="shared" si="74"/>
        <v>3862.5432227323699</v>
      </c>
      <c r="H501" s="1">
        <f t="shared" si="70"/>
        <v>-5.2655220388128328</v>
      </c>
      <c r="I501" s="2">
        <f t="shared" si="71"/>
        <v>-0.13632266968103968</v>
      </c>
      <c r="J501" s="5">
        <f t="shared" si="78"/>
        <v>-0.14657807151439536</v>
      </c>
      <c r="K501" s="9">
        <v>0</v>
      </c>
      <c r="O501" s="38"/>
      <c r="P501" s="137">
        <f t="shared" si="75"/>
        <v>0</v>
      </c>
      <c r="Q501" s="138">
        <f t="shared" si="76"/>
        <v>0</v>
      </c>
      <c r="R501" s="116">
        <f t="shared" si="77"/>
        <v>3868.25</v>
      </c>
      <c r="S501" s="117" t="b">
        <f t="shared" si="79"/>
        <v>0</v>
      </c>
      <c r="T501" s="148">
        <f t="shared" si="72"/>
        <v>2</v>
      </c>
      <c r="U501" s="38"/>
      <c r="V501" s="38"/>
      <c r="W501" s="38"/>
      <c r="X501" s="38"/>
      <c r="Y501" s="38"/>
      <c r="Z501" s="38"/>
      <c r="AA501" s="38"/>
      <c r="AB501" s="38"/>
      <c r="AC501" s="38"/>
      <c r="AD501" s="38"/>
      <c r="AE501" s="38"/>
      <c r="AF501" s="38"/>
      <c r="AG501" s="38"/>
      <c r="AH501" s="38"/>
      <c r="AI501" s="38"/>
    </row>
    <row r="502" spans="1:35" ht="16.5">
      <c r="A502" s="6">
        <f>'DRIVERS SEAT'!A502</f>
        <v>0</v>
      </c>
      <c r="B502" s="36">
        <f>'DRIVERS SEAT'!B502</f>
        <v>3846.5</v>
      </c>
      <c r="C502" s="36">
        <f>'DRIVERS SEAT'!C502</f>
        <v>3849.75</v>
      </c>
      <c r="D502" s="36">
        <f>'DRIVERS SEAT'!D502</f>
        <v>3827.5</v>
      </c>
      <c r="E502" s="36">
        <f>'DRIVERS SEAT'!E502</f>
        <v>3829.25</v>
      </c>
      <c r="F502" s="8">
        <f t="shared" si="73"/>
        <v>3855.0354846380724</v>
      </c>
      <c r="G502" s="8">
        <f t="shared" si="74"/>
        <v>3861.2868747047332</v>
      </c>
      <c r="H502" s="1">
        <f t="shared" si="70"/>
        <v>-6.2513900666608606</v>
      </c>
      <c r="I502" s="2">
        <f t="shared" si="71"/>
        <v>-0.16189913543108334</v>
      </c>
      <c r="J502" s="5">
        <f t="shared" si="78"/>
        <v>-0.14686709353503774</v>
      </c>
      <c r="K502" s="9">
        <v>0</v>
      </c>
      <c r="O502" s="38"/>
      <c r="P502" s="137">
        <f t="shared" si="75"/>
        <v>3829.25</v>
      </c>
      <c r="Q502" s="138">
        <f t="shared" si="76"/>
        <v>0</v>
      </c>
      <c r="R502" s="116">
        <f t="shared" si="77"/>
        <v>3829.25</v>
      </c>
      <c r="S502" s="117">
        <f t="shared" si="79"/>
        <v>-39</v>
      </c>
      <c r="T502" s="148">
        <f t="shared" si="72"/>
        <v>3</v>
      </c>
      <c r="U502" s="38"/>
      <c r="V502" s="38"/>
      <c r="W502" s="38"/>
      <c r="X502" s="38"/>
      <c r="Y502" s="38"/>
      <c r="Z502" s="38"/>
      <c r="AA502" s="38"/>
      <c r="AB502" s="38"/>
      <c r="AC502" s="38"/>
      <c r="AD502" s="38"/>
      <c r="AE502" s="38"/>
      <c r="AF502" s="38"/>
      <c r="AG502" s="38"/>
      <c r="AH502" s="38"/>
      <c r="AI502" s="38"/>
    </row>
    <row r="503" spans="1:35" ht="16.5">
      <c r="A503" s="6">
        <f>'DRIVERS SEAT'!A503</f>
        <v>0</v>
      </c>
      <c r="B503" s="36">
        <f>'DRIVERS SEAT'!B503</f>
        <v>3829.5</v>
      </c>
      <c r="C503" s="36">
        <f>'DRIVERS SEAT'!C503</f>
        <v>3834</v>
      </c>
      <c r="D503" s="36">
        <f>'DRIVERS SEAT'!D503</f>
        <v>3823.5</v>
      </c>
      <c r="E503" s="36">
        <f>'DRIVERS SEAT'!E503</f>
        <v>3823.75</v>
      </c>
      <c r="F503" s="8">
        <f t="shared" si="73"/>
        <v>3852.5326458670265</v>
      </c>
      <c r="G503" s="8">
        <f t="shared" si="74"/>
        <v>3859.8703888668188</v>
      </c>
      <c r="H503" s="1">
        <f t="shared" si="70"/>
        <v>-7.3377429997922263</v>
      </c>
      <c r="I503" s="2">
        <f t="shared" si="71"/>
        <v>-0.19010335219951366</v>
      </c>
      <c r="J503" s="5">
        <f t="shared" si="78"/>
        <v>-0.15103526517374041</v>
      </c>
      <c r="K503" s="9">
        <v>0</v>
      </c>
      <c r="O503" s="38"/>
      <c r="P503" s="137">
        <f t="shared" si="75"/>
        <v>0</v>
      </c>
      <c r="Q503" s="138">
        <f t="shared" si="76"/>
        <v>0</v>
      </c>
      <c r="R503" s="116">
        <f t="shared" si="77"/>
        <v>3829.25</v>
      </c>
      <c r="S503" s="117" t="b">
        <f t="shared" si="79"/>
        <v>0</v>
      </c>
      <c r="T503" s="148">
        <f t="shared" si="72"/>
        <v>3</v>
      </c>
      <c r="U503" s="38"/>
      <c r="V503" s="38"/>
      <c r="W503" s="38"/>
      <c r="X503" s="38"/>
      <c r="Y503" s="38"/>
      <c r="Z503" s="38"/>
      <c r="AA503" s="38"/>
      <c r="AB503" s="38"/>
      <c r="AC503" s="38"/>
      <c r="AD503" s="38"/>
      <c r="AE503" s="38"/>
      <c r="AF503" s="38"/>
      <c r="AG503" s="38"/>
      <c r="AH503" s="38"/>
      <c r="AI503" s="38"/>
    </row>
    <row r="504" spans="1:35" ht="16.5">
      <c r="A504" s="6">
        <f>'DRIVERS SEAT'!A504</f>
        <v>0</v>
      </c>
      <c r="B504" s="36">
        <f>'DRIVERS SEAT'!B504</f>
        <v>3823.75</v>
      </c>
      <c r="C504" s="36">
        <f>'DRIVERS SEAT'!C504</f>
        <v>3827.25</v>
      </c>
      <c r="D504" s="36">
        <f>'DRIVERS SEAT'!D504</f>
        <v>3813.25</v>
      </c>
      <c r="E504" s="36">
        <f>'DRIVERS SEAT'!E504</f>
        <v>3814.25</v>
      </c>
      <c r="F504" s="8">
        <f t="shared" si="73"/>
        <v>3849.4700341976645</v>
      </c>
      <c r="G504" s="8">
        <f t="shared" si="74"/>
        <v>3858.148864758637</v>
      </c>
      <c r="H504" s="1">
        <f t="shared" si="70"/>
        <v>-8.6788305609725285</v>
      </c>
      <c r="I504" s="2">
        <f t="shared" si="71"/>
        <v>-0.22494804801979743</v>
      </c>
      <c r="J504" s="5">
        <f t="shared" si="78"/>
        <v>-0.1592689705860196</v>
      </c>
      <c r="K504" s="9">
        <v>0</v>
      </c>
      <c r="O504" s="38"/>
      <c r="P504" s="137">
        <f t="shared" si="75"/>
        <v>0</v>
      </c>
      <c r="Q504" s="138">
        <f t="shared" si="76"/>
        <v>0</v>
      </c>
      <c r="R504" s="116">
        <f t="shared" si="77"/>
        <v>3829.25</v>
      </c>
      <c r="S504" s="117" t="b">
        <f t="shared" si="79"/>
        <v>0</v>
      </c>
      <c r="T504" s="148">
        <f t="shared" si="72"/>
        <v>3</v>
      </c>
      <c r="U504" s="38"/>
      <c r="V504" s="38"/>
      <c r="W504" s="38"/>
      <c r="X504" s="38"/>
      <c r="Y504" s="38"/>
      <c r="Z504" s="38"/>
      <c r="AA504" s="38"/>
      <c r="AB504" s="38"/>
      <c r="AC504" s="38"/>
      <c r="AD504" s="38"/>
      <c r="AE504" s="38"/>
      <c r="AF504" s="38"/>
      <c r="AG504" s="38"/>
      <c r="AH504" s="38"/>
      <c r="AI504" s="38"/>
    </row>
    <row r="505" spans="1:35" ht="16.5">
      <c r="A505" s="6">
        <f>'DRIVERS SEAT'!A505</f>
        <v>0</v>
      </c>
      <c r="B505" s="36">
        <f>'DRIVERS SEAT'!B505</f>
        <v>3814.5</v>
      </c>
      <c r="C505" s="36">
        <f>'DRIVERS SEAT'!C505</f>
        <v>3835.75</v>
      </c>
      <c r="D505" s="36">
        <f>'DRIVERS SEAT'!D505</f>
        <v>3814.5</v>
      </c>
      <c r="E505" s="36">
        <f>'DRIVERS SEAT'!E505</f>
        <v>3833.5</v>
      </c>
      <c r="F505" s="8">
        <f t="shared" si="73"/>
        <v>3848.1924314618514</v>
      </c>
      <c r="G505" s="8">
        <f t="shared" si="74"/>
        <v>3857.2187189186884</v>
      </c>
      <c r="H505" s="1">
        <f t="shared" si="70"/>
        <v>-9.0262874568370535</v>
      </c>
      <c r="I505" s="2">
        <f t="shared" si="71"/>
        <v>-0.23401025750926135</v>
      </c>
      <c r="J505" s="5">
        <f t="shared" si="78"/>
        <v>-0.16791029035911356</v>
      </c>
      <c r="K505" s="9">
        <v>0</v>
      </c>
      <c r="O505" s="38"/>
      <c r="P505" s="137">
        <f t="shared" si="75"/>
        <v>0</v>
      </c>
      <c r="Q505" s="138">
        <f t="shared" si="76"/>
        <v>0</v>
      </c>
      <c r="R505" s="116">
        <f t="shared" si="77"/>
        <v>3829.25</v>
      </c>
      <c r="S505" s="117" t="b">
        <f t="shared" si="79"/>
        <v>0</v>
      </c>
      <c r="T505" s="148">
        <f t="shared" si="72"/>
        <v>3</v>
      </c>
      <c r="U505" s="38"/>
      <c r="V505" s="38"/>
      <c r="W505" s="38"/>
      <c r="X505" s="38"/>
      <c r="Y505" s="38"/>
      <c r="Z505" s="38"/>
      <c r="AA505" s="38"/>
      <c r="AB505" s="38"/>
      <c r="AC505" s="38"/>
      <c r="AD505" s="38"/>
      <c r="AE505" s="38"/>
      <c r="AF505" s="38"/>
      <c r="AG505" s="38"/>
      <c r="AH505" s="38"/>
      <c r="AI505" s="38"/>
    </row>
    <row r="506" spans="1:35" ht="16.5">
      <c r="A506" s="6">
        <f>'DRIVERS SEAT'!A506</f>
        <v>0</v>
      </c>
      <c r="B506" s="36">
        <f>'DRIVERS SEAT'!B506</f>
        <v>3833.75</v>
      </c>
      <c r="C506" s="36">
        <f>'DRIVERS SEAT'!C506</f>
        <v>3843</v>
      </c>
      <c r="D506" s="36">
        <f>'DRIVERS SEAT'!D506</f>
        <v>3829</v>
      </c>
      <c r="E506" s="36">
        <f>'DRIVERS SEAT'!E506</f>
        <v>3829.5</v>
      </c>
      <c r="F506" s="8">
        <f t="shared" si="73"/>
        <v>3846.6970369449032</v>
      </c>
      <c r="G506" s="8">
        <f t="shared" si="74"/>
        <v>3856.1727295255305</v>
      </c>
      <c r="H506" s="1">
        <f t="shared" si="70"/>
        <v>-9.4756925806273102</v>
      </c>
      <c r="I506" s="2">
        <f t="shared" si="71"/>
        <v>-0.24572790809070461</v>
      </c>
      <c r="J506" s="5">
        <f t="shared" si="78"/>
        <v>-0.17859224838803792</v>
      </c>
      <c r="K506" s="9">
        <v>0</v>
      </c>
      <c r="O506" s="38"/>
      <c r="P506" s="137">
        <f t="shared" si="75"/>
        <v>0</v>
      </c>
      <c r="Q506" s="138">
        <f t="shared" si="76"/>
        <v>0</v>
      </c>
      <c r="R506" s="116">
        <f t="shared" si="77"/>
        <v>3829.25</v>
      </c>
      <c r="S506" s="117" t="b">
        <f t="shared" si="79"/>
        <v>0</v>
      </c>
      <c r="T506" s="148">
        <f t="shared" si="72"/>
        <v>3</v>
      </c>
      <c r="U506" s="38"/>
      <c r="V506" s="38"/>
      <c r="W506" s="38"/>
      <c r="X506" s="38"/>
      <c r="Y506" s="38"/>
      <c r="Z506" s="38"/>
      <c r="AA506" s="38"/>
      <c r="AB506" s="38"/>
      <c r="AC506" s="38"/>
      <c r="AD506" s="38"/>
      <c r="AE506" s="38"/>
      <c r="AF506" s="38"/>
      <c r="AG506" s="38"/>
      <c r="AH506" s="38"/>
      <c r="AI506" s="38"/>
    </row>
    <row r="507" spans="1:35" ht="16.5">
      <c r="A507" s="6">
        <f>'DRIVERS SEAT'!A507</f>
        <v>0</v>
      </c>
      <c r="B507" s="36">
        <f>'DRIVERS SEAT'!B507</f>
        <v>3829.25</v>
      </c>
      <c r="C507" s="36">
        <f>'DRIVERS SEAT'!C507</f>
        <v>3832</v>
      </c>
      <c r="D507" s="36">
        <f>'DRIVERS SEAT'!D507</f>
        <v>3823.75</v>
      </c>
      <c r="E507" s="36">
        <f>'DRIVERS SEAT'!E507</f>
        <v>3825</v>
      </c>
      <c r="F507" s="8">
        <f t="shared" si="73"/>
        <v>3844.9612739893109</v>
      </c>
      <c r="G507" s="8">
        <f t="shared" si="74"/>
        <v>3854.9964001094727</v>
      </c>
      <c r="H507" s="1">
        <f t="shared" si="70"/>
        <v>-10.035126120161749</v>
      </c>
      <c r="I507" s="2">
        <f t="shared" si="71"/>
        <v>-0.26031479873435875</v>
      </c>
      <c r="J507" s="5">
        <f t="shared" si="78"/>
        <v>-0.191355674492065</v>
      </c>
      <c r="K507" s="9">
        <v>0</v>
      </c>
      <c r="O507" s="38"/>
      <c r="P507" s="137">
        <f t="shared" si="75"/>
        <v>0</v>
      </c>
      <c r="Q507" s="138">
        <f t="shared" si="76"/>
        <v>0</v>
      </c>
      <c r="R507" s="116">
        <f t="shared" si="77"/>
        <v>3829.25</v>
      </c>
      <c r="S507" s="117" t="b">
        <f t="shared" si="79"/>
        <v>0</v>
      </c>
      <c r="T507" s="148">
        <f t="shared" si="72"/>
        <v>3</v>
      </c>
      <c r="U507" s="38"/>
      <c r="V507" s="38"/>
      <c r="W507" s="38"/>
      <c r="X507" s="38"/>
      <c r="Y507" s="38"/>
      <c r="Z507" s="38"/>
      <c r="AA507" s="38"/>
      <c r="AB507" s="38"/>
      <c r="AC507" s="38"/>
      <c r="AD507" s="38"/>
      <c r="AE507" s="38"/>
      <c r="AF507" s="38"/>
      <c r="AG507" s="38"/>
      <c r="AH507" s="38"/>
      <c r="AI507" s="38"/>
    </row>
    <row r="508" spans="1:35" ht="16.5">
      <c r="A508" s="6">
        <f>'DRIVERS SEAT'!A508</f>
        <v>0</v>
      </c>
      <c r="B508" s="36">
        <f>'DRIVERS SEAT'!B508</f>
        <v>3825.25</v>
      </c>
      <c r="C508" s="36">
        <f>'DRIVERS SEAT'!C508</f>
        <v>3832.25</v>
      </c>
      <c r="D508" s="36">
        <f>'DRIVERS SEAT'!D508</f>
        <v>3821.75</v>
      </c>
      <c r="E508" s="36">
        <f>'DRIVERS SEAT'!E508</f>
        <v>3832</v>
      </c>
      <c r="F508" s="8">
        <f t="shared" si="73"/>
        <v>3843.9243720701661</v>
      </c>
      <c r="G508" s="8">
        <f t="shared" si="74"/>
        <v>3854.1286114260965</v>
      </c>
      <c r="H508" s="1">
        <f t="shared" si="70"/>
        <v>-10.20423935593044</v>
      </c>
      <c r="I508" s="2">
        <f t="shared" si="71"/>
        <v>-0.26476125694608538</v>
      </c>
      <c r="J508" s="5">
        <f t="shared" si="78"/>
        <v>-0.205191474806382</v>
      </c>
      <c r="K508" s="9">
        <v>0</v>
      </c>
      <c r="O508" s="38"/>
      <c r="P508" s="137">
        <f t="shared" si="75"/>
        <v>0</v>
      </c>
      <c r="Q508" s="138">
        <f t="shared" si="76"/>
        <v>0</v>
      </c>
      <c r="R508" s="116">
        <f t="shared" si="77"/>
        <v>3829.25</v>
      </c>
      <c r="S508" s="117" t="b">
        <f t="shared" si="79"/>
        <v>0</v>
      </c>
      <c r="T508" s="148">
        <f t="shared" si="72"/>
        <v>3</v>
      </c>
      <c r="U508" s="38"/>
      <c r="V508" s="38"/>
      <c r="W508" s="38"/>
      <c r="X508" s="38"/>
      <c r="Y508" s="38"/>
      <c r="Z508" s="38"/>
      <c r="AA508" s="38"/>
      <c r="AB508" s="38"/>
      <c r="AC508" s="38"/>
      <c r="AD508" s="38"/>
      <c r="AE508" s="38"/>
      <c r="AF508" s="38"/>
      <c r="AG508" s="38"/>
      <c r="AH508" s="38"/>
      <c r="AI508" s="38"/>
    </row>
    <row r="509" spans="1:35" ht="16.5">
      <c r="A509" s="6">
        <f>'DRIVERS SEAT'!A509</f>
        <v>0</v>
      </c>
      <c r="B509" s="36">
        <f>'DRIVERS SEAT'!B509</f>
        <v>3831.75</v>
      </c>
      <c r="C509" s="36">
        <f>'DRIVERS SEAT'!C509</f>
        <v>3834.5</v>
      </c>
      <c r="D509" s="36">
        <f>'DRIVERS SEAT'!D509</f>
        <v>3809.25</v>
      </c>
      <c r="E509" s="36">
        <f>'DRIVERS SEAT'!E509</f>
        <v>3813</v>
      </c>
      <c r="F509" s="8">
        <f t="shared" si="73"/>
        <v>3841.4504223045528</v>
      </c>
      <c r="G509" s="8">
        <f t="shared" si="74"/>
        <v>3852.5765883534136</v>
      </c>
      <c r="H509" s="1">
        <f t="shared" si="70"/>
        <v>-11.126166048860796</v>
      </c>
      <c r="I509" s="2">
        <f t="shared" si="71"/>
        <v>-0.28879804966099598</v>
      </c>
      <c r="J509" s="5">
        <f t="shared" si="78"/>
        <v>-0.22298727514142669</v>
      </c>
      <c r="K509" s="9">
        <v>0</v>
      </c>
      <c r="O509" s="38"/>
      <c r="P509" s="137">
        <f t="shared" si="75"/>
        <v>0</v>
      </c>
      <c r="Q509" s="138">
        <f t="shared" si="76"/>
        <v>0</v>
      </c>
      <c r="R509" s="116">
        <f t="shared" si="77"/>
        <v>3829.25</v>
      </c>
      <c r="S509" s="117" t="b">
        <f t="shared" si="79"/>
        <v>0</v>
      </c>
      <c r="T509" s="148">
        <f t="shared" si="72"/>
        <v>3</v>
      </c>
      <c r="U509" s="38"/>
      <c r="V509" s="38"/>
      <c r="W509" s="38"/>
      <c r="X509" s="38"/>
      <c r="Y509" s="38"/>
      <c r="Z509" s="38"/>
      <c r="AA509" s="38"/>
      <c r="AB509" s="38"/>
      <c r="AC509" s="38"/>
      <c r="AD509" s="38"/>
      <c r="AE509" s="38"/>
      <c r="AF509" s="38"/>
      <c r="AG509" s="38"/>
      <c r="AH509" s="38"/>
      <c r="AI509" s="38"/>
    </row>
    <row r="510" spans="1:35" ht="16.5">
      <c r="A510" s="6">
        <f>'DRIVERS SEAT'!A510</f>
        <v>0</v>
      </c>
      <c r="B510" s="36">
        <f>'DRIVERS SEAT'!B510</f>
        <v>3813.25</v>
      </c>
      <c r="C510" s="36">
        <f>'DRIVERS SEAT'!C510</f>
        <v>3815.5</v>
      </c>
      <c r="D510" s="36">
        <f>'DRIVERS SEAT'!D510</f>
        <v>3804.5</v>
      </c>
      <c r="E510" s="36">
        <f>'DRIVERS SEAT'!E510</f>
        <v>3808.25</v>
      </c>
      <c r="F510" s="8">
        <f t="shared" si="73"/>
        <v>3838.7943885201885</v>
      </c>
      <c r="G510" s="8">
        <f t="shared" si="74"/>
        <v>3850.9038869061151</v>
      </c>
      <c r="H510" s="1">
        <f t="shared" si="70"/>
        <v>-12.109498385926599</v>
      </c>
      <c r="I510" s="2">
        <f t="shared" si="71"/>
        <v>-0.31445859833327566</v>
      </c>
      <c r="J510" s="5">
        <f t="shared" si="78"/>
        <v>-0.24278015610278622</v>
      </c>
      <c r="K510" s="9">
        <v>0</v>
      </c>
      <c r="O510" s="38"/>
      <c r="P510" s="137">
        <f t="shared" si="75"/>
        <v>0</v>
      </c>
      <c r="Q510" s="138">
        <f t="shared" si="76"/>
        <v>0</v>
      </c>
      <c r="R510" s="116">
        <f t="shared" si="77"/>
        <v>3829.25</v>
      </c>
      <c r="S510" s="117" t="b">
        <f t="shared" si="79"/>
        <v>0</v>
      </c>
      <c r="T510" s="148">
        <f t="shared" si="72"/>
        <v>3</v>
      </c>
      <c r="U510" s="38"/>
      <c r="V510" s="38"/>
      <c r="W510" s="38"/>
      <c r="X510" s="38"/>
      <c r="Y510" s="38"/>
      <c r="Z510" s="38"/>
      <c r="AA510" s="38"/>
      <c r="AB510" s="38"/>
      <c r="AC510" s="38"/>
      <c r="AD510" s="38"/>
      <c r="AE510" s="38"/>
      <c r="AF510" s="38"/>
      <c r="AG510" s="38"/>
      <c r="AH510" s="38"/>
      <c r="AI510" s="38"/>
    </row>
    <row r="511" spans="1:35" ht="16.5">
      <c r="A511" s="6">
        <f>'DRIVERS SEAT'!A511</f>
        <v>0</v>
      </c>
      <c r="B511" s="36">
        <f>'DRIVERS SEAT'!B511</f>
        <v>3808</v>
      </c>
      <c r="C511" s="36">
        <f>'DRIVERS SEAT'!C511</f>
        <v>3812.5</v>
      </c>
      <c r="D511" s="36">
        <f>'DRIVERS SEAT'!D511</f>
        <v>3804.75</v>
      </c>
      <c r="E511" s="36">
        <f>'DRIVERS SEAT'!E511</f>
        <v>3810</v>
      </c>
      <c r="F511" s="8">
        <f t="shared" si="73"/>
        <v>3836.4908374385732</v>
      </c>
      <c r="G511" s="8">
        <f t="shared" si="74"/>
        <v>3849.3603440039974</v>
      </c>
      <c r="H511" s="1">
        <f t="shared" si="70"/>
        <v>-12.869506565424217</v>
      </c>
      <c r="I511" s="2">
        <f t="shared" si="71"/>
        <v>-0.33432844460692174</v>
      </c>
      <c r="J511" s="5">
        <f t="shared" si="78"/>
        <v>-0.26193896823343493</v>
      </c>
      <c r="K511" s="9">
        <v>0</v>
      </c>
      <c r="O511" s="38"/>
      <c r="P511" s="137">
        <f t="shared" si="75"/>
        <v>0</v>
      </c>
      <c r="Q511" s="138">
        <f t="shared" si="76"/>
        <v>0</v>
      </c>
      <c r="R511" s="116">
        <f t="shared" si="77"/>
        <v>3829.25</v>
      </c>
      <c r="S511" s="117" t="b">
        <f t="shared" si="79"/>
        <v>0</v>
      </c>
      <c r="T511" s="148">
        <f t="shared" si="72"/>
        <v>3</v>
      </c>
      <c r="U511" s="38"/>
      <c r="V511" s="38"/>
      <c r="W511" s="38"/>
      <c r="X511" s="38"/>
      <c r="Y511" s="38"/>
      <c r="Z511" s="38"/>
      <c r="AA511" s="38"/>
      <c r="AB511" s="38"/>
      <c r="AC511" s="38"/>
      <c r="AD511" s="38"/>
      <c r="AE511" s="38"/>
      <c r="AF511" s="38"/>
      <c r="AG511" s="38"/>
      <c r="AH511" s="38"/>
      <c r="AI511" s="38"/>
    </row>
    <row r="512" spans="1:35" ht="16.5">
      <c r="A512" s="6">
        <f>'DRIVERS SEAT'!A512</f>
        <v>20221229</v>
      </c>
      <c r="B512" s="36">
        <f>'DRIVERS SEAT'!B512</f>
        <v>3834.75</v>
      </c>
      <c r="C512" s="36">
        <f>'DRIVERS SEAT'!C512</f>
        <v>3858.5</v>
      </c>
      <c r="D512" s="36">
        <f>'DRIVERS SEAT'!D512</f>
        <v>3829</v>
      </c>
      <c r="E512" s="36">
        <f>'DRIVERS SEAT'!E512</f>
        <v>3854.5</v>
      </c>
      <c r="F512" s="8">
        <f t="shared" si="73"/>
        <v>3837.9315704434875</v>
      </c>
      <c r="G512" s="8">
        <f t="shared" si="74"/>
        <v>3849.5542932868652</v>
      </c>
      <c r="H512" s="1">
        <f t="shared" si="70"/>
        <v>-11.622722843377687</v>
      </c>
      <c r="I512" s="2">
        <f t="shared" si="71"/>
        <v>-0.30192385813719375</v>
      </c>
      <c r="J512" s="5">
        <f t="shared" si="78"/>
        <v>-0.2743634688931772</v>
      </c>
      <c r="K512" s="9">
        <v>0</v>
      </c>
      <c r="O512" s="38"/>
      <c r="P512" s="137">
        <f t="shared" si="75"/>
        <v>0</v>
      </c>
      <c r="Q512" s="138">
        <f t="shared" si="76"/>
        <v>0</v>
      </c>
      <c r="R512" s="116">
        <f t="shared" si="77"/>
        <v>3829.25</v>
      </c>
      <c r="S512" s="117" t="b">
        <f t="shared" si="79"/>
        <v>0</v>
      </c>
      <c r="T512" s="148">
        <f t="shared" si="72"/>
        <v>3</v>
      </c>
      <c r="U512" s="38"/>
      <c r="V512" s="38"/>
      <c r="W512" s="38"/>
      <c r="X512" s="38"/>
      <c r="Y512" s="38"/>
      <c r="Z512" s="38"/>
      <c r="AA512" s="38"/>
      <c r="AB512" s="38"/>
      <c r="AC512" s="38"/>
      <c r="AD512" s="38"/>
      <c r="AE512" s="38"/>
      <c r="AF512" s="38"/>
      <c r="AG512" s="38"/>
      <c r="AH512" s="38"/>
      <c r="AI512" s="38"/>
    </row>
    <row r="513" spans="1:35" ht="16.5">
      <c r="A513" s="6">
        <f>'DRIVERS SEAT'!A513</f>
        <v>0</v>
      </c>
      <c r="B513" s="36">
        <f>'DRIVERS SEAT'!B513</f>
        <v>3854.5</v>
      </c>
      <c r="C513" s="36">
        <f>'DRIVERS SEAT'!C513</f>
        <v>3870</v>
      </c>
      <c r="D513" s="36">
        <f>'DRIVERS SEAT'!D513</f>
        <v>3853</v>
      </c>
      <c r="E513" s="36">
        <f>'DRIVERS SEAT'!E513</f>
        <v>3868.25</v>
      </c>
      <c r="F513" s="8">
        <f t="shared" si="73"/>
        <v>3840.3570448080086</v>
      </c>
      <c r="G513" s="8">
        <f t="shared" si="74"/>
        <v>3850.2597916533987</v>
      </c>
      <c r="H513" s="1">
        <f t="shared" si="70"/>
        <v>-9.9027468453900838</v>
      </c>
      <c r="I513" s="2">
        <f t="shared" si="71"/>
        <v>-0.25719684855700592</v>
      </c>
      <c r="J513" s="5">
        <f t="shared" si="78"/>
        <v>-0.27794666895286707</v>
      </c>
      <c r="K513" s="9">
        <v>0</v>
      </c>
      <c r="O513" s="38"/>
      <c r="P513" s="137">
        <f t="shared" si="75"/>
        <v>0</v>
      </c>
      <c r="Q513" s="138">
        <f t="shared" si="76"/>
        <v>3868.25</v>
      </c>
      <c r="R513" s="116">
        <f t="shared" si="77"/>
        <v>3868.25</v>
      </c>
      <c r="S513" s="117">
        <f t="shared" si="79"/>
        <v>-39</v>
      </c>
      <c r="T513" s="148">
        <f t="shared" si="72"/>
        <v>4</v>
      </c>
      <c r="U513" s="38"/>
      <c r="V513" s="38"/>
      <c r="W513" s="38"/>
      <c r="X513" s="38"/>
      <c r="Y513" s="38"/>
      <c r="Z513" s="38"/>
      <c r="AA513" s="38"/>
      <c r="AB513" s="38"/>
      <c r="AC513" s="38"/>
      <c r="AD513" s="38"/>
      <c r="AE513" s="38"/>
      <c r="AF513" s="38"/>
      <c r="AG513" s="38"/>
      <c r="AH513" s="38"/>
      <c r="AI513" s="38"/>
    </row>
    <row r="514" spans="1:35" ht="16.5">
      <c r="A514" s="6">
        <f>'DRIVERS SEAT'!A514</f>
        <v>0</v>
      </c>
      <c r="B514" s="36">
        <f>'DRIVERS SEAT'!B514</f>
        <v>3868.5</v>
      </c>
      <c r="C514" s="36">
        <f>'DRIVERS SEAT'!C514</f>
        <v>3871.5</v>
      </c>
      <c r="D514" s="36">
        <f>'DRIVERS SEAT'!D514</f>
        <v>3861.5</v>
      </c>
      <c r="E514" s="36">
        <f>'DRIVERS SEAT'!E514</f>
        <v>3863.5</v>
      </c>
      <c r="F514" s="8">
        <f t="shared" si="73"/>
        <v>3842.2084812233679</v>
      </c>
      <c r="G514" s="8">
        <f t="shared" si="74"/>
        <v>3850.7594221570439</v>
      </c>
      <c r="H514" s="1">
        <f t="shared" si="70"/>
        <v>-8.5509409336759745</v>
      </c>
      <c r="I514" s="2">
        <f t="shared" si="71"/>
        <v>-0.22205856030564677</v>
      </c>
      <c r="J514" s="5">
        <f t="shared" si="78"/>
        <v>-0.27661870259690985</v>
      </c>
      <c r="K514" s="9">
        <v>0</v>
      </c>
      <c r="O514" s="38"/>
      <c r="P514" s="137">
        <f t="shared" si="75"/>
        <v>0</v>
      </c>
      <c r="Q514" s="138">
        <f t="shared" si="76"/>
        <v>0</v>
      </c>
      <c r="R514" s="116">
        <f t="shared" si="77"/>
        <v>3868.25</v>
      </c>
      <c r="S514" s="117" t="b">
        <f t="shared" si="79"/>
        <v>0</v>
      </c>
      <c r="T514" s="148">
        <f t="shared" si="72"/>
        <v>4</v>
      </c>
      <c r="U514" s="38"/>
      <c r="V514" s="38"/>
      <c r="W514" s="38"/>
      <c r="X514" s="38"/>
      <c r="Y514" s="38"/>
      <c r="Z514" s="38"/>
      <c r="AA514" s="38"/>
      <c r="AB514" s="38"/>
      <c r="AC514" s="38"/>
      <c r="AD514" s="38"/>
      <c r="AE514" s="38"/>
      <c r="AF514" s="38"/>
      <c r="AG514" s="38"/>
      <c r="AH514" s="38"/>
      <c r="AI514" s="38"/>
    </row>
    <row r="515" spans="1:35" ht="16.5">
      <c r="A515" s="6">
        <f>'DRIVERS SEAT'!A515</f>
        <v>0</v>
      </c>
      <c r="B515" s="36">
        <f>'DRIVERS SEAT'!B515</f>
        <v>3863.5</v>
      </c>
      <c r="C515" s="36">
        <f>'DRIVERS SEAT'!C515</f>
        <v>3878.25</v>
      </c>
      <c r="D515" s="36">
        <f>'DRIVERS SEAT'!D515</f>
        <v>3862.5</v>
      </c>
      <c r="E515" s="36">
        <f>'DRIVERS SEAT'!E515</f>
        <v>3877.25</v>
      </c>
      <c r="F515" s="8">
        <f t="shared" si="73"/>
        <v>3845.0118027254985</v>
      </c>
      <c r="G515" s="8">
        <f t="shared" si="74"/>
        <v>3851.7590666039478</v>
      </c>
      <c r="H515" s="1">
        <f t="shared" si="70"/>
        <v>-6.7472638784493029</v>
      </c>
      <c r="I515" s="2">
        <f t="shared" si="71"/>
        <v>-0.17517357035517514</v>
      </c>
      <c r="J515" s="5">
        <f t="shared" si="78"/>
        <v>-0.26877933173740653</v>
      </c>
      <c r="K515" s="9">
        <v>0</v>
      </c>
      <c r="O515" s="38"/>
      <c r="P515" s="137">
        <f t="shared" si="75"/>
        <v>0</v>
      </c>
      <c r="Q515" s="138">
        <f t="shared" si="76"/>
        <v>0</v>
      </c>
      <c r="R515" s="116">
        <f t="shared" si="77"/>
        <v>3868.25</v>
      </c>
      <c r="S515" s="117" t="b">
        <f t="shared" si="79"/>
        <v>0</v>
      </c>
      <c r="T515" s="148">
        <f t="shared" si="72"/>
        <v>4</v>
      </c>
      <c r="U515" s="38"/>
      <c r="V515" s="38"/>
      <c r="W515" s="38"/>
      <c r="X515" s="38"/>
      <c r="Y515" s="38"/>
      <c r="Z515" s="38"/>
      <c r="AA515" s="38"/>
      <c r="AB515" s="38"/>
      <c r="AC515" s="38"/>
      <c r="AD515" s="38"/>
      <c r="AE515" s="38"/>
      <c r="AF515" s="38"/>
      <c r="AG515" s="38"/>
      <c r="AH515" s="38"/>
      <c r="AI515" s="38"/>
    </row>
    <row r="516" spans="1:35" ht="16.5">
      <c r="A516" s="6">
        <f>'DRIVERS SEAT'!A516</f>
        <v>0</v>
      </c>
      <c r="B516" s="36">
        <f>'DRIVERS SEAT'!B516</f>
        <v>3877.25</v>
      </c>
      <c r="C516" s="36">
        <f>'DRIVERS SEAT'!C516</f>
        <v>3881.5</v>
      </c>
      <c r="D516" s="36">
        <f>'DRIVERS SEAT'!D516</f>
        <v>3875</v>
      </c>
      <c r="E516" s="36">
        <f>'DRIVERS SEAT'!E516</f>
        <v>3878</v>
      </c>
      <c r="F516" s="8">
        <f t="shared" si="73"/>
        <v>3847.6508585074585</v>
      </c>
      <c r="G516" s="8">
        <f t="shared" si="74"/>
        <v>3852.7492905056856</v>
      </c>
      <c r="H516" s="1">
        <f t="shared" si="70"/>
        <v>-5.09843199822717</v>
      </c>
      <c r="I516" s="2">
        <f t="shared" si="71"/>
        <v>-0.13233230645947339</v>
      </c>
      <c r="J516" s="5">
        <f t="shared" si="78"/>
        <v>-0.25455905481797486</v>
      </c>
      <c r="K516" s="9">
        <v>0</v>
      </c>
      <c r="O516" s="38"/>
      <c r="P516" s="137">
        <f t="shared" si="75"/>
        <v>0</v>
      </c>
      <c r="Q516" s="138">
        <f t="shared" si="76"/>
        <v>0</v>
      </c>
      <c r="R516" s="116">
        <f t="shared" si="77"/>
        <v>3868.25</v>
      </c>
      <c r="S516" s="117" t="b">
        <f t="shared" si="79"/>
        <v>0</v>
      </c>
      <c r="T516" s="148">
        <f t="shared" si="72"/>
        <v>4</v>
      </c>
      <c r="U516" s="38"/>
      <c r="V516" s="38"/>
      <c r="W516" s="38"/>
      <c r="X516" s="38"/>
      <c r="Y516" s="38"/>
      <c r="Z516" s="38"/>
      <c r="AA516" s="38"/>
      <c r="AB516" s="38"/>
      <c r="AC516" s="38"/>
      <c r="AD516" s="38"/>
      <c r="AE516" s="38"/>
      <c r="AF516" s="38"/>
      <c r="AG516" s="38"/>
      <c r="AH516" s="38"/>
      <c r="AI516" s="38"/>
    </row>
    <row r="517" spans="1:35" ht="16.5">
      <c r="A517" s="6">
        <f>'DRIVERS SEAT'!A517</f>
        <v>0</v>
      </c>
      <c r="B517" s="36">
        <f>'DRIVERS SEAT'!B517</f>
        <v>3878</v>
      </c>
      <c r="C517" s="36">
        <f>'DRIVERS SEAT'!C517</f>
        <v>3879</v>
      </c>
      <c r="D517" s="36">
        <f>'DRIVERS SEAT'!D517</f>
        <v>3871.75</v>
      </c>
      <c r="E517" s="36">
        <f>'DRIVERS SEAT'!E517</f>
        <v>3877</v>
      </c>
      <c r="F517" s="8">
        <f t="shared" si="73"/>
        <v>3849.9987898268619</v>
      </c>
      <c r="G517" s="8">
        <f t="shared" si="74"/>
        <v>3853.6644116186785</v>
      </c>
      <c r="H517" s="1">
        <f t="shared" si="70"/>
        <v>-3.6656217918166476</v>
      </c>
      <c r="I517" s="2">
        <f t="shared" si="71"/>
        <v>-9.5120420469538336E-2</v>
      </c>
      <c r="J517" s="5">
        <f t="shared" si="78"/>
        <v>-0.23571007298724739</v>
      </c>
      <c r="K517" s="9">
        <v>0</v>
      </c>
      <c r="O517" s="38"/>
      <c r="P517" s="137">
        <f t="shared" si="75"/>
        <v>0</v>
      </c>
      <c r="Q517" s="138">
        <f t="shared" si="76"/>
        <v>0</v>
      </c>
      <c r="R517" s="116">
        <f t="shared" si="77"/>
        <v>3868.25</v>
      </c>
      <c r="S517" s="117" t="b">
        <f t="shared" si="79"/>
        <v>0</v>
      </c>
      <c r="T517" s="148">
        <f t="shared" si="72"/>
        <v>4</v>
      </c>
      <c r="U517" s="38"/>
      <c r="V517" s="38"/>
      <c r="W517" s="38"/>
      <c r="X517" s="38"/>
      <c r="Y517" s="38"/>
      <c r="Z517" s="38"/>
      <c r="AA517" s="38"/>
      <c r="AB517" s="38"/>
      <c r="AC517" s="38"/>
      <c r="AD517" s="38"/>
      <c r="AE517" s="38"/>
      <c r="AF517" s="38"/>
      <c r="AG517" s="38"/>
      <c r="AH517" s="38"/>
      <c r="AI517" s="38"/>
    </row>
    <row r="518" spans="1:35" ht="16.5">
      <c r="A518" s="6">
        <f>'DRIVERS SEAT'!A518</f>
        <v>0</v>
      </c>
      <c r="B518" s="36">
        <f>'DRIVERS SEAT'!B518</f>
        <v>3877</v>
      </c>
      <c r="C518" s="36">
        <f>'DRIVERS SEAT'!C518</f>
        <v>3879</v>
      </c>
      <c r="D518" s="36">
        <f>'DRIVERS SEAT'!D518</f>
        <v>3871</v>
      </c>
      <c r="E518" s="36">
        <f>'DRIVERS SEAT'!E518</f>
        <v>3874.75</v>
      </c>
      <c r="F518" s="8">
        <f t="shared" si="73"/>
        <v>3851.978886640713</v>
      </c>
      <c r="G518" s="8">
        <f t="shared" si="74"/>
        <v>3854.4600941991057</v>
      </c>
      <c r="H518" s="1">
        <f t="shared" si="70"/>
        <v>-2.4812075583927253</v>
      </c>
      <c r="I518" s="2">
        <f t="shared" si="71"/>
        <v>-6.4372376357635638E-2</v>
      </c>
      <c r="J518" s="5">
        <f t="shared" si="78"/>
        <v>-0.21077388706465183</v>
      </c>
      <c r="K518" s="9">
        <v>0</v>
      </c>
      <c r="O518" s="38"/>
      <c r="P518" s="137">
        <f t="shared" si="75"/>
        <v>0</v>
      </c>
      <c r="Q518" s="138">
        <f t="shared" si="76"/>
        <v>0</v>
      </c>
      <c r="R518" s="116">
        <f t="shared" si="77"/>
        <v>3868.25</v>
      </c>
      <c r="S518" s="117" t="b">
        <f t="shared" si="79"/>
        <v>0</v>
      </c>
      <c r="T518" s="148">
        <f t="shared" si="72"/>
        <v>4</v>
      </c>
      <c r="U518" s="38"/>
      <c r="V518" s="38"/>
      <c r="W518" s="38"/>
      <c r="X518" s="38"/>
      <c r="Y518" s="38"/>
      <c r="Z518" s="38"/>
      <c r="AA518" s="38"/>
      <c r="AB518" s="38"/>
      <c r="AC518" s="38"/>
      <c r="AD518" s="38"/>
      <c r="AE518" s="38"/>
      <c r="AF518" s="38"/>
      <c r="AG518" s="38"/>
      <c r="AH518" s="38"/>
      <c r="AI518" s="38"/>
    </row>
    <row r="519" spans="1:35" ht="16.5">
      <c r="A519" s="6">
        <f>'DRIVERS SEAT'!A519</f>
        <v>0</v>
      </c>
      <c r="B519" s="36">
        <f>'DRIVERS SEAT'!B519</f>
        <v>3874.75</v>
      </c>
      <c r="C519" s="36">
        <f>'DRIVERS SEAT'!C519</f>
        <v>3882.75</v>
      </c>
      <c r="D519" s="36">
        <f>'DRIVERS SEAT'!D519</f>
        <v>3872.5</v>
      </c>
      <c r="E519" s="36">
        <f>'DRIVERS SEAT'!E519</f>
        <v>3879</v>
      </c>
      <c r="F519" s="8">
        <f t="shared" si="73"/>
        <v>3854.1405757094558</v>
      </c>
      <c r="G519" s="8">
        <f t="shared" si="74"/>
        <v>3855.3861283802717</v>
      </c>
      <c r="H519" s="1">
        <f t="shared" si="70"/>
        <v>-1.2455526708158686</v>
      </c>
      <c r="I519" s="2">
        <f t="shared" si="71"/>
        <v>-3.2306820363519631E-2</v>
      </c>
      <c r="J519" s="5">
        <f t="shared" si="78"/>
        <v>-0.17942368951245671</v>
      </c>
      <c r="K519" s="9">
        <v>0</v>
      </c>
      <c r="O519" s="38"/>
      <c r="P519" s="137">
        <f t="shared" si="75"/>
        <v>0</v>
      </c>
      <c r="Q519" s="138">
        <f t="shared" si="76"/>
        <v>0</v>
      </c>
      <c r="R519" s="116">
        <f t="shared" si="77"/>
        <v>3868.25</v>
      </c>
      <c r="S519" s="117" t="b">
        <f t="shared" si="79"/>
        <v>0</v>
      </c>
      <c r="T519" s="148">
        <f t="shared" si="72"/>
        <v>4</v>
      </c>
      <c r="U519" s="38"/>
      <c r="V519" s="38"/>
      <c r="W519" s="38"/>
      <c r="X519" s="38"/>
      <c r="Y519" s="38"/>
      <c r="Z519" s="38"/>
      <c r="AA519" s="38"/>
      <c r="AB519" s="38"/>
      <c r="AC519" s="38"/>
      <c r="AD519" s="38"/>
      <c r="AE519" s="38"/>
      <c r="AF519" s="38"/>
      <c r="AG519" s="38"/>
      <c r="AH519" s="38"/>
      <c r="AI519" s="38"/>
    </row>
    <row r="520" spans="1:35" ht="16.5">
      <c r="A520" s="6">
        <f>'DRIVERS SEAT'!A520</f>
        <v>0</v>
      </c>
      <c r="B520" s="36">
        <f>'DRIVERS SEAT'!B520</f>
        <v>3879.25</v>
      </c>
      <c r="C520" s="36">
        <f>'DRIVERS SEAT'!C520</f>
        <v>3880</v>
      </c>
      <c r="D520" s="36">
        <f>'DRIVERS SEAT'!D520</f>
        <v>3873.5</v>
      </c>
      <c r="E520" s="36">
        <f>'DRIVERS SEAT'!E520</f>
        <v>3878.75</v>
      </c>
      <c r="F520" s="8">
        <f t="shared" si="73"/>
        <v>3856.1093296526992</v>
      </c>
      <c r="G520" s="8">
        <f t="shared" si="74"/>
        <v>3856.2677839130915</v>
      </c>
      <c r="H520" s="1">
        <f t="shared" si="70"/>
        <v>-0.15845426039231825</v>
      </c>
      <c r="I520" s="2">
        <f t="shared" si="71"/>
        <v>-4.1090056311268172E-3</v>
      </c>
      <c r="J520" s="5">
        <f t="shared" si="78"/>
        <v>-0.14273264073736838</v>
      </c>
      <c r="K520" s="9">
        <v>0</v>
      </c>
      <c r="O520" s="38"/>
      <c r="P520" s="137">
        <f t="shared" si="75"/>
        <v>0</v>
      </c>
      <c r="Q520" s="138">
        <f t="shared" si="76"/>
        <v>0</v>
      </c>
      <c r="R520" s="116">
        <f t="shared" si="77"/>
        <v>3868.25</v>
      </c>
      <c r="S520" s="117" t="b">
        <f t="shared" si="79"/>
        <v>0</v>
      </c>
      <c r="T520" s="148">
        <f t="shared" si="72"/>
        <v>4</v>
      </c>
      <c r="U520" s="38"/>
      <c r="V520" s="38"/>
      <c r="W520" s="38"/>
      <c r="X520" s="38"/>
      <c r="Y520" s="38"/>
      <c r="Z520" s="38"/>
      <c r="AA520" s="38"/>
      <c r="AB520" s="38"/>
      <c r="AC520" s="38"/>
      <c r="AD520" s="38"/>
      <c r="AE520" s="38"/>
      <c r="AF520" s="38"/>
      <c r="AG520" s="38"/>
      <c r="AH520" s="38"/>
      <c r="AI520" s="38"/>
    </row>
    <row r="521" spans="1:35" ht="16.5">
      <c r="A521" s="6">
        <f>'DRIVERS SEAT'!A521</f>
        <v>0</v>
      </c>
      <c r="B521" s="36">
        <f>'DRIVERS SEAT'!B521</f>
        <v>3878.75</v>
      </c>
      <c r="C521" s="36">
        <f>'DRIVERS SEAT'!C521</f>
        <v>3879.25</v>
      </c>
      <c r="D521" s="36">
        <f>'DRIVERS SEAT'!D521</f>
        <v>3870.5</v>
      </c>
      <c r="E521" s="36">
        <f>'DRIVERS SEAT'!E521</f>
        <v>3872.5</v>
      </c>
      <c r="F521" s="8">
        <f t="shared" si="73"/>
        <v>3857.4205832804832</v>
      </c>
      <c r="G521" s="8">
        <f t="shared" si="74"/>
        <v>3856.8803203692014</v>
      </c>
      <c r="H521" s="1">
        <f t="shared" si="70"/>
        <v>0.54026291128184312</v>
      </c>
      <c r="I521" s="2">
        <f t="shared" si="71"/>
        <v>1.4007769658513185E-2</v>
      </c>
      <c r="J521" s="5">
        <f t="shared" si="78"/>
        <v>-0.10762912653784538</v>
      </c>
      <c r="K521" s="9">
        <v>0</v>
      </c>
      <c r="O521" s="38"/>
      <c r="P521" s="137">
        <f t="shared" si="75"/>
        <v>0</v>
      </c>
      <c r="Q521" s="138">
        <f t="shared" si="76"/>
        <v>0</v>
      </c>
      <c r="R521" s="116">
        <f t="shared" si="77"/>
        <v>3868.25</v>
      </c>
      <c r="S521" s="117" t="b">
        <f t="shared" si="79"/>
        <v>0</v>
      </c>
      <c r="T521" s="148">
        <f t="shared" si="72"/>
        <v>4</v>
      </c>
      <c r="U521" s="38"/>
      <c r="V521" s="38"/>
      <c r="W521" s="38"/>
      <c r="X521" s="38"/>
      <c r="Y521" s="38"/>
      <c r="Z521" s="38"/>
      <c r="AA521" s="38"/>
      <c r="AB521" s="38"/>
      <c r="AC521" s="38"/>
      <c r="AD521" s="38"/>
      <c r="AE521" s="38"/>
      <c r="AF521" s="38"/>
      <c r="AG521" s="38"/>
      <c r="AH521" s="38"/>
      <c r="AI521" s="38"/>
    </row>
    <row r="522" spans="1:35" ht="16.5">
      <c r="A522" s="6">
        <f>'DRIVERS SEAT'!A522</f>
        <v>0</v>
      </c>
      <c r="B522" s="36">
        <f>'DRIVERS SEAT'!B522</f>
        <v>3872.75</v>
      </c>
      <c r="C522" s="36">
        <f>'DRIVERS SEAT'!C522</f>
        <v>3879.75</v>
      </c>
      <c r="D522" s="36">
        <f>'DRIVERS SEAT'!D522</f>
        <v>3871.25</v>
      </c>
      <c r="E522" s="36">
        <f>'DRIVERS SEAT'!E522</f>
        <v>3877</v>
      </c>
      <c r="F522" s="8">
        <f t="shared" si="73"/>
        <v>3858.9869366180446</v>
      </c>
      <c r="G522" s="8">
        <f t="shared" si="74"/>
        <v>3857.6395535628162</v>
      </c>
      <c r="H522" s="1">
        <f t="shared" si="70"/>
        <v>1.3473830552284198</v>
      </c>
      <c r="I522" s="2">
        <f t="shared" si="71"/>
        <v>3.4927655539616492E-2</v>
      </c>
      <c r="J522" s="5">
        <f t="shared" si="78"/>
        <v>-7.5170848304887336E-2</v>
      </c>
      <c r="K522" s="9">
        <v>0</v>
      </c>
      <c r="O522" s="38"/>
      <c r="P522" s="137">
        <f t="shared" si="75"/>
        <v>0</v>
      </c>
      <c r="Q522" s="138">
        <f t="shared" si="76"/>
        <v>0</v>
      </c>
      <c r="R522" s="116">
        <f t="shared" si="77"/>
        <v>3868.25</v>
      </c>
      <c r="S522" s="117" t="b">
        <f t="shared" si="79"/>
        <v>0</v>
      </c>
      <c r="T522" s="148">
        <f t="shared" si="72"/>
        <v>4</v>
      </c>
      <c r="U522" s="38"/>
      <c r="V522" s="38"/>
      <c r="W522" s="38"/>
      <c r="X522" s="38"/>
      <c r="Y522" s="38"/>
      <c r="Z522" s="38"/>
      <c r="AA522" s="38"/>
      <c r="AB522" s="38"/>
      <c r="AC522" s="38"/>
      <c r="AD522" s="38"/>
      <c r="AE522" s="38"/>
      <c r="AF522" s="38"/>
      <c r="AG522" s="38"/>
      <c r="AH522" s="38"/>
      <c r="AI522" s="38"/>
    </row>
    <row r="523" spans="1:35" ht="16.5">
      <c r="A523" s="6">
        <f>'DRIVERS SEAT'!A523</f>
        <v>0</v>
      </c>
      <c r="B523" s="36">
        <f>'DRIVERS SEAT'!B523</f>
        <v>3877</v>
      </c>
      <c r="C523" s="36">
        <f>'DRIVERS SEAT'!C523</f>
        <v>3877</v>
      </c>
      <c r="D523" s="36">
        <f>'DRIVERS SEAT'!D523</f>
        <v>3870</v>
      </c>
      <c r="E523" s="36">
        <f>'DRIVERS SEAT'!E523</f>
        <v>3872</v>
      </c>
      <c r="F523" s="8">
        <f t="shared" si="73"/>
        <v>3860.0279816886009</v>
      </c>
      <c r="G523" s="8">
        <f t="shared" si="74"/>
        <v>3858.1814572019553</v>
      </c>
      <c r="H523" s="1">
        <f t="shared" si="70"/>
        <v>1.8465244866456487</v>
      </c>
      <c r="I523" s="2">
        <f t="shared" si="71"/>
        <v>4.7859969965870712E-2</v>
      </c>
      <c r="J523" s="5">
        <f t="shared" si="78"/>
        <v>-4.5179900496940956E-2</v>
      </c>
      <c r="K523" s="9">
        <v>0</v>
      </c>
      <c r="O523" s="38"/>
      <c r="P523" s="137">
        <f t="shared" si="75"/>
        <v>0</v>
      </c>
      <c r="Q523" s="138">
        <f t="shared" si="76"/>
        <v>0</v>
      </c>
      <c r="R523" s="116">
        <f t="shared" si="77"/>
        <v>3868.25</v>
      </c>
      <c r="S523" s="117" t="b">
        <f t="shared" si="79"/>
        <v>0</v>
      </c>
      <c r="T523" s="148">
        <f t="shared" si="72"/>
        <v>4</v>
      </c>
      <c r="U523" s="38"/>
      <c r="V523" s="38"/>
      <c r="W523" s="38"/>
      <c r="X523" s="38"/>
      <c r="Y523" s="38"/>
      <c r="Z523" s="38"/>
      <c r="AA523" s="38"/>
      <c r="AB523" s="38"/>
      <c r="AC523" s="38"/>
      <c r="AD523" s="38"/>
      <c r="AE523" s="38"/>
      <c r="AF523" s="38"/>
      <c r="AG523" s="38"/>
      <c r="AH523" s="38"/>
      <c r="AI523" s="38"/>
    </row>
    <row r="524" spans="1:35" ht="16.5">
      <c r="A524" s="6">
        <f>'DRIVERS SEAT'!A524</f>
        <v>20221230</v>
      </c>
      <c r="B524" s="36">
        <f>'DRIVERS SEAT'!B524</f>
        <v>3844</v>
      </c>
      <c r="C524" s="36">
        <f>'DRIVERS SEAT'!C524</f>
        <v>3854</v>
      </c>
      <c r="D524" s="36">
        <f>'DRIVERS SEAT'!D524</f>
        <v>3827.75</v>
      </c>
      <c r="E524" s="36">
        <f>'DRIVERS SEAT'!E524</f>
        <v>3839</v>
      </c>
      <c r="F524" s="8">
        <f t="shared" si="73"/>
        <v>3858.345743153513</v>
      </c>
      <c r="G524" s="8">
        <f t="shared" si="74"/>
        <v>3857.4576286282968</v>
      </c>
      <c r="H524" s="1">
        <f t="shared" si="70"/>
        <v>0.88811452521622414</v>
      </c>
      <c r="I524" s="2">
        <f t="shared" si="71"/>
        <v>2.3023312521310457E-2</v>
      </c>
      <c r="J524" s="5">
        <f t="shared" si="78"/>
        <v>-2.3158024621775884E-2</v>
      </c>
      <c r="K524" s="9">
        <v>0</v>
      </c>
      <c r="O524" s="38"/>
      <c r="P524" s="137">
        <f t="shared" si="75"/>
        <v>0</v>
      </c>
      <c r="Q524" s="138">
        <f t="shared" si="76"/>
        <v>0</v>
      </c>
      <c r="R524" s="116">
        <f t="shared" si="77"/>
        <v>3868.25</v>
      </c>
      <c r="S524" s="117" t="b">
        <f t="shared" si="79"/>
        <v>0</v>
      </c>
      <c r="T524" s="148">
        <f t="shared" si="72"/>
        <v>4</v>
      </c>
      <c r="U524" s="38"/>
      <c r="V524" s="38"/>
      <c r="W524" s="38"/>
      <c r="X524" s="38"/>
      <c r="Y524" s="38"/>
      <c r="Z524" s="38"/>
      <c r="AA524" s="38"/>
      <c r="AB524" s="38"/>
      <c r="AC524" s="38"/>
      <c r="AD524" s="38"/>
      <c r="AE524" s="38"/>
      <c r="AF524" s="38"/>
      <c r="AG524" s="38"/>
      <c r="AH524" s="38"/>
      <c r="AI524" s="38"/>
    </row>
    <row r="525" spans="1:35" ht="16.5">
      <c r="A525" s="6">
        <f>'DRIVERS SEAT'!A525</f>
        <v>0</v>
      </c>
      <c r="B525" s="36">
        <f>'DRIVERS SEAT'!B525</f>
        <v>3839</v>
      </c>
      <c r="C525" s="36">
        <f>'DRIVERS SEAT'!C525</f>
        <v>3851.25</v>
      </c>
      <c r="D525" s="36">
        <f>'DRIVERS SEAT'!D525</f>
        <v>3833.5</v>
      </c>
      <c r="E525" s="36">
        <f>'DRIVERS SEAT'!E525</f>
        <v>3844</v>
      </c>
      <c r="F525" s="8">
        <f t="shared" si="73"/>
        <v>3857.198083701232</v>
      </c>
      <c r="G525" s="8">
        <f t="shared" si="74"/>
        <v>3856.9497935857194</v>
      </c>
      <c r="H525" s="1">
        <f t="shared" si="70"/>
        <v>0.24829011551264557</v>
      </c>
      <c r="I525" s="2">
        <f t="shared" si="71"/>
        <v>6.4374733610886815E-3</v>
      </c>
      <c r="J525" s="5">
        <f t="shared" si="78"/>
        <v>-7.739160197268986E-3</v>
      </c>
      <c r="K525" s="9">
        <v>0</v>
      </c>
      <c r="O525" s="38"/>
      <c r="P525" s="137">
        <f t="shared" si="75"/>
        <v>0</v>
      </c>
      <c r="Q525" s="138">
        <f t="shared" si="76"/>
        <v>0</v>
      </c>
      <c r="R525" s="116">
        <f t="shared" si="77"/>
        <v>3868.25</v>
      </c>
      <c r="S525" s="117" t="b">
        <f t="shared" si="79"/>
        <v>0</v>
      </c>
      <c r="T525" s="148">
        <f t="shared" si="72"/>
        <v>4</v>
      </c>
      <c r="U525" s="38"/>
      <c r="V525" s="38"/>
      <c r="W525" s="38"/>
      <c r="X525" s="38"/>
      <c r="Y525" s="38"/>
      <c r="Z525" s="38"/>
      <c r="AA525" s="38"/>
      <c r="AB525" s="38"/>
      <c r="AC525" s="38"/>
      <c r="AD525" s="38"/>
      <c r="AE525" s="38"/>
      <c r="AF525" s="38"/>
      <c r="AG525" s="38"/>
      <c r="AH525" s="38"/>
      <c r="AI525" s="38"/>
    </row>
    <row r="526" spans="1:35" ht="16.5">
      <c r="A526" s="6">
        <f>'DRIVERS SEAT'!A526</f>
        <v>0</v>
      </c>
      <c r="B526" s="36">
        <f>'DRIVERS SEAT'!B526</f>
        <v>3844</v>
      </c>
      <c r="C526" s="36">
        <f>'DRIVERS SEAT'!C526</f>
        <v>3853.5</v>
      </c>
      <c r="D526" s="36">
        <f>'DRIVERS SEAT'!D526</f>
        <v>3838</v>
      </c>
      <c r="E526" s="36">
        <f>'DRIVERS SEAT'!E526</f>
        <v>3839.25</v>
      </c>
      <c r="F526" s="8">
        <f t="shared" si="73"/>
        <v>3855.7622370051336</v>
      </c>
      <c r="G526" s="8">
        <f t="shared" si="74"/>
        <v>3856.2818768466354</v>
      </c>
      <c r="H526" s="1">
        <f t="shared" si="70"/>
        <v>-0.5196398415018848</v>
      </c>
      <c r="I526" s="2">
        <f t="shared" si="71"/>
        <v>-1.3475151923458601E-2</v>
      </c>
      <c r="J526" s="5">
        <f t="shared" si="78"/>
        <v>1.3325363078509833E-3</v>
      </c>
      <c r="K526" s="9">
        <v>0</v>
      </c>
      <c r="O526" s="38"/>
      <c r="P526" s="137">
        <f t="shared" si="75"/>
        <v>3839.25</v>
      </c>
      <c r="Q526" s="138">
        <f t="shared" si="76"/>
        <v>0</v>
      </c>
      <c r="R526" s="116">
        <f t="shared" si="77"/>
        <v>3839.25</v>
      </c>
      <c r="S526" s="117">
        <f t="shared" si="79"/>
        <v>-29</v>
      </c>
      <c r="T526" s="148">
        <f t="shared" si="72"/>
        <v>5</v>
      </c>
      <c r="U526" s="38"/>
      <c r="V526" s="38"/>
      <c r="W526" s="38"/>
      <c r="X526" s="38"/>
      <c r="Y526" s="38"/>
      <c r="Z526" s="38"/>
      <c r="AA526" s="38"/>
      <c r="AB526" s="38"/>
      <c r="AC526" s="38"/>
      <c r="AD526" s="38"/>
      <c r="AE526" s="38"/>
      <c r="AF526" s="38"/>
      <c r="AG526" s="38"/>
      <c r="AH526" s="38"/>
      <c r="AI526" s="38"/>
    </row>
    <row r="527" spans="1:35" ht="16.5">
      <c r="A527" s="6">
        <f>'DRIVERS SEAT'!A527</f>
        <v>0</v>
      </c>
      <c r="B527" s="36">
        <f>'DRIVERS SEAT'!B527</f>
        <v>3839.25</v>
      </c>
      <c r="C527" s="36">
        <f>'DRIVERS SEAT'!C527</f>
        <v>3844</v>
      </c>
      <c r="D527" s="36">
        <f>'DRIVERS SEAT'!D527</f>
        <v>3833.75</v>
      </c>
      <c r="E527" s="36">
        <f>'DRIVERS SEAT'!E527</f>
        <v>3840.75</v>
      </c>
      <c r="F527" s="8">
        <f t="shared" si="73"/>
        <v>3854.5612580447228</v>
      </c>
      <c r="G527" s="8">
        <f t="shared" si="74"/>
        <v>3855.6957682863849</v>
      </c>
      <c r="H527" s="1">
        <f t="shared" si="70"/>
        <v>-1.1345102416621557</v>
      </c>
      <c r="I527" s="2">
        <f t="shared" si="71"/>
        <v>-2.9424267624890289E-2</v>
      </c>
      <c r="J527" s="5">
        <f t="shared" si="78"/>
        <v>5.2156595003782433E-3</v>
      </c>
      <c r="K527" s="9">
        <v>0</v>
      </c>
      <c r="O527" s="38"/>
      <c r="P527" s="137">
        <f t="shared" si="75"/>
        <v>0</v>
      </c>
      <c r="Q527" s="138">
        <f t="shared" si="76"/>
        <v>0</v>
      </c>
      <c r="R527" s="116">
        <f t="shared" si="77"/>
        <v>3839.25</v>
      </c>
      <c r="S527" s="117" t="b">
        <f t="shared" si="79"/>
        <v>0</v>
      </c>
      <c r="T527" s="148">
        <f t="shared" si="72"/>
        <v>5</v>
      </c>
      <c r="U527" s="38"/>
      <c r="V527" s="38"/>
      <c r="W527" s="38"/>
      <c r="X527" s="38"/>
      <c r="Y527" s="38"/>
      <c r="Z527" s="38"/>
      <c r="AA527" s="38"/>
      <c r="AB527" s="38"/>
      <c r="AC527" s="38"/>
      <c r="AD527" s="38"/>
      <c r="AE527" s="38"/>
      <c r="AF527" s="38"/>
      <c r="AG527" s="38"/>
      <c r="AH527" s="38"/>
      <c r="AI527" s="38"/>
    </row>
    <row r="528" spans="1:35" ht="16.5">
      <c r="A528" s="6">
        <f>'DRIVERS SEAT'!A528</f>
        <v>0</v>
      </c>
      <c r="B528" s="36">
        <f>'DRIVERS SEAT'!B528</f>
        <v>3841</v>
      </c>
      <c r="C528" s="36">
        <f>'DRIVERS SEAT'!C528</f>
        <v>3847.75</v>
      </c>
      <c r="D528" s="36">
        <f>'DRIVERS SEAT'!D528</f>
        <v>3839.25</v>
      </c>
      <c r="E528" s="36">
        <f>'DRIVERS SEAT'!E528</f>
        <v>3846.75</v>
      </c>
      <c r="F528" s="8">
        <f t="shared" si="73"/>
        <v>3853.936357401145</v>
      </c>
      <c r="G528" s="8">
        <f t="shared" si="74"/>
        <v>3855.3581921246346</v>
      </c>
      <c r="H528" s="1">
        <f t="shared" si="70"/>
        <v>-1.42183472348961</v>
      </c>
      <c r="I528" s="2">
        <f t="shared" si="71"/>
        <v>-3.6879445505063606E-2</v>
      </c>
      <c r="J528" s="5">
        <f t="shared" si="78"/>
        <v>4.7075900402066898E-3</v>
      </c>
      <c r="K528" s="9">
        <v>0</v>
      </c>
      <c r="O528" s="38"/>
      <c r="P528" s="137">
        <f t="shared" si="75"/>
        <v>0</v>
      </c>
      <c r="Q528" s="138">
        <f t="shared" si="76"/>
        <v>0</v>
      </c>
      <c r="R528" s="116">
        <f t="shared" si="77"/>
        <v>3839.25</v>
      </c>
      <c r="S528" s="117" t="b">
        <f t="shared" si="79"/>
        <v>0</v>
      </c>
      <c r="T528" s="148">
        <f t="shared" si="72"/>
        <v>5</v>
      </c>
      <c r="U528" s="38"/>
      <c r="V528" s="38"/>
      <c r="W528" s="38"/>
      <c r="X528" s="38"/>
      <c r="Y528" s="38"/>
      <c r="Z528" s="38"/>
      <c r="AA528" s="38"/>
      <c r="AB528" s="38"/>
      <c r="AC528" s="38"/>
      <c r="AD528" s="38"/>
      <c r="AE528" s="38"/>
      <c r="AF528" s="38"/>
      <c r="AG528" s="38"/>
      <c r="AH528" s="38"/>
      <c r="AI528" s="38"/>
    </row>
    <row r="529" spans="1:35" ht="16.5">
      <c r="A529" s="6">
        <f>'DRIVERS SEAT'!A529</f>
        <v>0</v>
      </c>
      <c r="B529" s="36">
        <f>'DRIVERS SEAT'!B529</f>
        <v>3847</v>
      </c>
      <c r="C529" s="36">
        <f>'DRIVERS SEAT'!C529</f>
        <v>3848.5</v>
      </c>
      <c r="D529" s="36">
        <f>'DRIVERS SEAT'!D529</f>
        <v>3841.25</v>
      </c>
      <c r="E529" s="36">
        <f>'DRIVERS SEAT'!E529</f>
        <v>3847.5</v>
      </c>
      <c r="F529" s="8">
        <f t="shared" si="73"/>
        <v>3853.4214488090533</v>
      </c>
      <c r="G529" s="8">
        <f t="shared" si="74"/>
        <v>3855.0616565727614</v>
      </c>
      <c r="H529" s="1">
        <f t="shared" si="70"/>
        <v>-1.6402077637080765</v>
      </c>
      <c r="I529" s="2">
        <f t="shared" si="71"/>
        <v>-4.2546862017409579E-2</v>
      </c>
      <c r="J529" s="5">
        <f t="shared" si="78"/>
        <v>4.3671710839749398E-4</v>
      </c>
      <c r="K529" s="9">
        <v>0</v>
      </c>
      <c r="O529" s="38"/>
      <c r="P529" s="137">
        <f t="shared" si="75"/>
        <v>0</v>
      </c>
      <c r="Q529" s="138">
        <f t="shared" si="76"/>
        <v>0</v>
      </c>
      <c r="R529" s="116">
        <f t="shared" si="77"/>
        <v>3839.25</v>
      </c>
      <c r="S529" s="117" t="b">
        <f t="shared" si="79"/>
        <v>0</v>
      </c>
      <c r="T529" s="148">
        <f t="shared" si="72"/>
        <v>5</v>
      </c>
      <c r="U529" s="38"/>
      <c r="V529" s="38"/>
      <c r="W529" s="38"/>
      <c r="X529" s="38"/>
      <c r="Y529" s="38"/>
      <c r="Z529" s="38"/>
      <c r="AA529" s="38"/>
      <c r="AB529" s="38"/>
      <c r="AC529" s="38"/>
      <c r="AD529" s="38"/>
      <c r="AE529" s="38"/>
      <c r="AF529" s="38"/>
      <c r="AG529" s="38"/>
      <c r="AH529" s="38"/>
      <c r="AI529" s="38"/>
    </row>
    <row r="530" spans="1:35" ht="16.5">
      <c r="A530" s="6">
        <f>'DRIVERS SEAT'!A530</f>
        <v>0</v>
      </c>
      <c r="B530" s="36">
        <f>'DRIVERS SEAT'!B530</f>
        <v>3847.5</v>
      </c>
      <c r="C530" s="36">
        <f>'DRIVERS SEAT'!C530</f>
        <v>3847.75</v>
      </c>
      <c r="D530" s="36">
        <f>'DRIVERS SEAT'!D530</f>
        <v>3821.5</v>
      </c>
      <c r="E530" s="36">
        <f>'DRIVERS SEAT'!E530</f>
        <v>3835.5</v>
      </c>
      <c r="F530" s="8">
        <f t="shared" si="73"/>
        <v>3851.9877329043293</v>
      </c>
      <c r="G530" s="8">
        <f t="shared" si="74"/>
        <v>3854.3234808530347</v>
      </c>
      <c r="H530" s="1">
        <f t="shared" si="70"/>
        <v>-2.3357479487053752</v>
      </c>
      <c r="I530" s="2">
        <f t="shared" si="71"/>
        <v>-6.0600724363395413E-2</v>
      </c>
      <c r="J530" s="5">
        <f t="shared" si="78"/>
        <v>-7.8531155607034584E-3</v>
      </c>
      <c r="K530" s="9">
        <v>0</v>
      </c>
      <c r="O530" s="38"/>
      <c r="P530" s="137">
        <f t="shared" si="75"/>
        <v>0</v>
      </c>
      <c r="Q530" s="138">
        <f t="shared" si="76"/>
        <v>0</v>
      </c>
      <c r="R530" s="116">
        <f t="shared" si="77"/>
        <v>3839.25</v>
      </c>
      <c r="S530" s="117" t="b">
        <f t="shared" si="79"/>
        <v>0</v>
      </c>
      <c r="T530" s="148">
        <f t="shared" si="72"/>
        <v>5</v>
      </c>
      <c r="U530" s="38"/>
      <c r="V530" s="38"/>
      <c r="W530" s="38"/>
      <c r="X530" s="38"/>
      <c r="Y530" s="38"/>
      <c r="Z530" s="38"/>
      <c r="AA530" s="38"/>
      <c r="AB530" s="38"/>
      <c r="AC530" s="38"/>
      <c r="AD530" s="38"/>
      <c r="AE530" s="38"/>
      <c r="AF530" s="38"/>
      <c r="AG530" s="38"/>
      <c r="AH530" s="38"/>
      <c r="AI530" s="38"/>
    </row>
    <row r="531" spans="1:35" ht="16.5">
      <c r="A531" s="6">
        <f>'DRIVERS SEAT'!A531</f>
        <v>0</v>
      </c>
      <c r="B531" s="36">
        <f>'DRIVERS SEAT'!B531</f>
        <v>3835.5</v>
      </c>
      <c r="C531" s="36">
        <f>'DRIVERS SEAT'!C531</f>
        <v>3838.25</v>
      </c>
      <c r="D531" s="36">
        <f>'DRIVERS SEAT'!D531</f>
        <v>3824.5</v>
      </c>
      <c r="E531" s="36">
        <f>'DRIVERS SEAT'!E531</f>
        <v>3825</v>
      </c>
      <c r="F531" s="8">
        <f t="shared" si="73"/>
        <v>3849.8287142719828</v>
      </c>
      <c r="G531" s="8">
        <f t="shared" si="74"/>
        <v>3853.2169344057502</v>
      </c>
      <c r="H531" s="1">
        <f t="shared" si="70"/>
        <v>-3.3882201337673905</v>
      </c>
      <c r="I531" s="2">
        <f t="shared" si="71"/>
        <v>-8.7932244445248914E-2</v>
      </c>
      <c r="J531" s="5">
        <f t="shared" si="78"/>
        <v>-2.1504215559021836E-2</v>
      </c>
      <c r="K531" s="9">
        <v>0</v>
      </c>
      <c r="O531" s="38"/>
      <c r="P531" s="137">
        <f t="shared" si="75"/>
        <v>0</v>
      </c>
      <c r="Q531" s="138">
        <f t="shared" si="76"/>
        <v>0</v>
      </c>
      <c r="R531" s="116">
        <f t="shared" si="77"/>
        <v>3839.25</v>
      </c>
      <c r="S531" s="117" t="b">
        <f t="shared" si="79"/>
        <v>0</v>
      </c>
      <c r="T531" s="148">
        <f t="shared" si="72"/>
        <v>5</v>
      </c>
      <c r="U531" s="38"/>
      <c r="V531" s="38"/>
      <c r="W531" s="38"/>
      <c r="X531" s="38"/>
      <c r="Y531" s="38"/>
      <c r="Z531" s="38"/>
      <c r="AA531" s="38"/>
      <c r="AB531" s="38"/>
      <c r="AC531" s="38"/>
      <c r="AD531" s="38"/>
      <c r="AE531" s="38"/>
      <c r="AF531" s="38"/>
      <c r="AG531" s="38"/>
      <c r="AH531" s="38"/>
      <c r="AI531" s="38"/>
    </row>
    <row r="532" spans="1:35" ht="16.5">
      <c r="A532" s="6">
        <f>'DRIVERS SEAT'!A532</f>
        <v>0</v>
      </c>
      <c r="B532" s="36">
        <f>'DRIVERS SEAT'!B532</f>
        <v>3825</v>
      </c>
      <c r="C532" s="36">
        <f>'DRIVERS SEAT'!C532</f>
        <v>3831.75</v>
      </c>
      <c r="D532" s="36">
        <f>'DRIVERS SEAT'!D532</f>
        <v>3823</v>
      </c>
      <c r="E532" s="36">
        <f>'DRIVERS SEAT'!E532</f>
        <v>3827.75</v>
      </c>
      <c r="F532" s="8">
        <f t="shared" si="73"/>
        <v>3848.0624171302243</v>
      </c>
      <c r="G532" s="8">
        <f t="shared" si="74"/>
        <v>3852.2559180130802</v>
      </c>
      <c r="H532" s="1">
        <f t="shared" si="70"/>
        <v>-4.1935008828559148</v>
      </c>
      <c r="I532" s="2">
        <f t="shared" si="71"/>
        <v>-0.10885831502645447</v>
      </c>
      <c r="J532" s="5">
        <f t="shared" si="78"/>
        <v>-3.891735833594686E-2</v>
      </c>
      <c r="K532" s="9">
        <v>0</v>
      </c>
      <c r="O532" s="38"/>
      <c r="P532" s="137">
        <f t="shared" si="75"/>
        <v>0</v>
      </c>
      <c r="Q532" s="138">
        <f t="shared" si="76"/>
        <v>0</v>
      </c>
      <c r="R532" s="116">
        <f t="shared" si="77"/>
        <v>3839.25</v>
      </c>
      <c r="S532" s="117" t="b">
        <f t="shared" si="79"/>
        <v>0</v>
      </c>
      <c r="T532" s="148">
        <f t="shared" si="72"/>
        <v>5</v>
      </c>
      <c r="U532" s="38"/>
      <c r="V532" s="38"/>
      <c r="W532" s="38"/>
      <c r="X532" s="38"/>
      <c r="Y532" s="38"/>
      <c r="Z532" s="38"/>
      <c r="AA532" s="38"/>
      <c r="AB532" s="38"/>
      <c r="AC532" s="38"/>
      <c r="AD532" s="38"/>
      <c r="AE532" s="38"/>
      <c r="AF532" s="38"/>
      <c r="AG532" s="38"/>
      <c r="AH532" s="38"/>
      <c r="AI532" s="38"/>
    </row>
    <row r="533" spans="1:35" ht="16.5">
      <c r="A533" s="6">
        <f>'DRIVERS SEAT'!A533</f>
        <v>0</v>
      </c>
      <c r="B533" s="36">
        <f>'DRIVERS SEAT'!B533</f>
        <v>3827.75</v>
      </c>
      <c r="C533" s="36">
        <f>'DRIVERS SEAT'!C533</f>
        <v>3847.75</v>
      </c>
      <c r="D533" s="36">
        <f>'DRIVERS SEAT'!D533</f>
        <v>3824</v>
      </c>
      <c r="E533" s="36">
        <f>'DRIVERS SEAT'!E533</f>
        <v>3842.75</v>
      </c>
      <c r="F533" s="8">
        <f t="shared" si="73"/>
        <v>3847.6374237598066</v>
      </c>
      <c r="G533" s="8">
        <f t="shared" si="74"/>
        <v>3851.8972041257944</v>
      </c>
      <c r="H533" s="1">
        <f t="shared" si="70"/>
        <v>-4.2597803659878082</v>
      </c>
      <c r="I533" s="2">
        <f t="shared" si="71"/>
        <v>-0.11058914971627817</v>
      </c>
      <c r="J533" s="5">
        <f t="shared" si="78"/>
        <v>-5.3763187473456715E-2</v>
      </c>
      <c r="K533" s="9">
        <v>0</v>
      </c>
      <c r="O533" s="38"/>
      <c r="P533" s="137">
        <f t="shared" si="75"/>
        <v>0</v>
      </c>
      <c r="Q533" s="138">
        <f t="shared" si="76"/>
        <v>0</v>
      </c>
      <c r="R533" s="116">
        <f t="shared" si="77"/>
        <v>3839.25</v>
      </c>
      <c r="S533" s="117" t="b">
        <f t="shared" si="79"/>
        <v>0</v>
      </c>
      <c r="T533" s="148">
        <f t="shared" si="72"/>
        <v>5</v>
      </c>
      <c r="U533" s="38"/>
      <c r="V533" s="38"/>
      <c r="W533" s="38"/>
      <c r="X533" s="38"/>
      <c r="Y533" s="38"/>
      <c r="Z533" s="38"/>
      <c r="AA533" s="38"/>
      <c r="AB533" s="38"/>
      <c r="AC533" s="38"/>
      <c r="AD533" s="38"/>
      <c r="AE533" s="38"/>
      <c r="AF533" s="38"/>
      <c r="AG533" s="38"/>
      <c r="AH533" s="38"/>
      <c r="AI533" s="38"/>
    </row>
    <row r="534" spans="1:35" ht="16.5">
      <c r="A534" s="6">
        <f>'DRIVERS SEAT'!A534</f>
        <v>0</v>
      </c>
      <c r="B534" s="36">
        <f>'DRIVERS SEAT'!B534</f>
        <v>3843</v>
      </c>
      <c r="C534" s="36">
        <f>'DRIVERS SEAT'!C534</f>
        <v>3861</v>
      </c>
      <c r="D534" s="36">
        <f>'DRIVERS SEAT'!D534</f>
        <v>3839.25</v>
      </c>
      <c r="E534" s="36">
        <f>'DRIVERS SEAT'!E534</f>
        <v>3860</v>
      </c>
      <c r="F534" s="8">
        <f t="shared" si="73"/>
        <v>3848.6264298590222</v>
      </c>
      <c r="G534" s="8">
        <f t="shared" si="74"/>
        <v>3852.2029700078397</v>
      </c>
      <c r="H534" s="1">
        <f t="shared" si="70"/>
        <v>-3.5765401488174575</v>
      </c>
      <c r="I534" s="2">
        <f t="shared" si="71"/>
        <v>-9.2844021373312491E-2</v>
      </c>
      <c r="J534" s="5">
        <f t="shared" si="78"/>
        <v>-6.479446466616795E-2</v>
      </c>
      <c r="K534" s="9">
        <v>0</v>
      </c>
      <c r="O534" s="38"/>
      <c r="P534" s="137">
        <f t="shared" si="75"/>
        <v>0</v>
      </c>
      <c r="Q534" s="138">
        <f t="shared" si="76"/>
        <v>0</v>
      </c>
      <c r="R534" s="116">
        <f t="shared" si="77"/>
        <v>3839.25</v>
      </c>
      <c r="S534" s="117" t="b">
        <f t="shared" si="79"/>
        <v>0</v>
      </c>
      <c r="T534" s="148">
        <f t="shared" si="72"/>
        <v>5</v>
      </c>
      <c r="U534" s="38"/>
      <c r="V534" s="38"/>
      <c r="W534" s="38"/>
      <c r="X534" s="38"/>
      <c r="Y534" s="38"/>
      <c r="Z534" s="38"/>
      <c r="AA534" s="38"/>
      <c r="AB534" s="38"/>
      <c r="AC534" s="38"/>
      <c r="AD534" s="38"/>
      <c r="AE534" s="38"/>
      <c r="AF534" s="38"/>
      <c r="AG534" s="38"/>
      <c r="AH534" s="38"/>
      <c r="AI534" s="38"/>
    </row>
    <row r="535" spans="1:35" ht="16.5">
      <c r="A535" s="6">
        <f>'DRIVERS SEAT'!A535</f>
        <v>0</v>
      </c>
      <c r="B535" s="36">
        <f>'DRIVERS SEAT'!B535</f>
        <v>3860</v>
      </c>
      <c r="C535" s="36">
        <f>'DRIVERS SEAT'!C535</f>
        <v>3868.5</v>
      </c>
      <c r="D535" s="36">
        <f>'DRIVERS SEAT'!D535</f>
        <v>3857</v>
      </c>
      <c r="E535" s="36">
        <f>'DRIVERS SEAT'!E535</f>
        <v>3867.25</v>
      </c>
      <c r="F535" s="8">
        <f t="shared" si="73"/>
        <v>3850.1163154703004</v>
      </c>
      <c r="G535" s="8">
        <f t="shared" si="74"/>
        <v>3852.770782460374</v>
      </c>
      <c r="H535" s="1">
        <f t="shared" si="70"/>
        <v>-2.6544669900736153</v>
      </c>
      <c r="I535" s="2">
        <f t="shared" si="71"/>
        <v>-6.8897610056585734E-2</v>
      </c>
      <c r="J535" s="5">
        <f t="shared" si="78"/>
        <v>-7.0952515569848745E-2</v>
      </c>
      <c r="K535" s="9">
        <v>0</v>
      </c>
      <c r="O535" s="38"/>
      <c r="P535" s="137">
        <f t="shared" si="75"/>
        <v>0</v>
      </c>
      <c r="Q535" s="138">
        <f t="shared" si="76"/>
        <v>3867.25</v>
      </c>
      <c r="R535" s="116">
        <f t="shared" si="77"/>
        <v>3867.25</v>
      </c>
      <c r="S535" s="117">
        <f t="shared" si="79"/>
        <v>-28</v>
      </c>
      <c r="T535" s="148">
        <f t="shared" si="72"/>
        <v>6</v>
      </c>
      <c r="U535" s="38"/>
      <c r="V535" s="38"/>
      <c r="W535" s="38"/>
      <c r="X535" s="38"/>
      <c r="Y535" s="38"/>
      <c r="Z535" s="38"/>
      <c r="AA535" s="38"/>
      <c r="AB535" s="38"/>
      <c r="AC535" s="38"/>
      <c r="AD535" s="38"/>
      <c r="AE535" s="38"/>
      <c r="AF535" s="38"/>
      <c r="AG535" s="38"/>
      <c r="AH535" s="38"/>
      <c r="AI535" s="38"/>
    </row>
    <row r="536" spans="1:35" ht="16.5">
      <c r="A536" s="6">
        <f>'DRIVERS SEAT'!A536</f>
        <v>20230103</v>
      </c>
      <c r="B536" s="36">
        <f>'DRIVERS SEAT'!B536</f>
        <v>3881</v>
      </c>
      <c r="C536" s="36">
        <f>'DRIVERS SEAT'!C536</f>
        <v>3901</v>
      </c>
      <c r="D536" s="36">
        <f>'DRIVERS SEAT'!D536</f>
        <v>3853.25</v>
      </c>
      <c r="E536" s="36">
        <f>'DRIVERS SEAT'!E536</f>
        <v>3858</v>
      </c>
      <c r="F536" s="8">
        <f t="shared" si="73"/>
        <v>3850.7470102326765</v>
      </c>
      <c r="G536" s="8">
        <f t="shared" si="74"/>
        <v>3852.9681114241334</v>
      </c>
      <c r="H536" s="1">
        <f t="shared" si="70"/>
        <v>-2.2211011914569099</v>
      </c>
      <c r="I536" s="2">
        <f t="shared" si="71"/>
        <v>-5.764649815998469E-2</v>
      </c>
      <c r="J536" s="5">
        <f t="shared" si="78"/>
        <v>-7.4088318962636998E-2</v>
      </c>
      <c r="K536" s="9">
        <v>0</v>
      </c>
      <c r="O536" s="38"/>
      <c r="P536" s="137">
        <f t="shared" si="75"/>
        <v>0</v>
      </c>
      <c r="Q536" s="138">
        <f t="shared" si="76"/>
        <v>0</v>
      </c>
      <c r="R536" s="116">
        <f t="shared" si="77"/>
        <v>3867.25</v>
      </c>
      <c r="S536" s="117" t="b">
        <f t="shared" si="79"/>
        <v>0</v>
      </c>
      <c r="T536" s="148">
        <f t="shared" si="72"/>
        <v>6</v>
      </c>
      <c r="U536" s="38"/>
      <c r="V536" s="38"/>
      <c r="W536" s="38"/>
      <c r="X536" s="38"/>
      <c r="Y536" s="38"/>
      <c r="Z536" s="38"/>
      <c r="AA536" s="38"/>
      <c r="AB536" s="38"/>
      <c r="AC536" s="38"/>
      <c r="AD536" s="38"/>
      <c r="AE536" s="38"/>
      <c r="AF536" s="38"/>
      <c r="AG536" s="38"/>
      <c r="AH536" s="38"/>
      <c r="AI536" s="38"/>
    </row>
    <row r="537" spans="1:35" ht="16.5">
      <c r="A537" s="6">
        <f>'DRIVERS SEAT'!A537</f>
        <v>0</v>
      </c>
      <c r="B537" s="36">
        <f>'DRIVERS SEAT'!B537</f>
        <v>3858</v>
      </c>
      <c r="C537" s="36">
        <f>'DRIVERS SEAT'!C537</f>
        <v>3860.5</v>
      </c>
      <c r="D537" s="36">
        <f>'DRIVERS SEAT'!D537</f>
        <v>3837.25</v>
      </c>
      <c r="E537" s="36">
        <f>'DRIVERS SEAT'!E537</f>
        <v>3846.5</v>
      </c>
      <c r="F537" s="8">
        <f t="shared" si="73"/>
        <v>3850.4072494140623</v>
      </c>
      <c r="G537" s="8">
        <f t="shared" si="74"/>
        <v>3852.7240317477513</v>
      </c>
      <c r="H537" s="1">
        <f t="shared" si="70"/>
        <v>-2.3167823336889342</v>
      </c>
      <c r="I537" s="2">
        <f t="shared" si="71"/>
        <v>-6.0133617528737152E-2</v>
      </c>
      <c r="J537" s="5">
        <f t="shared" si="78"/>
        <v>-7.6672115854156286E-2</v>
      </c>
      <c r="K537" s="9">
        <v>0</v>
      </c>
      <c r="O537" s="38"/>
      <c r="P537" s="137">
        <f t="shared" si="75"/>
        <v>0</v>
      </c>
      <c r="Q537" s="138">
        <f t="shared" si="76"/>
        <v>0</v>
      </c>
      <c r="R537" s="116">
        <f t="shared" si="77"/>
        <v>3867.25</v>
      </c>
      <c r="S537" s="117" t="b">
        <f t="shared" si="79"/>
        <v>0</v>
      </c>
      <c r="T537" s="148">
        <f t="shared" si="72"/>
        <v>6</v>
      </c>
      <c r="U537" s="38"/>
      <c r="V537" s="38"/>
      <c r="W537" s="38"/>
      <c r="X537" s="38"/>
      <c r="Y537" s="38"/>
      <c r="Z537" s="38"/>
      <c r="AA537" s="38"/>
      <c r="AB537" s="38"/>
      <c r="AC537" s="38"/>
      <c r="AD537" s="38"/>
      <c r="AE537" s="38"/>
      <c r="AF537" s="38"/>
      <c r="AG537" s="38"/>
      <c r="AH537" s="38"/>
      <c r="AI537" s="38"/>
    </row>
    <row r="538" spans="1:35" ht="16.5">
      <c r="A538" s="6">
        <f>'DRIVERS SEAT'!A538</f>
        <v>0</v>
      </c>
      <c r="B538" s="36">
        <f>'DRIVERS SEAT'!B538</f>
        <v>3846.75</v>
      </c>
      <c r="C538" s="36">
        <f>'DRIVERS SEAT'!C538</f>
        <v>3860</v>
      </c>
      <c r="D538" s="36">
        <f>'DRIVERS SEAT'!D538</f>
        <v>3831.25</v>
      </c>
      <c r="E538" s="36">
        <f>'DRIVERS SEAT'!E538</f>
        <v>3833.25</v>
      </c>
      <c r="F538" s="8">
        <f t="shared" si="73"/>
        <v>3849.0346694609375</v>
      </c>
      <c r="G538" s="8">
        <f t="shared" si="74"/>
        <v>3851.9891626251947</v>
      </c>
      <c r="H538" s="1">
        <f t="shared" si="70"/>
        <v>-2.954493164257201</v>
      </c>
      <c r="I538" s="2">
        <f t="shared" si="71"/>
        <v>-7.6700453701268073E-2</v>
      </c>
      <c r="J538" s="5">
        <f t="shared" si="78"/>
        <v>-8.046695937458502E-2</v>
      </c>
      <c r="K538" s="9">
        <v>0</v>
      </c>
      <c r="O538" s="38"/>
      <c r="P538" s="137">
        <f t="shared" si="75"/>
        <v>0</v>
      </c>
      <c r="Q538" s="138">
        <f t="shared" si="76"/>
        <v>0</v>
      </c>
      <c r="R538" s="116">
        <f t="shared" si="77"/>
        <v>3867.25</v>
      </c>
      <c r="S538" s="117" t="b">
        <f t="shared" si="79"/>
        <v>0</v>
      </c>
      <c r="T538" s="148">
        <f t="shared" si="72"/>
        <v>6</v>
      </c>
      <c r="U538" s="38"/>
      <c r="V538" s="38"/>
      <c r="W538" s="38"/>
      <c r="X538" s="38"/>
      <c r="Y538" s="38"/>
      <c r="Z538" s="38"/>
      <c r="AA538" s="38"/>
      <c r="AB538" s="38"/>
      <c r="AC538" s="38"/>
      <c r="AD538" s="38"/>
      <c r="AE538" s="38"/>
      <c r="AF538" s="38"/>
      <c r="AG538" s="38"/>
      <c r="AH538" s="38"/>
      <c r="AI538" s="38"/>
    </row>
    <row r="539" spans="1:35" ht="16.5">
      <c r="A539" s="6">
        <f>'DRIVERS SEAT'!A539</f>
        <v>0</v>
      </c>
      <c r="B539" s="36">
        <f>'DRIVERS SEAT'!B539</f>
        <v>3833.25</v>
      </c>
      <c r="C539" s="36">
        <f>'DRIVERS SEAT'!C539</f>
        <v>3841.25</v>
      </c>
      <c r="D539" s="36">
        <f>'DRIVERS SEAT'!D539</f>
        <v>3823.75</v>
      </c>
      <c r="E539" s="36">
        <f>'DRIVERS SEAT'!E539</f>
        <v>3827.25</v>
      </c>
      <c r="F539" s="8">
        <f t="shared" si="73"/>
        <v>3847.2918959040626</v>
      </c>
      <c r="G539" s="8">
        <f t="shared" si="74"/>
        <v>3851.0556093185837</v>
      </c>
      <c r="H539" s="1">
        <f t="shared" si="70"/>
        <v>-3.7637134145211348</v>
      </c>
      <c r="I539" s="2">
        <f t="shared" si="71"/>
        <v>-9.7731993415361165E-2</v>
      </c>
      <c r="J539" s="5">
        <f t="shared" si="78"/>
        <v>-8.4592655935914543E-2</v>
      </c>
      <c r="K539" s="9">
        <v>0</v>
      </c>
      <c r="O539" s="38"/>
      <c r="P539" s="137">
        <f t="shared" si="75"/>
        <v>3827.25</v>
      </c>
      <c r="Q539" s="138">
        <f t="shared" si="76"/>
        <v>0</v>
      </c>
      <c r="R539" s="116">
        <f t="shared" si="77"/>
        <v>3827.25</v>
      </c>
      <c r="S539" s="117">
        <f t="shared" si="79"/>
        <v>-40</v>
      </c>
      <c r="T539" s="148">
        <f t="shared" si="72"/>
        <v>7</v>
      </c>
      <c r="U539" s="38"/>
      <c r="V539" s="38"/>
      <c r="W539" s="38"/>
      <c r="X539" s="38"/>
      <c r="Y539" s="38"/>
      <c r="Z539" s="38"/>
      <c r="AA539" s="38"/>
      <c r="AB539" s="38"/>
      <c r="AC539" s="38"/>
      <c r="AD539" s="38"/>
      <c r="AE539" s="38"/>
      <c r="AF539" s="38"/>
      <c r="AG539" s="38"/>
      <c r="AH539" s="38"/>
      <c r="AI539" s="38"/>
    </row>
    <row r="540" spans="1:35" ht="16.5">
      <c r="A540" s="6">
        <f>'DRIVERS SEAT'!A540</f>
        <v>0</v>
      </c>
      <c r="B540" s="36">
        <f>'DRIVERS SEAT'!B540</f>
        <v>3827.25</v>
      </c>
      <c r="C540" s="36">
        <f>'DRIVERS SEAT'!C540</f>
        <v>3833.75</v>
      </c>
      <c r="D540" s="36">
        <f>'DRIVERS SEAT'!D540</f>
        <v>3820.5</v>
      </c>
      <c r="E540" s="36">
        <f>'DRIVERS SEAT'!E540</f>
        <v>3822.5</v>
      </c>
      <c r="F540" s="8">
        <f t="shared" si="73"/>
        <v>3845.3085442317374</v>
      </c>
      <c r="G540" s="8">
        <f t="shared" si="74"/>
        <v>3849.9780391556183</v>
      </c>
      <c r="H540" s="1">
        <f t="shared" si="70"/>
        <v>-4.6694949238808476</v>
      </c>
      <c r="I540" s="2">
        <f t="shared" si="71"/>
        <v>-0.12128627426937133</v>
      </c>
      <c r="J540" s="5">
        <f t="shared" si="78"/>
        <v>-8.8298659249705924E-2</v>
      </c>
      <c r="K540" s="9">
        <v>0</v>
      </c>
      <c r="O540" s="38"/>
      <c r="P540" s="137">
        <f t="shared" si="75"/>
        <v>0</v>
      </c>
      <c r="Q540" s="138">
        <f t="shared" si="76"/>
        <v>0</v>
      </c>
      <c r="R540" s="116">
        <f t="shared" si="77"/>
        <v>3827.25</v>
      </c>
      <c r="S540" s="117" t="b">
        <f t="shared" si="79"/>
        <v>0</v>
      </c>
      <c r="T540" s="148">
        <f t="shared" si="72"/>
        <v>7</v>
      </c>
      <c r="U540" s="38"/>
      <c r="V540" s="38"/>
      <c r="W540" s="38"/>
      <c r="X540" s="38"/>
      <c r="Y540" s="38"/>
      <c r="Z540" s="38"/>
      <c r="AA540" s="38"/>
      <c r="AB540" s="38"/>
      <c r="AC540" s="38"/>
      <c r="AD540" s="38"/>
      <c r="AE540" s="38"/>
      <c r="AF540" s="38"/>
      <c r="AG540" s="38"/>
      <c r="AH540" s="38"/>
      <c r="AI540" s="38"/>
    </row>
    <row r="541" spans="1:35" ht="16.5">
      <c r="A541" s="6">
        <f>'DRIVERS SEAT'!A541</f>
        <v>0</v>
      </c>
      <c r="B541" s="36">
        <f>'DRIVERS SEAT'!B541</f>
        <v>3822.75</v>
      </c>
      <c r="C541" s="36">
        <f>'DRIVERS SEAT'!C541</f>
        <v>3836.75</v>
      </c>
      <c r="D541" s="36">
        <f>'DRIVERS SEAT'!D541</f>
        <v>3814.5</v>
      </c>
      <c r="E541" s="36">
        <f>'DRIVERS SEAT'!E541</f>
        <v>3822.5</v>
      </c>
      <c r="F541" s="8">
        <f t="shared" si="73"/>
        <v>3843.4838606931985</v>
      </c>
      <c r="G541" s="8">
        <f t="shared" si="74"/>
        <v>3848.9411320176705</v>
      </c>
      <c r="H541" s="1">
        <f t="shared" si="70"/>
        <v>-5.4572713244720035</v>
      </c>
      <c r="I541" s="2">
        <f t="shared" si="71"/>
        <v>-0.14178630270739481</v>
      </c>
      <c r="J541" s="5">
        <f t="shared" si="78"/>
        <v>-9.1957324547588176E-2</v>
      </c>
      <c r="K541" s="9">
        <v>0</v>
      </c>
      <c r="O541" s="38"/>
      <c r="P541" s="137">
        <f t="shared" si="75"/>
        <v>0</v>
      </c>
      <c r="Q541" s="138">
        <f t="shared" si="76"/>
        <v>0</v>
      </c>
      <c r="R541" s="116">
        <f t="shared" si="77"/>
        <v>3827.25</v>
      </c>
      <c r="S541" s="117" t="b">
        <f t="shared" si="79"/>
        <v>0</v>
      </c>
      <c r="T541" s="148">
        <f t="shared" si="72"/>
        <v>7</v>
      </c>
      <c r="U541" s="38"/>
      <c r="V541" s="38"/>
      <c r="W541" s="38"/>
      <c r="X541" s="38"/>
      <c r="Y541" s="38"/>
      <c r="Z541" s="38"/>
      <c r="AA541" s="38"/>
      <c r="AB541" s="38"/>
      <c r="AC541" s="38"/>
      <c r="AD541" s="38"/>
      <c r="AE541" s="38"/>
      <c r="AF541" s="38"/>
      <c r="AG541" s="38"/>
      <c r="AH541" s="38"/>
      <c r="AI541" s="38"/>
    </row>
    <row r="542" spans="1:35" ht="16.5">
      <c r="A542" s="6">
        <f>'DRIVERS SEAT'!A542</f>
        <v>0</v>
      </c>
      <c r="B542" s="36">
        <f>'DRIVERS SEAT'!B542</f>
        <v>3822.75</v>
      </c>
      <c r="C542" s="36">
        <f>'DRIVERS SEAT'!C542</f>
        <v>3833.5</v>
      </c>
      <c r="D542" s="36">
        <f>'DRIVERS SEAT'!D542</f>
        <v>3820</v>
      </c>
      <c r="E542" s="36">
        <f>'DRIVERS SEAT'!E542</f>
        <v>3828.75</v>
      </c>
      <c r="F542" s="8">
        <f t="shared" si="73"/>
        <v>3842.3051518377424</v>
      </c>
      <c r="G542" s="8">
        <f t="shared" si="74"/>
        <v>3848.1792025075697</v>
      </c>
      <c r="H542" s="1">
        <f t="shared" si="70"/>
        <v>-5.8740506698272839</v>
      </c>
      <c r="I542" s="2">
        <f t="shared" si="71"/>
        <v>-0.15264493571400226</v>
      </c>
      <c r="J542" s="5">
        <f t="shared" si="78"/>
        <v>-9.6630189658446414E-2</v>
      </c>
      <c r="K542" s="9">
        <v>0</v>
      </c>
      <c r="O542" s="38"/>
      <c r="P542" s="137">
        <f t="shared" si="75"/>
        <v>0</v>
      </c>
      <c r="Q542" s="138">
        <f t="shared" si="76"/>
        <v>0</v>
      </c>
      <c r="R542" s="116">
        <f t="shared" si="77"/>
        <v>3827.25</v>
      </c>
      <c r="S542" s="117" t="b">
        <f t="shared" si="79"/>
        <v>0</v>
      </c>
      <c r="T542" s="148">
        <f t="shared" si="72"/>
        <v>7</v>
      </c>
      <c r="U542" s="38"/>
      <c r="V542" s="38"/>
      <c r="W542" s="38"/>
      <c r="X542" s="38"/>
      <c r="Y542" s="38"/>
      <c r="Z542" s="38"/>
      <c r="AA542" s="38"/>
      <c r="AB542" s="38"/>
      <c r="AC542" s="38"/>
      <c r="AD542" s="38"/>
      <c r="AE542" s="38"/>
      <c r="AF542" s="38"/>
      <c r="AG542" s="38"/>
      <c r="AH542" s="38"/>
      <c r="AI542" s="38"/>
    </row>
    <row r="543" spans="1:35" ht="16.5">
      <c r="A543" s="6">
        <f>'DRIVERS SEAT'!A543</f>
        <v>0</v>
      </c>
      <c r="B543" s="36">
        <f>'DRIVERS SEAT'!B543</f>
        <v>3829</v>
      </c>
      <c r="C543" s="36">
        <f>'DRIVERS SEAT'!C543</f>
        <v>3838.75</v>
      </c>
      <c r="D543" s="36">
        <f>'DRIVERS SEAT'!D543</f>
        <v>3826.25</v>
      </c>
      <c r="E543" s="36">
        <f>'DRIVERS SEAT'!E543</f>
        <v>3832.5</v>
      </c>
      <c r="F543" s="8">
        <f t="shared" si="73"/>
        <v>3841.5207396907231</v>
      </c>
      <c r="G543" s="8">
        <f t="shared" si="74"/>
        <v>3847.5875344884162</v>
      </c>
      <c r="H543" s="1">
        <f t="shared" si="70"/>
        <v>-6.0667947976930918</v>
      </c>
      <c r="I543" s="2">
        <f t="shared" si="71"/>
        <v>-0.15767788889303974</v>
      </c>
      <c r="J543" s="5">
        <f t="shared" si="78"/>
        <v>-0.10383395271619388</v>
      </c>
      <c r="K543" s="9">
        <v>0</v>
      </c>
      <c r="O543" s="38"/>
      <c r="P543" s="137">
        <f t="shared" si="75"/>
        <v>0</v>
      </c>
      <c r="Q543" s="138">
        <f t="shared" si="76"/>
        <v>0</v>
      </c>
      <c r="R543" s="116">
        <f t="shared" si="77"/>
        <v>3827.25</v>
      </c>
      <c r="S543" s="117" t="b">
        <f t="shared" si="79"/>
        <v>0</v>
      </c>
      <c r="T543" s="148">
        <f t="shared" si="72"/>
        <v>7</v>
      </c>
      <c r="U543" s="38"/>
      <c r="V543" s="38"/>
      <c r="W543" s="38"/>
      <c r="X543" s="38"/>
      <c r="Y543" s="38"/>
      <c r="Z543" s="38"/>
      <c r="AA543" s="38"/>
      <c r="AB543" s="38"/>
      <c r="AC543" s="38"/>
      <c r="AD543" s="38"/>
      <c r="AE543" s="38"/>
      <c r="AF543" s="38"/>
      <c r="AG543" s="38"/>
      <c r="AH543" s="38"/>
      <c r="AI543" s="38"/>
    </row>
    <row r="544" spans="1:35" ht="16.5">
      <c r="A544" s="6">
        <f>'DRIVERS SEAT'!A544</f>
        <v>0</v>
      </c>
      <c r="B544" s="36">
        <f>'DRIVERS SEAT'!B544</f>
        <v>3832.75</v>
      </c>
      <c r="C544" s="36">
        <f>'DRIVERS SEAT'!C544</f>
        <v>3833.25</v>
      </c>
      <c r="D544" s="36">
        <f>'DRIVERS SEAT'!D544</f>
        <v>3817.25</v>
      </c>
      <c r="E544" s="36">
        <f>'DRIVERS SEAT'!E544</f>
        <v>3831.25</v>
      </c>
      <c r="F544" s="8">
        <f t="shared" si="73"/>
        <v>3840.6990805154651</v>
      </c>
      <c r="G544" s="8">
        <f t="shared" si="74"/>
        <v>3846.9710237530044</v>
      </c>
      <c r="H544" s="1">
        <f t="shared" si="70"/>
        <v>-6.2719432375392898</v>
      </c>
      <c r="I544" s="2">
        <f t="shared" si="71"/>
        <v>-0.16303588456511289</v>
      </c>
      <c r="J544" s="5">
        <f t="shared" si="78"/>
        <v>-0.11429376099491913</v>
      </c>
      <c r="K544" s="9">
        <v>0</v>
      </c>
      <c r="O544" s="38"/>
      <c r="P544" s="137">
        <f t="shared" si="75"/>
        <v>0</v>
      </c>
      <c r="Q544" s="138">
        <f t="shared" si="76"/>
        <v>0</v>
      </c>
      <c r="R544" s="116">
        <f t="shared" si="77"/>
        <v>3827.25</v>
      </c>
      <c r="S544" s="117" t="b">
        <f t="shared" si="79"/>
        <v>0</v>
      </c>
      <c r="T544" s="148">
        <f t="shared" si="72"/>
        <v>7</v>
      </c>
      <c r="U544" s="38"/>
      <c r="V544" s="38"/>
      <c r="W544" s="38"/>
      <c r="X544" s="38"/>
      <c r="Y544" s="38"/>
      <c r="Z544" s="38"/>
      <c r="AA544" s="38"/>
      <c r="AB544" s="38"/>
      <c r="AC544" s="38"/>
      <c r="AD544" s="38"/>
      <c r="AE544" s="38"/>
      <c r="AF544" s="38"/>
      <c r="AG544" s="38"/>
      <c r="AH544" s="38"/>
      <c r="AI544" s="38"/>
    </row>
    <row r="545" spans="1:35" ht="16.5">
      <c r="A545" s="6">
        <f>'DRIVERS SEAT'!A545</f>
        <v>0</v>
      </c>
      <c r="B545" s="36">
        <f>'DRIVERS SEAT'!B545</f>
        <v>3831</v>
      </c>
      <c r="C545" s="36">
        <f>'DRIVERS SEAT'!C545</f>
        <v>3848.25</v>
      </c>
      <c r="D545" s="36">
        <f>'DRIVERS SEAT'!D545</f>
        <v>3830</v>
      </c>
      <c r="E545" s="36">
        <f>'DRIVERS SEAT'!E545</f>
        <v>3843.5</v>
      </c>
      <c r="F545" s="8">
        <f t="shared" si="73"/>
        <v>3840.923154074228</v>
      </c>
      <c r="G545" s="8">
        <f t="shared" si="74"/>
        <v>3846.8400417245889</v>
      </c>
      <c r="H545" s="1">
        <f t="shared" si="70"/>
        <v>-5.9168876503608772</v>
      </c>
      <c r="I545" s="2">
        <f t="shared" si="71"/>
        <v>-0.15381163724468924</v>
      </c>
      <c r="J545" s="5">
        <f t="shared" si="78"/>
        <v>-0.12497877644877518</v>
      </c>
      <c r="K545" s="9">
        <v>0</v>
      </c>
      <c r="O545" s="38"/>
      <c r="P545" s="137">
        <f t="shared" si="75"/>
        <v>0</v>
      </c>
      <c r="Q545" s="138">
        <f t="shared" si="76"/>
        <v>0</v>
      </c>
      <c r="R545" s="116">
        <f t="shared" si="77"/>
        <v>3827.25</v>
      </c>
      <c r="S545" s="117" t="b">
        <f t="shared" si="79"/>
        <v>0</v>
      </c>
      <c r="T545" s="148">
        <f t="shared" si="72"/>
        <v>7</v>
      </c>
      <c r="U545" s="38"/>
      <c r="V545" s="38"/>
      <c r="W545" s="38"/>
      <c r="X545" s="38"/>
      <c r="Y545" s="38"/>
      <c r="Z545" s="38"/>
      <c r="AA545" s="38"/>
      <c r="AB545" s="38"/>
      <c r="AC545" s="38"/>
      <c r="AD545" s="38"/>
      <c r="AE545" s="38"/>
      <c r="AF545" s="38"/>
      <c r="AG545" s="38"/>
      <c r="AH545" s="38"/>
      <c r="AI545" s="38"/>
    </row>
    <row r="546" spans="1:35" ht="16.5">
      <c r="A546" s="6">
        <f>'DRIVERS SEAT'!A546</f>
        <v>0</v>
      </c>
      <c r="B546" s="36">
        <f>'DRIVERS SEAT'!B546</f>
        <v>3843.5</v>
      </c>
      <c r="C546" s="36">
        <f>'DRIVERS SEAT'!C546</f>
        <v>3849.25</v>
      </c>
      <c r="D546" s="36">
        <f>'DRIVERS SEAT'!D546</f>
        <v>3835</v>
      </c>
      <c r="E546" s="36">
        <f>'DRIVERS SEAT'!E546</f>
        <v>3847.5</v>
      </c>
      <c r="F546" s="8">
        <f t="shared" si="73"/>
        <v>3841.4493017482896</v>
      </c>
      <c r="G546" s="8">
        <f t="shared" si="74"/>
        <v>3846.8649458104533</v>
      </c>
      <c r="H546" s="1">
        <f t="shared" si="70"/>
        <v>-5.4156440621636648</v>
      </c>
      <c r="I546" s="2">
        <f t="shared" si="71"/>
        <v>-0.14078071724513591</v>
      </c>
      <c r="J546" s="5">
        <f t="shared" si="78"/>
        <v>-0.13393956530615284</v>
      </c>
      <c r="K546" s="9">
        <v>0</v>
      </c>
      <c r="O546" s="38"/>
      <c r="P546" s="137">
        <f t="shared" si="75"/>
        <v>0</v>
      </c>
      <c r="Q546" s="138">
        <f t="shared" si="76"/>
        <v>0</v>
      </c>
      <c r="R546" s="116">
        <f t="shared" si="77"/>
        <v>3827.25</v>
      </c>
      <c r="S546" s="117" t="b">
        <f t="shared" si="79"/>
        <v>0</v>
      </c>
      <c r="T546" s="148">
        <f t="shared" si="72"/>
        <v>7</v>
      </c>
      <c r="U546" s="38"/>
      <c r="V546" s="38"/>
      <c r="W546" s="38"/>
      <c r="X546" s="38"/>
      <c r="Y546" s="38"/>
      <c r="Z546" s="38"/>
      <c r="AA546" s="38"/>
      <c r="AB546" s="38"/>
      <c r="AC546" s="38"/>
      <c r="AD546" s="38"/>
      <c r="AE546" s="38"/>
      <c r="AF546" s="38"/>
      <c r="AG546" s="38"/>
      <c r="AH546" s="38"/>
      <c r="AI546" s="38"/>
    </row>
    <row r="547" spans="1:35" ht="16.5">
      <c r="A547" s="6">
        <f>'DRIVERS SEAT'!A547</f>
        <v>0</v>
      </c>
      <c r="B547" s="36">
        <f>'DRIVERS SEAT'!B547</f>
        <v>3847.5</v>
      </c>
      <c r="C547" s="36">
        <f>'DRIVERS SEAT'!C547</f>
        <v>3848.25</v>
      </c>
      <c r="D547" s="36">
        <f>'DRIVERS SEAT'!D547</f>
        <v>3838</v>
      </c>
      <c r="E547" s="36">
        <f>'DRIVERS SEAT'!E547</f>
        <v>3839.5</v>
      </c>
      <c r="F547" s="8">
        <f t="shared" si="73"/>
        <v>3841.2933576084265</v>
      </c>
      <c r="G547" s="8">
        <f t="shared" si="74"/>
        <v>3846.5870233270398</v>
      </c>
      <c r="H547" s="1">
        <f t="shared" si="70"/>
        <v>-5.2936657186132834</v>
      </c>
      <c r="I547" s="2">
        <f t="shared" si="71"/>
        <v>-0.1376198091063755</v>
      </c>
      <c r="J547" s="5">
        <f t="shared" si="78"/>
        <v>-0.140708382573387</v>
      </c>
      <c r="K547" s="9">
        <v>0</v>
      </c>
      <c r="O547" s="38"/>
      <c r="P547" s="137">
        <f t="shared" si="75"/>
        <v>0</v>
      </c>
      <c r="Q547" s="138">
        <f t="shared" si="76"/>
        <v>3839.5</v>
      </c>
      <c r="R547" s="116">
        <f t="shared" si="77"/>
        <v>3839.5</v>
      </c>
      <c r="S547" s="117">
        <f t="shared" si="79"/>
        <v>-12.25</v>
      </c>
      <c r="T547" s="148">
        <f t="shared" si="72"/>
        <v>8</v>
      </c>
      <c r="U547" s="38"/>
      <c r="V547" s="38"/>
      <c r="W547" s="38"/>
      <c r="X547" s="38"/>
      <c r="Y547" s="38"/>
      <c r="Z547" s="38"/>
      <c r="AA547" s="38"/>
      <c r="AB547" s="38"/>
      <c r="AC547" s="38"/>
      <c r="AD547" s="38"/>
      <c r="AE547" s="38"/>
      <c r="AF547" s="38"/>
      <c r="AG547" s="38"/>
      <c r="AH547" s="38"/>
      <c r="AI547" s="38"/>
    </row>
    <row r="548" spans="1:35" ht="16.5">
      <c r="A548" s="6">
        <f>'DRIVERS SEAT'!A548</f>
        <v>20230104</v>
      </c>
      <c r="B548" s="36">
        <f>'DRIVERS SEAT'!B548</f>
        <v>3869</v>
      </c>
      <c r="C548" s="36">
        <f>'DRIVERS SEAT'!C548</f>
        <v>3880</v>
      </c>
      <c r="D548" s="36">
        <f>'DRIVERS SEAT'!D548</f>
        <v>3849</v>
      </c>
      <c r="E548" s="36">
        <f>'DRIVERS SEAT'!E548</f>
        <v>3851</v>
      </c>
      <c r="F548" s="8">
        <f t="shared" si="73"/>
        <v>3842.0698889997525</v>
      </c>
      <c r="G548" s="8">
        <f t="shared" si="74"/>
        <v>3846.7535507486609</v>
      </c>
      <c r="H548" s="1">
        <f t="shared" si="70"/>
        <v>-4.6836617489084347</v>
      </c>
      <c r="I548" s="2">
        <f t="shared" si="71"/>
        <v>-0.12175622085269522</v>
      </c>
      <c r="J548" s="5">
        <f t="shared" si="78"/>
        <v>-0.14337774117753518</v>
      </c>
      <c r="K548" s="9">
        <v>0</v>
      </c>
      <c r="O548" s="38"/>
      <c r="P548" s="137">
        <f t="shared" si="75"/>
        <v>0</v>
      </c>
      <c r="Q548" s="138">
        <f t="shared" si="76"/>
        <v>0</v>
      </c>
      <c r="R548" s="116">
        <f t="shared" si="77"/>
        <v>3839.5</v>
      </c>
      <c r="S548" s="117" t="b">
        <f t="shared" si="79"/>
        <v>0</v>
      </c>
      <c r="T548" s="148">
        <f t="shared" si="72"/>
        <v>8</v>
      </c>
      <c r="U548" s="38"/>
      <c r="V548" s="38"/>
      <c r="W548" s="38"/>
      <c r="X548" s="38"/>
      <c r="Y548" s="38"/>
      <c r="Z548" s="38"/>
      <c r="AA548" s="38"/>
      <c r="AB548" s="38"/>
      <c r="AC548" s="38"/>
      <c r="AD548" s="38"/>
      <c r="AE548" s="38"/>
      <c r="AF548" s="38"/>
      <c r="AG548" s="38"/>
      <c r="AH548" s="38"/>
      <c r="AI548" s="38"/>
    </row>
    <row r="549" spans="1:35" ht="16.5">
      <c r="A549" s="6">
        <f>'DRIVERS SEAT'!A549</f>
        <v>0</v>
      </c>
      <c r="B549" s="36">
        <f>'DRIVERS SEAT'!B549</f>
        <v>3851</v>
      </c>
      <c r="C549" s="36">
        <f>'DRIVERS SEAT'!C549</f>
        <v>3855.75</v>
      </c>
      <c r="D549" s="36">
        <f>'DRIVERS SEAT'!D549</f>
        <v>3836.5</v>
      </c>
      <c r="E549" s="36">
        <f>'DRIVERS SEAT'!E549</f>
        <v>3849.5</v>
      </c>
      <c r="F549" s="8">
        <f t="shared" si="73"/>
        <v>3842.6642978797722</v>
      </c>
      <c r="G549" s="8">
        <f t="shared" si="74"/>
        <v>3846.8571903430511</v>
      </c>
      <c r="H549" s="1">
        <f t="shared" si="70"/>
        <v>-4.1928924632788949</v>
      </c>
      <c r="I549" s="2">
        <f t="shared" si="71"/>
        <v>-0.10899527213551136</v>
      </c>
      <c r="J549" s="5">
        <f t="shared" si="78"/>
        <v>-0.14201207427377299</v>
      </c>
      <c r="K549" s="9">
        <v>0</v>
      </c>
      <c r="O549" s="38"/>
      <c r="P549" s="137">
        <f t="shared" si="75"/>
        <v>0</v>
      </c>
      <c r="Q549" s="138">
        <f t="shared" si="76"/>
        <v>0</v>
      </c>
      <c r="R549" s="116">
        <f t="shared" si="77"/>
        <v>3839.5</v>
      </c>
      <c r="S549" s="117" t="b">
        <f t="shared" si="79"/>
        <v>0</v>
      </c>
      <c r="T549" s="148">
        <f t="shared" si="72"/>
        <v>8</v>
      </c>
      <c r="U549" s="38"/>
      <c r="V549" s="38"/>
      <c r="W549" s="38"/>
      <c r="X549" s="38"/>
      <c r="Y549" s="38"/>
      <c r="Z549" s="38"/>
      <c r="AA549" s="38"/>
      <c r="AB549" s="38"/>
      <c r="AC549" s="38"/>
      <c r="AD549" s="38"/>
      <c r="AE549" s="38"/>
      <c r="AF549" s="38"/>
      <c r="AG549" s="38"/>
      <c r="AH549" s="38"/>
      <c r="AI549" s="38"/>
    </row>
    <row r="550" spans="1:35" ht="16.5">
      <c r="A550" s="6">
        <f>'DRIVERS SEAT'!A550</f>
        <v>0</v>
      </c>
      <c r="B550" s="36">
        <f>'DRIVERS SEAT'!B550</f>
        <v>3849.5</v>
      </c>
      <c r="C550" s="36">
        <f>'DRIVERS SEAT'!C550</f>
        <v>3871.5</v>
      </c>
      <c r="D550" s="36">
        <f>'DRIVERS SEAT'!D550</f>
        <v>3846.75</v>
      </c>
      <c r="E550" s="36">
        <f>'DRIVERS SEAT'!E550</f>
        <v>3871.5</v>
      </c>
      <c r="F550" s="8">
        <f t="shared" si="73"/>
        <v>3844.9711540493904</v>
      </c>
      <c r="G550" s="8">
        <f t="shared" si="74"/>
        <v>3847.7871076885963</v>
      </c>
      <c r="H550" s="1">
        <f t="shared" ref="H550:H613" si="80">F550-G550</f>
        <v>-2.8159536392058726</v>
      </c>
      <c r="I550" s="2">
        <f t="shared" si="71"/>
        <v>-7.3183717300239204E-2</v>
      </c>
      <c r="J550" s="5">
        <f t="shared" si="78"/>
        <v>-0.13438956478408903</v>
      </c>
      <c r="K550" s="9">
        <v>0</v>
      </c>
      <c r="O550" s="38"/>
      <c r="P550" s="137">
        <f t="shared" si="75"/>
        <v>0</v>
      </c>
      <c r="Q550" s="138">
        <f t="shared" si="76"/>
        <v>0</v>
      </c>
      <c r="R550" s="116">
        <f t="shared" si="77"/>
        <v>3839.5</v>
      </c>
      <c r="S550" s="117" t="b">
        <f t="shared" si="79"/>
        <v>0</v>
      </c>
      <c r="T550" s="148">
        <f t="shared" si="72"/>
        <v>8</v>
      </c>
      <c r="U550" s="38"/>
      <c r="V550" s="38"/>
      <c r="W550" s="38"/>
      <c r="X550" s="38"/>
      <c r="Y550" s="38"/>
      <c r="Z550" s="38"/>
      <c r="AA550" s="38"/>
      <c r="AB550" s="38"/>
      <c r="AC550" s="38"/>
      <c r="AD550" s="38"/>
      <c r="AE550" s="38"/>
      <c r="AF550" s="38"/>
      <c r="AG550" s="38"/>
      <c r="AH550" s="38"/>
      <c r="AI550" s="38"/>
    </row>
    <row r="551" spans="1:35" ht="16.5">
      <c r="A551" s="6">
        <f>'DRIVERS SEAT'!A551</f>
        <v>0</v>
      </c>
      <c r="B551" s="36">
        <f>'DRIVERS SEAT'!B551</f>
        <v>3871.5</v>
      </c>
      <c r="C551" s="36">
        <f>'DRIVERS SEAT'!C551</f>
        <v>3891.75</v>
      </c>
      <c r="D551" s="36">
        <f>'DRIVERS SEAT'!D551</f>
        <v>3868</v>
      </c>
      <c r="E551" s="36">
        <f>'DRIVERS SEAT'!E551</f>
        <v>3890.75</v>
      </c>
      <c r="F551" s="8">
        <f t="shared" si="73"/>
        <v>3848.6334617254392</v>
      </c>
      <c r="G551" s="8">
        <f t="shared" si="74"/>
        <v>3849.4083489078944</v>
      </c>
      <c r="H551" s="1">
        <f t="shared" si="80"/>
        <v>-0.77488718245513155</v>
      </c>
      <c r="I551" s="2">
        <f t="shared" ref="I551:I614" si="81">(F551-G551)/G551*100</f>
        <v>-2.0130033299142525E-2</v>
      </c>
      <c r="J551" s="5">
        <f t="shared" si="78"/>
        <v>-0.11966568673799352</v>
      </c>
      <c r="K551" s="9">
        <v>0</v>
      </c>
      <c r="O551" s="38"/>
      <c r="P551" s="137">
        <f t="shared" si="75"/>
        <v>0</v>
      </c>
      <c r="Q551" s="138">
        <f t="shared" si="76"/>
        <v>0</v>
      </c>
      <c r="R551" s="116">
        <f t="shared" si="77"/>
        <v>3839.5</v>
      </c>
      <c r="S551" s="117" t="b">
        <f t="shared" si="79"/>
        <v>0</v>
      </c>
      <c r="T551" s="148">
        <f t="shared" ref="T551:T614" si="82">IF(AND(ISNUMBER(S551),S551&gt;0),0,IF(S551&lt;0,1+T550,T550))</f>
        <v>8</v>
      </c>
      <c r="U551" s="38"/>
      <c r="V551" s="38"/>
      <c r="W551" s="38"/>
      <c r="X551" s="38"/>
      <c r="Y551" s="38"/>
      <c r="Z551" s="38"/>
      <c r="AA551" s="38"/>
      <c r="AB551" s="38"/>
      <c r="AC551" s="38"/>
      <c r="AD551" s="38"/>
      <c r="AE551" s="38"/>
      <c r="AF551" s="38"/>
      <c r="AG551" s="38"/>
      <c r="AH551" s="38"/>
      <c r="AI551" s="38"/>
    </row>
    <row r="552" spans="1:35" ht="16.5">
      <c r="A552" s="6">
        <f>'DRIVERS SEAT'!A552</f>
        <v>0</v>
      </c>
      <c r="B552" s="36">
        <f>'DRIVERS SEAT'!B552</f>
        <v>3891</v>
      </c>
      <c r="C552" s="36">
        <f>'DRIVERS SEAT'!C552</f>
        <v>3896.25</v>
      </c>
      <c r="D552" s="36">
        <f>'DRIVERS SEAT'!D552</f>
        <v>3888</v>
      </c>
      <c r="E552" s="36">
        <f>'DRIVERS SEAT'!E552</f>
        <v>3893.25</v>
      </c>
      <c r="F552" s="8">
        <f t="shared" ref="F552:F615" si="83">(2/(F$35+1))*(E552-F551)+F551</f>
        <v>3852.2027847874042</v>
      </c>
      <c r="G552" s="8">
        <f t="shared" ref="G552:G615" si="84">(2/(G$35+1))*(E552-G551)+G551</f>
        <v>3851.0627508358984</v>
      </c>
      <c r="H552" s="1">
        <f t="shared" si="80"/>
        <v>1.1400339515057567</v>
      </c>
      <c r="I552" s="2">
        <f t="shared" si="81"/>
        <v>2.96030998523279E-2</v>
      </c>
      <c r="J552" s="5">
        <f t="shared" si="78"/>
        <v>-9.8856687988508232E-2</v>
      </c>
      <c r="K552" s="9">
        <v>0</v>
      </c>
      <c r="O552" s="38"/>
      <c r="P552" s="137">
        <f t="shared" si="75"/>
        <v>0</v>
      </c>
      <c r="Q552" s="138">
        <f t="shared" si="76"/>
        <v>0</v>
      </c>
      <c r="R552" s="116">
        <f t="shared" si="77"/>
        <v>3839.5</v>
      </c>
      <c r="S552" s="117" t="b">
        <f t="shared" si="79"/>
        <v>0</v>
      </c>
      <c r="T552" s="148">
        <f t="shared" si="82"/>
        <v>8</v>
      </c>
      <c r="U552" s="38"/>
      <c r="V552" s="38"/>
      <c r="W552" s="38"/>
      <c r="X552" s="38"/>
      <c r="Y552" s="38"/>
      <c r="Z552" s="38"/>
      <c r="AA552" s="38"/>
      <c r="AB552" s="38"/>
      <c r="AC552" s="38"/>
      <c r="AD552" s="38"/>
      <c r="AE552" s="38"/>
      <c r="AF552" s="38"/>
      <c r="AG552" s="38"/>
      <c r="AH552" s="38"/>
      <c r="AI552" s="38"/>
    </row>
    <row r="553" spans="1:35" ht="16.5">
      <c r="A553" s="6">
        <f>'DRIVERS SEAT'!A553</f>
        <v>0</v>
      </c>
      <c r="B553" s="36">
        <f>'DRIVERS SEAT'!B553</f>
        <v>3893</v>
      </c>
      <c r="C553" s="36">
        <f>'DRIVERS SEAT'!C553</f>
        <v>3895</v>
      </c>
      <c r="D553" s="36">
        <f>'DRIVERS SEAT'!D553</f>
        <v>3880.5</v>
      </c>
      <c r="E553" s="36">
        <f>'DRIVERS SEAT'!E553</f>
        <v>3880.5</v>
      </c>
      <c r="F553" s="8">
        <f t="shared" si="83"/>
        <v>3854.466562004412</v>
      </c>
      <c r="G553" s="8">
        <f t="shared" si="84"/>
        <v>3852.1735904269967</v>
      </c>
      <c r="H553" s="1">
        <f t="shared" si="80"/>
        <v>2.292971577415301</v>
      </c>
      <c r="I553" s="2">
        <f t="shared" si="81"/>
        <v>5.9524097852535637E-2</v>
      </c>
      <c r="J553" s="5">
        <f t="shared" si="78"/>
        <v>-7.412780105321394E-2</v>
      </c>
      <c r="K553" s="9">
        <v>0</v>
      </c>
      <c r="O553" s="38"/>
      <c r="P553" s="137">
        <f t="shared" si="75"/>
        <v>0</v>
      </c>
      <c r="Q553" s="138">
        <f t="shared" si="76"/>
        <v>0</v>
      </c>
      <c r="R553" s="116">
        <f t="shared" si="77"/>
        <v>3839.5</v>
      </c>
      <c r="S553" s="117" t="b">
        <f t="shared" si="79"/>
        <v>0</v>
      </c>
      <c r="T553" s="148">
        <f t="shared" si="82"/>
        <v>8</v>
      </c>
      <c r="U553" s="38"/>
      <c r="V553" s="38"/>
      <c r="W553" s="38"/>
      <c r="X553" s="38"/>
      <c r="Y553" s="38"/>
      <c r="Z553" s="38"/>
      <c r="AA553" s="38"/>
      <c r="AB553" s="38"/>
      <c r="AC553" s="38"/>
      <c r="AD553" s="38"/>
      <c r="AE553" s="38"/>
      <c r="AF553" s="38"/>
      <c r="AG553" s="38"/>
      <c r="AH553" s="38"/>
      <c r="AI553" s="38"/>
    </row>
    <row r="554" spans="1:35" ht="16.5">
      <c r="A554" s="6">
        <f>'DRIVERS SEAT'!A554</f>
        <v>0</v>
      </c>
      <c r="B554" s="36">
        <f>'DRIVERS SEAT'!B554</f>
        <v>3880.75</v>
      </c>
      <c r="C554" s="36">
        <f>'DRIVERS SEAT'!C554</f>
        <v>3888.5</v>
      </c>
      <c r="D554" s="36">
        <f>'DRIVERS SEAT'!D554</f>
        <v>3873.75</v>
      </c>
      <c r="E554" s="36">
        <f>'DRIVERS SEAT'!E554</f>
        <v>3887.5</v>
      </c>
      <c r="F554" s="8">
        <f t="shared" si="83"/>
        <v>3857.1092370440592</v>
      </c>
      <c r="G554" s="8">
        <f t="shared" si="84"/>
        <v>3853.5066624863553</v>
      </c>
      <c r="H554" s="1">
        <f t="shared" si="80"/>
        <v>3.6025745577039743</v>
      </c>
      <c r="I554" s="2">
        <f t="shared" si="81"/>
        <v>9.3488214066808573E-2</v>
      </c>
      <c r="J554" s="5">
        <f t="shared" si="78"/>
        <v>-4.6650039796380847E-2</v>
      </c>
      <c r="K554" s="9">
        <v>0</v>
      </c>
      <c r="O554" s="38"/>
      <c r="P554" s="137">
        <f t="shared" si="75"/>
        <v>0</v>
      </c>
      <c r="Q554" s="138">
        <f t="shared" si="76"/>
        <v>0</v>
      </c>
      <c r="R554" s="116">
        <f t="shared" si="77"/>
        <v>3839.5</v>
      </c>
      <c r="S554" s="117" t="b">
        <f t="shared" si="79"/>
        <v>0</v>
      </c>
      <c r="T554" s="148">
        <f t="shared" si="82"/>
        <v>8</v>
      </c>
      <c r="U554" s="38"/>
      <c r="V554" s="38"/>
      <c r="W554" s="38"/>
      <c r="X554" s="38"/>
      <c r="Y554" s="38"/>
      <c r="Z554" s="38"/>
      <c r="AA554" s="38"/>
      <c r="AB554" s="38"/>
      <c r="AC554" s="38"/>
      <c r="AD554" s="38"/>
      <c r="AE554" s="38"/>
      <c r="AF554" s="38"/>
      <c r="AG554" s="38"/>
      <c r="AH554" s="38"/>
      <c r="AI554" s="38"/>
    </row>
    <row r="555" spans="1:35" ht="16.5">
      <c r="A555" s="6">
        <f>'DRIVERS SEAT'!A555</f>
        <v>0</v>
      </c>
      <c r="B555" s="36">
        <f>'DRIVERS SEAT'!B555</f>
        <v>3887.5</v>
      </c>
      <c r="C555" s="36">
        <f>'DRIVERS SEAT'!C555</f>
        <v>3893.25</v>
      </c>
      <c r="D555" s="36">
        <f>'DRIVERS SEAT'!D555</f>
        <v>3859.5</v>
      </c>
      <c r="E555" s="36">
        <f>'DRIVERS SEAT'!E555</f>
        <v>3867</v>
      </c>
      <c r="F555" s="8">
        <f t="shared" si="83"/>
        <v>3857.9004980805344</v>
      </c>
      <c r="G555" s="8">
        <f t="shared" si="84"/>
        <v>3854.01584503404</v>
      </c>
      <c r="H555" s="1">
        <f t="shared" si="80"/>
        <v>3.8846530464943498</v>
      </c>
      <c r="I555" s="2">
        <f t="shared" si="81"/>
        <v>0.10079494228078451</v>
      </c>
      <c r="J555" s="5">
        <f t="shared" si="78"/>
        <v>-1.9808299849056354E-2</v>
      </c>
      <c r="K555" s="9">
        <v>0</v>
      </c>
      <c r="O555" s="38"/>
      <c r="P555" s="137">
        <f t="shared" si="75"/>
        <v>0</v>
      </c>
      <c r="Q555" s="138">
        <f t="shared" si="76"/>
        <v>0</v>
      </c>
      <c r="R555" s="116">
        <f t="shared" si="77"/>
        <v>3839.5</v>
      </c>
      <c r="S555" s="117" t="b">
        <f t="shared" si="79"/>
        <v>0</v>
      </c>
      <c r="T555" s="148">
        <f t="shared" si="82"/>
        <v>8</v>
      </c>
      <c r="U555" s="38"/>
      <c r="V555" s="38"/>
      <c r="W555" s="38"/>
      <c r="X555" s="38"/>
      <c r="Y555" s="38"/>
      <c r="Z555" s="38"/>
      <c r="AA555" s="38"/>
      <c r="AB555" s="38"/>
      <c r="AC555" s="38"/>
      <c r="AD555" s="38"/>
      <c r="AE555" s="38"/>
      <c r="AF555" s="38"/>
      <c r="AG555" s="38"/>
      <c r="AH555" s="38"/>
      <c r="AI555" s="38"/>
    </row>
    <row r="556" spans="1:35" ht="16.5">
      <c r="A556" s="6">
        <f>'DRIVERS SEAT'!A556</f>
        <v>0</v>
      </c>
      <c r="B556" s="36">
        <f>'DRIVERS SEAT'!B556</f>
        <v>3867.25</v>
      </c>
      <c r="C556" s="36">
        <f>'DRIVERS SEAT'!C556</f>
        <v>3884</v>
      </c>
      <c r="D556" s="36">
        <f>'DRIVERS SEAT'!D556</f>
        <v>3848</v>
      </c>
      <c r="E556" s="36">
        <f>'DRIVERS SEAT'!E556</f>
        <v>3857.5</v>
      </c>
      <c r="F556" s="8">
        <f t="shared" si="83"/>
        <v>3857.8684582340916</v>
      </c>
      <c r="G556" s="8">
        <f t="shared" si="84"/>
        <v>3854.1473225799255</v>
      </c>
      <c r="H556" s="1">
        <f t="shared" si="80"/>
        <v>3.7211356541661189</v>
      </c>
      <c r="I556" s="2">
        <f t="shared" si="81"/>
        <v>9.654886911990769E-2</v>
      </c>
      <c r="J556" s="5">
        <f t="shared" si="78"/>
        <v>6.210442176086222E-3</v>
      </c>
      <c r="K556" s="9">
        <v>0</v>
      </c>
      <c r="O556" s="38"/>
      <c r="P556" s="137">
        <f t="shared" ref="P556:P619" si="85">IF(AND(I555&gt;J555,I556&lt;J556),E556,0)</f>
        <v>0</v>
      </c>
      <c r="Q556" s="138">
        <f t="shared" ref="Q556:Q619" si="86">IF(AND(I555&lt;J555,I556&gt;J556),E556,0)</f>
        <v>0</v>
      </c>
      <c r="R556" s="116">
        <f t="shared" si="77"/>
        <v>3839.5</v>
      </c>
      <c r="S556" s="117" t="b">
        <f t="shared" si="79"/>
        <v>0</v>
      </c>
      <c r="T556" s="148">
        <f t="shared" si="82"/>
        <v>8</v>
      </c>
      <c r="U556" s="38"/>
      <c r="V556" s="38"/>
      <c r="W556" s="38"/>
      <c r="X556" s="38"/>
      <c r="Y556" s="38"/>
      <c r="Z556" s="38"/>
      <c r="AA556" s="38"/>
      <c r="AB556" s="38"/>
      <c r="AC556" s="38"/>
      <c r="AD556" s="38"/>
      <c r="AE556" s="38"/>
      <c r="AF556" s="38"/>
      <c r="AG556" s="38"/>
      <c r="AH556" s="38"/>
      <c r="AI556" s="38"/>
    </row>
    <row r="557" spans="1:35" ht="16.5">
      <c r="A557" s="6">
        <f>'DRIVERS SEAT'!A557</f>
        <v>0</v>
      </c>
      <c r="B557" s="36">
        <f>'DRIVERS SEAT'!B557</f>
        <v>3857.5</v>
      </c>
      <c r="C557" s="36">
        <f>'DRIVERS SEAT'!C557</f>
        <v>3878</v>
      </c>
      <c r="D557" s="36">
        <f>'DRIVERS SEAT'!D557</f>
        <v>3853.75</v>
      </c>
      <c r="E557" s="36">
        <f>'DRIVERS SEAT'!E557</f>
        <v>3871</v>
      </c>
      <c r="F557" s="8">
        <f t="shared" si="83"/>
        <v>3858.9189815753643</v>
      </c>
      <c r="G557" s="8">
        <f t="shared" si="84"/>
        <v>3854.7832726712491</v>
      </c>
      <c r="H557" s="1">
        <f t="shared" si="80"/>
        <v>4.1357089041152904</v>
      </c>
      <c r="I557" s="2">
        <f t="shared" si="81"/>
        <v>0.10728771532852918</v>
      </c>
      <c r="J557" s="5">
        <f t="shared" si="78"/>
        <v>3.1659768418444485E-2</v>
      </c>
      <c r="K557" s="9">
        <v>0</v>
      </c>
      <c r="O557" s="38"/>
      <c r="P557" s="137">
        <f t="shared" si="85"/>
        <v>0</v>
      </c>
      <c r="Q557" s="138">
        <f t="shared" si="86"/>
        <v>0</v>
      </c>
      <c r="R557" s="116">
        <f t="shared" si="77"/>
        <v>3839.5</v>
      </c>
      <c r="S557" s="117" t="b">
        <f t="shared" si="79"/>
        <v>0</v>
      </c>
      <c r="T557" s="148">
        <f t="shared" si="82"/>
        <v>8</v>
      </c>
      <c r="U557" s="38"/>
      <c r="V557" s="38"/>
      <c r="W557" s="38"/>
      <c r="X557" s="38"/>
      <c r="Y557" s="38"/>
      <c r="Z557" s="38"/>
      <c r="AA557" s="38"/>
      <c r="AB557" s="38"/>
      <c r="AC557" s="38"/>
      <c r="AD557" s="38"/>
      <c r="AE557" s="38"/>
      <c r="AF557" s="38"/>
      <c r="AG557" s="38"/>
      <c r="AH557" s="38"/>
      <c r="AI557" s="38"/>
    </row>
    <row r="558" spans="1:35" ht="16.5">
      <c r="A558" s="6">
        <f>'DRIVERS SEAT'!A558</f>
        <v>0</v>
      </c>
      <c r="B558" s="36">
        <f>'DRIVERS SEAT'!B558</f>
        <v>3871</v>
      </c>
      <c r="C558" s="36">
        <f>'DRIVERS SEAT'!C558</f>
        <v>3873.5</v>
      </c>
      <c r="D558" s="36">
        <f>'DRIVERS SEAT'!D558</f>
        <v>3848.25</v>
      </c>
      <c r="E558" s="36">
        <f>'DRIVERS SEAT'!E558</f>
        <v>3863.25</v>
      </c>
      <c r="F558" s="8">
        <f t="shared" si="83"/>
        <v>3859.2654630493353</v>
      </c>
      <c r="G558" s="8">
        <f t="shared" si="84"/>
        <v>3855.1027718157302</v>
      </c>
      <c r="H558" s="1">
        <f t="shared" si="80"/>
        <v>4.1626912336050736</v>
      </c>
      <c r="I558" s="2">
        <f t="shared" si="81"/>
        <v>0.10797873571719259</v>
      </c>
      <c r="J558" s="5">
        <f t="shared" si="78"/>
        <v>5.5767991513189376E-2</v>
      </c>
      <c r="K558" s="9">
        <v>0</v>
      </c>
      <c r="O558" s="38"/>
      <c r="P558" s="137">
        <f t="shared" si="85"/>
        <v>0</v>
      </c>
      <c r="Q558" s="138">
        <f t="shared" si="86"/>
        <v>0</v>
      </c>
      <c r="R558" s="116">
        <f t="shared" ref="R558:R621" si="87">IF(AND(P557=0,P558&lt;&gt;0),P558,IF(AND(Q557=0,Q558&lt;&gt;0),Q558,R557))</f>
        <v>3839.5</v>
      </c>
      <c r="S558" s="117" t="b">
        <f t="shared" si="79"/>
        <v>0</v>
      </c>
      <c r="T558" s="148">
        <f t="shared" si="82"/>
        <v>8</v>
      </c>
      <c r="U558" s="38"/>
      <c r="V558" s="38"/>
      <c r="W558" s="38"/>
      <c r="X558" s="38"/>
      <c r="Y558" s="38"/>
      <c r="Z558" s="38"/>
      <c r="AA558" s="38"/>
      <c r="AB558" s="38"/>
      <c r="AC558" s="38"/>
      <c r="AD558" s="38"/>
      <c r="AE558" s="38"/>
      <c r="AF558" s="38"/>
      <c r="AG558" s="38"/>
      <c r="AH558" s="38"/>
      <c r="AI558" s="38"/>
    </row>
    <row r="559" spans="1:35" ht="16.5">
      <c r="A559" s="6">
        <f>'DRIVERS SEAT'!A559</f>
        <v>0</v>
      </c>
      <c r="B559" s="36">
        <f>'DRIVERS SEAT'!B559</f>
        <v>3863.25</v>
      </c>
      <c r="C559" s="36">
        <f>'DRIVERS SEAT'!C559</f>
        <v>3876.5</v>
      </c>
      <c r="D559" s="36">
        <f>'DRIVERS SEAT'!D559</f>
        <v>3863</v>
      </c>
      <c r="E559" s="36">
        <f>'DRIVERS SEAT'!E559</f>
        <v>3872.5</v>
      </c>
      <c r="F559" s="8">
        <f t="shared" si="83"/>
        <v>3860.3242260053885</v>
      </c>
      <c r="G559" s="8">
        <f t="shared" si="84"/>
        <v>3855.7592709924952</v>
      </c>
      <c r="H559" s="1">
        <f t="shared" si="80"/>
        <v>4.5649550128932788</v>
      </c>
      <c r="I559" s="2">
        <f t="shared" si="81"/>
        <v>0.11839315403417891</v>
      </c>
      <c r="J559" s="5">
        <f t="shared" ref="J559:J622" si="88">AVERAGE(I551:I559)</f>
        <v>7.7054310550346949E-2</v>
      </c>
      <c r="K559" s="9">
        <v>0</v>
      </c>
      <c r="O559" s="38"/>
      <c r="P559" s="137">
        <f t="shared" si="85"/>
        <v>0</v>
      </c>
      <c r="Q559" s="138">
        <f t="shared" si="86"/>
        <v>0</v>
      </c>
      <c r="R559" s="116">
        <f t="shared" si="87"/>
        <v>3839.5</v>
      </c>
      <c r="S559" s="117" t="b">
        <f t="shared" ref="S559:S622" si="89">IF(AND(R558&lt;&gt;0,R558&lt;&gt;R559,P559&lt;&gt;0),R559-R558,IF(AND(R558&lt;&gt;0,R558&lt;&gt;R559,Q559&lt;&gt;0),R558-R559,FALSE))</f>
        <v>0</v>
      </c>
      <c r="T559" s="148">
        <f t="shared" si="82"/>
        <v>8</v>
      </c>
      <c r="U559" s="38"/>
      <c r="V559" s="38"/>
      <c r="W559" s="38"/>
      <c r="X559" s="38"/>
      <c r="Y559" s="38"/>
      <c r="Z559" s="38"/>
      <c r="AA559" s="38"/>
      <c r="AB559" s="38"/>
      <c r="AC559" s="38"/>
      <c r="AD559" s="38"/>
      <c r="AE559" s="38"/>
      <c r="AF559" s="38"/>
      <c r="AG559" s="38"/>
      <c r="AH559" s="38"/>
      <c r="AI559" s="38"/>
    </row>
    <row r="560" spans="1:35" ht="16.5">
      <c r="A560" s="6">
        <f>'DRIVERS SEAT'!A560</f>
        <v>20230105</v>
      </c>
      <c r="B560" s="36">
        <f>'DRIVERS SEAT'!B560</f>
        <v>3852.75</v>
      </c>
      <c r="C560" s="36">
        <f>'DRIVERS SEAT'!C560</f>
        <v>3853.25</v>
      </c>
      <c r="D560" s="36">
        <f>'DRIVERS SEAT'!D560</f>
        <v>3823.5</v>
      </c>
      <c r="E560" s="36">
        <f>'DRIVERS SEAT'!E560</f>
        <v>3838.25</v>
      </c>
      <c r="F560" s="8">
        <f t="shared" si="83"/>
        <v>3858.5582879249573</v>
      </c>
      <c r="G560" s="8">
        <f t="shared" si="84"/>
        <v>3855.0985437852314</v>
      </c>
      <c r="H560" s="1">
        <f t="shared" si="80"/>
        <v>3.459744139725899</v>
      </c>
      <c r="I560" s="2">
        <f t="shared" si="81"/>
        <v>8.9744635589233387E-2</v>
      </c>
      <c r="J560" s="5">
        <f t="shared" si="88"/>
        <v>8.9262607093499827E-2</v>
      </c>
      <c r="K560" s="9">
        <v>0</v>
      </c>
      <c r="O560" s="38"/>
      <c r="P560" s="137">
        <f t="shared" si="85"/>
        <v>0</v>
      </c>
      <c r="Q560" s="138">
        <f t="shared" si="86"/>
        <v>0</v>
      </c>
      <c r="R560" s="116">
        <f t="shared" si="87"/>
        <v>3839.5</v>
      </c>
      <c r="S560" s="117" t="b">
        <f t="shared" si="89"/>
        <v>0</v>
      </c>
      <c r="T560" s="148">
        <f t="shared" si="82"/>
        <v>8</v>
      </c>
      <c r="U560" s="38"/>
      <c r="V560" s="38"/>
      <c r="W560" s="38"/>
      <c r="X560" s="38"/>
      <c r="Y560" s="38"/>
      <c r="Z560" s="38"/>
      <c r="AA560" s="38"/>
      <c r="AB560" s="38"/>
      <c r="AC560" s="38"/>
      <c r="AD560" s="38"/>
      <c r="AE560" s="38"/>
      <c r="AF560" s="38"/>
      <c r="AG560" s="38"/>
      <c r="AH560" s="38"/>
      <c r="AI560" s="38"/>
    </row>
    <row r="561" spans="1:35" ht="16.5">
      <c r="A561" s="6">
        <f>'DRIVERS SEAT'!A561</f>
        <v>0</v>
      </c>
      <c r="B561" s="36">
        <f>'DRIVERS SEAT'!B561</f>
        <v>3838.25</v>
      </c>
      <c r="C561" s="36">
        <f>'DRIVERS SEAT'!C561</f>
        <v>3853.5</v>
      </c>
      <c r="D561" s="36">
        <f>'DRIVERS SEAT'!D561</f>
        <v>3830</v>
      </c>
      <c r="E561" s="36">
        <f>'DRIVERS SEAT'!E561</f>
        <v>3834.5</v>
      </c>
      <c r="F561" s="8">
        <f t="shared" si="83"/>
        <v>3856.6336248909606</v>
      </c>
      <c r="G561" s="8">
        <f t="shared" si="84"/>
        <v>3854.3212402461659</v>
      </c>
      <c r="H561" s="1">
        <f t="shared" si="80"/>
        <v>2.3123846447947471</v>
      </c>
      <c r="I561" s="2">
        <f t="shared" si="81"/>
        <v>5.9994600881971664E-2</v>
      </c>
      <c r="J561" s="5">
        <f t="shared" si="88"/>
        <v>9.2639440541238016E-2</v>
      </c>
      <c r="K561" s="9">
        <v>0</v>
      </c>
      <c r="O561" s="38"/>
      <c r="P561" s="137">
        <f t="shared" si="85"/>
        <v>3834.5</v>
      </c>
      <c r="Q561" s="138">
        <f t="shared" si="86"/>
        <v>0</v>
      </c>
      <c r="R561" s="116">
        <f t="shared" si="87"/>
        <v>3834.5</v>
      </c>
      <c r="S561" s="117">
        <f t="shared" si="89"/>
        <v>-5</v>
      </c>
      <c r="T561" s="148">
        <f t="shared" si="82"/>
        <v>9</v>
      </c>
      <c r="U561" s="38"/>
      <c r="V561" s="38"/>
      <c r="W561" s="38"/>
      <c r="X561" s="38"/>
      <c r="Y561" s="38"/>
      <c r="Z561" s="38"/>
      <c r="AA561" s="38"/>
      <c r="AB561" s="38"/>
      <c r="AC561" s="38"/>
      <c r="AD561" s="38"/>
      <c r="AE561" s="38"/>
      <c r="AF561" s="38"/>
      <c r="AG561" s="38"/>
      <c r="AH561" s="38"/>
      <c r="AI561" s="38"/>
    </row>
    <row r="562" spans="1:35" ht="16.5">
      <c r="A562" s="6">
        <f>'DRIVERS SEAT'!A562</f>
        <v>0</v>
      </c>
      <c r="B562" s="36">
        <f>'DRIVERS SEAT'!B562</f>
        <v>3834.25</v>
      </c>
      <c r="C562" s="36">
        <f>'DRIVERS SEAT'!C562</f>
        <v>3842</v>
      </c>
      <c r="D562" s="36">
        <f>'DRIVERS SEAT'!D562</f>
        <v>3825.75</v>
      </c>
      <c r="E562" s="36">
        <f>'DRIVERS SEAT'!E562</f>
        <v>3832.5</v>
      </c>
      <c r="F562" s="8">
        <f t="shared" si="83"/>
        <v>3854.7029348996839</v>
      </c>
      <c r="G562" s="8">
        <f t="shared" si="84"/>
        <v>3853.4977972180086</v>
      </c>
      <c r="H562" s="1">
        <f t="shared" si="80"/>
        <v>1.2051376816752963</v>
      </c>
      <c r="I562" s="2">
        <f t="shared" si="81"/>
        <v>3.1273864553531927E-2</v>
      </c>
      <c r="J562" s="5">
        <f t="shared" si="88"/>
        <v>8.9500525730237604E-2</v>
      </c>
      <c r="K562" s="9">
        <v>0</v>
      </c>
      <c r="O562" s="38"/>
      <c r="P562" s="137">
        <f t="shared" si="85"/>
        <v>0</v>
      </c>
      <c r="Q562" s="138">
        <f t="shared" si="86"/>
        <v>0</v>
      </c>
      <c r="R562" s="116">
        <f t="shared" si="87"/>
        <v>3834.5</v>
      </c>
      <c r="S562" s="117" t="b">
        <f t="shared" si="89"/>
        <v>0</v>
      </c>
      <c r="T562" s="148">
        <f t="shared" si="82"/>
        <v>9</v>
      </c>
      <c r="U562" s="38"/>
      <c r="V562" s="38"/>
      <c r="W562" s="38"/>
      <c r="X562" s="38"/>
      <c r="Y562" s="38"/>
      <c r="Z562" s="38"/>
      <c r="AA562" s="38"/>
      <c r="AB562" s="38"/>
      <c r="AC562" s="38"/>
      <c r="AD562" s="38"/>
      <c r="AE562" s="38"/>
      <c r="AF562" s="38"/>
      <c r="AG562" s="38"/>
      <c r="AH562" s="38"/>
      <c r="AI562" s="38"/>
    </row>
    <row r="563" spans="1:35" ht="16.5">
      <c r="A563" s="6">
        <f>'DRIVERS SEAT'!A563</f>
        <v>0</v>
      </c>
      <c r="B563" s="36">
        <f>'DRIVERS SEAT'!B563</f>
        <v>3832.75</v>
      </c>
      <c r="C563" s="36">
        <f>'DRIVERS SEAT'!C563</f>
        <v>3836</v>
      </c>
      <c r="D563" s="36">
        <f>'DRIVERS SEAT'!D563</f>
        <v>3822.5</v>
      </c>
      <c r="E563" s="36">
        <f>'DRIVERS SEAT'!E563</f>
        <v>3833.75</v>
      </c>
      <c r="F563" s="8">
        <f t="shared" si="83"/>
        <v>3853.0267001077091</v>
      </c>
      <c r="G563" s="8">
        <f t="shared" si="84"/>
        <v>3852.7525973229895</v>
      </c>
      <c r="H563" s="1">
        <f t="shared" si="80"/>
        <v>0.27410278471961647</v>
      </c>
      <c r="I563" s="2">
        <f t="shared" si="81"/>
        <v>7.114466288597702E-3</v>
      </c>
      <c r="J563" s="5">
        <f t="shared" si="88"/>
        <v>7.9903442643769709E-2</v>
      </c>
      <c r="K563" s="9">
        <v>0</v>
      </c>
      <c r="O563" s="38"/>
      <c r="P563" s="137">
        <f t="shared" si="85"/>
        <v>0</v>
      </c>
      <c r="Q563" s="138">
        <f t="shared" si="86"/>
        <v>0</v>
      </c>
      <c r="R563" s="116">
        <f t="shared" si="87"/>
        <v>3834.5</v>
      </c>
      <c r="S563" s="117" t="b">
        <f t="shared" si="89"/>
        <v>0</v>
      </c>
      <c r="T563" s="148">
        <f t="shared" si="82"/>
        <v>9</v>
      </c>
      <c r="U563" s="38"/>
      <c r="V563" s="38"/>
      <c r="W563" s="38"/>
      <c r="X563" s="38"/>
      <c r="Y563" s="38"/>
      <c r="Z563" s="38"/>
      <c r="AA563" s="38"/>
      <c r="AB563" s="38"/>
      <c r="AC563" s="38"/>
      <c r="AD563" s="38"/>
      <c r="AE563" s="38"/>
      <c r="AF563" s="38"/>
      <c r="AG563" s="38"/>
      <c r="AH563" s="38"/>
      <c r="AI563" s="38"/>
    </row>
    <row r="564" spans="1:35" ht="16.5">
      <c r="A564" s="6">
        <f>'DRIVERS SEAT'!A564</f>
        <v>0</v>
      </c>
      <c r="B564" s="36">
        <f>'DRIVERS SEAT'!B564</f>
        <v>3833.5</v>
      </c>
      <c r="C564" s="36">
        <f>'DRIVERS SEAT'!C564</f>
        <v>3837</v>
      </c>
      <c r="D564" s="36">
        <f>'DRIVERS SEAT'!D564</f>
        <v>3825.5</v>
      </c>
      <c r="E564" s="36">
        <f>'DRIVERS SEAT'!E564</f>
        <v>3833</v>
      </c>
      <c r="F564" s="8">
        <f t="shared" si="83"/>
        <v>3851.4245640990925</v>
      </c>
      <c r="G564" s="8">
        <f t="shared" si="84"/>
        <v>3852.0072162919332</v>
      </c>
      <c r="H564" s="1">
        <f t="shared" si="80"/>
        <v>-0.58265219284066916</v>
      </c>
      <c r="I564" s="2">
        <f t="shared" si="81"/>
        <v>-1.5125937209472548E-2</v>
      </c>
      <c r="J564" s="5">
        <f t="shared" si="88"/>
        <v>6.7023344922630054E-2</v>
      </c>
      <c r="K564" s="9">
        <v>0</v>
      </c>
      <c r="O564" s="38"/>
      <c r="P564" s="137">
        <f t="shared" si="85"/>
        <v>0</v>
      </c>
      <c r="Q564" s="138">
        <f t="shared" si="86"/>
        <v>0</v>
      </c>
      <c r="R564" s="116">
        <f t="shared" si="87"/>
        <v>3834.5</v>
      </c>
      <c r="S564" s="117" t="b">
        <f t="shared" si="89"/>
        <v>0</v>
      </c>
      <c r="T564" s="148">
        <f t="shared" si="82"/>
        <v>9</v>
      </c>
      <c r="U564" s="38"/>
      <c r="V564" s="38"/>
      <c r="W564" s="38"/>
      <c r="X564" s="38"/>
      <c r="Y564" s="38"/>
      <c r="Z564" s="38"/>
      <c r="AA564" s="38"/>
      <c r="AB564" s="38"/>
      <c r="AC564" s="38"/>
      <c r="AD564" s="38"/>
      <c r="AE564" s="38"/>
      <c r="AF564" s="38"/>
      <c r="AG564" s="38"/>
      <c r="AH564" s="38"/>
      <c r="AI564" s="38"/>
    </row>
    <row r="565" spans="1:35" ht="16.5">
      <c r="A565" s="6">
        <f>'DRIVERS SEAT'!A565</f>
        <v>0</v>
      </c>
      <c r="B565" s="36">
        <f>'DRIVERS SEAT'!B565</f>
        <v>3833.25</v>
      </c>
      <c r="C565" s="36">
        <f>'DRIVERS SEAT'!C565</f>
        <v>3840</v>
      </c>
      <c r="D565" s="36">
        <f>'DRIVERS SEAT'!D565</f>
        <v>3827.75</v>
      </c>
      <c r="E565" s="36">
        <f>'DRIVERS SEAT'!E565</f>
        <v>3828.75</v>
      </c>
      <c r="F565" s="8">
        <f t="shared" si="83"/>
        <v>3849.610598971165</v>
      </c>
      <c r="G565" s="8">
        <f t="shared" si="84"/>
        <v>3851.1295854884638</v>
      </c>
      <c r="H565" s="1">
        <f t="shared" si="80"/>
        <v>-1.5189865172987993</v>
      </c>
      <c r="I565" s="2">
        <f t="shared" si="81"/>
        <v>-3.9442622835194376E-2</v>
      </c>
      <c r="J565" s="5">
        <f t="shared" si="88"/>
        <v>5.1913179149840935E-2</v>
      </c>
      <c r="K565" s="9">
        <v>0</v>
      </c>
      <c r="O565" s="38"/>
      <c r="P565" s="137">
        <f t="shared" si="85"/>
        <v>0</v>
      </c>
      <c r="Q565" s="138">
        <f t="shared" si="86"/>
        <v>0</v>
      </c>
      <c r="R565" s="116">
        <f t="shared" si="87"/>
        <v>3834.5</v>
      </c>
      <c r="S565" s="117" t="b">
        <f t="shared" si="89"/>
        <v>0</v>
      </c>
      <c r="T565" s="148">
        <f t="shared" si="82"/>
        <v>9</v>
      </c>
      <c r="U565" s="38"/>
      <c r="V565" s="38"/>
      <c r="W565" s="38"/>
      <c r="X565" s="38"/>
      <c r="Y565" s="38"/>
      <c r="Z565" s="38"/>
      <c r="AA565" s="38"/>
      <c r="AB565" s="38"/>
      <c r="AC565" s="38"/>
      <c r="AD565" s="38"/>
      <c r="AE565" s="38"/>
      <c r="AF565" s="38"/>
      <c r="AG565" s="38"/>
      <c r="AH565" s="38"/>
      <c r="AI565" s="38"/>
    </row>
    <row r="566" spans="1:35" ht="16.5">
      <c r="A566" s="6">
        <f>'DRIVERS SEAT'!A566</f>
        <v>0</v>
      </c>
      <c r="B566" s="36">
        <f>'DRIVERS SEAT'!B566</f>
        <v>3829</v>
      </c>
      <c r="C566" s="36">
        <f>'DRIVERS SEAT'!C566</f>
        <v>3850</v>
      </c>
      <c r="D566" s="36">
        <f>'DRIVERS SEAT'!D566</f>
        <v>3825</v>
      </c>
      <c r="E566" s="36">
        <f>'DRIVERS SEAT'!E566</f>
        <v>3848</v>
      </c>
      <c r="F566" s="8">
        <f t="shared" si="83"/>
        <v>3849.4817510534717</v>
      </c>
      <c r="G566" s="8">
        <f t="shared" si="84"/>
        <v>3851.0114879228613</v>
      </c>
      <c r="H566" s="1">
        <f t="shared" si="80"/>
        <v>-1.5297368693895805</v>
      </c>
      <c r="I566" s="2">
        <f t="shared" si="81"/>
        <v>-3.9722988990995772E-2</v>
      </c>
      <c r="J566" s="5">
        <f t="shared" si="88"/>
        <v>3.5578656447671504E-2</v>
      </c>
      <c r="K566" s="9">
        <v>0</v>
      </c>
      <c r="O566" s="38"/>
      <c r="P566" s="137">
        <f t="shared" si="85"/>
        <v>0</v>
      </c>
      <c r="Q566" s="138">
        <f t="shared" si="86"/>
        <v>0</v>
      </c>
      <c r="R566" s="116">
        <f t="shared" si="87"/>
        <v>3834.5</v>
      </c>
      <c r="S566" s="117" t="b">
        <f t="shared" si="89"/>
        <v>0</v>
      </c>
      <c r="T566" s="148">
        <f t="shared" si="82"/>
        <v>9</v>
      </c>
      <c r="U566" s="38"/>
      <c r="V566" s="38"/>
      <c r="W566" s="38"/>
      <c r="X566" s="38"/>
      <c r="Y566" s="38"/>
      <c r="Z566" s="38"/>
      <c r="AA566" s="38"/>
      <c r="AB566" s="38"/>
      <c r="AC566" s="38"/>
      <c r="AD566" s="38"/>
      <c r="AE566" s="38"/>
      <c r="AF566" s="38"/>
      <c r="AG566" s="38"/>
      <c r="AH566" s="38"/>
      <c r="AI566" s="38"/>
    </row>
    <row r="567" spans="1:35" ht="16.5">
      <c r="A567" s="6">
        <f>'DRIVERS SEAT'!A567</f>
        <v>0</v>
      </c>
      <c r="B567" s="36">
        <f>'DRIVERS SEAT'!B567</f>
        <v>3848</v>
      </c>
      <c r="C567" s="36">
        <f>'DRIVERS SEAT'!C567</f>
        <v>3849.25</v>
      </c>
      <c r="D567" s="36">
        <f>'DRIVERS SEAT'!D567</f>
        <v>3838.5</v>
      </c>
      <c r="E567" s="36">
        <f>'DRIVERS SEAT'!E567</f>
        <v>3844.25</v>
      </c>
      <c r="F567" s="8">
        <f t="shared" si="83"/>
        <v>3849.0632109691942</v>
      </c>
      <c r="G567" s="8">
        <f t="shared" si="84"/>
        <v>3850.7563374352062</v>
      </c>
      <c r="H567" s="1">
        <f t="shared" si="80"/>
        <v>-1.6931264660120178</v>
      </c>
      <c r="I567" s="2">
        <f t="shared" si="81"/>
        <v>-4.3968673103313607E-2</v>
      </c>
      <c r="J567" s="5">
        <f t="shared" si="88"/>
        <v>1.8695611023170806E-2</v>
      </c>
      <c r="K567" s="9">
        <v>0</v>
      </c>
      <c r="O567" s="38"/>
      <c r="P567" s="137">
        <f t="shared" si="85"/>
        <v>0</v>
      </c>
      <c r="Q567" s="138">
        <f t="shared" si="86"/>
        <v>0</v>
      </c>
      <c r="R567" s="116">
        <f t="shared" si="87"/>
        <v>3834.5</v>
      </c>
      <c r="S567" s="117" t="b">
        <f t="shared" si="89"/>
        <v>0</v>
      </c>
      <c r="T567" s="148">
        <f t="shared" si="82"/>
        <v>9</v>
      </c>
      <c r="U567" s="38"/>
      <c r="V567" s="38"/>
      <c r="W567" s="38"/>
      <c r="X567" s="38"/>
      <c r="Y567" s="38"/>
      <c r="Z567" s="38"/>
      <c r="AA567" s="38"/>
      <c r="AB567" s="38"/>
      <c r="AC567" s="38"/>
      <c r="AD567" s="38"/>
      <c r="AE567" s="38"/>
      <c r="AF567" s="38"/>
      <c r="AG567" s="38"/>
      <c r="AH567" s="38"/>
      <c r="AI567" s="38"/>
    </row>
    <row r="568" spans="1:35" ht="16.5">
      <c r="A568" s="6">
        <f>'DRIVERS SEAT'!A568</f>
        <v>0</v>
      </c>
      <c r="B568" s="36">
        <f>'DRIVERS SEAT'!B568</f>
        <v>3844.25</v>
      </c>
      <c r="C568" s="36">
        <f>'DRIVERS SEAT'!C568</f>
        <v>3849.25</v>
      </c>
      <c r="D568" s="36">
        <f>'DRIVERS SEAT'!D568</f>
        <v>3835.5</v>
      </c>
      <c r="E568" s="36">
        <f>'DRIVERS SEAT'!E568</f>
        <v>3845.5</v>
      </c>
      <c r="F568" s="8">
        <f t="shared" si="83"/>
        <v>3848.7781540916585</v>
      </c>
      <c r="G568" s="8">
        <f t="shared" si="84"/>
        <v>3850.5579850791605</v>
      </c>
      <c r="H568" s="1">
        <f t="shared" si="80"/>
        <v>-1.7798309875020095</v>
      </c>
      <c r="I568" s="2">
        <f t="shared" si="81"/>
        <v>-4.6222677191171284E-2</v>
      </c>
      <c r="J568" s="5">
        <f t="shared" si="88"/>
        <v>4.0496310924301095E-4</v>
      </c>
      <c r="K568" s="9">
        <v>0</v>
      </c>
      <c r="O568" s="38"/>
      <c r="P568" s="137">
        <f t="shared" si="85"/>
        <v>0</v>
      </c>
      <c r="Q568" s="138">
        <f t="shared" si="86"/>
        <v>0</v>
      </c>
      <c r="R568" s="116">
        <f t="shared" si="87"/>
        <v>3834.5</v>
      </c>
      <c r="S568" s="117" t="b">
        <f t="shared" si="89"/>
        <v>0</v>
      </c>
      <c r="T568" s="148">
        <f t="shared" si="82"/>
        <v>9</v>
      </c>
      <c r="U568" s="38"/>
      <c r="V568" s="38"/>
      <c r="W568" s="38"/>
      <c r="X568" s="38"/>
      <c r="Y568" s="38"/>
      <c r="Z568" s="38"/>
      <c r="AA568" s="38"/>
      <c r="AB568" s="38"/>
      <c r="AC568" s="38"/>
      <c r="AD568" s="38"/>
      <c r="AE568" s="38"/>
      <c r="AF568" s="38"/>
      <c r="AG568" s="38"/>
      <c r="AH568" s="38"/>
      <c r="AI568" s="38"/>
    </row>
    <row r="569" spans="1:35" ht="16.5">
      <c r="A569" s="6">
        <f>'DRIVERS SEAT'!A569</f>
        <v>0</v>
      </c>
      <c r="B569" s="36">
        <f>'DRIVERS SEAT'!B569</f>
        <v>3845.5</v>
      </c>
      <c r="C569" s="36">
        <f>'DRIVERS SEAT'!C569</f>
        <v>3852.5</v>
      </c>
      <c r="D569" s="36">
        <f>'DRIVERS SEAT'!D569</f>
        <v>3832.75</v>
      </c>
      <c r="E569" s="36">
        <f>'DRIVERS SEAT'!E569</f>
        <v>3833.75</v>
      </c>
      <c r="F569" s="8">
        <f t="shared" si="83"/>
        <v>3847.5759017643259</v>
      </c>
      <c r="G569" s="8">
        <f t="shared" si="84"/>
        <v>3849.9237214912678</v>
      </c>
      <c r="H569" s="1">
        <f t="shared" si="80"/>
        <v>-2.347819726941907</v>
      </c>
      <c r="I569" s="2">
        <f t="shared" si="81"/>
        <v>-6.0983538812360655E-2</v>
      </c>
      <c r="J569" s="5">
        <f t="shared" si="88"/>
        <v>-1.6342611824267439E-2</v>
      </c>
      <c r="K569" s="9">
        <v>0</v>
      </c>
      <c r="O569" s="38"/>
      <c r="P569" s="137">
        <f t="shared" si="85"/>
        <v>0</v>
      </c>
      <c r="Q569" s="138">
        <f t="shared" si="86"/>
        <v>0</v>
      </c>
      <c r="R569" s="116">
        <f t="shared" si="87"/>
        <v>3834.5</v>
      </c>
      <c r="S569" s="117" t="b">
        <f t="shared" si="89"/>
        <v>0</v>
      </c>
      <c r="T569" s="148">
        <f t="shared" si="82"/>
        <v>9</v>
      </c>
      <c r="U569" s="38"/>
      <c r="V569" s="38"/>
      <c r="W569" s="38"/>
      <c r="X569" s="38"/>
      <c r="Y569" s="38"/>
      <c r="Z569" s="38"/>
      <c r="AA569" s="38"/>
      <c r="AB569" s="38"/>
      <c r="AC569" s="38"/>
      <c r="AD569" s="38"/>
      <c r="AE569" s="38"/>
      <c r="AF569" s="38"/>
      <c r="AG569" s="38"/>
      <c r="AH569" s="38"/>
      <c r="AI569" s="38"/>
    </row>
    <row r="570" spans="1:35" ht="16.5">
      <c r="A570" s="6">
        <f>'DRIVERS SEAT'!A570</f>
        <v>0</v>
      </c>
      <c r="B570" s="36">
        <f>'DRIVERS SEAT'!B570</f>
        <v>3833.75</v>
      </c>
      <c r="C570" s="36">
        <f>'DRIVERS SEAT'!C570</f>
        <v>3835.75</v>
      </c>
      <c r="D570" s="36">
        <f>'DRIVERS SEAT'!D570</f>
        <v>3824</v>
      </c>
      <c r="E570" s="36">
        <f>'DRIVERS SEAT'!E570</f>
        <v>3824</v>
      </c>
      <c r="F570" s="8">
        <f t="shared" si="83"/>
        <v>3845.6898296231798</v>
      </c>
      <c r="G570" s="8">
        <f t="shared" si="84"/>
        <v>3848.9454678500879</v>
      </c>
      <c r="H570" s="1">
        <f t="shared" si="80"/>
        <v>-3.2556382269081041</v>
      </c>
      <c r="I570" s="2">
        <f t="shared" si="81"/>
        <v>-8.4585200130845486E-2</v>
      </c>
      <c r="J570" s="5">
        <f t="shared" si="88"/>
        <v>-3.2407034159024899E-2</v>
      </c>
      <c r="K570" s="9">
        <v>0</v>
      </c>
      <c r="O570" s="38"/>
      <c r="P570" s="137">
        <f t="shared" si="85"/>
        <v>0</v>
      </c>
      <c r="Q570" s="138">
        <f t="shared" si="86"/>
        <v>0</v>
      </c>
      <c r="R570" s="116">
        <f t="shared" si="87"/>
        <v>3834.5</v>
      </c>
      <c r="S570" s="117" t="b">
        <f t="shared" si="89"/>
        <v>0</v>
      </c>
      <c r="T570" s="148">
        <f t="shared" si="82"/>
        <v>9</v>
      </c>
      <c r="U570" s="38"/>
      <c r="V570" s="38"/>
      <c r="W570" s="38"/>
      <c r="X570" s="38"/>
      <c r="Y570" s="38"/>
      <c r="Z570" s="38"/>
      <c r="AA570" s="38"/>
      <c r="AB570" s="38"/>
      <c r="AC570" s="38"/>
      <c r="AD570" s="38"/>
      <c r="AE570" s="38"/>
      <c r="AF570" s="38"/>
      <c r="AG570" s="38"/>
      <c r="AH570" s="38"/>
      <c r="AI570" s="38"/>
    </row>
    <row r="571" spans="1:35" ht="16.5">
      <c r="A571" s="6">
        <f>'DRIVERS SEAT'!A571</f>
        <v>0</v>
      </c>
      <c r="B571" s="36">
        <f>'DRIVERS SEAT'!B571</f>
        <v>3824</v>
      </c>
      <c r="C571" s="36">
        <f>'DRIVERS SEAT'!C571</f>
        <v>3832.25</v>
      </c>
      <c r="D571" s="36">
        <f>'DRIVERS SEAT'!D571</f>
        <v>3823.75</v>
      </c>
      <c r="E571" s="36">
        <f>'DRIVERS SEAT'!E571</f>
        <v>3830</v>
      </c>
      <c r="F571" s="8">
        <f t="shared" si="83"/>
        <v>3844.4346432533252</v>
      </c>
      <c r="G571" s="8">
        <f t="shared" si="84"/>
        <v>3848.2305445349903</v>
      </c>
      <c r="H571" s="1">
        <f t="shared" si="80"/>
        <v>-3.7959012816650102</v>
      </c>
      <c r="I571" s="2">
        <f t="shared" si="81"/>
        <v>-9.8640173392306379E-2</v>
      </c>
      <c r="J571" s="5">
        <f t="shared" si="88"/>
        <v>-4.6841927264118038E-2</v>
      </c>
      <c r="K571" s="9">
        <v>0</v>
      </c>
      <c r="O571" s="38"/>
      <c r="P571" s="137">
        <f t="shared" si="85"/>
        <v>0</v>
      </c>
      <c r="Q571" s="138">
        <f t="shared" si="86"/>
        <v>0</v>
      </c>
      <c r="R571" s="116">
        <f t="shared" si="87"/>
        <v>3834.5</v>
      </c>
      <c r="S571" s="117" t="b">
        <f t="shared" si="89"/>
        <v>0</v>
      </c>
      <c r="T571" s="148">
        <f t="shared" si="82"/>
        <v>9</v>
      </c>
      <c r="U571" s="38"/>
      <c r="V571" s="38"/>
      <c r="W571" s="38"/>
      <c r="X571" s="38"/>
      <c r="Y571" s="38"/>
      <c r="Z571" s="38"/>
      <c r="AA571" s="38"/>
      <c r="AB571" s="38"/>
      <c r="AC571" s="38"/>
      <c r="AD571" s="38"/>
      <c r="AE571" s="38"/>
      <c r="AF571" s="38"/>
      <c r="AG571" s="38"/>
      <c r="AH571" s="38"/>
      <c r="AI571" s="38"/>
    </row>
    <row r="572" spans="1:35" ht="16.5">
      <c r="A572" s="6">
        <f>'DRIVERS SEAT'!A572</f>
        <v>20230106</v>
      </c>
      <c r="B572" s="36">
        <f>'DRIVERS SEAT'!B572</f>
        <v>3861.25</v>
      </c>
      <c r="C572" s="36">
        <f>'DRIVERS SEAT'!C572</f>
        <v>3875</v>
      </c>
      <c r="D572" s="36">
        <f>'DRIVERS SEAT'!D572</f>
        <v>3829</v>
      </c>
      <c r="E572" s="36">
        <f>'DRIVERS SEAT'!E572</f>
        <v>3849.25</v>
      </c>
      <c r="F572" s="8">
        <f t="shared" si="83"/>
        <v>3844.8198717930591</v>
      </c>
      <c r="G572" s="8">
        <f t="shared" si="84"/>
        <v>3848.269014552538</v>
      </c>
      <c r="H572" s="1">
        <f t="shared" si="80"/>
        <v>-3.4491427594789457</v>
      </c>
      <c r="I572" s="2">
        <f t="shared" si="81"/>
        <v>-8.9628421153400029E-2</v>
      </c>
      <c r="J572" s="5">
        <f t="shared" si="88"/>
        <v>-5.7591136979895569E-2</v>
      </c>
      <c r="K572" s="9">
        <v>0</v>
      </c>
      <c r="O572" s="38"/>
      <c r="P572" s="137">
        <f t="shared" si="85"/>
        <v>0</v>
      </c>
      <c r="Q572" s="138">
        <f t="shared" si="86"/>
        <v>0</v>
      </c>
      <c r="R572" s="116">
        <f t="shared" si="87"/>
        <v>3834.5</v>
      </c>
      <c r="S572" s="117" t="b">
        <f t="shared" si="89"/>
        <v>0</v>
      </c>
      <c r="T572" s="148">
        <f t="shared" si="82"/>
        <v>9</v>
      </c>
      <c r="U572" s="38"/>
      <c r="V572" s="38"/>
      <c r="W572" s="38"/>
      <c r="X572" s="38"/>
      <c r="Y572" s="38"/>
      <c r="Z572" s="38"/>
      <c r="AA572" s="38"/>
      <c r="AB572" s="38"/>
      <c r="AC572" s="38"/>
      <c r="AD572" s="38"/>
      <c r="AE572" s="38"/>
      <c r="AF572" s="38"/>
      <c r="AG572" s="38"/>
      <c r="AH572" s="38"/>
      <c r="AI572" s="38"/>
    </row>
    <row r="573" spans="1:35" ht="16.5">
      <c r="A573" s="6">
        <f>'DRIVERS SEAT'!A573</f>
        <v>0</v>
      </c>
      <c r="B573" s="36">
        <f>'DRIVERS SEAT'!B573</f>
        <v>3849.5</v>
      </c>
      <c r="C573" s="36">
        <f>'DRIVERS SEAT'!C573</f>
        <v>3882.5</v>
      </c>
      <c r="D573" s="36">
        <f>'DRIVERS SEAT'!D573</f>
        <v>3849.25</v>
      </c>
      <c r="E573" s="36">
        <f>'DRIVERS SEAT'!E573</f>
        <v>3881.25</v>
      </c>
      <c r="F573" s="8">
        <f t="shared" si="83"/>
        <v>3847.7342820496142</v>
      </c>
      <c r="G573" s="8">
        <f t="shared" si="84"/>
        <v>3849.5135800411213</v>
      </c>
      <c r="H573" s="1">
        <f t="shared" si="80"/>
        <v>-1.7792979915070646</v>
      </c>
      <c r="I573" s="2">
        <f t="shared" si="81"/>
        <v>-4.6221371986640919E-2</v>
      </c>
      <c r="J573" s="5">
        <f t="shared" si="88"/>
        <v>-6.1046185288469834E-2</v>
      </c>
      <c r="K573" s="9">
        <v>0</v>
      </c>
      <c r="O573" s="38"/>
      <c r="P573" s="137">
        <f t="shared" si="85"/>
        <v>0</v>
      </c>
      <c r="Q573" s="138">
        <f t="shared" si="86"/>
        <v>3881.25</v>
      </c>
      <c r="R573" s="116">
        <f t="shared" si="87"/>
        <v>3881.25</v>
      </c>
      <c r="S573" s="117">
        <f t="shared" si="89"/>
        <v>-46.75</v>
      </c>
      <c r="T573" s="148">
        <f t="shared" si="82"/>
        <v>10</v>
      </c>
      <c r="U573" s="38"/>
      <c r="V573" s="38"/>
      <c r="W573" s="38"/>
      <c r="X573" s="38"/>
      <c r="Y573" s="38"/>
      <c r="Z573" s="38"/>
      <c r="AA573" s="38"/>
      <c r="AB573" s="38"/>
      <c r="AC573" s="38"/>
      <c r="AD573" s="38"/>
      <c r="AE573" s="38"/>
      <c r="AF573" s="38"/>
      <c r="AG573" s="38"/>
      <c r="AH573" s="38"/>
      <c r="AI573" s="38"/>
    </row>
    <row r="574" spans="1:35" ht="16.5">
      <c r="A574" s="6">
        <f>'DRIVERS SEAT'!A574</f>
        <v>0</v>
      </c>
      <c r="B574" s="36">
        <f>'DRIVERS SEAT'!B574</f>
        <v>3881.25</v>
      </c>
      <c r="C574" s="36">
        <f>'DRIVERS SEAT'!C574</f>
        <v>3897</v>
      </c>
      <c r="D574" s="36">
        <f>'DRIVERS SEAT'!D574</f>
        <v>3877.25</v>
      </c>
      <c r="E574" s="36">
        <f>'DRIVERS SEAT'!E574</f>
        <v>3888.75</v>
      </c>
      <c r="F574" s="8">
        <f t="shared" si="83"/>
        <v>3851.0155394856451</v>
      </c>
      <c r="G574" s="8">
        <f t="shared" si="84"/>
        <v>3850.994199662211</v>
      </c>
      <c r="H574" s="1">
        <f t="shared" si="80"/>
        <v>2.1339823434118443E-2</v>
      </c>
      <c r="I574" s="2">
        <f t="shared" si="81"/>
        <v>5.5413803105676613E-4</v>
      </c>
      <c r="J574" s="5">
        <f t="shared" si="88"/>
        <v>-5.6602100747775261E-2</v>
      </c>
      <c r="K574" s="9">
        <v>0</v>
      </c>
      <c r="O574" s="38"/>
      <c r="P574" s="137">
        <f t="shared" si="85"/>
        <v>0</v>
      </c>
      <c r="Q574" s="138">
        <f t="shared" si="86"/>
        <v>0</v>
      </c>
      <c r="R574" s="116">
        <f t="shared" si="87"/>
        <v>3881.25</v>
      </c>
      <c r="S574" s="117" t="b">
        <f t="shared" si="89"/>
        <v>0</v>
      </c>
      <c r="T574" s="148">
        <f t="shared" si="82"/>
        <v>10</v>
      </c>
      <c r="U574" s="38"/>
      <c r="V574" s="38"/>
      <c r="W574" s="38"/>
      <c r="X574" s="38"/>
      <c r="Y574" s="38"/>
      <c r="Z574" s="38"/>
      <c r="AA574" s="38"/>
      <c r="AB574" s="38"/>
      <c r="AC574" s="38"/>
      <c r="AD574" s="38"/>
      <c r="AE574" s="38"/>
      <c r="AF574" s="38"/>
      <c r="AG574" s="38"/>
      <c r="AH574" s="38"/>
      <c r="AI574" s="38"/>
    </row>
    <row r="575" spans="1:35" ht="16.5">
      <c r="A575" s="6">
        <f>'DRIVERS SEAT'!A575</f>
        <v>0</v>
      </c>
      <c r="B575" s="36">
        <f>'DRIVERS SEAT'!B575</f>
        <v>3888.75</v>
      </c>
      <c r="C575" s="36">
        <f>'DRIVERS SEAT'!C575</f>
        <v>3896</v>
      </c>
      <c r="D575" s="36">
        <f>'DRIVERS SEAT'!D575</f>
        <v>3885.5</v>
      </c>
      <c r="E575" s="36">
        <f>'DRIVERS SEAT'!E575</f>
        <v>3894.5</v>
      </c>
      <c r="F575" s="8">
        <f t="shared" si="83"/>
        <v>3854.4942963267936</v>
      </c>
      <c r="G575" s="8">
        <f t="shared" si="84"/>
        <v>3852.6359279768444</v>
      </c>
      <c r="H575" s="1">
        <f t="shared" si="80"/>
        <v>1.8583683499491599</v>
      </c>
      <c r="I575" s="2">
        <f t="shared" si="81"/>
        <v>4.8236282500876089E-2</v>
      </c>
      <c r="J575" s="5">
        <f t="shared" si="88"/>
        <v>-4.682884835978951E-2</v>
      </c>
      <c r="K575" s="9">
        <v>0</v>
      </c>
      <c r="O575" s="38"/>
      <c r="P575" s="137">
        <f t="shared" si="85"/>
        <v>0</v>
      </c>
      <c r="Q575" s="138">
        <f t="shared" si="86"/>
        <v>0</v>
      </c>
      <c r="R575" s="116">
        <f t="shared" si="87"/>
        <v>3881.25</v>
      </c>
      <c r="S575" s="117" t="b">
        <f t="shared" si="89"/>
        <v>0</v>
      </c>
      <c r="T575" s="148">
        <f t="shared" si="82"/>
        <v>10</v>
      </c>
      <c r="U575" s="38"/>
      <c r="V575" s="38"/>
      <c r="W575" s="38"/>
      <c r="X575" s="38"/>
      <c r="Y575" s="38"/>
      <c r="Z575" s="38"/>
      <c r="AA575" s="38"/>
      <c r="AB575" s="38"/>
      <c r="AC575" s="38"/>
      <c r="AD575" s="38"/>
      <c r="AE575" s="38"/>
      <c r="AF575" s="38"/>
      <c r="AG575" s="38"/>
      <c r="AH575" s="38"/>
      <c r="AI575" s="38"/>
    </row>
    <row r="576" spans="1:35" ht="16.5">
      <c r="A576" s="6">
        <f>'DRIVERS SEAT'!A576</f>
        <v>0</v>
      </c>
      <c r="B576" s="36">
        <f>'DRIVERS SEAT'!B576</f>
        <v>3894.75</v>
      </c>
      <c r="C576" s="36">
        <f>'DRIVERS SEAT'!C576</f>
        <v>3903.25</v>
      </c>
      <c r="D576" s="36">
        <f>'DRIVERS SEAT'!D576</f>
        <v>3889.5</v>
      </c>
      <c r="E576" s="36">
        <f>'DRIVERS SEAT'!E576</f>
        <v>3890.25</v>
      </c>
      <c r="F576" s="8">
        <f t="shared" si="83"/>
        <v>3857.3547526206503</v>
      </c>
      <c r="G576" s="8">
        <f t="shared" si="84"/>
        <v>3854.0553269211146</v>
      </c>
      <c r="H576" s="1">
        <f t="shared" si="80"/>
        <v>3.2994256995357318</v>
      </c>
      <c r="I576" s="2">
        <f t="shared" si="81"/>
        <v>8.5609193944071918E-2</v>
      </c>
      <c r="J576" s="5">
        <f t="shared" si="88"/>
        <v>-3.2431307576746671E-2</v>
      </c>
      <c r="K576" s="9">
        <v>0</v>
      </c>
      <c r="O576" s="38"/>
      <c r="P576" s="137">
        <f t="shared" si="85"/>
        <v>0</v>
      </c>
      <c r="Q576" s="138">
        <f t="shared" si="86"/>
        <v>0</v>
      </c>
      <c r="R576" s="116">
        <f t="shared" si="87"/>
        <v>3881.25</v>
      </c>
      <c r="S576" s="117" t="b">
        <f t="shared" si="89"/>
        <v>0</v>
      </c>
      <c r="T576" s="148">
        <f t="shared" si="82"/>
        <v>10</v>
      </c>
      <c r="U576" s="38"/>
      <c r="V576" s="38"/>
      <c r="W576" s="38"/>
      <c r="X576" s="38"/>
      <c r="Y576" s="38"/>
      <c r="Z576" s="38"/>
      <c r="AA576" s="38"/>
      <c r="AB576" s="38"/>
      <c r="AC576" s="38"/>
      <c r="AD576" s="38"/>
      <c r="AE576" s="38"/>
      <c r="AF576" s="38"/>
      <c r="AG576" s="38"/>
      <c r="AH576" s="38"/>
      <c r="AI576" s="38"/>
    </row>
    <row r="577" spans="1:35" ht="16.5">
      <c r="A577" s="6">
        <f>'DRIVERS SEAT'!A577</f>
        <v>0</v>
      </c>
      <c r="B577" s="36">
        <f>'DRIVERS SEAT'!B577</f>
        <v>3890.25</v>
      </c>
      <c r="C577" s="36">
        <f>'DRIVERS SEAT'!C577</f>
        <v>3894.5</v>
      </c>
      <c r="D577" s="36">
        <f>'DRIVERS SEAT'!D577</f>
        <v>3886.25</v>
      </c>
      <c r="E577" s="36">
        <f>'DRIVERS SEAT'!E577</f>
        <v>3890</v>
      </c>
      <c r="F577" s="8">
        <f t="shared" si="83"/>
        <v>3859.9663724109982</v>
      </c>
      <c r="G577" s="8">
        <f t="shared" si="84"/>
        <v>3855.4117296788086</v>
      </c>
      <c r="H577" s="1">
        <f t="shared" si="80"/>
        <v>4.5546427321896772</v>
      </c>
      <c r="I577" s="2">
        <f t="shared" si="81"/>
        <v>0.11813635096682971</v>
      </c>
      <c r="J577" s="5">
        <f t="shared" si="88"/>
        <v>-1.4169193336968774E-2</v>
      </c>
      <c r="K577" s="9">
        <v>0</v>
      </c>
      <c r="O577" s="38"/>
      <c r="P577" s="137">
        <f t="shared" si="85"/>
        <v>0</v>
      </c>
      <c r="Q577" s="138">
        <f t="shared" si="86"/>
        <v>0</v>
      </c>
      <c r="R577" s="116">
        <f t="shared" si="87"/>
        <v>3881.25</v>
      </c>
      <c r="S577" s="117" t="b">
        <f t="shared" si="89"/>
        <v>0</v>
      </c>
      <c r="T577" s="148">
        <f t="shared" si="82"/>
        <v>10</v>
      </c>
      <c r="U577" s="38"/>
      <c r="V577" s="38"/>
      <c r="W577" s="38"/>
      <c r="X577" s="38"/>
      <c r="Y577" s="38"/>
      <c r="Z577" s="38"/>
      <c r="AA577" s="38"/>
      <c r="AB577" s="38"/>
      <c r="AC577" s="38"/>
      <c r="AD577" s="38"/>
      <c r="AE577" s="38"/>
      <c r="AF577" s="38"/>
      <c r="AG577" s="38"/>
      <c r="AH577" s="38"/>
      <c r="AI577" s="38"/>
    </row>
    <row r="578" spans="1:35" ht="16.5">
      <c r="A578" s="6">
        <f>'DRIVERS SEAT'!A578</f>
        <v>0</v>
      </c>
      <c r="B578" s="36">
        <f>'DRIVERS SEAT'!B578</f>
        <v>3890</v>
      </c>
      <c r="C578" s="36">
        <f>'DRIVERS SEAT'!C578</f>
        <v>3900.5</v>
      </c>
      <c r="D578" s="36">
        <f>'DRIVERS SEAT'!D578</f>
        <v>3887.75</v>
      </c>
      <c r="E578" s="36">
        <f>'DRIVERS SEAT'!E578</f>
        <v>3900.5</v>
      </c>
      <c r="F578" s="8">
        <f t="shared" si="83"/>
        <v>3863.2090626181184</v>
      </c>
      <c r="G578" s="8">
        <f t="shared" si="84"/>
        <v>3857.1131738418726</v>
      </c>
      <c r="H578" s="1">
        <f t="shared" si="80"/>
        <v>6.0958887762458289</v>
      </c>
      <c r="I578" s="2">
        <f t="shared" si="81"/>
        <v>0.15804277711079001</v>
      </c>
      <c r="J578" s="5">
        <f t="shared" si="88"/>
        <v>1.016706398782574E-2</v>
      </c>
      <c r="K578" s="9">
        <v>0</v>
      </c>
      <c r="O578" s="38"/>
      <c r="P578" s="137">
        <f t="shared" si="85"/>
        <v>0</v>
      </c>
      <c r="Q578" s="138">
        <f t="shared" si="86"/>
        <v>0</v>
      </c>
      <c r="R578" s="116">
        <f t="shared" si="87"/>
        <v>3881.25</v>
      </c>
      <c r="S578" s="117" t="b">
        <f t="shared" si="89"/>
        <v>0</v>
      </c>
      <c r="T578" s="148">
        <f t="shared" si="82"/>
        <v>10</v>
      </c>
      <c r="U578" s="38"/>
      <c r="V578" s="38"/>
      <c r="W578" s="38"/>
      <c r="X578" s="38"/>
      <c r="Y578" s="38"/>
      <c r="Z578" s="38"/>
      <c r="AA578" s="38"/>
      <c r="AB578" s="38"/>
      <c r="AC578" s="38"/>
      <c r="AD578" s="38"/>
      <c r="AE578" s="38"/>
      <c r="AF578" s="38"/>
      <c r="AG578" s="38"/>
      <c r="AH578" s="38"/>
      <c r="AI578" s="38"/>
    </row>
    <row r="579" spans="1:35" ht="16.5">
      <c r="A579" s="6">
        <f>'DRIVERS SEAT'!A579</f>
        <v>0</v>
      </c>
      <c r="B579" s="36">
        <f>'DRIVERS SEAT'!B579</f>
        <v>3900.5</v>
      </c>
      <c r="C579" s="36">
        <f>'DRIVERS SEAT'!C579</f>
        <v>3907</v>
      </c>
      <c r="D579" s="36">
        <f>'DRIVERS SEAT'!D579</f>
        <v>3898</v>
      </c>
      <c r="E579" s="36">
        <f>'DRIVERS SEAT'!E579</f>
        <v>3907</v>
      </c>
      <c r="F579" s="8">
        <f t="shared" si="83"/>
        <v>3866.7123376086688</v>
      </c>
      <c r="G579" s="8">
        <f t="shared" si="84"/>
        <v>3858.9956955836888</v>
      </c>
      <c r="H579" s="1">
        <f t="shared" si="80"/>
        <v>7.7166420249800467</v>
      </c>
      <c r="I579" s="2">
        <f t="shared" si="81"/>
        <v>0.19996503322901152</v>
      </c>
      <c r="J579" s="5">
        <f t="shared" si="88"/>
        <v>4.178375658336541E-2</v>
      </c>
      <c r="K579" s="9">
        <v>0</v>
      </c>
      <c r="O579" s="38"/>
      <c r="P579" s="137">
        <f t="shared" si="85"/>
        <v>0</v>
      </c>
      <c r="Q579" s="138">
        <f t="shared" si="86"/>
        <v>0</v>
      </c>
      <c r="R579" s="116">
        <f t="shared" si="87"/>
        <v>3881.25</v>
      </c>
      <c r="S579" s="117" t="b">
        <f t="shared" si="89"/>
        <v>0</v>
      </c>
      <c r="T579" s="148">
        <f t="shared" si="82"/>
        <v>10</v>
      </c>
      <c r="U579" s="38"/>
      <c r="V579" s="38"/>
      <c r="W579" s="38"/>
      <c r="X579" s="38"/>
      <c r="Y579" s="38"/>
      <c r="Z579" s="38"/>
      <c r="AA579" s="38"/>
      <c r="AB579" s="38"/>
      <c r="AC579" s="38"/>
      <c r="AD579" s="38"/>
      <c r="AE579" s="38"/>
      <c r="AF579" s="38"/>
      <c r="AG579" s="38"/>
      <c r="AH579" s="38"/>
      <c r="AI579" s="38"/>
    </row>
    <row r="580" spans="1:35" ht="16.5">
      <c r="A580" s="6">
        <f>'DRIVERS SEAT'!A580</f>
        <v>0</v>
      </c>
      <c r="B580" s="36">
        <f>'DRIVERS SEAT'!B580</f>
        <v>3907</v>
      </c>
      <c r="C580" s="36">
        <f>'DRIVERS SEAT'!C580</f>
        <v>3920</v>
      </c>
      <c r="D580" s="36">
        <f>'DRIVERS SEAT'!D580</f>
        <v>3906.25</v>
      </c>
      <c r="E580" s="36">
        <f>'DRIVERS SEAT'!E580</f>
        <v>3919</v>
      </c>
      <c r="F580" s="8">
        <f t="shared" si="83"/>
        <v>3870.8953505999752</v>
      </c>
      <c r="G580" s="8">
        <f t="shared" si="84"/>
        <v>3861.2600089578891</v>
      </c>
      <c r="H580" s="1">
        <f t="shared" si="80"/>
        <v>9.6353416420861322</v>
      </c>
      <c r="I580" s="2">
        <f t="shared" si="81"/>
        <v>0.2495387935475136</v>
      </c>
      <c r="J580" s="5">
        <f t="shared" si="88"/>
        <v>8.047030846556763E-2</v>
      </c>
      <c r="K580" s="9">
        <v>0</v>
      </c>
      <c r="O580" s="38"/>
      <c r="P580" s="137">
        <f t="shared" si="85"/>
        <v>0</v>
      </c>
      <c r="Q580" s="138">
        <f t="shared" si="86"/>
        <v>0</v>
      </c>
      <c r="R580" s="116">
        <f t="shared" si="87"/>
        <v>3881.25</v>
      </c>
      <c r="S580" s="117" t="b">
        <f t="shared" si="89"/>
        <v>0</v>
      </c>
      <c r="T580" s="148">
        <f t="shared" si="82"/>
        <v>10</v>
      </c>
      <c r="U580" s="38"/>
      <c r="V580" s="38"/>
      <c r="W580" s="38"/>
      <c r="X580" s="38"/>
      <c r="Y580" s="38"/>
      <c r="Z580" s="38"/>
      <c r="AA580" s="38"/>
      <c r="AB580" s="38"/>
      <c r="AC580" s="38"/>
      <c r="AD580" s="38"/>
      <c r="AE580" s="38"/>
      <c r="AF580" s="38"/>
      <c r="AG580" s="38"/>
      <c r="AH580" s="38"/>
      <c r="AI580" s="38"/>
    </row>
    <row r="581" spans="1:35" ht="16.5">
      <c r="A581" s="6">
        <f>'DRIVERS SEAT'!A581</f>
        <v>0</v>
      </c>
      <c r="B581" s="36">
        <f>'DRIVERS SEAT'!B581</f>
        <v>3919.25</v>
      </c>
      <c r="C581" s="36">
        <f>'DRIVERS SEAT'!C581</f>
        <v>3928.75</v>
      </c>
      <c r="D581" s="36">
        <f>'DRIVERS SEAT'!D581</f>
        <v>3914.75</v>
      </c>
      <c r="E581" s="36">
        <f>'DRIVERS SEAT'!E581</f>
        <v>3923.75</v>
      </c>
      <c r="F581" s="8">
        <f t="shared" si="83"/>
        <v>3875.1237225519772</v>
      </c>
      <c r="G581" s="8">
        <f t="shared" si="84"/>
        <v>3863.6181218274028</v>
      </c>
      <c r="H581" s="1">
        <f t="shared" si="80"/>
        <v>11.505600724574379</v>
      </c>
      <c r="I581" s="2">
        <f t="shared" si="81"/>
        <v>0.29779342475835818</v>
      </c>
      <c r="J581" s="5">
        <f t="shared" si="88"/>
        <v>0.12351718023354076</v>
      </c>
      <c r="K581" s="9">
        <v>0</v>
      </c>
      <c r="O581" s="38"/>
      <c r="P581" s="137">
        <f t="shared" si="85"/>
        <v>0</v>
      </c>
      <c r="Q581" s="138">
        <f t="shared" si="86"/>
        <v>0</v>
      </c>
      <c r="R581" s="116">
        <f t="shared" si="87"/>
        <v>3881.25</v>
      </c>
      <c r="S581" s="117" t="b">
        <f t="shared" si="89"/>
        <v>0</v>
      </c>
      <c r="T581" s="148">
        <f t="shared" si="82"/>
        <v>10</v>
      </c>
      <c r="U581" s="38"/>
      <c r="V581" s="38"/>
      <c r="W581" s="38"/>
      <c r="X581" s="38"/>
      <c r="Y581" s="38"/>
      <c r="Z581" s="38"/>
      <c r="AA581" s="38"/>
      <c r="AB581" s="38"/>
      <c r="AC581" s="38"/>
      <c r="AD581" s="38"/>
      <c r="AE581" s="38"/>
      <c r="AF581" s="38"/>
      <c r="AG581" s="38"/>
      <c r="AH581" s="38"/>
      <c r="AI581" s="38"/>
    </row>
    <row r="582" spans="1:35" ht="16.5">
      <c r="A582" s="6">
        <f>'DRIVERS SEAT'!A582</f>
        <v>0</v>
      </c>
      <c r="B582" s="36">
        <f>'DRIVERS SEAT'!B582</f>
        <v>3923.5</v>
      </c>
      <c r="C582" s="36">
        <f>'DRIVERS SEAT'!C582</f>
        <v>3926.75</v>
      </c>
      <c r="D582" s="36">
        <f>'DRIVERS SEAT'!D582</f>
        <v>3914.25</v>
      </c>
      <c r="E582" s="36">
        <f>'DRIVERS SEAT'!E582</f>
        <v>3916.5</v>
      </c>
      <c r="F582" s="8">
        <f t="shared" si="83"/>
        <v>3878.433824747819</v>
      </c>
      <c r="G582" s="8">
        <f t="shared" si="84"/>
        <v>3865.6136643999534</v>
      </c>
      <c r="H582" s="1">
        <f t="shared" si="80"/>
        <v>12.820160347865567</v>
      </c>
      <c r="I582" s="2">
        <f t="shared" si="81"/>
        <v>0.33164618766566778</v>
      </c>
      <c r="J582" s="5">
        <f t="shared" si="88"/>
        <v>0.16550246463935284</v>
      </c>
      <c r="K582" s="9">
        <v>0</v>
      </c>
      <c r="O582" s="38"/>
      <c r="P582" s="137">
        <f t="shared" si="85"/>
        <v>0</v>
      </c>
      <c r="Q582" s="138">
        <f t="shared" si="86"/>
        <v>0</v>
      </c>
      <c r="R582" s="116">
        <f t="shared" si="87"/>
        <v>3881.25</v>
      </c>
      <c r="S582" s="117" t="b">
        <f t="shared" si="89"/>
        <v>0</v>
      </c>
      <c r="T582" s="148">
        <f t="shared" si="82"/>
        <v>10</v>
      </c>
      <c r="U582" s="38"/>
      <c r="V582" s="38"/>
      <c r="W582" s="38"/>
      <c r="X582" s="38"/>
      <c r="Y582" s="38"/>
      <c r="Z582" s="38"/>
      <c r="AA582" s="38"/>
      <c r="AB582" s="38"/>
      <c r="AC582" s="38"/>
      <c r="AD582" s="38"/>
      <c r="AE582" s="38"/>
      <c r="AF582" s="38"/>
      <c r="AG582" s="38"/>
      <c r="AH582" s="38"/>
      <c r="AI582" s="38"/>
    </row>
    <row r="583" spans="1:35" ht="16.5">
      <c r="A583" s="6">
        <f>'DRIVERS SEAT'!A583</f>
        <v>0</v>
      </c>
      <c r="B583" s="36">
        <f>'DRIVERS SEAT'!B583</f>
        <v>3916.5</v>
      </c>
      <c r="C583" s="36">
        <f>'DRIVERS SEAT'!C583</f>
        <v>3919.5</v>
      </c>
      <c r="D583" s="36">
        <f>'DRIVERS SEAT'!D583</f>
        <v>3911.25</v>
      </c>
      <c r="E583" s="36">
        <f>'DRIVERS SEAT'!E583</f>
        <v>3913.5</v>
      </c>
      <c r="F583" s="8">
        <f t="shared" si="83"/>
        <v>3881.2391187679937</v>
      </c>
      <c r="G583" s="8">
        <f t="shared" si="84"/>
        <v>3867.4206959320309</v>
      </c>
      <c r="H583" s="1">
        <f t="shared" si="80"/>
        <v>13.818422835962792</v>
      </c>
      <c r="I583" s="2">
        <f t="shared" si="81"/>
        <v>0.35730332752518446</v>
      </c>
      <c r="J583" s="5">
        <f t="shared" si="88"/>
        <v>0.20514126347203368</v>
      </c>
      <c r="K583" s="9">
        <v>0</v>
      </c>
      <c r="O583" s="38"/>
      <c r="P583" s="137">
        <f t="shared" si="85"/>
        <v>0</v>
      </c>
      <c r="Q583" s="138">
        <f t="shared" si="86"/>
        <v>0</v>
      </c>
      <c r="R583" s="116">
        <f t="shared" si="87"/>
        <v>3881.25</v>
      </c>
      <c r="S583" s="117" t="b">
        <f t="shared" si="89"/>
        <v>0</v>
      </c>
      <c r="T583" s="148">
        <f t="shared" si="82"/>
        <v>10</v>
      </c>
      <c r="U583" s="38"/>
      <c r="V583" s="38"/>
      <c r="W583" s="38"/>
      <c r="X583" s="38"/>
      <c r="Y583" s="38"/>
      <c r="Z583" s="38"/>
      <c r="AA583" s="38"/>
      <c r="AB583" s="38"/>
      <c r="AC583" s="38"/>
      <c r="AD583" s="38"/>
      <c r="AE583" s="38"/>
      <c r="AF583" s="38"/>
      <c r="AG583" s="38"/>
      <c r="AH583" s="38"/>
      <c r="AI583" s="38"/>
    </row>
    <row r="584" spans="1:35" ht="16.5">
      <c r="A584" s="6">
        <f>'DRIVERS SEAT'!A584</f>
        <v>20230109</v>
      </c>
      <c r="B584" s="36">
        <f>'DRIVERS SEAT'!B584</f>
        <v>3939.5</v>
      </c>
      <c r="C584" s="36">
        <f>'DRIVERS SEAT'!C584</f>
        <v>3956.25</v>
      </c>
      <c r="D584" s="36">
        <f>'DRIVERS SEAT'!D584</f>
        <v>3928.5</v>
      </c>
      <c r="E584" s="36">
        <f>'DRIVERS SEAT'!E584</f>
        <v>3954.75</v>
      </c>
      <c r="F584" s="8">
        <f t="shared" si="83"/>
        <v>3887.1199892665541</v>
      </c>
      <c r="G584" s="8">
        <f t="shared" si="84"/>
        <v>3870.7161413685581</v>
      </c>
      <c r="H584" s="1">
        <f t="shared" si="80"/>
        <v>16.403847897996002</v>
      </c>
      <c r="I584" s="2">
        <f t="shared" si="81"/>
        <v>0.42379361593268733</v>
      </c>
      <c r="J584" s="5">
        <f t="shared" si="88"/>
        <v>0.2468698560755683</v>
      </c>
      <c r="K584" s="9">
        <v>0</v>
      </c>
      <c r="O584" s="38"/>
      <c r="P584" s="137">
        <f t="shared" si="85"/>
        <v>0</v>
      </c>
      <c r="Q584" s="138">
        <f t="shared" si="86"/>
        <v>0</v>
      </c>
      <c r="R584" s="116">
        <f t="shared" si="87"/>
        <v>3881.25</v>
      </c>
      <c r="S584" s="117" t="b">
        <f t="shared" si="89"/>
        <v>0</v>
      </c>
      <c r="T584" s="148">
        <f t="shared" si="82"/>
        <v>10</v>
      </c>
      <c r="U584" s="38"/>
      <c r="V584" s="38"/>
      <c r="W584" s="38"/>
      <c r="X584" s="38"/>
      <c r="Y584" s="38"/>
      <c r="Z584" s="38"/>
      <c r="AA584" s="38"/>
      <c r="AB584" s="38"/>
      <c r="AC584" s="38"/>
      <c r="AD584" s="38"/>
      <c r="AE584" s="38"/>
      <c r="AF584" s="38"/>
      <c r="AG584" s="38"/>
      <c r="AH584" s="38"/>
      <c r="AI584" s="38"/>
    </row>
    <row r="585" spans="1:35" ht="16.5">
      <c r="A585" s="6">
        <f>'DRIVERS SEAT'!A585</f>
        <v>0</v>
      </c>
      <c r="B585" s="36">
        <f>'DRIVERS SEAT'!B585</f>
        <v>3955</v>
      </c>
      <c r="C585" s="36">
        <f>'DRIVERS SEAT'!C585</f>
        <v>3963.5</v>
      </c>
      <c r="D585" s="36">
        <f>'DRIVERS SEAT'!D585</f>
        <v>3947.75</v>
      </c>
      <c r="E585" s="36">
        <f>'DRIVERS SEAT'!E585</f>
        <v>3961.5</v>
      </c>
      <c r="F585" s="8">
        <f t="shared" si="83"/>
        <v>3893.0703901252296</v>
      </c>
      <c r="G585" s="8">
        <f t="shared" si="84"/>
        <v>3874.1419473546503</v>
      </c>
      <c r="H585" s="1">
        <f t="shared" si="80"/>
        <v>18.928442770579295</v>
      </c>
      <c r="I585" s="2">
        <f t="shared" si="81"/>
        <v>0.48858413108750587</v>
      </c>
      <c r="J585" s="5">
        <f t="shared" si="88"/>
        <v>0.29164484909150534</v>
      </c>
      <c r="K585" s="9">
        <v>0</v>
      </c>
      <c r="O585" s="38"/>
      <c r="P585" s="137">
        <f t="shared" si="85"/>
        <v>0</v>
      </c>
      <c r="Q585" s="138">
        <f t="shared" si="86"/>
        <v>0</v>
      </c>
      <c r="R585" s="116">
        <f t="shared" si="87"/>
        <v>3881.25</v>
      </c>
      <c r="S585" s="117" t="b">
        <f t="shared" si="89"/>
        <v>0</v>
      </c>
      <c r="T585" s="148">
        <f t="shared" si="82"/>
        <v>10</v>
      </c>
      <c r="U585" s="38"/>
      <c r="V585" s="38"/>
      <c r="W585" s="38"/>
      <c r="X585" s="38"/>
      <c r="Y585" s="38"/>
      <c r="Z585" s="38"/>
      <c r="AA585" s="38"/>
      <c r="AB585" s="38"/>
      <c r="AC585" s="38"/>
      <c r="AD585" s="38"/>
      <c r="AE585" s="38"/>
      <c r="AF585" s="38"/>
      <c r="AG585" s="38"/>
      <c r="AH585" s="38"/>
      <c r="AI585" s="38"/>
    </row>
    <row r="586" spans="1:35" ht="16.5">
      <c r="A586" s="6">
        <f>'DRIVERS SEAT'!A586</f>
        <v>0</v>
      </c>
      <c r="B586" s="36">
        <f>'DRIVERS SEAT'!B586</f>
        <v>3961.75</v>
      </c>
      <c r="C586" s="36">
        <f>'DRIVERS SEAT'!C586</f>
        <v>3972</v>
      </c>
      <c r="D586" s="36">
        <f>'DRIVERS SEAT'!D586</f>
        <v>3958.5</v>
      </c>
      <c r="E586" s="36">
        <f>'DRIVERS SEAT'!E586</f>
        <v>3971.75</v>
      </c>
      <c r="F586" s="8">
        <f t="shared" si="83"/>
        <v>3899.364758915211</v>
      </c>
      <c r="G586" s="8">
        <f t="shared" si="84"/>
        <v>3877.8252700959843</v>
      </c>
      <c r="H586" s="1">
        <f t="shared" si="80"/>
        <v>21.53948881922679</v>
      </c>
      <c r="I586" s="2">
        <f t="shared" si="81"/>
        <v>0.55545279425892347</v>
      </c>
      <c r="J586" s="5">
        <f t="shared" si="88"/>
        <v>0.34023556501284907</v>
      </c>
      <c r="K586" s="9">
        <v>0</v>
      </c>
      <c r="O586" s="38"/>
      <c r="P586" s="137">
        <f t="shared" si="85"/>
        <v>0</v>
      </c>
      <c r="Q586" s="138">
        <f t="shared" si="86"/>
        <v>0</v>
      </c>
      <c r="R586" s="116">
        <f t="shared" si="87"/>
        <v>3881.25</v>
      </c>
      <c r="S586" s="117" t="b">
        <f t="shared" si="89"/>
        <v>0</v>
      </c>
      <c r="T586" s="148">
        <f t="shared" si="82"/>
        <v>10</v>
      </c>
      <c r="U586" s="38"/>
      <c r="V586" s="38"/>
      <c r="W586" s="38"/>
      <c r="X586" s="38"/>
      <c r="Y586" s="38"/>
      <c r="Z586" s="38"/>
      <c r="AA586" s="38"/>
      <c r="AB586" s="38"/>
      <c r="AC586" s="38"/>
      <c r="AD586" s="38"/>
      <c r="AE586" s="38"/>
      <c r="AF586" s="38"/>
      <c r="AG586" s="38"/>
      <c r="AH586" s="38"/>
      <c r="AI586" s="38"/>
    </row>
    <row r="587" spans="1:35" ht="16.5">
      <c r="A587" s="6">
        <f>'DRIVERS SEAT'!A587</f>
        <v>0</v>
      </c>
      <c r="B587" s="36">
        <f>'DRIVERS SEAT'!B587</f>
        <v>3971.75</v>
      </c>
      <c r="C587" s="36">
        <f>'DRIVERS SEAT'!C587</f>
        <v>3973.25</v>
      </c>
      <c r="D587" s="36">
        <f>'DRIVERS SEAT'!D587</f>
        <v>3964.25</v>
      </c>
      <c r="E587" s="36">
        <f>'DRIVERS SEAT'!E587</f>
        <v>3968</v>
      </c>
      <c r="F587" s="8">
        <f t="shared" si="83"/>
        <v>3904.8555782019944</v>
      </c>
      <c r="G587" s="8">
        <f t="shared" si="84"/>
        <v>3881.228090092362</v>
      </c>
      <c r="H587" s="1">
        <f t="shared" si="80"/>
        <v>23.627488109632395</v>
      </c>
      <c r="I587" s="2">
        <f t="shared" si="81"/>
        <v>0.60876319456582439</v>
      </c>
      <c r="J587" s="5">
        <f t="shared" si="88"/>
        <v>0.39031561139674181</v>
      </c>
      <c r="K587" s="9">
        <v>0</v>
      </c>
      <c r="O587" s="38"/>
      <c r="P587" s="137">
        <f t="shared" si="85"/>
        <v>0</v>
      </c>
      <c r="Q587" s="138">
        <f t="shared" si="86"/>
        <v>0</v>
      </c>
      <c r="R587" s="116">
        <f t="shared" si="87"/>
        <v>3881.25</v>
      </c>
      <c r="S587" s="117" t="b">
        <f t="shared" si="89"/>
        <v>0</v>
      </c>
      <c r="T587" s="148">
        <f t="shared" si="82"/>
        <v>10</v>
      </c>
      <c r="U587" s="38"/>
      <c r="V587" s="38"/>
      <c r="W587" s="38"/>
      <c r="X587" s="38"/>
      <c r="Y587" s="38"/>
      <c r="Z587" s="38"/>
      <c r="AA587" s="38"/>
      <c r="AB587" s="38"/>
      <c r="AC587" s="38"/>
      <c r="AD587" s="38"/>
      <c r="AE587" s="38"/>
      <c r="AF587" s="38"/>
      <c r="AG587" s="38"/>
      <c r="AH587" s="38"/>
      <c r="AI587" s="38"/>
    </row>
    <row r="588" spans="1:35" ht="16.5">
      <c r="A588" s="6">
        <f>'DRIVERS SEAT'!A588</f>
        <v>0</v>
      </c>
      <c r="B588" s="36">
        <f>'DRIVERS SEAT'!B588</f>
        <v>3968</v>
      </c>
      <c r="C588" s="36">
        <f>'DRIVERS SEAT'!C588</f>
        <v>3972.75</v>
      </c>
      <c r="D588" s="36">
        <f>'DRIVERS SEAT'!D588</f>
        <v>3960.25</v>
      </c>
      <c r="E588" s="36">
        <f>'DRIVERS SEAT'!E588</f>
        <v>3963.25</v>
      </c>
      <c r="F588" s="8">
        <f t="shared" si="83"/>
        <v>3909.5271319458348</v>
      </c>
      <c r="G588" s="8">
        <f t="shared" si="84"/>
        <v>3884.3232565039712</v>
      </c>
      <c r="H588" s="1">
        <f t="shared" si="80"/>
        <v>25.203875441863602</v>
      </c>
      <c r="I588" s="2">
        <f t="shared" si="81"/>
        <v>0.64886143035757493</v>
      </c>
      <c r="J588" s="5">
        <f t="shared" si="88"/>
        <v>0.44019298885547115</v>
      </c>
      <c r="K588" s="9">
        <v>0</v>
      </c>
      <c r="O588" s="38"/>
      <c r="P588" s="137">
        <f t="shared" si="85"/>
        <v>0</v>
      </c>
      <c r="Q588" s="138">
        <f t="shared" si="86"/>
        <v>0</v>
      </c>
      <c r="R588" s="116">
        <f t="shared" si="87"/>
        <v>3881.25</v>
      </c>
      <c r="S588" s="117" t="b">
        <f t="shared" si="89"/>
        <v>0</v>
      </c>
      <c r="T588" s="148">
        <f t="shared" si="82"/>
        <v>10</v>
      </c>
      <c r="U588" s="38"/>
      <c r="V588" s="38"/>
      <c r="W588" s="38"/>
      <c r="X588" s="38"/>
      <c r="Y588" s="38"/>
      <c r="Z588" s="38"/>
      <c r="AA588" s="38"/>
      <c r="AB588" s="38"/>
      <c r="AC588" s="38"/>
      <c r="AD588" s="38"/>
      <c r="AE588" s="38"/>
      <c r="AF588" s="38"/>
      <c r="AG588" s="38"/>
      <c r="AH588" s="38"/>
      <c r="AI588" s="38"/>
    </row>
    <row r="589" spans="1:35" ht="16.5">
      <c r="A589" s="6">
        <f>'DRIVERS SEAT'!A589</f>
        <v>0</v>
      </c>
      <c r="B589" s="36">
        <f>'DRIVERS SEAT'!B589</f>
        <v>3963</v>
      </c>
      <c r="C589" s="36">
        <f>'DRIVERS SEAT'!C589</f>
        <v>3965.75</v>
      </c>
      <c r="D589" s="36">
        <f>'DRIVERS SEAT'!D589</f>
        <v>3954.5</v>
      </c>
      <c r="E589" s="36">
        <f>'DRIVERS SEAT'!E589</f>
        <v>3959.25</v>
      </c>
      <c r="F589" s="8">
        <f t="shared" si="83"/>
        <v>3913.5049613901679</v>
      </c>
      <c r="G589" s="8">
        <f t="shared" si="84"/>
        <v>3887.15068078684</v>
      </c>
      <c r="H589" s="1">
        <f t="shared" si="80"/>
        <v>26.354280603327879</v>
      </c>
      <c r="I589" s="2">
        <f t="shared" si="81"/>
        <v>0.67798453848445173</v>
      </c>
      <c r="J589" s="5">
        <f t="shared" si="88"/>
        <v>0.48779807162624206</v>
      </c>
      <c r="K589" s="9">
        <v>0</v>
      </c>
      <c r="O589" s="38"/>
      <c r="P589" s="137">
        <f t="shared" si="85"/>
        <v>0</v>
      </c>
      <c r="Q589" s="138">
        <f t="shared" si="86"/>
        <v>0</v>
      </c>
      <c r="R589" s="116">
        <f t="shared" si="87"/>
        <v>3881.25</v>
      </c>
      <c r="S589" s="117" t="b">
        <f t="shared" si="89"/>
        <v>0</v>
      </c>
      <c r="T589" s="148">
        <f t="shared" si="82"/>
        <v>10</v>
      </c>
      <c r="U589" s="38"/>
      <c r="V589" s="38"/>
      <c r="W589" s="38"/>
      <c r="X589" s="38"/>
      <c r="Y589" s="38"/>
      <c r="Z589" s="38"/>
      <c r="AA589" s="38"/>
      <c r="AB589" s="38"/>
      <c r="AC589" s="38"/>
      <c r="AD589" s="38"/>
      <c r="AE589" s="38"/>
      <c r="AF589" s="38"/>
      <c r="AG589" s="38"/>
      <c r="AH589" s="38"/>
      <c r="AI589" s="38"/>
    </row>
    <row r="590" spans="1:35" ht="16.5">
      <c r="A590" s="6">
        <f>'DRIVERS SEAT'!A590</f>
        <v>0</v>
      </c>
      <c r="B590" s="36">
        <f>'DRIVERS SEAT'!B590</f>
        <v>3959.25</v>
      </c>
      <c r="C590" s="36">
        <f>'DRIVERS SEAT'!C590</f>
        <v>3960.75</v>
      </c>
      <c r="D590" s="36">
        <f>'DRIVERS SEAT'!D590</f>
        <v>3951</v>
      </c>
      <c r="E590" s="36">
        <f>'DRIVERS SEAT'!E590</f>
        <v>3951.25</v>
      </c>
      <c r="F590" s="8">
        <f t="shared" si="83"/>
        <v>3916.5245644789543</v>
      </c>
      <c r="G590" s="8">
        <f t="shared" si="84"/>
        <v>3889.5695230212987</v>
      </c>
      <c r="H590" s="1">
        <f t="shared" si="80"/>
        <v>26.955041457655625</v>
      </c>
      <c r="I590" s="2">
        <f t="shared" si="81"/>
        <v>0.69300834701928071</v>
      </c>
      <c r="J590" s="5">
        <f t="shared" si="88"/>
        <v>0.53171084076634456</v>
      </c>
      <c r="K590" s="9">
        <v>0</v>
      </c>
      <c r="O590" s="38"/>
      <c r="P590" s="137">
        <f t="shared" si="85"/>
        <v>0</v>
      </c>
      <c r="Q590" s="138">
        <f t="shared" si="86"/>
        <v>0</v>
      </c>
      <c r="R590" s="116">
        <f t="shared" si="87"/>
        <v>3881.25</v>
      </c>
      <c r="S590" s="117" t="b">
        <f t="shared" si="89"/>
        <v>0</v>
      </c>
      <c r="T590" s="148">
        <f t="shared" si="82"/>
        <v>10</v>
      </c>
      <c r="U590" s="38"/>
      <c r="V590" s="38"/>
      <c r="W590" s="38"/>
      <c r="X590" s="38"/>
      <c r="Y590" s="38"/>
      <c r="Z590" s="38"/>
      <c r="AA590" s="38"/>
      <c r="AB590" s="38"/>
      <c r="AC590" s="38"/>
      <c r="AD590" s="38"/>
      <c r="AE590" s="38"/>
      <c r="AF590" s="38"/>
      <c r="AG590" s="38"/>
      <c r="AH590" s="38"/>
      <c r="AI590" s="38"/>
    </row>
    <row r="591" spans="1:35" ht="16.5">
      <c r="A591" s="6">
        <f>'DRIVERS SEAT'!A591</f>
        <v>0</v>
      </c>
      <c r="B591" s="36">
        <f>'DRIVERS SEAT'!B591</f>
        <v>3951.5</v>
      </c>
      <c r="C591" s="36">
        <f>'DRIVERS SEAT'!C591</f>
        <v>3951.5</v>
      </c>
      <c r="D591" s="36">
        <f>'DRIVERS SEAT'!D591</f>
        <v>3934.25</v>
      </c>
      <c r="E591" s="36">
        <f>'DRIVERS SEAT'!E591</f>
        <v>3941</v>
      </c>
      <c r="F591" s="8">
        <f t="shared" si="83"/>
        <v>3918.4825993206377</v>
      </c>
      <c r="G591" s="8">
        <f t="shared" si="84"/>
        <v>3891.5102957374761</v>
      </c>
      <c r="H591" s="1">
        <f t="shared" si="80"/>
        <v>26.972303583161647</v>
      </c>
      <c r="I591" s="2">
        <f t="shared" si="81"/>
        <v>0.69310631434549896</v>
      </c>
      <c r="J591" s="5">
        <f t="shared" si="88"/>
        <v>0.57187307706410351</v>
      </c>
      <c r="K591" s="9">
        <v>0</v>
      </c>
      <c r="O591" s="38"/>
      <c r="P591" s="137">
        <f t="shared" si="85"/>
        <v>0</v>
      </c>
      <c r="Q591" s="138">
        <f t="shared" si="86"/>
        <v>0</v>
      </c>
      <c r="R591" s="116">
        <f t="shared" si="87"/>
        <v>3881.25</v>
      </c>
      <c r="S591" s="117" t="b">
        <f t="shared" si="89"/>
        <v>0</v>
      </c>
      <c r="T591" s="148">
        <f t="shared" si="82"/>
        <v>10</v>
      </c>
      <c r="U591" s="38"/>
      <c r="V591" s="38"/>
      <c r="W591" s="38"/>
      <c r="X591" s="38"/>
      <c r="Y591" s="38"/>
      <c r="Z591" s="38"/>
      <c r="AA591" s="38"/>
      <c r="AB591" s="38"/>
      <c r="AC591" s="38"/>
      <c r="AD591" s="38"/>
      <c r="AE591" s="38"/>
      <c r="AF591" s="38"/>
      <c r="AG591" s="38"/>
      <c r="AH591" s="38"/>
      <c r="AI591" s="38"/>
    </row>
    <row r="592" spans="1:35" ht="16.5">
      <c r="A592" s="6">
        <f>'DRIVERS SEAT'!A592</f>
        <v>0</v>
      </c>
      <c r="B592" s="36">
        <f>'DRIVERS SEAT'!B592</f>
        <v>3941</v>
      </c>
      <c r="C592" s="36">
        <f>'DRIVERS SEAT'!C592</f>
        <v>3944.25</v>
      </c>
      <c r="D592" s="36">
        <f>'DRIVERS SEAT'!D592</f>
        <v>3933.25</v>
      </c>
      <c r="E592" s="36">
        <f>'DRIVERS SEAT'!E592</f>
        <v>3936.25</v>
      </c>
      <c r="F592" s="8">
        <f t="shared" si="83"/>
        <v>3919.9039913749866</v>
      </c>
      <c r="G592" s="8">
        <f t="shared" si="84"/>
        <v>3893.1985864643639</v>
      </c>
      <c r="H592" s="1">
        <f t="shared" si="80"/>
        <v>26.705404910622747</v>
      </c>
      <c r="I592" s="2">
        <f t="shared" si="81"/>
        <v>0.68595023648345277</v>
      </c>
      <c r="J592" s="5">
        <f t="shared" si="88"/>
        <v>0.60838940028168897</v>
      </c>
      <c r="K592" s="9">
        <v>0</v>
      </c>
      <c r="O592" s="38"/>
      <c r="P592" s="137">
        <f t="shared" si="85"/>
        <v>0</v>
      </c>
      <c r="Q592" s="138">
        <f t="shared" si="86"/>
        <v>0</v>
      </c>
      <c r="R592" s="116">
        <f t="shared" si="87"/>
        <v>3881.25</v>
      </c>
      <c r="S592" s="117" t="b">
        <f t="shared" si="89"/>
        <v>0</v>
      </c>
      <c r="T592" s="148">
        <f t="shared" si="82"/>
        <v>10</v>
      </c>
      <c r="U592" s="38"/>
      <c r="V592" s="38"/>
      <c r="W592" s="38"/>
      <c r="X592" s="38"/>
      <c r="Y592" s="38"/>
      <c r="Z592" s="38"/>
      <c r="AA592" s="38"/>
      <c r="AB592" s="38"/>
      <c r="AC592" s="38"/>
      <c r="AD592" s="38"/>
      <c r="AE592" s="38"/>
      <c r="AF592" s="38"/>
      <c r="AG592" s="38"/>
      <c r="AH592" s="38"/>
      <c r="AI592" s="38"/>
    </row>
    <row r="593" spans="1:35" ht="16.5">
      <c r="A593" s="6">
        <f>'DRIVERS SEAT'!A593</f>
        <v>0</v>
      </c>
      <c r="B593" s="36">
        <f>'DRIVERS SEAT'!B593</f>
        <v>3936.5</v>
      </c>
      <c r="C593" s="36">
        <f>'DRIVERS SEAT'!C593</f>
        <v>3938.25</v>
      </c>
      <c r="D593" s="36">
        <f>'DRIVERS SEAT'!D593</f>
        <v>3917.25</v>
      </c>
      <c r="E593" s="36">
        <f>'DRIVERS SEAT'!E593</f>
        <v>3921.75</v>
      </c>
      <c r="F593" s="8">
        <f t="shared" si="83"/>
        <v>3920.0516720649875</v>
      </c>
      <c r="G593" s="8">
        <f t="shared" si="84"/>
        <v>3894.2759982958974</v>
      </c>
      <c r="H593" s="1">
        <f t="shared" si="80"/>
        <v>25.77567376909019</v>
      </c>
      <c r="I593" s="2">
        <f t="shared" si="81"/>
        <v>0.66188615753915259</v>
      </c>
      <c r="J593" s="5">
        <f t="shared" si="88"/>
        <v>0.63484412712685168</v>
      </c>
      <c r="K593" s="9">
        <v>0</v>
      </c>
      <c r="O593" s="38"/>
      <c r="P593" s="137">
        <f t="shared" si="85"/>
        <v>0</v>
      </c>
      <c r="Q593" s="138">
        <f t="shared" si="86"/>
        <v>0</v>
      </c>
      <c r="R593" s="116">
        <f t="shared" si="87"/>
        <v>3881.25</v>
      </c>
      <c r="S593" s="117" t="b">
        <f t="shared" si="89"/>
        <v>0</v>
      </c>
      <c r="T593" s="148">
        <f t="shared" si="82"/>
        <v>10</v>
      </c>
      <c r="U593" s="38"/>
      <c r="V593" s="38"/>
      <c r="W593" s="38"/>
      <c r="X593" s="38"/>
      <c r="Y593" s="38"/>
      <c r="Z593" s="38"/>
      <c r="AA593" s="38"/>
      <c r="AB593" s="38"/>
      <c r="AC593" s="38"/>
      <c r="AD593" s="38"/>
      <c r="AE593" s="38"/>
      <c r="AF593" s="38"/>
      <c r="AG593" s="38"/>
      <c r="AH593" s="38"/>
      <c r="AI593" s="38"/>
    </row>
    <row r="594" spans="1:35" ht="16.5">
      <c r="A594" s="6">
        <f>'DRIVERS SEAT'!A594</f>
        <v>0</v>
      </c>
      <c r="B594" s="36">
        <f>'DRIVERS SEAT'!B594</f>
        <v>3921.75</v>
      </c>
      <c r="C594" s="36">
        <f>'DRIVERS SEAT'!C594</f>
        <v>3926.25</v>
      </c>
      <c r="D594" s="36">
        <f>'DRIVERS SEAT'!D594</f>
        <v>3911.75</v>
      </c>
      <c r="E594" s="36">
        <f>'DRIVERS SEAT'!E594</f>
        <v>3916.75</v>
      </c>
      <c r="F594" s="8">
        <f t="shared" si="83"/>
        <v>3919.7875382997886</v>
      </c>
      <c r="G594" s="8">
        <f t="shared" si="84"/>
        <v>3895.1240738319011</v>
      </c>
      <c r="H594" s="1">
        <f t="shared" si="80"/>
        <v>24.663464467887479</v>
      </c>
      <c r="I594" s="2">
        <f t="shared" si="81"/>
        <v>0.63318816038700232</v>
      </c>
      <c r="J594" s="5">
        <f t="shared" si="88"/>
        <v>0.65091124149346236</v>
      </c>
      <c r="K594" s="9">
        <v>0</v>
      </c>
      <c r="O594" s="38"/>
      <c r="P594" s="137">
        <f t="shared" si="85"/>
        <v>3916.75</v>
      </c>
      <c r="Q594" s="138">
        <f t="shared" si="86"/>
        <v>0</v>
      </c>
      <c r="R594" s="116">
        <f t="shared" si="87"/>
        <v>3916.75</v>
      </c>
      <c r="S594" s="117">
        <f t="shared" si="89"/>
        <v>35.5</v>
      </c>
      <c r="T594" s="148">
        <f t="shared" si="82"/>
        <v>0</v>
      </c>
      <c r="U594" s="38"/>
      <c r="V594" s="38"/>
      <c r="W594" s="38"/>
      <c r="X594" s="38"/>
      <c r="Y594" s="38"/>
      <c r="Z594" s="38"/>
      <c r="AA594" s="38"/>
      <c r="AB594" s="38"/>
      <c r="AC594" s="38"/>
      <c r="AD594" s="38"/>
      <c r="AE594" s="38"/>
      <c r="AF594" s="38"/>
      <c r="AG594" s="38"/>
      <c r="AH594" s="38"/>
      <c r="AI594" s="38"/>
    </row>
    <row r="595" spans="1:35" ht="16.5">
      <c r="A595" s="6">
        <f>'DRIVERS SEAT'!A595</f>
        <v>0</v>
      </c>
      <c r="B595" s="36">
        <f>'DRIVERS SEAT'!B595</f>
        <v>3916.75</v>
      </c>
      <c r="C595" s="36">
        <f>'DRIVERS SEAT'!C595</f>
        <v>3917</v>
      </c>
      <c r="D595" s="36">
        <f>'DRIVERS SEAT'!D595</f>
        <v>3909.75</v>
      </c>
      <c r="E595" s="36">
        <f>'DRIVERS SEAT'!E595</f>
        <v>3911.75</v>
      </c>
      <c r="F595" s="8">
        <f t="shared" si="83"/>
        <v>3919.1445352358055</v>
      </c>
      <c r="G595" s="8">
        <f t="shared" si="84"/>
        <v>3895.7514672722068</v>
      </c>
      <c r="H595" s="1">
        <f t="shared" si="80"/>
        <v>23.393067963598696</v>
      </c>
      <c r="I595" s="2">
        <f t="shared" si="81"/>
        <v>0.60047639486557003</v>
      </c>
      <c r="J595" s="5">
        <f t="shared" si="88"/>
        <v>0.6559138637830898</v>
      </c>
      <c r="K595" s="9">
        <v>0</v>
      </c>
      <c r="O595" s="38"/>
      <c r="P595" s="137">
        <f t="shared" si="85"/>
        <v>0</v>
      </c>
      <c r="Q595" s="138">
        <f t="shared" si="86"/>
        <v>0</v>
      </c>
      <c r="R595" s="116">
        <f t="shared" si="87"/>
        <v>3916.75</v>
      </c>
      <c r="S595" s="117" t="b">
        <f t="shared" si="89"/>
        <v>0</v>
      </c>
      <c r="T595" s="148">
        <f t="shared" si="82"/>
        <v>0</v>
      </c>
      <c r="U595" s="38"/>
      <c r="V595" s="38"/>
      <c r="W595" s="38"/>
      <c r="X595" s="38"/>
      <c r="Y595" s="38"/>
      <c r="Z595" s="38"/>
      <c r="AA595" s="38"/>
      <c r="AB595" s="38"/>
      <c r="AC595" s="38"/>
      <c r="AD595" s="38"/>
      <c r="AE595" s="38"/>
      <c r="AF595" s="38"/>
      <c r="AG595" s="38"/>
      <c r="AH595" s="38"/>
      <c r="AI595" s="38"/>
    </row>
    <row r="596" spans="1:35" ht="16.5">
      <c r="A596" s="6">
        <f>'DRIVERS SEAT'!A596</f>
        <v>20230110</v>
      </c>
      <c r="B596" s="36">
        <f>'DRIVERS SEAT'!B596</f>
        <v>3907</v>
      </c>
      <c r="C596" s="36">
        <f>'DRIVERS SEAT'!C596</f>
        <v>3927.25</v>
      </c>
      <c r="D596" s="36">
        <f>'DRIVERS SEAT'!D596</f>
        <v>3904.75</v>
      </c>
      <c r="E596" s="36">
        <f>'DRIVERS SEAT'!E596</f>
        <v>3917.75</v>
      </c>
      <c r="F596" s="8">
        <f t="shared" si="83"/>
        <v>3919.032972416941</v>
      </c>
      <c r="G596" s="8">
        <f t="shared" si="84"/>
        <v>3896.5816005826896</v>
      </c>
      <c r="H596" s="1">
        <f t="shared" si="80"/>
        <v>22.451371834251404</v>
      </c>
      <c r="I596" s="2">
        <f t="shared" si="81"/>
        <v>0.57618123102809027</v>
      </c>
      <c r="J596" s="5">
        <f t="shared" si="88"/>
        <v>0.65229364561223047</v>
      </c>
      <c r="K596" s="9">
        <v>0</v>
      </c>
      <c r="O596" s="38"/>
      <c r="P596" s="137">
        <f t="shared" si="85"/>
        <v>0</v>
      </c>
      <c r="Q596" s="138">
        <f t="shared" si="86"/>
        <v>0</v>
      </c>
      <c r="R596" s="116">
        <f t="shared" si="87"/>
        <v>3916.75</v>
      </c>
      <c r="S596" s="117" t="b">
        <f t="shared" si="89"/>
        <v>0</v>
      </c>
      <c r="T596" s="148">
        <f t="shared" si="82"/>
        <v>0</v>
      </c>
      <c r="U596" s="38"/>
      <c r="V596" s="38"/>
      <c r="W596" s="38"/>
      <c r="X596" s="38"/>
      <c r="Y596" s="38"/>
      <c r="Z596" s="38"/>
      <c r="AA596" s="38"/>
      <c r="AB596" s="38"/>
      <c r="AC596" s="38"/>
      <c r="AD596" s="38"/>
      <c r="AE596" s="38"/>
      <c r="AF596" s="38"/>
      <c r="AG596" s="38"/>
      <c r="AH596" s="38"/>
      <c r="AI596" s="38"/>
    </row>
    <row r="597" spans="1:35" ht="16.5">
      <c r="A597" s="6">
        <f>'DRIVERS SEAT'!A597</f>
        <v>0</v>
      </c>
      <c r="B597" s="36">
        <f>'DRIVERS SEAT'!B597</f>
        <v>3917.75</v>
      </c>
      <c r="C597" s="36">
        <f>'DRIVERS SEAT'!C597</f>
        <v>3935</v>
      </c>
      <c r="D597" s="36">
        <f>'DRIVERS SEAT'!D597</f>
        <v>3902.5</v>
      </c>
      <c r="E597" s="36">
        <f>'DRIVERS SEAT'!E597</f>
        <v>3907.5</v>
      </c>
      <c r="F597" s="8">
        <f t="shared" si="83"/>
        <v>3918.1103346235859</v>
      </c>
      <c r="G597" s="8">
        <f t="shared" si="84"/>
        <v>3896.9936156550411</v>
      </c>
      <c r="H597" s="1">
        <f t="shared" si="80"/>
        <v>21.116718968544774</v>
      </c>
      <c r="I597" s="2">
        <f t="shared" si="81"/>
        <v>0.54187204422697743</v>
      </c>
      <c r="J597" s="5">
        <f t="shared" si="88"/>
        <v>0.640405936042164</v>
      </c>
      <c r="K597" s="9">
        <v>0</v>
      </c>
      <c r="O597" s="38"/>
      <c r="P597" s="137">
        <f t="shared" si="85"/>
        <v>0</v>
      </c>
      <c r="Q597" s="138">
        <f t="shared" si="86"/>
        <v>0</v>
      </c>
      <c r="R597" s="116">
        <f t="shared" si="87"/>
        <v>3916.75</v>
      </c>
      <c r="S597" s="117" t="b">
        <f t="shared" si="89"/>
        <v>0</v>
      </c>
      <c r="T597" s="148">
        <f t="shared" si="82"/>
        <v>0</v>
      </c>
      <c r="U597" s="38"/>
      <c r="V597" s="38"/>
      <c r="W597" s="38"/>
      <c r="X597" s="38"/>
      <c r="Y597" s="38"/>
      <c r="Z597" s="38"/>
      <c r="AA597" s="38"/>
      <c r="AB597" s="38"/>
      <c r="AC597" s="38"/>
      <c r="AD597" s="38"/>
      <c r="AE597" s="38"/>
      <c r="AF597" s="38"/>
      <c r="AG597" s="38"/>
      <c r="AH597" s="38"/>
      <c r="AI597" s="38"/>
    </row>
    <row r="598" spans="1:35" ht="16.5">
      <c r="A598" s="6">
        <f>'DRIVERS SEAT'!A598</f>
        <v>0</v>
      </c>
      <c r="B598" s="36">
        <f>'DRIVERS SEAT'!B598</f>
        <v>3907.5</v>
      </c>
      <c r="C598" s="36">
        <f>'DRIVERS SEAT'!C598</f>
        <v>3923.25</v>
      </c>
      <c r="D598" s="36">
        <f>'DRIVERS SEAT'!D598</f>
        <v>3897.25</v>
      </c>
      <c r="E598" s="36">
        <f>'DRIVERS SEAT'!E598</f>
        <v>3919</v>
      </c>
      <c r="F598" s="8">
        <f t="shared" si="83"/>
        <v>3918.1815078536993</v>
      </c>
      <c r="G598" s="8">
        <f t="shared" si="84"/>
        <v>3897.824045252964</v>
      </c>
      <c r="H598" s="1">
        <f t="shared" si="80"/>
        <v>20.357462600735289</v>
      </c>
      <c r="I598" s="2">
        <f t="shared" si="81"/>
        <v>0.52227761859922839</v>
      </c>
      <c r="J598" s="5">
        <f t="shared" si="88"/>
        <v>0.62310516716602815</v>
      </c>
      <c r="K598" s="9">
        <v>0</v>
      </c>
      <c r="O598" s="38"/>
      <c r="P598" s="137">
        <f t="shared" si="85"/>
        <v>0</v>
      </c>
      <c r="Q598" s="138">
        <f t="shared" si="86"/>
        <v>0</v>
      </c>
      <c r="R598" s="116">
        <f t="shared" si="87"/>
        <v>3916.75</v>
      </c>
      <c r="S598" s="117" t="b">
        <f t="shared" si="89"/>
        <v>0</v>
      </c>
      <c r="T598" s="148">
        <f t="shared" si="82"/>
        <v>0</v>
      </c>
      <c r="U598" s="38"/>
      <c r="V598" s="38"/>
      <c r="W598" s="38"/>
      <c r="X598" s="38"/>
      <c r="Y598" s="38"/>
      <c r="Z598" s="38"/>
      <c r="AA598" s="38"/>
      <c r="AB598" s="38"/>
      <c r="AC598" s="38"/>
      <c r="AD598" s="38"/>
      <c r="AE598" s="38"/>
      <c r="AF598" s="38"/>
      <c r="AG598" s="38"/>
      <c r="AH598" s="38"/>
      <c r="AI598" s="38"/>
    </row>
    <row r="599" spans="1:35" ht="16.5">
      <c r="A599" s="6">
        <f>'DRIVERS SEAT'!A599</f>
        <v>0</v>
      </c>
      <c r="B599" s="36">
        <f>'DRIVERS SEAT'!B599</f>
        <v>3918.75</v>
      </c>
      <c r="C599" s="36">
        <f>'DRIVERS SEAT'!C599</f>
        <v>3922.25</v>
      </c>
      <c r="D599" s="36">
        <f>'DRIVERS SEAT'!D599</f>
        <v>3907.75</v>
      </c>
      <c r="E599" s="36">
        <f>'DRIVERS SEAT'!E599</f>
        <v>3913.75</v>
      </c>
      <c r="F599" s="8">
        <f t="shared" si="83"/>
        <v>3917.8269872254032</v>
      </c>
      <c r="G599" s="8">
        <f t="shared" si="84"/>
        <v>3898.4250246773804</v>
      </c>
      <c r="H599" s="1">
        <f t="shared" si="80"/>
        <v>19.401962548022766</v>
      </c>
      <c r="I599" s="2">
        <f t="shared" si="81"/>
        <v>0.49768720509453435</v>
      </c>
      <c r="J599" s="5">
        <f t="shared" si="88"/>
        <v>0.60140281806327855</v>
      </c>
      <c r="K599" s="9">
        <v>0</v>
      </c>
      <c r="O599" s="38"/>
      <c r="P599" s="137">
        <f t="shared" si="85"/>
        <v>0</v>
      </c>
      <c r="Q599" s="138">
        <f t="shared" si="86"/>
        <v>0</v>
      </c>
      <c r="R599" s="116">
        <f t="shared" si="87"/>
        <v>3916.75</v>
      </c>
      <c r="S599" s="117" t="b">
        <f t="shared" si="89"/>
        <v>0</v>
      </c>
      <c r="T599" s="148">
        <f t="shared" si="82"/>
        <v>0</v>
      </c>
      <c r="U599" s="38"/>
      <c r="V599" s="38"/>
      <c r="W599" s="38"/>
      <c r="X599" s="38"/>
      <c r="Y599" s="38"/>
      <c r="Z599" s="38"/>
      <c r="AA599" s="38"/>
      <c r="AB599" s="38"/>
      <c r="AC599" s="38"/>
      <c r="AD599" s="38"/>
      <c r="AE599" s="38"/>
      <c r="AF599" s="38"/>
      <c r="AG599" s="38"/>
      <c r="AH599" s="38"/>
      <c r="AI599" s="38"/>
    </row>
    <row r="600" spans="1:35" ht="16.5">
      <c r="A600" s="6">
        <f>'DRIVERS SEAT'!A600</f>
        <v>0</v>
      </c>
      <c r="B600" s="36">
        <f>'DRIVERS SEAT'!B600</f>
        <v>3913.75</v>
      </c>
      <c r="C600" s="36">
        <f>'DRIVERS SEAT'!C600</f>
        <v>3921.75</v>
      </c>
      <c r="D600" s="36">
        <f>'DRIVERS SEAT'!D600</f>
        <v>3906.5</v>
      </c>
      <c r="E600" s="36">
        <f>'DRIVERS SEAT'!E600</f>
        <v>3916.75</v>
      </c>
      <c r="F600" s="8">
        <f t="shared" si="83"/>
        <v>3917.7408282473707</v>
      </c>
      <c r="G600" s="8">
        <f t="shared" si="84"/>
        <v>3899.1165331801208</v>
      </c>
      <c r="H600" s="1">
        <f t="shared" si="80"/>
        <v>18.624295067249932</v>
      </c>
      <c r="I600" s="2">
        <f t="shared" si="81"/>
        <v>0.47765423035612509</v>
      </c>
      <c r="J600" s="5">
        <f t="shared" si="88"/>
        <v>0.5774636976200147</v>
      </c>
      <c r="K600" s="9">
        <v>0</v>
      </c>
      <c r="O600" s="38"/>
      <c r="P600" s="137">
        <f t="shared" si="85"/>
        <v>0</v>
      </c>
      <c r="Q600" s="138">
        <f t="shared" si="86"/>
        <v>0</v>
      </c>
      <c r="R600" s="116">
        <f t="shared" si="87"/>
        <v>3916.75</v>
      </c>
      <c r="S600" s="117" t="b">
        <f t="shared" si="89"/>
        <v>0</v>
      </c>
      <c r="T600" s="148">
        <f t="shared" si="82"/>
        <v>0</v>
      </c>
      <c r="U600" s="38"/>
      <c r="V600" s="38"/>
      <c r="W600" s="38"/>
      <c r="X600" s="38"/>
      <c r="Y600" s="38"/>
      <c r="Z600" s="38"/>
      <c r="AA600" s="38"/>
      <c r="AB600" s="38"/>
      <c r="AC600" s="38"/>
      <c r="AD600" s="38"/>
      <c r="AE600" s="38"/>
      <c r="AF600" s="38"/>
      <c r="AG600" s="38"/>
      <c r="AH600" s="38"/>
      <c r="AI600" s="38"/>
    </row>
    <row r="601" spans="1:35" ht="16.5">
      <c r="A601" s="6">
        <f>'DRIVERS SEAT'!A601</f>
        <v>0</v>
      </c>
      <c r="B601" s="36">
        <f>'DRIVERS SEAT'!B601</f>
        <v>3916.5</v>
      </c>
      <c r="C601" s="36">
        <f>'DRIVERS SEAT'!C601</f>
        <v>3926.75</v>
      </c>
      <c r="D601" s="36">
        <f>'DRIVERS SEAT'!D601</f>
        <v>3913.75</v>
      </c>
      <c r="E601" s="36">
        <f>'DRIVERS SEAT'!E601</f>
        <v>3922.5</v>
      </c>
      <c r="F601" s="8">
        <f t="shared" si="83"/>
        <v>3918.1215619875811</v>
      </c>
      <c r="G601" s="8">
        <f t="shared" si="84"/>
        <v>3899.9989281544558</v>
      </c>
      <c r="H601" s="1">
        <f t="shared" si="80"/>
        <v>18.122633833125292</v>
      </c>
      <c r="I601" s="2">
        <f t="shared" si="81"/>
        <v>0.46468304650794412</v>
      </c>
      <c r="J601" s="5">
        <f t="shared" si="88"/>
        <v>0.55287845428940274</v>
      </c>
      <c r="K601" s="9">
        <v>0</v>
      </c>
      <c r="O601" s="38"/>
      <c r="P601" s="137">
        <f t="shared" si="85"/>
        <v>0</v>
      </c>
      <c r="Q601" s="138">
        <f t="shared" si="86"/>
        <v>0</v>
      </c>
      <c r="R601" s="116">
        <f t="shared" si="87"/>
        <v>3916.75</v>
      </c>
      <c r="S601" s="117" t="b">
        <f t="shared" si="89"/>
        <v>0</v>
      </c>
      <c r="T601" s="148">
        <f t="shared" si="82"/>
        <v>0</v>
      </c>
      <c r="U601" s="38"/>
      <c r="V601" s="38"/>
      <c r="W601" s="38"/>
      <c r="X601" s="38"/>
      <c r="Y601" s="38"/>
      <c r="Z601" s="38"/>
      <c r="AA601" s="38"/>
      <c r="AB601" s="38"/>
      <c r="AC601" s="38"/>
      <c r="AD601" s="38"/>
      <c r="AE601" s="38"/>
      <c r="AF601" s="38"/>
      <c r="AG601" s="38"/>
      <c r="AH601" s="38"/>
      <c r="AI601" s="38"/>
    </row>
    <row r="602" spans="1:35" ht="16.5">
      <c r="A602" s="6">
        <f>'DRIVERS SEAT'!A602</f>
        <v>0</v>
      </c>
      <c r="B602" s="36">
        <f>'DRIVERS SEAT'!B602</f>
        <v>3922.5</v>
      </c>
      <c r="C602" s="36">
        <f>'DRIVERS SEAT'!C602</f>
        <v>3928.75</v>
      </c>
      <c r="D602" s="36">
        <f>'DRIVERS SEAT'!D602</f>
        <v>3920</v>
      </c>
      <c r="E602" s="36">
        <f>'DRIVERS SEAT'!E602</f>
        <v>3927.25</v>
      </c>
      <c r="F602" s="8">
        <f t="shared" si="83"/>
        <v>3918.8518370285747</v>
      </c>
      <c r="G602" s="8">
        <f t="shared" si="84"/>
        <v>3901.02727048825</v>
      </c>
      <c r="H602" s="1">
        <f t="shared" si="80"/>
        <v>17.824566540324668</v>
      </c>
      <c r="I602" s="2">
        <f t="shared" si="81"/>
        <v>0.45691981379288732</v>
      </c>
      <c r="J602" s="5">
        <f t="shared" si="88"/>
        <v>0.53010441609537329</v>
      </c>
      <c r="K602" s="9">
        <v>0</v>
      </c>
      <c r="O602" s="38"/>
      <c r="P602" s="137">
        <f t="shared" si="85"/>
        <v>0</v>
      </c>
      <c r="Q602" s="138">
        <f t="shared" si="86"/>
        <v>0</v>
      </c>
      <c r="R602" s="116">
        <f t="shared" si="87"/>
        <v>3916.75</v>
      </c>
      <c r="S602" s="117" t="b">
        <f t="shared" si="89"/>
        <v>0</v>
      </c>
      <c r="T602" s="148">
        <f t="shared" si="82"/>
        <v>0</v>
      </c>
      <c r="U602" s="38"/>
      <c r="V602" s="38"/>
      <c r="W602" s="38"/>
      <c r="X602" s="38"/>
      <c r="Y602" s="38"/>
      <c r="Z602" s="38"/>
      <c r="AA602" s="38"/>
      <c r="AB602" s="38"/>
      <c r="AC602" s="38"/>
      <c r="AD602" s="38"/>
      <c r="AE602" s="38"/>
      <c r="AF602" s="38"/>
      <c r="AG602" s="38"/>
      <c r="AH602" s="38"/>
      <c r="AI602" s="38"/>
    </row>
    <row r="603" spans="1:35" ht="16.5">
      <c r="A603" s="6">
        <f>'DRIVERS SEAT'!A603</f>
        <v>0</v>
      </c>
      <c r="B603" s="36">
        <f>'DRIVERS SEAT'!B603</f>
        <v>3927.5</v>
      </c>
      <c r="C603" s="36">
        <f>'DRIVERS SEAT'!C603</f>
        <v>3934.25</v>
      </c>
      <c r="D603" s="36">
        <f>'DRIVERS SEAT'!D603</f>
        <v>3924</v>
      </c>
      <c r="E603" s="36">
        <f>'DRIVERS SEAT'!E603</f>
        <v>3932.5</v>
      </c>
      <c r="F603" s="8">
        <f t="shared" si="83"/>
        <v>3919.9436900662886</v>
      </c>
      <c r="G603" s="8">
        <f t="shared" si="84"/>
        <v>3902.2149206585045</v>
      </c>
      <c r="H603" s="1">
        <f t="shared" si="80"/>
        <v>17.728769407784057</v>
      </c>
      <c r="I603" s="2">
        <f t="shared" si="81"/>
        <v>0.45432580645230836</v>
      </c>
      <c r="J603" s="5">
        <f t="shared" si="88"/>
        <v>0.51023082121374053</v>
      </c>
      <c r="K603" s="9">
        <v>0</v>
      </c>
      <c r="O603" s="38"/>
      <c r="P603" s="137">
        <f t="shared" si="85"/>
        <v>0</v>
      </c>
      <c r="Q603" s="138">
        <f t="shared" si="86"/>
        <v>0</v>
      </c>
      <c r="R603" s="116">
        <f t="shared" si="87"/>
        <v>3916.75</v>
      </c>
      <c r="S603" s="117" t="b">
        <f t="shared" si="89"/>
        <v>0</v>
      </c>
      <c r="T603" s="148">
        <f t="shared" si="82"/>
        <v>0</v>
      </c>
      <c r="U603" s="38"/>
      <c r="V603" s="38"/>
      <c r="W603" s="38"/>
      <c r="X603" s="38"/>
      <c r="Y603" s="38"/>
      <c r="Z603" s="38"/>
      <c r="AA603" s="38"/>
      <c r="AB603" s="38"/>
      <c r="AC603" s="38"/>
      <c r="AD603" s="38"/>
      <c r="AE603" s="38"/>
      <c r="AF603" s="38"/>
      <c r="AG603" s="38"/>
      <c r="AH603" s="38"/>
      <c r="AI603" s="38"/>
    </row>
    <row r="604" spans="1:35" ht="16.5">
      <c r="A604" s="6">
        <f>'DRIVERS SEAT'!A604</f>
        <v>0</v>
      </c>
      <c r="B604" s="36">
        <f>'DRIVERS SEAT'!B604</f>
        <v>3932.75</v>
      </c>
      <c r="C604" s="36">
        <f>'DRIVERS SEAT'!C604</f>
        <v>3937.5</v>
      </c>
      <c r="D604" s="36">
        <f>'DRIVERS SEAT'!D604</f>
        <v>3930</v>
      </c>
      <c r="E604" s="36">
        <f>'DRIVERS SEAT'!E604</f>
        <v>3930</v>
      </c>
      <c r="F604" s="8">
        <f t="shared" si="83"/>
        <v>3920.7481948609857</v>
      </c>
      <c r="G604" s="8">
        <f t="shared" si="84"/>
        <v>3903.2634142185611</v>
      </c>
      <c r="H604" s="1">
        <f t="shared" si="80"/>
        <v>17.484780642424539</v>
      </c>
      <c r="I604" s="2">
        <f t="shared" si="81"/>
        <v>0.44795287396520783</v>
      </c>
      <c r="J604" s="5">
        <f t="shared" si="88"/>
        <v>0.49328376333592261</v>
      </c>
      <c r="K604" s="9">
        <v>0</v>
      </c>
      <c r="O604" s="38"/>
      <c r="P604" s="137">
        <f t="shared" si="85"/>
        <v>0</v>
      </c>
      <c r="Q604" s="138">
        <f t="shared" si="86"/>
        <v>0</v>
      </c>
      <c r="R604" s="116">
        <f t="shared" si="87"/>
        <v>3916.75</v>
      </c>
      <c r="S604" s="117" t="b">
        <f t="shared" si="89"/>
        <v>0</v>
      </c>
      <c r="T604" s="148">
        <f t="shared" si="82"/>
        <v>0</v>
      </c>
      <c r="U604" s="38"/>
      <c r="V604" s="38"/>
      <c r="W604" s="38"/>
      <c r="X604" s="38"/>
      <c r="Y604" s="38"/>
      <c r="Z604" s="38"/>
      <c r="AA604" s="38"/>
      <c r="AB604" s="38"/>
      <c r="AC604" s="38"/>
      <c r="AD604" s="38"/>
      <c r="AE604" s="38"/>
      <c r="AF604" s="38"/>
      <c r="AG604" s="38"/>
      <c r="AH604" s="38"/>
      <c r="AI604" s="38"/>
    </row>
    <row r="605" spans="1:35" ht="16.5">
      <c r="A605" s="6">
        <f>'DRIVERS SEAT'!A605</f>
        <v>0</v>
      </c>
      <c r="B605" s="36">
        <f>'DRIVERS SEAT'!B605</f>
        <v>3930</v>
      </c>
      <c r="C605" s="36">
        <f>'DRIVERS SEAT'!C605</f>
        <v>3933.25</v>
      </c>
      <c r="D605" s="36">
        <f>'DRIVERS SEAT'!D605</f>
        <v>3922.75</v>
      </c>
      <c r="E605" s="36">
        <f>'DRIVERS SEAT'!E605</f>
        <v>3932.5</v>
      </c>
      <c r="F605" s="8">
        <f t="shared" si="83"/>
        <v>3921.688339272107</v>
      </c>
      <c r="G605" s="8">
        <f t="shared" si="84"/>
        <v>3904.3666816065402</v>
      </c>
      <c r="H605" s="1">
        <f t="shared" si="80"/>
        <v>17.321657665566818</v>
      </c>
      <c r="I605" s="2">
        <f t="shared" si="81"/>
        <v>0.44364833219095673</v>
      </c>
      <c r="J605" s="5">
        <f t="shared" si="88"/>
        <v>0.47855788568735214</v>
      </c>
      <c r="K605" s="9">
        <v>0</v>
      </c>
      <c r="O605" s="38"/>
      <c r="P605" s="137">
        <f t="shared" si="85"/>
        <v>0</v>
      </c>
      <c r="Q605" s="138">
        <f t="shared" si="86"/>
        <v>0</v>
      </c>
      <c r="R605" s="116">
        <f t="shared" si="87"/>
        <v>3916.75</v>
      </c>
      <c r="S605" s="117" t="b">
        <f t="shared" si="89"/>
        <v>0</v>
      </c>
      <c r="T605" s="148">
        <f t="shared" si="82"/>
        <v>0</v>
      </c>
      <c r="U605" s="38"/>
      <c r="V605" s="38"/>
      <c r="W605" s="38"/>
      <c r="X605" s="38"/>
      <c r="Y605" s="38"/>
      <c r="Z605" s="38"/>
      <c r="AA605" s="38"/>
      <c r="AB605" s="38"/>
      <c r="AC605" s="38"/>
      <c r="AD605" s="38"/>
      <c r="AE605" s="38"/>
      <c r="AF605" s="38"/>
      <c r="AG605" s="38"/>
      <c r="AH605" s="38"/>
      <c r="AI605" s="38"/>
    </row>
    <row r="606" spans="1:35" ht="16.5">
      <c r="A606" s="6">
        <f>'DRIVERS SEAT'!A606</f>
        <v>0</v>
      </c>
      <c r="B606" s="36">
        <f>'DRIVERS SEAT'!B606</f>
        <v>3932.5</v>
      </c>
      <c r="C606" s="36">
        <f>'DRIVERS SEAT'!C606</f>
        <v>3937.75</v>
      </c>
      <c r="D606" s="36">
        <f>'DRIVERS SEAT'!D606</f>
        <v>3928</v>
      </c>
      <c r="E606" s="36">
        <f>'DRIVERS SEAT'!E606</f>
        <v>3936.75</v>
      </c>
      <c r="F606" s="8">
        <f t="shared" si="83"/>
        <v>3922.8932721303386</v>
      </c>
      <c r="G606" s="8">
        <f t="shared" si="84"/>
        <v>3905.5886936213878</v>
      </c>
      <c r="H606" s="1">
        <f t="shared" si="80"/>
        <v>17.304578508950726</v>
      </c>
      <c r="I606" s="2">
        <f t="shared" si="81"/>
        <v>0.44307221948928172</v>
      </c>
      <c r="J606" s="5">
        <f t="shared" si="88"/>
        <v>0.46758012738316374</v>
      </c>
      <c r="K606" s="9">
        <v>0</v>
      </c>
      <c r="O606" s="38"/>
      <c r="P606" s="137">
        <f t="shared" si="85"/>
        <v>0</v>
      </c>
      <c r="Q606" s="138">
        <f t="shared" si="86"/>
        <v>0</v>
      </c>
      <c r="R606" s="116">
        <f t="shared" si="87"/>
        <v>3916.75</v>
      </c>
      <c r="S606" s="117" t="b">
        <f t="shared" si="89"/>
        <v>0</v>
      </c>
      <c r="T606" s="148">
        <f t="shared" si="82"/>
        <v>0</v>
      </c>
      <c r="U606" s="38"/>
      <c r="V606" s="38"/>
      <c r="W606" s="38"/>
      <c r="X606" s="38"/>
      <c r="Y606" s="38"/>
      <c r="Z606" s="38"/>
      <c r="AA606" s="38"/>
      <c r="AB606" s="38"/>
      <c r="AC606" s="38"/>
      <c r="AD606" s="38"/>
      <c r="AE606" s="38"/>
      <c r="AF606" s="38"/>
      <c r="AG606" s="38"/>
      <c r="AH606" s="38"/>
      <c r="AI606" s="38"/>
    </row>
    <row r="607" spans="1:35" ht="16.5">
      <c r="A607" s="6">
        <f>'DRIVERS SEAT'!A607</f>
        <v>0</v>
      </c>
      <c r="B607" s="36">
        <f>'DRIVERS SEAT'!B607</f>
        <v>3936.75</v>
      </c>
      <c r="C607" s="36">
        <f>'DRIVERS SEAT'!C607</f>
        <v>3943.75</v>
      </c>
      <c r="D607" s="36">
        <f>'DRIVERS SEAT'!D607</f>
        <v>3936.75</v>
      </c>
      <c r="E607" s="36">
        <f>'DRIVERS SEAT'!E607</f>
        <v>3940.75</v>
      </c>
      <c r="F607" s="8">
        <f t="shared" si="83"/>
        <v>3924.3218103599115</v>
      </c>
      <c r="G607" s="8">
        <f t="shared" si="84"/>
        <v>3906.9155353715241</v>
      </c>
      <c r="H607" s="1">
        <f t="shared" si="80"/>
        <v>17.406274988387395</v>
      </c>
      <c r="I607" s="2">
        <f t="shared" si="81"/>
        <v>0.44552473251081337</v>
      </c>
      <c r="J607" s="5">
        <f t="shared" si="88"/>
        <v>0.45905202892889541</v>
      </c>
      <c r="K607" s="9">
        <v>0</v>
      </c>
      <c r="O607" s="38"/>
      <c r="P607" s="137">
        <f t="shared" si="85"/>
        <v>0</v>
      </c>
      <c r="Q607" s="138">
        <f t="shared" si="86"/>
        <v>0</v>
      </c>
      <c r="R607" s="116">
        <f t="shared" si="87"/>
        <v>3916.75</v>
      </c>
      <c r="S607" s="117" t="b">
        <f t="shared" si="89"/>
        <v>0</v>
      </c>
      <c r="T607" s="148">
        <f t="shared" si="82"/>
        <v>0</v>
      </c>
      <c r="U607" s="38"/>
      <c r="V607" s="38"/>
      <c r="W607" s="38"/>
      <c r="X607" s="38"/>
      <c r="Y607" s="38"/>
      <c r="Z607" s="38"/>
      <c r="AA607" s="38"/>
      <c r="AB607" s="38"/>
      <c r="AC607" s="38"/>
      <c r="AD607" s="38"/>
      <c r="AE607" s="38"/>
      <c r="AF607" s="38"/>
      <c r="AG607" s="38"/>
      <c r="AH607" s="38"/>
      <c r="AI607" s="38"/>
    </row>
    <row r="608" spans="1:35" ht="16.5">
      <c r="A608" s="6">
        <f>'DRIVERS SEAT'!A608</f>
        <v>20230111</v>
      </c>
      <c r="B608" s="36">
        <f>'DRIVERS SEAT'!B608</f>
        <v>3957.5</v>
      </c>
      <c r="C608" s="36">
        <f>'DRIVERS SEAT'!C608</f>
        <v>3966.75</v>
      </c>
      <c r="D608" s="36">
        <f>'DRIVERS SEAT'!D608</f>
        <v>3953</v>
      </c>
      <c r="E608" s="36">
        <f>'DRIVERS SEAT'!E608</f>
        <v>3957.75</v>
      </c>
      <c r="F608" s="8">
        <f t="shared" si="83"/>
        <v>3926.9960655311188</v>
      </c>
      <c r="G608" s="8">
        <f t="shared" si="84"/>
        <v>3908.8338170556176</v>
      </c>
      <c r="H608" s="1">
        <f t="shared" si="80"/>
        <v>18.162248475501201</v>
      </c>
      <c r="I608" s="2">
        <f t="shared" si="81"/>
        <v>0.4646462174025644</v>
      </c>
      <c r="J608" s="5">
        <f t="shared" si="88"/>
        <v>0.45538080807423209</v>
      </c>
      <c r="K608" s="9">
        <v>0</v>
      </c>
      <c r="O608" s="38"/>
      <c r="P608" s="137">
        <f t="shared" si="85"/>
        <v>0</v>
      </c>
      <c r="Q608" s="138">
        <f t="shared" si="86"/>
        <v>3957.75</v>
      </c>
      <c r="R608" s="116">
        <f t="shared" si="87"/>
        <v>3957.75</v>
      </c>
      <c r="S608" s="117">
        <f t="shared" si="89"/>
        <v>-41</v>
      </c>
      <c r="T608" s="148">
        <f t="shared" si="82"/>
        <v>1</v>
      </c>
      <c r="U608" s="38"/>
      <c r="V608" s="38"/>
      <c r="W608" s="38"/>
      <c r="X608" s="38"/>
      <c r="Y608" s="38"/>
      <c r="Z608" s="38"/>
      <c r="AA608" s="38"/>
      <c r="AB608" s="38"/>
      <c r="AC608" s="38"/>
      <c r="AD608" s="38"/>
      <c r="AE608" s="38"/>
      <c r="AF608" s="38"/>
      <c r="AG608" s="38"/>
      <c r="AH608" s="38"/>
      <c r="AI608" s="38"/>
    </row>
    <row r="609" spans="1:35" ht="16.5">
      <c r="A609" s="6">
        <f>'DRIVERS SEAT'!A609</f>
        <v>0</v>
      </c>
      <c r="B609" s="36">
        <f>'DRIVERS SEAT'!B609</f>
        <v>3958</v>
      </c>
      <c r="C609" s="36">
        <f>'DRIVERS SEAT'!C609</f>
        <v>3965.75</v>
      </c>
      <c r="D609" s="36">
        <f>'DRIVERS SEAT'!D609</f>
        <v>3952.5</v>
      </c>
      <c r="E609" s="36">
        <f>'DRIVERS SEAT'!E609</f>
        <v>3956.25</v>
      </c>
      <c r="F609" s="8">
        <f t="shared" si="83"/>
        <v>3929.3363802886292</v>
      </c>
      <c r="G609" s="8">
        <f t="shared" si="84"/>
        <v>3910.623106978047</v>
      </c>
      <c r="H609" s="1">
        <f t="shared" si="80"/>
        <v>18.713273310582281</v>
      </c>
      <c r="I609" s="2">
        <f t="shared" si="81"/>
        <v>0.47852408167871369</v>
      </c>
      <c r="J609" s="5">
        <f t="shared" si="88"/>
        <v>0.45547745822118646</v>
      </c>
      <c r="K609" s="9">
        <v>0</v>
      </c>
      <c r="O609" s="38"/>
      <c r="P609" s="137">
        <f t="shared" si="85"/>
        <v>0</v>
      </c>
      <c r="Q609" s="138">
        <f t="shared" si="86"/>
        <v>0</v>
      </c>
      <c r="R609" s="116">
        <f t="shared" si="87"/>
        <v>3957.75</v>
      </c>
      <c r="S609" s="117" t="b">
        <f t="shared" si="89"/>
        <v>0</v>
      </c>
      <c r="T609" s="148">
        <f t="shared" si="82"/>
        <v>1</v>
      </c>
      <c r="U609" s="38"/>
      <c r="V609" s="38"/>
      <c r="W609" s="38"/>
      <c r="X609" s="38"/>
      <c r="Y609" s="38"/>
      <c r="Z609" s="38"/>
      <c r="AA609" s="38"/>
      <c r="AB609" s="38"/>
      <c r="AC609" s="38"/>
      <c r="AD609" s="38"/>
      <c r="AE609" s="38"/>
      <c r="AF609" s="38"/>
      <c r="AG609" s="38"/>
      <c r="AH609" s="38"/>
      <c r="AI609" s="38"/>
    </row>
    <row r="610" spans="1:35" ht="16.5">
      <c r="A610" s="6">
        <f>'DRIVERS SEAT'!A610</f>
        <v>0</v>
      </c>
      <c r="B610" s="36">
        <f>'DRIVERS SEAT'!B610</f>
        <v>3956</v>
      </c>
      <c r="C610" s="36">
        <f>'DRIVERS SEAT'!C610</f>
        <v>3960.75</v>
      </c>
      <c r="D610" s="36">
        <f>'DRIVERS SEAT'!D610</f>
        <v>3948.75</v>
      </c>
      <c r="E610" s="36">
        <f>'DRIVERS SEAT'!E610</f>
        <v>3958.75</v>
      </c>
      <c r="F610" s="8">
        <f t="shared" si="83"/>
        <v>3931.6894698655387</v>
      </c>
      <c r="G610" s="8">
        <f t="shared" si="84"/>
        <v>3912.4392161486867</v>
      </c>
      <c r="H610" s="1">
        <f t="shared" si="80"/>
        <v>19.250253716852058</v>
      </c>
      <c r="I610" s="2">
        <f t="shared" si="81"/>
        <v>0.49202690836438234</v>
      </c>
      <c r="J610" s="5">
        <f t="shared" si="88"/>
        <v>0.458515665094124</v>
      </c>
      <c r="K610" s="9">
        <v>0</v>
      </c>
      <c r="O610" s="38"/>
      <c r="P610" s="137">
        <f t="shared" si="85"/>
        <v>0</v>
      </c>
      <c r="Q610" s="138">
        <f t="shared" si="86"/>
        <v>0</v>
      </c>
      <c r="R610" s="116">
        <f t="shared" si="87"/>
        <v>3957.75</v>
      </c>
      <c r="S610" s="117" t="b">
        <f t="shared" si="89"/>
        <v>0</v>
      </c>
      <c r="T610" s="148">
        <f t="shared" si="82"/>
        <v>1</v>
      </c>
      <c r="U610" s="38"/>
      <c r="V610" s="38"/>
      <c r="W610" s="38"/>
      <c r="X610" s="38"/>
      <c r="Y610" s="38"/>
      <c r="Z610" s="38"/>
      <c r="AA610" s="38"/>
      <c r="AB610" s="38"/>
      <c r="AC610" s="38"/>
      <c r="AD610" s="38"/>
      <c r="AE610" s="38"/>
      <c r="AF610" s="38"/>
      <c r="AG610" s="38"/>
      <c r="AH610" s="38"/>
      <c r="AI610" s="38"/>
    </row>
    <row r="611" spans="1:35" ht="16.5">
      <c r="A611" s="6">
        <f>'DRIVERS SEAT'!A611</f>
        <v>0</v>
      </c>
      <c r="B611" s="36">
        <f>'DRIVERS SEAT'!B611</f>
        <v>3958.75</v>
      </c>
      <c r="C611" s="36">
        <f>'DRIVERS SEAT'!C611</f>
        <v>3964.25</v>
      </c>
      <c r="D611" s="36">
        <f>'DRIVERS SEAT'!D611</f>
        <v>3958</v>
      </c>
      <c r="E611" s="36">
        <f>'DRIVERS SEAT'!E611</f>
        <v>3964</v>
      </c>
      <c r="F611" s="8">
        <f t="shared" si="83"/>
        <v>3934.2743122762959</v>
      </c>
      <c r="G611" s="8">
        <f t="shared" si="84"/>
        <v>3914.3849061053402</v>
      </c>
      <c r="H611" s="1">
        <f t="shared" si="80"/>
        <v>19.889406170955681</v>
      </c>
      <c r="I611" s="2">
        <f t="shared" si="81"/>
        <v>0.50811063929696332</v>
      </c>
      <c r="J611" s="5">
        <f t="shared" si="88"/>
        <v>0.46420353459457697</v>
      </c>
      <c r="K611" s="9">
        <v>0</v>
      </c>
      <c r="O611" s="38"/>
      <c r="P611" s="137">
        <f t="shared" si="85"/>
        <v>0</v>
      </c>
      <c r="Q611" s="138">
        <f t="shared" si="86"/>
        <v>0</v>
      </c>
      <c r="R611" s="116">
        <f t="shared" si="87"/>
        <v>3957.75</v>
      </c>
      <c r="S611" s="117" t="b">
        <f t="shared" si="89"/>
        <v>0</v>
      </c>
      <c r="T611" s="148">
        <f t="shared" si="82"/>
        <v>1</v>
      </c>
      <c r="U611" s="38"/>
      <c r="V611" s="38"/>
      <c r="W611" s="38"/>
      <c r="X611" s="38"/>
      <c r="Y611" s="38"/>
      <c r="Z611" s="38"/>
      <c r="AA611" s="38"/>
      <c r="AB611" s="38"/>
      <c r="AC611" s="38"/>
      <c r="AD611" s="38"/>
      <c r="AE611" s="38"/>
      <c r="AF611" s="38"/>
      <c r="AG611" s="38"/>
      <c r="AH611" s="38"/>
      <c r="AI611" s="38"/>
    </row>
    <row r="612" spans="1:35" ht="16.5">
      <c r="A612" s="6">
        <f>'DRIVERS SEAT'!A612</f>
        <v>0</v>
      </c>
      <c r="B612" s="36">
        <f>'DRIVERS SEAT'!B612</f>
        <v>3963.75</v>
      </c>
      <c r="C612" s="36">
        <f>'DRIVERS SEAT'!C612</f>
        <v>3971.5</v>
      </c>
      <c r="D612" s="36">
        <f>'DRIVERS SEAT'!D612</f>
        <v>3961.5</v>
      </c>
      <c r="E612" s="36">
        <f>'DRIVERS SEAT'!E612</f>
        <v>3969.25</v>
      </c>
      <c r="F612" s="8">
        <f t="shared" si="83"/>
        <v>3937.0723672941922</v>
      </c>
      <c r="G612" s="8">
        <f t="shared" si="84"/>
        <v>3916.4552870070256</v>
      </c>
      <c r="H612" s="1">
        <f t="shared" si="80"/>
        <v>20.617080287166573</v>
      </c>
      <c r="I612" s="2">
        <f t="shared" si="81"/>
        <v>0.52642194985767976</v>
      </c>
      <c r="J612" s="5">
        <f t="shared" si="88"/>
        <v>0.4722142171951737</v>
      </c>
      <c r="K612" s="9">
        <v>0</v>
      </c>
      <c r="O612" s="38"/>
      <c r="P612" s="137">
        <f t="shared" si="85"/>
        <v>0</v>
      </c>
      <c r="Q612" s="138">
        <f t="shared" si="86"/>
        <v>0</v>
      </c>
      <c r="R612" s="116">
        <f t="shared" si="87"/>
        <v>3957.75</v>
      </c>
      <c r="S612" s="117" t="b">
        <f t="shared" si="89"/>
        <v>0</v>
      </c>
      <c r="T612" s="148">
        <f t="shared" si="82"/>
        <v>1</v>
      </c>
      <c r="U612" s="38"/>
      <c r="V612" s="38"/>
      <c r="W612" s="38"/>
      <c r="X612" s="38"/>
      <c r="Y612" s="38"/>
      <c r="Z612" s="38"/>
      <c r="AA612" s="38"/>
      <c r="AB612" s="38"/>
      <c r="AC612" s="38"/>
      <c r="AD612" s="38"/>
      <c r="AE612" s="38"/>
      <c r="AF612" s="38"/>
      <c r="AG612" s="38"/>
      <c r="AH612" s="38"/>
      <c r="AI612" s="38"/>
    </row>
    <row r="613" spans="1:35" ht="16.5">
      <c r="A613" s="6">
        <f>'DRIVERS SEAT'!A613</f>
        <v>0</v>
      </c>
      <c r="B613" s="36">
        <f>'DRIVERS SEAT'!B613</f>
        <v>3969.5</v>
      </c>
      <c r="C613" s="36">
        <f>'DRIVERS SEAT'!C613</f>
        <v>3970.5</v>
      </c>
      <c r="D613" s="36">
        <f>'DRIVERS SEAT'!D613</f>
        <v>3964.5</v>
      </c>
      <c r="E613" s="36">
        <f>'DRIVERS SEAT'!E613</f>
        <v>3967</v>
      </c>
      <c r="F613" s="8">
        <f t="shared" si="83"/>
        <v>3939.4665779106567</v>
      </c>
      <c r="G613" s="8">
        <f t="shared" si="84"/>
        <v>3918.3626346671381</v>
      </c>
      <c r="H613" s="1">
        <f t="shared" si="80"/>
        <v>21.103943243518643</v>
      </c>
      <c r="I613" s="2">
        <f t="shared" si="81"/>
        <v>0.53859086590926031</v>
      </c>
      <c r="J613" s="5">
        <f t="shared" si="88"/>
        <v>0.48228510518895729</v>
      </c>
      <c r="K613" s="9">
        <v>0</v>
      </c>
      <c r="O613" s="38"/>
      <c r="P613" s="137">
        <f t="shared" si="85"/>
        <v>0</v>
      </c>
      <c r="Q613" s="138">
        <f t="shared" si="86"/>
        <v>0</v>
      </c>
      <c r="R613" s="116">
        <f t="shared" si="87"/>
        <v>3957.75</v>
      </c>
      <c r="S613" s="117" t="b">
        <f t="shared" si="89"/>
        <v>0</v>
      </c>
      <c r="T613" s="148">
        <f t="shared" si="82"/>
        <v>1</v>
      </c>
      <c r="U613" s="38"/>
      <c r="V613" s="38"/>
      <c r="W613" s="38"/>
      <c r="X613" s="38"/>
      <c r="Y613" s="38"/>
      <c r="Z613" s="38"/>
      <c r="AA613" s="38"/>
      <c r="AB613" s="38"/>
      <c r="AC613" s="38"/>
      <c r="AD613" s="38"/>
      <c r="AE613" s="38"/>
      <c r="AF613" s="38"/>
      <c r="AG613" s="38"/>
      <c r="AH613" s="38"/>
      <c r="AI613" s="38"/>
    </row>
    <row r="614" spans="1:35" ht="16.5">
      <c r="A614" s="6">
        <f>'DRIVERS SEAT'!A614</f>
        <v>0</v>
      </c>
      <c r="B614" s="36">
        <f>'DRIVERS SEAT'!B614</f>
        <v>3967</v>
      </c>
      <c r="C614" s="36">
        <f>'DRIVERS SEAT'!C614</f>
        <v>3978</v>
      </c>
      <c r="D614" s="36">
        <f>'DRIVERS SEAT'!D614</f>
        <v>3964.25</v>
      </c>
      <c r="E614" s="36">
        <f>'DRIVERS SEAT'!E614</f>
        <v>3974.25</v>
      </c>
      <c r="F614" s="8">
        <f t="shared" si="83"/>
        <v>3942.2492516778043</v>
      </c>
      <c r="G614" s="8">
        <f t="shared" si="84"/>
        <v>3920.4715918495103</v>
      </c>
      <c r="H614" s="1">
        <f t="shared" ref="H614:H677" si="90">F614-G614</f>
        <v>21.777659828293963</v>
      </c>
      <c r="I614" s="2">
        <f t="shared" si="81"/>
        <v>0.55548571946213732</v>
      </c>
      <c r="J614" s="5">
        <f t="shared" si="88"/>
        <v>0.49471148155242184</v>
      </c>
      <c r="K614" s="9">
        <v>0</v>
      </c>
      <c r="O614" s="38"/>
      <c r="P614" s="137">
        <f t="shared" si="85"/>
        <v>0</v>
      </c>
      <c r="Q614" s="138">
        <f t="shared" si="86"/>
        <v>0</v>
      </c>
      <c r="R614" s="116">
        <f t="shared" si="87"/>
        <v>3957.75</v>
      </c>
      <c r="S614" s="117" t="b">
        <f t="shared" si="89"/>
        <v>0</v>
      </c>
      <c r="T614" s="148">
        <f t="shared" si="82"/>
        <v>1</v>
      </c>
      <c r="U614" s="38"/>
      <c r="V614" s="38"/>
      <c r="W614" s="38"/>
      <c r="X614" s="38"/>
      <c r="Y614" s="38"/>
      <c r="Z614" s="38"/>
      <c r="AA614" s="38"/>
      <c r="AB614" s="38"/>
      <c r="AC614" s="38"/>
      <c r="AD614" s="38"/>
      <c r="AE614" s="38"/>
      <c r="AF614" s="38"/>
      <c r="AG614" s="38"/>
      <c r="AH614" s="38"/>
      <c r="AI614" s="38"/>
    </row>
    <row r="615" spans="1:35" ht="16.5">
      <c r="A615" s="6">
        <f>'DRIVERS SEAT'!A615</f>
        <v>0</v>
      </c>
      <c r="B615" s="36">
        <f>'DRIVERS SEAT'!B615</f>
        <v>3974.25</v>
      </c>
      <c r="C615" s="36">
        <f>'DRIVERS SEAT'!C615</f>
        <v>3976.25</v>
      </c>
      <c r="D615" s="36">
        <f>'DRIVERS SEAT'!D615</f>
        <v>3966.75</v>
      </c>
      <c r="E615" s="36">
        <f>'DRIVERS SEAT'!E615</f>
        <v>3970.25</v>
      </c>
      <c r="F615" s="8">
        <f t="shared" si="83"/>
        <v>3944.4893115435798</v>
      </c>
      <c r="G615" s="8">
        <f t="shared" si="84"/>
        <v>3922.3500223457554</v>
      </c>
      <c r="H615" s="1">
        <f t="shared" si="90"/>
        <v>22.139289197824382</v>
      </c>
      <c r="I615" s="2">
        <f t="shared" ref="I615:I678" si="91">(F615-G615)/G615*100</f>
        <v>0.5644394067764511</v>
      </c>
      <c r="J615" s="5">
        <f t="shared" si="88"/>
        <v>0.50819672458432952</v>
      </c>
      <c r="K615" s="9">
        <v>0</v>
      </c>
      <c r="O615" s="38"/>
      <c r="P615" s="137">
        <f t="shared" si="85"/>
        <v>0</v>
      </c>
      <c r="Q615" s="138">
        <f t="shared" si="86"/>
        <v>0</v>
      </c>
      <c r="R615" s="116">
        <f t="shared" si="87"/>
        <v>3957.75</v>
      </c>
      <c r="S615" s="117" t="b">
        <f t="shared" si="89"/>
        <v>0</v>
      </c>
      <c r="T615" s="148">
        <f t="shared" ref="T615:T678" si="92">IF(AND(ISNUMBER(S615),S615&gt;0),0,IF(S615&lt;0,1+T614,T614))</f>
        <v>1</v>
      </c>
      <c r="U615" s="38"/>
      <c r="V615" s="38"/>
      <c r="W615" s="38"/>
      <c r="X615" s="38"/>
      <c r="Y615" s="38"/>
      <c r="Z615" s="38"/>
      <c r="AA615" s="38"/>
      <c r="AB615" s="38"/>
      <c r="AC615" s="38"/>
      <c r="AD615" s="38"/>
      <c r="AE615" s="38"/>
      <c r="AF615" s="38"/>
      <c r="AG615" s="38"/>
      <c r="AH615" s="38"/>
      <c r="AI615" s="38"/>
    </row>
    <row r="616" spans="1:35" ht="16.5">
      <c r="A616" s="6">
        <f>'DRIVERS SEAT'!A616</f>
        <v>0</v>
      </c>
      <c r="B616" s="36">
        <f>'DRIVERS SEAT'!B616</f>
        <v>3970.25</v>
      </c>
      <c r="C616" s="36">
        <f>'DRIVERS SEAT'!C616</f>
        <v>3980.75</v>
      </c>
      <c r="D616" s="36">
        <f>'DRIVERS SEAT'!D616</f>
        <v>3969.25</v>
      </c>
      <c r="E616" s="36">
        <f>'DRIVERS SEAT'!E616</f>
        <v>3980.25</v>
      </c>
      <c r="F616" s="8">
        <f t="shared" ref="F616:F679" si="93">(2/(F$35+1))*(E616-F615)+F615</f>
        <v>3947.3501666200932</v>
      </c>
      <c r="G616" s="8">
        <f t="shared" ref="G616:G679" si="94">(2/(G$35+1))*(E616-G615)+G615</f>
        <v>3924.5349271628966</v>
      </c>
      <c r="H616" s="1">
        <f t="shared" si="90"/>
        <v>22.81523945719664</v>
      </c>
      <c r="I616" s="2">
        <f t="shared" si="91"/>
        <v>0.5813488701370817</v>
      </c>
      <c r="J616" s="5">
        <f t="shared" si="88"/>
        <v>0.52328829543169264</v>
      </c>
      <c r="K616" s="9">
        <v>0</v>
      </c>
      <c r="O616" s="38"/>
      <c r="P616" s="137">
        <f t="shared" si="85"/>
        <v>0</v>
      </c>
      <c r="Q616" s="138">
        <f t="shared" si="86"/>
        <v>0</v>
      </c>
      <c r="R616" s="116">
        <f t="shared" si="87"/>
        <v>3957.75</v>
      </c>
      <c r="S616" s="117" t="b">
        <f t="shared" si="89"/>
        <v>0</v>
      </c>
      <c r="T616" s="148">
        <f t="shared" si="92"/>
        <v>1</v>
      </c>
      <c r="U616" s="38"/>
      <c r="V616" s="38"/>
      <c r="W616" s="38"/>
      <c r="X616" s="38"/>
      <c r="Y616" s="38"/>
      <c r="Z616" s="38"/>
      <c r="AA616" s="38"/>
      <c r="AB616" s="38"/>
      <c r="AC616" s="38"/>
      <c r="AD616" s="38"/>
      <c r="AE616" s="38"/>
      <c r="AF616" s="38"/>
      <c r="AG616" s="38"/>
      <c r="AH616" s="38"/>
      <c r="AI616" s="38"/>
    </row>
    <row r="617" spans="1:35" ht="16.5">
      <c r="A617" s="6">
        <f>'DRIVERS SEAT'!A617</f>
        <v>0</v>
      </c>
      <c r="B617" s="36">
        <f>'DRIVERS SEAT'!B617</f>
        <v>3980.25</v>
      </c>
      <c r="C617" s="36">
        <f>'DRIVERS SEAT'!C617</f>
        <v>3984.5</v>
      </c>
      <c r="D617" s="36">
        <f>'DRIVERS SEAT'!D617</f>
        <v>3975.75</v>
      </c>
      <c r="E617" s="36">
        <f>'DRIVERS SEAT'!E617</f>
        <v>3983.5</v>
      </c>
      <c r="F617" s="8">
        <f t="shared" si="93"/>
        <v>3950.2421532904859</v>
      </c>
      <c r="G617" s="8">
        <f t="shared" si="94"/>
        <v>3926.7600242510894</v>
      </c>
      <c r="H617" s="1">
        <f t="shared" si="90"/>
        <v>23.482129039396568</v>
      </c>
      <c r="I617" s="2">
        <f t="shared" si="91"/>
        <v>0.59800265089728966</v>
      </c>
      <c r="J617" s="5">
        <f t="shared" si="88"/>
        <v>0.53810567693110667</v>
      </c>
      <c r="K617" s="9">
        <v>0</v>
      </c>
      <c r="O617" s="38"/>
      <c r="P617" s="137">
        <f t="shared" si="85"/>
        <v>0</v>
      </c>
      <c r="Q617" s="138">
        <f t="shared" si="86"/>
        <v>0</v>
      </c>
      <c r="R617" s="116">
        <f t="shared" si="87"/>
        <v>3957.75</v>
      </c>
      <c r="S617" s="117" t="b">
        <f t="shared" si="89"/>
        <v>0</v>
      </c>
      <c r="T617" s="148">
        <f t="shared" si="92"/>
        <v>1</v>
      </c>
      <c r="U617" s="38"/>
      <c r="V617" s="38"/>
      <c r="W617" s="38"/>
      <c r="X617" s="38"/>
      <c r="Y617" s="38"/>
      <c r="Z617" s="38"/>
      <c r="AA617" s="38"/>
      <c r="AB617" s="38"/>
      <c r="AC617" s="38"/>
      <c r="AD617" s="38"/>
      <c r="AE617" s="38"/>
      <c r="AF617" s="38"/>
      <c r="AG617" s="38"/>
      <c r="AH617" s="38"/>
      <c r="AI617" s="38"/>
    </row>
    <row r="618" spans="1:35" ht="16.5">
      <c r="A618" s="6">
        <f>'DRIVERS SEAT'!A618</f>
        <v>0</v>
      </c>
      <c r="B618" s="36">
        <f>'DRIVERS SEAT'!B618</f>
        <v>3983.5</v>
      </c>
      <c r="C618" s="36">
        <f>'DRIVERS SEAT'!C618</f>
        <v>3986</v>
      </c>
      <c r="D618" s="36">
        <f>'DRIVERS SEAT'!D618</f>
        <v>3975.5</v>
      </c>
      <c r="E618" s="36">
        <f>'DRIVERS SEAT'!E618</f>
        <v>3985.5</v>
      </c>
      <c r="F618" s="8">
        <f t="shared" si="93"/>
        <v>3953.0627810272472</v>
      </c>
      <c r="G618" s="8">
        <f t="shared" si="94"/>
        <v>3928.9766271095386</v>
      </c>
      <c r="H618" s="1">
        <f t="shared" si="90"/>
        <v>24.086153917708543</v>
      </c>
      <c r="I618" s="2">
        <f t="shared" si="91"/>
        <v>0.61303887000794388</v>
      </c>
      <c r="J618" s="5">
        <f t="shared" si="88"/>
        <v>0.55305176452324334</v>
      </c>
      <c r="K618" s="9">
        <v>0</v>
      </c>
      <c r="O618" s="38"/>
      <c r="P618" s="137">
        <f t="shared" si="85"/>
        <v>0</v>
      </c>
      <c r="Q618" s="138">
        <f t="shared" si="86"/>
        <v>0</v>
      </c>
      <c r="R618" s="116">
        <f t="shared" si="87"/>
        <v>3957.75</v>
      </c>
      <c r="S618" s="117" t="b">
        <f t="shared" si="89"/>
        <v>0</v>
      </c>
      <c r="T618" s="148">
        <f t="shared" si="92"/>
        <v>1</v>
      </c>
      <c r="U618" s="38"/>
      <c r="V618" s="38"/>
      <c r="W618" s="38"/>
      <c r="X618" s="38"/>
      <c r="Y618" s="38"/>
      <c r="Z618" s="38"/>
      <c r="AA618" s="38"/>
      <c r="AB618" s="38"/>
      <c r="AC618" s="38"/>
      <c r="AD618" s="38"/>
      <c r="AE618" s="38"/>
      <c r="AF618" s="38"/>
      <c r="AG618" s="38"/>
      <c r="AH618" s="38"/>
      <c r="AI618" s="38"/>
    </row>
    <row r="619" spans="1:35" ht="16.5">
      <c r="A619" s="6">
        <f>'DRIVERS SEAT'!A619</f>
        <v>0</v>
      </c>
      <c r="B619" s="36">
        <f>'DRIVERS SEAT'!B619</f>
        <v>3985.5</v>
      </c>
      <c r="C619" s="36">
        <f>'DRIVERS SEAT'!C619</f>
        <v>3990.75</v>
      </c>
      <c r="D619" s="36">
        <f>'DRIVERS SEAT'!D619</f>
        <v>3985.25</v>
      </c>
      <c r="E619" s="36">
        <f>'DRIVERS SEAT'!E619</f>
        <v>3989.75</v>
      </c>
      <c r="F619" s="8">
        <f t="shared" si="93"/>
        <v>3955.9977585450674</v>
      </c>
      <c r="G619" s="8">
        <f t="shared" si="94"/>
        <v>3931.269961935594</v>
      </c>
      <c r="H619" s="1">
        <f t="shared" si="90"/>
        <v>24.727796609473444</v>
      </c>
      <c r="I619" s="2">
        <f t="shared" si="91"/>
        <v>0.629002761166229</v>
      </c>
      <c r="J619" s="5">
        <f t="shared" si="88"/>
        <v>0.56827130372344847</v>
      </c>
      <c r="K619" s="9">
        <v>0</v>
      </c>
      <c r="O619" s="38"/>
      <c r="P619" s="137">
        <f t="shared" si="85"/>
        <v>0</v>
      </c>
      <c r="Q619" s="138">
        <f t="shared" si="86"/>
        <v>0</v>
      </c>
      <c r="R619" s="116">
        <f t="shared" si="87"/>
        <v>3957.75</v>
      </c>
      <c r="S619" s="117" t="b">
        <f t="shared" si="89"/>
        <v>0</v>
      </c>
      <c r="T619" s="148">
        <f t="shared" si="92"/>
        <v>1</v>
      </c>
      <c r="U619" s="38"/>
      <c r="V619" s="38"/>
      <c r="W619" s="38"/>
      <c r="X619" s="38"/>
      <c r="Y619" s="38"/>
      <c r="Z619" s="38"/>
      <c r="AA619" s="38"/>
      <c r="AB619" s="38"/>
      <c r="AC619" s="38"/>
      <c r="AD619" s="38"/>
      <c r="AE619" s="38"/>
      <c r="AF619" s="38"/>
      <c r="AG619" s="38"/>
      <c r="AH619" s="38"/>
      <c r="AI619" s="38"/>
    </row>
    <row r="620" spans="1:35" ht="16.5">
      <c r="A620" s="6">
        <f>'DRIVERS SEAT'!A620</f>
        <v>20230112</v>
      </c>
      <c r="B620" s="36">
        <f>'DRIVERS SEAT'!B620</f>
        <v>3999.75</v>
      </c>
      <c r="C620" s="36">
        <f>'DRIVERS SEAT'!C620</f>
        <v>4003</v>
      </c>
      <c r="D620" s="36">
        <f>'DRIVERS SEAT'!D620</f>
        <v>3957.25</v>
      </c>
      <c r="E620" s="36">
        <f>'DRIVERS SEAT'!E620</f>
        <v>3980.25</v>
      </c>
      <c r="F620" s="8">
        <f t="shared" si="93"/>
        <v>3957.9379378614622</v>
      </c>
      <c r="G620" s="8">
        <f t="shared" si="94"/>
        <v>3933.118265258779</v>
      </c>
      <c r="H620" s="1">
        <f t="shared" si="90"/>
        <v>24.819672602683113</v>
      </c>
      <c r="I620" s="2">
        <f t="shared" si="91"/>
        <v>0.63104312987268141</v>
      </c>
      <c r="J620" s="5">
        <f t="shared" si="88"/>
        <v>0.58193046934297266</v>
      </c>
      <c r="K620" s="9">
        <v>0</v>
      </c>
      <c r="O620" s="38"/>
      <c r="P620" s="137">
        <f t="shared" ref="P620:P683" si="95">IF(AND(I619&gt;J619,I620&lt;J620),E620,0)</f>
        <v>0</v>
      </c>
      <c r="Q620" s="138">
        <f t="shared" ref="Q620:Q683" si="96">IF(AND(I619&lt;J619,I620&gt;J620),E620,0)</f>
        <v>0</v>
      </c>
      <c r="R620" s="116">
        <f t="shared" si="87"/>
        <v>3957.75</v>
      </c>
      <c r="S620" s="117" t="b">
        <f t="shared" si="89"/>
        <v>0</v>
      </c>
      <c r="T620" s="148">
        <f t="shared" si="92"/>
        <v>1</v>
      </c>
      <c r="U620" s="38"/>
      <c r="V620" s="38"/>
      <c r="W620" s="38"/>
      <c r="X620" s="38"/>
      <c r="Y620" s="38"/>
      <c r="Z620" s="38"/>
      <c r="AA620" s="38"/>
      <c r="AB620" s="38"/>
      <c r="AC620" s="38"/>
      <c r="AD620" s="38"/>
      <c r="AE620" s="38"/>
      <c r="AF620" s="38"/>
      <c r="AG620" s="38"/>
      <c r="AH620" s="38"/>
      <c r="AI620" s="38"/>
    </row>
    <row r="621" spans="1:35" ht="16.5">
      <c r="A621" s="6">
        <f>'DRIVERS SEAT'!A621</f>
        <v>0</v>
      </c>
      <c r="B621" s="36">
        <f>'DRIVERS SEAT'!B621</f>
        <v>3980.25</v>
      </c>
      <c r="C621" s="36">
        <f>'DRIVERS SEAT'!C621</f>
        <v>4002.5</v>
      </c>
      <c r="D621" s="36">
        <f>'DRIVERS SEAT'!D621</f>
        <v>3971.75</v>
      </c>
      <c r="E621" s="36">
        <f>'DRIVERS SEAT'!E621</f>
        <v>4002</v>
      </c>
      <c r="F621" s="8">
        <f t="shared" si="93"/>
        <v>3961.4629028325453</v>
      </c>
      <c r="G621" s="8">
        <f t="shared" si="94"/>
        <v>3935.7175760037308</v>
      </c>
      <c r="H621" s="1">
        <f t="shared" si="90"/>
        <v>25.745326828814541</v>
      </c>
      <c r="I621" s="2">
        <f t="shared" si="91"/>
        <v>0.65414568834372422</v>
      </c>
      <c r="J621" s="5">
        <f t="shared" si="88"/>
        <v>0.596121995841422</v>
      </c>
      <c r="K621" s="9">
        <v>0</v>
      </c>
      <c r="O621" s="38"/>
      <c r="P621" s="137">
        <f t="shared" si="95"/>
        <v>0</v>
      </c>
      <c r="Q621" s="138">
        <f t="shared" si="96"/>
        <v>0</v>
      </c>
      <c r="R621" s="116">
        <f t="shared" si="87"/>
        <v>3957.75</v>
      </c>
      <c r="S621" s="117" t="b">
        <f t="shared" si="89"/>
        <v>0</v>
      </c>
      <c r="T621" s="148">
        <f t="shared" si="92"/>
        <v>1</v>
      </c>
      <c r="U621" s="38"/>
      <c r="V621" s="38"/>
      <c r="W621" s="38"/>
      <c r="X621" s="38"/>
      <c r="Y621" s="38"/>
      <c r="Z621" s="38"/>
      <c r="AA621" s="38"/>
      <c r="AB621" s="38"/>
      <c r="AC621" s="38"/>
      <c r="AD621" s="38"/>
      <c r="AE621" s="38"/>
      <c r="AF621" s="38"/>
      <c r="AG621" s="38"/>
      <c r="AH621" s="38"/>
      <c r="AI621" s="38"/>
    </row>
    <row r="622" spans="1:35" ht="16.5">
      <c r="A622" s="6">
        <f>'DRIVERS SEAT'!A622</f>
        <v>0</v>
      </c>
      <c r="B622" s="36">
        <f>'DRIVERS SEAT'!B622</f>
        <v>4002</v>
      </c>
      <c r="C622" s="36">
        <f>'DRIVERS SEAT'!C622</f>
        <v>4003.5</v>
      </c>
      <c r="D622" s="36">
        <f>'DRIVERS SEAT'!D622</f>
        <v>3976.5</v>
      </c>
      <c r="E622" s="36">
        <f>'DRIVERS SEAT'!E622</f>
        <v>3993.5</v>
      </c>
      <c r="F622" s="8">
        <f t="shared" si="93"/>
        <v>3964.0258706059417</v>
      </c>
      <c r="G622" s="8">
        <f t="shared" si="94"/>
        <v>3937.8980448337788</v>
      </c>
      <c r="H622" s="1">
        <f t="shared" si="90"/>
        <v>26.127825772162851</v>
      </c>
      <c r="I622" s="2">
        <f t="shared" si="91"/>
        <v>0.66349675574868072</v>
      </c>
      <c r="J622" s="5">
        <f t="shared" si="88"/>
        <v>0.61000042804580212</v>
      </c>
      <c r="K622" s="9">
        <v>0</v>
      </c>
      <c r="O622" s="38"/>
      <c r="P622" s="137">
        <f t="shared" si="95"/>
        <v>0</v>
      </c>
      <c r="Q622" s="138">
        <f t="shared" si="96"/>
        <v>0</v>
      </c>
      <c r="R622" s="116">
        <f t="shared" ref="R622:R635" si="97">IF(AND(P621=0,P622&lt;&gt;0),P622,IF(AND(Q621=0,Q622&lt;&gt;0),Q622,R621))</f>
        <v>3957.75</v>
      </c>
      <c r="S622" s="117" t="b">
        <f t="shared" si="89"/>
        <v>0</v>
      </c>
      <c r="T622" s="148">
        <f t="shared" si="92"/>
        <v>1</v>
      </c>
      <c r="U622" s="38"/>
      <c r="V622" s="38"/>
      <c r="W622" s="38"/>
      <c r="X622" s="38"/>
      <c r="Y622" s="38"/>
      <c r="Z622" s="38"/>
      <c r="AA622" s="38"/>
      <c r="AB622" s="38"/>
      <c r="AC622" s="38"/>
      <c r="AD622" s="38"/>
      <c r="AE622" s="38"/>
      <c r="AF622" s="38"/>
      <c r="AG622" s="38"/>
      <c r="AH622" s="38"/>
      <c r="AI622" s="38"/>
    </row>
    <row r="623" spans="1:35" ht="16.5">
      <c r="A623" s="6">
        <f>'DRIVERS SEAT'!A623</f>
        <v>0</v>
      </c>
      <c r="B623" s="36">
        <f>'DRIVERS SEAT'!B623</f>
        <v>3993.25</v>
      </c>
      <c r="C623" s="36">
        <f>'DRIVERS SEAT'!C623</f>
        <v>3996.25</v>
      </c>
      <c r="D623" s="36">
        <f>'DRIVERS SEAT'!D623</f>
        <v>3980.5</v>
      </c>
      <c r="E623" s="36">
        <f>'DRIVERS SEAT'!E623</f>
        <v>3990</v>
      </c>
      <c r="F623" s="8">
        <f t="shared" si="93"/>
        <v>3966.1038009574663</v>
      </c>
      <c r="G623" s="8">
        <f t="shared" si="94"/>
        <v>3939.8641563494853</v>
      </c>
      <c r="H623" s="1">
        <f t="shared" si="90"/>
        <v>26.239644607981063</v>
      </c>
      <c r="I623" s="2">
        <f t="shared" si="91"/>
        <v>0.66600379014827826</v>
      </c>
      <c r="J623" s="5">
        <f t="shared" ref="J623:J686" si="98">AVERAGE(I615:I623)</f>
        <v>0.62228021367759556</v>
      </c>
      <c r="K623" s="9">
        <v>0</v>
      </c>
      <c r="O623" s="38"/>
      <c r="P623" s="137">
        <f t="shared" si="95"/>
        <v>0</v>
      </c>
      <c r="Q623" s="138">
        <f t="shared" si="96"/>
        <v>0</v>
      </c>
      <c r="R623" s="116">
        <f t="shared" si="97"/>
        <v>3957.75</v>
      </c>
      <c r="S623" s="117" t="b">
        <f t="shared" ref="S623:S635" si="99">IF(AND(R622&lt;&gt;0,R622&lt;&gt;R623,P623&lt;&gt;0),R623-R622,IF(AND(R622&lt;&gt;0,R622&lt;&gt;R623,Q623&lt;&gt;0),R622-R623,FALSE))</f>
        <v>0</v>
      </c>
      <c r="T623" s="148">
        <f t="shared" si="92"/>
        <v>1</v>
      </c>
      <c r="U623" s="38"/>
      <c r="V623" s="38"/>
      <c r="W623" s="38"/>
      <c r="X623" s="38"/>
      <c r="Y623" s="38"/>
      <c r="Z623" s="38"/>
      <c r="AA623" s="38"/>
      <c r="AB623" s="38"/>
      <c r="AC623" s="38"/>
      <c r="AD623" s="38"/>
      <c r="AE623" s="38"/>
      <c r="AF623" s="38"/>
      <c r="AG623" s="38"/>
      <c r="AH623" s="38"/>
      <c r="AI623" s="38"/>
    </row>
    <row r="624" spans="1:35" ht="16.5">
      <c r="A624" s="6">
        <f>'DRIVERS SEAT'!A624</f>
        <v>0</v>
      </c>
      <c r="B624" s="36">
        <f>'DRIVERS SEAT'!B624</f>
        <v>3990.25</v>
      </c>
      <c r="C624" s="36">
        <f>'DRIVERS SEAT'!C624</f>
        <v>4009</v>
      </c>
      <c r="D624" s="36">
        <f>'DRIVERS SEAT'!D624</f>
        <v>3987.75</v>
      </c>
      <c r="E624" s="36">
        <f>'DRIVERS SEAT'!E624</f>
        <v>4008.5</v>
      </c>
      <c r="F624" s="8">
        <f t="shared" si="93"/>
        <v>3969.4954968808688</v>
      </c>
      <c r="G624" s="8">
        <f t="shared" si="94"/>
        <v>3942.4541881853538</v>
      </c>
      <c r="H624" s="1">
        <f t="shared" si="90"/>
        <v>27.041308695514999</v>
      </c>
      <c r="I624" s="2">
        <f t="shared" si="91"/>
        <v>0.68590039109526513</v>
      </c>
      <c r="J624" s="5">
        <f t="shared" si="98"/>
        <v>0.63577587860190821</v>
      </c>
      <c r="K624" s="9">
        <v>0</v>
      </c>
      <c r="O624" s="38"/>
      <c r="P624" s="137">
        <f t="shared" si="95"/>
        <v>0</v>
      </c>
      <c r="Q624" s="138">
        <f t="shared" si="96"/>
        <v>0</v>
      </c>
      <c r="R624" s="116">
        <f t="shared" si="97"/>
        <v>3957.75</v>
      </c>
      <c r="S624" s="117" t="b">
        <f t="shared" si="99"/>
        <v>0</v>
      </c>
      <c r="T624" s="148">
        <f t="shared" si="92"/>
        <v>1</v>
      </c>
      <c r="U624" s="38"/>
      <c r="V624" s="38"/>
      <c r="W624" s="38"/>
      <c r="X624" s="38"/>
      <c r="Y624" s="38"/>
      <c r="Z624" s="38"/>
      <c r="AA624" s="38"/>
      <c r="AB624" s="38"/>
      <c r="AC624" s="38"/>
      <c r="AD624" s="38"/>
      <c r="AE624" s="38"/>
      <c r="AF624" s="38"/>
      <c r="AG624" s="38"/>
      <c r="AH624" s="38"/>
      <c r="AI624" s="38"/>
    </row>
    <row r="625" spans="1:35" ht="16.5">
      <c r="A625" s="6">
        <f>'DRIVERS SEAT'!A625</f>
        <v>0</v>
      </c>
      <c r="B625" s="36">
        <f>'DRIVERS SEAT'!B625</f>
        <v>4008.5</v>
      </c>
      <c r="C625" s="36">
        <f>'DRIVERS SEAT'!C625</f>
        <v>4014.75</v>
      </c>
      <c r="D625" s="36">
        <f>'DRIVERS SEAT'!D625</f>
        <v>4007</v>
      </c>
      <c r="E625" s="36">
        <f>'DRIVERS SEAT'!E625</f>
        <v>4011</v>
      </c>
      <c r="F625" s="8">
        <f t="shared" si="93"/>
        <v>3972.8158571303993</v>
      </c>
      <c r="G625" s="8">
        <f t="shared" si="94"/>
        <v>3945.0408225934539</v>
      </c>
      <c r="H625" s="1">
        <f t="shared" si="90"/>
        <v>27.775034536945441</v>
      </c>
      <c r="I625" s="2">
        <f t="shared" si="91"/>
        <v>0.70404935679946268</v>
      </c>
      <c r="J625" s="5">
        <f t="shared" si="98"/>
        <v>0.64940926600883941</v>
      </c>
      <c r="K625" s="9">
        <v>0</v>
      </c>
      <c r="O625" s="38"/>
      <c r="P625" s="137">
        <f t="shared" si="95"/>
        <v>0</v>
      </c>
      <c r="Q625" s="138">
        <f t="shared" si="96"/>
        <v>0</v>
      </c>
      <c r="R625" s="116">
        <f t="shared" si="97"/>
        <v>3957.75</v>
      </c>
      <c r="S625" s="117" t="b">
        <f t="shared" si="99"/>
        <v>0</v>
      </c>
      <c r="T625" s="148">
        <f t="shared" si="92"/>
        <v>1</v>
      </c>
      <c r="U625" s="38"/>
      <c r="V625" s="38"/>
      <c r="W625" s="38"/>
      <c r="X625" s="38"/>
      <c r="Y625" s="38"/>
      <c r="Z625" s="38"/>
      <c r="AA625" s="38"/>
      <c r="AB625" s="38"/>
      <c r="AC625" s="38"/>
      <c r="AD625" s="38"/>
      <c r="AE625" s="38"/>
      <c r="AF625" s="38"/>
      <c r="AG625" s="38"/>
      <c r="AH625" s="38"/>
      <c r="AI625" s="38"/>
    </row>
    <row r="626" spans="1:35" ht="16.5">
      <c r="A626" s="6">
        <f>'DRIVERS SEAT'!A626</f>
        <v>0</v>
      </c>
      <c r="B626" s="36">
        <f>'DRIVERS SEAT'!B626</f>
        <v>4011</v>
      </c>
      <c r="C626" s="36">
        <f>'DRIVERS SEAT'!C626</f>
        <v>4017.5</v>
      </c>
      <c r="D626" s="36">
        <f>'DRIVERS SEAT'!D626</f>
        <v>3988.75</v>
      </c>
      <c r="E626" s="36">
        <f>'DRIVERS SEAT'!E626</f>
        <v>3998</v>
      </c>
      <c r="F626" s="8">
        <f t="shared" si="93"/>
        <v>3974.8305885599675</v>
      </c>
      <c r="G626" s="8">
        <f t="shared" si="94"/>
        <v>3947.039282118229</v>
      </c>
      <c r="H626" s="1">
        <f t="shared" si="90"/>
        <v>27.79130644173847</v>
      </c>
      <c r="I626" s="2">
        <f t="shared" si="91"/>
        <v>0.70410513945591924</v>
      </c>
      <c r="J626" s="5">
        <f t="shared" si="98"/>
        <v>0.66119843140424261</v>
      </c>
      <c r="K626" s="9">
        <v>0</v>
      </c>
      <c r="O626" s="38"/>
      <c r="P626" s="137">
        <f t="shared" si="95"/>
        <v>0</v>
      </c>
      <c r="Q626" s="138">
        <f t="shared" si="96"/>
        <v>0</v>
      </c>
      <c r="R626" s="116">
        <f t="shared" si="97"/>
        <v>3957.75</v>
      </c>
      <c r="S626" s="117" t="b">
        <f t="shared" si="99"/>
        <v>0</v>
      </c>
      <c r="T626" s="148">
        <f t="shared" si="92"/>
        <v>1</v>
      </c>
      <c r="U626" s="38"/>
      <c r="V626" s="38"/>
      <c r="W626" s="38"/>
      <c r="X626" s="38"/>
      <c r="Y626" s="38"/>
      <c r="Z626" s="38"/>
      <c r="AA626" s="38"/>
      <c r="AB626" s="38"/>
      <c r="AC626" s="38"/>
      <c r="AD626" s="38"/>
      <c r="AE626" s="38"/>
      <c r="AF626" s="38"/>
      <c r="AG626" s="38"/>
      <c r="AH626" s="38"/>
      <c r="AI626" s="38"/>
    </row>
    <row r="627" spans="1:35" ht="16.5">
      <c r="A627" s="6">
        <f>'DRIVERS SEAT'!A627</f>
        <v>0</v>
      </c>
      <c r="B627" s="36">
        <f>'DRIVERS SEAT'!B627</f>
        <v>3998.25</v>
      </c>
      <c r="C627" s="36">
        <f>'DRIVERS SEAT'!C627</f>
        <v>4018.5</v>
      </c>
      <c r="D627" s="36">
        <f>'DRIVERS SEAT'!D627</f>
        <v>3997.25</v>
      </c>
      <c r="E627" s="36">
        <f>'DRIVERS SEAT'!E627</f>
        <v>4010.5</v>
      </c>
      <c r="F627" s="8">
        <f t="shared" si="93"/>
        <v>3977.6841414751702</v>
      </c>
      <c r="G627" s="8">
        <f t="shared" si="94"/>
        <v>3949.4340261892394</v>
      </c>
      <c r="H627" s="1">
        <f t="shared" si="90"/>
        <v>28.25011528593086</v>
      </c>
      <c r="I627" s="2">
        <f t="shared" si="91"/>
        <v>0.71529528278230414</v>
      </c>
      <c r="J627" s="5">
        <f t="shared" si="98"/>
        <v>0.67256025504583827</v>
      </c>
      <c r="K627" s="9">
        <v>0</v>
      </c>
      <c r="O627" s="38"/>
      <c r="P627" s="137">
        <f t="shared" si="95"/>
        <v>0</v>
      </c>
      <c r="Q627" s="138">
        <f t="shared" si="96"/>
        <v>0</v>
      </c>
      <c r="R627" s="116">
        <f t="shared" si="97"/>
        <v>3957.75</v>
      </c>
      <c r="S627" s="117" t="b">
        <f t="shared" si="99"/>
        <v>0</v>
      </c>
      <c r="T627" s="148">
        <f t="shared" si="92"/>
        <v>1</v>
      </c>
      <c r="U627" s="38"/>
      <c r="V627" s="38"/>
      <c r="W627" s="38"/>
      <c r="X627" s="38"/>
      <c r="Y627" s="38"/>
      <c r="Z627" s="38"/>
      <c r="AA627" s="38"/>
      <c r="AB627" s="38"/>
      <c r="AC627" s="38"/>
      <c r="AD627" s="38"/>
      <c r="AE627" s="38"/>
      <c r="AF627" s="38"/>
      <c r="AG627" s="38"/>
      <c r="AH627" s="38"/>
      <c r="AI627" s="38"/>
    </row>
    <row r="628" spans="1:35" ht="16.5">
      <c r="A628" s="6">
        <f>'DRIVERS SEAT'!A628</f>
        <v>0</v>
      </c>
      <c r="B628" s="36">
        <f>'DRIVERS SEAT'!B628</f>
        <v>4010.5</v>
      </c>
      <c r="C628" s="36">
        <f>'DRIVERS SEAT'!C628</f>
        <v>4014.5</v>
      </c>
      <c r="D628" s="36">
        <f>'DRIVERS SEAT'!D628</f>
        <v>4005</v>
      </c>
      <c r="E628" s="36">
        <f>'DRIVERS SEAT'!E628</f>
        <v>4009.75</v>
      </c>
      <c r="F628" s="8">
        <f t="shared" si="93"/>
        <v>3980.2494101571565</v>
      </c>
      <c r="G628" s="8">
        <f t="shared" si="94"/>
        <v>3951.7101006726643</v>
      </c>
      <c r="H628" s="1">
        <f t="shared" si="90"/>
        <v>28.539309484492151</v>
      </c>
      <c r="I628" s="2">
        <f t="shared" si="91"/>
        <v>0.72220149650234111</v>
      </c>
      <c r="J628" s="5">
        <f t="shared" si="98"/>
        <v>0.6829156700831841</v>
      </c>
      <c r="K628" s="9">
        <v>0</v>
      </c>
      <c r="O628" s="38"/>
      <c r="P628" s="137">
        <f t="shared" si="95"/>
        <v>0</v>
      </c>
      <c r="Q628" s="138">
        <f t="shared" si="96"/>
        <v>0</v>
      </c>
      <c r="R628" s="116">
        <f t="shared" si="97"/>
        <v>3957.75</v>
      </c>
      <c r="S628" s="117" t="b">
        <f t="shared" si="99"/>
        <v>0</v>
      </c>
      <c r="T628" s="148">
        <f t="shared" si="92"/>
        <v>1</v>
      </c>
      <c r="U628" s="38"/>
      <c r="V628" s="38"/>
      <c r="W628" s="38"/>
      <c r="X628" s="38"/>
      <c r="Y628" s="38"/>
      <c r="Z628" s="38"/>
      <c r="AA628" s="38"/>
      <c r="AB628" s="38"/>
      <c r="AC628" s="38"/>
      <c r="AD628" s="38"/>
      <c r="AE628" s="38"/>
      <c r="AF628" s="38"/>
      <c r="AG628" s="38"/>
      <c r="AH628" s="38"/>
      <c r="AI628" s="38"/>
    </row>
    <row r="629" spans="1:35" ht="16.5">
      <c r="A629" s="6">
        <f>'DRIVERS SEAT'!A629</f>
        <v>0</v>
      </c>
      <c r="B629" s="36">
        <f>'DRIVERS SEAT'!B629</f>
        <v>4009.75</v>
      </c>
      <c r="C629" s="36">
        <f>'DRIVERS SEAT'!C629</f>
        <v>4012.75</v>
      </c>
      <c r="D629" s="36">
        <f>'DRIVERS SEAT'!D629</f>
        <v>3996.75</v>
      </c>
      <c r="E629" s="36">
        <f>'DRIVERS SEAT'!E629</f>
        <v>3997.5</v>
      </c>
      <c r="F629" s="8">
        <f t="shared" si="93"/>
        <v>3981.6294573445839</v>
      </c>
      <c r="G629" s="8">
        <f t="shared" si="94"/>
        <v>3953.438021401998</v>
      </c>
      <c r="H629" s="1">
        <f t="shared" si="90"/>
        <v>28.19143594258594</v>
      </c>
      <c r="I629" s="2">
        <f t="shared" si="91"/>
        <v>0.71308657907297812</v>
      </c>
      <c r="J629" s="5">
        <f t="shared" si="98"/>
        <v>0.69203160888321713</v>
      </c>
      <c r="K629" s="9">
        <v>0</v>
      </c>
      <c r="O629" s="38"/>
      <c r="P629" s="137">
        <f t="shared" si="95"/>
        <v>0</v>
      </c>
      <c r="Q629" s="138">
        <f t="shared" si="96"/>
        <v>0</v>
      </c>
      <c r="R629" s="116">
        <f t="shared" si="97"/>
        <v>3957.75</v>
      </c>
      <c r="S629" s="117" t="b">
        <f t="shared" si="99"/>
        <v>0</v>
      </c>
      <c r="T629" s="148">
        <f t="shared" si="92"/>
        <v>1</v>
      </c>
      <c r="U629" s="38"/>
      <c r="V629" s="38"/>
      <c r="W629" s="38"/>
      <c r="X629" s="38"/>
      <c r="Y629" s="38"/>
      <c r="Z629" s="38"/>
      <c r="AA629" s="38"/>
      <c r="AB629" s="38"/>
      <c r="AC629" s="38"/>
      <c r="AD629" s="38"/>
      <c r="AE629" s="38"/>
      <c r="AF629" s="38"/>
      <c r="AG629" s="38"/>
      <c r="AH629" s="38"/>
      <c r="AI629" s="38"/>
    </row>
    <row r="630" spans="1:35" ht="16.5">
      <c r="A630" s="6">
        <f>'DRIVERS SEAT'!A630</f>
        <v>0</v>
      </c>
      <c r="B630" s="36">
        <f>'DRIVERS SEAT'!B630</f>
        <v>3997.5</v>
      </c>
      <c r="C630" s="36">
        <f>'DRIVERS SEAT'!C630</f>
        <v>4003.75</v>
      </c>
      <c r="D630" s="36">
        <f>'DRIVERS SEAT'!D630</f>
        <v>3991.75</v>
      </c>
      <c r="E630" s="36">
        <f>'DRIVERS SEAT'!E630</f>
        <v>3999</v>
      </c>
      <c r="F630" s="8">
        <f t="shared" si="93"/>
        <v>3983.019100757017</v>
      </c>
      <c r="G630" s="8">
        <f t="shared" si="94"/>
        <v>3955.1573413490923</v>
      </c>
      <c r="H630" s="1">
        <f t="shared" si="90"/>
        <v>27.861759407924637</v>
      </c>
      <c r="I630" s="2">
        <f t="shared" si="91"/>
        <v>0.70444123971111283</v>
      </c>
      <c r="J630" s="5">
        <f t="shared" si="98"/>
        <v>0.69762000347959363</v>
      </c>
      <c r="K630" s="9">
        <v>0</v>
      </c>
      <c r="O630" s="38"/>
      <c r="P630" s="137">
        <f t="shared" si="95"/>
        <v>0</v>
      </c>
      <c r="Q630" s="138">
        <f t="shared" si="96"/>
        <v>0</v>
      </c>
      <c r="R630" s="116">
        <f t="shared" si="97"/>
        <v>3957.75</v>
      </c>
      <c r="S630" s="117" t="b">
        <f t="shared" si="99"/>
        <v>0</v>
      </c>
      <c r="T630" s="148">
        <f t="shared" si="92"/>
        <v>1</v>
      </c>
      <c r="U630" s="38"/>
      <c r="V630" s="38"/>
      <c r="W630" s="38"/>
      <c r="X630" s="38"/>
      <c r="Y630" s="38"/>
      <c r="Z630" s="38"/>
      <c r="AA630" s="38"/>
      <c r="AB630" s="38"/>
      <c r="AC630" s="38"/>
      <c r="AD630" s="38"/>
      <c r="AE630" s="38"/>
      <c r="AF630" s="38"/>
      <c r="AG630" s="38"/>
      <c r="AH630" s="38"/>
      <c r="AI630" s="38"/>
    </row>
    <row r="631" spans="1:35" ht="16.5">
      <c r="A631" s="6">
        <f>'DRIVERS SEAT'!A631</f>
        <v>0</v>
      </c>
      <c r="B631" s="36">
        <f>'DRIVERS SEAT'!B631</f>
        <v>3998.75</v>
      </c>
      <c r="C631" s="36">
        <f>'DRIVERS SEAT'!C631</f>
        <v>4005</v>
      </c>
      <c r="D631" s="36">
        <f>'DRIVERS SEAT'!D631</f>
        <v>3998.75</v>
      </c>
      <c r="E631" s="36">
        <f>'DRIVERS SEAT'!E631</f>
        <v>4004.5</v>
      </c>
      <c r="F631" s="8">
        <f t="shared" si="93"/>
        <v>3984.7375726964556</v>
      </c>
      <c r="G631" s="8">
        <f t="shared" si="94"/>
        <v>3957.0193284679945</v>
      </c>
      <c r="H631" s="1">
        <f t="shared" si="90"/>
        <v>27.718244228461117</v>
      </c>
      <c r="I631" s="2">
        <f t="shared" si="91"/>
        <v>0.70048291220231551</v>
      </c>
      <c r="J631" s="5">
        <f t="shared" si="98"/>
        <v>0.70172957641888634</v>
      </c>
      <c r="K631" s="9">
        <v>0</v>
      </c>
      <c r="O631" s="38"/>
      <c r="P631" s="137">
        <f t="shared" si="95"/>
        <v>4004.5</v>
      </c>
      <c r="Q631" s="138">
        <f t="shared" si="96"/>
        <v>0</v>
      </c>
      <c r="R631" s="116">
        <f t="shared" si="97"/>
        <v>4004.5</v>
      </c>
      <c r="S631" s="117">
        <f t="shared" si="99"/>
        <v>46.75</v>
      </c>
      <c r="T631" s="148">
        <f t="shared" si="92"/>
        <v>0</v>
      </c>
      <c r="U631" s="38"/>
      <c r="V631" s="38"/>
      <c r="W631" s="38"/>
      <c r="X631" s="38"/>
      <c r="Y631" s="38"/>
      <c r="Z631" s="38"/>
      <c r="AA631" s="38"/>
      <c r="AB631" s="38"/>
      <c r="AC631" s="38"/>
      <c r="AD631" s="38"/>
      <c r="AE631" s="38"/>
      <c r="AF631" s="38"/>
      <c r="AG631" s="38"/>
      <c r="AH631" s="38"/>
      <c r="AI631" s="38"/>
    </row>
    <row r="632" spans="1:35" ht="16.5">
      <c r="A632" s="6">
        <f>'DRIVERS SEAT'!A632</f>
        <v>20230113</v>
      </c>
      <c r="B632" s="36">
        <f>'DRIVERS SEAT'!B632</f>
        <v>3968.25</v>
      </c>
      <c r="C632" s="36">
        <f>'DRIVERS SEAT'!C632</f>
        <v>3991.25</v>
      </c>
      <c r="D632" s="36">
        <f>'DRIVERS SEAT'!D632</f>
        <v>3965.75</v>
      </c>
      <c r="E632" s="36">
        <f>'DRIVERS SEAT'!E632</f>
        <v>3983.5</v>
      </c>
      <c r="F632" s="8">
        <f t="shared" si="93"/>
        <v>3984.6385668807393</v>
      </c>
      <c r="G632" s="8">
        <f t="shared" si="94"/>
        <v>3958.0185990918435</v>
      </c>
      <c r="H632" s="1">
        <f t="shared" si="90"/>
        <v>26.619967788895792</v>
      </c>
      <c r="I632" s="2">
        <f t="shared" si="91"/>
        <v>0.67255792570059347</v>
      </c>
      <c r="J632" s="5">
        <f t="shared" si="98"/>
        <v>0.70245781370247684</v>
      </c>
      <c r="K632" s="9">
        <v>0</v>
      </c>
      <c r="O632" s="38"/>
      <c r="P632" s="137">
        <f t="shared" si="95"/>
        <v>0</v>
      </c>
      <c r="Q632" s="138">
        <f t="shared" si="96"/>
        <v>0</v>
      </c>
      <c r="R632" s="116">
        <f t="shared" si="97"/>
        <v>4004.5</v>
      </c>
      <c r="S632" s="117" t="b">
        <f t="shared" si="99"/>
        <v>0</v>
      </c>
      <c r="T632" s="148">
        <f t="shared" si="92"/>
        <v>0</v>
      </c>
      <c r="U632" s="38"/>
      <c r="V632" s="38"/>
      <c r="W632" s="38"/>
      <c r="X632" s="38"/>
      <c r="Y632" s="38"/>
      <c r="Z632" s="38"/>
      <c r="AA632" s="38"/>
      <c r="AB632" s="38"/>
      <c r="AC632" s="38"/>
      <c r="AD632" s="38"/>
      <c r="AE632" s="38"/>
      <c r="AF632" s="38"/>
      <c r="AG632" s="38"/>
      <c r="AH632" s="38"/>
      <c r="AI632" s="38"/>
    </row>
    <row r="633" spans="1:35" ht="16.5">
      <c r="A633" s="6">
        <f>'DRIVERS SEAT'!A633</f>
        <v>0</v>
      </c>
      <c r="B633" s="36">
        <f>'DRIVERS SEAT'!B633</f>
        <v>3983.5</v>
      </c>
      <c r="C633" s="36">
        <f>'DRIVERS SEAT'!C633</f>
        <v>4000.75</v>
      </c>
      <c r="D633" s="36">
        <f>'DRIVERS SEAT'!D633</f>
        <v>3983.25</v>
      </c>
      <c r="E633" s="36">
        <f>'DRIVERS SEAT'!E633</f>
        <v>3993.5</v>
      </c>
      <c r="F633" s="8">
        <f t="shared" si="93"/>
        <v>3985.3474815302802</v>
      </c>
      <c r="G633" s="8">
        <f t="shared" si="94"/>
        <v>3959.3575198808308</v>
      </c>
      <c r="H633" s="1">
        <f t="shared" si="90"/>
        <v>25.989961649449469</v>
      </c>
      <c r="I633" s="2">
        <f t="shared" si="91"/>
        <v>0.65641866183965414</v>
      </c>
      <c r="J633" s="5">
        <f t="shared" si="98"/>
        <v>0.69918206600740895</v>
      </c>
      <c r="K633" s="9">
        <v>0</v>
      </c>
      <c r="O633" s="38"/>
      <c r="P633" s="137">
        <f t="shared" si="95"/>
        <v>0</v>
      </c>
      <c r="Q633" s="138">
        <f t="shared" si="96"/>
        <v>0</v>
      </c>
      <c r="R633" s="116">
        <f t="shared" si="97"/>
        <v>4004.5</v>
      </c>
      <c r="S633" s="117" t="b">
        <f t="shared" si="99"/>
        <v>0</v>
      </c>
      <c r="T633" s="148">
        <f t="shared" si="92"/>
        <v>0</v>
      </c>
      <c r="U633" s="38"/>
      <c r="V633" s="38"/>
      <c r="W633" s="38"/>
      <c r="X633" s="38"/>
      <c r="Y633" s="38"/>
      <c r="Z633" s="38"/>
      <c r="AA633" s="38"/>
      <c r="AB633" s="38"/>
      <c r="AC633" s="38"/>
      <c r="AD633" s="38"/>
      <c r="AE633" s="38"/>
      <c r="AF633" s="38"/>
      <c r="AG633" s="38"/>
      <c r="AH633" s="38"/>
      <c r="AI633" s="38"/>
    </row>
    <row r="634" spans="1:35" ht="16.5">
      <c r="A634" s="6">
        <f>'DRIVERS SEAT'!A634</f>
        <v>0</v>
      </c>
      <c r="B634" s="36">
        <f>'DRIVERS SEAT'!B634</f>
        <v>3993.25</v>
      </c>
      <c r="C634" s="36">
        <f>'DRIVERS SEAT'!C634</f>
        <v>3999.75</v>
      </c>
      <c r="D634" s="36">
        <f>'DRIVERS SEAT'!D634</f>
        <v>3988.75</v>
      </c>
      <c r="E634" s="36">
        <f>'DRIVERS SEAT'!E634</f>
        <v>3990</v>
      </c>
      <c r="F634" s="8">
        <f t="shared" si="93"/>
        <v>3985.7196830078578</v>
      </c>
      <c r="G634" s="8">
        <f t="shared" si="94"/>
        <v>3960.5138398853278</v>
      </c>
      <c r="H634" s="1">
        <f t="shared" si="90"/>
        <v>25.205843122530041</v>
      </c>
      <c r="I634" s="2">
        <f t="shared" si="91"/>
        <v>0.63642860854792138</v>
      </c>
      <c r="J634" s="5">
        <f t="shared" si="98"/>
        <v>0.69166864953501572</v>
      </c>
      <c r="K634" s="9">
        <v>0</v>
      </c>
      <c r="O634" s="38"/>
      <c r="P634" s="137">
        <f t="shared" si="95"/>
        <v>0</v>
      </c>
      <c r="Q634" s="138">
        <f t="shared" si="96"/>
        <v>0</v>
      </c>
      <c r="R634" s="116">
        <f t="shared" si="97"/>
        <v>4004.5</v>
      </c>
      <c r="S634" s="117" t="b">
        <f t="shared" si="99"/>
        <v>0</v>
      </c>
      <c r="T634" s="148">
        <f t="shared" si="92"/>
        <v>0</v>
      </c>
      <c r="U634" s="38"/>
      <c r="V634" s="38"/>
      <c r="W634" s="38"/>
      <c r="X634" s="38"/>
      <c r="Y634" s="38"/>
      <c r="Z634" s="38"/>
      <c r="AA634" s="38"/>
      <c r="AB634" s="38"/>
      <c r="AC634" s="38"/>
      <c r="AD634" s="38"/>
      <c r="AE634" s="38"/>
      <c r="AF634" s="38"/>
      <c r="AG634" s="38"/>
      <c r="AH634" s="38"/>
      <c r="AI634" s="38"/>
    </row>
    <row r="635" spans="1:35" ht="16.5">
      <c r="A635" s="6">
        <f>'DRIVERS SEAT'!A635</f>
        <v>0</v>
      </c>
      <c r="B635" s="36">
        <f>'DRIVERS SEAT'!B635</f>
        <v>3990</v>
      </c>
      <c r="C635" s="36">
        <f>'DRIVERS SEAT'!C635</f>
        <v>3996.75</v>
      </c>
      <c r="D635" s="36">
        <f>'DRIVERS SEAT'!D635</f>
        <v>3985</v>
      </c>
      <c r="E635" s="36">
        <f>'DRIVERS SEAT'!E635</f>
        <v>3988.25</v>
      </c>
      <c r="F635" s="8">
        <f t="shared" si="93"/>
        <v>3985.9221083672292</v>
      </c>
      <c r="G635" s="8">
        <f t="shared" si="94"/>
        <v>3961.560487436825</v>
      </c>
      <c r="H635" s="1">
        <f t="shared" si="90"/>
        <v>24.361620930404115</v>
      </c>
      <c r="I635" s="2">
        <f t="shared" si="91"/>
        <v>0.61495011896603313</v>
      </c>
      <c r="J635" s="5">
        <f t="shared" si="98"/>
        <v>0.68176253614725046</v>
      </c>
      <c r="K635" s="9">
        <v>0</v>
      </c>
      <c r="O635" s="38"/>
      <c r="P635" s="137">
        <f t="shared" si="95"/>
        <v>0</v>
      </c>
      <c r="Q635" s="138">
        <f t="shared" si="96"/>
        <v>0</v>
      </c>
      <c r="R635" s="116">
        <f t="shared" si="97"/>
        <v>4004.5</v>
      </c>
      <c r="S635" s="117" t="b">
        <f t="shared" si="99"/>
        <v>0</v>
      </c>
      <c r="T635" s="148">
        <f t="shared" si="92"/>
        <v>0</v>
      </c>
      <c r="U635" s="38"/>
      <c r="V635" s="38"/>
      <c r="W635" s="38"/>
      <c r="X635" s="38"/>
      <c r="Y635" s="38"/>
      <c r="Z635" s="38"/>
      <c r="AA635" s="38"/>
      <c r="AB635" s="38"/>
      <c r="AC635" s="38"/>
      <c r="AD635" s="38"/>
      <c r="AE635" s="38"/>
      <c r="AF635" s="38"/>
      <c r="AG635" s="38"/>
      <c r="AH635" s="38"/>
      <c r="AI635" s="38"/>
    </row>
    <row r="636" spans="1:35" ht="16.5">
      <c r="A636" s="6">
        <f>'DRIVERS SEAT'!A636</f>
        <v>0</v>
      </c>
      <c r="B636" s="36">
        <f>'DRIVERS SEAT'!B636</f>
        <v>3988.25</v>
      </c>
      <c r="C636" s="36">
        <f>'DRIVERS SEAT'!C636</f>
        <v>3997.75</v>
      </c>
      <c r="D636" s="36">
        <f>'DRIVERS SEAT'!D636</f>
        <v>3986.25</v>
      </c>
      <c r="E636" s="36">
        <f>'DRIVERS SEAT'!E636</f>
        <v>3995.5</v>
      </c>
      <c r="F636" s="8">
        <f t="shared" si="93"/>
        <v>3986.688339697851</v>
      </c>
      <c r="G636" s="8">
        <f t="shared" si="94"/>
        <v>3962.8412237599637</v>
      </c>
      <c r="H636" s="1">
        <f t="shared" si="90"/>
        <v>23.847115937887338</v>
      </c>
      <c r="I636" s="2">
        <f t="shared" si="91"/>
        <v>0.60176814036624648</v>
      </c>
      <c r="J636" s="5">
        <f t="shared" si="98"/>
        <v>0.66914840921213292</v>
      </c>
      <c r="K636" s="9">
        <v>0</v>
      </c>
      <c r="O636" s="38"/>
      <c r="P636" s="137">
        <f t="shared" si="95"/>
        <v>0</v>
      </c>
      <c r="Q636" s="138">
        <f t="shared" si="96"/>
        <v>0</v>
      </c>
      <c r="R636" s="116">
        <f t="shared" ref="R636:R699" si="100">IF(AND(P635=0,P636&lt;&gt;0),P636,IF(AND(Q635=0,Q636&lt;&gt;0),Q636,R635))</f>
        <v>4004.5</v>
      </c>
      <c r="S636" s="117" t="b">
        <f t="shared" ref="S636:S699" si="101">IF(AND(R635&lt;&gt;0,R635&lt;&gt;R636,P636&lt;&gt;0),R636-R635,IF(AND(R635&lt;&gt;0,R635&lt;&gt;R636,Q636&lt;&gt;0),R635-R636,FALSE))</f>
        <v>0</v>
      </c>
      <c r="T636" s="148">
        <f t="shared" si="92"/>
        <v>0</v>
      </c>
      <c r="U636" s="38"/>
      <c r="V636" s="38"/>
      <c r="W636" s="38"/>
      <c r="X636" s="38"/>
      <c r="Y636" s="38"/>
      <c r="Z636" s="38"/>
      <c r="AA636" s="38"/>
      <c r="AB636" s="38"/>
      <c r="AC636" s="38"/>
      <c r="AD636" s="38"/>
      <c r="AE636" s="38"/>
      <c r="AF636" s="38"/>
      <c r="AG636" s="38"/>
      <c r="AH636" s="38"/>
      <c r="AI636" s="38"/>
    </row>
    <row r="637" spans="1:35" ht="16.5">
      <c r="A637" s="6">
        <f>'DRIVERS SEAT'!A637</f>
        <v>0</v>
      </c>
      <c r="B637" s="36">
        <f>'DRIVERS SEAT'!B637</f>
        <v>3995.5</v>
      </c>
      <c r="C637" s="36">
        <f>'DRIVERS SEAT'!C637</f>
        <v>4001.25</v>
      </c>
      <c r="D637" s="36">
        <f>'DRIVERS SEAT'!D637</f>
        <v>3993</v>
      </c>
      <c r="E637" s="36">
        <f>'DRIVERS SEAT'!E637</f>
        <v>3999.75</v>
      </c>
      <c r="F637" s="8">
        <f t="shared" si="93"/>
        <v>3987.7332725220231</v>
      </c>
      <c r="G637" s="8">
        <f t="shared" si="94"/>
        <v>3964.2340077690214</v>
      </c>
      <c r="H637" s="1">
        <f t="shared" si="90"/>
        <v>23.499264753001626</v>
      </c>
      <c r="I637" s="2">
        <f t="shared" si="91"/>
        <v>0.59278197772755759</v>
      </c>
      <c r="J637" s="5">
        <f t="shared" si="98"/>
        <v>0.65476846268160138</v>
      </c>
      <c r="K637" s="9">
        <v>0</v>
      </c>
      <c r="O637" s="38"/>
      <c r="P637" s="137">
        <f t="shared" si="95"/>
        <v>0</v>
      </c>
      <c r="Q637" s="138">
        <f t="shared" si="96"/>
        <v>0</v>
      </c>
      <c r="R637" s="116">
        <f t="shared" si="100"/>
        <v>4004.5</v>
      </c>
      <c r="S637" s="117" t="b">
        <f t="shared" si="101"/>
        <v>0</v>
      </c>
      <c r="T637" s="148">
        <f t="shared" si="92"/>
        <v>0</v>
      </c>
      <c r="U637" s="38"/>
      <c r="V637" s="38"/>
      <c r="W637" s="38"/>
      <c r="X637" s="38"/>
      <c r="Y637" s="38"/>
      <c r="Z637" s="38"/>
      <c r="AA637" s="38"/>
      <c r="AB637" s="38"/>
      <c r="AC637" s="38"/>
      <c r="AD637" s="38"/>
      <c r="AE637" s="38"/>
      <c r="AF637" s="38"/>
      <c r="AG637" s="38"/>
      <c r="AH637" s="38"/>
      <c r="AI637" s="38"/>
    </row>
    <row r="638" spans="1:35" ht="16.5">
      <c r="A638" s="6">
        <f>'DRIVERS SEAT'!A638</f>
        <v>0</v>
      </c>
      <c r="B638" s="36">
        <f>'DRIVERS SEAT'!B638</f>
        <v>4000</v>
      </c>
      <c r="C638" s="36">
        <f>'DRIVERS SEAT'!C638</f>
        <v>4002.25</v>
      </c>
      <c r="D638" s="36">
        <f>'DRIVERS SEAT'!D638</f>
        <v>3993.75</v>
      </c>
      <c r="E638" s="36">
        <f>'DRIVERS SEAT'!E638</f>
        <v>4000.75</v>
      </c>
      <c r="F638" s="8">
        <f t="shared" si="93"/>
        <v>3988.7746107202611</v>
      </c>
      <c r="G638" s="8">
        <f t="shared" si="94"/>
        <v>3965.6119697400018</v>
      </c>
      <c r="H638" s="1">
        <f t="shared" si="90"/>
        <v>23.162640980259312</v>
      </c>
      <c r="I638" s="2">
        <f t="shared" si="91"/>
        <v>0.58408742854833395</v>
      </c>
      <c r="J638" s="5">
        <f t="shared" si="98"/>
        <v>0.64043522373441863</v>
      </c>
      <c r="K638" s="9">
        <v>0</v>
      </c>
      <c r="O638" s="38"/>
      <c r="P638" s="137">
        <f t="shared" si="95"/>
        <v>0</v>
      </c>
      <c r="Q638" s="138">
        <f t="shared" si="96"/>
        <v>0</v>
      </c>
      <c r="R638" s="116">
        <f t="shared" si="100"/>
        <v>4004.5</v>
      </c>
      <c r="S638" s="117" t="b">
        <f t="shared" si="101"/>
        <v>0</v>
      </c>
      <c r="T638" s="148">
        <f t="shared" si="92"/>
        <v>0</v>
      </c>
      <c r="U638" s="38"/>
      <c r="V638" s="38"/>
      <c r="W638" s="38"/>
      <c r="X638" s="38"/>
      <c r="Y638" s="38"/>
      <c r="Z638" s="38"/>
      <c r="AA638" s="38"/>
      <c r="AB638" s="38"/>
      <c r="AC638" s="38"/>
      <c r="AD638" s="38"/>
      <c r="AE638" s="38"/>
      <c r="AF638" s="38"/>
      <c r="AG638" s="38"/>
      <c r="AH638" s="38"/>
      <c r="AI638" s="38"/>
    </row>
    <row r="639" spans="1:35" ht="16.5">
      <c r="A639" s="6">
        <f>'DRIVERS SEAT'!A639</f>
        <v>0</v>
      </c>
      <c r="B639" s="36">
        <f>'DRIVERS SEAT'!B639</f>
        <v>4001</v>
      </c>
      <c r="C639" s="36">
        <f>'DRIVERS SEAT'!C639</f>
        <v>4010.75</v>
      </c>
      <c r="D639" s="36">
        <f>'DRIVERS SEAT'!D639</f>
        <v>3998.5</v>
      </c>
      <c r="E639" s="36">
        <f>'DRIVERS SEAT'!E639</f>
        <v>4005.5</v>
      </c>
      <c r="F639" s="8">
        <f t="shared" si="93"/>
        <v>3990.11264186264</v>
      </c>
      <c r="G639" s="8">
        <f t="shared" si="94"/>
        <v>3967.1171784290582</v>
      </c>
      <c r="H639" s="1">
        <f t="shared" si="90"/>
        <v>22.99546343358179</v>
      </c>
      <c r="I639" s="2">
        <f t="shared" si="91"/>
        <v>0.57965173195836328</v>
      </c>
      <c r="J639" s="5">
        <f t="shared" si="98"/>
        <v>0.62656972287300206</v>
      </c>
      <c r="K639" s="9">
        <v>0</v>
      </c>
      <c r="P639" s="137">
        <f t="shared" si="95"/>
        <v>0</v>
      </c>
      <c r="Q639" s="138">
        <f t="shared" si="96"/>
        <v>0</v>
      </c>
      <c r="R639" s="116">
        <f t="shared" si="100"/>
        <v>4004.5</v>
      </c>
      <c r="S639" s="117" t="b">
        <f t="shared" si="101"/>
        <v>0</v>
      </c>
      <c r="T639" s="148">
        <f t="shared" si="92"/>
        <v>0</v>
      </c>
    </row>
    <row r="640" spans="1:35" ht="16.5">
      <c r="A640" s="6">
        <f>'DRIVERS SEAT'!A640</f>
        <v>0</v>
      </c>
      <c r="B640" s="36">
        <f>'DRIVERS SEAT'!B640</f>
        <v>4005.5</v>
      </c>
      <c r="C640" s="36">
        <f>'DRIVERS SEAT'!C640</f>
        <v>4011.5</v>
      </c>
      <c r="D640" s="36">
        <f>'DRIVERS SEAT'!D640</f>
        <v>4004.5</v>
      </c>
      <c r="E640" s="36">
        <f>'DRIVERS SEAT'!E640</f>
        <v>4009</v>
      </c>
      <c r="F640" s="8">
        <f t="shared" si="93"/>
        <v>3991.623630513629</v>
      </c>
      <c r="G640" s="8">
        <f t="shared" si="94"/>
        <v>3968.6976622619241</v>
      </c>
      <c r="H640" s="1">
        <f t="shared" si="90"/>
        <v>22.925968251704944</v>
      </c>
      <c r="I640" s="2">
        <f t="shared" si="91"/>
        <v>0.57766981016736085</v>
      </c>
      <c r="J640" s="5">
        <f t="shared" si="98"/>
        <v>0.61292382264689604</v>
      </c>
      <c r="K640" s="9">
        <v>0</v>
      </c>
      <c r="P640" s="137">
        <f t="shared" si="95"/>
        <v>0</v>
      </c>
      <c r="Q640" s="138">
        <f t="shared" si="96"/>
        <v>0</v>
      </c>
      <c r="R640" s="116">
        <f t="shared" si="100"/>
        <v>4004.5</v>
      </c>
      <c r="S640" s="117" t="b">
        <f t="shared" si="101"/>
        <v>0</v>
      </c>
      <c r="T640" s="148">
        <f t="shared" si="92"/>
        <v>0</v>
      </c>
    </row>
    <row r="641" spans="1:20" ht="16.5">
      <c r="A641" s="6">
        <f>'DRIVERS SEAT'!A641</f>
        <v>0</v>
      </c>
      <c r="B641" s="36">
        <f>'DRIVERS SEAT'!B641</f>
        <v>4009.25</v>
      </c>
      <c r="C641" s="36">
        <f>'DRIVERS SEAT'!C641</f>
        <v>4014.5</v>
      </c>
      <c r="D641" s="36">
        <f>'DRIVERS SEAT'!D641</f>
        <v>4006.25</v>
      </c>
      <c r="E641" s="36">
        <f>'DRIVERS SEAT'!E641</f>
        <v>4012.75</v>
      </c>
      <c r="F641" s="8">
        <f t="shared" si="93"/>
        <v>3993.3137400725386</v>
      </c>
      <c r="G641" s="8">
        <f t="shared" si="94"/>
        <v>3970.3600146293984</v>
      </c>
      <c r="H641" s="1">
        <f t="shared" si="90"/>
        <v>22.953725443140229</v>
      </c>
      <c r="I641" s="2">
        <f t="shared" si="91"/>
        <v>0.57812705544493992</v>
      </c>
      <c r="J641" s="5">
        <f t="shared" si="98"/>
        <v>0.60243150372960108</v>
      </c>
      <c r="K641" s="9">
        <v>0</v>
      </c>
      <c r="P641" s="137">
        <f t="shared" si="95"/>
        <v>0</v>
      </c>
      <c r="Q641" s="138">
        <f t="shared" si="96"/>
        <v>0</v>
      </c>
      <c r="R641" s="116">
        <f t="shared" si="100"/>
        <v>4004.5</v>
      </c>
      <c r="S641" s="117" t="b">
        <f t="shared" si="101"/>
        <v>0</v>
      </c>
      <c r="T641" s="148">
        <f t="shared" si="92"/>
        <v>0</v>
      </c>
    </row>
    <row r="642" spans="1:20" ht="16.5">
      <c r="A642" s="6">
        <f>'DRIVERS SEAT'!A642</f>
        <v>0</v>
      </c>
      <c r="B642" s="36">
        <f>'DRIVERS SEAT'!B642</f>
        <v>4012.75</v>
      </c>
      <c r="C642" s="36">
        <f>'DRIVERS SEAT'!C642</f>
        <v>4024.25</v>
      </c>
      <c r="D642" s="36">
        <f>'DRIVERS SEAT'!D642</f>
        <v>4012.25</v>
      </c>
      <c r="E642" s="36">
        <f>'DRIVERS SEAT'!E642</f>
        <v>4017.25</v>
      </c>
      <c r="F642" s="8">
        <f t="shared" si="93"/>
        <v>3995.2286408667355</v>
      </c>
      <c r="G642" s="8">
        <f t="shared" si="94"/>
        <v>3972.12944803961</v>
      </c>
      <c r="H642" s="1">
        <f t="shared" si="90"/>
        <v>23.099192827125535</v>
      </c>
      <c r="I642" s="2">
        <f t="shared" si="91"/>
        <v>0.58153172320518975</v>
      </c>
      <c r="J642" s="5">
        <f t="shared" si="98"/>
        <v>0.5941107327702162</v>
      </c>
      <c r="K642" s="9">
        <v>0</v>
      </c>
      <c r="P642" s="137">
        <f t="shared" si="95"/>
        <v>0</v>
      </c>
      <c r="Q642" s="138">
        <f t="shared" si="96"/>
        <v>0</v>
      </c>
      <c r="R642" s="116">
        <f t="shared" si="100"/>
        <v>4004.5</v>
      </c>
      <c r="S642" s="117" t="b">
        <f t="shared" si="101"/>
        <v>0</v>
      </c>
      <c r="T642" s="148">
        <f t="shared" si="92"/>
        <v>0</v>
      </c>
    </row>
    <row r="643" spans="1:20" ht="16.5">
      <c r="A643" s="6">
        <f>'DRIVERS SEAT'!A643</f>
        <v>0</v>
      </c>
      <c r="B643" s="36">
        <f>'DRIVERS SEAT'!B643</f>
        <v>4017</v>
      </c>
      <c r="C643" s="36">
        <f>'DRIVERS SEAT'!C643</f>
        <v>4021.25</v>
      </c>
      <c r="D643" s="36">
        <f>'DRIVERS SEAT'!D643</f>
        <v>4014.25</v>
      </c>
      <c r="E643" s="36">
        <f>'DRIVERS SEAT'!E643</f>
        <v>4015.75</v>
      </c>
      <c r="F643" s="8">
        <f t="shared" si="93"/>
        <v>3996.8703495973969</v>
      </c>
      <c r="G643" s="8">
        <f t="shared" si="94"/>
        <v>3973.7755066041532</v>
      </c>
      <c r="H643" s="1">
        <f t="shared" si="90"/>
        <v>23.094842993243674</v>
      </c>
      <c r="I643" s="2">
        <f t="shared" si="91"/>
        <v>0.58118137159136352</v>
      </c>
      <c r="J643" s="5">
        <f t="shared" si="98"/>
        <v>0.5879721508861544</v>
      </c>
      <c r="K643" s="9">
        <v>0</v>
      </c>
      <c r="P643" s="137">
        <f t="shared" si="95"/>
        <v>0</v>
      </c>
      <c r="Q643" s="138">
        <f t="shared" si="96"/>
        <v>0</v>
      </c>
      <c r="R643" s="116">
        <f t="shared" si="100"/>
        <v>4004.5</v>
      </c>
      <c r="S643" s="117" t="b">
        <f t="shared" si="101"/>
        <v>0</v>
      </c>
      <c r="T643" s="148">
        <f t="shared" si="92"/>
        <v>0</v>
      </c>
    </row>
    <row r="644" spans="1:20" ht="16.5">
      <c r="A644" s="6">
        <f>'DRIVERS SEAT'!A644</f>
        <v>20230117</v>
      </c>
      <c r="B644" s="36">
        <f>'DRIVERS SEAT'!B644</f>
        <v>4018.25</v>
      </c>
      <c r="C644" s="36">
        <f>'DRIVERS SEAT'!C644</f>
        <v>4034</v>
      </c>
      <c r="D644" s="36">
        <f>'DRIVERS SEAT'!D644</f>
        <v>4009</v>
      </c>
      <c r="E644" s="36">
        <f>'DRIVERS SEAT'!E644</f>
        <v>4029.25</v>
      </c>
      <c r="F644" s="8">
        <f t="shared" si="93"/>
        <v>3999.4607216296049</v>
      </c>
      <c r="G644" s="8">
        <f t="shared" si="94"/>
        <v>3975.8688837134305</v>
      </c>
      <c r="H644" s="1">
        <f t="shared" si="90"/>
        <v>23.591837916174427</v>
      </c>
      <c r="I644" s="2">
        <f t="shared" si="91"/>
        <v>0.59337565212009291</v>
      </c>
      <c r="J644" s="5">
        <f t="shared" si="98"/>
        <v>0.58557498790327212</v>
      </c>
      <c r="K644" s="9">
        <v>0</v>
      </c>
      <c r="P644" s="137">
        <f t="shared" si="95"/>
        <v>0</v>
      </c>
      <c r="Q644" s="138">
        <f t="shared" si="96"/>
        <v>4029.25</v>
      </c>
      <c r="R644" s="116">
        <f t="shared" si="100"/>
        <v>4029.25</v>
      </c>
      <c r="S644" s="117">
        <f t="shared" si="101"/>
        <v>-24.75</v>
      </c>
      <c r="T644" s="148">
        <f t="shared" si="92"/>
        <v>1</v>
      </c>
    </row>
    <row r="645" spans="1:20" ht="16.5">
      <c r="A645" s="6">
        <f>'DRIVERS SEAT'!A645</f>
        <v>0</v>
      </c>
      <c r="B645" s="36">
        <f>'DRIVERS SEAT'!B645</f>
        <v>4029.5</v>
      </c>
      <c r="C645" s="36">
        <f>'DRIVERS SEAT'!C645</f>
        <v>4035.25</v>
      </c>
      <c r="D645" s="36">
        <f>'DRIVERS SEAT'!D645</f>
        <v>4021.75</v>
      </c>
      <c r="E645" s="36">
        <f>'DRIVERS SEAT'!E645</f>
        <v>4022.25</v>
      </c>
      <c r="F645" s="8">
        <f t="shared" si="93"/>
        <v>4001.2838638992366</v>
      </c>
      <c r="G645" s="8">
        <f t="shared" si="94"/>
        <v>3977.6191145166972</v>
      </c>
      <c r="H645" s="1">
        <f t="shared" si="90"/>
        <v>23.664749382539412</v>
      </c>
      <c r="I645" s="2">
        <f t="shared" si="91"/>
        <v>0.59494759807877717</v>
      </c>
      <c r="J645" s="5">
        <f t="shared" si="98"/>
        <v>0.58481714987133104</v>
      </c>
      <c r="K645" s="9">
        <v>0</v>
      </c>
      <c r="P645" s="137">
        <f t="shared" si="95"/>
        <v>0</v>
      </c>
      <c r="Q645" s="138">
        <f t="shared" si="96"/>
        <v>0</v>
      </c>
      <c r="R645" s="116">
        <f t="shared" si="100"/>
        <v>4029.25</v>
      </c>
      <c r="S645" s="117" t="b">
        <f t="shared" si="101"/>
        <v>0</v>
      </c>
      <c r="T645" s="148">
        <f t="shared" si="92"/>
        <v>1</v>
      </c>
    </row>
    <row r="646" spans="1:20" ht="16.5">
      <c r="A646" s="6">
        <f>'DRIVERS SEAT'!A646</f>
        <v>0</v>
      </c>
      <c r="B646" s="36">
        <f>'DRIVERS SEAT'!B646</f>
        <v>4022.25</v>
      </c>
      <c r="C646" s="36">
        <f>'DRIVERS SEAT'!C646</f>
        <v>4023</v>
      </c>
      <c r="D646" s="36">
        <f>'DRIVERS SEAT'!D646</f>
        <v>4004.5</v>
      </c>
      <c r="E646" s="36">
        <f>'DRIVERS SEAT'!E646</f>
        <v>4006.5</v>
      </c>
      <c r="F646" s="8">
        <f t="shared" si="93"/>
        <v>4001.7011547872976</v>
      </c>
      <c r="G646" s="8">
        <f t="shared" si="94"/>
        <v>3978.708959251916</v>
      </c>
      <c r="H646" s="1">
        <f t="shared" si="90"/>
        <v>22.992195535381597</v>
      </c>
      <c r="I646" s="2">
        <f t="shared" si="91"/>
        <v>0.57788080934938835</v>
      </c>
      <c r="J646" s="5">
        <f t="shared" si="98"/>
        <v>0.58316146449597872</v>
      </c>
      <c r="K646" s="9">
        <v>0</v>
      </c>
      <c r="P646" s="137">
        <f t="shared" si="95"/>
        <v>4006.5</v>
      </c>
      <c r="Q646" s="138">
        <f t="shared" si="96"/>
        <v>0</v>
      </c>
      <c r="R646" s="116">
        <f t="shared" si="100"/>
        <v>4006.5</v>
      </c>
      <c r="S646" s="117">
        <f t="shared" si="101"/>
        <v>-22.75</v>
      </c>
      <c r="T646" s="148">
        <f t="shared" si="92"/>
        <v>2</v>
      </c>
    </row>
    <row r="647" spans="1:20" ht="16.5">
      <c r="A647" s="6">
        <f>'DRIVERS SEAT'!A647</f>
        <v>0</v>
      </c>
      <c r="B647" s="36">
        <f>'DRIVERS SEAT'!B647</f>
        <v>4006.5</v>
      </c>
      <c r="C647" s="36">
        <f>'DRIVERS SEAT'!C647</f>
        <v>4015.5</v>
      </c>
      <c r="D647" s="36">
        <f>'DRIVERS SEAT'!D647</f>
        <v>4002.75</v>
      </c>
      <c r="E647" s="36">
        <f>'DRIVERS SEAT'!E647</f>
        <v>4004.25</v>
      </c>
      <c r="F647" s="8">
        <f t="shared" si="93"/>
        <v>4001.9050624043139</v>
      </c>
      <c r="G647" s="8">
        <f t="shared" si="94"/>
        <v>3979.6727721103343</v>
      </c>
      <c r="H647" s="1">
        <f t="shared" si="90"/>
        <v>22.232290293979531</v>
      </c>
      <c r="I647" s="2">
        <f t="shared" si="91"/>
        <v>0.55864618945014988</v>
      </c>
      <c r="J647" s="5">
        <f t="shared" si="98"/>
        <v>0.58033466015173618</v>
      </c>
      <c r="K647" s="9">
        <v>0</v>
      </c>
      <c r="P647" s="137">
        <f t="shared" si="95"/>
        <v>0</v>
      </c>
      <c r="Q647" s="138">
        <f t="shared" si="96"/>
        <v>0</v>
      </c>
      <c r="R647" s="116">
        <f t="shared" si="100"/>
        <v>4006.5</v>
      </c>
      <c r="S647" s="117" t="b">
        <f t="shared" si="101"/>
        <v>0</v>
      </c>
      <c r="T647" s="148">
        <f t="shared" si="92"/>
        <v>2</v>
      </c>
    </row>
    <row r="648" spans="1:20" ht="16.5">
      <c r="A648" s="6">
        <f>'DRIVERS SEAT'!A648</f>
        <v>0</v>
      </c>
      <c r="B648" s="36">
        <f>'DRIVERS SEAT'!B648</f>
        <v>4014.25</v>
      </c>
      <c r="C648" s="36">
        <f>'DRIVERS SEAT'!C648</f>
        <v>4019</v>
      </c>
      <c r="D648" s="36">
        <f>'DRIVERS SEAT'!D648</f>
        <v>4008.25</v>
      </c>
      <c r="E648" s="36">
        <f>'DRIVERS SEAT'!E648</f>
        <v>4010</v>
      </c>
      <c r="F648" s="8">
        <f t="shared" si="93"/>
        <v>4002.5526574119685</v>
      </c>
      <c r="G648" s="8">
        <f t="shared" si="94"/>
        <v>3980.817195804284</v>
      </c>
      <c r="H648" s="1">
        <f t="shared" si="90"/>
        <v>21.735461607684556</v>
      </c>
      <c r="I648" s="2">
        <f t="shared" si="91"/>
        <v>0.54600501702498105</v>
      </c>
      <c r="J648" s="5">
        <f t="shared" si="98"/>
        <v>0.5765961362702493</v>
      </c>
      <c r="K648" s="9">
        <v>0</v>
      </c>
      <c r="P648" s="137">
        <f t="shared" si="95"/>
        <v>0</v>
      </c>
      <c r="Q648" s="138">
        <f t="shared" si="96"/>
        <v>0</v>
      </c>
      <c r="R648" s="116">
        <f t="shared" si="100"/>
        <v>4006.5</v>
      </c>
      <c r="S648" s="117" t="b">
        <f t="shared" si="101"/>
        <v>0</v>
      </c>
      <c r="T648" s="148">
        <f t="shared" si="92"/>
        <v>2</v>
      </c>
    </row>
    <row r="649" spans="1:20" ht="16.5">
      <c r="A649" s="6">
        <f>'DRIVERS SEAT'!A649</f>
        <v>0</v>
      </c>
      <c r="B649" s="36">
        <f>'DRIVERS SEAT'!B649</f>
        <v>4010</v>
      </c>
      <c r="C649" s="36">
        <f>'DRIVERS SEAT'!C649</f>
        <v>4016</v>
      </c>
      <c r="D649" s="36">
        <f>'DRIVERS SEAT'!D649</f>
        <v>4007.25</v>
      </c>
      <c r="E649" s="36">
        <f>'DRIVERS SEAT'!E649</f>
        <v>4013.75</v>
      </c>
      <c r="F649" s="8">
        <f t="shared" si="93"/>
        <v>4003.448444819011</v>
      </c>
      <c r="G649" s="8">
        <f t="shared" si="94"/>
        <v>3982.059943132424</v>
      </c>
      <c r="H649" s="1">
        <f t="shared" si="90"/>
        <v>21.388501686587006</v>
      </c>
      <c r="I649" s="2">
        <f t="shared" si="91"/>
        <v>0.53712153990735967</v>
      </c>
      <c r="J649" s="5">
        <f t="shared" si="98"/>
        <v>0.57209077290802701</v>
      </c>
      <c r="K649" s="9">
        <v>0</v>
      </c>
      <c r="P649" s="137">
        <f t="shared" si="95"/>
        <v>0</v>
      </c>
      <c r="Q649" s="138">
        <f t="shared" si="96"/>
        <v>0</v>
      </c>
      <c r="R649" s="116">
        <f t="shared" si="100"/>
        <v>4006.5</v>
      </c>
      <c r="S649" s="117" t="b">
        <f t="shared" si="101"/>
        <v>0</v>
      </c>
      <c r="T649" s="148">
        <f t="shared" si="92"/>
        <v>2</v>
      </c>
    </row>
    <row r="650" spans="1:20" ht="16.5">
      <c r="A650" s="6">
        <f>'DRIVERS SEAT'!A650</f>
        <v>0</v>
      </c>
      <c r="B650" s="36">
        <f>'DRIVERS SEAT'!B650</f>
        <v>4013.75</v>
      </c>
      <c r="C650" s="36">
        <f>'DRIVERS SEAT'!C650</f>
        <v>4016.5</v>
      </c>
      <c r="D650" s="36">
        <f>'DRIVERS SEAT'!D650</f>
        <v>4011.5</v>
      </c>
      <c r="E650" s="36">
        <f>'DRIVERS SEAT'!E650</f>
        <v>4014.75</v>
      </c>
      <c r="F650" s="8">
        <f t="shared" si="93"/>
        <v>4004.3525692334902</v>
      </c>
      <c r="G650" s="8">
        <f t="shared" si="94"/>
        <v>3983.2935301840307</v>
      </c>
      <c r="H650" s="1">
        <f t="shared" si="90"/>
        <v>21.059039049459443</v>
      </c>
      <c r="I650" s="2">
        <f t="shared" si="91"/>
        <v>0.52868408742366779</v>
      </c>
      <c r="J650" s="5">
        <f t="shared" si="98"/>
        <v>0.56659710979455224</v>
      </c>
      <c r="K650" s="9">
        <v>0</v>
      </c>
      <c r="P650" s="137">
        <f t="shared" si="95"/>
        <v>0</v>
      </c>
      <c r="Q650" s="138">
        <f t="shared" si="96"/>
        <v>0</v>
      </c>
      <c r="R650" s="116">
        <f t="shared" si="100"/>
        <v>4006.5</v>
      </c>
      <c r="S650" s="117" t="b">
        <f t="shared" si="101"/>
        <v>0</v>
      </c>
      <c r="T650" s="148">
        <f t="shared" si="92"/>
        <v>2</v>
      </c>
    </row>
    <row r="651" spans="1:20" ht="16.5">
      <c r="A651" s="6">
        <f>'DRIVERS SEAT'!A651</f>
        <v>0</v>
      </c>
      <c r="B651" s="36">
        <f>'DRIVERS SEAT'!B651</f>
        <v>4014.75</v>
      </c>
      <c r="C651" s="36">
        <f>'DRIVERS SEAT'!C651</f>
        <v>4021.25</v>
      </c>
      <c r="D651" s="36">
        <f>'DRIVERS SEAT'!D651</f>
        <v>4014</v>
      </c>
      <c r="E651" s="36">
        <f>'DRIVERS SEAT'!E651</f>
        <v>4019</v>
      </c>
      <c r="F651" s="8">
        <f t="shared" si="93"/>
        <v>4005.5243636948107</v>
      </c>
      <c r="G651" s="8">
        <f t="shared" si="94"/>
        <v>3984.6409441393503</v>
      </c>
      <c r="H651" s="1">
        <f t="shared" si="90"/>
        <v>20.883419555460478</v>
      </c>
      <c r="I651" s="2">
        <f t="shared" si="91"/>
        <v>0.52409790112145538</v>
      </c>
      <c r="J651" s="5">
        <f t="shared" si="98"/>
        <v>0.56021557400747057</v>
      </c>
      <c r="K651" s="9">
        <v>0</v>
      </c>
      <c r="P651" s="137">
        <f t="shared" si="95"/>
        <v>0</v>
      </c>
      <c r="Q651" s="138">
        <f t="shared" si="96"/>
        <v>0</v>
      </c>
      <c r="R651" s="116">
        <f t="shared" si="100"/>
        <v>4006.5</v>
      </c>
      <c r="S651" s="117" t="b">
        <f t="shared" si="101"/>
        <v>0</v>
      </c>
      <c r="T651" s="148">
        <f t="shared" si="92"/>
        <v>2</v>
      </c>
    </row>
    <row r="652" spans="1:20" ht="16.5">
      <c r="A652" s="6">
        <f>'DRIVERS SEAT'!A652</f>
        <v>0</v>
      </c>
      <c r="B652" s="36">
        <f>'DRIVERS SEAT'!B652</f>
        <v>4019.25</v>
      </c>
      <c r="C652" s="36">
        <f>'DRIVERS SEAT'!C652</f>
        <v>4020</v>
      </c>
      <c r="D652" s="36">
        <f>'DRIVERS SEAT'!D652</f>
        <v>4008.25</v>
      </c>
      <c r="E652" s="36">
        <f>'DRIVERS SEAT'!E652</f>
        <v>4019</v>
      </c>
      <c r="F652" s="8">
        <f t="shared" si="93"/>
        <v>4006.602414599226</v>
      </c>
      <c r="G652" s="8">
        <f t="shared" si="94"/>
        <v>3985.9375122850352</v>
      </c>
      <c r="H652" s="1">
        <f t="shared" si="90"/>
        <v>20.66490231419084</v>
      </c>
      <c r="I652" s="2">
        <f t="shared" si="91"/>
        <v>0.51844521522225728</v>
      </c>
      <c r="J652" s="5">
        <f t="shared" si="98"/>
        <v>0.55324488996645882</v>
      </c>
      <c r="K652" s="9">
        <v>0</v>
      </c>
      <c r="P652" s="137">
        <f t="shared" si="95"/>
        <v>0</v>
      </c>
      <c r="Q652" s="138">
        <f t="shared" si="96"/>
        <v>0</v>
      </c>
      <c r="R652" s="116">
        <f t="shared" si="100"/>
        <v>4006.5</v>
      </c>
      <c r="S652" s="117" t="b">
        <f t="shared" si="101"/>
        <v>0</v>
      </c>
      <c r="T652" s="148">
        <f t="shared" si="92"/>
        <v>2</v>
      </c>
    </row>
    <row r="653" spans="1:20" ht="16.5">
      <c r="A653" s="6">
        <f>'DRIVERS SEAT'!A653</f>
        <v>0</v>
      </c>
      <c r="B653" s="36">
        <f>'DRIVERS SEAT'!B653</f>
        <v>4019</v>
      </c>
      <c r="C653" s="36">
        <f>'DRIVERS SEAT'!C653</f>
        <v>4019.5</v>
      </c>
      <c r="D653" s="36">
        <f>'DRIVERS SEAT'!D653</f>
        <v>4011</v>
      </c>
      <c r="E653" s="36">
        <f>'DRIVERS SEAT'!E653</f>
        <v>4013.5</v>
      </c>
      <c r="F653" s="8">
        <f t="shared" si="93"/>
        <v>4007.1542214312881</v>
      </c>
      <c r="G653" s="8">
        <f t="shared" si="94"/>
        <v>3986.9776061610714</v>
      </c>
      <c r="H653" s="1">
        <f t="shared" si="90"/>
        <v>20.176615270216644</v>
      </c>
      <c r="I653" s="2">
        <f t="shared" si="91"/>
        <v>0.50606291941639558</v>
      </c>
      <c r="J653" s="5">
        <f t="shared" si="98"/>
        <v>0.54354347522160351</v>
      </c>
      <c r="K653" s="9">
        <v>0</v>
      </c>
      <c r="P653" s="137">
        <f t="shared" si="95"/>
        <v>0</v>
      </c>
      <c r="Q653" s="138">
        <f t="shared" si="96"/>
        <v>0</v>
      </c>
      <c r="R653" s="116">
        <f t="shared" si="100"/>
        <v>4006.5</v>
      </c>
      <c r="S653" s="117" t="b">
        <f t="shared" si="101"/>
        <v>0</v>
      </c>
      <c r="T653" s="148">
        <f t="shared" si="92"/>
        <v>2</v>
      </c>
    </row>
    <row r="654" spans="1:20" ht="16.5">
      <c r="A654" s="6">
        <f>'DRIVERS SEAT'!A654</f>
        <v>0</v>
      </c>
      <c r="B654" s="36">
        <f>'DRIVERS SEAT'!B654</f>
        <v>4013.5</v>
      </c>
      <c r="C654" s="36">
        <f>'DRIVERS SEAT'!C654</f>
        <v>4014.5</v>
      </c>
      <c r="D654" s="36">
        <f>'DRIVERS SEAT'!D654</f>
        <v>4004</v>
      </c>
      <c r="E654" s="36">
        <f>'DRIVERS SEAT'!E654</f>
        <v>4006.5</v>
      </c>
      <c r="F654" s="8">
        <f t="shared" si="93"/>
        <v>4007.1018837167849</v>
      </c>
      <c r="G654" s="8">
        <f t="shared" si="94"/>
        <v>3987.714300268201</v>
      </c>
      <c r="H654" s="1">
        <f t="shared" si="90"/>
        <v>19.387583448583882</v>
      </c>
      <c r="I654" s="2">
        <f t="shared" si="91"/>
        <v>0.48618286037392239</v>
      </c>
      <c r="J654" s="5">
        <f t="shared" si="98"/>
        <v>0.53145850436550868</v>
      </c>
      <c r="K654" s="9">
        <v>0</v>
      </c>
      <c r="P654" s="137">
        <f t="shared" si="95"/>
        <v>0</v>
      </c>
      <c r="Q654" s="138">
        <f t="shared" si="96"/>
        <v>0</v>
      </c>
      <c r="R654" s="116">
        <f t="shared" si="100"/>
        <v>4006.5</v>
      </c>
      <c r="S654" s="117" t="b">
        <f t="shared" si="101"/>
        <v>0</v>
      </c>
      <c r="T654" s="148">
        <f t="shared" si="92"/>
        <v>2</v>
      </c>
    </row>
    <row r="655" spans="1:20" ht="16.5">
      <c r="A655" s="6">
        <f>'DRIVERS SEAT'!A655</f>
        <v>0</v>
      </c>
      <c r="B655" s="36">
        <f>'DRIVERS SEAT'!B655</f>
        <v>4006.5</v>
      </c>
      <c r="C655" s="36">
        <f>'DRIVERS SEAT'!C655</f>
        <v>4013</v>
      </c>
      <c r="D655" s="36">
        <f>'DRIVERS SEAT'!D655</f>
        <v>4006.25</v>
      </c>
      <c r="E655" s="36">
        <f>'DRIVERS SEAT'!E655</f>
        <v>4009</v>
      </c>
      <c r="F655" s="8">
        <f t="shared" si="93"/>
        <v>4007.2537330194423</v>
      </c>
      <c r="G655" s="8">
        <f t="shared" si="94"/>
        <v>3988.5175342203443</v>
      </c>
      <c r="H655" s="1">
        <f t="shared" si="90"/>
        <v>18.73619879909802</v>
      </c>
      <c r="I655" s="2">
        <f t="shared" si="91"/>
        <v>0.46975345196170687</v>
      </c>
      <c r="J655" s="5">
        <f t="shared" si="98"/>
        <v>0.51944435354465512</v>
      </c>
      <c r="K655" s="9">
        <v>0</v>
      </c>
      <c r="P655" s="137">
        <f t="shared" si="95"/>
        <v>0</v>
      </c>
      <c r="Q655" s="138">
        <f t="shared" si="96"/>
        <v>0</v>
      </c>
      <c r="R655" s="116">
        <f t="shared" si="100"/>
        <v>4006.5</v>
      </c>
      <c r="S655" s="117" t="b">
        <f t="shared" si="101"/>
        <v>0</v>
      </c>
      <c r="T655" s="148">
        <f t="shared" si="92"/>
        <v>2</v>
      </c>
    </row>
    <row r="656" spans="1:20" ht="16.5">
      <c r="A656" s="6">
        <f>'DRIVERS SEAT'!A656</f>
        <v>20230118</v>
      </c>
      <c r="B656" s="36">
        <f>'DRIVERS SEAT'!B656</f>
        <v>4022</v>
      </c>
      <c r="C656" s="36">
        <f>'DRIVERS SEAT'!C656</f>
        <v>4032.25</v>
      </c>
      <c r="D656" s="36">
        <f>'DRIVERS SEAT'!D656</f>
        <v>4015.75</v>
      </c>
      <c r="E656" s="36">
        <f>'DRIVERS SEAT'!E656</f>
        <v>4028.25</v>
      </c>
      <c r="F656" s="8">
        <f t="shared" si="93"/>
        <v>4008.9334343778869</v>
      </c>
      <c r="G656" s="8">
        <f t="shared" si="94"/>
        <v>3990.0168725516519</v>
      </c>
      <c r="H656" s="1">
        <f t="shared" si="90"/>
        <v>18.916561826235011</v>
      </c>
      <c r="I656" s="2">
        <f t="shared" si="91"/>
        <v>0.47409728907080279</v>
      </c>
      <c r="J656" s="5">
        <f t="shared" si="98"/>
        <v>0.51005003128028314</v>
      </c>
      <c r="K656" s="9">
        <v>0</v>
      </c>
      <c r="P656" s="137">
        <f t="shared" si="95"/>
        <v>0</v>
      </c>
      <c r="Q656" s="138">
        <f t="shared" si="96"/>
        <v>0</v>
      </c>
      <c r="R656" s="116">
        <f t="shared" si="100"/>
        <v>4006.5</v>
      </c>
      <c r="S656" s="117" t="b">
        <f t="shared" si="101"/>
        <v>0</v>
      </c>
      <c r="T656" s="148">
        <f t="shared" si="92"/>
        <v>2</v>
      </c>
    </row>
    <row r="657" spans="1:20" ht="16.5">
      <c r="A657" s="6">
        <f>'DRIVERS SEAT'!A657</f>
        <v>0</v>
      </c>
      <c r="B657" s="36">
        <f>'DRIVERS SEAT'!B657</f>
        <v>4028.5</v>
      </c>
      <c r="C657" s="36">
        <f>'DRIVERS SEAT'!C657</f>
        <v>4033.5</v>
      </c>
      <c r="D657" s="36">
        <f>'DRIVERS SEAT'!D657</f>
        <v>4012</v>
      </c>
      <c r="E657" s="36">
        <f>'DRIVERS SEAT'!E657</f>
        <v>4013.25</v>
      </c>
      <c r="F657" s="8">
        <f t="shared" si="93"/>
        <v>4009.2787596276557</v>
      </c>
      <c r="G657" s="8">
        <f t="shared" si="94"/>
        <v>3990.8935943421557</v>
      </c>
      <c r="H657" s="1">
        <f t="shared" si="90"/>
        <v>18.385165285500079</v>
      </c>
      <c r="I657" s="2">
        <f t="shared" si="91"/>
        <v>0.46067791212385412</v>
      </c>
      <c r="J657" s="5">
        <f t="shared" si="98"/>
        <v>0.50056924184682461</v>
      </c>
      <c r="K657" s="9">
        <v>0</v>
      </c>
      <c r="P657" s="137">
        <f t="shared" si="95"/>
        <v>0</v>
      </c>
      <c r="Q657" s="138">
        <f t="shared" si="96"/>
        <v>0</v>
      </c>
      <c r="R657" s="116">
        <f t="shared" si="100"/>
        <v>4006.5</v>
      </c>
      <c r="S657" s="117" t="b">
        <f t="shared" si="101"/>
        <v>0</v>
      </c>
      <c r="T657" s="148">
        <f t="shared" si="92"/>
        <v>2</v>
      </c>
    </row>
    <row r="658" spans="1:20" ht="16.5">
      <c r="A658" s="6">
        <f>'DRIVERS SEAT'!A658</f>
        <v>0</v>
      </c>
      <c r="B658" s="36">
        <f>'DRIVERS SEAT'!B658</f>
        <v>4013.25</v>
      </c>
      <c r="C658" s="36">
        <f>'DRIVERS SEAT'!C658</f>
        <v>4016</v>
      </c>
      <c r="D658" s="36">
        <f>'DRIVERS SEAT'!D658</f>
        <v>3990.25</v>
      </c>
      <c r="E658" s="36">
        <f>'DRIVERS SEAT'!E658</f>
        <v>3993.75</v>
      </c>
      <c r="F658" s="8">
        <f t="shared" si="93"/>
        <v>4008.0364588574434</v>
      </c>
      <c r="G658" s="8">
        <f t="shared" si="94"/>
        <v>3991.0013832349046</v>
      </c>
      <c r="H658" s="1">
        <f t="shared" si="90"/>
        <v>17.035075622538898</v>
      </c>
      <c r="I658" s="2">
        <f t="shared" si="91"/>
        <v>0.42683712649408112</v>
      </c>
      <c r="J658" s="5">
        <f t="shared" si="98"/>
        <v>0.48831541813423812</v>
      </c>
      <c r="K658" s="9">
        <v>0</v>
      </c>
      <c r="P658" s="137">
        <f t="shared" si="95"/>
        <v>0</v>
      </c>
      <c r="Q658" s="138">
        <f t="shared" si="96"/>
        <v>0</v>
      </c>
      <c r="R658" s="116">
        <f t="shared" si="100"/>
        <v>4006.5</v>
      </c>
      <c r="S658" s="117" t="b">
        <f t="shared" si="101"/>
        <v>0</v>
      </c>
      <c r="T658" s="148">
        <f t="shared" si="92"/>
        <v>2</v>
      </c>
    </row>
    <row r="659" spans="1:20" ht="16.5">
      <c r="A659" s="6">
        <f>'DRIVERS SEAT'!A659</f>
        <v>0</v>
      </c>
      <c r="B659" s="36">
        <f>'DRIVERS SEAT'!B659</f>
        <v>3993.5</v>
      </c>
      <c r="C659" s="36">
        <f>'DRIVERS SEAT'!C659</f>
        <v>3994</v>
      </c>
      <c r="D659" s="36">
        <f>'DRIVERS SEAT'!D659</f>
        <v>3974</v>
      </c>
      <c r="E659" s="36">
        <f>'DRIVERS SEAT'!E659</f>
        <v>3979.75</v>
      </c>
      <c r="F659" s="8">
        <f t="shared" si="93"/>
        <v>4005.7735421488478</v>
      </c>
      <c r="G659" s="8">
        <f t="shared" si="94"/>
        <v>3990.5768027354743</v>
      </c>
      <c r="H659" s="1">
        <f t="shared" si="90"/>
        <v>15.196739413373507</v>
      </c>
      <c r="I659" s="2">
        <f t="shared" si="91"/>
        <v>0.38081561048910006</v>
      </c>
      <c r="J659" s="5">
        <f t="shared" si="98"/>
        <v>0.47188558736373065</v>
      </c>
      <c r="K659" s="9">
        <v>0</v>
      </c>
      <c r="P659" s="137">
        <f t="shared" si="95"/>
        <v>0</v>
      </c>
      <c r="Q659" s="138">
        <f t="shared" si="96"/>
        <v>0</v>
      </c>
      <c r="R659" s="116">
        <f t="shared" si="100"/>
        <v>4006.5</v>
      </c>
      <c r="S659" s="117" t="b">
        <f t="shared" si="101"/>
        <v>0</v>
      </c>
      <c r="T659" s="148">
        <f t="shared" si="92"/>
        <v>2</v>
      </c>
    </row>
    <row r="660" spans="1:20" ht="16.5">
      <c r="A660" s="6">
        <f>'DRIVERS SEAT'!A660</f>
        <v>0</v>
      </c>
      <c r="B660" s="36">
        <f>'DRIVERS SEAT'!B660</f>
        <v>3979.5</v>
      </c>
      <c r="C660" s="36">
        <f>'DRIVERS SEAT'!C660</f>
        <v>3982.25</v>
      </c>
      <c r="D660" s="36">
        <f>'DRIVERS SEAT'!D660</f>
        <v>3971</v>
      </c>
      <c r="E660" s="36">
        <f>'DRIVERS SEAT'!E660</f>
        <v>3971.75</v>
      </c>
      <c r="F660" s="8">
        <f t="shared" si="93"/>
        <v>4003.0516587769398</v>
      </c>
      <c r="G660" s="8">
        <f t="shared" si="94"/>
        <v>3989.8663573492299</v>
      </c>
      <c r="H660" s="1">
        <f t="shared" si="90"/>
        <v>13.185301427709874</v>
      </c>
      <c r="I660" s="2">
        <f t="shared" si="91"/>
        <v>0.33046975128434797</v>
      </c>
      <c r="J660" s="5">
        <f t="shared" si="98"/>
        <v>0.45037134849294091</v>
      </c>
      <c r="K660" s="9">
        <v>0</v>
      </c>
      <c r="P660" s="137">
        <f t="shared" si="95"/>
        <v>0</v>
      </c>
      <c r="Q660" s="138">
        <f t="shared" si="96"/>
        <v>0</v>
      </c>
      <c r="R660" s="116">
        <f t="shared" si="100"/>
        <v>4006.5</v>
      </c>
      <c r="S660" s="117" t="b">
        <f t="shared" si="101"/>
        <v>0</v>
      </c>
      <c r="T660" s="148">
        <f t="shared" si="92"/>
        <v>2</v>
      </c>
    </row>
    <row r="661" spans="1:20" ht="16.5">
      <c r="A661" s="6">
        <f>'DRIVERS SEAT'!A661</f>
        <v>0</v>
      </c>
      <c r="B661" s="36">
        <f>'DRIVERS SEAT'!B661</f>
        <v>3971.5</v>
      </c>
      <c r="C661" s="36">
        <f>'DRIVERS SEAT'!C661</f>
        <v>3973</v>
      </c>
      <c r="D661" s="36">
        <f>'DRIVERS SEAT'!D661</f>
        <v>3963.5</v>
      </c>
      <c r="E661" s="36">
        <f>'DRIVERS SEAT'!E661</f>
        <v>3965</v>
      </c>
      <c r="F661" s="8">
        <f t="shared" si="93"/>
        <v>4000.0075260747844</v>
      </c>
      <c r="G661" s="8">
        <f t="shared" si="94"/>
        <v>3988.9280042417117</v>
      </c>
      <c r="H661" s="1">
        <f t="shared" si="90"/>
        <v>11.079521833072704</v>
      </c>
      <c r="I661" s="2">
        <f t="shared" si="91"/>
        <v>0.27775687656661285</v>
      </c>
      <c r="J661" s="5">
        <f t="shared" si="98"/>
        <v>0.42362819975342486</v>
      </c>
      <c r="K661" s="9">
        <v>0</v>
      </c>
      <c r="P661" s="137">
        <f t="shared" si="95"/>
        <v>0</v>
      </c>
      <c r="Q661" s="138">
        <f t="shared" si="96"/>
        <v>0</v>
      </c>
      <c r="R661" s="116">
        <f t="shared" si="100"/>
        <v>4006.5</v>
      </c>
      <c r="S661" s="117" t="b">
        <f t="shared" si="101"/>
        <v>0</v>
      </c>
      <c r="T661" s="148">
        <f t="shared" si="92"/>
        <v>2</v>
      </c>
    </row>
    <row r="662" spans="1:20" ht="16.5">
      <c r="A662" s="6">
        <f>'DRIVERS SEAT'!A662</f>
        <v>0</v>
      </c>
      <c r="B662" s="36">
        <f>'DRIVERS SEAT'!B662</f>
        <v>3965</v>
      </c>
      <c r="C662" s="36">
        <f>'DRIVERS SEAT'!C662</f>
        <v>3967.5</v>
      </c>
      <c r="D662" s="36">
        <f>'DRIVERS SEAT'!D662</f>
        <v>3956.5</v>
      </c>
      <c r="E662" s="36">
        <f>'DRIVERS SEAT'!E662</f>
        <v>3962.25</v>
      </c>
      <c r="F662" s="8">
        <f t="shared" si="93"/>
        <v>3996.9869239888017</v>
      </c>
      <c r="G662" s="8">
        <f t="shared" si="94"/>
        <v>3987.9212871005152</v>
      </c>
      <c r="H662" s="1">
        <f t="shared" si="90"/>
        <v>9.0656368882864626</v>
      </c>
      <c r="I662" s="2">
        <f t="shared" si="91"/>
        <v>0.22732737773963904</v>
      </c>
      <c r="J662" s="5">
        <f t="shared" si="98"/>
        <v>0.39265758401156303</v>
      </c>
      <c r="K662" s="9">
        <v>0</v>
      </c>
      <c r="P662" s="137">
        <f t="shared" si="95"/>
        <v>0</v>
      </c>
      <c r="Q662" s="138">
        <f t="shared" si="96"/>
        <v>0</v>
      </c>
      <c r="R662" s="116">
        <f t="shared" si="100"/>
        <v>4006.5</v>
      </c>
      <c r="S662" s="117" t="b">
        <f t="shared" si="101"/>
        <v>0</v>
      </c>
      <c r="T662" s="148">
        <f t="shared" si="92"/>
        <v>2</v>
      </c>
    </row>
    <row r="663" spans="1:20" ht="16.5">
      <c r="A663" s="6">
        <f>'DRIVERS SEAT'!A663</f>
        <v>0</v>
      </c>
      <c r="B663" s="36">
        <f>'DRIVERS SEAT'!B663</f>
        <v>3962.25</v>
      </c>
      <c r="C663" s="36">
        <f>'DRIVERS SEAT'!C663</f>
        <v>3971.75</v>
      </c>
      <c r="D663" s="36">
        <f>'DRIVERS SEAT'!D663</f>
        <v>3961.75</v>
      </c>
      <c r="E663" s="36">
        <f>'DRIVERS SEAT'!E663</f>
        <v>3965</v>
      </c>
      <c r="F663" s="8">
        <f t="shared" si="93"/>
        <v>3994.4279700696975</v>
      </c>
      <c r="G663" s="8">
        <f t="shared" si="94"/>
        <v>3987.056332870307</v>
      </c>
      <c r="H663" s="1">
        <f t="shared" si="90"/>
        <v>7.3716371993905341</v>
      </c>
      <c r="I663" s="2">
        <f t="shared" si="91"/>
        <v>0.18488921610203701</v>
      </c>
      <c r="J663" s="5">
        <f t="shared" si="98"/>
        <v>0.35918051242579796</v>
      </c>
      <c r="K663" s="9">
        <v>0</v>
      </c>
      <c r="P663" s="137">
        <f t="shared" si="95"/>
        <v>0</v>
      </c>
      <c r="Q663" s="138">
        <f t="shared" si="96"/>
        <v>0</v>
      </c>
      <c r="R663" s="116">
        <f t="shared" si="100"/>
        <v>4006.5</v>
      </c>
      <c r="S663" s="117" t="b">
        <f t="shared" si="101"/>
        <v>0</v>
      </c>
      <c r="T663" s="148">
        <f t="shared" si="92"/>
        <v>2</v>
      </c>
    </row>
    <row r="664" spans="1:20" ht="16.5">
      <c r="A664" s="6">
        <f>'DRIVERS SEAT'!A664</f>
        <v>0</v>
      </c>
      <c r="B664" s="36">
        <f>'DRIVERS SEAT'!B664</f>
        <v>3965</v>
      </c>
      <c r="C664" s="36">
        <f>'DRIVERS SEAT'!C664</f>
        <v>3970.25</v>
      </c>
      <c r="D664" s="36">
        <f>'DRIVERS SEAT'!D664</f>
        <v>3962</v>
      </c>
      <c r="E664" s="36">
        <f>'DRIVERS SEAT'!E664</f>
        <v>3966.25</v>
      </c>
      <c r="F664" s="8">
        <f t="shared" si="93"/>
        <v>3992.1737324641217</v>
      </c>
      <c r="G664" s="8">
        <f t="shared" si="94"/>
        <v>3986.2711882336916</v>
      </c>
      <c r="H664" s="1">
        <f t="shared" si="90"/>
        <v>5.9025442304300668</v>
      </c>
      <c r="I664" s="2">
        <f t="shared" si="91"/>
        <v>0.1480718182910549</v>
      </c>
      <c r="J664" s="5">
        <f t="shared" si="98"/>
        <v>0.32343810868461437</v>
      </c>
      <c r="K664" s="9">
        <v>0</v>
      </c>
      <c r="P664" s="137">
        <f t="shared" si="95"/>
        <v>0</v>
      </c>
      <c r="Q664" s="138">
        <f t="shared" si="96"/>
        <v>0</v>
      </c>
      <c r="R664" s="116">
        <f t="shared" si="100"/>
        <v>4006.5</v>
      </c>
      <c r="S664" s="117" t="b">
        <f t="shared" si="101"/>
        <v>0</v>
      </c>
      <c r="T664" s="148">
        <f t="shared" si="92"/>
        <v>2</v>
      </c>
    </row>
    <row r="665" spans="1:20" ht="16.5">
      <c r="A665" s="6">
        <f>'DRIVERS SEAT'!A665</f>
        <v>0</v>
      </c>
      <c r="B665" s="36">
        <f>'DRIVERS SEAT'!B665</f>
        <v>3966</v>
      </c>
      <c r="C665" s="36">
        <f>'DRIVERS SEAT'!C665</f>
        <v>3967.25</v>
      </c>
      <c r="D665" s="36">
        <f>'DRIVERS SEAT'!D665</f>
        <v>3958.25</v>
      </c>
      <c r="E665" s="36">
        <f>'DRIVERS SEAT'!E665</f>
        <v>3960.5</v>
      </c>
      <c r="F665" s="8">
        <f t="shared" si="93"/>
        <v>3989.6398338669919</v>
      </c>
      <c r="G665" s="8">
        <f t="shared" si="94"/>
        <v>3985.2986905644957</v>
      </c>
      <c r="H665" s="1">
        <f t="shared" si="90"/>
        <v>4.3411433024962207</v>
      </c>
      <c r="I665" s="2">
        <f t="shared" si="91"/>
        <v>0.10892893204652927</v>
      </c>
      <c r="J665" s="5">
        <f t="shared" si="98"/>
        <v>0.28286384679302851</v>
      </c>
      <c r="K665" s="9">
        <v>0</v>
      </c>
      <c r="P665" s="137">
        <f t="shared" si="95"/>
        <v>0</v>
      </c>
      <c r="Q665" s="138">
        <f t="shared" si="96"/>
        <v>0</v>
      </c>
      <c r="R665" s="116">
        <f t="shared" si="100"/>
        <v>4006.5</v>
      </c>
      <c r="S665" s="117" t="b">
        <f t="shared" si="101"/>
        <v>0</v>
      </c>
      <c r="T665" s="148">
        <f t="shared" si="92"/>
        <v>2</v>
      </c>
    </row>
    <row r="666" spans="1:20" ht="16.5">
      <c r="A666" s="6">
        <f>'DRIVERS SEAT'!A666</f>
        <v>0</v>
      </c>
      <c r="B666" s="36">
        <f>'DRIVERS SEAT'!B666</f>
        <v>3960.5</v>
      </c>
      <c r="C666" s="36">
        <f>'DRIVERS SEAT'!C666</f>
        <v>3962.5</v>
      </c>
      <c r="D666" s="36">
        <f>'DRIVERS SEAT'!D666</f>
        <v>3946</v>
      </c>
      <c r="E666" s="36">
        <f>'DRIVERS SEAT'!E666</f>
        <v>3948.75</v>
      </c>
      <c r="F666" s="8">
        <f t="shared" si="93"/>
        <v>3986.3686471576325</v>
      </c>
      <c r="G666" s="8">
        <f t="shared" si="94"/>
        <v>3983.9194946941375</v>
      </c>
      <c r="H666" s="1">
        <f t="shared" si="90"/>
        <v>2.449152463495011</v>
      </c>
      <c r="I666" s="2">
        <f t="shared" si="91"/>
        <v>6.1475952683201572E-2</v>
      </c>
      <c r="J666" s="5">
        <f t="shared" si="98"/>
        <v>0.23850807352184486</v>
      </c>
      <c r="K666" s="9">
        <v>0</v>
      </c>
      <c r="P666" s="137">
        <f t="shared" si="95"/>
        <v>0</v>
      </c>
      <c r="Q666" s="138">
        <f t="shared" si="96"/>
        <v>0</v>
      </c>
      <c r="R666" s="116">
        <f t="shared" si="100"/>
        <v>4006.5</v>
      </c>
      <c r="S666" s="117" t="b">
        <f t="shared" si="101"/>
        <v>0</v>
      </c>
      <c r="T666" s="148">
        <f t="shared" si="92"/>
        <v>2</v>
      </c>
    </row>
    <row r="667" spans="1:20" ht="16.5">
      <c r="A667" s="6">
        <f>'DRIVERS SEAT'!A667</f>
        <v>0</v>
      </c>
      <c r="B667" s="36">
        <f>'DRIVERS SEAT'!B667</f>
        <v>3948.75</v>
      </c>
      <c r="C667" s="36">
        <f>'DRIVERS SEAT'!C667</f>
        <v>3949.75</v>
      </c>
      <c r="D667" s="36">
        <f>'DRIVERS SEAT'!D667</f>
        <v>3943.75</v>
      </c>
      <c r="E667" s="36">
        <f>'DRIVERS SEAT'!E667</f>
        <v>3945.5</v>
      </c>
      <c r="F667" s="8">
        <f t="shared" si="93"/>
        <v>3983.0991553850217</v>
      </c>
      <c r="G667" s="8">
        <f t="shared" si="94"/>
        <v>3982.4697024415286</v>
      </c>
      <c r="H667" s="1">
        <f t="shared" si="90"/>
        <v>0.62945294349310643</v>
      </c>
      <c r="I667" s="2">
        <f t="shared" si="91"/>
        <v>1.580559277342922E-2</v>
      </c>
      <c r="J667" s="5">
        <f t="shared" si="98"/>
        <v>0.19283790310843912</v>
      </c>
      <c r="K667" s="9">
        <v>0</v>
      </c>
      <c r="P667" s="137">
        <f t="shared" si="95"/>
        <v>0</v>
      </c>
      <c r="Q667" s="138">
        <f t="shared" si="96"/>
        <v>0</v>
      </c>
      <c r="R667" s="116">
        <f t="shared" si="100"/>
        <v>4006.5</v>
      </c>
      <c r="S667" s="117" t="b">
        <f t="shared" si="101"/>
        <v>0</v>
      </c>
      <c r="T667" s="148">
        <f t="shared" si="92"/>
        <v>2</v>
      </c>
    </row>
    <row r="668" spans="1:20" ht="16.5">
      <c r="A668" s="6">
        <f>'DRIVERS SEAT'!A668</f>
        <v>20230119</v>
      </c>
      <c r="B668" s="36">
        <f>'DRIVERS SEAT'!B668</f>
        <v>3923</v>
      </c>
      <c r="C668" s="36">
        <f>'DRIVERS SEAT'!C668</f>
        <v>3933.75</v>
      </c>
      <c r="D668" s="36">
        <f>'DRIVERS SEAT'!D668</f>
        <v>3915.5</v>
      </c>
      <c r="E668" s="36">
        <f>'DRIVERS SEAT'!E668</f>
        <v>3921.5</v>
      </c>
      <c r="F668" s="8">
        <f t="shared" si="93"/>
        <v>3978.17122295422</v>
      </c>
      <c r="G668" s="8">
        <f t="shared" si="94"/>
        <v>3980.1689589531688</v>
      </c>
      <c r="H668" s="1">
        <f t="shared" si="90"/>
        <v>-1.9977359989488832</v>
      </c>
      <c r="I668" s="2">
        <f t="shared" si="91"/>
        <v>-5.019224107195467E-2</v>
      </c>
      <c r="J668" s="5">
        <f t="shared" si="98"/>
        <v>0.1449481418238775</v>
      </c>
      <c r="K668" s="9">
        <v>0</v>
      </c>
      <c r="P668" s="137">
        <f t="shared" si="95"/>
        <v>0</v>
      </c>
      <c r="Q668" s="138">
        <f t="shared" si="96"/>
        <v>0</v>
      </c>
      <c r="R668" s="116">
        <f t="shared" si="100"/>
        <v>4006.5</v>
      </c>
      <c r="S668" s="117" t="b">
        <f t="shared" si="101"/>
        <v>0</v>
      </c>
      <c r="T668" s="148">
        <f t="shared" si="92"/>
        <v>2</v>
      </c>
    </row>
    <row r="669" spans="1:20" ht="16.5">
      <c r="A669" s="6">
        <f>'DRIVERS SEAT'!A669</f>
        <v>0</v>
      </c>
      <c r="B669" s="36">
        <f>'DRIVERS SEAT'!B669</f>
        <v>3921.25</v>
      </c>
      <c r="C669" s="36">
        <f>'DRIVERS SEAT'!C669</f>
        <v>3928.5</v>
      </c>
      <c r="D669" s="36">
        <f>'DRIVERS SEAT'!D669</f>
        <v>3911.25</v>
      </c>
      <c r="E669" s="36">
        <f>'DRIVERS SEAT'!E669</f>
        <v>3915.75</v>
      </c>
      <c r="F669" s="8">
        <f t="shared" si="93"/>
        <v>3973.1775251178824</v>
      </c>
      <c r="G669" s="8">
        <f t="shared" si="94"/>
        <v>3977.7380548417286</v>
      </c>
      <c r="H669" s="1">
        <f t="shared" si="90"/>
        <v>-4.5605297238462299</v>
      </c>
      <c r="I669" s="2">
        <f t="shared" si="91"/>
        <v>-0.11465133352094724</v>
      </c>
      <c r="J669" s="5">
        <f t="shared" si="98"/>
        <v>9.5490243512178011E-2</v>
      </c>
      <c r="K669" s="9">
        <v>0</v>
      </c>
      <c r="P669" s="137">
        <f t="shared" si="95"/>
        <v>0</v>
      </c>
      <c r="Q669" s="138">
        <f t="shared" si="96"/>
        <v>0</v>
      </c>
      <c r="R669" s="116">
        <f t="shared" si="100"/>
        <v>4006.5</v>
      </c>
      <c r="S669" s="117" t="b">
        <f t="shared" si="101"/>
        <v>0</v>
      </c>
      <c r="T669" s="148">
        <f t="shared" si="92"/>
        <v>2</v>
      </c>
    </row>
    <row r="670" spans="1:20" ht="16.5">
      <c r="A670" s="6">
        <f>'DRIVERS SEAT'!A670</f>
        <v>0</v>
      </c>
      <c r="B670" s="36">
        <f>'DRIVERS SEAT'!B670</f>
        <v>3916</v>
      </c>
      <c r="C670" s="36">
        <f>'DRIVERS SEAT'!C670</f>
        <v>3920</v>
      </c>
      <c r="D670" s="36">
        <f>'DRIVERS SEAT'!D670</f>
        <v>3904.5</v>
      </c>
      <c r="E670" s="36">
        <f>'DRIVERS SEAT'!E670</f>
        <v>3915.5</v>
      </c>
      <c r="F670" s="8">
        <f t="shared" si="93"/>
        <v>3968.5633231084516</v>
      </c>
      <c r="G670" s="8">
        <f t="shared" si="94"/>
        <v>3975.3894489986446</v>
      </c>
      <c r="H670" s="1">
        <f t="shared" si="90"/>
        <v>-6.8261258901929978</v>
      </c>
      <c r="I670" s="2">
        <f t="shared" si="91"/>
        <v>-0.17170961430992432</v>
      </c>
      <c r="J670" s="5">
        <f t="shared" si="98"/>
        <v>4.5549522303673873E-2</v>
      </c>
      <c r="K670" s="9">
        <v>0</v>
      </c>
      <c r="P670" s="137">
        <f t="shared" si="95"/>
        <v>0</v>
      </c>
      <c r="Q670" s="138">
        <f t="shared" si="96"/>
        <v>0</v>
      </c>
      <c r="R670" s="116">
        <f t="shared" si="100"/>
        <v>4006.5</v>
      </c>
      <c r="S670" s="117" t="b">
        <f t="shared" si="101"/>
        <v>0</v>
      </c>
      <c r="T670" s="148">
        <f t="shared" si="92"/>
        <v>2</v>
      </c>
    </row>
    <row r="671" spans="1:20" ht="16.5">
      <c r="A671" s="6">
        <f>'DRIVERS SEAT'!A671</f>
        <v>0</v>
      </c>
      <c r="B671" s="36">
        <f>'DRIVERS SEAT'!B671</f>
        <v>3915.5</v>
      </c>
      <c r="C671" s="36">
        <f>'DRIVERS SEAT'!C671</f>
        <v>3917</v>
      </c>
      <c r="D671" s="36">
        <f>'DRIVERS SEAT'!D671</f>
        <v>3901.75</v>
      </c>
      <c r="E671" s="36">
        <f>'DRIVERS SEAT'!E671</f>
        <v>3905.75</v>
      </c>
      <c r="F671" s="8">
        <f t="shared" si="93"/>
        <v>3963.5382572597755</v>
      </c>
      <c r="G671" s="8">
        <f t="shared" si="94"/>
        <v>3972.7615452628465</v>
      </c>
      <c r="H671" s="1">
        <f t="shared" si="90"/>
        <v>-9.2232880030710476</v>
      </c>
      <c r="I671" s="2">
        <f t="shared" si="91"/>
        <v>-0.23216314138131378</v>
      </c>
      <c r="J671" s="5">
        <f t="shared" si="98"/>
        <v>-5.5049798208764615E-3</v>
      </c>
      <c r="K671" s="9">
        <v>0</v>
      </c>
      <c r="P671" s="137">
        <f t="shared" si="95"/>
        <v>0</v>
      </c>
      <c r="Q671" s="138">
        <f t="shared" si="96"/>
        <v>0</v>
      </c>
      <c r="R671" s="116">
        <f t="shared" si="100"/>
        <v>4006.5</v>
      </c>
      <c r="S671" s="117" t="b">
        <f t="shared" si="101"/>
        <v>0</v>
      </c>
      <c r="T671" s="148">
        <f t="shared" si="92"/>
        <v>2</v>
      </c>
    </row>
    <row r="672" spans="1:20" ht="16.5">
      <c r="A672" s="6">
        <f>'DRIVERS SEAT'!A672</f>
        <v>0</v>
      </c>
      <c r="B672" s="36">
        <f>'DRIVERS SEAT'!B672</f>
        <v>3905.75</v>
      </c>
      <c r="C672" s="36">
        <f>'DRIVERS SEAT'!C672</f>
        <v>3919.75</v>
      </c>
      <c r="D672" s="36">
        <f>'DRIVERS SEAT'!D672</f>
        <v>3903.25</v>
      </c>
      <c r="E672" s="36">
        <f>'DRIVERS SEAT'!E672</f>
        <v>3912.75</v>
      </c>
      <c r="F672" s="8">
        <f t="shared" si="93"/>
        <v>3959.4751966789936</v>
      </c>
      <c r="G672" s="8">
        <f t="shared" si="94"/>
        <v>3970.4969586491543</v>
      </c>
      <c r="H672" s="1">
        <f t="shared" si="90"/>
        <v>-11.021761970160696</v>
      </c>
      <c r="I672" s="2">
        <f t="shared" si="91"/>
        <v>-0.27759149761219132</v>
      </c>
      <c r="J672" s="5">
        <f t="shared" si="98"/>
        <v>-5.6891725789124034E-2</v>
      </c>
      <c r="K672" s="9">
        <v>0</v>
      </c>
      <c r="P672" s="137">
        <f t="shared" si="95"/>
        <v>0</v>
      </c>
      <c r="Q672" s="138">
        <f t="shared" si="96"/>
        <v>0</v>
      </c>
      <c r="R672" s="116">
        <f t="shared" si="100"/>
        <v>4006.5</v>
      </c>
      <c r="S672" s="117" t="b">
        <f t="shared" si="101"/>
        <v>0</v>
      </c>
      <c r="T672" s="148">
        <f t="shared" si="92"/>
        <v>2</v>
      </c>
    </row>
    <row r="673" spans="1:20" ht="16.5">
      <c r="A673" s="6">
        <f>'DRIVERS SEAT'!A673</f>
        <v>0</v>
      </c>
      <c r="B673" s="36">
        <f>'DRIVERS SEAT'!B673</f>
        <v>3913</v>
      </c>
      <c r="C673" s="36">
        <f>'DRIVERS SEAT'!C673</f>
        <v>3915.5</v>
      </c>
      <c r="D673" s="36">
        <f>'DRIVERS SEAT'!D673</f>
        <v>3908.25</v>
      </c>
      <c r="E673" s="36">
        <f>'DRIVERS SEAT'!E673</f>
        <v>3915.25</v>
      </c>
      <c r="F673" s="8">
        <f t="shared" si="93"/>
        <v>3955.9371809446743</v>
      </c>
      <c r="G673" s="8">
        <f t="shared" si="94"/>
        <v>3968.4121677567332</v>
      </c>
      <c r="H673" s="1">
        <f t="shared" si="90"/>
        <v>-12.474986812058887</v>
      </c>
      <c r="I673" s="2">
        <f t="shared" si="91"/>
        <v>-0.3143571354159706</v>
      </c>
      <c r="J673" s="5">
        <f t="shared" si="98"/>
        <v>-0.10827272064546022</v>
      </c>
      <c r="K673" s="9">
        <v>0</v>
      </c>
      <c r="P673" s="137">
        <f t="shared" si="95"/>
        <v>0</v>
      </c>
      <c r="Q673" s="138">
        <f t="shared" si="96"/>
        <v>0</v>
      </c>
      <c r="R673" s="116">
        <f t="shared" si="100"/>
        <v>4006.5</v>
      </c>
      <c r="S673" s="117" t="b">
        <f t="shared" si="101"/>
        <v>0</v>
      </c>
      <c r="T673" s="148">
        <f t="shared" si="92"/>
        <v>2</v>
      </c>
    </row>
    <row r="674" spans="1:20" ht="16.5">
      <c r="A674" s="6">
        <f>'DRIVERS SEAT'!A674</f>
        <v>0</v>
      </c>
      <c r="B674" s="36">
        <f>'DRIVERS SEAT'!B674</f>
        <v>3915</v>
      </c>
      <c r="C674" s="36">
        <f>'DRIVERS SEAT'!C674</f>
        <v>3926.5</v>
      </c>
      <c r="D674" s="36">
        <f>'DRIVERS SEAT'!D674</f>
        <v>3914.5</v>
      </c>
      <c r="E674" s="36">
        <f>'DRIVERS SEAT'!E674</f>
        <v>3924.25</v>
      </c>
      <c r="F674" s="8">
        <f t="shared" si="93"/>
        <v>3953.4022064691003</v>
      </c>
      <c r="G674" s="8">
        <f t="shared" si="94"/>
        <v>3966.7456708602526</v>
      </c>
      <c r="H674" s="1">
        <f t="shared" si="90"/>
        <v>-13.343464391152338</v>
      </c>
      <c r="I674" s="2">
        <f t="shared" si="91"/>
        <v>-0.33638315884916797</v>
      </c>
      <c r="J674" s="5">
        <f t="shared" si="98"/>
        <v>-0.15775184185609323</v>
      </c>
      <c r="K674" s="9">
        <v>0</v>
      </c>
      <c r="P674" s="137">
        <f t="shared" si="95"/>
        <v>0</v>
      </c>
      <c r="Q674" s="138">
        <f t="shared" si="96"/>
        <v>0</v>
      </c>
      <c r="R674" s="116">
        <f t="shared" si="100"/>
        <v>4006.5</v>
      </c>
      <c r="S674" s="117" t="b">
        <f t="shared" si="101"/>
        <v>0</v>
      </c>
      <c r="T674" s="148">
        <f t="shared" si="92"/>
        <v>2</v>
      </c>
    </row>
    <row r="675" spans="1:20" ht="16.5">
      <c r="A675" s="6">
        <f>'DRIVERS SEAT'!A675</f>
        <v>0</v>
      </c>
      <c r="B675" s="36">
        <f>'DRIVERS SEAT'!B675</f>
        <v>3924.25</v>
      </c>
      <c r="C675" s="36">
        <f>'DRIVERS SEAT'!C675</f>
        <v>3935.75</v>
      </c>
      <c r="D675" s="36">
        <f>'DRIVERS SEAT'!D675</f>
        <v>3921.75</v>
      </c>
      <c r="E675" s="36">
        <f>'DRIVERS SEAT'!E675</f>
        <v>3925.25</v>
      </c>
      <c r="F675" s="8">
        <f t="shared" si="93"/>
        <v>3951.1500299515724</v>
      </c>
      <c r="G675" s="8">
        <f t="shared" si="94"/>
        <v>3965.1797964881675</v>
      </c>
      <c r="H675" s="1">
        <f t="shared" si="90"/>
        <v>-14.029766536595162</v>
      </c>
      <c r="I675" s="2">
        <f t="shared" si="91"/>
        <v>-0.35382422126282581</v>
      </c>
      <c r="J675" s="5">
        <f t="shared" si="98"/>
        <v>-0.20389630562787406</v>
      </c>
      <c r="K675" s="9">
        <v>0</v>
      </c>
      <c r="P675" s="137">
        <f t="shared" si="95"/>
        <v>0</v>
      </c>
      <c r="Q675" s="138">
        <f t="shared" si="96"/>
        <v>0</v>
      </c>
      <c r="R675" s="116">
        <f t="shared" si="100"/>
        <v>4006.5</v>
      </c>
      <c r="S675" s="117" t="b">
        <f t="shared" si="101"/>
        <v>0</v>
      </c>
      <c r="T675" s="148">
        <f t="shared" si="92"/>
        <v>2</v>
      </c>
    </row>
    <row r="676" spans="1:20" ht="16.5">
      <c r="A676" s="6">
        <f>'DRIVERS SEAT'!A676</f>
        <v>0</v>
      </c>
      <c r="B676" s="36">
        <f>'DRIVERS SEAT'!B676</f>
        <v>3925.5</v>
      </c>
      <c r="C676" s="36">
        <f>'DRIVERS SEAT'!C676</f>
        <v>3940.25</v>
      </c>
      <c r="D676" s="36">
        <f>'DRIVERS SEAT'!D676</f>
        <v>3924</v>
      </c>
      <c r="E676" s="36">
        <f>'DRIVERS SEAT'!E676</f>
        <v>3937</v>
      </c>
      <c r="F676" s="8">
        <f t="shared" si="93"/>
        <v>3950.0180275554467</v>
      </c>
      <c r="G676" s="8">
        <f t="shared" si="94"/>
        <v>3964.1164079414443</v>
      </c>
      <c r="H676" s="1">
        <f t="shared" si="90"/>
        <v>-14.098380385997643</v>
      </c>
      <c r="I676" s="2">
        <f t="shared" si="91"/>
        <v>-0.35565000961510351</v>
      </c>
      <c r="J676" s="5">
        <f t="shared" si="98"/>
        <v>-0.24516915033771103</v>
      </c>
      <c r="K676" s="9">
        <v>0</v>
      </c>
      <c r="P676" s="137">
        <f t="shared" si="95"/>
        <v>0</v>
      </c>
      <c r="Q676" s="138">
        <f t="shared" si="96"/>
        <v>0</v>
      </c>
      <c r="R676" s="116">
        <f t="shared" si="100"/>
        <v>4006.5</v>
      </c>
      <c r="S676" s="117" t="b">
        <f t="shared" si="101"/>
        <v>0</v>
      </c>
      <c r="T676" s="148">
        <f t="shared" si="92"/>
        <v>2</v>
      </c>
    </row>
    <row r="677" spans="1:20" ht="16.5">
      <c r="A677" s="6">
        <f>'DRIVERS SEAT'!A677</f>
        <v>0</v>
      </c>
      <c r="B677" s="36">
        <f>'DRIVERS SEAT'!B677</f>
        <v>3937</v>
      </c>
      <c r="C677" s="36">
        <f>'DRIVERS SEAT'!C677</f>
        <v>3940</v>
      </c>
      <c r="D677" s="36">
        <f>'DRIVERS SEAT'!D677</f>
        <v>3928.25</v>
      </c>
      <c r="E677" s="36">
        <f>'DRIVERS SEAT'!E677</f>
        <v>3932.25</v>
      </c>
      <c r="F677" s="8">
        <f t="shared" si="93"/>
        <v>3948.5965853510111</v>
      </c>
      <c r="G677" s="8">
        <f t="shared" si="94"/>
        <v>3962.9139019813897</v>
      </c>
      <c r="H677" s="1">
        <f t="shared" si="90"/>
        <v>-14.317316630378627</v>
      </c>
      <c r="I677" s="2">
        <f t="shared" si="91"/>
        <v>-0.3612825558289372</v>
      </c>
      <c r="J677" s="5">
        <f t="shared" si="98"/>
        <v>-0.27973474086626465</v>
      </c>
      <c r="K677" s="9">
        <v>0</v>
      </c>
      <c r="P677" s="137">
        <f t="shared" si="95"/>
        <v>0</v>
      </c>
      <c r="Q677" s="138">
        <f t="shared" si="96"/>
        <v>0</v>
      </c>
      <c r="R677" s="116">
        <f t="shared" si="100"/>
        <v>4006.5</v>
      </c>
      <c r="S677" s="117" t="b">
        <f t="shared" si="101"/>
        <v>0</v>
      </c>
      <c r="T677" s="148">
        <f t="shared" si="92"/>
        <v>2</v>
      </c>
    </row>
    <row r="678" spans="1:20" ht="16.5">
      <c r="A678" s="6">
        <f>'DRIVERS SEAT'!A678</f>
        <v>0</v>
      </c>
      <c r="B678" s="36">
        <f>'DRIVERS SEAT'!B678</f>
        <v>3932.25</v>
      </c>
      <c r="C678" s="36">
        <f>'DRIVERS SEAT'!C678</f>
        <v>3933.75</v>
      </c>
      <c r="D678" s="36">
        <f>'DRIVERS SEAT'!D678</f>
        <v>3919.5</v>
      </c>
      <c r="E678" s="36">
        <f>'DRIVERS SEAT'!E678</f>
        <v>3922</v>
      </c>
      <c r="F678" s="8">
        <f t="shared" si="93"/>
        <v>3946.4688585229301</v>
      </c>
      <c r="G678" s="8">
        <f t="shared" si="94"/>
        <v>3961.3699811519032</v>
      </c>
      <c r="H678" s="1">
        <f t="shared" ref="H678:H741" si="102">F678-G678</f>
        <v>-14.901122628973098</v>
      </c>
      <c r="I678" s="2">
        <f t="shared" si="91"/>
        <v>-0.37616084081699658</v>
      </c>
      <c r="J678" s="5">
        <f t="shared" si="98"/>
        <v>-0.30879135278804787</v>
      </c>
      <c r="K678" s="9">
        <v>0</v>
      </c>
      <c r="P678" s="137">
        <f t="shared" si="95"/>
        <v>0</v>
      </c>
      <c r="Q678" s="138">
        <f t="shared" si="96"/>
        <v>0</v>
      </c>
      <c r="R678" s="116">
        <f t="shared" si="100"/>
        <v>4006.5</v>
      </c>
      <c r="S678" s="117" t="b">
        <f t="shared" si="101"/>
        <v>0</v>
      </c>
      <c r="T678" s="148">
        <f t="shared" si="92"/>
        <v>2</v>
      </c>
    </row>
    <row r="679" spans="1:20" ht="16.5">
      <c r="A679" s="6">
        <f>'DRIVERS SEAT'!A679</f>
        <v>0</v>
      </c>
      <c r="B679" s="36">
        <f>'DRIVERS SEAT'!B679</f>
        <v>3922</v>
      </c>
      <c r="C679" s="36">
        <f>'DRIVERS SEAT'!C679</f>
        <v>3927.5</v>
      </c>
      <c r="D679" s="36">
        <f>'DRIVERS SEAT'!D679</f>
        <v>3914.5</v>
      </c>
      <c r="E679" s="36">
        <f>'DRIVERS SEAT'!E679</f>
        <v>3917.75</v>
      </c>
      <c r="F679" s="8">
        <f t="shared" si="93"/>
        <v>3944.1713498410959</v>
      </c>
      <c r="G679" s="8">
        <f t="shared" si="94"/>
        <v>3959.7239441273032</v>
      </c>
      <c r="H679" s="1">
        <f t="shared" si="102"/>
        <v>-15.552594286207295</v>
      </c>
      <c r="I679" s="2">
        <f t="shared" ref="I679:I742" si="103">(F679-G679)/G679*100</f>
        <v>-0.39276966035153699</v>
      </c>
      <c r="J679" s="5">
        <f t="shared" si="98"/>
        <v>-0.33335358012600486</v>
      </c>
      <c r="K679" s="9">
        <v>0</v>
      </c>
      <c r="P679" s="137">
        <f t="shared" si="95"/>
        <v>0</v>
      </c>
      <c r="Q679" s="138">
        <f t="shared" si="96"/>
        <v>0</v>
      </c>
      <c r="R679" s="116">
        <f t="shared" si="100"/>
        <v>4006.5</v>
      </c>
      <c r="S679" s="117" t="b">
        <f t="shared" si="101"/>
        <v>0</v>
      </c>
      <c r="T679" s="148">
        <f t="shared" ref="T679:T742" si="104">IF(AND(ISNUMBER(S679),S679&gt;0),0,IF(S679&lt;0,1+T678,T678))</f>
        <v>2</v>
      </c>
    </row>
    <row r="680" spans="1:20" ht="16.5">
      <c r="A680" s="6">
        <f>'DRIVERS SEAT'!A680</f>
        <v>20230120</v>
      </c>
      <c r="B680" s="36">
        <f>'DRIVERS SEAT'!B680</f>
        <v>3929.75</v>
      </c>
      <c r="C680" s="36">
        <f>'DRIVERS SEAT'!C680</f>
        <v>3930.5</v>
      </c>
      <c r="D680" s="36">
        <f>'DRIVERS SEAT'!D680</f>
        <v>3912.25</v>
      </c>
      <c r="E680" s="36">
        <f>'DRIVERS SEAT'!E680</f>
        <v>3927</v>
      </c>
      <c r="F680" s="8">
        <f t="shared" ref="F680:F743" si="105">(2/(F$35+1))*(E680-F679)+F679</f>
        <v>3942.7976418538083</v>
      </c>
      <c r="G680" s="8">
        <f t="shared" ref="G680:G743" si="106">(2/(G$35+1))*(E680-G679)+G679</f>
        <v>3958.4890783111787</v>
      </c>
      <c r="H680" s="1">
        <f t="shared" si="102"/>
        <v>-15.691436457370401</v>
      </c>
      <c r="I680" s="2">
        <f t="shared" si="103"/>
        <v>-0.39639964003803402</v>
      </c>
      <c r="J680" s="5">
        <f t="shared" si="98"/>
        <v>-0.35160207997675152</v>
      </c>
      <c r="K680" s="9">
        <v>0</v>
      </c>
      <c r="P680" s="137">
        <f t="shared" si="95"/>
        <v>0</v>
      </c>
      <c r="Q680" s="138">
        <f t="shared" si="96"/>
        <v>0</v>
      </c>
      <c r="R680" s="116">
        <f t="shared" si="100"/>
        <v>4006.5</v>
      </c>
      <c r="S680" s="117" t="b">
        <f t="shared" si="101"/>
        <v>0</v>
      </c>
      <c r="T680" s="148">
        <f t="shared" si="104"/>
        <v>2</v>
      </c>
    </row>
    <row r="681" spans="1:20" ht="16.5">
      <c r="A681" s="6">
        <f>'DRIVERS SEAT'!A681</f>
        <v>0</v>
      </c>
      <c r="B681" s="36">
        <f>'DRIVERS SEAT'!B681</f>
        <v>3927</v>
      </c>
      <c r="C681" s="36">
        <f>'DRIVERS SEAT'!C681</f>
        <v>3940.75</v>
      </c>
      <c r="D681" s="36">
        <f>'DRIVERS SEAT'!D681</f>
        <v>3927</v>
      </c>
      <c r="E681" s="36">
        <f>'DRIVERS SEAT'!E681</f>
        <v>3936.5</v>
      </c>
      <c r="F681" s="8">
        <f t="shared" si="105"/>
        <v>3942.2938305055036</v>
      </c>
      <c r="G681" s="8">
        <f t="shared" si="106"/>
        <v>3957.6593017711343</v>
      </c>
      <c r="H681" s="1">
        <f t="shared" si="102"/>
        <v>-15.365471265630731</v>
      </c>
      <c r="I681" s="2">
        <f t="shared" si="103"/>
        <v>-0.38824643795776875</v>
      </c>
      <c r="J681" s="5">
        <f t="shared" si="98"/>
        <v>-0.36389707334848231</v>
      </c>
      <c r="K681" s="9">
        <v>0</v>
      </c>
      <c r="P681" s="137">
        <f t="shared" si="95"/>
        <v>0</v>
      </c>
      <c r="Q681" s="138">
        <f t="shared" si="96"/>
        <v>0</v>
      </c>
      <c r="R681" s="116">
        <f t="shared" si="100"/>
        <v>4006.5</v>
      </c>
      <c r="S681" s="117" t="b">
        <f t="shared" si="101"/>
        <v>0</v>
      </c>
      <c r="T681" s="148">
        <f t="shared" si="104"/>
        <v>2</v>
      </c>
    </row>
    <row r="682" spans="1:20" ht="16.5">
      <c r="A682" s="6">
        <f>'DRIVERS SEAT'!A682</f>
        <v>0</v>
      </c>
      <c r="B682" s="36">
        <f>'DRIVERS SEAT'!B682</f>
        <v>3936.25</v>
      </c>
      <c r="C682" s="36">
        <f>'DRIVERS SEAT'!C682</f>
        <v>3948.75</v>
      </c>
      <c r="D682" s="36">
        <f>'DRIVERS SEAT'!D682</f>
        <v>3932.5</v>
      </c>
      <c r="E682" s="36">
        <f>'DRIVERS SEAT'!E682</f>
        <v>3946.75</v>
      </c>
      <c r="F682" s="8">
        <f t="shared" si="105"/>
        <v>3942.6503240650632</v>
      </c>
      <c r="G682" s="8">
        <f t="shared" si="106"/>
        <v>3957.2476300061858</v>
      </c>
      <c r="H682" s="1">
        <f t="shared" si="102"/>
        <v>-14.597305941122613</v>
      </c>
      <c r="I682" s="2">
        <f t="shared" si="103"/>
        <v>-0.36887522101061426</v>
      </c>
      <c r="J682" s="5">
        <f t="shared" si="98"/>
        <v>-0.36995463841455389</v>
      </c>
      <c r="K682" s="9">
        <v>0</v>
      </c>
      <c r="P682" s="137">
        <f t="shared" si="95"/>
        <v>0</v>
      </c>
      <c r="Q682" s="138">
        <f t="shared" si="96"/>
        <v>3946.75</v>
      </c>
      <c r="R682" s="116">
        <f t="shared" si="100"/>
        <v>3946.75</v>
      </c>
      <c r="S682" s="117">
        <f t="shared" si="101"/>
        <v>59.75</v>
      </c>
      <c r="T682" s="148">
        <f t="shared" si="104"/>
        <v>0</v>
      </c>
    </row>
    <row r="683" spans="1:20" ht="16.5">
      <c r="A683" s="6">
        <f>'DRIVERS SEAT'!A683</f>
        <v>0</v>
      </c>
      <c r="B683" s="36">
        <f>'DRIVERS SEAT'!B683</f>
        <v>3947</v>
      </c>
      <c r="C683" s="36">
        <f>'DRIVERS SEAT'!C683</f>
        <v>3954.25</v>
      </c>
      <c r="D683" s="36">
        <f>'DRIVERS SEAT'!D683</f>
        <v>3944.75</v>
      </c>
      <c r="E683" s="36">
        <f>'DRIVERS SEAT'!E683</f>
        <v>3949.75</v>
      </c>
      <c r="F683" s="8">
        <f t="shared" si="105"/>
        <v>3943.2182981398582</v>
      </c>
      <c r="G683" s="8">
        <f t="shared" si="106"/>
        <v>3956.9647005719903</v>
      </c>
      <c r="H683" s="1">
        <f t="shared" si="102"/>
        <v>-13.746402432132072</v>
      </c>
      <c r="I683" s="2">
        <f t="shared" si="103"/>
        <v>-0.34739765128925693</v>
      </c>
      <c r="J683" s="5">
        <f t="shared" si="98"/>
        <v>-0.37117847090789713</v>
      </c>
      <c r="K683" s="9">
        <v>0</v>
      </c>
      <c r="P683" s="137">
        <f t="shared" si="95"/>
        <v>0</v>
      </c>
      <c r="Q683" s="138">
        <f t="shared" si="96"/>
        <v>0</v>
      </c>
      <c r="R683" s="116">
        <f t="shared" si="100"/>
        <v>3946.75</v>
      </c>
      <c r="S683" s="117" t="b">
        <f t="shared" si="101"/>
        <v>0</v>
      </c>
      <c r="T683" s="148">
        <f t="shared" si="104"/>
        <v>0</v>
      </c>
    </row>
    <row r="684" spans="1:20" ht="16.5">
      <c r="A684" s="6">
        <f>'DRIVERS SEAT'!A684</f>
        <v>0</v>
      </c>
      <c r="B684" s="36">
        <f>'DRIVERS SEAT'!B684</f>
        <v>3950</v>
      </c>
      <c r="C684" s="36">
        <f>'DRIVERS SEAT'!C684</f>
        <v>3952.25</v>
      </c>
      <c r="D684" s="36">
        <f>'DRIVERS SEAT'!D684</f>
        <v>3945.25</v>
      </c>
      <c r="E684" s="36">
        <f>'DRIVERS SEAT'!E684</f>
        <v>3951</v>
      </c>
      <c r="F684" s="8">
        <f t="shared" si="105"/>
        <v>3943.8408342886696</v>
      </c>
      <c r="G684" s="8">
        <f t="shared" si="106"/>
        <v>3956.739617531538</v>
      </c>
      <c r="H684" s="1">
        <f t="shared" si="102"/>
        <v>-12.898783242868376</v>
      </c>
      <c r="I684" s="2">
        <f t="shared" si="103"/>
        <v>-0.32599525088070985</v>
      </c>
      <c r="J684" s="5">
        <f t="shared" si="98"/>
        <v>-0.36808636308766196</v>
      </c>
      <c r="K684" s="9">
        <v>0</v>
      </c>
      <c r="P684" s="137">
        <f t="shared" ref="P684:P747" si="107">IF(AND(I683&gt;J683,I684&lt;J684),E684,0)</f>
        <v>0</v>
      </c>
      <c r="Q684" s="138">
        <f t="shared" ref="Q684:Q747" si="108">IF(AND(I683&lt;J683,I684&gt;J684),E684,0)</f>
        <v>0</v>
      </c>
      <c r="R684" s="116">
        <f t="shared" si="100"/>
        <v>3946.75</v>
      </c>
      <c r="S684" s="117" t="b">
        <f t="shared" si="101"/>
        <v>0</v>
      </c>
      <c r="T684" s="148">
        <f t="shared" si="104"/>
        <v>0</v>
      </c>
    </row>
    <row r="685" spans="1:20" ht="16.5">
      <c r="A685" s="6">
        <f>'DRIVERS SEAT'!A685</f>
        <v>0</v>
      </c>
      <c r="B685" s="36">
        <f>'DRIVERS SEAT'!B685</f>
        <v>3951</v>
      </c>
      <c r="C685" s="36">
        <f>'DRIVERS SEAT'!C685</f>
        <v>3952.75</v>
      </c>
      <c r="D685" s="36">
        <f>'DRIVERS SEAT'!D685</f>
        <v>3947</v>
      </c>
      <c r="E685" s="36">
        <f>'DRIVERS SEAT'!E685</f>
        <v>3947.75</v>
      </c>
      <c r="F685" s="8">
        <f t="shared" si="105"/>
        <v>3944.1535675455762</v>
      </c>
      <c r="G685" s="8">
        <f t="shared" si="106"/>
        <v>3956.4003866812914</v>
      </c>
      <c r="H685" s="1">
        <f t="shared" si="102"/>
        <v>-12.246819135715214</v>
      </c>
      <c r="I685" s="2">
        <f t="shared" si="103"/>
        <v>-0.30954448333749385</v>
      </c>
      <c r="J685" s="5">
        <f t="shared" si="98"/>
        <v>-0.36296352683459426</v>
      </c>
      <c r="K685" s="9">
        <v>0</v>
      </c>
      <c r="P685" s="137">
        <f t="shared" si="107"/>
        <v>0</v>
      </c>
      <c r="Q685" s="138">
        <f t="shared" si="108"/>
        <v>0</v>
      </c>
      <c r="R685" s="116">
        <f t="shared" si="100"/>
        <v>3946.75</v>
      </c>
      <c r="S685" s="117" t="b">
        <f t="shared" si="101"/>
        <v>0</v>
      </c>
      <c r="T685" s="148">
        <f t="shared" si="104"/>
        <v>0</v>
      </c>
    </row>
    <row r="686" spans="1:20" ht="16.5">
      <c r="A686" s="6">
        <f>'DRIVERS SEAT'!A686</f>
        <v>0</v>
      </c>
      <c r="B686" s="36">
        <f>'DRIVERS SEAT'!B686</f>
        <v>3948</v>
      </c>
      <c r="C686" s="36">
        <f>'DRIVERS SEAT'!C686</f>
        <v>3953.75</v>
      </c>
      <c r="D686" s="36">
        <f>'DRIVERS SEAT'!D686</f>
        <v>3940.25</v>
      </c>
      <c r="E686" s="36">
        <f>'DRIVERS SEAT'!E686</f>
        <v>3950.75</v>
      </c>
      <c r="F686" s="8">
        <f t="shared" si="105"/>
        <v>3944.6812821419298</v>
      </c>
      <c r="G686" s="8">
        <f t="shared" si="106"/>
        <v>3956.1871645423748</v>
      </c>
      <c r="H686" s="1">
        <f t="shared" si="102"/>
        <v>-11.505882400444989</v>
      </c>
      <c r="I686" s="2">
        <f t="shared" si="103"/>
        <v>-0.29083261033672331</v>
      </c>
      <c r="J686" s="5">
        <f t="shared" si="98"/>
        <v>-0.35513575511323719</v>
      </c>
      <c r="K686" s="9">
        <v>0</v>
      </c>
      <c r="P686" s="137">
        <f t="shared" si="107"/>
        <v>0</v>
      </c>
      <c r="Q686" s="138">
        <f t="shared" si="108"/>
        <v>0</v>
      </c>
      <c r="R686" s="116">
        <f t="shared" si="100"/>
        <v>3946.75</v>
      </c>
      <c r="S686" s="117" t="b">
        <f t="shared" si="101"/>
        <v>0</v>
      </c>
      <c r="T686" s="148">
        <f t="shared" si="104"/>
        <v>0</v>
      </c>
    </row>
    <row r="687" spans="1:20" ht="16.5">
      <c r="A687" s="6">
        <f>'DRIVERS SEAT'!A687</f>
        <v>0</v>
      </c>
      <c r="B687" s="36">
        <f>'DRIVERS SEAT'!B687</f>
        <v>3950.75</v>
      </c>
      <c r="C687" s="36">
        <f>'DRIVERS SEAT'!C687</f>
        <v>3965.75</v>
      </c>
      <c r="D687" s="36">
        <f>'DRIVERS SEAT'!D687</f>
        <v>3950.25</v>
      </c>
      <c r="E687" s="36">
        <f>'DRIVERS SEAT'!E687</f>
        <v>3964</v>
      </c>
      <c r="F687" s="8">
        <f t="shared" si="105"/>
        <v>3946.2267795705757</v>
      </c>
      <c r="G687" s="8">
        <f t="shared" si="106"/>
        <v>3956.4819885219081</v>
      </c>
      <c r="H687" s="1">
        <f t="shared" si="102"/>
        <v>-10.255208951332406</v>
      </c>
      <c r="I687" s="2">
        <f t="shared" si="103"/>
        <v>-0.25920019302712971</v>
      </c>
      <c r="J687" s="5">
        <f t="shared" ref="J687:J750" si="109">AVERAGE(I679:I687)</f>
        <v>-0.34214012758102974</v>
      </c>
      <c r="K687" s="9">
        <v>0</v>
      </c>
      <c r="P687" s="137">
        <f t="shared" si="107"/>
        <v>0</v>
      </c>
      <c r="Q687" s="138">
        <f t="shared" si="108"/>
        <v>0</v>
      </c>
      <c r="R687" s="116">
        <f t="shared" si="100"/>
        <v>3946.75</v>
      </c>
      <c r="S687" s="117" t="b">
        <f t="shared" si="101"/>
        <v>0</v>
      </c>
      <c r="T687" s="148">
        <f t="shared" si="104"/>
        <v>0</v>
      </c>
    </row>
    <row r="688" spans="1:20" ht="16.5">
      <c r="A688" s="6">
        <f>'DRIVERS SEAT'!A688</f>
        <v>0</v>
      </c>
      <c r="B688" s="36">
        <f>'DRIVERS SEAT'!B688</f>
        <v>3963.75</v>
      </c>
      <c r="C688" s="36">
        <f>'DRIVERS SEAT'!C688</f>
        <v>3973</v>
      </c>
      <c r="D688" s="36">
        <f>'DRIVERS SEAT'!D688</f>
        <v>3963.5</v>
      </c>
      <c r="E688" s="36">
        <f>'DRIVERS SEAT'!E688</f>
        <v>3971.25</v>
      </c>
      <c r="F688" s="8">
        <f t="shared" si="105"/>
        <v>3948.2286372049298</v>
      </c>
      <c r="G688" s="8">
        <f t="shared" si="106"/>
        <v>3957.0392719739116</v>
      </c>
      <c r="H688" s="1">
        <f t="shared" si="102"/>
        <v>-8.8106347689817994</v>
      </c>
      <c r="I688" s="2">
        <f t="shared" si="103"/>
        <v>-0.22265724859957589</v>
      </c>
      <c r="J688" s="5">
        <f t="shared" si="109"/>
        <v>-0.32323874849747852</v>
      </c>
      <c r="K688" s="9">
        <v>0</v>
      </c>
      <c r="P688" s="137">
        <f t="shared" si="107"/>
        <v>0</v>
      </c>
      <c r="Q688" s="138">
        <f t="shared" si="108"/>
        <v>0</v>
      </c>
      <c r="R688" s="116">
        <f t="shared" si="100"/>
        <v>3946.75</v>
      </c>
      <c r="S688" s="117" t="b">
        <f t="shared" si="101"/>
        <v>0</v>
      </c>
      <c r="T688" s="148">
        <f t="shared" si="104"/>
        <v>0</v>
      </c>
    </row>
    <row r="689" spans="1:20" ht="16.5">
      <c r="A689" s="6">
        <f>'DRIVERS SEAT'!A689</f>
        <v>0</v>
      </c>
      <c r="B689" s="36">
        <f>'DRIVERS SEAT'!B689</f>
        <v>3971.25</v>
      </c>
      <c r="C689" s="36">
        <f>'DRIVERS SEAT'!C689</f>
        <v>3987.75</v>
      </c>
      <c r="D689" s="36">
        <f>'DRIVERS SEAT'!D689</f>
        <v>3967.5</v>
      </c>
      <c r="E689" s="36">
        <f>'DRIVERS SEAT'!E689</f>
        <v>3985</v>
      </c>
      <c r="F689" s="8">
        <f t="shared" si="105"/>
        <v>3951.1703462285354</v>
      </c>
      <c r="G689" s="8">
        <f t="shared" si="106"/>
        <v>3958.0943937862166</v>
      </c>
      <c r="H689" s="1">
        <f t="shared" si="102"/>
        <v>-6.9240475576812059</v>
      </c>
      <c r="I689" s="2">
        <f t="shared" si="103"/>
        <v>-0.17493386637143413</v>
      </c>
      <c r="J689" s="5">
        <f t="shared" si="109"/>
        <v>-0.29863144031230071</v>
      </c>
      <c r="K689" s="9">
        <v>0</v>
      </c>
      <c r="P689" s="137">
        <f t="shared" si="107"/>
        <v>0</v>
      </c>
      <c r="Q689" s="138">
        <f t="shared" si="108"/>
        <v>0</v>
      </c>
      <c r="R689" s="116">
        <f t="shared" si="100"/>
        <v>3946.75</v>
      </c>
      <c r="S689" s="117" t="b">
        <f t="shared" si="101"/>
        <v>0</v>
      </c>
      <c r="T689" s="148">
        <f t="shared" si="104"/>
        <v>0</v>
      </c>
    </row>
    <row r="690" spans="1:20" ht="16.5">
      <c r="A690" s="6">
        <f>'DRIVERS SEAT'!A690</f>
        <v>0</v>
      </c>
      <c r="B690" s="36">
        <f>'DRIVERS SEAT'!B690</f>
        <v>3985</v>
      </c>
      <c r="C690" s="36">
        <f>'DRIVERS SEAT'!C690</f>
        <v>3988</v>
      </c>
      <c r="D690" s="36">
        <f>'DRIVERS SEAT'!D690</f>
        <v>3977.75</v>
      </c>
      <c r="E690" s="36">
        <f>'DRIVERS SEAT'!E690</f>
        <v>3987.25</v>
      </c>
      <c r="F690" s="8">
        <f t="shared" si="105"/>
        <v>3954.0567185302525</v>
      </c>
      <c r="G690" s="8">
        <f t="shared" si="106"/>
        <v>3959.1946053414536</v>
      </c>
      <c r="H690" s="1">
        <f t="shared" si="102"/>
        <v>-5.1378868112010423</v>
      </c>
      <c r="I690" s="2">
        <f t="shared" si="103"/>
        <v>-0.12977100959547136</v>
      </c>
      <c r="J690" s="5">
        <f t="shared" si="109"/>
        <v>-0.26991194827204545</v>
      </c>
      <c r="K690" s="9">
        <v>0</v>
      </c>
      <c r="P690" s="137">
        <f t="shared" si="107"/>
        <v>0</v>
      </c>
      <c r="Q690" s="138">
        <f t="shared" si="108"/>
        <v>0</v>
      </c>
      <c r="R690" s="116">
        <f t="shared" si="100"/>
        <v>3946.75</v>
      </c>
      <c r="S690" s="117" t="b">
        <f t="shared" si="101"/>
        <v>0</v>
      </c>
      <c r="T690" s="148">
        <f t="shared" si="104"/>
        <v>0</v>
      </c>
    </row>
    <row r="691" spans="1:20" ht="16.5">
      <c r="A691" s="6">
        <f>'DRIVERS SEAT'!A691</f>
        <v>0</v>
      </c>
      <c r="B691" s="36">
        <f>'DRIVERS SEAT'!B691</f>
        <v>3987.25</v>
      </c>
      <c r="C691" s="36">
        <f>'DRIVERS SEAT'!C691</f>
        <v>3990.5</v>
      </c>
      <c r="D691" s="36">
        <f>'DRIVERS SEAT'!D691</f>
        <v>3983.75</v>
      </c>
      <c r="E691" s="36">
        <f>'DRIVERS SEAT'!E691</f>
        <v>3986</v>
      </c>
      <c r="F691" s="8">
        <f t="shared" si="105"/>
        <v>3956.6121810478321</v>
      </c>
      <c r="G691" s="8">
        <f t="shared" si="106"/>
        <v>3960.2061296681914</v>
      </c>
      <c r="H691" s="1">
        <f t="shared" si="102"/>
        <v>-3.5939486203592423</v>
      </c>
      <c r="I691" s="2">
        <f t="shared" si="103"/>
        <v>-9.0751554406092588E-2</v>
      </c>
      <c r="J691" s="5">
        <f t="shared" si="109"/>
        <v>-0.23900931864932085</v>
      </c>
      <c r="K691" s="9">
        <v>0</v>
      </c>
      <c r="P691" s="137">
        <f t="shared" si="107"/>
        <v>0</v>
      </c>
      <c r="Q691" s="138">
        <f t="shared" si="108"/>
        <v>0</v>
      </c>
      <c r="R691" s="116">
        <f t="shared" si="100"/>
        <v>3946.75</v>
      </c>
      <c r="S691" s="117" t="b">
        <f t="shared" si="101"/>
        <v>0</v>
      </c>
      <c r="T691" s="148">
        <f t="shared" si="104"/>
        <v>0</v>
      </c>
    </row>
    <row r="692" spans="1:20" ht="16.5">
      <c r="A692" s="6">
        <f>'DRIVERS SEAT'!A692</f>
        <v>20230123</v>
      </c>
      <c r="B692" s="36">
        <f>'DRIVERS SEAT'!B692</f>
        <v>3996.5</v>
      </c>
      <c r="C692" s="36">
        <f>'DRIVERS SEAT'!C692</f>
        <v>4014.5</v>
      </c>
      <c r="D692" s="36">
        <f>'DRIVERS SEAT'!D692</f>
        <v>3986.25</v>
      </c>
      <c r="E692" s="36">
        <f>'DRIVERS SEAT'!E692</f>
        <v>4010.75</v>
      </c>
      <c r="F692" s="8">
        <f t="shared" si="105"/>
        <v>3960.9432065640053</v>
      </c>
      <c r="G692" s="8">
        <f t="shared" si="106"/>
        <v>3962.1134455297693</v>
      </c>
      <c r="H692" s="1">
        <f t="shared" si="102"/>
        <v>-1.1702389657639287</v>
      </c>
      <c r="I692" s="2">
        <f t="shared" si="103"/>
        <v>-2.9535725865806387E-2</v>
      </c>
      <c r="J692" s="5">
        <f t="shared" si="109"/>
        <v>-0.20369132693560413</v>
      </c>
      <c r="K692" s="9">
        <v>0</v>
      </c>
      <c r="P692" s="137">
        <f t="shared" si="107"/>
        <v>0</v>
      </c>
      <c r="Q692" s="138">
        <f t="shared" si="108"/>
        <v>0</v>
      </c>
      <c r="R692" s="116">
        <f t="shared" si="100"/>
        <v>3946.75</v>
      </c>
      <c r="S692" s="117" t="b">
        <f t="shared" si="101"/>
        <v>0</v>
      </c>
      <c r="T692" s="148">
        <f t="shared" si="104"/>
        <v>0</v>
      </c>
    </row>
    <row r="693" spans="1:20" ht="16.5">
      <c r="A693" s="6">
        <f>'DRIVERS SEAT'!A693</f>
        <v>0</v>
      </c>
      <c r="B693" s="36">
        <f>'DRIVERS SEAT'!B693</f>
        <v>4010.75</v>
      </c>
      <c r="C693" s="36">
        <f>'DRIVERS SEAT'!C693</f>
        <v>4026</v>
      </c>
      <c r="D693" s="36">
        <f>'DRIVERS SEAT'!D693</f>
        <v>4005.5</v>
      </c>
      <c r="E693" s="36">
        <f>'DRIVERS SEAT'!E693</f>
        <v>4024</v>
      </c>
      <c r="F693" s="8">
        <f t="shared" si="105"/>
        <v>3965.9877500388848</v>
      </c>
      <c r="G693" s="8">
        <f t="shared" si="106"/>
        <v>3964.4487872078912</v>
      </c>
      <c r="H693" s="1">
        <f t="shared" si="102"/>
        <v>1.5389628309935688</v>
      </c>
      <c r="I693" s="2">
        <f t="shared" si="103"/>
        <v>3.8819087182040253E-2</v>
      </c>
      <c r="J693" s="5">
        <f t="shared" si="109"/>
        <v>-0.16315640048418747</v>
      </c>
      <c r="K693" s="9">
        <v>0</v>
      </c>
      <c r="P693" s="137">
        <f t="shared" si="107"/>
        <v>0</v>
      </c>
      <c r="Q693" s="138">
        <f t="shared" si="108"/>
        <v>0</v>
      </c>
      <c r="R693" s="116">
        <f t="shared" si="100"/>
        <v>3946.75</v>
      </c>
      <c r="S693" s="117" t="b">
        <f t="shared" si="101"/>
        <v>0</v>
      </c>
      <c r="T693" s="148">
        <f t="shared" si="104"/>
        <v>0</v>
      </c>
    </row>
    <row r="694" spans="1:20" ht="16.5">
      <c r="A694" s="6">
        <f>'DRIVERS SEAT'!A694</f>
        <v>0</v>
      </c>
      <c r="B694" s="36">
        <f>'DRIVERS SEAT'!B694</f>
        <v>4023.75</v>
      </c>
      <c r="C694" s="36">
        <f>'DRIVERS SEAT'!C694</f>
        <v>4047.25</v>
      </c>
      <c r="D694" s="36">
        <f>'DRIVERS SEAT'!D694</f>
        <v>4020.5</v>
      </c>
      <c r="E694" s="36">
        <f>'DRIVERS SEAT'!E694</f>
        <v>4043</v>
      </c>
      <c r="F694" s="8">
        <f t="shared" si="105"/>
        <v>3972.148730035774</v>
      </c>
      <c r="G694" s="8">
        <f t="shared" si="106"/>
        <v>3967.4129839170273</v>
      </c>
      <c r="H694" s="1">
        <f t="shared" si="102"/>
        <v>4.735746118746647</v>
      </c>
      <c r="I694" s="2">
        <f t="shared" si="103"/>
        <v>0.119366099217406</v>
      </c>
      <c r="J694" s="5">
        <f t="shared" si="109"/>
        <v>-0.11549966908919861</v>
      </c>
      <c r="K694" s="9">
        <v>0</v>
      </c>
      <c r="P694" s="137">
        <f t="shared" si="107"/>
        <v>0</v>
      </c>
      <c r="Q694" s="138">
        <f t="shared" si="108"/>
        <v>0</v>
      </c>
      <c r="R694" s="116">
        <f t="shared" si="100"/>
        <v>3946.75</v>
      </c>
      <c r="S694" s="117" t="b">
        <f t="shared" si="101"/>
        <v>0</v>
      </c>
      <c r="T694" s="148">
        <f t="shared" si="104"/>
        <v>0</v>
      </c>
    </row>
    <row r="695" spans="1:20" ht="16.5">
      <c r="A695" s="6">
        <f>'DRIVERS SEAT'!A695</f>
        <v>0</v>
      </c>
      <c r="B695" s="36">
        <f>'DRIVERS SEAT'!B695</f>
        <v>4043.25</v>
      </c>
      <c r="C695" s="36">
        <f>'DRIVERS SEAT'!C695</f>
        <v>4051</v>
      </c>
      <c r="D695" s="36">
        <f>'DRIVERS SEAT'!D695</f>
        <v>4036.5</v>
      </c>
      <c r="E695" s="36">
        <f>'DRIVERS SEAT'!E695</f>
        <v>4044.25</v>
      </c>
      <c r="F695" s="8">
        <f t="shared" si="105"/>
        <v>3977.9168316329119</v>
      </c>
      <c r="G695" s="8">
        <f t="shared" si="106"/>
        <v>3970.3124939578943</v>
      </c>
      <c r="H695" s="1">
        <f t="shared" si="102"/>
        <v>7.6043376750176321</v>
      </c>
      <c r="I695" s="2">
        <f t="shared" si="103"/>
        <v>0.19152995353867169</v>
      </c>
      <c r="J695" s="5">
        <f t="shared" si="109"/>
        <v>-6.1903828658599142E-2</v>
      </c>
      <c r="K695" s="9">
        <v>0</v>
      </c>
      <c r="P695" s="137">
        <f t="shared" si="107"/>
        <v>0</v>
      </c>
      <c r="Q695" s="138">
        <f t="shared" si="108"/>
        <v>0</v>
      </c>
      <c r="R695" s="116">
        <f t="shared" si="100"/>
        <v>3946.75</v>
      </c>
      <c r="S695" s="117" t="b">
        <f t="shared" si="101"/>
        <v>0</v>
      </c>
      <c r="T695" s="148">
        <f t="shared" si="104"/>
        <v>0</v>
      </c>
    </row>
    <row r="696" spans="1:20" ht="16.5">
      <c r="A696" s="6">
        <f>'DRIVERS SEAT'!A696</f>
        <v>0</v>
      </c>
      <c r="B696" s="36">
        <f>'DRIVERS SEAT'!B696</f>
        <v>4044.5</v>
      </c>
      <c r="C696" s="36">
        <f>'DRIVERS SEAT'!C696</f>
        <v>4046</v>
      </c>
      <c r="D696" s="36">
        <f>'DRIVERS SEAT'!D696</f>
        <v>4033.5</v>
      </c>
      <c r="E696" s="36">
        <f>'DRIVERS SEAT'!E696</f>
        <v>4039.75</v>
      </c>
      <c r="F696" s="8">
        <f t="shared" si="105"/>
        <v>3982.8634851022789</v>
      </c>
      <c r="G696" s="8">
        <f t="shared" si="106"/>
        <v>3972.9327772047664</v>
      </c>
      <c r="H696" s="1">
        <f t="shared" si="102"/>
        <v>9.9307078975125478</v>
      </c>
      <c r="I696" s="2">
        <f t="shared" si="103"/>
        <v>0.24995912225072905</v>
      </c>
      <c r="J696" s="5">
        <f t="shared" si="109"/>
        <v>-5.330571405503708E-3</v>
      </c>
      <c r="K696" s="9">
        <v>0</v>
      </c>
      <c r="P696" s="137">
        <f t="shared" si="107"/>
        <v>0</v>
      </c>
      <c r="Q696" s="138">
        <f t="shared" si="108"/>
        <v>0</v>
      </c>
      <c r="R696" s="116">
        <f t="shared" si="100"/>
        <v>3946.75</v>
      </c>
      <c r="S696" s="117" t="b">
        <f t="shared" si="101"/>
        <v>0</v>
      </c>
      <c r="T696" s="148">
        <f t="shared" si="104"/>
        <v>0</v>
      </c>
    </row>
    <row r="697" spans="1:20" ht="16.5">
      <c r="A697" s="6">
        <f>'DRIVERS SEAT'!A697</f>
        <v>0</v>
      </c>
      <c r="B697" s="36">
        <f>'DRIVERS SEAT'!B697</f>
        <v>4040</v>
      </c>
      <c r="C697" s="36">
        <f>'DRIVERS SEAT'!C697</f>
        <v>4046.5</v>
      </c>
      <c r="D697" s="36">
        <f>'DRIVERS SEAT'!D697</f>
        <v>4037.5</v>
      </c>
      <c r="E697" s="36">
        <f>'DRIVERS SEAT'!E697</f>
        <v>4045</v>
      </c>
      <c r="F697" s="8">
        <f t="shared" si="105"/>
        <v>3987.8344062940964</v>
      </c>
      <c r="G697" s="8">
        <f t="shared" si="106"/>
        <v>3975.6522950460958</v>
      </c>
      <c r="H697" s="1">
        <f t="shared" si="102"/>
        <v>12.182111248000638</v>
      </c>
      <c r="I697" s="2">
        <f t="shared" si="103"/>
        <v>0.30641792450462246</v>
      </c>
      <c r="J697" s="5">
        <f t="shared" si="109"/>
        <v>5.3455558939407219E-2</v>
      </c>
      <c r="K697" s="9">
        <v>0</v>
      </c>
      <c r="P697" s="137">
        <f t="shared" si="107"/>
        <v>0</v>
      </c>
      <c r="Q697" s="138">
        <f t="shared" si="108"/>
        <v>0</v>
      </c>
      <c r="R697" s="116">
        <f t="shared" si="100"/>
        <v>3946.75</v>
      </c>
      <c r="S697" s="117" t="b">
        <f t="shared" si="101"/>
        <v>0</v>
      </c>
      <c r="T697" s="148">
        <f t="shared" si="104"/>
        <v>0</v>
      </c>
    </row>
    <row r="698" spans="1:20" ht="16.5">
      <c r="A698" s="6">
        <f>'DRIVERS SEAT'!A698</f>
        <v>0</v>
      </c>
      <c r="B698" s="36">
        <f>'DRIVERS SEAT'!B698</f>
        <v>4045</v>
      </c>
      <c r="C698" s="36">
        <f>'DRIVERS SEAT'!C698</f>
        <v>4050.5</v>
      </c>
      <c r="D698" s="36">
        <f>'DRIVERS SEAT'!D698</f>
        <v>4044</v>
      </c>
      <c r="E698" s="36">
        <f>'DRIVERS SEAT'!E698</f>
        <v>4049.25</v>
      </c>
      <c r="F698" s="8">
        <f t="shared" si="105"/>
        <v>3992.7476537905686</v>
      </c>
      <c r="G698" s="8">
        <f t="shared" si="106"/>
        <v>3978.4295669311487</v>
      </c>
      <c r="H698" s="1">
        <f t="shared" si="102"/>
        <v>14.318086859419964</v>
      </c>
      <c r="I698" s="2">
        <f t="shared" si="103"/>
        <v>0.35989293309180143</v>
      </c>
      <c r="J698" s="5">
        <f t="shared" si="109"/>
        <v>0.11288075887976673</v>
      </c>
      <c r="K698" s="9">
        <v>0</v>
      </c>
      <c r="P698" s="137">
        <f t="shared" si="107"/>
        <v>0</v>
      </c>
      <c r="Q698" s="138">
        <f t="shared" si="108"/>
        <v>0</v>
      </c>
      <c r="R698" s="116">
        <f t="shared" si="100"/>
        <v>3946.75</v>
      </c>
      <c r="S698" s="117" t="b">
        <f t="shared" si="101"/>
        <v>0</v>
      </c>
      <c r="T698" s="148">
        <f t="shared" si="104"/>
        <v>0</v>
      </c>
    </row>
    <row r="699" spans="1:20" ht="16.5">
      <c r="A699" s="6">
        <f>'DRIVERS SEAT'!A699</f>
        <v>0</v>
      </c>
      <c r="B699" s="36">
        <f>'DRIVERS SEAT'!B699</f>
        <v>4049.25</v>
      </c>
      <c r="C699" s="36">
        <f>'DRIVERS SEAT'!C699</f>
        <v>4056.75</v>
      </c>
      <c r="D699" s="36">
        <f>'DRIVERS SEAT'!D699</f>
        <v>4043.5</v>
      </c>
      <c r="E699" s="36">
        <f>'DRIVERS SEAT'!E699</f>
        <v>4045</v>
      </c>
      <c r="F699" s="8">
        <f t="shared" si="105"/>
        <v>3996.9278414873233</v>
      </c>
      <c r="G699" s="8">
        <f t="shared" si="106"/>
        <v>3980.9416587450678</v>
      </c>
      <c r="H699" s="1">
        <f t="shared" si="102"/>
        <v>15.986182742255551</v>
      </c>
      <c r="I699" s="2">
        <f t="shared" si="103"/>
        <v>0.4015678729462957</v>
      </c>
      <c r="J699" s="5">
        <f t="shared" si="109"/>
        <v>0.17191841249551862</v>
      </c>
      <c r="K699" s="9">
        <v>0</v>
      </c>
      <c r="P699" s="137">
        <f t="shared" si="107"/>
        <v>0</v>
      </c>
      <c r="Q699" s="138">
        <f t="shared" si="108"/>
        <v>0</v>
      </c>
      <c r="R699" s="116">
        <f t="shared" si="100"/>
        <v>3946.75</v>
      </c>
      <c r="S699" s="117" t="b">
        <f t="shared" si="101"/>
        <v>0</v>
      </c>
      <c r="T699" s="148">
        <f t="shared" si="104"/>
        <v>0</v>
      </c>
    </row>
    <row r="700" spans="1:20" ht="16.5">
      <c r="A700" s="6">
        <f>'DRIVERS SEAT'!A700</f>
        <v>0</v>
      </c>
      <c r="B700" s="36">
        <f>'DRIVERS SEAT'!B700</f>
        <v>4044.75</v>
      </c>
      <c r="C700" s="36">
        <f>'DRIVERS SEAT'!C700</f>
        <v>4045.25</v>
      </c>
      <c r="D700" s="36">
        <f>'DRIVERS SEAT'!D700</f>
        <v>4029</v>
      </c>
      <c r="E700" s="36">
        <f>'DRIVERS SEAT'!E700</f>
        <v>4030.25</v>
      </c>
      <c r="F700" s="8">
        <f t="shared" si="105"/>
        <v>3999.5936141683374</v>
      </c>
      <c r="G700" s="8">
        <f t="shared" si="106"/>
        <v>3982.8023508678953</v>
      </c>
      <c r="H700" s="1">
        <f t="shared" si="102"/>
        <v>16.791263300442097</v>
      </c>
      <c r="I700" s="2">
        <f t="shared" si="103"/>
        <v>0.42159418974891133</v>
      </c>
      <c r="J700" s="5">
        <f t="shared" si="109"/>
        <v>0.22884571740163018</v>
      </c>
      <c r="K700" s="9">
        <v>0</v>
      </c>
      <c r="P700" s="137">
        <f t="shared" si="107"/>
        <v>0</v>
      </c>
      <c r="Q700" s="138">
        <f t="shared" si="108"/>
        <v>0</v>
      </c>
      <c r="R700" s="116">
        <f t="shared" ref="R700:R763" si="110">IF(AND(P699=0,P700&lt;&gt;0),P700,IF(AND(Q699=0,Q700&lt;&gt;0),Q700,R699))</f>
        <v>3946.75</v>
      </c>
      <c r="S700" s="117" t="b">
        <f t="shared" ref="S700:S763" si="111">IF(AND(R699&lt;&gt;0,R699&lt;&gt;R700,P700&lt;&gt;0),R700-R699,IF(AND(R699&lt;&gt;0,R699&lt;&gt;R700,Q700&lt;&gt;0),R699-R700,FALSE))</f>
        <v>0</v>
      </c>
      <c r="T700" s="148">
        <f t="shared" si="104"/>
        <v>0</v>
      </c>
    </row>
    <row r="701" spans="1:20" ht="16.5">
      <c r="A701" s="6">
        <f>'DRIVERS SEAT'!A701</f>
        <v>0</v>
      </c>
      <c r="B701" s="36">
        <f>'DRIVERS SEAT'!B701</f>
        <v>4030.25</v>
      </c>
      <c r="C701" s="36">
        <f>'DRIVERS SEAT'!C701</f>
        <v>4032.5</v>
      </c>
      <c r="D701" s="36">
        <f>'DRIVERS SEAT'!D701</f>
        <v>4016.75</v>
      </c>
      <c r="E701" s="36">
        <f>'DRIVERS SEAT'!E701</f>
        <v>4029.5</v>
      </c>
      <c r="F701" s="8">
        <f t="shared" si="105"/>
        <v>4001.9861250348704</v>
      </c>
      <c r="G701" s="8">
        <f t="shared" si="106"/>
        <v>3984.5645263068427</v>
      </c>
      <c r="H701" s="1">
        <f t="shared" si="102"/>
        <v>17.421598728027675</v>
      </c>
      <c r="I701" s="2">
        <f t="shared" si="103"/>
        <v>0.43722717032205177</v>
      </c>
      <c r="J701" s="5">
        <f t="shared" si="109"/>
        <v>0.28070826142250327</v>
      </c>
      <c r="K701" s="9">
        <v>0</v>
      </c>
      <c r="P701" s="137">
        <f t="shared" si="107"/>
        <v>0</v>
      </c>
      <c r="Q701" s="138">
        <f t="shared" si="108"/>
        <v>0</v>
      </c>
      <c r="R701" s="116">
        <f t="shared" si="110"/>
        <v>3946.75</v>
      </c>
      <c r="S701" s="117" t="b">
        <f t="shared" si="111"/>
        <v>0</v>
      </c>
      <c r="T701" s="148">
        <f t="shared" si="104"/>
        <v>0</v>
      </c>
    </row>
    <row r="702" spans="1:20" ht="16.5">
      <c r="A702" s="6">
        <f>'DRIVERS SEAT'!A702</f>
        <v>0</v>
      </c>
      <c r="B702" s="36">
        <f>'DRIVERS SEAT'!B702</f>
        <v>4029.5</v>
      </c>
      <c r="C702" s="36">
        <f>'DRIVERS SEAT'!C702</f>
        <v>4037.25</v>
      </c>
      <c r="D702" s="36">
        <f>'DRIVERS SEAT'!D702</f>
        <v>4023.5</v>
      </c>
      <c r="E702" s="36">
        <f>'DRIVERS SEAT'!E702</f>
        <v>4036.25</v>
      </c>
      <c r="F702" s="8">
        <f t="shared" si="105"/>
        <v>4004.7272350320809</v>
      </c>
      <c r="G702" s="8">
        <f t="shared" si="106"/>
        <v>3986.5149215405468</v>
      </c>
      <c r="H702" s="1">
        <f t="shared" si="102"/>
        <v>18.212313491534132</v>
      </c>
      <c r="I702" s="2">
        <f t="shared" si="103"/>
        <v>0.45684799505268564</v>
      </c>
      <c r="J702" s="5">
        <f t="shared" si="109"/>
        <v>0.32715591785257497</v>
      </c>
      <c r="K702" s="9">
        <v>0</v>
      </c>
      <c r="P702" s="137">
        <f t="shared" si="107"/>
        <v>0</v>
      </c>
      <c r="Q702" s="138">
        <f t="shared" si="108"/>
        <v>0</v>
      </c>
      <c r="R702" s="116">
        <f t="shared" si="110"/>
        <v>3946.75</v>
      </c>
      <c r="S702" s="117" t="b">
        <f t="shared" si="111"/>
        <v>0</v>
      </c>
      <c r="T702" s="148">
        <f t="shared" si="104"/>
        <v>0</v>
      </c>
    </row>
    <row r="703" spans="1:20" ht="16.5">
      <c r="A703" s="6">
        <f>'DRIVERS SEAT'!A703</f>
        <v>0</v>
      </c>
      <c r="B703" s="36">
        <f>'DRIVERS SEAT'!B703</f>
        <v>4036</v>
      </c>
      <c r="C703" s="36">
        <f>'DRIVERS SEAT'!C703</f>
        <v>4039.75</v>
      </c>
      <c r="D703" s="36">
        <f>'DRIVERS SEAT'!D703</f>
        <v>4030.75</v>
      </c>
      <c r="E703" s="36">
        <f>'DRIVERS SEAT'!E703</f>
        <v>4034</v>
      </c>
      <c r="F703" s="8">
        <f t="shared" si="105"/>
        <v>4007.0690562295144</v>
      </c>
      <c r="G703" s="8">
        <f t="shared" si="106"/>
        <v>3988.3068112937335</v>
      </c>
      <c r="H703" s="1">
        <f t="shared" si="102"/>
        <v>18.762244935780927</v>
      </c>
      <c r="I703" s="2">
        <f t="shared" si="103"/>
        <v>0.47043133398492981</v>
      </c>
      <c r="J703" s="5">
        <f t="shared" si="109"/>
        <v>0.36616316616007771</v>
      </c>
      <c r="K703" s="9">
        <v>0</v>
      </c>
      <c r="P703" s="137">
        <f t="shared" si="107"/>
        <v>0</v>
      </c>
      <c r="Q703" s="138">
        <f t="shared" si="108"/>
        <v>0</v>
      </c>
      <c r="R703" s="116">
        <f t="shared" si="110"/>
        <v>3946.75</v>
      </c>
      <c r="S703" s="117" t="b">
        <f t="shared" si="111"/>
        <v>0</v>
      </c>
      <c r="T703" s="148">
        <f t="shared" si="104"/>
        <v>0</v>
      </c>
    </row>
    <row r="704" spans="1:20" ht="16.5">
      <c r="A704" s="6">
        <f>'DRIVERS SEAT'!A704</f>
        <v>20230124</v>
      </c>
      <c r="B704" s="36">
        <f>'DRIVERS SEAT'!B704</f>
        <v>4018</v>
      </c>
      <c r="C704" s="36">
        <f>'DRIVERS SEAT'!C704</f>
        <v>4030.75</v>
      </c>
      <c r="D704" s="36">
        <f>'DRIVERS SEAT'!D704</f>
        <v>4009</v>
      </c>
      <c r="E704" s="36">
        <f>'DRIVERS SEAT'!E704</f>
        <v>4011.75</v>
      </c>
      <c r="F704" s="8">
        <f t="shared" si="105"/>
        <v>4007.4435317311531</v>
      </c>
      <c r="G704" s="8">
        <f t="shared" si="106"/>
        <v>3989.1914599241586</v>
      </c>
      <c r="H704" s="1">
        <f t="shared" si="102"/>
        <v>18.252071806994536</v>
      </c>
      <c r="I704" s="2">
        <f t="shared" si="103"/>
        <v>0.45753812496484036</v>
      </c>
      <c r="J704" s="5">
        <f t="shared" si="109"/>
        <v>0.39571962965187418</v>
      </c>
      <c r="K704" s="9">
        <v>0</v>
      </c>
      <c r="P704" s="137">
        <f t="shared" si="107"/>
        <v>0</v>
      </c>
      <c r="Q704" s="138">
        <f t="shared" si="108"/>
        <v>0</v>
      </c>
      <c r="R704" s="116">
        <f t="shared" si="110"/>
        <v>3946.75</v>
      </c>
      <c r="S704" s="117" t="b">
        <f t="shared" si="111"/>
        <v>0</v>
      </c>
      <c r="T704" s="148">
        <f t="shared" si="104"/>
        <v>0</v>
      </c>
    </row>
    <row r="705" spans="1:20" ht="16.5">
      <c r="A705" s="6">
        <f>'DRIVERS SEAT'!A705</f>
        <v>0</v>
      </c>
      <c r="B705" s="36">
        <f>'DRIVERS SEAT'!B705</f>
        <v>4012</v>
      </c>
      <c r="C705" s="36">
        <f>'DRIVERS SEAT'!C705</f>
        <v>4029.25</v>
      </c>
      <c r="D705" s="36">
        <f>'DRIVERS SEAT'!D705</f>
        <v>4005.25</v>
      </c>
      <c r="E705" s="36">
        <f>'DRIVERS SEAT'!E705</f>
        <v>4017.75</v>
      </c>
      <c r="F705" s="8">
        <f t="shared" si="105"/>
        <v>4008.2680491926608</v>
      </c>
      <c r="G705" s="8">
        <f t="shared" si="106"/>
        <v>3990.2691406817376</v>
      </c>
      <c r="H705" s="1">
        <f t="shared" si="102"/>
        <v>17.998908510923229</v>
      </c>
      <c r="I705" s="2">
        <f t="shared" si="103"/>
        <v>0.45107003754258329</v>
      </c>
      <c r="J705" s="5">
        <f t="shared" si="109"/>
        <v>0.41806528690652467</v>
      </c>
      <c r="K705" s="9">
        <v>0</v>
      </c>
      <c r="P705" s="137">
        <f t="shared" si="107"/>
        <v>0</v>
      </c>
      <c r="Q705" s="138">
        <f t="shared" si="108"/>
        <v>0</v>
      </c>
      <c r="R705" s="116">
        <f t="shared" si="110"/>
        <v>3946.75</v>
      </c>
      <c r="S705" s="117" t="b">
        <f t="shared" si="111"/>
        <v>0</v>
      </c>
      <c r="T705" s="148">
        <f t="shared" si="104"/>
        <v>0</v>
      </c>
    </row>
    <row r="706" spans="1:20" ht="16.5">
      <c r="A706" s="6">
        <f>'DRIVERS SEAT'!A706</f>
        <v>0</v>
      </c>
      <c r="B706" s="36">
        <f>'DRIVERS SEAT'!B706</f>
        <v>4017.75</v>
      </c>
      <c r="C706" s="36">
        <f>'DRIVERS SEAT'!C706</f>
        <v>4037</v>
      </c>
      <c r="D706" s="36">
        <f>'DRIVERS SEAT'!D706</f>
        <v>4015.75</v>
      </c>
      <c r="E706" s="36">
        <f>'DRIVERS SEAT'!E706</f>
        <v>4030.25</v>
      </c>
      <c r="F706" s="8">
        <f t="shared" si="105"/>
        <v>4010.0266052572479</v>
      </c>
      <c r="G706" s="8">
        <f t="shared" si="106"/>
        <v>3991.7778523541247</v>
      </c>
      <c r="H706" s="1">
        <f t="shared" si="102"/>
        <v>18.248752903123204</v>
      </c>
      <c r="I706" s="2">
        <f t="shared" si="103"/>
        <v>0.45715852880843866</v>
      </c>
      <c r="J706" s="5">
        <f t="shared" si="109"/>
        <v>0.43481424294028204</v>
      </c>
      <c r="K706" s="9">
        <v>0</v>
      </c>
      <c r="P706" s="137">
        <f t="shared" si="107"/>
        <v>0</v>
      </c>
      <c r="Q706" s="138">
        <f t="shared" si="108"/>
        <v>0</v>
      </c>
      <c r="R706" s="116">
        <f t="shared" si="110"/>
        <v>3946.75</v>
      </c>
      <c r="S706" s="117" t="b">
        <f t="shared" si="111"/>
        <v>0</v>
      </c>
      <c r="T706" s="148">
        <f t="shared" si="104"/>
        <v>0</v>
      </c>
    </row>
    <row r="707" spans="1:20" ht="16.5">
      <c r="A707" s="6">
        <f>'DRIVERS SEAT'!A707</f>
        <v>0</v>
      </c>
      <c r="B707" s="36">
        <f>'DRIVERS SEAT'!B707</f>
        <v>4030.25</v>
      </c>
      <c r="C707" s="36">
        <f>'DRIVERS SEAT'!C707</f>
        <v>4036.5</v>
      </c>
      <c r="D707" s="36">
        <f>'DRIVERS SEAT'!D707</f>
        <v>4026.25</v>
      </c>
      <c r="E707" s="36">
        <f>'DRIVERS SEAT'!E707</f>
        <v>4031</v>
      </c>
      <c r="F707" s="8">
        <f t="shared" si="105"/>
        <v>4011.7044768366682</v>
      </c>
      <c r="G707" s="8">
        <f t="shared" si="106"/>
        <v>3993.2579333973654</v>
      </c>
      <c r="H707" s="1">
        <f t="shared" si="102"/>
        <v>18.446543439302786</v>
      </c>
      <c r="I707" s="2">
        <f t="shared" si="103"/>
        <v>0.46194219724767244</v>
      </c>
      <c r="J707" s="5">
        <f t="shared" si="109"/>
        <v>0.44615305006871203</v>
      </c>
      <c r="K707" s="9">
        <v>0</v>
      </c>
      <c r="P707" s="137">
        <f t="shared" si="107"/>
        <v>0</v>
      </c>
      <c r="Q707" s="138">
        <f t="shared" si="108"/>
        <v>0</v>
      </c>
      <c r="R707" s="116">
        <f t="shared" si="110"/>
        <v>3946.75</v>
      </c>
      <c r="S707" s="117" t="b">
        <f t="shared" si="111"/>
        <v>0</v>
      </c>
      <c r="T707" s="148">
        <f t="shared" si="104"/>
        <v>0</v>
      </c>
    </row>
    <row r="708" spans="1:20" ht="16.5">
      <c r="A708" s="6">
        <f>'DRIVERS SEAT'!A708</f>
        <v>0</v>
      </c>
      <c r="B708" s="36">
        <f>'DRIVERS SEAT'!B708</f>
        <v>4031</v>
      </c>
      <c r="C708" s="36">
        <f>'DRIVERS SEAT'!C708</f>
        <v>4034.75</v>
      </c>
      <c r="D708" s="36">
        <f>'DRIVERS SEAT'!D708</f>
        <v>4021.5</v>
      </c>
      <c r="E708" s="36">
        <f>'DRIVERS SEAT'!E708</f>
        <v>4032.5</v>
      </c>
      <c r="F708" s="8">
        <f t="shared" si="105"/>
        <v>4013.3681186897347</v>
      </c>
      <c r="G708" s="8">
        <f t="shared" si="106"/>
        <v>3994.7387660993518</v>
      </c>
      <c r="H708" s="1">
        <f t="shared" si="102"/>
        <v>18.62935259038295</v>
      </c>
      <c r="I708" s="2">
        <f t="shared" si="103"/>
        <v>0.46634720519092954</v>
      </c>
      <c r="J708" s="5">
        <f t="shared" si="109"/>
        <v>0.45335075365144917</v>
      </c>
      <c r="K708" s="9">
        <v>0</v>
      </c>
      <c r="P708" s="137">
        <f t="shared" si="107"/>
        <v>0</v>
      </c>
      <c r="Q708" s="138">
        <f t="shared" si="108"/>
        <v>0</v>
      </c>
      <c r="R708" s="116">
        <f t="shared" si="110"/>
        <v>3946.75</v>
      </c>
      <c r="S708" s="117" t="b">
        <f t="shared" si="111"/>
        <v>0</v>
      </c>
      <c r="T708" s="148">
        <f t="shared" si="104"/>
        <v>0</v>
      </c>
    </row>
    <row r="709" spans="1:20" ht="16.5">
      <c r="A709" s="6">
        <f>'DRIVERS SEAT'!A709</f>
        <v>0</v>
      </c>
      <c r="B709" s="36">
        <f>'DRIVERS SEAT'!B709</f>
        <v>4032.5</v>
      </c>
      <c r="C709" s="36">
        <f>'DRIVERS SEAT'!C709</f>
        <v>4033.5</v>
      </c>
      <c r="D709" s="36">
        <f>'DRIVERS SEAT'!D709</f>
        <v>4026.5</v>
      </c>
      <c r="E709" s="36">
        <f>'DRIVERS SEAT'!E709</f>
        <v>4029.5</v>
      </c>
      <c r="F709" s="8">
        <f t="shared" si="105"/>
        <v>4014.6586691945558</v>
      </c>
      <c r="G709" s="8">
        <f t="shared" si="106"/>
        <v>3996.0505107748481</v>
      </c>
      <c r="H709" s="1">
        <f t="shared" si="102"/>
        <v>18.608158419707706</v>
      </c>
      <c r="I709" s="2">
        <f t="shared" si="103"/>
        <v>0.46566374397753846</v>
      </c>
      <c r="J709" s="5">
        <f t="shared" si="109"/>
        <v>0.45824737078796335</v>
      </c>
      <c r="K709" s="9">
        <v>0</v>
      </c>
      <c r="P709" s="137">
        <f t="shared" si="107"/>
        <v>0</v>
      </c>
      <c r="Q709" s="138">
        <f t="shared" si="108"/>
        <v>0</v>
      </c>
      <c r="R709" s="116">
        <f t="shared" si="110"/>
        <v>3946.75</v>
      </c>
      <c r="S709" s="117" t="b">
        <f t="shared" si="111"/>
        <v>0</v>
      </c>
      <c r="T709" s="148">
        <f t="shared" si="104"/>
        <v>0</v>
      </c>
    </row>
    <row r="710" spans="1:20" ht="16.5">
      <c r="A710" s="6">
        <f>'DRIVERS SEAT'!A710</f>
        <v>0</v>
      </c>
      <c r="B710" s="36">
        <f>'DRIVERS SEAT'!B710</f>
        <v>4029.75</v>
      </c>
      <c r="C710" s="36">
        <f>'DRIVERS SEAT'!C710</f>
        <v>4035.25</v>
      </c>
      <c r="D710" s="36">
        <f>'DRIVERS SEAT'!D710</f>
        <v>4023.5</v>
      </c>
      <c r="E710" s="36">
        <f>'DRIVERS SEAT'!E710</f>
        <v>4034.5</v>
      </c>
      <c r="F710" s="8">
        <f t="shared" si="105"/>
        <v>4016.2459756589915</v>
      </c>
      <c r="G710" s="8">
        <f t="shared" si="106"/>
        <v>3997.5014348965519</v>
      </c>
      <c r="H710" s="1">
        <f t="shared" si="102"/>
        <v>18.744540762439556</v>
      </c>
      <c r="I710" s="2">
        <f t="shared" si="103"/>
        <v>0.46890641736379091</v>
      </c>
      <c r="J710" s="5">
        <f t="shared" si="109"/>
        <v>0.46176728712593434</v>
      </c>
      <c r="K710" s="9">
        <v>0</v>
      </c>
      <c r="P710" s="137">
        <f t="shared" si="107"/>
        <v>0</v>
      </c>
      <c r="Q710" s="138">
        <f t="shared" si="108"/>
        <v>0</v>
      </c>
      <c r="R710" s="116">
        <f t="shared" si="110"/>
        <v>3946.75</v>
      </c>
      <c r="S710" s="117" t="b">
        <f t="shared" si="111"/>
        <v>0</v>
      </c>
      <c r="T710" s="148">
        <f t="shared" si="104"/>
        <v>0</v>
      </c>
    </row>
    <row r="711" spans="1:20" ht="16.5">
      <c r="A711" s="6">
        <f>'DRIVERS SEAT'!A711</f>
        <v>0</v>
      </c>
      <c r="B711" s="36">
        <f>'DRIVERS SEAT'!B711</f>
        <v>4034.5</v>
      </c>
      <c r="C711" s="36">
        <f>'DRIVERS SEAT'!C711</f>
        <v>4041</v>
      </c>
      <c r="D711" s="36">
        <f>'DRIVERS SEAT'!D711</f>
        <v>4028.75</v>
      </c>
      <c r="E711" s="36">
        <f>'DRIVERS SEAT'!E711</f>
        <v>4030.75</v>
      </c>
      <c r="F711" s="8">
        <f t="shared" si="105"/>
        <v>4017.4062976062723</v>
      </c>
      <c r="G711" s="8">
        <f t="shared" si="106"/>
        <v>3998.7560977306443</v>
      </c>
      <c r="H711" s="1">
        <f t="shared" si="102"/>
        <v>18.650199875628005</v>
      </c>
      <c r="I711" s="2">
        <f t="shared" si="103"/>
        <v>0.466400035906473</v>
      </c>
      <c r="J711" s="5">
        <f t="shared" si="109"/>
        <v>0.46282862499857735</v>
      </c>
      <c r="K711" s="9">
        <v>0</v>
      </c>
      <c r="P711" s="137">
        <f t="shared" si="107"/>
        <v>0</v>
      </c>
      <c r="Q711" s="138">
        <f t="shared" si="108"/>
        <v>0</v>
      </c>
      <c r="R711" s="116">
        <f t="shared" si="110"/>
        <v>3946.75</v>
      </c>
      <c r="S711" s="117" t="b">
        <f t="shared" si="111"/>
        <v>0</v>
      </c>
      <c r="T711" s="148">
        <f t="shared" si="104"/>
        <v>0</v>
      </c>
    </row>
    <row r="712" spans="1:20" ht="16.5">
      <c r="A712" s="6">
        <f>'DRIVERS SEAT'!A712</f>
        <v>0</v>
      </c>
      <c r="B712" s="36">
        <f>'DRIVERS SEAT'!B712</f>
        <v>4030.5</v>
      </c>
      <c r="C712" s="36">
        <f>'DRIVERS SEAT'!C712</f>
        <v>4036.75</v>
      </c>
      <c r="D712" s="36">
        <f>'DRIVERS SEAT'!D712</f>
        <v>4029.5</v>
      </c>
      <c r="E712" s="36">
        <f>'DRIVERS SEAT'!E712</f>
        <v>4035.75</v>
      </c>
      <c r="F712" s="8">
        <f t="shared" si="105"/>
        <v>4018.8737937977708</v>
      </c>
      <c r="G712" s="8">
        <f t="shared" si="106"/>
        <v>4000.1520940426954</v>
      </c>
      <c r="H712" s="1">
        <f t="shared" si="102"/>
        <v>18.721699755075406</v>
      </c>
      <c r="I712" s="2">
        <f t="shared" si="103"/>
        <v>0.46802469793478763</v>
      </c>
      <c r="J712" s="5">
        <f t="shared" si="109"/>
        <v>0.46256122099300601</v>
      </c>
      <c r="K712" s="9">
        <v>0</v>
      </c>
      <c r="P712" s="137">
        <f t="shared" si="107"/>
        <v>0</v>
      </c>
      <c r="Q712" s="138">
        <f t="shared" si="108"/>
        <v>0</v>
      </c>
      <c r="R712" s="116">
        <f t="shared" si="110"/>
        <v>3946.75</v>
      </c>
      <c r="S712" s="117" t="b">
        <f t="shared" si="111"/>
        <v>0</v>
      </c>
      <c r="T712" s="148">
        <f t="shared" si="104"/>
        <v>0</v>
      </c>
    </row>
    <row r="713" spans="1:20" ht="16.5">
      <c r="A713" s="6">
        <f>'DRIVERS SEAT'!A713</f>
        <v>0</v>
      </c>
      <c r="B713" s="36">
        <f>'DRIVERS SEAT'!B713</f>
        <v>4035.75</v>
      </c>
      <c r="C713" s="36">
        <f>'DRIVERS SEAT'!C713</f>
        <v>4040</v>
      </c>
      <c r="D713" s="36">
        <f>'DRIVERS SEAT'!D713</f>
        <v>4032.5</v>
      </c>
      <c r="E713" s="36">
        <f>'DRIVERS SEAT'!E713</f>
        <v>4034.5</v>
      </c>
      <c r="F713" s="8">
        <f t="shared" si="105"/>
        <v>4020.123890293949</v>
      </c>
      <c r="G713" s="8">
        <f t="shared" si="106"/>
        <v>4001.4482414373106</v>
      </c>
      <c r="H713" s="1">
        <f t="shared" si="102"/>
        <v>18.675648856638418</v>
      </c>
      <c r="I713" s="2">
        <f t="shared" si="103"/>
        <v>0.46672223979411442</v>
      </c>
      <c r="J713" s="5">
        <f t="shared" si="109"/>
        <v>0.46358167819625862</v>
      </c>
      <c r="K713" s="9">
        <v>0</v>
      </c>
      <c r="P713" s="137">
        <f t="shared" si="107"/>
        <v>0</v>
      </c>
      <c r="Q713" s="138">
        <f t="shared" si="108"/>
        <v>0</v>
      </c>
      <c r="R713" s="116">
        <f t="shared" si="110"/>
        <v>3946.75</v>
      </c>
      <c r="S713" s="117" t="b">
        <f t="shared" si="111"/>
        <v>0</v>
      </c>
      <c r="T713" s="148">
        <f t="shared" si="104"/>
        <v>0</v>
      </c>
    </row>
    <row r="714" spans="1:20" ht="16.5">
      <c r="A714" s="6">
        <f>'DRIVERS SEAT'!A714</f>
        <v>0</v>
      </c>
      <c r="B714" s="36">
        <f>'DRIVERS SEAT'!B714</f>
        <v>4034.25</v>
      </c>
      <c r="C714" s="36">
        <f>'DRIVERS SEAT'!C714</f>
        <v>4036.5</v>
      </c>
      <c r="D714" s="36">
        <f>'DRIVERS SEAT'!D714</f>
        <v>4022</v>
      </c>
      <c r="E714" s="36">
        <f>'DRIVERS SEAT'!E714</f>
        <v>4032</v>
      </c>
      <c r="F714" s="8">
        <f t="shared" si="105"/>
        <v>4021.0739790704329</v>
      </c>
      <c r="G714" s="8">
        <f t="shared" si="106"/>
        <v>4002.601137986846</v>
      </c>
      <c r="H714" s="1">
        <f t="shared" si="102"/>
        <v>18.4728410835869</v>
      </c>
      <c r="I714" s="2">
        <f t="shared" si="103"/>
        <v>0.46152090719881284</v>
      </c>
      <c r="J714" s="5">
        <f t="shared" si="109"/>
        <v>0.46474288593583979</v>
      </c>
      <c r="K714" s="9">
        <v>0</v>
      </c>
      <c r="P714" s="137">
        <f t="shared" si="107"/>
        <v>4032</v>
      </c>
      <c r="Q714" s="138">
        <f t="shared" si="108"/>
        <v>0</v>
      </c>
      <c r="R714" s="116">
        <f t="shared" si="110"/>
        <v>4032</v>
      </c>
      <c r="S714" s="117">
        <f t="shared" si="111"/>
        <v>85.25</v>
      </c>
      <c r="T714" s="148">
        <f t="shared" si="104"/>
        <v>0</v>
      </c>
    </row>
    <row r="715" spans="1:20" ht="16.5">
      <c r="A715" s="6">
        <f>'DRIVERS SEAT'!A715</f>
        <v>0</v>
      </c>
      <c r="B715" s="36">
        <f>'DRIVERS SEAT'!B715</f>
        <v>4032</v>
      </c>
      <c r="C715" s="36">
        <f>'DRIVERS SEAT'!C715</f>
        <v>4047.5</v>
      </c>
      <c r="D715" s="36">
        <f>'DRIVERS SEAT'!D715</f>
        <v>4028.75</v>
      </c>
      <c r="E715" s="36">
        <f>'DRIVERS SEAT'!E715</f>
        <v>4039.5</v>
      </c>
      <c r="F715" s="8">
        <f t="shared" si="105"/>
        <v>4022.548060744798</v>
      </c>
      <c r="G715" s="8">
        <f t="shared" si="106"/>
        <v>4003.9935478741349</v>
      </c>
      <c r="H715" s="1">
        <f t="shared" si="102"/>
        <v>18.554512870663075</v>
      </c>
      <c r="I715" s="2">
        <f t="shared" si="103"/>
        <v>0.46340016907655451</v>
      </c>
      <c r="J715" s="5">
        <f t="shared" si="109"/>
        <v>0.46543640152118587</v>
      </c>
      <c r="K715" s="9">
        <v>0</v>
      </c>
      <c r="P715" s="137">
        <f t="shared" si="107"/>
        <v>0</v>
      </c>
      <c r="Q715" s="138">
        <f t="shared" si="108"/>
        <v>0</v>
      </c>
      <c r="R715" s="116">
        <f t="shared" si="110"/>
        <v>4032</v>
      </c>
      <c r="S715" s="117" t="b">
        <f t="shared" si="111"/>
        <v>0</v>
      </c>
      <c r="T715" s="148">
        <f t="shared" si="104"/>
        <v>0</v>
      </c>
    </row>
    <row r="716" spans="1:20" ht="16.5">
      <c r="A716" s="6">
        <f>'DRIVERS SEAT'!A716</f>
        <v>20230125</v>
      </c>
      <c r="B716" s="36">
        <f>'DRIVERS SEAT'!B716</f>
        <v>3987</v>
      </c>
      <c r="C716" s="36">
        <f>'DRIVERS SEAT'!C716</f>
        <v>3994.5</v>
      </c>
      <c r="D716" s="36">
        <f>'DRIVERS SEAT'!D716</f>
        <v>3969.5</v>
      </c>
      <c r="E716" s="36">
        <f>'DRIVERS SEAT'!E716</f>
        <v>3975.75</v>
      </c>
      <c r="F716" s="8">
        <f t="shared" si="105"/>
        <v>4018.804215885214</v>
      </c>
      <c r="G716" s="8">
        <f t="shared" si="106"/>
        <v>4002.9277536147338</v>
      </c>
      <c r="H716" s="1">
        <f t="shared" si="102"/>
        <v>15.87646227048026</v>
      </c>
      <c r="I716" s="2">
        <f t="shared" si="103"/>
        <v>0.39662125443416901</v>
      </c>
      <c r="J716" s="5">
        <f t="shared" si="109"/>
        <v>0.45817851898635226</v>
      </c>
      <c r="K716" s="9">
        <v>0</v>
      </c>
      <c r="P716" s="137">
        <f t="shared" si="107"/>
        <v>0</v>
      </c>
      <c r="Q716" s="138">
        <f t="shared" si="108"/>
        <v>0</v>
      </c>
      <c r="R716" s="116">
        <f t="shared" si="110"/>
        <v>4032</v>
      </c>
      <c r="S716" s="117" t="b">
        <f t="shared" si="111"/>
        <v>0</v>
      </c>
      <c r="T716" s="148">
        <f t="shared" si="104"/>
        <v>0</v>
      </c>
    </row>
    <row r="717" spans="1:20" ht="16.5">
      <c r="A717" s="6">
        <f>'DRIVERS SEAT'!A717</f>
        <v>0</v>
      </c>
      <c r="B717" s="36">
        <f>'DRIVERS SEAT'!B717</f>
        <v>3975.5</v>
      </c>
      <c r="C717" s="36">
        <f>'DRIVERS SEAT'!C717</f>
        <v>3986.5</v>
      </c>
      <c r="D717" s="36">
        <f>'DRIVERS SEAT'!D717</f>
        <v>3964</v>
      </c>
      <c r="E717" s="36">
        <f>'DRIVERS SEAT'!E717</f>
        <v>3965.75</v>
      </c>
      <c r="F717" s="8">
        <f t="shared" si="105"/>
        <v>4014.5598786143969</v>
      </c>
      <c r="G717" s="8">
        <f t="shared" si="106"/>
        <v>4001.5248195160648</v>
      </c>
      <c r="H717" s="1">
        <f t="shared" si="102"/>
        <v>13.035059098332113</v>
      </c>
      <c r="I717" s="2">
        <f t="shared" si="103"/>
        <v>0.325752299092538</v>
      </c>
      <c r="J717" s="5">
        <f t="shared" si="109"/>
        <v>0.44255686275319761</v>
      </c>
      <c r="K717" s="9">
        <v>0</v>
      </c>
      <c r="P717" s="137">
        <f t="shared" si="107"/>
        <v>0</v>
      </c>
      <c r="Q717" s="138">
        <f t="shared" si="108"/>
        <v>0</v>
      </c>
      <c r="R717" s="116">
        <f t="shared" si="110"/>
        <v>4032</v>
      </c>
      <c r="S717" s="117" t="b">
        <f t="shared" si="111"/>
        <v>0</v>
      </c>
      <c r="T717" s="148">
        <f t="shared" si="104"/>
        <v>0</v>
      </c>
    </row>
    <row r="718" spans="1:20" ht="16.5">
      <c r="A718" s="6">
        <f>'DRIVERS SEAT'!A718</f>
        <v>0</v>
      </c>
      <c r="B718" s="36">
        <f>'DRIVERS SEAT'!B718</f>
        <v>3965.5</v>
      </c>
      <c r="C718" s="36">
        <f>'DRIVERS SEAT'!C718</f>
        <v>3982.75</v>
      </c>
      <c r="D718" s="36">
        <f>'DRIVERS SEAT'!D718</f>
        <v>3963.25</v>
      </c>
      <c r="E718" s="36">
        <f>'DRIVERS SEAT'!E718</f>
        <v>3982</v>
      </c>
      <c r="F718" s="8">
        <f t="shared" si="105"/>
        <v>4011.955088325245</v>
      </c>
      <c r="G718" s="8">
        <f t="shared" si="106"/>
        <v>4000.7880338739492</v>
      </c>
      <c r="H718" s="1">
        <f t="shared" si="102"/>
        <v>11.167054451295826</v>
      </c>
      <c r="I718" s="2">
        <f t="shared" si="103"/>
        <v>0.27912137200837422</v>
      </c>
      <c r="J718" s="5">
        <f t="shared" si="109"/>
        <v>0.42182993253440165</v>
      </c>
      <c r="K718" s="9">
        <v>0</v>
      </c>
      <c r="P718" s="137">
        <f t="shared" si="107"/>
        <v>0</v>
      </c>
      <c r="Q718" s="138">
        <f t="shared" si="108"/>
        <v>0</v>
      </c>
      <c r="R718" s="116">
        <f t="shared" si="110"/>
        <v>4032</v>
      </c>
      <c r="S718" s="117" t="b">
        <f t="shared" si="111"/>
        <v>0</v>
      </c>
      <c r="T718" s="148">
        <f t="shared" si="104"/>
        <v>0</v>
      </c>
    </row>
    <row r="719" spans="1:20" ht="16.5">
      <c r="A719" s="6">
        <f>'DRIVERS SEAT'!A719</f>
        <v>0</v>
      </c>
      <c r="B719" s="36">
        <f>'DRIVERS SEAT'!B719</f>
        <v>3982.25</v>
      </c>
      <c r="C719" s="36">
        <f>'DRIVERS SEAT'!C719</f>
        <v>3994.5</v>
      </c>
      <c r="D719" s="36">
        <f>'DRIVERS SEAT'!D719</f>
        <v>3979.5</v>
      </c>
      <c r="E719" s="36">
        <f>'DRIVERS SEAT'!E719</f>
        <v>3993.25</v>
      </c>
      <c r="F719" s="8">
        <f t="shared" si="105"/>
        <v>4010.4586812592256</v>
      </c>
      <c r="G719" s="8">
        <f t="shared" si="106"/>
        <v>4000.5035797654982</v>
      </c>
      <c r="H719" s="1">
        <f t="shared" si="102"/>
        <v>9.9551014937273976</v>
      </c>
      <c r="I719" s="2">
        <f t="shared" si="103"/>
        <v>0.24884620886430867</v>
      </c>
      <c r="J719" s="5">
        <f t="shared" si="109"/>
        <v>0.39737879825668138</v>
      </c>
      <c r="K719" s="9">
        <v>0</v>
      </c>
      <c r="P719" s="137">
        <f t="shared" si="107"/>
        <v>0</v>
      </c>
      <c r="Q719" s="138">
        <f t="shared" si="108"/>
        <v>0</v>
      </c>
      <c r="R719" s="116">
        <f t="shared" si="110"/>
        <v>4032</v>
      </c>
      <c r="S719" s="117" t="b">
        <f t="shared" si="111"/>
        <v>0</v>
      </c>
      <c r="T719" s="148">
        <f t="shared" si="104"/>
        <v>0</v>
      </c>
    </row>
    <row r="720" spans="1:20" ht="16.5">
      <c r="A720" s="6">
        <f>'DRIVERS SEAT'!A720</f>
        <v>0</v>
      </c>
      <c r="B720" s="36">
        <f>'DRIVERS SEAT'!B720</f>
        <v>3993.25</v>
      </c>
      <c r="C720" s="36">
        <f>'DRIVERS SEAT'!C720</f>
        <v>4005.75</v>
      </c>
      <c r="D720" s="36">
        <f>'DRIVERS SEAT'!D720</f>
        <v>3991.5</v>
      </c>
      <c r="E720" s="36">
        <f>'DRIVERS SEAT'!E720</f>
        <v>3996.5</v>
      </c>
      <c r="F720" s="8">
        <f t="shared" si="105"/>
        <v>4009.3419867584876</v>
      </c>
      <c r="G720" s="8">
        <f t="shared" si="106"/>
        <v>4000.3525012837813</v>
      </c>
      <c r="H720" s="1">
        <f t="shared" si="102"/>
        <v>8.9894854747062709</v>
      </c>
      <c r="I720" s="2">
        <f t="shared" si="103"/>
        <v>0.22471733358051302</v>
      </c>
      <c r="J720" s="5">
        <f t="shared" si="109"/>
        <v>0.37052516466490804</v>
      </c>
      <c r="K720" s="9">
        <v>0</v>
      </c>
      <c r="P720" s="137">
        <f t="shared" si="107"/>
        <v>0</v>
      </c>
      <c r="Q720" s="138">
        <f t="shared" si="108"/>
        <v>0</v>
      </c>
      <c r="R720" s="116">
        <f t="shared" si="110"/>
        <v>4032</v>
      </c>
      <c r="S720" s="117" t="b">
        <f t="shared" si="111"/>
        <v>0</v>
      </c>
      <c r="T720" s="148">
        <f t="shared" si="104"/>
        <v>0</v>
      </c>
    </row>
    <row r="721" spans="1:20" ht="16.5">
      <c r="A721" s="6">
        <f>'DRIVERS SEAT'!A721</f>
        <v>0</v>
      </c>
      <c r="B721" s="36">
        <f>'DRIVERS SEAT'!B721</f>
        <v>3996.5</v>
      </c>
      <c r="C721" s="36">
        <f>'DRIVERS SEAT'!C721</f>
        <v>4003</v>
      </c>
      <c r="D721" s="36">
        <f>'DRIVERS SEAT'!D721</f>
        <v>3993.5</v>
      </c>
      <c r="E721" s="36">
        <f>'DRIVERS SEAT'!E721</f>
        <v>4000.5</v>
      </c>
      <c r="F721" s="8">
        <f t="shared" si="105"/>
        <v>4008.6346278178085</v>
      </c>
      <c r="G721" s="8">
        <f t="shared" si="106"/>
        <v>4000.3580672730727</v>
      </c>
      <c r="H721" s="1">
        <f t="shared" si="102"/>
        <v>8.2765605447357302</v>
      </c>
      <c r="I721" s="2">
        <f t="shared" si="103"/>
        <v>0.20689549299214657</v>
      </c>
      <c r="J721" s="5">
        <f t="shared" si="109"/>
        <v>0.34151080856017013</v>
      </c>
      <c r="K721" s="9">
        <v>0</v>
      </c>
      <c r="P721" s="137">
        <f t="shared" si="107"/>
        <v>0</v>
      </c>
      <c r="Q721" s="138">
        <f t="shared" si="108"/>
        <v>0</v>
      </c>
      <c r="R721" s="116">
        <f t="shared" si="110"/>
        <v>4032</v>
      </c>
      <c r="S721" s="117" t="b">
        <f t="shared" si="111"/>
        <v>0</v>
      </c>
      <c r="T721" s="148">
        <f t="shared" si="104"/>
        <v>0</v>
      </c>
    </row>
    <row r="722" spans="1:20" ht="16.5">
      <c r="A722" s="6">
        <f>'DRIVERS SEAT'!A722</f>
        <v>0</v>
      </c>
      <c r="B722" s="36">
        <f>'DRIVERS SEAT'!B722</f>
        <v>4000.5</v>
      </c>
      <c r="C722" s="36">
        <f>'DRIVERS SEAT'!C722</f>
        <v>4018</v>
      </c>
      <c r="D722" s="36">
        <f>'DRIVERS SEAT'!D722</f>
        <v>3999.25</v>
      </c>
      <c r="E722" s="36">
        <f>'DRIVERS SEAT'!E722</f>
        <v>4013.75</v>
      </c>
      <c r="F722" s="8">
        <f t="shared" si="105"/>
        <v>4009.0438575923836</v>
      </c>
      <c r="G722" s="8">
        <f t="shared" si="106"/>
        <v>4000.8634232250324</v>
      </c>
      <c r="H722" s="1">
        <f t="shared" si="102"/>
        <v>8.1804343673511539</v>
      </c>
      <c r="I722" s="2">
        <f t="shared" si="103"/>
        <v>0.20446672385424836</v>
      </c>
      <c r="J722" s="5">
        <f t="shared" si="109"/>
        <v>0.31237130678907399</v>
      </c>
      <c r="K722" s="9">
        <v>0</v>
      </c>
      <c r="P722" s="137">
        <f t="shared" si="107"/>
        <v>0</v>
      </c>
      <c r="Q722" s="138">
        <f t="shared" si="108"/>
        <v>0</v>
      </c>
      <c r="R722" s="116">
        <f t="shared" si="110"/>
        <v>4032</v>
      </c>
      <c r="S722" s="117" t="b">
        <f t="shared" si="111"/>
        <v>0</v>
      </c>
      <c r="T722" s="148">
        <f t="shared" si="104"/>
        <v>0</v>
      </c>
    </row>
    <row r="723" spans="1:20" ht="16.5">
      <c r="A723" s="6">
        <f>'DRIVERS SEAT'!A723</f>
        <v>0</v>
      </c>
      <c r="B723" s="36">
        <f>'DRIVERS SEAT'!B723</f>
        <v>4013.5</v>
      </c>
      <c r="C723" s="36">
        <f>'DRIVERS SEAT'!C723</f>
        <v>4022.25</v>
      </c>
      <c r="D723" s="36">
        <f>'DRIVERS SEAT'!D723</f>
        <v>4013.25</v>
      </c>
      <c r="E723" s="36">
        <f>'DRIVERS SEAT'!E723</f>
        <v>4018.75</v>
      </c>
      <c r="F723" s="8">
        <f t="shared" si="105"/>
        <v>4009.820348984993</v>
      </c>
      <c r="G723" s="8">
        <f t="shared" si="106"/>
        <v>4001.5383883863519</v>
      </c>
      <c r="H723" s="1">
        <f t="shared" si="102"/>
        <v>8.2819605986410352</v>
      </c>
      <c r="I723" s="2">
        <f t="shared" si="103"/>
        <v>0.2069694151298844</v>
      </c>
      <c r="J723" s="5">
        <f t="shared" si="109"/>
        <v>0.28408780767030412</v>
      </c>
      <c r="K723" s="9">
        <v>0</v>
      </c>
      <c r="P723" s="137">
        <f t="shared" si="107"/>
        <v>0</v>
      </c>
      <c r="Q723" s="138">
        <f t="shared" si="108"/>
        <v>0</v>
      </c>
      <c r="R723" s="116">
        <f t="shared" si="110"/>
        <v>4032</v>
      </c>
      <c r="S723" s="117" t="b">
        <f t="shared" si="111"/>
        <v>0</v>
      </c>
      <c r="T723" s="148">
        <f t="shared" si="104"/>
        <v>0</v>
      </c>
    </row>
    <row r="724" spans="1:20" ht="16.5">
      <c r="A724" s="6">
        <f>'DRIVERS SEAT'!A724</f>
        <v>0</v>
      </c>
      <c r="B724" s="36">
        <f>'DRIVERS SEAT'!B724</f>
        <v>4019</v>
      </c>
      <c r="C724" s="36">
        <f>'DRIVERS SEAT'!C724</f>
        <v>4030.75</v>
      </c>
      <c r="D724" s="36">
        <f>'DRIVERS SEAT'!D724</f>
        <v>4016.5</v>
      </c>
      <c r="E724" s="36">
        <f>'DRIVERS SEAT'!E724</f>
        <v>4022.75</v>
      </c>
      <c r="F724" s="8">
        <f t="shared" si="105"/>
        <v>4010.8547210661936</v>
      </c>
      <c r="G724" s="8">
        <f t="shared" si="106"/>
        <v>4002.3388265604517</v>
      </c>
      <c r="H724" s="1">
        <f t="shared" si="102"/>
        <v>8.515894505741926</v>
      </c>
      <c r="I724" s="2">
        <f t="shared" si="103"/>
        <v>0.21277295288515977</v>
      </c>
      <c r="J724" s="5">
        <f t="shared" si="109"/>
        <v>0.25624033920459355</v>
      </c>
      <c r="K724" s="9">
        <v>0</v>
      </c>
      <c r="P724" s="137">
        <f t="shared" si="107"/>
        <v>0</v>
      </c>
      <c r="Q724" s="138">
        <f t="shared" si="108"/>
        <v>0</v>
      </c>
      <c r="R724" s="116">
        <f t="shared" si="110"/>
        <v>4032</v>
      </c>
      <c r="S724" s="117" t="b">
        <f t="shared" si="111"/>
        <v>0</v>
      </c>
      <c r="T724" s="148">
        <f t="shared" si="104"/>
        <v>0</v>
      </c>
    </row>
    <row r="725" spans="1:20" ht="16.5">
      <c r="A725" s="6">
        <f>'DRIVERS SEAT'!A725</f>
        <v>0</v>
      </c>
      <c r="B725" s="36">
        <f>'DRIVERS SEAT'!B725</f>
        <v>4022.75</v>
      </c>
      <c r="C725" s="36">
        <f>'DRIVERS SEAT'!C725</f>
        <v>4035.75</v>
      </c>
      <c r="D725" s="36">
        <f>'DRIVERS SEAT'!D725</f>
        <v>4020.25</v>
      </c>
      <c r="E725" s="36">
        <f>'DRIVERS SEAT'!E725</f>
        <v>4028</v>
      </c>
      <c r="F725" s="8">
        <f t="shared" si="105"/>
        <v>4012.226343380898</v>
      </c>
      <c r="G725" s="8">
        <f t="shared" si="106"/>
        <v>4003.3071727279817</v>
      </c>
      <c r="H725" s="1">
        <f t="shared" si="102"/>
        <v>8.9191706529163639</v>
      </c>
      <c r="I725" s="2">
        <f t="shared" si="103"/>
        <v>0.22279506088558665</v>
      </c>
      <c r="J725" s="5">
        <f t="shared" si="109"/>
        <v>0.2369263176991955</v>
      </c>
      <c r="K725" s="9">
        <v>0</v>
      </c>
      <c r="P725" s="137">
        <f t="shared" si="107"/>
        <v>0</v>
      </c>
      <c r="Q725" s="138">
        <f t="shared" si="108"/>
        <v>0</v>
      </c>
      <c r="R725" s="116">
        <f t="shared" si="110"/>
        <v>4032</v>
      </c>
      <c r="S725" s="117" t="b">
        <f t="shared" si="111"/>
        <v>0</v>
      </c>
      <c r="T725" s="148">
        <f t="shared" si="104"/>
        <v>0</v>
      </c>
    </row>
    <row r="726" spans="1:20" ht="16.5">
      <c r="A726" s="6">
        <f>'DRIVERS SEAT'!A726</f>
        <v>0</v>
      </c>
      <c r="B726" s="36">
        <f>'DRIVERS SEAT'!B726</f>
        <v>4028.25</v>
      </c>
      <c r="C726" s="36">
        <f>'DRIVERS SEAT'!C726</f>
        <v>4031.5</v>
      </c>
      <c r="D726" s="36">
        <f>'DRIVERS SEAT'!D726</f>
        <v>4021</v>
      </c>
      <c r="E726" s="36">
        <f>'DRIVERS SEAT'!E726</f>
        <v>4025.5</v>
      </c>
      <c r="F726" s="8">
        <f t="shared" si="105"/>
        <v>4013.288235910426</v>
      </c>
      <c r="G726" s="8">
        <f t="shared" si="106"/>
        <v>4004.144637908058</v>
      </c>
      <c r="H726" s="1">
        <f t="shared" si="102"/>
        <v>9.1435980023679804</v>
      </c>
      <c r="I726" s="2">
        <f t="shared" si="103"/>
        <v>0.2283533395822834</v>
      </c>
      <c r="J726" s="5">
        <f t="shared" si="109"/>
        <v>0.22610421108694501</v>
      </c>
      <c r="K726" s="9">
        <v>0</v>
      </c>
      <c r="P726" s="137">
        <f t="shared" si="107"/>
        <v>0</v>
      </c>
      <c r="Q726" s="138">
        <f t="shared" si="108"/>
        <v>4025.5</v>
      </c>
      <c r="R726" s="116">
        <f t="shared" si="110"/>
        <v>4025.5</v>
      </c>
      <c r="S726" s="117">
        <f t="shared" si="111"/>
        <v>6.5</v>
      </c>
      <c r="T726" s="148">
        <f t="shared" si="104"/>
        <v>0</v>
      </c>
    </row>
    <row r="727" spans="1:20" ht="16.5">
      <c r="A727" s="6">
        <f>'DRIVERS SEAT'!A727</f>
        <v>0</v>
      </c>
      <c r="B727" s="36">
        <f>'DRIVERS SEAT'!B727</f>
        <v>4025.25</v>
      </c>
      <c r="C727" s="36">
        <f>'DRIVERS SEAT'!C727</f>
        <v>4039.5</v>
      </c>
      <c r="D727" s="36">
        <f>'DRIVERS SEAT'!D727</f>
        <v>4025</v>
      </c>
      <c r="E727" s="36">
        <f>'DRIVERS SEAT'!E727</f>
        <v>4029</v>
      </c>
      <c r="F727" s="8">
        <f t="shared" si="105"/>
        <v>4014.5451770375921</v>
      </c>
      <c r="G727" s="8">
        <f t="shared" si="106"/>
        <v>4005.082576100207</v>
      </c>
      <c r="H727" s="1">
        <f t="shared" si="102"/>
        <v>9.4626009373851048</v>
      </c>
      <c r="I727" s="2">
        <f t="shared" si="103"/>
        <v>0.23626481495916976</v>
      </c>
      <c r="J727" s="5">
        <f t="shared" si="109"/>
        <v>0.22134237141481117</v>
      </c>
      <c r="K727" s="9">
        <v>0</v>
      </c>
      <c r="P727" s="137">
        <f t="shared" si="107"/>
        <v>0</v>
      </c>
      <c r="Q727" s="138">
        <f t="shared" si="108"/>
        <v>0</v>
      </c>
      <c r="R727" s="116">
        <f t="shared" si="110"/>
        <v>4025.5</v>
      </c>
      <c r="S727" s="117" t="b">
        <f t="shared" si="111"/>
        <v>0</v>
      </c>
      <c r="T727" s="148">
        <f t="shared" si="104"/>
        <v>0</v>
      </c>
    </row>
    <row r="728" spans="1:20" ht="16.5">
      <c r="A728" s="6">
        <f>'DRIVERS SEAT'!A728</f>
        <v>20230126</v>
      </c>
      <c r="B728" s="36">
        <f>'DRIVERS SEAT'!B728</f>
        <v>4059</v>
      </c>
      <c r="C728" s="36">
        <f>'DRIVERS SEAT'!C728</f>
        <v>4068.25</v>
      </c>
      <c r="D728" s="36">
        <f>'DRIVERS SEAT'!D728</f>
        <v>4035.25</v>
      </c>
      <c r="E728" s="36">
        <f>'DRIVERS SEAT'!E728</f>
        <v>4045.5</v>
      </c>
      <c r="F728" s="8">
        <f t="shared" si="105"/>
        <v>4017.0215628745846</v>
      </c>
      <c r="G728" s="8">
        <f t="shared" si="106"/>
        <v>4006.6077619077464</v>
      </c>
      <c r="H728" s="1">
        <f t="shared" si="102"/>
        <v>10.413800966838153</v>
      </c>
      <c r="I728" s="2">
        <f t="shared" si="103"/>
        <v>0.25991565897330615</v>
      </c>
      <c r="J728" s="5">
        <f t="shared" si="109"/>
        <v>0.22257231031581093</v>
      </c>
      <c r="K728" s="9">
        <v>0</v>
      </c>
      <c r="P728" s="137">
        <f t="shared" si="107"/>
        <v>0</v>
      </c>
      <c r="Q728" s="138">
        <f t="shared" si="108"/>
        <v>0</v>
      </c>
      <c r="R728" s="116">
        <f t="shared" si="110"/>
        <v>4025.5</v>
      </c>
      <c r="S728" s="117" t="b">
        <f t="shared" si="111"/>
        <v>0</v>
      </c>
      <c r="T728" s="148">
        <f t="shared" si="104"/>
        <v>0</v>
      </c>
    </row>
    <row r="729" spans="1:20" ht="16.5">
      <c r="A729" s="6">
        <f>'DRIVERS SEAT'!A729</f>
        <v>0</v>
      </c>
      <c r="B729" s="36">
        <f>'DRIVERS SEAT'!B729</f>
        <v>4045.75</v>
      </c>
      <c r="C729" s="36">
        <f>'DRIVERS SEAT'!C729</f>
        <v>4060</v>
      </c>
      <c r="D729" s="36">
        <f>'DRIVERS SEAT'!D729</f>
        <v>4036.5</v>
      </c>
      <c r="E729" s="36">
        <f>'DRIVERS SEAT'!E729</f>
        <v>4043</v>
      </c>
      <c r="F729" s="8">
        <f t="shared" si="105"/>
        <v>4019.0998378446179</v>
      </c>
      <c r="G729" s="8">
        <f t="shared" si="106"/>
        <v>4007.9810539112277</v>
      </c>
      <c r="H729" s="1">
        <f t="shared" si="102"/>
        <v>11.118783933390205</v>
      </c>
      <c r="I729" s="2">
        <f t="shared" si="103"/>
        <v>0.27741608016185182</v>
      </c>
      <c r="J729" s="5">
        <f t="shared" si="109"/>
        <v>0.22842772660262634</v>
      </c>
      <c r="K729" s="9">
        <v>0</v>
      </c>
      <c r="P729" s="137">
        <f t="shared" si="107"/>
        <v>0</v>
      </c>
      <c r="Q729" s="138">
        <f t="shared" si="108"/>
        <v>0</v>
      </c>
      <c r="R729" s="116">
        <f t="shared" si="110"/>
        <v>4025.5</v>
      </c>
      <c r="S729" s="117" t="b">
        <f t="shared" si="111"/>
        <v>0</v>
      </c>
      <c r="T729" s="148">
        <f t="shared" si="104"/>
        <v>0</v>
      </c>
    </row>
    <row r="730" spans="1:20" ht="16.5">
      <c r="A730" s="6">
        <f>'DRIVERS SEAT'!A730</f>
        <v>0</v>
      </c>
      <c r="B730" s="36">
        <f>'DRIVERS SEAT'!B730</f>
        <v>4043</v>
      </c>
      <c r="C730" s="36">
        <f>'DRIVERS SEAT'!C730</f>
        <v>4049.5</v>
      </c>
      <c r="D730" s="36">
        <f>'DRIVERS SEAT'!D730</f>
        <v>4027.25</v>
      </c>
      <c r="E730" s="36">
        <f>'DRIVERS SEAT'!E730</f>
        <v>4037.25</v>
      </c>
      <c r="F730" s="8">
        <f t="shared" si="105"/>
        <v>4020.5518508170485</v>
      </c>
      <c r="G730" s="8">
        <f t="shared" si="106"/>
        <v>4009.0855424428796</v>
      </c>
      <c r="H730" s="1">
        <f t="shared" si="102"/>
        <v>11.466308374168875</v>
      </c>
      <c r="I730" s="2">
        <f t="shared" si="103"/>
        <v>0.2860080747287333</v>
      </c>
      <c r="J730" s="5">
        <f t="shared" si="109"/>
        <v>0.23721801346224705</v>
      </c>
      <c r="K730" s="9">
        <v>0</v>
      </c>
      <c r="P730" s="137">
        <f t="shared" si="107"/>
        <v>0</v>
      </c>
      <c r="Q730" s="138">
        <f t="shared" si="108"/>
        <v>0</v>
      </c>
      <c r="R730" s="116">
        <f t="shared" si="110"/>
        <v>4025.5</v>
      </c>
      <c r="S730" s="117" t="b">
        <f t="shared" si="111"/>
        <v>0</v>
      </c>
      <c r="T730" s="148">
        <f t="shared" si="104"/>
        <v>0</v>
      </c>
    </row>
    <row r="731" spans="1:20" ht="16.5">
      <c r="A731" s="6">
        <f>'DRIVERS SEAT'!A731</f>
        <v>0</v>
      </c>
      <c r="B731" s="36">
        <f>'DRIVERS SEAT'!B731</f>
        <v>4037.25</v>
      </c>
      <c r="C731" s="36">
        <f>'DRIVERS SEAT'!C731</f>
        <v>4045</v>
      </c>
      <c r="D731" s="36">
        <f>'DRIVERS SEAT'!D731</f>
        <v>4028.25</v>
      </c>
      <c r="E731" s="36">
        <f>'DRIVERS SEAT'!E731</f>
        <v>4043.5</v>
      </c>
      <c r="F731" s="8">
        <f t="shared" si="105"/>
        <v>4022.3877027516846</v>
      </c>
      <c r="G731" s="8">
        <f t="shared" si="106"/>
        <v>4010.3842012186201</v>
      </c>
      <c r="H731" s="1">
        <f t="shared" si="102"/>
        <v>12.003501533064536</v>
      </c>
      <c r="I731" s="2">
        <f t="shared" si="103"/>
        <v>0.29931051317769203</v>
      </c>
      <c r="J731" s="5">
        <f t="shared" si="109"/>
        <v>0.24775621227596303</v>
      </c>
      <c r="K731" s="9">
        <v>0</v>
      </c>
      <c r="P731" s="137">
        <f t="shared" si="107"/>
        <v>0</v>
      </c>
      <c r="Q731" s="138">
        <f t="shared" si="108"/>
        <v>0</v>
      </c>
      <c r="R731" s="116">
        <f t="shared" si="110"/>
        <v>4025.5</v>
      </c>
      <c r="S731" s="117" t="b">
        <f t="shared" si="111"/>
        <v>0</v>
      </c>
      <c r="T731" s="148">
        <f t="shared" si="104"/>
        <v>0</v>
      </c>
    </row>
    <row r="732" spans="1:20" ht="16.5">
      <c r="A732" s="6">
        <f>'DRIVERS SEAT'!A732</f>
        <v>0</v>
      </c>
      <c r="B732" s="36">
        <f>'DRIVERS SEAT'!B732</f>
        <v>4043.75</v>
      </c>
      <c r="C732" s="36">
        <f>'DRIVERS SEAT'!C732</f>
        <v>4055.75</v>
      </c>
      <c r="D732" s="36">
        <f>'DRIVERS SEAT'!D732</f>
        <v>4039</v>
      </c>
      <c r="E732" s="36">
        <f>'DRIVERS SEAT'!E732</f>
        <v>4049.25</v>
      </c>
      <c r="F732" s="8">
        <f t="shared" si="105"/>
        <v>4024.53668653155</v>
      </c>
      <c r="G732" s="8">
        <f t="shared" si="106"/>
        <v>4011.8508351348987</v>
      </c>
      <c r="H732" s="1">
        <f t="shared" si="102"/>
        <v>12.685851396651287</v>
      </c>
      <c r="I732" s="2">
        <f t="shared" si="103"/>
        <v>0.31620944840599302</v>
      </c>
      <c r="J732" s="5">
        <f t="shared" si="109"/>
        <v>0.25989399375108618</v>
      </c>
      <c r="K732" s="9">
        <v>0</v>
      </c>
      <c r="P732" s="137">
        <f t="shared" si="107"/>
        <v>0</v>
      </c>
      <c r="Q732" s="138">
        <f t="shared" si="108"/>
        <v>0</v>
      </c>
      <c r="R732" s="116">
        <f t="shared" si="110"/>
        <v>4025.5</v>
      </c>
      <c r="S732" s="117" t="b">
        <f t="shared" si="111"/>
        <v>0</v>
      </c>
      <c r="T732" s="148">
        <f t="shared" si="104"/>
        <v>0</v>
      </c>
    </row>
    <row r="733" spans="1:20" ht="16.5">
      <c r="A733" s="6">
        <f>'DRIVERS SEAT'!A733</f>
        <v>0</v>
      </c>
      <c r="B733" s="36">
        <f>'DRIVERS SEAT'!B733</f>
        <v>4049.25</v>
      </c>
      <c r="C733" s="36">
        <f>'DRIVERS SEAT'!C733</f>
        <v>4055</v>
      </c>
      <c r="D733" s="36">
        <f>'DRIVERS SEAT'!D733</f>
        <v>4043.75</v>
      </c>
      <c r="E733" s="36">
        <f>'DRIVERS SEAT'!E733</f>
        <v>4049</v>
      </c>
      <c r="F733" s="8">
        <f t="shared" si="105"/>
        <v>4026.4937516090258</v>
      </c>
      <c r="G733" s="8">
        <f t="shared" si="106"/>
        <v>4013.2526904128272</v>
      </c>
      <c r="H733" s="1">
        <f t="shared" si="102"/>
        <v>13.241061196198643</v>
      </c>
      <c r="I733" s="2">
        <f t="shared" si="103"/>
        <v>0.32993340359130463</v>
      </c>
      <c r="J733" s="5">
        <f t="shared" si="109"/>
        <v>0.27291182160732458</v>
      </c>
      <c r="K733" s="9">
        <v>0</v>
      </c>
      <c r="P733" s="137">
        <f t="shared" si="107"/>
        <v>0</v>
      </c>
      <c r="Q733" s="138">
        <f t="shared" si="108"/>
        <v>0</v>
      </c>
      <c r="R733" s="116">
        <f t="shared" si="110"/>
        <v>4025.5</v>
      </c>
      <c r="S733" s="117" t="b">
        <f t="shared" si="111"/>
        <v>0</v>
      </c>
      <c r="T733" s="148">
        <f t="shared" si="104"/>
        <v>0</v>
      </c>
    </row>
    <row r="734" spans="1:20" ht="16.5">
      <c r="A734" s="6">
        <f>'DRIVERS SEAT'!A734</f>
        <v>0</v>
      </c>
      <c r="B734" s="36">
        <f>'DRIVERS SEAT'!B734</f>
        <v>4049.25</v>
      </c>
      <c r="C734" s="36">
        <f>'DRIVERS SEAT'!C734</f>
        <v>4054.5</v>
      </c>
      <c r="D734" s="36">
        <f>'DRIVERS SEAT'!D734</f>
        <v>4043.25</v>
      </c>
      <c r="E734" s="36">
        <f>'DRIVERS SEAT'!E734</f>
        <v>4051.5</v>
      </c>
      <c r="F734" s="8">
        <f t="shared" si="105"/>
        <v>4028.4942514803038</v>
      </c>
      <c r="G734" s="8">
        <f t="shared" si="106"/>
        <v>4014.6959851142301</v>
      </c>
      <c r="H734" s="1">
        <f t="shared" si="102"/>
        <v>13.798266366073676</v>
      </c>
      <c r="I734" s="2">
        <f t="shared" si="103"/>
        <v>0.34369392893596834</v>
      </c>
      <c r="J734" s="5">
        <f t="shared" si="109"/>
        <v>0.28634502916847804</v>
      </c>
      <c r="K734" s="9">
        <v>0</v>
      </c>
      <c r="P734" s="137">
        <f t="shared" si="107"/>
        <v>0</v>
      </c>
      <c r="Q734" s="138">
        <f t="shared" si="108"/>
        <v>0</v>
      </c>
      <c r="R734" s="116">
        <f t="shared" si="110"/>
        <v>4025.5</v>
      </c>
      <c r="S734" s="117" t="b">
        <f t="shared" si="111"/>
        <v>0</v>
      </c>
      <c r="T734" s="148">
        <f t="shared" si="104"/>
        <v>0</v>
      </c>
    </row>
    <row r="735" spans="1:20" ht="16.5">
      <c r="A735" s="6">
        <f>'DRIVERS SEAT'!A735</f>
        <v>0</v>
      </c>
      <c r="B735" s="36">
        <f>'DRIVERS SEAT'!B735</f>
        <v>4051.5</v>
      </c>
      <c r="C735" s="36">
        <f>'DRIVERS SEAT'!C735</f>
        <v>4062.75</v>
      </c>
      <c r="D735" s="36">
        <f>'DRIVERS SEAT'!D735</f>
        <v>4051.25</v>
      </c>
      <c r="E735" s="36">
        <f>'DRIVERS SEAT'!E735</f>
        <v>4059</v>
      </c>
      <c r="F735" s="8">
        <f t="shared" si="105"/>
        <v>4030.9347113618796</v>
      </c>
      <c r="G735" s="8">
        <f t="shared" si="106"/>
        <v>4016.3678347325608</v>
      </c>
      <c r="H735" s="1">
        <f t="shared" si="102"/>
        <v>14.566876629318813</v>
      </c>
      <c r="I735" s="2">
        <f t="shared" si="103"/>
        <v>0.36268781219060781</v>
      </c>
      <c r="J735" s="5">
        <f t="shared" si="109"/>
        <v>0.30127108168051409</v>
      </c>
      <c r="K735" s="9">
        <v>0</v>
      </c>
      <c r="P735" s="137">
        <f t="shared" si="107"/>
        <v>0</v>
      </c>
      <c r="Q735" s="138">
        <f t="shared" si="108"/>
        <v>0</v>
      </c>
      <c r="R735" s="116">
        <f t="shared" si="110"/>
        <v>4025.5</v>
      </c>
      <c r="S735" s="117" t="b">
        <f t="shared" si="111"/>
        <v>0</v>
      </c>
      <c r="T735" s="148">
        <f t="shared" si="104"/>
        <v>0</v>
      </c>
    </row>
    <row r="736" spans="1:20" ht="16.5">
      <c r="A736" s="6">
        <f>'DRIVERS SEAT'!A736</f>
        <v>0</v>
      </c>
      <c r="B736" s="36">
        <f>'DRIVERS SEAT'!B736</f>
        <v>4059</v>
      </c>
      <c r="C736" s="36">
        <f>'DRIVERS SEAT'!C736</f>
        <v>4064.25</v>
      </c>
      <c r="D736" s="36">
        <f>'DRIVERS SEAT'!D736</f>
        <v>4055.25</v>
      </c>
      <c r="E736" s="36">
        <f>'DRIVERS SEAT'!E736</f>
        <v>4062.25</v>
      </c>
      <c r="F736" s="8">
        <f t="shared" si="105"/>
        <v>4033.4399344529293</v>
      </c>
      <c r="G736" s="8">
        <f t="shared" si="106"/>
        <v>4018.0992371954831</v>
      </c>
      <c r="H736" s="1">
        <f t="shared" si="102"/>
        <v>15.340697257446209</v>
      </c>
      <c r="I736" s="2">
        <f t="shared" si="103"/>
        <v>0.3817899049241395</v>
      </c>
      <c r="J736" s="5">
        <f t="shared" si="109"/>
        <v>0.31744053612106632</v>
      </c>
      <c r="K736" s="9">
        <v>0</v>
      </c>
      <c r="P736" s="137">
        <f t="shared" si="107"/>
        <v>0</v>
      </c>
      <c r="Q736" s="138">
        <f t="shared" si="108"/>
        <v>0</v>
      </c>
      <c r="R736" s="116">
        <f t="shared" si="110"/>
        <v>4025.5</v>
      </c>
      <c r="S736" s="117" t="b">
        <f t="shared" si="111"/>
        <v>0</v>
      </c>
      <c r="T736" s="148">
        <f t="shared" si="104"/>
        <v>0</v>
      </c>
    </row>
    <row r="737" spans="1:20" ht="16.5">
      <c r="A737" s="6">
        <f>'DRIVERS SEAT'!A737</f>
        <v>0</v>
      </c>
      <c r="B737" s="36">
        <f>'DRIVERS SEAT'!B737</f>
        <v>4062.25</v>
      </c>
      <c r="C737" s="36">
        <f>'DRIVERS SEAT'!C737</f>
        <v>4066.25</v>
      </c>
      <c r="D737" s="36">
        <f>'DRIVERS SEAT'!D737</f>
        <v>4057.5</v>
      </c>
      <c r="E737" s="36">
        <f>'DRIVERS SEAT'!E737</f>
        <v>4065.5</v>
      </c>
      <c r="F737" s="8">
        <f t="shared" si="105"/>
        <v>4036.0047396966947</v>
      </c>
      <c r="G737" s="8">
        <f t="shared" si="106"/>
        <v>4019.887945225842</v>
      </c>
      <c r="H737" s="1">
        <f t="shared" si="102"/>
        <v>16.11679447085271</v>
      </c>
      <c r="I737" s="2">
        <f t="shared" si="103"/>
        <v>0.40092646089783601</v>
      </c>
      <c r="J737" s="5">
        <f t="shared" si="109"/>
        <v>0.33310840300156963</v>
      </c>
      <c r="K737" s="9">
        <v>0</v>
      </c>
      <c r="P737" s="137">
        <f t="shared" si="107"/>
        <v>0</v>
      </c>
      <c r="Q737" s="138">
        <f t="shared" si="108"/>
        <v>0</v>
      </c>
      <c r="R737" s="116">
        <f t="shared" si="110"/>
        <v>4025.5</v>
      </c>
      <c r="S737" s="117" t="b">
        <f t="shared" si="111"/>
        <v>0</v>
      </c>
      <c r="T737" s="148">
        <f t="shared" si="104"/>
        <v>0</v>
      </c>
    </row>
    <row r="738" spans="1:20" ht="16.5">
      <c r="A738" s="6">
        <f>'DRIVERS SEAT'!A738</f>
        <v>0</v>
      </c>
      <c r="B738" s="36">
        <f>'DRIVERS SEAT'!B738</f>
        <v>4065.75</v>
      </c>
      <c r="C738" s="36">
        <f>'DRIVERS SEAT'!C738</f>
        <v>4070.75</v>
      </c>
      <c r="D738" s="36">
        <f>'DRIVERS SEAT'!D738</f>
        <v>4062.75</v>
      </c>
      <c r="E738" s="36">
        <f>'DRIVERS SEAT'!E738</f>
        <v>4068</v>
      </c>
      <c r="F738" s="8">
        <f t="shared" si="105"/>
        <v>4038.5643605209593</v>
      </c>
      <c r="G738" s="8">
        <f t="shared" si="106"/>
        <v>4021.7034944626025</v>
      </c>
      <c r="H738" s="1">
        <f t="shared" si="102"/>
        <v>16.860866058356805</v>
      </c>
      <c r="I738" s="2">
        <f t="shared" si="103"/>
        <v>0.41924687092353202</v>
      </c>
      <c r="J738" s="5">
        <f t="shared" si="109"/>
        <v>0.34886737975286741</v>
      </c>
      <c r="K738" s="9">
        <v>0</v>
      </c>
      <c r="P738" s="137">
        <f t="shared" si="107"/>
        <v>0</v>
      </c>
      <c r="Q738" s="138">
        <f t="shared" si="108"/>
        <v>0</v>
      </c>
      <c r="R738" s="116">
        <f t="shared" si="110"/>
        <v>4025.5</v>
      </c>
      <c r="S738" s="117" t="b">
        <f t="shared" si="111"/>
        <v>0</v>
      </c>
      <c r="T738" s="148">
        <f t="shared" si="104"/>
        <v>0</v>
      </c>
    </row>
    <row r="739" spans="1:20" ht="16.5">
      <c r="A739" s="6">
        <f>'DRIVERS SEAT'!A739</f>
        <v>0</v>
      </c>
      <c r="B739" s="36">
        <f>'DRIVERS SEAT'!B739</f>
        <v>4068</v>
      </c>
      <c r="C739" s="36">
        <f>'DRIVERS SEAT'!C739</f>
        <v>4077</v>
      </c>
      <c r="D739" s="36">
        <f>'DRIVERS SEAT'!D739</f>
        <v>4068</v>
      </c>
      <c r="E739" s="36">
        <f>'DRIVERS SEAT'!E739</f>
        <v>4071</v>
      </c>
      <c r="F739" s="8">
        <f t="shared" si="105"/>
        <v>4041.1592116792826</v>
      </c>
      <c r="G739" s="8">
        <f t="shared" si="106"/>
        <v>4023.5637399545799</v>
      </c>
      <c r="H739" s="1">
        <f t="shared" si="102"/>
        <v>17.595471724702747</v>
      </c>
      <c r="I739" s="2">
        <f t="shared" si="103"/>
        <v>0.43731062465786552</v>
      </c>
      <c r="J739" s="5">
        <f t="shared" si="109"/>
        <v>0.36567877418943767</v>
      </c>
      <c r="K739" s="9">
        <v>0</v>
      </c>
      <c r="P739" s="137">
        <f t="shared" si="107"/>
        <v>0</v>
      </c>
      <c r="Q739" s="138">
        <f t="shared" si="108"/>
        <v>0</v>
      </c>
      <c r="R739" s="116">
        <f t="shared" si="110"/>
        <v>4025.5</v>
      </c>
      <c r="S739" s="117" t="b">
        <f t="shared" si="111"/>
        <v>0</v>
      </c>
      <c r="T739" s="148">
        <f t="shared" si="104"/>
        <v>0</v>
      </c>
    </row>
    <row r="740" spans="1:20" ht="16.5">
      <c r="A740" s="6">
        <f>'DRIVERS SEAT'!A740</f>
        <v>20230127</v>
      </c>
      <c r="B740" s="36">
        <f>'DRIVERS SEAT'!B740</f>
        <v>4063.75</v>
      </c>
      <c r="C740" s="36">
        <f>'DRIVERS SEAT'!C740</f>
        <v>4085.75</v>
      </c>
      <c r="D740" s="36">
        <f>'DRIVERS SEAT'!D740</f>
        <v>4061.75</v>
      </c>
      <c r="E740" s="36">
        <f>'DRIVERS SEAT'!E740</f>
        <v>4084.75</v>
      </c>
      <c r="F740" s="8">
        <f t="shared" si="105"/>
        <v>4044.64647474494</v>
      </c>
      <c r="G740" s="8">
        <f t="shared" si="106"/>
        <v>4025.872655427992</v>
      </c>
      <c r="H740" s="1">
        <f t="shared" si="102"/>
        <v>18.773819316947993</v>
      </c>
      <c r="I740" s="2">
        <f t="shared" si="103"/>
        <v>0.46632918931590356</v>
      </c>
      <c r="J740" s="5">
        <f t="shared" si="109"/>
        <v>0.38423640487146116</v>
      </c>
      <c r="K740" s="9">
        <v>0</v>
      </c>
      <c r="P740" s="137">
        <f t="shared" si="107"/>
        <v>0</v>
      </c>
      <c r="Q740" s="138">
        <f t="shared" si="108"/>
        <v>0</v>
      </c>
      <c r="R740" s="116">
        <f t="shared" si="110"/>
        <v>4025.5</v>
      </c>
      <c r="S740" s="117" t="b">
        <f t="shared" si="111"/>
        <v>0</v>
      </c>
      <c r="T740" s="148">
        <f t="shared" si="104"/>
        <v>0</v>
      </c>
    </row>
    <row r="741" spans="1:20" ht="16.5">
      <c r="A741" s="6">
        <f>'DRIVERS SEAT'!A741</f>
        <v>0</v>
      </c>
      <c r="B741" s="36">
        <f>'DRIVERS SEAT'!B741</f>
        <v>4085</v>
      </c>
      <c r="C741" s="36">
        <f>'DRIVERS SEAT'!C741</f>
        <v>4093.75</v>
      </c>
      <c r="D741" s="36">
        <f>'DRIVERS SEAT'!D741</f>
        <v>4077</v>
      </c>
      <c r="E741" s="36">
        <f>'DRIVERS SEAT'!E741</f>
        <v>4081.5</v>
      </c>
      <c r="F741" s="8">
        <f t="shared" si="105"/>
        <v>4047.5947567653448</v>
      </c>
      <c r="G741" s="8">
        <f t="shared" si="106"/>
        <v>4027.9718005061809</v>
      </c>
      <c r="H741" s="1">
        <f t="shared" si="102"/>
        <v>19.622956259163857</v>
      </c>
      <c r="I741" s="2">
        <f t="shared" si="103"/>
        <v>0.48716717075074634</v>
      </c>
      <c r="J741" s="5">
        <f t="shared" si="109"/>
        <v>0.40323170735421154</v>
      </c>
      <c r="K741" s="9">
        <v>0</v>
      </c>
      <c r="P741" s="137">
        <f t="shared" si="107"/>
        <v>0</v>
      </c>
      <c r="Q741" s="138">
        <f t="shared" si="108"/>
        <v>0</v>
      </c>
      <c r="R741" s="116">
        <f t="shared" si="110"/>
        <v>4025.5</v>
      </c>
      <c r="S741" s="117" t="b">
        <f t="shared" si="111"/>
        <v>0</v>
      </c>
      <c r="T741" s="148">
        <f t="shared" si="104"/>
        <v>0</v>
      </c>
    </row>
    <row r="742" spans="1:20" ht="16.5">
      <c r="A742" s="6">
        <f>'DRIVERS SEAT'!A742</f>
        <v>0</v>
      </c>
      <c r="B742" s="36">
        <f>'DRIVERS SEAT'!B742</f>
        <v>4081.25</v>
      </c>
      <c r="C742" s="36">
        <f>'DRIVERS SEAT'!C742</f>
        <v>4083.25</v>
      </c>
      <c r="D742" s="36">
        <f>'DRIVERS SEAT'!D742</f>
        <v>4063</v>
      </c>
      <c r="E742" s="36">
        <f>'DRIVERS SEAT'!E742</f>
        <v>4067.5</v>
      </c>
      <c r="F742" s="8">
        <f t="shared" si="105"/>
        <v>4049.1871762241171</v>
      </c>
      <c r="G742" s="8">
        <f t="shared" si="106"/>
        <v>4029.4634306757589</v>
      </c>
      <c r="H742" s="1">
        <f t="shared" ref="H742:H805" si="112">F742-G742</f>
        <v>19.723745548358238</v>
      </c>
      <c r="I742" s="2">
        <f t="shared" si="103"/>
        <v>0.48948813874830172</v>
      </c>
      <c r="J742" s="5">
        <f t="shared" si="109"/>
        <v>0.42096001126054455</v>
      </c>
      <c r="K742" s="9">
        <v>0</v>
      </c>
      <c r="P742" s="137">
        <f t="shared" si="107"/>
        <v>0</v>
      </c>
      <c r="Q742" s="138">
        <f t="shared" si="108"/>
        <v>0</v>
      </c>
      <c r="R742" s="116">
        <f t="shared" si="110"/>
        <v>4025.5</v>
      </c>
      <c r="S742" s="117" t="b">
        <f t="shared" si="111"/>
        <v>0</v>
      </c>
      <c r="T742" s="148">
        <f t="shared" si="104"/>
        <v>0</v>
      </c>
    </row>
    <row r="743" spans="1:20" ht="16.5">
      <c r="A743" s="6">
        <f>'DRIVERS SEAT'!A743</f>
        <v>0</v>
      </c>
      <c r="B743" s="36">
        <f>'DRIVERS SEAT'!B743</f>
        <v>4067.5</v>
      </c>
      <c r="C743" s="36">
        <f>'DRIVERS SEAT'!C743</f>
        <v>4088</v>
      </c>
      <c r="D743" s="36">
        <f>'DRIVERS SEAT'!D743</f>
        <v>4066.25</v>
      </c>
      <c r="E743" s="36">
        <f>'DRIVERS SEAT'!E743</f>
        <v>4087</v>
      </c>
      <c r="F743" s="8">
        <f t="shared" si="105"/>
        <v>4052.2122021261875</v>
      </c>
      <c r="G743" s="8">
        <f t="shared" si="106"/>
        <v>4031.6346219710131</v>
      </c>
      <c r="H743" s="1">
        <f t="shared" si="112"/>
        <v>20.577580155174473</v>
      </c>
      <c r="I743" s="2">
        <f t="shared" ref="I743:I806" si="113">(F743-G743)/G743*100</f>
        <v>0.5104029031558015</v>
      </c>
      <c r="J743" s="5">
        <f t="shared" si="109"/>
        <v>0.4394832306183038</v>
      </c>
      <c r="K743" s="9">
        <v>0</v>
      </c>
      <c r="P743" s="137">
        <f t="shared" si="107"/>
        <v>0</v>
      </c>
      <c r="Q743" s="138">
        <f t="shared" si="108"/>
        <v>0</v>
      </c>
      <c r="R743" s="116">
        <f t="shared" si="110"/>
        <v>4025.5</v>
      </c>
      <c r="S743" s="117" t="b">
        <f t="shared" si="111"/>
        <v>0</v>
      </c>
      <c r="T743" s="148">
        <f t="shared" ref="T743:T806" si="114">IF(AND(ISNUMBER(S743),S743&gt;0),0,IF(S743&lt;0,1+T742,T742))</f>
        <v>0</v>
      </c>
    </row>
    <row r="744" spans="1:20" ht="16.5">
      <c r="A744" s="6">
        <f>'DRIVERS SEAT'!A744</f>
        <v>0</v>
      </c>
      <c r="B744" s="36">
        <f>'DRIVERS SEAT'!B744</f>
        <v>4086.75</v>
      </c>
      <c r="C744" s="36">
        <f>'DRIVERS SEAT'!C744</f>
        <v>4093</v>
      </c>
      <c r="D744" s="36">
        <f>'DRIVERS SEAT'!D744</f>
        <v>4082.5</v>
      </c>
      <c r="E744" s="36">
        <f>'DRIVERS SEAT'!E744</f>
        <v>4090.75</v>
      </c>
      <c r="F744" s="8">
        <f t="shared" ref="F744:F807" si="115">(2/(F$35+1))*(E744-F743)+F743</f>
        <v>4055.2952259560925</v>
      </c>
      <c r="G744" s="8">
        <f t="shared" ref="G744:G807" si="116">(2/(G$35+1))*(E744-G743)+G743</f>
        <v>4033.8653909532391</v>
      </c>
      <c r="H744" s="1">
        <f t="shared" si="112"/>
        <v>21.429835002853451</v>
      </c>
      <c r="I744" s="2">
        <f t="shared" si="113"/>
        <v>0.53124814355268779</v>
      </c>
      <c r="J744" s="5">
        <f t="shared" si="109"/>
        <v>0.45821215632520157</v>
      </c>
      <c r="K744" s="9">
        <v>0</v>
      </c>
      <c r="P744" s="137">
        <f t="shared" si="107"/>
        <v>0</v>
      </c>
      <c r="Q744" s="138">
        <f t="shared" si="108"/>
        <v>0</v>
      </c>
      <c r="R744" s="116">
        <f t="shared" si="110"/>
        <v>4025.5</v>
      </c>
      <c r="S744" s="117" t="b">
        <f t="shared" si="111"/>
        <v>0</v>
      </c>
      <c r="T744" s="148">
        <f t="shared" si="114"/>
        <v>0</v>
      </c>
    </row>
    <row r="745" spans="1:20" ht="16.5">
      <c r="A745" s="6">
        <f>'DRIVERS SEAT'!A745</f>
        <v>0</v>
      </c>
      <c r="B745" s="36">
        <f>'DRIVERS SEAT'!B745</f>
        <v>4090.75</v>
      </c>
      <c r="C745" s="36">
        <f>'DRIVERS SEAT'!C745</f>
        <v>4095</v>
      </c>
      <c r="D745" s="36">
        <f>'DRIVERS SEAT'!D745</f>
        <v>4085.25</v>
      </c>
      <c r="E745" s="36">
        <f>'DRIVERS SEAT'!E745</f>
        <v>4091.75</v>
      </c>
      <c r="F745" s="8">
        <f t="shared" si="115"/>
        <v>4058.2116078796053</v>
      </c>
      <c r="G745" s="8">
        <f t="shared" si="116"/>
        <v>4036.0497158229282</v>
      </c>
      <c r="H745" s="1">
        <f t="shared" si="112"/>
        <v>22.161892056677061</v>
      </c>
      <c r="I745" s="2">
        <f t="shared" si="113"/>
        <v>0.54909858939035328</v>
      </c>
      <c r="J745" s="5">
        <f t="shared" si="109"/>
        <v>0.47680201015478091</v>
      </c>
      <c r="K745" s="9">
        <v>0</v>
      </c>
      <c r="P745" s="137">
        <f t="shared" si="107"/>
        <v>0</v>
      </c>
      <c r="Q745" s="138">
        <f t="shared" si="108"/>
        <v>0</v>
      </c>
      <c r="R745" s="116">
        <f t="shared" si="110"/>
        <v>4025.5</v>
      </c>
      <c r="S745" s="117" t="b">
        <f t="shared" si="111"/>
        <v>0</v>
      </c>
      <c r="T745" s="148">
        <f t="shared" si="114"/>
        <v>0</v>
      </c>
    </row>
    <row r="746" spans="1:20" ht="16.5">
      <c r="A746" s="6">
        <f>'DRIVERS SEAT'!A746</f>
        <v>0</v>
      </c>
      <c r="B746" s="36">
        <f>'DRIVERS SEAT'!B746</f>
        <v>4091.75</v>
      </c>
      <c r="C746" s="36">
        <f>'DRIVERS SEAT'!C746</f>
        <v>4093.75</v>
      </c>
      <c r="D746" s="36">
        <f>'DRIVERS SEAT'!D746</f>
        <v>4083.75</v>
      </c>
      <c r="E746" s="36">
        <f>'DRIVERS SEAT'!E746</f>
        <v>4091</v>
      </c>
      <c r="F746" s="8">
        <f t="shared" si="115"/>
        <v>4060.8346792492366</v>
      </c>
      <c r="G746" s="8">
        <f t="shared" si="116"/>
        <v>4038.1233114522515</v>
      </c>
      <c r="H746" s="1">
        <f t="shared" si="112"/>
        <v>22.711367796985087</v>
      </c>
      <c r="I746" s="2">
        <f t="shared" si="113"/>
        <v>0.56242383021278464</v>
      </c>
      <c r="J746" s="5">
        <f t="shared" si="109"/>
        <v>0.49474616230088625</v>
      </c>
      <c r="K746" s="9">
        <v>0</v>
      </c>
      <c r="P746" s="137">
        <f t="shared" si="107"/>
        <v>0</v>
      </c>
      <c r="Q746" s="138">
        <f t="shared" si="108"/>
        <v>0</v>
      </c>
      <c r="R746" s="116">
        <f t="shared" si="110"/>
        <v>4025.5</v>
      </c>
      <c r="S746" s="117" t="b">
        <f t="shared" si="111"/>
        <v>0</v>
      </c>
      <c r="T746" s="148">
        <f t="shared" si="114"/>
        <v>0</v>
      </c>
    </row>
    <row r="747" spans="1:20" ht="16.5">
      <c r="A747" s="6">
        <f>'DRIVERS SEAT'!A747</f>
        <v>0</v>
      </c>
      <c r="B747" s="36">
        <f>'DRIVERS SEAT'!B747</f>
        <v>4091</v>
      </c>
      <c r="C747" s="36">
        <f>'DRIVERS SEAT'!C747</f>
        <v>4097</v>
      </c>
      <c r="D747" s="36">
        <f>'DRIVERS SEAT'!D747</f>
        <v>4087.5</v>
      </c>
      <c r="E747" s="36">
        <f>'DRIVERS SEAT'!E747</f>
        <v>4092</v>
      </c>
      <c r="F747" s="8">
        <f t="shared" si="115"/>
        <v>4063.3279049092976</v>
      </c>
      <c r="G747" s="8">
        <f t="shared" si="116"/>
        <v>4040.1563940389592</v>
      </c>
      <c r="H747" s="1">
        <f t="shared" si="112"/>
        <v>23.171510870338352</v>
      </c>
      <c r="I747" s="2">
        <f t="shared" si="113"/>
        <v>0.57353004711715394</v>
      </c>
      <c r="J747" s="5">
        <f t="shared" si="109"/>
        <v>0.51188873743351093</v>
      </c>
      <c r="K747" s="9">
        <v>0</v>
      </c>
      <c r="P747" s="137">
        <f t="shared" si="107"/>
        <v>0</v>
      </c>
      <c r="Q747" s="138">
        <f t="shared" si="108"/>
        <v>0</v>
      </c>
      <c r="R747" s="116">
        <f t="shared" si="110"/>
        <v>4025.5</v>
      </c>
      <c r="S747" s="117" t="b">
        <f t="shared" si="111"/>
        <v>0</v>
      </c>
      <c r="T747" s="148">
        <f t="shared" si="114"/>
        <v>0</v>
      </c>
    </row>
    <row r="748" spans="1:20" ht="16.5">
      <c r="A748" s="6">
        <f>'DRIVERS SEAT'!A748</f>
        <v>0</v>
      </c>
      <c r="B748" s="36">
        <f>'DRIVERS SEAT'!B748</f>
        <v>4091.75</v>
      </c>
      <c r="C748" s="36">
        <f>'DRIVERS SEAT'!C748</f>
        <v>4100.75</v>
      </c>
      <c r="D748" s="36">
        <f>'DRIVERS SEAT'!D748</f>
        <v>4091.75</v>
      </c>
      <c r="E748" s="36">
        <f>'DRIVERS SEAT'!E748</f>
        <v>4099</v>
      </c>
      <c r="F748" s="8">
        <f t="shared" si="115"/>
        <v>4066.1816725165536</v>
      </c>
      <c r="G748" s="8">
        <f t="shared" si="116"/>
        <v>4042.3769074714514</v>
      </c>
      <c r="H748" s="1">
        <f t="shared" si="112"/>
        <v>23.804765045102158</v>
      </c>
      <c r="I748" s="2">
        <f t="shared" si="113"/>
        <v>0.58888039363930278</v>
      </c>
      <c r="J748" s="5">
        <f t="shared" si="109"/>
        <v>0.52872982287589287</v>
      </c>
      <c r="K748" s="9">
        <v>0</v>
      </c>
      <c r="P748" s="137">
        <f t="shared" ref="P748:P811" si="117">IF(AND(I747&gt;J747,I748&lt;J748),E748,0)</f>
        <v>0</v>
      </c>
      <c r="Q748" s="138">
        <f t="shared" ref="Q748:Q811" si="118">IF(AND(I747&lt;J747,I748&gt;J748),E748,0)</f>
        <v>0</v>
      </c>
      <c r="R748" s="116">
        <f t="shared" si="110"/>
        <v>4025.5</v>
      </c>
      <c r="S748" s="117" t="b">
        <f t="shared" si="111"/>
        <v>0</v>
      </c>
      <c r="T748" s="148">
        <f t="shared" si="114"/>
        <v>0</v>
      </c>
    </row>
    <row r="749" spans="1:20" ht="16.5">
      <c r="A749" s="6">
        <f>'DRIVERS SEAT'!A749</f>
        <v>0</v>
      </c>
      <c r="B749" s="36">
        <f>'DRIVERS SEAT'!B749</f>
        <v>4098.75</v>
      </c>
      <c r="C749" s="36">
        <f>'DRIVERS SEAT'!C749</f>
        <v>4109.25</v>
      </c>
      <c r="D749" s="36">
        <f>'DRIVERS SEAT'!D749</f>
        <v>4098</v>
      </c>
      <c r="E749" s="36">
        <f>'DRIVERS SEAT'!E749</f>
        <v>4103</v>
      </c>
      <c r="F749" s="8">
        <f t="shared" si="115"/>
        <v>4069.1271387152292</v>
      </c>
      <c r="G749" s="8">
        <f t="shared" si="116"/>
        <v>4044.6645713404532</v>
      </c>
      <c r="H749" s="1">
        <f t="shared" si="112"/>
        <v>24.462567374775972</v>
      </c>
      <c r="I749" s="2">
        <f t="shared" si="113"/>
        <v>0.60481078080273953</v>
      </c>
      <c r="J749" s="5">
        <f t="shared" si="109"/>
        <v>0.54411666637443012</v>
      </c>
      <c r="K749" s="9">
        <v>0</v>
      </c>
      <c r="P749" s="137">
        <f t="shared" si="117"/>
        <v>0</v>
      </c>
      <c r="Q749" s="138">
        <f t="shared" si="118"/>
        <v>0</v>
      </c>
      <c r="R749" s="116">
        <f t="shared" si="110"/>
        <v>4025.5</v>
      </c>
      <c r="S749" s="117" t="b">
        <f t="shared" si="111"/>
        <v>0</v>
      </c>
      <c r="T749" s="148">
        <f t="shared" si="114"/>
        <v>0</v>
      </c>
    </row>
    <row r="750" spans="1:20" ht="16.5">
      <c r="A750" s="6">
        <f>'DRIVERS SEAT'!A750</f>
        <v>0</v>
      </c>
      <c r="B750" s="36">
        <f>'DRIVERS SEAT'!B750</f>
        <v>4103</v>
      </c>
      <c r="C750" s="36">
        <f>'DRIVERS SEAT'!C750</f>
        <v>4106.25</v>
      </c>
      <c r="D750" s="36">
        <f>'DRIVERS SEAT'!D750</f>
        <v>4084</v>
      </c>
      <c r="E750" s="36">
        <f>'DRIVERS SEAT'!E750</f>
        <v>4088.5</v>
      </c>
      <c r="F750" s="8">
        <f t="shared" si="115"/>
        <v>4070.6769676180111</v>
      </c>
      <c r="G750" s="8">
        <f t="shared" si="116"/>
        <v>4046.3187384596813</v>
      </c>
      <c r="H750" s="1">
        <f t="shared" si="112"/>
        <v>24.358229158329777</v>
      </c>
      <c r="I750" s="2">
        <f t="shared" si="113"/>
        <v>0.60198493328783742</v>
      </c>
      <c r="J750" s="5">
        <f t="shared" si="109"/>
        <v>0.556874195545218</v>
      </c>
      <c r="K750" s="9">
        <v>0</v>
      </c>
      <c r="P750" s="137">
        <f t="shared" si="117"/>
        <v>0</v>
      </c>
      <c r="Q750" s="138">
        <f t="shared" si="118"/>
        <v>0</v>
      </c>
      <c r="R750" s="116">
        <f t="shared" si="110"/>
        <v>4025.5</v>
      </c>
      <c r="S750" s="117" t="b">
        <f t="shared" si="111"/>
        <v>0</v>
      </c>
      <c r="T750" s="148">
        <f t="shared" si="114"/>
        <v>0</v>
      </c>
    </row>
    <row r="751" spans="1:20" ht="16.5">
      <c r="A751" s="6">
        <f>'DRIVERS SEAT'!A751</f>
        <v>0</v>
      </c>
      <c r="B751" s="36">
        <f>'DRIVERS SEAT'!B751</f>
        <v>4088.5</v>
      </c>
      <c r="C751" s="36">
        <f>'DRIVERS SEAT'!C751</f>
        <v>4088.5</v>
      </c>
      <c r="D751" s="36">
        <f>'DRIVERS SEAT'!D751</f>
        <v>4081.25</v>
      </c>
      <c r="E751" s="36">
        <f>'DRIVERS SEAT'!E751</f>
        <v>4084</v>
      </c>
      <c r="F751" s="8">
        <f t="shared" si="115"/>
        <v>4071.7428102085701</v>
      </c>
      <c r="G751" s="8">
        <f t="shared" si="116"/>
        <v>4047.7406728574292</v>
      </c>
      <c r="H751" s="1">
        <f t="shared" si="112"/>
        <v>24.002137351140846</v>
      </c>
      <c r="I751" s="2">
        <f t="shared" si="113"/>
        <v>0.59297616351980809</v>
      </c>
      <c r="J751" s="5">
        <f t="shared" ref="J751:J814" si="119">AVERAGE(I743:I751)</f>
        <v>0.5683728649642743</v>
      </c>
      <c r="K751" s="9">
        <v>0</v>
      </c>
      <c r="P751" s="137">
        <f t="shared" si="117"/>
        <v>0</v>
      </c>
      <c r="Q751" s="138">
        <f t="shared" si="118"/>
        <v>0</v>
      </c>
      <c r="R751" s="116">
        <f t="shared" si="110"/>
        <v>4025.5</v>
      </c>
      <c r="S751" s="117" t="b">
        <f t="shared" si="111"/>
        <v>0</v>
      </c>
      <c r="T751" s="148">
        <f t="shared" si="114"/>
        <v>0</v>
      </c>
    </row>
    <row r="752" spans="1:20" ht="16.5">
      <c r="A752" s="6">
        <f>'DRIVERS SEAT'!A752</f>
        <v>20230130</v>
      </c>
      <c r="B752" s="36">
        <f>'DRIVERS SEAT'!B752</f>
        <v>4054.5</v>
      </c>
      <c r="C752" s="36">
        <f>'DRIVERS SEAT'!C752</f>
        <v>4076</v>
      </c>
      <c r="D752" s="36">
        <f>'DRIVERS SEAT'!D752</f>
        <v>4053</v>
      </c>
      <c r="E752" s="36">
        <f>'DRIVERS SEAT'!E752</f>
        <v>4076</v>
      </c>
      <c r="F752" s="8">
        <f t="shared" si="115"/>
        <v>4072.0833853918843</v>
      </c>
      <c r="G752" s="8">
        <f t="shared" si="116"/>
        <v>4048.8070625609225</v>
      </c>
      <c r="H752" s="1">
        <f t="shared" si="112"/>
        <v>23.276322830961817</v>
      </c>
      <c r="I752" s="2">
        <f t="shared" si="113"/>
        <v>0.57489335676665321</v>
      </c>
      <c r="J752" s="5">
        <f t="shared" si="119"/>
        <v>0.57553847092103561</v>
      </c>
      <c r="K752" s="9">
        <v>0</v>
      </c>
      <c r="P752" s="137">
        <f t="shared" si="117"/>
        <v>4076</v>
      </c>
      <c r="Q752" s="138">
        <f t="shared" si="118"/>
        <v>0</v>
      </c>
      <c r="R752" s="116">
        <f t="shared" si="110"/>
        <v>4076</v>
      </c>
      <c r="S752" s="117">
        <f t="shared" si="111"/>
        <v>50.5</v>
      </c>
      <c r="T752" s="148">
        <f t="shared" si="114"/>
        <v>0</v>
      </c>
    </row>
    <row r="753" spans="1:20" ht="16.5">
      <c r="A753" s="6">
        <f>'DRIVERS SEAT'!A753</f>
        <v>0</v>
      </c>
      <c r="B753" s="36">
        <f>'DRIVERS SEAT'!B753</f>
        <v>4076</v>
      </c>
      <c r="C753" s="36">
        <f>'DRIVERS SEAT'!C753</f>
        <v>4078</v>
      </c>
      <c r="D753" s="36">
        <f>'DRIVERS SEAT'!D753</f>
        <v>4053.25</v>
      </c>
      <c r="E753" s="36">
        <f>'DRIVERS SEAT'!E753</f>
        <v>4055</v>
      </c>
      <c r="F753" s="8">
        <f t="shared" si="115"/>
        <v>4070.7167145605335</v>
      </c>
      <c r="G753" s="8">
        <f t="shared" si="116"/>
        <v>4049.0407583133406</v>
      </c>
      <c r="H753" s="1">
        <f t="shared" si="112"/>
        <v>21.675956247192971</v>
      </c>
      <c r="I753" s="2">
        <f t="shared" si="113"/>
        <v>0.53533559035405365</v>
      </c>
      <c r="J753" s="5">
        <f t="shared" si="119"/>
        <v>0.57599263167674286</v>
      </c>
      <c r="K753" s="9">
        <v>0</v>
      </c>
      <c r="P753" s="137">
        <f t="shared" si="117"/>
        <v>0</v>
      </c>
      <c r="Q753" s="138">
        <f t="shared" si="118"/>
        <v>0</v>
      </c>
      <c r="R753" s="116">
        <f t="shared" si="110"/>
        <v>4076</v>
      </c>
      <c r="S753" s="117" t="b">
        <f t="shared" si="111"/>
        <v>0</v>
      </c>
      <c r="T753" s="148">
        <f t="shared" si="114"/>
        <v>0</v>
      </c>
    </row>
    <row r="754" spans="1:20" ht="16.5">
      <c r="A754" s="6">
        <f>'DRIVERS SEAT'!A754</f>
        <v>0</v>
      </c>
      <c r="B754" s="36">
        <f>'DRIVERS SEAT'!B754</f>
        <v>4055</v>
      </c>
      <c r="C754" s="36">
        <f>'DRIVERS SEAT'!C754</f>
        <v>4063.75</v>
      </c>
      <c r="D754" s="36">
        <f>'DRIVERS SEAT'!D754</f>
        <v>4045.5</v>
      </c>
      <c r="E754" s="36">
        <f>'DRIVERS SEAT'!E754</f>
        <v>4060.5</v>
      </c>
      <c r="F754" s="8">
        <f t="shared" si="115"/>
        <v>4069.8993773956909</v>
      </c>
      <c r="G754" s="8">
        <f t="shared" si="116"/>
        <v>4049.4731825279314</v>
      </c>
      <c r="H754" s="1">
        <f t="shared" si="112"/>
        <v>20.426194867759477</v>
      </c>
      <c r="I754" s="2">
        <f t="shared" si="113"/>
        <v>0.50441610419576066</v>
      </c>
      <c r="J754" s="5">
        <f t="shared" si="119"/>
        <v>0.57102791109956597</v>
      </c>
      <c r="K754" s="9">
        <v>0</v>
      </c>
      <c r="P754" s="137">
        <f t="shared" si="117"/>
        <v>0</v>
      </c>
      <c r="Q754" s="138">
        <f t="shared" si="118"/>
        <v>0</v>
      </c>
      <c r="R754" s="116">
        <f t="shared" si="110"/>
        <v>4076</v>
      </c>
      <c r="S754" s="117" t="b">
        <f t="shared" si="111"/>
        <v>0</v>
      </c>
      <c r="T754" s="148">
        <f t="shared" si="114"/>
        <v>0</v>
      </c>
    </row>
    <row r="755" spans="1:20" ht="16.5">
      <c r="A755" s="6">
        <f>'DRIVERS SEAT'!A755</f>
        <v>0</v>
      </c>
      <c r="B755" s="36">
        <f>'DRIVERS SEAT'!B755</f>
        <v>4060.25</v>
      </c>
      <c r="C755" s="36">
        <f>'DRIVERS SEAT'!C755</f>
        <v>4065.25</v>
      </c>
      <c r="D755" s="36">
        <f>'DRIVERS SEAT'!D755</f>
        <v>4050.5</v>
      </c>
      <c r="E755" s="36">
        <f>'DRIVERS SEAT'!E755</f>
        <v>4052.25</v>
      </c>
      <c r="F755" s="8">
        <f t="shared" si="115"/>
        <v>4068.4874272040356</v>
      </c>
      <c r="G755" s="8">
        <f t="shared" si="116"/>
        <v>4049.5779680929149</v>
      </c>
      <c r="H755" s="1">
        <f t="shared" si="112"/>
        <v>18.909459111120668</v>
      </c>
      <c r="I755" s="2">
        <f t="shared" si="113"/>
        <v>0.46694888356540964</v>
      </c>
      <c r="J755" s="5">
        <f t="shared" si="119"/>
        <v>0.560419583694302</v>
      </c>
      <c r="K755" s="9">
        <v>0</v>
      </c>
      <c r="P755" s="137">
        <f t="shared" si="117"/>
        <v>0</v>
      </c>
      <c r="Q755" s="138">
        <f t="shared" si="118"/>
        <v>0</v>
      </c>
      <c r="R755" s="116">
        <f t="shared" si="110"/>
        <v>4076</v>
      </c>
      <c r="S755" s="117" t="b">
        <f t="shared" si="111"/>
        <v>0</v>
      </c>
      <c r="T755" s="148">
        <f t="shared" si="114"/>
        <v>0</v>
      </c>
    </row>
    <row r="756" spans="1:20" ht="16.5">
      <c r="A756" s="6">
        <f>'DRIVERS SEAT'!A756</f>
        <v>0</v>
      </c>
      <c r="B756" s="36">
        <f>'DRIVERS SEAT'!B756</f>
        <v>4052.25</v>
      </c>
      <c r="C756" s="36">
        <f>'DRIVERS SEAT'!C756</f>
        <v>4060.75</v>
      </c>
      <c r="D756" s="36">
        <f>'DRIVERS SEAT'!D756</f>
        <v>4046.25</v>
      </c>
      <c r="E756" s="36">
        <f>'DRIVERS SEAT'!E756</f>
        <v>4054.5</v>
      </c>
      <c r="F756" s="8">
        <f t="shared" si="115"/>
        <v>4067.3684330277129</v>
      </c>
      <c r="G756" s="8">
        <f t="shared" si="116"/>
        <v>4049.7637051460124</v>
      </c>
      <c r="H756" s="1">
        <f t="shared" si="112"/>
        <v>17.604727881700455</v>
      </c>
      <c r="I756" s="2">
        <f t="shared" si="113"/>
        <v>0.43471000195221821</v>
      </c>
      <c r="J756" s="5">
        <f t="shared" si="119"/>
        <v>0.54499513423153134</v>
      </c>
      <c r="K756" s="9">
        <v>0</v>
      </c>
      <c r="P756" s="137">
        <f t="shared" si="117"/>
        <v>0</v>
      </c>
      <c r="Q756" s="138">
        <f t="shared" si="118"/>
        <v>0</v>
      </c>
      <c r="R756" s="116">
        <f t="shared" si="110"/>
        <v>4076</v>
      </c>
      <c r="S756" s="117" t="b">
        <f t="shared" si="111"/>
        <v>0</v>
      </c>
      <c r="T756" s="148">
        <f t="shared" si="114"/>
        <v>0</v>
      </c>
    </row>
    <row r="757" spans="1:20" ht="16.5">
      <c r="A757" s="6">
        <f>'DRIVERS SEAT'!A757</f>
        <v>0</v>
      </c>
      <c r="B757" s="36">
        <f>'DRIVERS SEAT'!B757</f>
        <v>4054.5</v>
      </c>
      <c r="C757" s="36">
        <f>'DRIVERS SEAT'!C757</f>
        <v>4056.25</v>
      </c>
      <c r="D757" s="36">
        <f>'DRIVERS SEAT'!D757</f>
        <v>4045.5</v>
      </c>
      <c r="E757" s="36">
        <f>'DRIVERS SEAT'!E757</f>
        <v>4047</v>
      </c>
      <c r="F757" s="8">
        <f t="shared" si="115"/>
        <v>4065.7389583854956</v>
      </c>
      <c r="G757" s="8">
        <f t="shared" si="116"/>
        <v>4049.6594143857856</v>
      </c>
      <c r="H757" s="1">
        <f t="shared" si="112"/>
        <v>16.07954399971004</v>
      </c>
      <c r="I757" s="2">
        <f t="shared" si="113"/>
        <v>0.39705916854612416</v>
      </c>
      <c r="J757" s="5">
        <f t="shared" si="119"/>
        <v>0.52368166477673372</v>
      </c>
      <c r="K757" s="9">
        <v>0</v>
      </c>
      <c r="P757" s="137">
        <f t="shared" si="117"/>
        <v>0</v>
      </c>
      <c r="Q757" s="138">
        <f t="shared" si="118"/>
        <v>0</v>
      </c>
      <c r="R757" s="116">
        <f t="shared" si="110"/>
        <v>4076</v>
      </c>
      <c r="S757" s="117" t="b">
        <f t="shared" si="111"/>
        <v>0</v>
      </c>
      <c r="T757" s="148">
        <f t="shared" si="114"/>
        <v>0</v>
      </c>
    </row>
    <row r="758" spans="1:20" ht="16.5">
      <c r="A758" s="6">
        <f>'DRIVERS SEAT'!A758</f>
        <v>0</v>
      </c>
      <c r="B758" s="36">
        <f>'DRIVERS SEAT'!B758</f>
        <v>4047.25</v>
      </c>
      <c r="C758" s="36">
        <f>'DRIVERS SEAT'!C758</f>
        <v>4057.5</v>
      </c>
      <c r="D758" s="36">
        <f>'DRIVERS SEAT'!D758</f>
        <v>4043.25</v>
      </c>
      <c r="E758" s="36">
        <f>'DRIVERS SEAT'!E758</f>
        <v>4048</v>
      </c>
      <c r="F758" s="8">
        <f t="shared" si="115"/>
        <v>4064.3198417146559</v>
      </c>
      <c r="G758" s="8">
        <f t="shared" si="116"/>
        <v>4049.5967949750011</v>
      </c>
      <c r="H758" s="1">
        <f t="shared" si="112"/>
        <v>14.723046739654819</v>
      </c>
      <c r="I758" s="2">
        <f t="shared" si="113"/>
        <v>0.36356821394969785</v>
      </c>
      <c r="J758" s="5">
        <f t="shared" si="119"/>
        <v>0.49687693512639591</v>
      </c>
      <c r="K758" s="9">
        <v>0</v>
      </c>
      <c r="P758" s="137">
        <f t="shared" si="117"/>
        <v>0</v>
      </c>
      <c r="Q758" s="138">
        <f t="shared" si="118"/>
        <v>0</v>
      </c>
      <c r="R758" s="116">
        <f t="shared" si="110"/>
        <v>4076</v>
      </c>
      <c r="S758" s="117" t="b">
        <f t="shared" si="111"/>
        <v>0</v>
      </c>
      <c r="T758" s="148">
        <f t="shared" si="114"/>
        <v>0</v>
      </c>
    </row>
    <row r="759" spans="1:20" ht="16.5">
      <c r="A759" s="6">
        <f>'DRIVERS SEAT'!A759</f>
        <v>0</v>
      </c>
      <c r="B759" s="36">
        <f>'DRIVERS SEAT'!B759</f>
        <v>4048.25</v>
      </c>
      <c r="C759" s="36">
        <f>'DRIVERS SEAT'!C759</f>
        <v>4050.5</v>
      </c>
      <c r="D759" s="36">
        <f>'DRIVERS SEAT'!D759</f>
        <v>4043.25</v>
      </c>
      <c r="E759" s="36">
        <f>'DRIVERS SEAT'!E759</f>
        <v>4045.25</v>
      </c>
      <c r="F759" s="8">
        <f t="shared" si="115"/>
        <v>4062.7942543774834</v>
      </c>
      <c r="G759" s="8">
        <f t="shared" si="116"/>
        <v>4049.4327649759443</v>
      </c>
      <c r="H759" s="1">
        <f t="shared" si="112"/>
        <v>13.361489401539075</v>
      </c>
      <c r="I759" s="2">
        <f t="shared" si="113"/>
        <v>0.3299595320387656</v>
      </c>
      <c r="J759" s="5">
        <f t="shared" si="119"/>
        <v>0.46665189054316575</v>
      </c>
      <c r="K759" s="9">
        <v>0</v>
      </c>
      <c r="P759" s="137">
        <f t="shared" si="117"/>
        <v>0</v>
      </c>
      <c r="Q759" s="138">
        <f t="shared" si="118"/>
        <v>0</v>
      </c>
      <c r="R759" s="116">
        <f t="shared" si="110"/>
        <v>4076</v>
      </c>
      <c r="S759" s="117" t="b">
        <f t="shared" si="111"/>
        <v>0</v>
      </c>
      <c r="T759" s="148">
        <f t="shared" si="114"/>
        <v>0</v>
      </c>
    </row>
    <row r="760" spans="1:20" ht="16.5">
      <c r="A760" s="6">
        <f>'DRIVERS SEAT'!A760</f>
        <v>0</v>
      </c>
      <c r="B760" s="36">
        <f>'DRIVERS SEAT'!B760</f>
        <v>4045.25</v>
      </c>
      <c r="C760" s="36">
        <f>'DRIVERS SEAT'!C760</f>
        <v>4047.75</v>
      </c>
      <c r="D760" s="36">
        <f>'DRIVERS SEAT'!D760</f>
        <v>4039</v>
      </c>
      <c r="E760" s="36">
        <f>'DRIVERS SEAT'!E760</f>
        <v>4040.75</v>
      </c>
      <c r="F760" s="8">
        <f t="shared" si="115"/>
        <v>4061.0307140272848</v>
      </c>
      <c r="G760" s="8">
        <f t="shared" si="116"/>
        <v>4049.1051134674181</v>
      </c>
      <c r="H760" s="1">
        <f t="shared" si="112"/>
        <v>11.92560055986678</v>
      </c>
      <c r="I760" s="2">
        <f t="shared" si="113"/>
        <v>0.29452435107703068</v>
      </c>
      <c r="J760" s="5">
        <f t="shared" si="119"/>
        <v>0.43349057804952379</v>
      </c>
      <c r="K760" s="9">
        <v>0</v>
      </c>
      <c r="P760" s="137">
        <f t="shared" si="117"/>
        <v>0</v>
      </c>
      <c r="Q760" s="138">
        <f t="shared" si="118"/>
        <v>0</v>
      </c>
      <c r="R760" s="116">
        <f t="shared" si="110"/>
        <v>4076</v>
      </c>
      <c r="S760" s="117" t="b">
        <f t="shared" si="111"/>
        <v>0</v>
      </c>
      <c r="T760" s="148">
        <f t="shared" si="114"/>
        <v>0</v>
      </c>
    </row>
    <row r="761" spans="1:20" ht="16.5">
      <c r="A761" s="6">
        <f>'DRIVERS SEAT'!A761</f>
        <v>0</v>
      </c>
      <c r="B761" s="36">
        <f>'DRIVERS SEAT'!B761</f>
        <v>4040.75</v>
      </c>
      <c r="C761" s="36">
        <f>'DRIVERS SEAT'!C761</f>
        <v>4044.5</v>
      </c>
      <c r="D761" s="36">
        <f>'DRIVERS SEAT'!D761</f>
        <v>4033.5</v>
      </c>
      <c r="E761" s="36">
        <f>'DRIVERS SEAT'!E761</f>
        <v>4036.5</v>
      </c>
      <c r="F761" s="8">
        <f t="shared" si="115"/>
        <v>4059.0682569051019</v>
      </c>
      <c r="G761" s="8">
        <f t="shared" si="116"/>
        <v>4048.6294488082704</v>
      </c>
      <c r="H761" s="1">
        <f t="shared" si="112"/>
        <v>10.438808096831508</v>
      </c>
      <c r="I761" s="2">
        <f t="shared" si="113"/>
        <v>0.25783560162326569</v>
      </c>
      <c r="J761" s="5">
        <f t="shared" si="119"/>
        <v>0.39826193858914738</v>
      </c>
      <c r="K761" s="9">
        <v>0</v>
      </c>
      <c r="P761" s="137">
        <f t="shared" si="117"/>
        <v>0</v>
      </c>
      <c r="Q761" s="138">
        <f t="shared" si="118"/>
        <v>0</v>
      </c>
      <c r="R761" s="116">
        <f t="shared" si="110"/>
        <v>4076</v>
      </c>
      <c r="S761" s="117" t="b">
        <f t="shared" si="111"/>
        <v>0</v>
      </c>
      <c r="T761" s="148">
        <f t="shared" si="114"/>
        <v>0</v>
      </c>
    </row>
    <row r="762" spans="1:20" ht="16.5">
      <c r="A762" s="6">
        <f>'DRIVERS SEAT'!A762</f>
        <v>0</v>
      </c>
      <c r="B762" s="36">
        <f>'DRIVERS SEAT'!B762</f>
        <v>4036.5</v>
      </c>
      <c r="C762" s="36">
        <f>'DRIVERS SEAT'!C762</f>
        <v>4042</v>
      </c>
      <c r="D762" s="36">
        <f>'DRIVERS SEAT'!D762</f>
        <v>4031.25</v>
      </c>
      <c r="E762" s="36">
        <f>'DRIVERS SEAT'!E762</f>
        <v>4034</v>
      </c>
      <c r="F762" s="8">
        <f t="shared" si="115"/>
        <v>4057.0627963526936</v>
      </c>
      <c r="G762" s="8">
        <f t="shared" si="116"/>
        <v>4048.07739413626</v>
      </c>
      <c r="H762" s="1">
        <f t="shared" si="112"/>
        <v>8.9854022164336129</v>
      </c>
      <c r="I762" s="2">
        <f t="shared" si="113"/>
        <v>0.22196715481401591</v>
      </c>
      <c r="J762" s="5">
        <f t="shared" si="119"/>
        <v>0.36344322352914316</v>
      </c>
      <c r="K762" s="9">
        <v>0</v>
      </c>
      <c r="P762" s="137">
        <f t="shared" si="117"/>
        <v>0</v>
      </c>
      <c r="Q762" s="138">
        <f t="shared" si="118"/>
        <v>0</v>
      </c>
      <c r="R762" s="116">
        <f t="shared" si="110"/>
        <v>4076</v>
      </c>
      <c r="S762" s="117" t="b">
        <f t="shared" si="111"/>
        <v>0</v>
      </c>
      <c r="T762" s="148">
        <f t="shared" si="114"/>
        <v>0</v>
      </c>
    </row>
    <row r="763" spans="1:20" ht="16.5">
      <c r="A763" s="6">
        <f>'DRIVERS SEAT'!A763</f>
        <v>0</v>
      </c>
      <c r="B763" s="36">
        <f>'DRIVERS SEAT'!B763</f>
        <v>4034</v>
      </c>
      <c r="C763" s="36">
        <f>'DRIVERS SEAT'!C763</f>
        <v>4040.75</v>
      </c>
      <c r="D763" s="36">
        <f>'DRIVERS SEAT'!D763</f>
        <v>4029.5</v>
      </c>
      <c r="E763" s="36">
        <f>'DRIVERS SEAT'!E763</f>
        <v>4038.25</v>
      </c>
      <c r="F763" s="8">
        <f t="shared" si="115"/>
        <v>4055.5577726444781</v>
      </c>
      <c r="G763" s="8">
        <f t="shared" si="116"/>
        <v>4047.7065490745144</v>
      </c>
      <c r="H763" s="1">
        <f t="shared" si="112"/>
        <v>7.8512235699636221</v>
      </c>
      <c r="I763" s="2">
        <f t="shared" si="113"/>
        <v>0.19396721266166789</v>
      </c>
      <c r="J763" s="5">
        <f t="shared" si="119"/>
        <v>0.32894890224757733</v>
      </c>
      <c r="K763" s="9">
        <v>0</v>
      </c>
      <c r="P763" s="137">
        <f t="shared" si="117"/>
        <v>0</v>
      </c>
      <c r="Q763" s="138">
        <f t="shared" si="118"/>
        <v>0</v>
      </c>
      <c r="R763" s="116">
        <f t="shared" si="110"/>
        <v>4076</v>
      </c>
      <c r="S763" s="117" t="b">
        <f t="shared" si="111"/>
        <v>0</v>
      </c>
      <c r="T763" s="148">
        <f t="shared" si="114"/>
        <v>0</v>
      </c>
    </row>
    <row r="764" spans="1:20" ht="16.5">
      <c r="A764" s="6">
        <f>'DRIVERS SEAT'!A764</f>
        <v>20230131</v>
      </c>
      <c r="B764" s="36">
        <f>'DRIVERS SEAT'!B764</f>
        <v>4036.75</v>
      </c>
      <c r="C764" s="36">
        <f>'DRIVERS SEAT'!C764</f>
        <v>4049.5</v>
      </c>
      <c r="D764" s="36">
        <f>'DRIVERS SEAT'!D764</f>
        <v>4034.75</v>
      </c>
      <c r="E764" s="36">
        <f>'DRIVERS SEAT'!E764</f>
        <v>4037.5</v>
      </c>
      <c r="F764" s="8">
        <f t="shared" si="115"/>
        <v>4054.1131508329199</v>
      </c>
      <c r="G764" s="8">
        <f t="shared" si="116"/>
        <v>4047.3213962792497</v>
      </c>
      <c r="H764" s="1">
        <f t="shared" si="112"/>
        <v>6.7917545536702164</v>
      </c>
      <c r="I764" s="2">
        <f t="shared" si="113"/>
        <v>0.16780862918161024</v>
      </c>
      <c r="J764" s="5">
        <f t="shared" si="119"/>
        <v>0.29571109620493297</v>
      </c>
      <c r="K764" s="9">
        <v>0</v>
      </c>
      <c r="P764" s="137">
        <f t="shared" si="117"/>
        <v>0</v>
      </c>
      <c r="Q764" s="138">
        <f t="shared" si="118"/>
        <v>0</v>
      </c>
      <c r="R764" s="116">
        <f t="shared" ref="R764:R827" si="120">IF(AND(P763=0,P764&lt;&gt;0),P764,IF(AND(Q763=0,Q764&lt;&gt;0),Q764,R763))</f>
        <v>4076</v>
      </c>
      <c r="S764" s="117" t="b">
        <f t="shared" ref="S764:S827" si="121">IF(AND(R763&lt;&gt;0,R763&lt;&gt;R764,P764&lt;&gt;0),R764-R763,IF(AND(R763&lt;&gt;0,R763&lt;&gt;R764,Q764&lt;&gt;0),R763-R764,FALSE))</f>
        <v>0</v>
      </c>
      <c r="T764" s="148">
        <f t="shared" si="114"/>
        <v>0</v>
      </c>
    </row>
    <row r="765" spans="1:20" ht="16.5">
      <c r="A765" s="6">
        <f>'DRIVERS SEAT'!A765</f>
        <v>0</v>
      </c>
      <c r="B765" s="36">
        <f>'DRIVERS SEAT'!B765</f>
        <v>4037.5</v>
      </c>
      <c r="C765" s="36">
        <f>'DRIVERS SEAT'!C765</f>
        <v>4055.75</v>
      </c>
      <c r="D765" s="36">
        <f>'DRIVERS SEAT'!D765</f>
        <v>4033.25</v>
      </c>
      <c r="E765" s="36">
        <f>'DRIVERS SEAT'!E765</f>
        <v>4051.5</v>
      </c>
      <c r="F765" s="8">
        <f t="shared" si="115"/>
        <v>4053.9040987662866</v>
      </c>
      <c r="G765" s="8">
        <f t="shared" si="116"/>
        <v>4047.4790794385235</v>
      </c>
      <c r="H765" s="1">
        <f t="shared" si="112"/>
        <v>6.4250193277630387</v>
      </c>
      <c r="I765" s="2">
        <f t="shared" si="113"/>
        <v>0.15874126095926194</v>
      </c>
      <c r="J765" s="5">
        <f t="shared" si="119"/>
        <v>0.2650479027612711</v>
      </c>
      <c r="K765" s="9">
        <v>0</v>
      </c>
      <c r="P765" s="137">
        <f t="shared" si="117"/>
        <v>0</v>
      </c>
      <c r="Q765" s="138">
        <f t="shared" si="118"/>
        <v>0</v>
      </c>
      <c r="R765" s="116">
        <f t="shared" si="120"/>
        <v>4076</v>
      </c>
      <c r="S765" s="117" t="b">
        <f t="shared" si="121"/>
        <v>0</v>
      </c>
      <c r="T765" s="148">
        <f t="shared" si="114"/>
        <v>0</v>
      </c>
    </row>
    <row r="766" spans="1:20" ht="16.5">
      <c r="A766" s="6">
        <f>'DRIVERS SEAT'!A766</f>
        <v>0</v>
      </c>
      <c r="B766" s="36">
        <f>'DRIVERS SEAT'!B766</f>
        <v>4051.25</v>
      </c>
      <c r="C766" s="36">
        <f>'DRIVERS SEAT'!C766</f>
        <v>4061</v>
      </c>
      <c r="D766" s="36">
        <f>'DRIVERS SEAT'!D766</f>
        <v>4050.25</v>
      </c>
      <c r="E766" s="36">
        <f>'DRIVERS SEAT'!E766</f>
        <v>4055.25</v>
      </c>
      <c r="F766" s="8">
        <f t="shared" si="115"/>
        <v>4054.0117708649836</v>
      </c>
      <c r="G766" s="8">
        <f t="shared" si="116"/>
        <v>4047.7723217238622</v>
      </c>
      <c r="H766" s="1">
        <f t="shared" si="112"/>
        <v>6.2394491411214403</v>
      </c>
      <c r="I766" s="2">
        <f t="shared" si="113"/>
        <v>0.15414525929818573</v>
      </c>
      <c r="J766" s="5">
        <f t="shared" si="119"/>
        <v>0.23805746840038905</v>
      </c>
      <c r="K766" s="9">
        <v>0</v>
      </c>
      <c r="P766" s="137">
        <f t="shared" si="117"/>
        <v>0</v>
      </c>
      <c r="Q766" s="138">
        <f t="shared" si="118"/>
        <v>0</v>
      </c>
      <c r="R766" s="116">
        <f t="shared" si="120"/>
        <v>4076</v>
      </c>
      <c r="S766" s="117" t="b">
        <f t="shared" si="121"/>
        <v>0</v>
      </c>
      <c r="T766" s="148">
        <f t="shared" si="114"/>
        <v>0</v>
      </c>
    </row>
    <row r="767" spans="1:20" ht="16.5">
      <c r="A767" s="6">
        <f>'DRIVERS SEAT'!A767</f>
        <v>0</v>
      </c>
      <c r="B767" s="36">
        <f>'DRIVERS SEAT'!B767</f>
        <v>4055</v>
      </c>
      <c r="C767" s="36">
        <f>'DRIVERS SEAT'!C767</f>
        <v>4061.5</v>
      </c>
      <c r="D767" s="36">
        <f>'DRIVERS SEAT'!D767</f>
        <v>4053.5</v>
      </c>
      <c r="E767" s="36">
        <f>'DRIVERS SEAT'!E767</f>
        <v>4055</v>
      </c>
      <c r="F767" s="8">
        <f t="shared" si="115"/>
        <v>4054.0908291957849</v>
      </c>
      <c r="G767" s="8">
        <f t="shared" si="116"/>
        <v>4048.0450643003201</v>
      </c>
      <c r="H767" s="1">
        <f t="shared" si="112"/>
        <v>6.0457648954647993</v>
      </c>
      <c r="I767" s="2">
        <f t="shared" si="113"/>
        <v>0.14935023695221075</v>
      </c>
      <c r="J767" s="5">
        <f t="shared" si="119"/>
        <v>0.21425547095622385</v>
      </c>
      <c r="K767" s="9">
        <v>0</v>
      </c>
      <c r="P767" s="137">
        <f t="shared" si="117"/>
        <v>0</v>
      </c>
      <c r="Q767" s="138">
        <f t="shared" si="118"/>
        <v>0</v>
      </c>
      <c r="R767" s="116">
        <f t="shared" si="120"/>
        <v>4076</v>
      </c>
      <c r="S767" s="117" t="b">
        <f t="shared" si="121"/>
        <v>0</v>
      </c>
      <c r="T767" s="148">
        <f t="shared" si="114"/>
        <v>0</v>
      </c>
    </row>
    <row r="768" spans="1:20" ht="16.5">
      <c r="A768" s="6">
        <f>'DRIVERS SEAT'!A768</f>
        <v>0</v>
      </c>
      <c r="B768" s="36">
        <f>'DRIVERS SEAT'!B768</f>
        <v>4055.25</v>
      </c>
      <c r="C768" s="36">
        <f>'DRIVERS SEAT'!C768</f>
        <v>4062.75</v>
      </c>
      <c r="D768" s="36">
        <f>'DRIVERS SEAT'!D768</f>
        <v>4051</v>
      </c>
      <c r="E768" s="36">
        <f>'DRIVERS SEAT'!E768</f>
        <v>4060</v>
      </c>
      <c r="F768" s="8">
        <f t="shared" si="115"/>
        <v>4054.5635628601221</v>
      </c>
      <c r="G768" s="8">
        <f t="shared" si="116"/>
        <v>4048.4961939493646</v>
      </c>
      <c r="H768" s="1">
        <f t="shared" si="112"/>
        <v>6.0673689107575228</v>
      </c>
      <c r="I768" s="2">
        <f t="shared" si="113"/>
        <v>0.14986722526318394</v>
      </c>
      <c r="J768" s="5">
        <f t="shared" si="119"/>
        <v>0.19424521464782588</v>
      </c>
      <c r="K768" s="9">
        <v>0</v>
      </c>
      <c r="P768" s="137">
        <f t="shared" si="117"/>
        <v>0</v>
      </c>
      <c r="Q768" s="138">
        <f t="shared" si="118"/>
        <v>0</v>
      </c>
      <c r="R768" s="116">
        <f t="shared" si="120"/>
        <v>4076</v>
      </c>
      <c r="S768" s="117" t="b">
        <f t="shared" si="121"/>
        <v>0</v>
      </c>
      <c r="T768" s="148">
        <f t="shared" si="114"/>
        <v>0</v>
      </c>
    </row>
    <row r="769" spans="1:20" ht="16.5">
      <c r="A769" s="6">
        <f>'DRIVERS SEAT'!A769</f>
        <v>0</v>
      </c>
      <c r="B769" s="36">
        <f>'DRIVERS SEAT'!B769</f>
        <v>4060</v>
      </c>
      <c r="C769" s="36">
        <f>'DRIVERS SEAT'!C769</f>
        <v>4065</v>
      </c>
      <c r="D769" s="36">
        <f>'DRIVERS SEAT'!D769</f>
        <v>4058.5</v>
      </c>
      <c r="E769" s="36">
        <f>'DRIVERS SEAT'!E769</f>
        <v>4063</v>
      </c>
      <c r="F769" s="8">
        <f t="shared" si="115"/>
        <v>4055.2384778313126</v>
      </c>
      <c r="G769" s="8">
        <f t="shared" si="116"/>
        <v>4049.0435073852377</v>
      </c>
      <c r="H769" s="1">
        <f t="shared" si="112"/>
        <v>6.1949704460748762</v>
      </c>
      <c r="I769" s="2">
        <f t="shared" si="113"/>
        <v>0.15299836701619984</v>
      </c>
      <c r="J769" s="5">
        <f t="shared" si="119"/>
        <v>0.17852010530773355</v>
      </c>
      <c r="K769" s="9">
        <v>0</v>
      </c>
      <c r="P769" s="137">
        <f t="shared" si="117"/>
        <v>0</v>
      </c>
      <c r="Q769" s="138">
        <f t="shared" si="118"/>
        <v>0</v>
      </c>
      <c r="R769" s="116">
        <f t="shared" si="120"/>
        <v>4076</v>
      </c>
      <c r="S769" s="117" t="b">
        <f t="shared" si="121"/>
        <v>0</v>
      </c>
      <c r="T769" s="148">
        <f t="shared" si="114"/>
        <v>0</v>
      </c>
    </row>
    <row r="770" spans="1:20" ht="16.5">
      <c r="A770" s="6">
        <f>'DRIVERS SEAT'!A770</f>
        <v>0</v>
      </c>
      <c r="B770" s="36">
        <f>'DRIVERS SEAT'!B770</f>
        <v>4063.25</v>
      </c>
      <c r="C770" s="36">
        <f>'DRIVERS SEAT'!C770</f>
        <v>4065</v>
      </c>
      <c r="D770" s="36">
        <f>'DRIVERS SEAT'!D770</f>
        <v>4059</v>
      </c>
      <c r="E770" s="36">
        <f>'DRIVERS SEAT'!E770</f>
        <v>4063</v>
      </c>
      <c r="F770" s="8">
        <f t="shared" si="115"/>
        <v>4055.8593996048075</v>
      </c>
      <c r="G770" s="8">
        <f t="shared" si="116"/>
        <v>4049.5701674839079</v>
      </c>
      <c r="H770" s="1">
        <f t="shared" si="112"/>
        <v>6.2892321208996691</v>
      </c>
      <c r="I770" s="2">
        <f t="shared" si="113"/>
        <v>0.15530616487150081</v>
      </c>
      <c r="J770" s="5">
        <f t="shared" si="119"/>
        <v>0.16712794566864858</v>
      </c>
      <c r="K770" s="9">
        <v>0</v>
      </c>
      <c r="P770" s="137">
        <f t="shared" si="117"/>
        <v>0</v>
      </c>
      <c r="Q770" s="138">
        <f t="shared" si="118"/>
        <v>0</v>
      </c>
      <c r="R770" s="116">
        <f t="shared" si="120"/>
        <v>4076</v>
      </c>
      <c r="S770" s="117" t="b">
        <f t="shared" si="121"/>
        <v>0</v>
      </c>
      <c r="T770" s="148">
        <f t="shared" si="114"/>
        <v>0</v>
      </c>
    </row>
    <row r="771" spans="1:20" ht="16.5">
      <c r="A771" s="6">
        <f>'DRIVERS SEAT'!A771</f>
        <v>0</v>
      </c>
      <c r="B771" s="36">
        <f>'DRIVERS SEAT'!B771</f>
        <v>4062.75</v>
      </c>
      <c r="C771" s="36">
        <f>'DRIVERS SEAT'!C771</f>
        <v>4071.75</v>
      </c>
      <c r="D771" s="36">
        <f>'DRIVERS SEAT'!D771</f>
        <v>4060.75</v>
      </c>
      <c r="E771" s="36">
        <f>'DRIVERS SEAT'!E771</f>
        <v>4071.25</v>
      </c>
      <c r="F771" s="8">
        <f t="shared" si="115"/>
        <v>4057.090647636423</v>
      </c>
      <c r="G771" s="8">
        <f t="shared" si="116"/>
        <v>4050.3882743713075</v>
      </c>
      <c r="H771" s="1">
        <f t="shared" si="112"/>
        <v>6.7023732651155115</v>
      </c>
      <c r="I771" s="2">
        <f t="shared" si="113"/>
        <v>0.16547483379617081</v>
      </c>
      <c r="J771" s="5">
        <f t="shared" si="119"/>
        <v>0.16085102111111024</v>
      </c>
      <c r="K771" s="9">
        <v>0</v>
      </c>
      <c r="P771" s="137">
        <f t="shared" si="117"/>
        <v>0</v>
      </c>
      <c r="Q771" s="138">
        <f t="shared" si="118"/>
        <v>4071.25</v>
      </c>
      <c r="R771" s="116">
        <f t="shared" si="120"/>
        <v>4071.25</v>
      </c>
      <c r="S771" s="117">
        <f t="shared" si="121"/>
        <v>4.75</v>
      </c>
      <c r="T771" s="148">
        <f t="shared" si="114"/>
        <v>0</v>
      </c>
    </row>
    <row r="772" spans="1:20" ht="16.5">
      <c r="A772" s="6">
        <f>'DRIVERS SEAT'!A772</f>
        <v>0</v>
      </c>
      <c r="B772" s="36">
        <f>'DRIVERS SEAT'!B772</f>
        <v>4071</v>
      </c>
      <c r="C772" s="36">
        <f>'DRIVERS SEAT'!C772</f>
        <v>4071.25</v>
      </c>
      <c r="D772" s="36">
        <f>'DRIVERS SEAT'!D772</f>
        <v>4067</v>
      </c>
      <c r="E772" s="36">
        <f>'DRIVERS SEAT'!E772</f>
        <v>4070.75</v>
      </c>
      <c r="F772" s="8">
        <f t="shared" si="115"/>
        <v>4058.1833958255093</v>
      </c>
      <c r="G772" s="8">
        <f t="shared" si="116"/>
        <v>4051.1566413761639</v>
      </c>
      <c r="H772" s="1">
        <f t="shared" si="112"/>
        <v>7.0267544493453897</v>
      </c>
      <c r="I772" s="2">
        <f t="shared" si="113"/>
        <v>0.17345057403059155</v>
      </c>
      <c r="J772" s="5">
        <f t="shared" si="119"/>
        <v>0.15857139459654621</v>
      </c>
      <c r="K772" s="9">
        <v>0</v>
      </c>
      <c r="P772" s="137">
        <f t="shared" si="117"/>
        <v>0</v>
      </c>
      <c r="Q772" s="138">
        <f t="shared" si="118"/>
        <v>0</v>
      </c>
      <c r="R772" s="116">
        <f t="shared" si="120"/>
        <v>4071.25</v>
      </c>
      <c r="S772" s="117" t="b">
        <f t="shared" si="121"/>
        <v>0</v>
      </c>
      <c r="T772" s="148">
        <f t="shared" si="114"/>
        <v>0</v>
      </c>
    </row>
    <row r="773" spans="1:20" ht="16.5">
      <c r="A773" s="6">
        <f>'DRIVERS SEAT'!A773</f>
        <v>0</v>
      </c>
      <c r="B773" s="36">
        <f>'DRIVERS SEAT'!B773</f>
        <v>4071</v>
      </c>
      <c r="C773" s="36">
        <f>'DRIVERS SEAT'!C773</f>
        <v>4074.75</v>
      </c>
      <c r="D773" s="36">
        <f>'DRIVERS SEAT'!D773</f>
        <v>4064</v>
      </c>
      <c r="E773" s="36">
        <f>'DRIVERS SEAT'!E773</f>
        <v>4064.75</v>
      </c>
      <c r="F773" s="8">
        <f t="shared" si="115"/>
        <v>4058.7087241594686</v>
      </c>
      <c r="G773" s="8">
        <f t="shared" si="116"/>
        <v>4051.6695983053651</v>
      </c>
      <c r="H773" s="1">
        <f t="shared" si="112"/>
        <v>7.0391258541035313</v>
      </c>
      <c r="I773" s="2">
        <f t="shared" si="113"/>
        <v>0.17373395543031661</v>
      </c>
      <c r="J773" s="5">
        <f t="shared" si="119"/>
        <v>0.15922976417973578</v>
      </c>
      <c r="K773" s="9">
        <v>0</v>
      </c>
      <c r="P773" s="137">
        <f t="shared" si="117"/>
        <v>0</v>
      </c>
      <c r="Q773" s="138">
        <f t="shared" si="118"/>
        <v>0</v>
      </c>
      <c r="R773" s="116">
        <f t="shared" si="120"/>
        <v>4071.25</v>
      </c>
      <c r="S773" s="117" t="b">
        <f t="shared" si="121"/>
        <v>0</v>
      </c>
      <c r="T773" s="148">
        <f t="shared" si="114"/>
        <v>0</v>
      </c>
    </row>
    <row r="774" spans="1:20" ht="16.5">
      <c r="A774" s="6">
        <f>'DRIVERS SEAT'!A774</f>
        <v>0</v>
      </c>
      <c r="B774" s="36">
        <f>'DRIVERS SEAT'!B774</f>
        <v>4065</v>
      </c>
      <c r="C774" s="36">
        <f>'DRIVERS SEAT'!C774</f>
        <v>4085</v>
      </c>
      <c r="D774" s="36">
        <f>'DRIVERS SEAT'!D774</f>
        <v>4062.5</v>
      </c>
      <c r="E774" s="36">
        <f>'DRIVERS SEAT'!E774</f>
        <v>4084.5</v>
      </c>
      <c r="F774" s="8">
        <f t="shared" si="115"/>
        <v>4060.7720262267112</v>
      </c>
      <c r="G774" s="8">
        <f t="shared" si="116"/>
        <v>4052.9084813881814</v>
      </c>
      <c r="H774" s="1">
        <f t="shared" si="112"/>
        <v>7.8635448385298332</v>
      </c>
      <c r="I774" s="2">
        <f t="shared" si="113"/>
        <v>0.19402226511259518</v>
      </c>
      <c r="J774" s="5">
        <f t="shared" si="119"/>
        <v>0.16314987575232834</v>
      </c>
      <c r="K774" s="9">
        <v>0</v>
      </c>
      <c r="P774" s="137">
        <f t="shared" si="117"/>
        <v>0</v>
      </c>
      <c r="Q774" s="138">
        <f t="shared" si="118"/>
        <v>0</v>
      </c>
      <c r="R774" s="116">
        <f t="shared" si="120"/>
        <v>4071.25</v>
      </c>
      <c r="S774" s="117" t="b">
        <f t="shared" si="121"/>
        <v>0</v>
      </c>
      <c r="T774" s="148">
        <f t="shared" si="114"/>
        <v>0</v>
      </c>
    </row>
    <row r="775" spans="1:20" ht="16.5">
      <c r="A775" s="6">
        <f>'DRIVERS SEAT'!A775</f>
        <v>0</v>
      </c>
      <c r="B775" s="36">
        <f>'DRIVERS SEAT'!B775</f>
        <v>4084.5</v>
      </c>
      <c r="C775" s="36">
        <f>'DRIVERS SEAT'!C775</f>
        <v>4091.25</v>
      </c>
      <c r="D775" s="36">
        <f>'DRIVERS SEAT'!D775</f>
        <v>4080.25</v>
      </c>
      <c r="E775" s="36">
        <f>'DRIVERS SEAT'!E775</f>
        <v>4084</v>
      </c>
      <c r="F775" s="8">
        <f t="shared" si="115"/>
        <v>4062.6302641285743</v>
      </c>
      <c r="G775" s="8">
        <f t="shared" si="116"/>
        <v>4054.0817462414575</v>
      </c>
      <c r="H775" s="1">
        <f t="shared" si="112"/>
        <v>8.5485178871167591</v>
      </c>
      <c r="I775" s="2">
        <f t="shared" si="113"/>
        <v>0.21086200087213577</v>
      </c>
      <c r="J775" s="5">
        <f t="shared" si="119"/>
        <v>0.16945173592721169</v>
      </c>
      <c r="K775" s="9">
        <v>0</v>
      </c>
      <c r="P775" s="137">
        <f t="shared" si="117"/>
        <v>0</v>
      </c>
      <c r="Q775" s="138">
        <f t="shared" si="118"/>
        <v>0</v>
      </c>
      <c r="R775" s="116">
        <f t="shared" si="120"/>
        <v>4071.25</v>
      </c>
      <c r="S775" s="117" t="b">
        <f t="shared" si="121"/>
        <v>0</v>
      </c>
      <c r="T775" s="148">
        <f t="shared" si="114"/>
        <v>0</v>
      </c>
    </row>
    <row r="776" spans="1:20" ht="16.5">
      <c r="A776" s="6">
        <f>'DRIVERS SEAT'!A776</f>
        <v>20230201</v>
      </c>
      <c r="B776" s="36">
        <f>'DRIVERS SEAT'!B776</f>
        <v>4077.75</v>
      </c>
      <c r="C776" s="36">
        <f>'DRIVERS SEAT'!C776</f>
        <v>4089.75</v>
      </c>
      <c r="D776" s="36">
        <f>'DRIVERS SEAT'!D776</f>
        <v>4073.5</v>
      </c>
      <c r="E776" s="36">
        <f>'DRIVERS SEAT'!E776</f>
        <v>4078</v>
      </c>
      <c r="F776" s="8">
        <f t="shared" si="115"/>
        <v>4063.8598429982885</v>
      </c>
      <c r="G776" s="8">
        <f t="shared" si="116"/>
        <v>4054.9843218549872</v>
      </c>
      <c r="H776" s="1">
        <f t="shared" si="112"/>
        <v>8.8755211433012846</v>
      </c>
      <c r="I776" s="2">
        <f t="shared" si="113"/>
        <v>0.2188792961655916</v>
      </c>
      <c r="J776" s="5">
        <f t="shared" si="119"/>
        <v>0.17717718695092069</v>
      </c>
      <c r="K776" s="9">
        <v>0</v>
      </c>
      <c r="P776" s="137">
        <f t="shared" si="117"/>
        <v>0</v>
      </c>
      <c r="Q776" s="138">
        <f t="shared" si="118"/>
        <v>0</v>
      </c>
      <c r="R776" s="116">
        <f t="shared" si="120"/>
        <v>4071.25</v>
      </c>
      <c r="S776" s="117" t="b">
        <f t="shared" si="121"/>
        <v>0</v>
      </c>
      <c r="T776" s="148">
        <f t="shared" si="114"/>
        <v>0</v>
      </c>
    </row>
    <row r="777" spans="1:20" ht="16.5">
      <c r="A777" s="6">
        <f>'DRIVERS SEAT'!A777</f>
        <v>0</v>
      </c>
      <c r="B777" s="36">
        <f>'DRIVERS SEAT'!B777</f>
        <v>4078</v>
      </c>
      <c r="C777" s="36">
        <f>'DRIVERS SEAT'!C777</f>
        <v>4084</v>
      </c>
      <c r="D777" s="36">
        <f>'DRIVERS SEAT'!D777</f>
        <v>4073.25</v>
      </c>
      <c r="E777" s="36">
        <f>'DRIVERS SEAT'!E777</f>
        <v>4080.25</v>
      </c>
      <c r="F777" s="8">
        <f t="shared" si="115"/>
        <v>4065.1710555584255</v>
      </c>
      <c r="G777" s="8">
        <f t="shared" si="116"/>
        <v>4055.93774367178</v>
      </c>
      <c r="H777" s="1">
        <f t="shared" si="112"/>
        <v>9.2333118866454242</v>
      </c>
      <c r="I777" s="2">
        <f t="shared" si="113"/>
        <v>0.22764925080646439</v>
      </c>
      <c r="J777" s="5">
        <f t="shared" si="119"/>
        <v>0.18581963423350739</v>
      </c>
      <c r="K777" s="9">
        <v>0</v>
      </c>
      <c r="P777" s="137">
        <f t="shared" si="117"/>
        <v>0</v>
      </c>
      <c r="Q777" s="138">
        <f t="shared" si="118"/>
        <v>0</v>
      </c>
      <c r="R777" s="116">
        <f t="shared" si="120"/>
        <v>4071.25</v>
      </c>
      <c r="S777" s="117" t="b">
        <f t="shared" si="121"/>
        <v>0</v>
      </c>
      <c r="T777" s="148">
        <f t="shared" si="114"/>
        <v>0</v>
      </c>
    </row>
    <row r="778" spans="1:20" ht="16.5">
      <c r="A778" s="6">
        <f>'DRIVERS SEAT'!A778</f>
        <v>0</v>
      </c>
      <c r="B778" s="36">
        <f>'DRIVERS SEAT'!B778</f>
        <v>4080.25</v>
      </c>
      <c r="C778" s="36">
        <f>'DRIVERS SEAT'!C778</f>
        <v>4082.25</v>
      </c>
      <c r="D778" s="36">
        <f>'DRIVERS SEAT'!D778</f>
        <v>4064.25</v>
      </c>
      <c r="E778" s="36">
        <f>'DRIVERS SEAT'!E778</f>
        <v>4071.25</v>
      </c>
      <c r="F778" s="8">
        <f t="shared" si="115"/>
        <v>4065.6573711137512</v>
      </c>
      <c r="G778" s="8">
        <f t="shared" si="116"/>
        <v>4056.5155646652979</v>
      </c>
      <c r="H778" s="1">
        <f t="shared" si="112"/>
        <v>9.1418064484532806</v>
      </c>
      <c r="I778" s="2">
        <f t="shared" si="113"/>
        <v>0.22536105933091788</v>
      </c>
      <c r="J778" s="5">
        <f t="shared" si="119"/>
        <v>0.19385993337958721</v>
      </c>
      <c r="K778" s="9">
        <v>0</v>
      </c>
      <c r="P778" s="137">
        <f t="shared" si="117"/>
        <v>0</v>
      </c>
      <c r="Q778" s="138">
        <f t="shared" si="118"/>
        <v>0</v>
      </c>
      <c r="R778" s="116">
        <f t="shared" si="120"/>
        <v>4071.25</v>
      </c>
      <c r="S778" s="117" t="b">
        <f t="shared" si="121"/>
        <v>0</v>
      </c>
      <c r="T778" s="148">
        <f t="shared" si="114"/>
        <v>0</v>
      </c>
    </row>
    <row r="779" spans="1:20" ht="16.5">
      <c r="A779" s="6">
        <f>'DRIVERS SEAT'!A779</f>
        <v>0</v>
      </c>
      <c r="B779" s="36">
        <f>'DRIVERS SEAT'!B779</f>
        <v>4071.25</v>
      </c>
      <c r="C779" s="36">
        <f>'DRIVERS SEAT'!C779</f>
        <v>4081</v>
      </c>
      <c r="D779" s="36">
        <f>'DRIVERS SEAT'!D779</f>
        <v>4071.25</v>
      </c>
      <c r="E779" s="36">
        <f>'DRIVERS SEAT'!E779</f>
        <v>4077.25</v>
      </c>
      <c r="F779" s="8">
        <f t="shared" si="115"/>
        <v>4066.5847814246513</v>
      </c>
      <c r="G779" s="8">
        <f t="shared" si="116"/>
        <v>4057.2979961873621</v>
      </c>
      <c r="H779" s="1">
        <f t="shared" si="112"/>
        <v>9.286785237289223</v>
      </c>
      <c r="I779" s="2">
        <f t="shared" si="113"/>
        <v>0.22889088368702529</v>
      </c>
      <c r="J779" s="5">
        <f t="shared" si="119"/>
        <v>0.20203601324797882</v>
      </c>
      <c r="K779" s="9">
        <v>0</v>
      </c>
      <c r="P779" s="137">
        <f t="shared" si="117"/>
        <v>0</v>
      </c>
      <c r="Q779" s="138">
        <f t="shared" si="118"/>
        <v>0</v>
      </c>
      <c r="R779" s="116">
        <f t="shared" si="120"/>
        <v>4071.25</v>
      </c>
      <c r="S779" s="117" t="b">
        <f t="shared" si="121"/>
        <v>0</v>
      </c>
      <c r="T779" s="148">
        <f t="shared" si="114"/>
        <v>0</v>
      </c>
    </row>
    <row r="780" spans="1:20" ht="16.5">
      <c r="A780" s="6">
        <f>'DRIVERS SEAT'!A780</f>
        <v>0</v>
      </c>
      <c r="B780" s="36">
        <f>'DRIVERS SEAT'!B780</f>
        <v>4077</v>
      </c>
      <c r="C780" s="36">
        <f>'DRIVERS SEAT'!C780</f>
        <v>4077.75</v>
      </c>
      <c r="D780" s="36">
        <f>'DRIVERS SEAT'!D780</f>
        <v>4063</v>
      </c>
      <c r="E780" s="36">
        <f>'DRIVERS SEAT'!E780</f>
        <v>4069</v>
      </c>
      <c r="F780" s="8">
        <f t="shared" si="115"/>
        <v>4066.7779989106793</v>
      </c>
      <c r="G780" s="8">
        <f t="shared" si="116"/>
        <v>4057.7395812368954</v>
      </c>
      <c r="H780" s="1">
        <f t="shared" si="112"/>
        <v>9.038417673783897</v>
      </c>
      <c r="I780" s="2">
        <f t="shared" si="113"/>
        <v>0.22274513908132004</v>
      </c>
      <c r="J780" s="5">
        <f t="shared" si="119"/>
        <v>0.20839938050188428</v>
      </c>
      <c r="K780" s="9">
        <v>0</v>
      </c>
      <c r="P780" s="137">
        <f t="shared" si="117"/>
        <v>0</v>
      </c>
      <c r="Q780" s="138">
        <f t="shared" si="118"/>
        <v>0</v>
      </c>
      <c r="R780" s="116">
        <f t="shared" si="120"/>
        <v>4071.25</v>
      </c>
      <c r="S780" s="117" t="b">
        <f t="shared" si="121"/>
        <v>0</v>
      </c>
      <c r="T780" s="148">
        <f t="shared" si="114"/>
        <v>0</v>
      </c>
    </row>
    <row r="781" spans="1:20" ht="16.5">
      <c r="A781" s="6">
        <f>'DRIVERS SEAT'!A781</f>
        <v>0</v>
      </c>
      <c r="B781" s="36">
        <f>'DRIVERS SEAT'!B781</f>
        <v>4069</v>
      </c>
      <c r="C781" s="36">
        <f>'DRIVERS SEAT'!C781</f>
        <v>4070.25</v>
      </c>
      <c r="D781" s="36">
        <f>'DRIVERS SEAT'!D781</f>
        <v>4065.5</v>
      </c>
      <c r="E781" s="36">
        <f>'DRIVERS SEAT'!E781</f>
        <v>4067</v>
      </c>
      <c r="F781" s="8">
        <f t="shared" si="115"/>
        <v>4066.795758997825</v>
      </c>
      <c r="G781" s="8">
        <f t="shared" si="116"/>
        <v>4058.0890310015411</v>
      </c>
      <c r="H781" s="1">
        <f t="shared" si="112"/>
        <v>8.7067279962839166</v>
      </c>
      <c r="I781" s="2">
        <f t="shared" si="113"/>
        <v>0.21455241444358072</v>
      </c>
      <c r="J781" s="5">
        <f t="shared" si="119"/>
        <v>0.21296625165888305</v>
      </c>
      <c r="K781" s="9">
        <v>0</v>
      </c>
      <c r="P781" s="137">
        <f t="shared" si="117"/>
        <v>0</v>
      </c>
      <c r="Q781" s="138">
        <f t="shared" si="118"/>
        <v>0</v>
      </c>
      <c r="R781" s="116">
        <f t="shared" si="120"/>
        <v>4071.25</v>
      </c>
      <c r="S781" s="117" t="b">
        <f t="shared" si="121"/>
        <v>0</v>
      </c>
      <c r="T781" s="148">
        <f t="shared" si="114"/>
        <v>0</v>
      </c>
    </row>
    <row r="782" spans="1:20" ht="16.5">
      <c r="A782" s="6">
        <f>'DRIVERS SEAT'!A782</f>
        <v>0</v>
      </c>
      <c r="B782" s="36">
        <f>'DRIVERS SEAT'!B782</f>
        <v>4066.75</v>
      </c>
      <c r="C782" s="36">
        <f>'DRIVERS SEAT'!C782</f>
        <v>4075.75</v>
      </c>
      <c r="D782" s="36">
        <f>'DRIVERS SEAT'!D782</f>
        <v>4065</v>
      </c>
      <c r="E782" s="36">
        <f>'DRIVERS SEAT'!E782</f>
        <v>4075.5</v>
      </c>
      <c r="F782" s="8">
        <f t="shared" si="115"/>
        <v>4067.492098277999</v>
      </c>
      <c r="G782" s="8">
        <f t="shared" si="116"/>
        <v>4058.746048699596</v>
      </c>
      <c r="H782" s="1">
        <f t="shared" si="112"/>
        <v>8.7460495784030172</v>
      </c>
      <c r="I782" s="2">
        <f t="shared" si="113"/>
        <v>0.21548649443601459</v>
      </c>
      <c r="J782" s="5">
        <f t="shared" si="119"/>
        <v>0.21760542265951618</v>
      </c>
      <c r="K782" s="9">
        <v>0</v>
      </c>
      <c r="P782" s="137">
        <f t="shared" si="117"/>
        <v>4075.5</v>
      </c>
      <c r="Q782" s="138">
        <f t="shared" si="118"/>
        <v>0</v>
      </c>
      <c r="R782" s="116">
        <f t="shared" si="120"/>
        <v>4075.5</v>
      </c>
      <c r="S782" s="117">
        <f t="shared" si="121"/>
        <v>4.25</v>
      </c>
      <c r="T782" s="148">
        <f t="shared" si="114"/>
        <v>0</v>
      </c>
    </row>
    <row r="783" spans="1:20" ht="16.5">
      <c r="A783" s="6">
        <f>'DRIVERS SEAT'!A783</f>
        <v>0</v>
      </c>
      <c r="B783" s="36">
        <f>'DRIVERS SEAT'!B783</f>
        <v>4075.5</v>
      </c>
      <c r="C783" s="36">
        <f>'DRIVERS SEAT'!C783</f>
        <v>4085.5</v>
      </c>
      <c r="D783" s="36">
        <f>'DRIVERS SEAT'!D783</f>
        <v>4052.75</v>
      </c>
      <c r="E783" s="36">
        <f>'DRIVERS SEAT'!E783</f>
        <v>4080.5</v>
      </c>
      <c r="F783" s="8">
        <f t="shared" si="115"/>
        <v>4068.532730415759</v>
      </c>
      <c r="G783" s="8">
        <f t="shared" si="116"/>
        <v>4059.5669525222529</v>
      </c>
      <c r="H783" s="1">
        <f t="shared" si="112"/>
        <v>8.9657778935061287</v>
      </c>
      <c r="I783" s="2">
        <f t="shared" si="113"/>
        <v>0.22085552469914543</v>
      </c>
      <c r="J783" s="5">
        <f t="shared" si="119"/>
        <v>0.22058689594691064</v>
      </c>
      <c r="K783" s="9">
        <v>0</v>
      </c>
      <c r="P783" s="137">
        <f t="shared" si="117"/>
        <v>0</v>
      </c>
      <c r="Q783" s="138">
        <f t="shared" si="118"/>
        <v>4080.5</v>
      </c>
      <c r="R783" s="116">
        <f t="shared" si="120"/>
        <v>4080.5</v>
      </c>
      <c r="S783" s="117">
        <f t="shared" si="121"/>
        <v>-5</v>
      </c>
      <c r="T783" s="148">
        <f t="shared" si="114"/>
        <v>1</v>
      </c>
    </row>
    <row r="784" spans="1:20" ht="16.5">
      <c r="A784" s="6">
        <f>'DRIVERS SEAT'!A784</f>
        <v>0</v>
      </c>
      <c r="B784" s="36">
        <f>'DRIVERS SEAT'!B784</f>
        <v>4080.25</v>
      </c>
      <c r="C784" s="36">
        <f>'DRIVERS SEAT'!C784</f>
        <v>4114.5</v>
      </c>
      <c r="D784" s="36">
        <f>'DRIVERS SEAT'!D784</f>
        <v>4048.5</v>
      </c>
      <c r="E784" s="36">
        <f>'DRIVERS SEAT'!E784</f>
        <v>4112.5</v>
      </c>
      <c r="F784" s="8">
        <f t="shared" si="115"/>
        <v>4072.0501119824985</v>
      </c>
      <c r="G784" s="8">
        <f t="shared" si="116"/>
        <v>4061.5644260119793</v>
      </c>
      <c r="H784" s="1">
        <f t="shared" si="112"/>
        <v>10.485685970519171</v>
      </c>
      <c r="I784" s="2">
        <f t="shared" si="113"/>
        <v>0.2581686481042722</v>
      </c>
      <c r="J784" s="5">
        <f t="shared" si="119"/>
        <v>0.2258431900838147</v>
      </c>
      <c r="K784" s="9">
        <v>0</v>
      </c>
      <c r="P784" s="137">
        <f t="shared" si="117"/>
        <v>0</v>
      </c>
      <c r="Q784" s="138">
        <f t="shared" si="118"/>
        <v>0</v>
      </c>
      <c r="R784" s="116">
        <f t="shared" si="120"/>
        <v>4080.5</v>
      </c>
      <c r="S784" s="117" t="b">
        <f t="shared" si="121"/>
        <v>0</v>
      </c>
      <c r="T784" s="148">
        <f t="shared" si="114"/>
        <v>1</v>
      </c>
    </row>
    <row r="785" spans="1:20" ht="16.5">
      <c r="A785" s="6">
        <f>'DRIVERS SEAT'!A785</f>
        <v>0</v>
      </c>
      <c r="B785" s="36">
        <f>'DRIVERS SEAT'!B785</f>
        <v>4112.75</v>
      </c>
      <c r="C785" s="36">
        <f>'DRIVERS SEAT'!C785</f>
        <v>4144.25</v>
      </c>
      <c r="D785" s="36">
        <f>'DRIVERS SEAT'!D785</f>
        <v>4106.5</v>
      </c>
      <c r="E785" s="36">
        <f>'DRIVERS SEAT'!E785</f>
        <v>4134.25</v>
      </c>
      <c r="F785" s="8">
        <f t="shared" si="115"/>
        <v>4077.0261030238985</v>
      </c>
      <c r="G785" s="8">
        <f t="shared" si="116"/>
        <v>4064.3072778605838</v>
      </c>
      <c r="H785" s="1">
        <f t="shared" si="112"/>
        <v>12.718825163314705</v>
      </c>
      <c r="I785" s="2">
        <f t="shared" si="113"/>
        <v>0.31293955633221177</v>
      </c>
      <c r="J785" s="5">
        <f t="shared" si="119"/>
        <v>0.23629433010232803</v>
      </c>
      <c r="K785" s="9">
        <v>0</v>
      </c>
      <c r="P785" s="137">
        <f t="shared" si="117"/>
        <v>0</v>
      </c>
      <c r="Q785" s="138">
        <f t="shared" si="118"/>
        <v>0</v>
      </c>
      <c r="R785" s="116">
        <f t="shared" si="120"/>
        <v>4080.5</v>
      </c>
      <c r="S785" s="117" t="b">
        <f t="shared" si="121"/>
        <v>0</v>
      </c>
      <c r="T785" s="148">
        <f t="shared" si="114"/>
        <v>1</v>
      </c>
    </row>
    <row r="786" spans="1:20" ht="16.5">
      <c r="A786" s="6">
        <f>'DRIVERS SEAT'!A786</f>
        <v>0</v>
      </c>
      <c r="B786" s="36">
        <f>'DRIVERS SEAT'!B786</f>
        <v>4134.25</v>
      </c>
      <c r="C786" s="36">
        <f>'DRIVERS SEAT'!C786</f>
        <v>4163.25</v>
      </c>
      <c r="D786" s="36">
        <f>'DRIVERS SEAT'!D786</f>
        <v>4126</v>
      </c>
      <c r="E786" s="36">
        <f>'DRIVERS SEAT'!E786</f>
        <v>4129.25</v>
      </c>
      <c r="F786" s="8">
        <f t="shared" si="115"/>
        <v>4081.2040147819866</v>
      </c>
      <c r="G786" s="8">
        <f t="shared" si="116"/>
        <v>4066.7579466205616</v>
      </c>
      <c r="H786" s="1">
        <f t="shared" si="112"/>
        <v>14.446068161425046</v>
      </c>
      <c r="I786" s="2">
        <f t="shared" si="113"/>
        <v>0.35522321099611043</v>
      </c>
      <c r="J786" s="5">
        <f t="shared" si="119"/>
        <v>0.25046921456784427</v>
      </c>
      <c r="K786" s="9">
        <v>0</v>
      </c>
      <c r="P786" s="137">
        <f t="shared" si="117"/>
        <v>0</v>
      </c>
      <c r="Q786" s="138">
        <f t="shared" si="118"/>
        <v>0</v>
      </c>
      <c r="R786" s="116">
        <f t="shared" si="120"/>
        <v>4080.5</v>
      </c>
      <c r="S786" s="117" t="b">
        <f t="shared" si="121"/>
        <v>0</v>
      </c>
      <c r="T786" s="148">
        <f t="shared" si="114"/>
        <v>1</v>
      </c>
    </row>
    <row r="787" spans="1:20" ht="16.5">
      <c r="A787" s="6">
        <f>'DRIVERS SEAT'!A787</f>
        <v>0</v>
      </c>
      <c r="B787" s="36">
        <f>'DRIVERS SEAT'!B787</f>
        <v>4129.5</v>
      </c>
      <c r="C787" s="36">
        <f>'DRIVERS SEAT'!C787</f>
        <v>4144.75</v>
      </c>
      <c r="D787" s="36">
        <f>'DRIVERS SEAT'!D787</f>
        <v>4126.25</v>
      </c>
      <c r="E787" s="36">
        <f>'DRIVERS SEAT'!E787</f>
        <v>4141.75</v>
      </c>
      <c r="F787" s="8">
        <f t="shared" si="115"/>
        <v>4086.0476935994279</v>
      </c>
      <c r="G787" s="8">
        <f t="shared" si="116"/>
        <v>4069.5878354273327</v>
      </c>
      <c r="H787" s="1">
        <f t="shared" si="112"/>
        <v>16.45985817209521</v>
      </c>
      <c r="I787" s="2">
        <f t="shared" si="113"/>
        <v>0.40446007894966146</v>
      </c>
      <c r="J787" s="5">
        <f t="shared" si="119"/>
        <v>0.27036910563659355</v>
      </c>
      <c r="K787" s="9">
        <v>0</v>
      </c>
      <c r="P787" s="137">
        <f t="shared" si="117"/>
        <v>0</v>
      </c>
      <c r="Q787" s="138">
        <f t="shared" si="118"/>
        <v>0</v>
      </c>
      <c r="R787" s="116">
        <f t="shared" si="120"/>
        <v>4080.5</v>
      </c>
      <c r="S787" s="117" t="b">
        <f t="shared" si="121"/>
        <v>0</v>
      </c>
      <c r="T787" s="148">
        <f t="shared" si="114"/>
        <v>1</v>
      </c>
    </row>
    <row r="788" spans="1:20" ht="16.5">
      <c r="A788" s="6">
        <f>'DRIVERS SEAT'!A788</f>
        <v>20230202</v>
      </c>
      <c r="B788" s="36">
        <f>'DRIVERS SEAT'!B788</f>
        <v>4173.75</v>
      </c>
      <c r="C788" s="36">
        <f>'DRIVERS SEAT'!C788</f>
        <v>4176</v>
      </c>
      <c r="D788" s="36">
        <f>'DRIVERS SEAT'!D788</f>
        <v>4155</v>
      </c>
      <c r="E788" s="36">
        <f>'DRIVERS SEAT'!E788</f>
        <v>4162.25</v>
      </c>
      <c r="F788" s="8">
        <f t="shared" si="115"/>
        <v>4092.1438781114739</v>
      </c>
      <c r="G788" s="8">
        <f t="shared" si="116"/>
        <v>4073.0845208829051</v>
      </c>
      <c r="H788" s="1">
        <f t="shared" si="112"/>
        <v>19.059357228568842</v>
      </c>
      <c r="I788" s="2">
        <f t="shared" si="113"/>
        <v>0.4679342432215825</v>
      </c>
      <c r="J788" s="5">
        <f t="shared" si="119"/>
        <v>0.29692947891821103</v>
      </c>
      <c r="K788" s="9">
        <v>0</v>
      </c>
      <c r="P788" s="137">
        <f t="shared" si="117"/>
        <v>0</v>
      </c>
      <c r="Q788" s="138">
        <f t="shared" si="118"/>
        <v>0</v>
      </c>
      <c r="R788" s="116">
        <f t="shared" si="120"/>
        <v>4080.5</v>
      </c>
      <c r="S788" s="117" t="b">
        <f t="shared" si="121"/>
        <v>0</v>
      </c>
      <c r="T788" s="148">
        <f t="shared" si="114"/>
        <v>1</v>
      </c>
    </row>
    <row r="789" spans="1:20" ht="16.5">
      <c r="A789" s="6">
        <f>'DRIVERS SEAT'!A789</f>
        <v>0</v>
      </c>
      <c r="B789" s="36">
        <f>'DRIVERS SEAT'!B789</f>
        <v>4162.25</v>
      </c>
      <c r="C789" s="36">
        <f>'DRIVERS SEAT'!C789</f>
        <v>4188.25</v>
      </c>
      <c r="D789" s="36">
        <f>'DRIVERS SEAT'!D789</f>
        <v>4153.25</v>
      </c>
      <c r="E789" s="36">
        <f>'DRIVERS SEAT'!E789</f>
        <v>4187.5</v>
      </c>
      <c r="F789" s="8">
        <f t="shared" si="115"/>
        <v>4099.7723678625562</v>
      </c>
      <c r="G789" s="8">
        <f t="shared" si="116"/>
        <v>4077.4020861326067</v>
      </c>
      <c r="H789" s="1">
        <f t="shared" si="112"/>
        <v>22.370281729949511</v>
      </c>
      <c r="I789" s="2">
        <f t="shared" si="113"/>
        <v>0.54864056223524427</v>
      </c>
      <c r="J789" s="5">
        <f t="shared" si="119"/>
        <v>0.33314008149086927</v>
      </c>
      <c r="K789" s="9">
        <v>0</v>
      </c>
      <c r="P789" s="137">
        <f t="shared" si="117"/>
        <v>0</v>
      </c>
      <c r="Q789" s="138">
        <f t="shared" si="118"/>
        <v>0</v>
      </c>
      <c r="R789" s="116">
        <f t="shared" si="120"/>
        <v>4080.5</v>
      </c>
      <c r="S789" s="117" t="b">
        <f t="shared" si="121"/>
        <v>0</v>
      </c>
      <c r="T789" s="148">
        <f t="shared" si="114"/>
        <v>1</v>
      </c>
    </row>
    <row r="790" spans="1:20" ht="16.5">
      <c r="A790" s="6">
        <f>'DRIVERS SEAT'!A790</f>
        <v>0</v>
      </c>
      <c r="B790" s="36">
        <f>'DRIVERS SEAT'!B790</f>
        <v>4187.25</v>
      </c>
      <c r="C790" s="36">
        <f>'DRIVERS SEAT'!C790</f>
        <v>4196.75</v>
      </c>
      <c r="D790" s="36">
        <f>'DRIVERS SEAT'!D790</f>
        <v>4186.25</v>
      </c>
      <c r="E790" s="36">
        <f>'DRIVERS SEAT'!E790</f>
        <v>4190.25</v>
      </c>
      <c r="F790" s="8">
        <f t="shared" si="115"/>
        <v>4107.0105784335519</v>
      </c>
      <c r="G790" s="8">
        <f t="shared" si="116"/>
        <v>4081.6604979766594</v>
      </c>
      <c r="H790" s="1">
        <f t="shared" si="112"/>
        <v>25.350080456892556</v>
      </c>
      <c r="I790" s="2">
        <f t="shared" si="113"/>
        <v>0.62107273423301557</v>
      </c>
      <c r="J790" s="5">
        <f t="shared" si="119"/>
        <v>0.37830900591191763</v>
      </c>
      <c r="K790" s="9">
        <v>0</v>
      </c>
      <c r="P790" s="137">
        <f t="shared" si="117"/>
        <v>0</v>
      </c>
      <c r="Q790" s="138">
        <f t="shared" si="118"/>
        <v>0</v>
      </c>
      <c r="R790" s="116">
        <f t="shared" si="120"/>
        <v>4080.5</v>
      </c>
      <c r="S790" s="117" t="b">
        <f t="shared" si="121"/>
        <v>0</v>
      </c>
      <c r="T790" s="148">
        <f t="shared" si="114"/>
        <v>1</v>
      </c>
    </row>
    <row r="791" spans="1:20" ht="16.5">
      <c r="A791" s="6">
        <f>'DRIVERS SEAT'!A791</f>
        <v>0</v>
      </c>
      <c r="B791" s="36">
        <f>'DRIVERS SEAT'!B791</f>
        <v>4190.5</v>
      </c>
      <c r="C791" s="36">
        <f>'DRIVERS SEAT'!C791</f>
        <v>4195.75</v>
      </c>
      <c r="D791" s="36">
        <f>'DRIVERS SEAT'!D791</f>
        <v>4185</v>
      </c>
      <c r="E791" s="36">
        <f>'DRIVERS SEAT'!E791</f>
        <v>4187.5</v>
      </c>
      <c r="F791" s="8">
        <f t="shared" si="115"/>
        <v>4113.4497321588678</v>
      </c>
      <c r="G791" s="8">
        <f t="shared" si="116"/>
        <v>4085.6544414492382</v>
      </c>
      <c r="H791" s="1">
        <f t="shared" si="112"/>
        <v>27.795290709629626</v>
      </c>
      <c r="I791" s="2">
        <f t="shared" si="113"/>
        <v>0.68031428276568218</v>
      </c>
      <c r="J791" s="5">
        <f t="shared" si="119"/>
        <v>0.42995653794854732</v>
      </c>
      <c r="K791" s="9">
        <v>0</v>
      </c>
      <c r="P791" s="137">
        <f t="shared" si="117"/>
        <v>0</v>
      </c>
      <c r="Q791" s="138">
        <f t="shared" si="118"/>
        <v>0</v>
      </c>
      <c r="R791" s="116">
        <f t="shared" si="120"/>
        <v>4080.5</v>
      </c>
      <c r="S791" s="117" t="b">
        <f t="shared" si="121"/>
        <v>0</v>
      </c>
      <c r="T791" s="148">
        <f t="shared" si="114"/>
        <v>1</v>
      </c>
    </row>
    <row r="792" spans="1:20" ht="16.5">
      <c r="A792" s="6">
        <f>'DRIVERS SEAT'!A792</f>
        <v>0</v>
      </c>
      <c r="B792" s="36">
        <f>'DRIVERS SEAT'!B792</f>
        <v>4187.5</v>
      </c>
      <c r="C792" s="36">
        <f>'DRIVERS SEAT'!C792</f>
        <v>4191.25</v>
      </c>
      <c r="D792" s="36">
        <f>'DRIVERS SEAT'!D792</f>
        <v>4181.25</v>
      </c>
      <c r="E792" s="36">
        <f>'DRIVERS SEAT'!E792</f>
        <v>4190</v>
      </c>
      <c r="F792" s="8">
        <f t="shared" si="115"/>
        <v>4119.5737535861581</v>
      </c>
      <c r="G792" s="8">
        <f t="shared" si="116"/>
        <v>4089.5920096964369</v>
      </c>
      <c r="H792" s="1">
        <f t="shared" si="112"/>
        <v>29.981743889721201</v>
      </c>
      <c r="I792" s="2">
        <f t="shared" si="113"/>
        <v>0.73312310417847026</v>
      </c>
      <c r="J792" s="5">
        <f t="shared" si="119"/>
        <v>0.48687515789069447</v>
      </c>
      <c r="K792" s="9">
        <v>0</v>
      </c>
      <c r="P792" s="137">
        <f t="shared" si="117"/>
        <v>0</v>
      </c>
      <c r="Q792" s="138">
        <f t="shared" si="118"/>
        <v>0</v>
      </c>
      <c r="R792" s="116">
        <f t="shared" si="120"/>
        <v>4080.5</v>
      </c>
      <c r="S792" s="117" t="b">
        <f t="shared" si="121"/>
        <v>0</v>
      </c>
      <c r="T792" s="148">
        <f t="shared" si="114"/>
        <v>1</v>
      </c>
    </row>
    <row r="793" spans="1:20" ht="16.5">
      <c r="A793" s="6">
        <f>'DRIVERS SEAT'!A793</f>
        <v>0</v>
      </c>
      <c r="B793" s="36">
        <f>'DRIVERS SEAT'!B793</f>
        <v>4190</v>
      </c>
      <c r="C793" s="36">
        <f>'DRIVERS SEAT'!C793</f>
        <v>4195</v>
      </c>
      <c r="D793" s="36">
        <f>'DRIVERS SEAT'!D793</f>
        <v>4185</v>
      </c>
      <c r="E793" s="36">
        <f>'DRIVERS SEAT'!E793</f>
        <v>4192</v>
      </c>
      <c r="F793" s="8">
        <f t="shared" si="115"/>
        <v>4125.3678532992653</v>
      </c>
      <c r="G793" s="8">
        <f t="shared" si="116"/>
        <v>4093.4564621607224</v>
      </c>
      <c r="H793" s="1">
        <f t="shared" si="112"/>
        <v>31.911391138542967</v>
      </c>
      <c r="I793" s="2">
        <f t="shared" si="113"/>
        <v>0.77957079630690895</v>
      </c>
      <c r="J793" s="5">
        <f t="shared" si="119"/>
        <v>0.54480872991320972</v>
      </c>
      <c r="K793" s="9">
        <v>0</v>
      </c>
      <c r="P793" s="137">
        <f t="shared" si="117"/>
        <v>0</v>
      </c>
      <c r="Q793" s="138">
        <f t="shared" si="118"/>
        <v>0</v>
      </c>
      <c r="R793" s="116">
        <f t="shared" si="120"/>
        <v>4080.5</v>
      </c>
      <c r="S793" s="117" t="b">
        <f t="shared" si="121"/>
        <v>0</v>
      </c>
      <c r="T793" s="148">
        <f t="shared" si="114"/>
        <v>1</v>
      </c>
    </row>
    <row r="794" spans="1:20" ht="16.5">
      <c r="A794" s="6">
        <f>'DRIVERS SEAT'!A794</f>
        <v>0</v>
      </c>
      <c r="B794" s="36">
        <f>'DRIVERS SEAT'!B794</f>
        <v>4192</v>
      </c>
      <c r="C794" s="36">
        <f>'DRIVERS SEAT'!C794</f>
        <v>4198.5</v>
      </c>
      <c r="D794" s="36">
        <f>'DRIVERS SEAT'!D794</f>
        <v>4189.25</v>
      </c>
      <c r="E794" s="36">
        <f>'DRIVERS SEAT'!E794</f>
        <v>4196.25</v>
      </c>
      <c r="F794" s="8">
        <f t="shared" si="115"/>
        <v>4131.0384250353245</v>
      </c>
      <c r="G794" s="8">
        <f t="shared" si="116"/>
        <v>4097.3354635886199</v>
      </c>
      <c r="H794" s="1">
        <f t="shared" si="112"/>
        <v>33.702961446704649</v>
      </c>
      <c r="I794" s="2">
        <f t="shared" si="113"/>
        <v>0.82255801962542197</v>
      </c>
      <c r="J794" s="5">
        <f t="shared" si="119"/>
        <v>0.60143300361245522</v>
      </c>
      <c r="K794" s="9">
        <v>0</v>
      </c>
      <c r="P794" s="137">
        <f t="shared" si="117"/>
        <v>0</v>
      </c>
      <c r="Q794" s="138">
        <f t="shared" si="118"/>
        <v>0</v>
      </c>
      <c r="R794" s="116">
        <f t="shared" si="120"/>
        <v>4080.5</v>
      </c>
      <c r="S794" s="117" t="b">
        <f t="shared" si="121"/>
        <v>0</v>
      </c>
      <c r="T794" s="148">
        <f t="shared" si="114"/>
        <v>1</v>
      </c>
    </row>
    <row r="795" spans="1:20" ht="16.5">
      <c r="A795" s="6">
        <f>'DRIVERS SEAT'!A795</f>
        <v>0</v>
      </c>
      <c r="B795" s="36">
        <f>'DRIVERS SEAT'!B795</f>
        <v>4196.25</v>
      </c>
      <c r="C795" s="36">
        <f>'DRIVERS SEAT'!C795</f>
        <v>4208.5</v>
      </c>
      <c r="D795" s="36">
        <f>'DRIVERS SEAT'!D795</f>
        <v>4195.25</v>
      </c>
      <c r="E795" s="36">
        <f>'DRIVERS SEAT'!E795</f>
        <v>4197.25</v>
      </c>
      <c r="F795" s="8">
        <f t="shared" si="115"/>
        <v>4136.3353510324987</v>
      </c>
      <c r="G795" s="8">
        <f t="shared" si="116"/>
        <v>4101.1058234532002</v>
      </c>
      <c r="H795" s="1">
        <f t="shared" si="112"/>
        <v>35.229527579298519</v>
      </c>
      <c r="I795" s="2">
        <f t="shared" si="113"/>
        <v>0.85902507996330268</v>
      </c>
      <c r="J795" s="5">
        <f t="shared" si="119"/>
        <v>0.65741098905325446</v>
      </c>
      <c r="K795" s="9">
        <v>0</v>
      </c>
      <c r="P795" s="137">
        <f t="shared" si="117"/>
        <v>0</v>
      </c>
      <c r="Q795" s="138">
        <f t="shared" si="118"/>
        <v>0</v>
      </c>
      <c r="R795" s="116">
        <f t="shared" si="120"/>
        <v>4080.5</v>
      </c>
      <c r="S795" s="117" t="b">
        <f t="shared" si="121"/>
        <v>0</v>
      </c>
      <c r="T795" s="148">
        <f t="shared" si="114"/>
        <v>1</v>
      </c>
    </row>
    <row r="796" spans="1:20" ht="16.5">
      <c r="A796" s="6">
        <f>'DRIVERS SEAT'!A796</f>
        <v>0</v>
      </c>
      <c r="B796" s="36">
        <f>'DRIVERS SEAT'!B796</f>
        <v>4197</v>
      </c>
      <c r="C796" s="36">
        <f>'DRIVERS SEAT'!C796</f>
        <v>4198</v>
      </c>
      <c r="D796" s="36">
        <f>'DRIVERS SEAT'!D796</f>
        <v>4167.75</v>
      </c>
      <c r="E796" s="36">
        <f>'DRIVERS SEAT'!E796</f>
        <v>4172.5</v>
      </c>
      <c r="F796" s="8">
        <f t="shared" si="115"/>
        <v>4139.2285229498984</v>
      </c>
      <c r="G796" s="8">
        <f t="shared" si="116"/>
        <v>4103.7999433228906</v>
      </c>
      <c r="H796" s="1">
        <f t="shared" si="112"/>
        <v>35.428579627007821</v>
      </c>
      <c r="I796" s="2">
        <f t="shared" si="113"/>
        <v>0.86331156772522688</v>
      </c>
      <c r="J796" s="5">
        <f t="shared" si="119"/>
        <v>0.70839448780609504</v>
      </c>
      <c r="K796" s="9">
        <v>0</v>
      </c>
      <c r="P796" s="137">
        <f t="shared" si="117"/>
        <v>0</v>
      </c>
      <c r="Q796" s="138">
        <f t="shared" si="118"/>
        <v>0</v>
      </c>
      <c r="R796" s="116">
        <f t="shared" si="120"/>
        <v>4080.5</v>
      </c>
      <c r="S796" s="117" t="b">
        <f t="shared" si="121"/>
        <v>0</v>
      </c>
      <c r="T796" s="148">
        <f t="shared" si="114"/>
        <v>1</v>
      </c>
    </row>
    <row r="797" spans="1:20" ht="16.5">
      <c r="A797" s="6">
        <f>'DRIVERS SEAT'!A797</f>
        <v>0</v>
      </c>
      <c r="B797" s="36">
        <f>'DRIVERS SEAT'!B797</f>
        <v>4172.25</v>
      </c>
      <c r="C797" s="36">
        <f>'DRIVERS SEAT'!C797</f>
        <v>4176.5</v>
      </c>
      <c r="D797" s="36">
        <f>'DRIVERS SEAT'!D797</f>
        <v>4157.25</v>
      </c>
      <c r="E797" s="36">
        <f>'DRIVERS SEAT'!E797</f>
        <v>4174.25</v>
      </c>
      <c r="F797" s="8">
        <f t="shared" si="115"/>
        <v>4142.0302411139064</v>
      </c>
      <c r="G797" s="8">
        <f t="shared" si="116"/>
        <v>4106.4584360276876</v>
      </c>
      <c r="H797" s="1">
        <f t="shared" si="112"/>
        <v>35.571805086218774</v>
      </c>
      <c r="I797" s="2">
        <f t="shared" si="113"/>
        <v>0.86624047559162809</v>
      </c>
      <c r="J797" s="5">
        <f t="shared" si="119"/>
        <v>0.75265073584721121</v>
      </c>
      <c r="K797" s="9">
        <v>0</v>
      </c>
      <c r="P797" s="137">
        <f t="shared" si="117"/>
        <v>0</v>
      </c>
      <c r="Q797" s="138">
        <f t="shared" si="118"/>
        <v>0</v>
      </c>
      <c r="R797" s="116">
        <f t="shared" si="120"/>
        <v>4080.5</v>
      </c>
      <c r="S797" s="117" t="b">
        <f t="shared" si="121"/>
        <v>0</v>
      </c>
      <c r="T797" s="148">
        <f t="shared" si="114"/>
        <v>1</v>
      </c>
    </row>
    <row r="798" spans="1:20" ht="16.5">
      <c r="A798" s="6">
        <f>'DRIVERS SEAT'!A798</f>
        <v>0</v>
      </c>
      <c r="B798" s="36">
        <f>'DRIVERS SEAT'!B798</f>
        <v>4174.25</v>
      </c>
      <c r="C798" s="36">
        <f>'DRIVERS SEAT'!C798</f>
        <v>4187</v>
      </c>
      <c r="D798" s="36">
        <f>'DRIVERS SEAT'!D798</f>
        <v>4171.5</v>
      </c>
      <c r="E798" s="36">
        <f>'DRIVERS SEAT'!E798</f>
        <v>4185.5</v>
      </c>
      <c r="F798" s="8">
        <f t="shared" si="115"/>
        <v>4145.5078218247936</v>
      </c>
      <c r="G798" s="8">
        <f t="shared" si="116"/>
        <v>4109.4411365549449</v>
      </c>
      <c r="H798" s="1">
        <f t="shared" si="112"/>
        <v>36.066685269848676</v>
      </c>
      <c r="I798" s="2">
        <f t="shared" si="113"/>
        <v>0.87765426176865369</v>
      </c>
      <c r="J798" s="5">
        <f t="shared" si="119"/>
        <v>0.78920781357314551</v>
      </c>
      <c r="K798" s="9">
        <v>0</v>
      </c>
      <c r="P798" s="137">
        <f t="shared" si="117"/>
        <v>0</v>
      </c>
      <c r="Q798" s="138">
        <f t="shared" si="118"/>
        <v>0</v>
      </c>
      <c r="R798" s="116">
        <f t="shared" si="120"/>
        <v>4080.5</v>
      </c>
      <c r="S798" s="117" t="b">
        <f t="shared" si="121"/>
        <v>0</v>
      </c>
      <c r="T798" s="148">
        <f t="shared" si="114"/>
        <v>1</v>
      </c>
    </row>
    <row r="799" spans="1:20" ht="16.5">
      <c r="A799" s="6">
        <f>'DRIVERS SEAT'!A799</f>
        <v>0</v>
      </c>
      <c r="B799" s="36">
        <f>'DRIVERS SEAT'!B799</f>
        <v>4185.5</v>
      </c>
      <c r="C799" s="36">
        <f>'DRIVERS SEAT'!C799</f>
        <v>4207</v>
      </c>
      <c r="D799" s="36">
        <f>'DRIVERS SEAT'!D799</f>
        <v>4167</v>
      </c>
      <c r="E799" s="36">
        <f>'DRIVERS SEAT'!E799</f>
        <v>4168.5</v>
      </c>
      <c r="F799" s="8">
        <f t="shared" si="115"/>
        <v>4147.3471960788102</v>
      </c>
      <c r="G799" s="8">
        <f t="shared" si="116"/>
        <v>4111.6697729113621</v>
      </c>
      <c r="H799" s="1">
        <f t="shared" si="112"/>
        <v>35.677423167448069</v>
      </c>
      <c r="I799" s="2">
        <f t="shared" si="113"/>
        <v>0.8677112982783598</v>
      </c>
      <c r="J799" s="5">
        <f t="shared" si="119"/>
        <v>0.81661209846707272</v>
      </c>
      <c r="K799" s="9">
        <v>0</v>
      </c>
      <c r="P799" s="137">
        <f t="shared" si="117"/>
        <v>0</v>
      </c>
      <c r="Q799" s="138">
        <f t="shared" si="118"/>
        <v>0</v>
      </c>
      <c r="R799" s="116">
        <f t="shared" si="120"/>
        <v>4080.5</v>
      </c>
      <c r="S799" s="117" t="b">
        <f t="shared" si="121"/>
        <v>0</v>
      </c>
      <c r="T799" s="148">
        <f t="shared" si="114"/>
        <v>1</v>
      </c>
    </row>
    <row r="800" spans="1:20" ht="16.5">
      <c r="A800" s="6">
        <f>'DRIVERS SEAT'!A800</f>
        <v>20230203</v>
      </c>
      <c r="B800" s="36">
        <f>'DRIVERS SEAT'!B800</f>
        <v>4140.5</v>
      </c>
      <c r="C800" s="36">
        <f>'DRIVERS SEAT'!C800</f>
        <v>4169</v>
      </c>
      <c r="D800" s="36">
        <f>'DRIVERS SEAT'!D800</f>
        <v>4139.25</v>
      </c>
      <c r="E800" s="36">
        <f>'DRIVERS SEAT'!E800</f>
        <v>4156.25</v>
      </c>
      <c r="F800" s="8">
        <f t="shared" si="115"/>
        <v>4148.0594203925057</v>
      </c>
      <c r="G800" s="8">
        <f t="shared" si="116"/>
        <v>4113.3520456316883</v>
      </c>
      <c r="H800" s="1">
        <f t="shared" si="112"/>
        <v>34.707374760817402</v>
      </c>
      <c r="I800" s="2">
        <f t="shared" si="113"/>
        <v>0.84377350578772026</v>
      </c>
      <c r="J800" s="5">
        <f t="shared" si="119"/>
        <v>0.83477423435841025</v>
      </c>
      <c r="K800" s="9">
        <v>0</v>
      </c>
      <c r="P800" s="137">
        <f t="shared" si="117"/>
        <v>0</v>
      </c>
      <c r="Q800" s="138">
        <f t="shared" si="118"/>
        <v>0</v>
      </c>
      <c r="R800" s="116">
        <f t="shared" si="120"/>
        <v>4080.5</v>
      </c>
      <c r="S800" s="117" t="b">
        <f t="shared" si="121"/>
        <v>0</v>
      </c>
      <c r="T800" s="148">
        <f t="shared" si="114"/>
        <v>1</v>
      </c>
    </row>
    <row r="801" spans="1:20" ht="16.5">
      <c r="A801" s="6">
        <f>'DRIVERS SEAT'!A801</f>
        <v>0</v>
      </c>
      <c r="B801" s="36">
        <f>'DRIVERS SEAT'!B801</f>
        <v>4156.25</v>
      </c>
      <c r="C801" s="36">
        <f>'DRIVERS SEAT'!C801</f>
        <v>4190.25</v>
      </c>
      <c r="D801" s="36">
        <f>'DRIVERS SEAT'!D801</f>
        <v>4148.75</v>
      </c>
      <c r="E801" s="36">
        <f>'DRIVERS SEAT'!E801</f>
        <v>4188</v>
      </c>
      <c r="F801" s="8">
        <f t="shared" si="115"/>
        <v>4151.254666761105</v>
      </c>
      <c r="G801" s="8">
        <f t="shared" si="116"/>
        <v>4116.1689495701148</v>
      </c>
      <c r="H801" s="1">
        <f t="shared" si="112"/>
        <v>35.085717190990181</v>
      </c>
      <c r="I801" s="2">
        <f t="shared" si="113"/>
        <v>0.85238768429693523</v>
      </c>
      <c r="J801" s="5">
        <f t="shared" si="119"/>
        <v>0.84802585437157307</v>
      </c>
      <c r="K801" s="9">
        <v>0</v>
      </c>
      <c r="P801" s="137">
        <f t="shared" si="117"/>
        <v>0</v>
      </c>
      <c r="Q801" s="138">
        <f t="shared" si="118"/>
        <v>0</v>
      </c>
      <c r="R801" s="116">
        <f t="shared" si="120"/>
        <v>4080.5</v>
      </c>
      <c r="S801" s="117" t="b">
        <f t="shared" si="121"/>
        <v>0</v>
      </c>
      <c r="T801" s="148">
        <f t="shared" si="114"/>
        <v>1</v>
      </c>
    </row>
    <row r="802" spans="1:20" ht="16.5">
      <c r="A802" s="6">
        <f>'DRIVERS SEAT'!A802</f>
        <v>0</v>
      </c>
      <c r="B802" s="36">
        <f>'DRIVERS SEAT'!B802</f>
        <v>4188.25</v>
      </c>
      <c r="C802" s="36">
        <f>'DRIVERS SEAT'!C802</f>
        <v>4191.75</v>
      </c>
      <c r="D802" s="36">
        <f>'DRIVERS SEAT'!D802</f>
        <v>4175.5</v>
      </c>
      <c r="E802" s="36">
        <f>'DRIVERS SEAT'!E802</f>
        <v>4188</v>
      </c>
      <c r="F802" s="8">
        <f t="shared" si="115"/>
        <v>4154.194293420217</v>
      </c>
      <c r="G802" s="8">
        <f t="shared" si="116"/>
        <v>4118.8795552467145</v>
      </c>
      <c r="H802" s="1">
        <f t="shared" si="112"/>
        <v>35.314738173502519</v>
      </c>
      <c r="I802" s="2">
        <f t="shared" si="113"/>
        <v>0.85738700779725074</v>
      </c>
      <c r="J802" s="5">
        <f t="shared" si="119"/>
        <v>0.8566721000927221</v>
      </c>
      <c r="K802" s="9">
        <v>0</v>
      </c>
      <c r="P802" s="137">
        <f t="shared" si="117"/>
        <v>0</v>
      </c>
      <c r="Q802" s="138">
        <f t="shared" si="118"/>
        <v>0</v>
      </c>
      <c r="R802" s="116">
        <f t="shared" si="120"/>
        <v>4080.5</v>
      </c>
      <c r="S802" s="117" t="b">
        <f t="shared" si="121"/>
        <v>0</v>
      </c>
      <c r="T802" s="148">
        <f t="shared" si="114"/>
        <v>1</v>
      </c>
    </row>
    <row r="803" spans="1:20" ht="16.5">
      <c r="A803" s="6">
        <f>'DRIVERS SEAT'!A803</f>
        <v>0</v>
      </c>
      <c r="B803" s="36">
        <f>'DRIVERS SEAT'!B803</f>
        <v>4187.75</v>
      </c>
      <c r="C803" s="36">
        <f>'DRIVERS SEAT'!C803</f>
        <v>4194</v>
      </c>
      <c r="D803" s="36">
        <f>'DRIVERS SEAT'!D803</f>
        <v>4175.5</v>
      </c>
      <c r="E803" s="36">
        <f>'DRIVERS SEAT'!E803</f>
        <v>4175.75</v>
      </c>
      <c r="F803" s="8">
        <f t="shared" si="115"/>
        <v>4155.9187499465997</v>
      </c>
      <c r="G803" s="8">
        <f t="shared" si="116"/>
        <v>4121.0256097657066</v>
      </c>
      <c r="H803" s="1">
        <f t="shared" si="112"/>
        <v>34.89314018089317</v>
      </c>
      <c r="I803" s="2">
        <f t="shared" si="113"/>
        <v>0.84671010289783066</v>
      </c>
      <c r="J803" s="5">
        <f t="shared" si="119"/>
        <v>0.85935566490076754</v>
      </c>
      <c r="K803" s="9">
        <v>0</v>
      </c>
      <c r="P803" s="137">
        <f t="shared" si="117"/>
        <v>4175.75</v>
      </c>
      <c r="Q803" s="138">
        <f t="shared" si="118"/>
        <v>0</v>
      </c>
      <c r="R803" s="116">
        <f t="shared" si="120"/>
        <v>4175.75</v>
      </c>
      <c r="S803" s="117">
        <f t="shared" si="121"/>
        <v>95.25</v>
      </c>
      <c r="T803" s="148">
        <f t="shared" si="114"/>
        <v>0</v>
      </c>
    </row>
    <row r="804" spans="1:20" ht="16.5">
      <c r="A804" s="6">
        <f>'DRIVERS SEAT'!A804</f>
        <v>0</v>
      </c>
      <c r="B804" s="36">
        <f>'DRIVERS SEAT'!B804</f>
        <v>4175.75</v>
      </c>
      <c r="C804" s="36">
        <f>'DRIVERS SEAT'!C804</f>
        <v>4188.5</v>
      </c>
      <c r="D804" s="36">
        <f>'DRIVERS SEAT'!D804</f>
        <v>4170</v>
      </c>
      <c r="E804" s="36">
        <f>'DRIVERS SEAT'!E804</f>
        <v>4187.25</v>
      </c>
      <c r="F804" s="8">
        <f t="shared" si="115"/>
        <v>4158.4252499508721</v>
      </c>
      <c r="G804" s="8">
        <f t="shared" si="116"/>
        <v>4123.5246433594539</v>
      </c>
      <c r="H804" s="1">
        <f t="shared" si="112"/>
        <v>34.900606591418182</v>
      </c>
      <c r="I804" s="2">
        <f t="shared" si="113"/>
        <v>0.84637802874835011</v>
      </c>
      <c r="J804" s="5">
        <f t="shared" si="119"/>
        <v>0.857950436987995</v>
      </c>
      <c r="K804" s="9">
        <v>0</v>
      </c>
      <c r="P804" s="137">
        <f t="shared" si="117"/>
        <v>0</v>
      </c>
      <c r="Q804" s="138">
        <f t="shared" si="118"/>
        <v>0</v>
      </c>
      <c r="R804" s="116">
        <f t="shared" si="120"/>
        <v>4175.75</v>
      </c>
      <c r="S804" s="117" t="b">
        <f t="shared" si="121"/>
        <v>0</v>
      </c>
      <c r="T804" s="148">
        <f t="shared" si="114"/>
        <v>0</v>
      </c>
    </row>
    <row r="805" spans="1:20" ht="16.5">
      <c r="A805" s="6">
        <f>'DRIVERS SEAT'!A805</f>
        <v>0</v>
      </c>
      <c r="B805" s="36">
        <f>'DRIVERS SEAT'!B805</f>
        <v>4187.25</v>
      </c>
      <c r="C805" s="36">
        <f>'DRIVERS SEAT'!C805</f>
        <v>4189.75</v>
      </c>
      <c r="D805" s="36">
        <f>'DRIVERS SEAT'!D805</f>
        <v>4163.25</v>
      </c>
      <c r="E805" s="36">
        <f>'DRIVERS SEAT'!E805</f>
        <v>4165.5</v>
      </c>
      <c r="F805" s="8">
        <f t="shared" si="115"/>
        <v>4158.9912299548023</v>
      </c>
      <c r="G805" s="8">
        <f t="shared" si="116"/>
        <v>4125.1086190817387</v>
      </c>
      <c r="H805" s="1">
        <f t="shared" si="112"/>
        <v>33.882610873063641</v>
      </c>
      <c r="I805" s="2">
        <f t="shared" si="113"/>
        <v>0.82137499886259979</v>
      </c>
      <c r="J805" s="5">
        <f t="shared" si="119"/>
        <v>0.85329081822548092</v>
      </c>
      <c r="K805" s="9">
        <v>0</v>
      </c>
      <c r="P805" s="137">
        <f t="shared" si="117"/>
        <v>0</v>
      </c>
      <c r="Q805" s="138">
        <f t="shared" si="118"/>
        <v>0</v>
      </c>
      <c r="R805" s="116">
        <f t="shared" si="120"/>
        <v>4175.75</v>
      </c>
      <c r="S805" s="117" t="b">
        <f t="shared" si="121"/>
        <v>0</v>
      </c>
      <c r="T805" s="148">
        <f t="shared" si="114"/>
        <v>0</v>
      </c>
    </row>
    <row r="806" spans="1:20" ht="16.5">
      <c r="A806" s="6">
        <f>'DRIVERS SEAT'!A806</f>
        <v>0</v>
      </c>
      <c r="B806" s="36">
        <f>'DRIVERS SEAT'!B806</f>
        <v>4165.25</v>
      </c>
      <c r="C806" s="36">
        <f>'DRIVERS SEAT'!C806</f>
        <v>4166.75</v>
      </c>
      <c r="D806" s="36">
        <f>'DRIVERS SEAT'!D806</f>
        <v>4147.5</v>
      </c>
      <c r="E806" s="36">
        <f>'DRIVERS SEAT'!E806</f>
        <v>4150</v>
      </c>
      <c r="F806" s="8">
        <f t="shared" si="115"/>
        <v>4158.2719315584181</v>
      </c>
      <c r="G806" s="8">
        <f t="shared" si="116"/>
        <v>4126.0479164748804</v>
      </c>
      <c r="H806" s="1">
        <f t="shared" ref="H806:H869" si="122">F806-G806</f>
        <v>32.224015083537779</v>
      </c>
      <c r="I806" s="2">
        <f t="shared" si="113"/>
        <v>0.78098984151082296</v>
      </c>
      <c r="J806" s="5">
        <f t="shared" si="119"/>
        <v>0.84381852554983583</v>
      </c>
      <c r="K806" s="9">
        <v>0</v>
      </c>
      <c r="P806" s="137">
        <f t="shared" si="117"/>
        <v>0</v>
      </c>
      <c r="Q806" s="138">
        <f t="shared" si="118"/>
        <v>0</v>
      </c>
      <c r="R806" s="116">
        <f t="shared" si="120"/>
        <v>4175.75</v>
      </c>
      <c r="S806" s="117" t="b">
        <f t="shared" si="121"/>
        <v>0</v>
      </c>
      <c r="T806" s="148">
        <f t="shared" si="114"/>
        <v>0</v>
      </c>
    </row>
    <row r="807" spans="1:20" ht="16.5">
      <c r="A807" s="6">
        <f>'DRIVERS SEAT'!A807</f>
        <v>0</v>
      </c>
      <c r="B807" s="36">
        <f>'DRIVERS SEAT'!B807</f>
        <v>4150</v>
      </c>
      <c r="C807" s="36">
        <f>'DRIVERS SEAT'!C807</f>
        <v>4159</v>
      </c>
      <c r="D807" s="36">
        <f>'DRIVERS SEAT'!D807</f>
        <v>4140.75</v>
      </c>
      <c r="E807" s="36">
        <f>'DRIVERS SEAT'!E807</f>
        <v>4151.75</v>
      </c>
      <c r="F807" s="8">
        <f t="shared" si="115"/>
        <v>4157.7501770337449</v>
      </c>
      <c r="G807" s="8">
        <f t="shared" si="116"/>
        <v>4127.0178064192241</v>
      </c>
      <c r="H807" s="1">
        <f t="shared" si="122"/>
        <v>30.732370614520732</v>
      </c>
      <c r="I807" s="2">
        <f t="shared" ref="I807:I870" si="123">(F807-G807)/G807*100</f>
        <v>0.74466290324018358</v>
      </c>
      <c r="J807" s="5">
        <f t="shared" si="119"/>
        <v>0.82904170793556142</v>
      </c>
      <c r="K807" s="9">
        <v>0</v>
      </c>
      <c r="P807" s="137">
        <f t="shared" si="117"/>
        <v>0</v>
      </c>
      <c r="Q807" s="138">
        <f t="shared" si="118"/>
        <v>0</v>
      </c>
      <c r="R807" s="116">
        <f t="shared" si="120"/>
        <v>4175.75</v>
      </c>
      <c r="S807" s="117" t="b">
        <f t="shared" si="121"/>
        <v>0</v>
      </c>
      <c r="T807" s="148">
        <f t="shared" ref="T807:T870" si="124">IF(AND(ISNUMBER(S807),S807&gt;0),0,IF(S807&lt;0,1+T806,T806))</f>
        <v>0</v>
      </c>
    </row>
    <row r="808" spans="1:20" ht="16.5">
      <c r="A808" s="6">
        <f>'DRIVERS SEAT'!A808</f>
        <v>0</v>
      </c>
      <c r="B808" s="36">
        <f>'DRIVERS SEAT'!B808</f>
        <v>4151.75</v>
      </c>
      <c r="C808" s="36">
        <f>'DRIVERS SEAT'!C808</f>
        <v>4156.5</v>
      </c>
      <c r="D808" s="36">
        <f>'DRIVERS SEAT'!D808</f>
        <v>4141.5</v>
      </c>
      <c r="E808" s="36">
        <f>'DRIVERS SEAT'!E808</f>
        <v>4149</v>
      </c>
      <c r="F808" s="8">
        <f t="shared" ref="F808:F871" si="125">(2/(F$35+1))*(E808-F807)+F807</f>
        <v>4157.0501628710454</v>
      </c>
      <c r="G808" s="8">
        <f t="shared" ref="G808:G871" si="126">(2/(G$35+1))*(E808-G807)+G807</f>
        <v>4127.8473231581211</v>
      </c>
      <c r="H808" s="1">
        <f t="shared" si="122"/>
        <v>29.202839712924288</v>
      </c>
      <c r="I808" s="2">
        <f t="shared" si="123"/>
        <v>0.7074592984360154</v>
      </c>
      <c r="J808" s="5">
        <f t="shared" si="119"/>
        <v>0.81123593017530105</v>
      </c>
      <c r="K808" s="9">
        <v>0</v>
      </c>
      <c r="P808" s="137">
        <f t="shared" si="117"/>
        <v>0</v>
      </c>
      <c r="Q808" s="138">
        <f t="shared" si="118"/>
        <v>0</v>
      </c>
      <c r="R808" s="116">
        <f t="shared" si="120"/>
        <v>4175.75</v>
      </c>
      <c r="S808" s="117" t="b">
        <f t="shared" si="121"/>
        <v>0</v>
      </c>
      <c r="T808" s="148">
        <f t="shared" si="124"/>
        <v>0</v>
      </c>
    </row>
    <row r="809" spans="1:20" ht="16.5">
      <c r="A809" s="6">
        <f>'DRIVERS SEAT'!A809</f>
        <v>0</v>
      </c>
      <c r="B809" s="36">
        <f>'DRIVERS SEAT'!B809</f>
        <v>4149.25</v>
      </c>
      <c r="C809" s="36">
        <f>'DRIVERS SEAT'!C809</f>
        <v>4154.5</v>
      </c>
      <c r="D809" s="36">
        <f>'DRIVERS SEAT'!D809</f>
        <v>4135</v>
      </c>
      <c r="E809" s="36">
        <f>'DRIVERS SEAT'!E809</f>
        <v>4152.25</v>
      </c>
      <c r="F809" s="8">
        <f t="shared" si="125"/>
        <v>4156.6661498413614</v>
      </c>
      <c r="G809" s="8">
        <f t="shared" si="126"/>
        <v>4128.7681788880036</v>
      </c>
      <c r="H809" s="1">
        <f t="shared" si="122"/>
        <v>27.897970953357799</v>
      </c>
      <c r="I809" s="2">
        <f t="shared" si="123"/>
        <v>0.67569719937319239</v>
      </c>
      <c r="J809" s="5">
        <f t="shared" si="119"/>
        <v>0.7925607850181311</v>
      </c>
      <c r="K809" s="9">
        <v>0</v>
      </c>
      <c r="P809" s="137">
        <f t="shared" si="117"/>
        <v>0</v>
      </c>
      <c r="Q809" s="138">
        <f t="shared" si="118"/>
        <v>0</v>
      </c>
      <c r="R809" s="116">
        <f t="shared" si="120"/>
        <v>4175.75</v>
      </c>
      <c r="S809" s="117" t="b">
        <f t="shared" si="121"/>
        <v>0</v>
      </c>
      <c r="T809" s="148">
        <f t="shared" si="124"/>
        <v>0</v>
      </c>
    </row>
    <row r="810" spans="1:20" ht="16.5">
      <c r="A810" s="6">
        <f>'DRIVERS SEAT'!A810</f>
        <v>0</v>
      </c>
      <c r="B810" s="36">
        <f>'DRIVERS SEAT'!B810</f>
        <v>4152</v>
      </c>
      <c r="C810" s="36">
        <f>'DRIVERS SEAT'!C810</f>
        <v>4154</v>
      </c>
      <c r="D810" s="36">
        <f>'DRIVERS SEAT'!D810</f>
        <v>4140</v>
      </c>
      <c r="E810" s="36">
        <f>'DRIVERS SEAT'!E810</f>
        <v>4149.25</v>
      </c>
      <c r="F810" s="8">
        <f t="shared" si="125"/>
        <v>4156.0728578540529</v>
      </c>
      <c r="G810" s="8">
        <f t="shared" si="126"/>
        <v>4129.5410777978905</v>
      </c>
      <c r="H810" s="1">
        <f t="shared" si="122"/>
        <v>26.531780056162461</v>
      </c>
      <c r="I810" s="2">
        <f t="shared" si="123"/>
        <v>0.64248737465788175</v>
      </c>
      <c r="J810" s="5">
        <f t="shared" si="119"/>
        <v>0.7692385283915697</v>
      </c>
      <c r="K810" s="9">
        <v>0</v>
      </c>
      <c r="P810" s="137">
        <f t="shared" si="117"/>
        <v>0</v>
      </c>
      <c r="Q810" s="138">
        <f t="shared" si="118"/>
        <v>0</v>
      </c>
      <c r="R810" s="116">
        <f t="shared" si="120"/>
        <v>4175.75</v>
      </c>
      <c r="S810" s="117" t="b">
        <f t="shared" si="121"/>
        <v>0</v>
      </c>
      <c r="T810" s="148">
        <f t="shared" si="124"/>
        <v>0</v>
      </c>
    </row>
    <row r="811" spans="1:20" ht="16.5">
      <c r="A811" s="6">
        <f>'DRIVERS SEAT'!A811</f>
        <v>0</v>
      </c>
      <c r="B811" s="36">
        <f>'DRIVERS SEAT'!B811</f>
        <v>4149.25</v>
      </c>
      <c r="C811" s="36">
        <f>'DRIVERS SEAT'!C811</f>
        <v>4151</v>
      </c>
      <c r="D811" s="36">
        <f>'DRIVERS SEAT'!D811</f>
        <v>4143</v>
      </c>
      <c r="E811" s="36">
        <f>'DRIVERS SEAT'!E811</f>
        <v>4145.25</v>
      </c>
      <c r="F811" s="8">
        <f t="shared" si="125"/>
        <v>4155.2070292257285</v>
      </c>
      <c r="G811" s="8">
        <f t="shared" si="126"/>
        <v>4130.1338673149512</v>
      </c>
      <c r="H811" s="1">
        <f t="shared" si="122"/>
        <v>25.073161910777344</v>
      </c>
      <c r="I811" s="2">
        <f t="shared" si="123"/>
        <v>0.6070786738706293</v>
      </c>
      <c r="J811" s="5">
        <f t="shared" si="119"/>
        <v>0.74142649128861171</v>
      </c>
      <c r="K811" s="9">
        <v>0</v>
      </c>
      <c r="P811" s="137">
        <f t="shared" si="117"/>
        <v>0</v>
      </c>
      <c r="Q811" s="138">
        <f t="shared" si="118"/>
        <v>0</v>
      </c>
      <c r="R811" s="116">
        <f t="shared" si="120"/>
        <v>4175.75</v>
      </c>
      <c r="S811" s="117" t="b">
        <f t="shared" si="121"/>
        <v>0</v>
      </c>
      <c r="T811" s="148">
        <f t="shared" si="124"/>
        <v>0</v>
      </c>
    </row>
    <row r="812" spans="1:20" ht="16.5">
      <c r="A812" s="6">
        <f>'DRIVERS SEAT'!A812</f>
        <v>20230206</v>
      </c>
      <c r="B812" s="36">
        <f>'DRIVERS SEAT'!B812</f>
        <v>4121</v>
      </c>
      <c r="C812" s="36">
        <f>'DRIVERS SEAT'!C812</f>
        <v>4132.25</v>
      </c>
      <c r="D812" s="36">
        <f>'DRIVERS SEAT'!D812</f>
        <v>4116.75</v>
      </c>
      <c r="E812" s="36">
        <f>'DRIVERS SEAT'!E812</f>
        <v>4126.75</v>
      </c>
      <c r="F812" s="8">
        <f t="shared" si="125"/>
        <v>4152.9304668876703</v>
      </c>
      <c r="G812" s="8">
        <f t="shared" si="126"/>
        <v>4130.0061742087264</v>
      </c>
      <c r="H812" s="1">
        <f t="shared" si="122"/>
        <v>22.924292678943857</v>
      </c>
      <c r="I812" s="2">
        <f t="shared" si="123"/>
        <v>0.55506678953902422</v>
      </c>
      <c r="J812" s="5">
        <f t="shared" si="119"/>
        <v>0.70902167869318888</v>
      </c>
      <c r="K812" s="9">
        <v>0</v>
      </c>
      <c r="P812" s="137">
        <f t="shared" ref="P812:P875" si="127">IF(AND(I811&gt;J811,I812&lt;J812),E812,0)</f>
        <v>0</v>
      </c>
      <c r="Q812" s="138">
        <f t="shared" ref="Q812:Q875" si="128">IF(AND(I811&lt;J811,I812&gt;J812),E812,0)</f>
        <v>0</v>
      </c>
      <c r="R812" s="116">
        <f t="shared" si="120"/>
        <v>4175.75</v>
      </c>
      <c r="S812" s="117" t="b">
        <f t="shared" si="121"/>
        <v>0</v>
      </c>
      <c r="T812" s="148">
        <f t="shared" si="124"/>
        <v>0</v>
      </c>
    </row>
    <row r="813" spans="1:20" ht="16.5">
      <c r="A813" s="6">
        <f>'DRIVERS SEAT'!A813</f>
        <v>0</v>
      </c>
      <c r="B813" s="36">
        <f>'DRIVERS SEAT'!B813</f>
        <v>4126.5</v>
      </c>
      <c r="C813" s="36">
        <f>'DRIVERS SEAT'!C813</f>
        <v>4130.25</v>
      </c>
      <c r="D813" s="36">
        <f>'DRIVERS SEAT'!D813</f>
        <v>4104</v>
      </c>
      <c r="E813" s="36">
        <f>'DRIVERS SEAT'!E813</f>
        <v>4110.75</v>
      </c>
      <c r="F813" s="8">
        <f t="shared" si="125"/>
        <v>4149.5560295366568</v>
      </c>
      <c r="G813" s="8">
        <f t="shared" si="126"/>
        <v>4129.2795261253787</v>
      </c>
      <c r="H813" s="1">
        <f t="shared" si="122"/>
        <v>20.2765034112781</v>
      </c>
      <c r="I813" s="2">
        <f t="shared" si="123"/>
        <v>0.49104216081743746</v>
      </c>
      <c r="J813" s="5">
        <f t="shared" si="119"/>
        <v>0.66953991558975412</v>
      </c>
      <c r="K813" s="9">
        <v>0</v>
      </c>
      <c r="P813" s="137">
        <f t="shared" si="127"/>
        <v>0</v>
      </c>
      <c r="Q813" s="138">
        <f t="shared" si="128"/>
        <v>0</v>
      </c>
      <c r="R813" s="116">
        <f t="shared" si="120"/>
        <v>4175.75</v>
      </c>
      <c r="S813" s="117" t="b">
        <f t="shared" si="121"/>
        <v>0</v>
      </c>
      <c r="T813" s="148">
        <f t="shared" si="124"/>
        <v>0</v>
      </c>
    </row>
    <row r="814" spans="1:20" ht="16.5">
      <c r="A814" s="6">
        <f>'DRIVERS SEAT'!A814</f>
        <v>0</v>
      </c>
      <c r="B814" s="36">
        <f>'DRIVERS SEAT'!B814</f>
        <v>4111</v>
      </c>
      <c r="C814" s="36">
        <f>'DRIVERS SEAT'!C814</f>
        <v>4132.75</v>
      </c>
      <c r="D814" s="36">
        <f>'DRIVERS SEAT'!D814</f>
        <v>4110.25</v>
      </c>
      <c r="E814" s="36">
        <f>'DRIVERS SEAT'!E814</f>
        <v>4124.75</v>
      </c>
      <c r="F814" s="8">
        <f t="shared" si="125"/>
        <v>4147.571547173724</v>
      </c>
      <c r="G814" s="8">
        <f t="shared" si="126"/>
        <v>4129.1086006112137</v>
      </c>
      <c r="H814" s="1">
        <f t="shared" si="122"/>
        <v>18.462946562510297</v>
      </c>
      <c r="I814" s="2">
        <f t="shared" si="123"/>
        <v>0.44714121977264804</v>
      </c>
      <c r="J814" s="5">
        <f t="shared" si="119"/>
        <v>0.6279583845797595</v>
      </c>
      <c r="K814" s="9">
        <v>0</v>
      </c>
      <c r="P814" s="137">
        <f t="shared" si="127"/>
        <v>0</v>
      </c>
      <c r="Q814" s="138">
        <f t="shared" si="128"/>
        <v>0</v>
      </c>
      <c r="R814" s="116">
        <f t="shared" si="120"/>
        <v>4175.75</v>
      </c>
      <c r="S814" s="117" t="b">
        <f t="shared" si="121"/>
        <v>0</v>
      </c>
      <c r="T814" s="148">
        <f t="shared" si="124"/>
        <v>0</v>
      </c>
    </row>
    <row r="815" spans="1:20" ht="16.5">
      <c r="A815" s="6">
        <f>'DRIVERS SEAT'!A815</f>
        <v>0</v>
      </c>
      <c r="B815" s="36">
        <f>'DRIVERS SEAT'!B815</f>
        <v>4125</v>
      </c>
      <c r="C815" s="36">
        <f>'DRIVERS SEAT'!C815</f>
        <v>4136.5</v>
      </c>
      <c r="D815" s="36">
        <f>'DRIVERS SEAT'!D815</f>
        <v>4123.75</v>
      </c>
      <c r="E815" s="36">
        <f>'DRIVERS SEAT'!E815</f>
        <v>4124.75</v>
      </c>
      <c r="F815" s="8">
        <f t="shared" si="125"/>
        <v>4145.7458233998259</v>
      </c>
      <c r="G815" s="8">
        <f t="shared" si="126"/>
        <v>4128.9441251164508</v>
      </c>
      <c r="H815" s="1">
        <f t="shared" si="122"/>
        <v>16.801698283375117</v>
      </c>
      <c r="I815" s="2">
        <f t="shared" si="123"/>
        <v>0.40692481598794344</v>
      </c>
      <c r="J815" s="5">
        <f t="shared" ref="J815:J878" si="129">AVERAGE(I807:I815)</f>
        <v>0.58639560396610624</v>
      </c>
      <c r="K815" s="9">
        <v>0</v>
      </c>
      <c r="P815" s="137">
        <f t="shared" si="127"/>
        <v>0</v>
      </c>
      <c r="Q815" s="138">
        <f t="shared" si="128"/>
        <v>0</v>
      </c>
      <c r="R815" s="116">
        <f t="shared" si="120"/>
        <v>4175.75</v>
      </c>
      <c r="S815" s="117" t="b">
        <f t="shared" si="121"/>
        <v>0</v>
      </c>
      <c r="T815" s="148">
        <f t="shared" si="124"/>
        <v>0</v>
      </c>
    </row>
    <row r="816" spans="1:20" ht="16.5">
      <c r="A816" s="6">
        <f>'DRIVERS SEAT'!A816</f>
        <v>0</v>
      </c>
      <c r="B816" s="36">
        <f>'DRIVERS SEAT'!B816</f>
        <v>4124.5</v>
      </c>
      <c r="C816" s="36">
        <f>'DRIVERS SEAT'!C816</f>
        <v>4128.25</v>
      </c>
      <c r="D816" s="36">
        <f>'DRIVERS SEAT'!D816</f>
        <v>4116.25</v>
      </c>
      <c r="E816" s="36">
        <f>'DRIVERS SEAT'!E816</f>
        <v>4120</v>
      </c>
      <c r="F816" s="8">
        <f t="shared" si="125"/>
        <v>4143.6861575278399</v>
      </c>
      <c r="G816" s="8">
        <f t="shared" si="126"/>
        <v>4128.6066109611129</v>
      </c>
      <c r="H816" s="1">
        <f t="shared" si="122"/>
        <v>15.079546566727004</v>
      </c>
      <c r="I816" s="2">
        <f t="shared" si="123"/>
        <v>0.36524542025127898</v>
      </c>
      <c r="J816" s="5">
        <f t="shared" si="129"/>
        <v>0.54423810585622778</v>
      </c>
      <c r="K816" s="9">
        <v>0</v>
      </c>
      <c r="P816" s="137">
        <f t="shared" si="127"/>
        <v>0</v>
      </c>
      <c r="Q816" s="138">
        <f t="shared" si="128"/>
        <v>0</v>
      </c>
      <c r="R816" s="116">
        <f t="shared" si="120"/>
        <v>4175.75</v>
      </c>
      <c r="S816" s="117" t="b">
        <f t="shared" si="121"/>
        <v>0</v>
      </c>
      <c r="T816" s="148">
        <f t="shared" si="124"/>
        <v>0</v>
      </c>
    </row>
    <row r="817" spans="1:20" ht="16.5">
      <c r="A817" s="6">
        <f>'DRIVERS SEAT'!A817</f>
        <v>0</v>
      </c>
      <c r="B817" s="36">
        <f>'DRIVERS SEAT'!B817</f>
        <v>4119.75</v>
      </c>
      <c r="C817" s="36">
        <f>'DRIVERS SEAT'!C817</f>
        <v>4128</v>
      </c>
      <c r="D817" s="36">
        <f>'DRIVERS SEAT'!D817</f>
        <v>4118.5</v>
      </c>
      <c r="E817" s="36">
        <f>'DRIVERS SEAT'!E817</f>
        <v>4122.75</v>
      </c>
      <c r="F817" s="8">
        <f t="shared" si="125"/>
        <v>4142.0112649256125</v>
      </c>
      <c r="G817" s="8">
        <f t="shared" si="126"/>
        <v>4128.3856067739007</v>
      </c>
      <c r="H817" s="1">
        <f t="shared" si="122"/>
        <v>13.625658151711832</v>
      </c>
      <c r="I817" s="2">
        <f t="shared" si="123"/>
        <v>0.33004809747797542</v>
      </c>
      <c r="J817" s="5">
        <f t="shared" si="129"/>
        <v>0.50230352797200117</v>
      </c>
      <c r="K817" s="9">
        <v>0</v>
      </c>
      <c r="P817" s="137">
        <f t="shared" si="127"/>
        <v>0</v>
      </c>
      <c r="Q817" s="138">
        <f t="shared" si="128"/>
        <v>0</v>
      </c>
      <c r="R817" s="116">
        <f t="shared" si="120"/>
        <v>4175.75</v>
      </c>
      <c r="S817" s="117" t="b">
        <f t="shared" si="121"/>
        <v>0</v>
      </c>
      <c r="T817" s="148">
        <f t="shared" si="124"/>
        <v>0</v>
      </c>
    </row>
    <row r="818" spans="1:20" ht="16.5">
      <c r="A818" s="6">
        <f>'DRIVERS SEAT'!A818</f>
        <v>0</v>
      </c>
      <c r="B818" s="36">
        <f>'DRIVERS SEAT'!B818</f>
        <v>4122.5</v>
      </c>
      <c r="C818" s="36">
        <f>'DRIVERS SEAT'!C818</f>
        <v>4126.75</v>
      </c>
      <c r="D818" s="36">
        <f>'DRIVERS SEAT'!D818</f>
        <v>4114.75</v>
      </c>
      <c r="E818" s="36">
        <f>'DRIVERS SEAT'!E818</f>
        <v>4121.25</v>
      </c>
      <c r="F818" s="8">
        <f t="shared" si="125"/>
        <v>4140.3503637315634</v>
      </c>
      <c r="G818" s="8">
        <f t="shared" si="126"/>
        <v>4128.1163385937534</v>
      </c>
      <c r="H818" s="1">
        <f t="shared" si="122"/>
        <v>12.234025137810022</v>
      </c>
      <c r="I818" s="2">
        <f t="shared" si="123"/>
        <v>0.296358535815334</v>
      </c>
      <c r="J818" s="5">
        <f t="shared" si="129"/>
        <v>0.46015478757668365</v>
      </c>
      <c r="K818" s="9">
        <v>0</v>
      </c>
      <c r="P818" s="137">
        <f t="shared" si="127"/>
        <v>0</v>
      </c>
      <c r="Q818" s="138">
        <f t="shared" si="128"/>
        <v>0</v>
      </c>
      <c r="R818" s="116">
        <f t="shared" si="120"/>
        <v>4175.75</v>
      </c>
      <c r="S818" s="117" t="b">
        <f t="shared" si="121"/>
        <v>0</v>
      </c>
      <c r="T818" s="148">
        <f t="shared" si="124"/>
        <v>0</v>
      </c>
    </row>
    <row r="819" spans="1:20" ht="16.5">
      <c r="A819" s="6">
        <f>'DRIVERS SEAT'!A819</f>
        <v>0</v>
      </c>
      <c r="B819" s="36">
        <f>'DRIVERS SEAT'!B819</f>
        <v>4121.25</v>
      </c>
      <c r="C819" s="36">
        <f>'DRIVERS SEAT'!C819</f>
        <v>4128.5</v>
      </c>
      <c r="D819" s="36">
        <f>'DRIVERS SEAT'!D819</f>
        <v>4117</v>
      </c>
      <c r="E819" s="36">
        <f>'DRIVERS SEAT'!E819</f>
        <v>4127</v>
      </c>
      <c r="F819" s="8">
        <f t="shared" si="125"/>
        <v>4139.2823346330388</v>
      </c>
      <c r="G819" s="8">
        <f t="shared" si="126"/>
        <v>4128.0742126090836</v>
      </c>
      <c r="H819" s="1">
        <f t="shared" si="122"/>
        <v>11.208122023955184</v>
      </c>
      <c r="I819" s="2">
        <f t="shared" si="123"/>
        <v>0.27150970275002079</v>
      </c>
      <c r="J819" s="5">
        <f t="shared" si="129"/>
        <v>0.41893504625358796</v>
      </c>
      <c r="K819" s="9">
        <v>0</v>
      </c>
      <c r="P819" s="137">
        <f t="shared" si="127"/>
        <v>0</v>
      </c>
      <c r="Q819" s="138">
        <f t="shared" si="128"/>
        <v>0</v>
      </c>
      <c r="R819" s="116">
        <f t="shared" si="120"/>
        <v>4175.75</v>
      </c>
      <c r="S819" s="117" t="b">
        <f t="shared" si="121"/>
        <v>0</v>
      </c>
      <c r="T819" s="148">
        <f t="shared" si="124"/>
        <v>0</v>
      </c>
    </row>
    <row r="820" spans="1:20" ht="16.5">
      <c r="A820" s="6">
        <f>'DRIVERS SEAT'!A820</f>
        <v>0</v>
      </c>
      <c r="B820" s="36">
        <f>'DRIVERS SEAT'!B820</f>
        <v>4127.25</v>
      </c>
      <c r="C820" s="36">
        <f>'DRIVERS SEAT'!C820</f>
        <v>4134</v>
      </c>
      <c r="D820" s="36">
        <f>'DRIVERS SEAT'!D820</f>
        <v>4120.25</v>
      </c>
      <c r="E820" s="36">
        <f>'DRIVERS SEAT'!E820</f>
        <v>4123.75</v>
      </c>
      <c r="F820" s="8">
        <f t="shared" si="125"/>
        <v>4138.0397478623954</v>
      </c>
      <c r="G820" s="8">
        <f t="shared" si="126"/>
        <v>4127.9110347747783</v>
      </c>
      <c r="H820" s="1">
        <f t="shared" si="122"/>
        <v>10.128713087617143</v>
      </c>
      <c r="I820" s="2">
        <f t="shared" si="123"/>
        <v>0.24537139977799383</v>
      </c>
      <c r="J820" s="5">
        <f t="shared" si="129"/>
        <v>0.37874534913218411</v>
      </c>
      <c r="K820" s="9">
        <v>0</v>
      </c>
      <c r="P820" s="137">
        <f t="shared" si="127"/>
        <v>0</v>
      </c>
      <c r="Q820" s="138">
        <f t="shared" si="128"/>
        <v>0</v>
      </c>
      <c r="R820" s="116">
        <f t="shared" si="120"/>
        <v>4175.75</v>
      </c>
      <c r="S820" s="117" t="b">
        <f t="shared" si="121"/>
        <v>0</v>
      </c>
      <c r="T820" s="148">
        <f t="shared" si="124"/>
        <v>0</v>
      </c>
    </row>
    <row r="821" spans="1:20" ht="16.5">
      <c r="A821" s="6">
        <f>'DRIVERS SEAT'!A821</f>
        <v>0</v>
      </c>
      <c r="B821" s="36">
        <f>'DRIVERS SEAT'!B821</f>
        <v>4123.75</v>
      </c>
      <c r="C821" s="36">
        <f>'DRIVERS SEAT'!C821</f>
        <v>4126.75</v>
      </c>
      <c r="D821" s="36">
        <f>'DRIVERS SEAT'!D821</f>
        <v>4115.75</v>
      </c>
      <c r="E821" s="36">
        <f>'DRIVERS SEAT'!E821</f>
        <v>4119</v>
      </c>
      <c r="F821" s="8">
        <f t="shared" si="125"/>
        <v>4136.5165680334039</v>
      </c>
      <c r="G821" s="8">
        <f t="shared" si="126"/>
        <v>4127.5747693115791</v>
      </c>
      <c r="H821" s="1">
        <f t="shared" si="122"/>
        <v>8.9417987218248527</v>
      </c>
      <c r="I821" s="2">
        <f t="shared" si="123"/>
        <v>0.21663565705234258</v>
      </c>
      <c r="J821" s="5">
        <f t="shared" si="129"/>
        <v>0.34114188996699712</v>
      </c>
      <c r="K821" s="9">
        <v>0</v>
      </c>
      <c r="P821" s="137">
        <f t="shared" si="127"/>
        <v>0</v>
      </c>
      <c r="Q821" s="138">
        <f t="shared" si="128"/>
        <v>0</v>
      </c>
      <c r="R821" s="116">
        <f t="shared" si="120"/>
        <v>4175.75</v>
      </c>
      <c r="S821" s="117" t="b">
        <f t="shared" si="121"/>
        <v>0</v>
      </c>
      <c r="T821" s="148">
        <f t="shared" si="124"/>
        <v>0</v>
      </c>
    </row>
    <row r="822" spans="1:20" ht="16.5">
      <c r="A822" s="6">
        <f>'DRIVERS SEAT'!A822</f>
        <v>0</v>
      </c>
      <c r="B822" s="36">
        <f>'DRIVERS SEAT'!B822</f>
        <v>4119</v>
      </c>
      <c r="C822" s="36">
        <f>'DRIVERS SEAT'!C822</f>
        <v>4126.25</v>
      </c>
      <c r="D822" s="36">
        <f>'DRIVERS SEAT'!D822</f>
        <v>4110.75</v>
      </c>
      <c r="E822" s="36">
        <f>'DRIVERS SEAT'!E822</f>
        <v>4124</v>
      </c>
      <c r="F822" s="8">
        <f t="shared" si="125"/>
        <v>4135.5152425907318</v>
      </c>
      <c r="G822" s="8">
        <f t="shared" si="126"/>
        <v>4127.4398723564254</v>
      </c>
      <c r="H822" s="1">
        <f t="shared" si="122"/>
        <v>8.0753702343063196</v>
      </c>
      <c r="I822" s="2">
        <f t="shared" si="123"/>
        <v>0.19565082676046239</v>
      </c>
      <c r="J822" s="5">
        <f t="shared" si="129"/>
        <v>0.30832063062733328</v>
      </c>
      <c r="K822" s="9">
        <v>0</v>
      </c>
      <c r="P822" s="137">
        <f t="shared" si="127"/>
        <v>0</v>
      </c>
      <c r="Q822" s="138">
        <f t="shared" si="128"/>
        <v>0</v>
      </c>
      <c r="R822" s="116">
        <f t="shared" si="120"/>
        <v>4175.75</v>
      </c>
      <c r="S822" s="117" t="b">
        <f t="shared" si="121"/>
        <v>0</v>
      </c>
      <c r="T822" s="148">
        <f t="shared" si="124"/>
        <v>0</v>
      </c>
    </row>
    <row r="823" spans="1:20" ht="16.5">
      <c r="A823" s="6">
        <f>'DRIVERS SEAT'!A823</f>
        <v>0</v>
      </c>
      <c r="B823" s="36">
        <f>'DRIVERS SEAT'!B823</f>
        <v>4123.75</v>
      </c>
      <c r="C823" s="36">
        <f>'DRIVERS SEAT'!C823</f>
        <v>4125.25</v>
      </c>
      <c r="D823" s="36">
        <f>'DRIVERS SEAT'!D823</f>
        <v>4120.25</v>
      </c>
      <c r="E823" s="36">
        <f>'DRIVERS SEAT'!E823</f>
        <v>4122.5</v>
      </c>
      <c r="F823" s="8">
        <f t="shared" si="125"/>
        <v>4134.474023183473</v>
      </c>
      <c r="G823" s="8">
        <f t="shared" si="126"/>
        <v>4127.2534620788247</v>
      </c>
      <c r="H823" s="1">
        <f t="shared" si="122"/>
        <v>7.2205611046483682</v>
      </c>
      <c r="I823" s="2">
        <f t="shared" si="123"/>
        <v>0.17494833237141436</v>
      </c>
      <c r="J823" s="5">
        <f t="shared" si="129"/>
        <v>0.27807697647164065</v>
      </c>
      <c r="K823" s="9">
        <v>0</v>
      </c>
      <c r="P823" s="137">
        <f t="shared" si="127"/>
        <v>0</v>
      </c>
      <c r="Q823" s="138">
        <f t="shared" si="128"/>
        <v>0</v>
      </c>
      <c r="R823" s="116">
        <f t="shared" si="120"/>
        <v>4175.75</v>
      </c>
      <c r="S823" s="117" t="b">
        <f t="shared" si="121"/>
        <v>0</v>
      </c>
      <c r="T823" s="148">
        <f t="shared" si="124"/>
        <v>0</v>
      </c>
    </row>
    <row r="824" spans="1:20" ht="16.5">
      <c r="A824" s="6">
        <f>'DRIVERS SEAT'!A824</f>
        <v>20230207</v>
      </c>
      <c r="B824" s="36">
        <f>'DRIVERS SEAT'!B824</f>
        <v>4111</v>
      </c>
      <c r="C824" s="36">
        <f>'DRIVERS SEAT'!C824</f>
        <v>4118.5</v>
      </c>
      <c r="D824" s="36">
        <f>'DRIVERS SEAT'!D824</f>
        <v>4107.5</v>
      </c>
      <c r="E824" s="36">
        <f>'DRIVERS SEAT'!E824</f>
        <v>4112.5</v>
      </c>
      <c r="F824" s="8">
        <f t="shared" si="125"/>
        <v>4132.716101328795</v>
      </c>
      <c r="G824" s="8">
        <f t="shared" si="126"/>
        <v>4126.6967276607556</v>
      </c>
      <c r="H824" s="1">
        <f t="shared" si="122"/>
        <v>6.0193736680394068</v>
      </c>
      <c r="I824" s="2">
        <f t="shared" si="123"/>
        <v>0.14586421211164521</v>
      </c>
      <c r="J824" s="5">
        <f t="shared" si="129"/>
        <v>0.24907024270760753</v>
      </c>
      <c r="K824" s="9">
        <v>0</v>
      </c>
      <c r="P824" s="137">
        <f t="shared" si="127"/>
        <v>0</v>
      </c>
      <c r="Q824" s="138">
        <f t="shared" si="128"/>
        <v>0</v>
      </c>
      <c r="R824" s="116">
        <f t="shared" si="120"/>
        <v>4175.75</v>
      </c>
      <c r="S824" s="117" t="b">
        <f t="shared" si="121"/>
        <v>0</v>
      </c>
      <c r="T824" s="148">
        <f t="shared" si="124"/>
        <v>0</v>
      </c>
    </row>
    <row r="825" spans="1:20" ht="16.5">
      <c r="A825" s="6">
        <f>'DRIVERS SEAT'!A825</f>
        <v>0</v>
      </c>
      <c r="B825" s="36">
        <f>'DRIVERS SEAT'!B825</f>
        <v>4112.25</v>
      </c>
      <c r="C825" s="36">
        <f>'DRIVERS SEAT'!C825</f>
        <v>4115.75</v>
      </c>
      <c r="D825" s="36">
        <f>'DRIVERS SEAT'!D825</f>
        <v>4106</v>
      </c>
      <c r="E825" s="36">
        <f>'DRIVERS SEAT'!E825</f>
        <v>4113</v>
      </c>
      <c r="F825" s="8">
        <f t="shared" si="125"/>
        <v>4131.1388132224911</v>
      </c>
      <c r="G825" s="8">
        <f t="shared" si="126"/>
        <v>4126.1798700131803</v>
      </c>
      <c r="H825" s="1">
        <f t="shared" si="122"/>
        <v>4.9589432093107462</v>
      </c>
      <c r="I825" s="2">
        <f t="shared" si="123"/>
        <v>0.12018242940279057</v>
      </c>
      <c r="J825" s="5">
        <f t="shared" si="129"/>
        <v>0.2218410215022199</v>
      </c>
      <c r="K825" s="9">
        <v>0</v>
      </c>
      <c r="P825" s="137">
        <f t="shared" si="127"/>
        <v>0</v>
      </c>
      <c r="Q825" s="138">
        <f t="shared" si="128"/>
        <v>0</v>
      </c>
      <c r="R825" s="116">
        <f t="shared" si="120"/>
        <v>4175.75</v>
      </c>
      <c r="S825" s="117" t="b">
        <f t="shared" si="121"/>
        <v>0</v>
      </c>
      <c r="T825" s="148">
        <f t="shared" si="124"/>
        <v>0</v>
      </c>
    </row>
    <row r="826" spans="1:20" ht="16.5">
      <c r="A826" s="6">
        <f>'DRIVERS SEAT'!A826</f>
        <v>0</v>
      </c>
      <c r="B826" s="36">
        <f>'DRIVERS SEAT'!B826</f>
        <v>4112.75</v>
      </c>
      <c r="C826" s="36">
        <f>'DRIVERS SEAT'!C826</f>
        <v>4122.25</v>
      </c>
      <c r="D826" s="36">
        <f>'DRIVERS SEAT'!D826</f>
        <v>4108.75</v>
      </c>
      <c r="E826" s="36">
        <f>'DRIVERS SEAT'!E826</f>
        <v>4120.5</v>
      </c>
      <c r="F826" s="8">
        <f t="shared" si="125"/>
        <v>4130.287708164692</v>
      </c>
      <c r="G826" s="8">
        <f t="shared" si="126"/>
        <v>4125.9655352957016</v>
      </c>
      <c r="H826" s="1">
        <f t="shared" si="122"/>
        <v>4.3221728689904921</v>
      </c>
      <c r="I826" s="2">
        <f t="shared" si="123"/>
        <v>0.10475542832377849</v>
      </c>
      <c r="J826" s="5">
        <f t="shared" si="129"/>
        <v>0.19680850270730912</v>
      </c>
      <c r="K826" s="9">
        <v>0</v>
      </c>
      <c r="P826" s="137">
        <f t="shared" si="127"/>
        <v>0</v>
      </c>
      <c r="Q826" s="138">
        <f t="shared" si="128"/>
        <v>0</v>
      </c>
      <c r="R826" s="116">
        <f t="shared" si="120"/>
        <v>4175.75</v>
      </c>
      <c r="S826" s="117" t="b">
        <f t="shared" si="121"/>
        <v>0</v>
      </c>
      <c r="T826" s="148">
        <f t="shared" si="124"/>
        <v>0</v>
      </c>
    </row>
    <row r="827" spans="1:20" ht="16.5">
      <c r="A827" s="6">
        <f>'DRIVERS SEAT'!A827</f>
        <v>0</v>
      </c>
      <c r="B827" s="36">
        <f>'DRIVERS SEAT'!B827</f>
        <v>4120.5</v>
      </c>
      <c r="C827" s="36">
        <f>'DRIVERS SEAT'!C827</f>
        <v>4129.75</v>
      </c>
      <c r="D827" s="36">
        <f>'DRIVERS SEAT'!D827</f>
        <v>4117.25</v>
      </c>
      <c r="E827" s="36">
        <f>'DRIVERS SEAT'!E827</f>
        <v>4128</v>
      </c>
      <c r="F827" s="8">
        <f t="shared" si="125"/>
        <v>4130.1046915115166</v>
      </c>
      <c r="G827" s="8">
        <f t="shared" si="126"/>
        <v>4126.0423075486942</v>
      </c>
      <c r="H827" s="1">
        <f t="shared" si="122"/>
        <v>4.0623839628224232</v>
      </c>
      <c r="I827" s="2">
        <f t="shared" si="123"/>
        <v>9.8457157247035326E-2</v>
      </c>
      <c r="J827" s="5">
        <f t="shared" si="129"/>
        <v>0.17481946064416484</v>
      </c>
      <c r="K827" s="9">
        <v>0</v>
      </c>
      <c r="P827" s="137">
        <f t="shared" si="127"/>
        <v>0</v>
      </c>
      <c r="Q827" s="138">
        <f t="shared" si="128"/>
        <v>0</v>
      </c>
      <c r="R827" s="116">
        <f t="shared" si="120"/>
        <v>4175.75</v>
      </c>
      <c r="S827" s="117" t="b">
        <f t="shared" si="121"/>
        <v>0</v>
      </c>
      <c r="T827" s="148">
        <f t="shared" si="124"/>
        <v>0</v>
      </c>
    </row>
    <row r="828" spans="1:20" ht="16.5">
      <c r="A828" s="6">
        <f>'DRIVERS SEAT'!A828</f>
        <v>0</v>
      </c>
      <c r="B828" s="36">
        <f>'DRIVERS SEAT'!B828</f>
        <v>4128.25</v>
      </c>
      <c r="C828" s="36">
        <f>'DRIVERS SEAT'!C828</f>
        <v>4129.75</v>
      </c>
      <c r="D828" s="36">
        <f>'DRIVERS SEAT'!D828</f>
        <v>4120.25</v>
      </c>
      <c r="E828" s="36">
        <f>'DRIVERS SEAT'!E828</f>
        <v>4121.75</v>
      </c>
      <c r="F828" s="8">
        <f t="shared" si="125"/>
        <v>4129.4363161905949</v>
      </c>
      <c r="G828" s="8">
        <f t="shared" si="126"/>
        <v>4125.8803336789324</v>
      </c>
      <c r="H828" s="1">
        <f t="shared" si="122"/>
        <v>3.5559825116624779</v>
      </c>
      <c r="I828" s="2">
        <f t="shared" si="123"/>
        <v>8.6187243062663121E-2</v>
      </c>
      <c r="J828" s="5">
        <f t="shared" si="129"/>
        <v>0.15422807623445844</v>
      </c>
      <c r="K828" s="9">
        <v>0</v>
      </c>
      <c r="P828" s="137">
        <f t="shared" si="127"/>
        <v>0</v>
      </c>
      <c r="Q828" s="138">
        <f t="shared" si="128"/>
        <v>0</v>
      </c>
      <c r="R828" s="116">
        <f t="shared" ref="R828:R891" si="130">IF(AND(P827=0,P828&lt;&gt;0),P828,IF(AND(Q827=0,Q828&lt;&gt;0),Q828,R827))</f>
        <v>4175.75</v>
      </c>
      <c r="S828" s="117" t="b">
        <f t="shared" ref="S828:S891" si="131">IF(AND(R827&lt;&gt;0,R827&lt;&gt;R828,P828&lt;&gt;0),R828-R827,IF(AND(R827&lt;&gt;0,R827&lt;&gt;R828,Q828&lt;&gt;0),R827-R828,FALSE))</f>
        <v>0</v>
      </c>
      <c r="T828" s="148">
        <f t="shared" si="124"/>
        <v>0</v>
      </c>
    </row>
    <row r="829" spans="1:20" ht="16.5">
      <c r="A829" s="6">
        <f>'DRIVERS SEAT'!A829</f>
        <v>0</v>
      </c>
      <c r="B829" s="36">
        <f>'DRIVERS SEAT'!B829</f>
        <v>4121.75</v>
      </c>
      <c r="C829" s="36">
        <f>'DRIVERS SEAT'!C829</f>
        <v>4175</v>
      </c>
      <c r="D829" s="36">
        <f>'DRIVERS SEAT'!D829</f>
        <v>4120</v>
      </c>
      <c r="E829" s="36">
        <f>'DRIVERS SEAT'!E829</f>
        <v>4166.5</v>
      </c>
      <c r="F829" s="8">
        <f t="shared" si="125"/>
        <v>4132.401410895347</v>
      </c>
      <c r="G829" s="8">
        <f t="shared" si="126"/>
        <v>4127.4131512759541</v>
      </c>
      <c r="H829" s="1">
        <f t="shared" si="122"/>
        <v>4.9882596193929203</v>
      </c>
      <c r="I829" s="2">
        <f t="shared" si="123"/>
        <v>0.12085680392453182</v>
      </c>
      <c r="J829" s="5">
        <f t="shared" si="129"/>
        <v>0.14039312113962932</v>
      </c>
      <c r="K829" s="9">
        <v>0</v>
      </c>
      <c r="P829" s="137">
        <f t="shared" si="127"/>
        <v>0</v>
      </c>
      <c r="Q829" s="138">
        <f t="shared" si="128"/>
        <v>0</v>
      </c>
      <c r="R829" s="116">
        <f t="shared" si="130"/>
        <v>4175.75</v>
      </c>
      <c r="S829" s="117" t="b">
        <f t="shared" si="131"/>
        <v>0</v>
      </c>
      <c r="T829" s="148">
        <f t="shared" si="124"/>
        <v>0</v>
      </c>
    </row>
    <row r="830" spans="1:20" ht="16.5">
      <c r="A830" s="6">
        <f>'DRIVERS SEAT'!A830</f>
        <v>0</v>
      </c>
      <c r="B830" s="36">
        <f>'DRIVERS SEAT'!B830</f>
        <v>4166.75</v>
      </c>
      <c r="C830" s="36">
        <f>'DRIVERS SEAT'!C830</f>
        <v>4173</v>
      </c>
      <c r="D830" s="36">
        <f>'DRIVERS SEAT'!D830</f>
        <v>4098.75</v>
      </c>
      <c r="E830" s="36">
        <f>'DRIVERS SEAT'!E830</f>
        <v>4099.5</v>
      </c>
      <c r="F830" s="8">
        <f t="shared" si="125"/>
        <v>4129.7692980237189</v>
      </c>
      <c r="G830" s="8">
        <f t="shared" si="126"/>
        <v>4126.3598248127109</v>
      </c>
      <c r="H830" s="1">
        <f t="shared" si="122"/>
        <v>3.4094732110079349</v>
      </c>
      <c r="I830" s="2">
        <f t="shared" si="123"/>
        <v>8.2626657774875115E-2</v>
      </c>
      <c r="J830" s="5">
        <f t="shared" si="129"/>
        <v>0.12550323233102181</v>
      </c>
      <c r="K830" s="9">
        <v>0</v>
      </c>
      <c r="P830" s="137">
        <f t="shared" si="127"/>
        <v>0</v>
      </c>
      <c r="Q830" s="138">
        <f t="shared" si="128"/>
        <v>0</v>
      </c>
      <c r="R830" s="116">
        <f t="shared" si="130"/>
        <v>4175.75</v>
      </c>
      <c r="S830" s="117" t="b">
        <f t="shared" si="131"/>
        <v>0</v>
      </c>
      <c r="T830" s="148">
        <f t="shared" si="124"/>
        <v>0</v>
      </c>
    </row>
    <row r="831" spans="1:20" ht="16.5">
      <c r="A831" s="6">
        <f>'DRIVERS SEAT'!A831</f>
        <v>0</v>
      </c>
      <c r="B831" s="36">
        <f>'DRIVERS SEAT'!B831</f>
        <v>4099.5</v>
      </c>
      <c r="C831" s="36">
        <f>'DRIVERS SEAT'!C831</f>
        <v>4139.5</v>
      </c>
      <c r="D831" s="36">
        <f>'DRIVERS SEAT'!D831</f>
        <v>4098.25</v>
      </c>
      <c r="E831" s="36">
        <f>'DRIVERS SEAT'!E831</f>
        <v>4136.25</v>
      </c>
      <c r="F831" s="8">
        <f t="shared" si="125"/>
        <v>4130.2877541818216</v>
      </c>
      <c r="G831" s="8">
        <f t="shared" si="126"/>
        <v>4126.7330389707222</v>
      </c>
      <c r="H831" s="1">
        <f t="shared" si="122"/>
        <v>3.554715211099392</v>
      </c>
      <c r="I831" s="2">
        <f t="shared" si="123"/>
        <v>8.6138724689251975E-2</v>
      </c>
      <c r="J831" s="5">
        <f t="shared" si="129"/>
        <v>0.11333522098977622</v>
      </c>
      <c r="K831" s="9">
        <v>0</v>
      </c>
      <c r="P831" s="137">
        <f t="shared" si="127"/>
        <v>0</v>
      </c>
      <c r="Q831" s="138">
        <f t="shared" si="128"/>
        <v>0</v>
      </c>
      <c r="R831" s="116">
        <f t="shared" si="130"/>
        <v>4175.75</v>
      </c>
      <c r="S831" s="117" t="b">
        <f t="shared" si="131"/>
        <v>0</v>
      </c>
      <c r="T831" s="148">
        <f t="shared" si="124"/>
        <v>0</v>
      </c>
    </row>
    <row r="832" spans="1:20" ht="16.5">
      <c r="A832" s="6">
        <f>'DRIVERS SEAT'!A832</f>
        <v>0</v>
      </c>
      <c r="B832" s="36">
        <f>'DRIVERS SEAT'!B832</f>
        <v>4136.25</v>
      </c>
      <c r="C832" s="36">
        <f>'DRIVERS SEAT'!C832</f>
        <v>4159.75</v>
      </c>
      <c r="D832" s="36">
        <f>'DRIVERS SEAT'!D832</f>
        <v>4136</v>
      </c>
      <c r="E832" s="36">
        <f>'DRIVERS SEAT'!E832</f>
        <v>4152.25</v>
      </c>
      <c r="F832" s="8">
        <f t="shared" si="125"/>
        <v>4132.0447338472759</v>
      </c>
      <c r="G832" s="8">
        <f t="shared" si="126"/>
        <v>4127.6959431605064</v>
      </c>
      <c r="H832" s="1">
        <f t="shared" si="122"/>
        <v>4.3487906867694619</v>
      </c>
      <c r="I832" s="2">
        <f t="shared" si="123"/>
        <v>0.10535637185135462</v>
      </c>
      <c r="J832" s="5">
        <f t="shared" si="129"/>
        <v>0.1056027809319918</v>
      </c>
      <c r="K832" s="9">
        <v>0</v>
      </c>
      <c r="P832" s="137">
        <f t="shared" si="127"/>
        <v>0</v>
      </c>
      <c r="Q832" s="138">
        <f t="shared" si="128"/>
        <v>0</v>
      </c>
      <c r="R832" s="116">
        <f t="shared" si="130"/>
        <v>4175.75</v>
      </c>
      <c r="S832" s="117" t="b">
        <f t="shared" si="131"/>
        <v>0</v>
      </c>
      <c r="T832" s="148">
        <f t="shared" si="124"/>
        <v>0</v>
      </c>
    </row>
    <row r="833" spans="1:20" ht="16.5">
      <c r="A833" s="6">
        <f>'DRIVERS SEAT'!A833</f>
        <v>0</v>
      </c>
      <c r="B833" s="36">
        <f>'DRIVERS SEAT'!B833</f>
        <v>4152.5</v>
      </c>
      <c r="C833" s="36">
        <f>'DRIVERS SEAT'!C833</f>
        <v>4168</v>
      </c>
      <c r="D833" s="36">
        <f>'DRIVERS SEAT'!D833</f>
        <v>4149.75</v>
      </c>
      <c r="E833" s="36">
        <f>'DRIVERS SEAT'!E833</f>
        <v>4161.25</v>
      </c>
      <c r="F833" s="8">
        <f t="shared" si="125"/>
        <v>4134.3811551394938</v>
      </c>
      <c r="G833" s="8">
        <f t="shared" si="126"/>
        <v>4128.9621339846381</v>
      </c>
      <c r="H833" s="1">
        <f t="shared" si="122"/>
        <v>5.4190211548557272</v>
      </c>
      <c r="I833" s="2">
        <f t="shared" si="123"/>
        <v>0.13124414753656563</v>
      </c>
      <c r="J833" s="5">
        <f t="shared" si="129"/>
        <v>0.10397832931253852</v>
      </c>
      <c r="K833" s="9">
        <v>0</v>
      </c>
      <c r="P833" s="137">
        <f t="shared" si="127"/>
        <v>0</v>
      </c>
      <c r="Q833" s="138">
        <f t="shared" si="128"/>
        <v>4161.25</v>
      </c>
      <c r="R833" s="116">
        <f t="shared" si="130"/>
        <v>4161.25</v>
      </c>
      <c r="S833" s="117">
        <f t="shared" si="131"/>
        <v>14.5</v>
      </c>
      <c r="T833" s="148">
        <f t="shared" si="124"/>
        <v>0</v>
      </c>
    </row>
    <row r="834" spans="1:20" ht="16.5">
      <c r="A834" s="6">
        <f>'DRIVERS SEAT'!A834</f>
        <v>0</v>
      </c>
      <c r="B834" s="36">
        <f>'DRIVERS SEAT'!B834</f>
        <v>4161.25</v>
      </c>
      <c r="C834" s="36">
        <f>'DRIVERS SEAT'!C834</f>
        <v>4188.25</v>
      </c>
      <c r="D834" s="36">
        <f>'DRIVERS SEAT'!D834</f>
        <v>4161</v>
      </c>
      <c r="E834" s="36">
        <f>'DRIVERS SEAT'!E834</f>
        <v>4187.5</v>
      </c>
      <c r="F834" s="8">
        <f t="shared" si="125"/>
        <v>4138.6306627283338</v>
      </c>
      <c r="G834" s="8">
        <f t="shared" si="126"/>
        <v>4131.1711100606899</v>
      </c>
      <c r="H834" s="1">
        <f t="shared" si="122"/>
        <v>7.4595526676439476</v>
      </c>
      <c r="I834" s="2">
        <f t="shared" si="123"/>
        <v>0.18056750662003834</v>
      </c>
      <c r="J834" s="5">
        <f t="shared" si="129"/>
        <v>0.11068778233667714</v>
      </c>
      <c r="K834" s="9">
        <v>0</v>
      </c>
      <c r="P834" s="137">
        <f t="shared" si="127"/>
        <v>0</v>
      </c>
      <c r="Q834" s="138">
        <f t="shared" si="128"/>
        <v>0</v>
      </c>
      <c r="R834" s="116">
        <f t="shared" si="130"/>
        <v>4161.25</v>
      </c>
      <c r="S834" s="117" t="b">
        <f t="shared" si="131"/>
        <v>0</v>
      </c>
      <c r="T834" s="148">
        <f t="shared" si="124"/>
        <v>0</v>
      </c>
    </row>
    <row r="835" spans="1:20" ht="16.5">
      <c r="A835" s="6">
        <f>'DRIVERS SEAT'!A835</f>
        <v>0</v>
      </c>
      <c r="B835" s="36">
        <f>'DRIVERS SEAT'!B835</f>
        <v>4187.5</v>
      </c>
      <c r="C835" s="36">
        <f>'DRIVERS SEAT'!C835</f>
        <v>4187.75</v>
      </c>
      <c r="D835" s="36">
        <f>'DRIVERS SEAT'!D835</f>
        <v>4164.25</v>
      </c>
      <c r="E835" s="36">
        <f>'DRIVERS SEAT'!E835</f>
        <v>4167</v>
      </c>
      <c r="F835" s="8">
        <f t="shared" si="125"/>
        <v>4140.9002097100674</v>
      </c>
      <c r="G835" s="8">
        <f t="shared" si="126"/>
        <v>4132.523143643305</v>
      </c>
      <c r="H835" s="1">
        <f t="shared" si="122"/>
        <v>8.3770660667623815</v>
      </c>
      <c r="I835" s="2">
        <f t="shared" si="123"/>
        <v>0.20271068728672653</v>
      </c>
      <c r="J835" s="5">
        <f t="shared" si="129"/>
        <v>0.12157169999922696</v>
      </c>
      <c r="K835" s="9">
        <v>0</v>
      </c>
      <c r="P835" s="137">
        <f t="shared" si="127"/>
        <v>0</v>
      </c>
      <c r="Q835" s="138">
        <f t="shared" si="128"/>
        <v>0</v>
      </c>
      <c r="R835" s="116">
        <f t="shared" si="130"/>
        <v>4161.25</v>
      </c>
      <c r="S835" s="117" t="b">
        <f t="shared" si="131"/>
        <v>0</v>
      </c>
      <c r="T835" s="148">
        <f t="shared" si="124"/>
        <v>0</v>
      </c>
    </row>
    <row r="836" spans="1:20" ht="16.5">
      <c r="A836" s="6">
        <f>'DRIVERS SEAT'!A836</f>
        <v>20230208</v>
      </c>
      <c r="B836" s="36">
        <f>'DRIVERS SEAT'!B836</f>
        <v>4153.75</v>
      </c>
      <c r="C836" s="36">
        <f>'DRIVERS SEAT'!C836</f>
        <v>4166.5</v>
      </c>
      <c r="D836" s="36">
        <f>'DRIVERS SEAT'!D836</f>
        <v>4149.75</v>
      </c>
      <c r="E836" s="36">
        <f>'DRIVERS SEAT'!E836</f>
        <v>4160.25</v>
      </c>
      <c r="F836" s="8">
        <f t="shared" si="125"/>
        <v>4142.4481929332624</v>
      </c>
      <c r="G836" s="8">
        <f t="shared" si="126"/>
        <v>4133.5694401095952</v>
      </c>
      <c r="H836" s="1">
        <f t="shared" si="122"/>
        <v>8.8787528236671278</v>
      </c>
      <c r="I836" s="2">
        <f t="shared" si="123"/>
        <v>0.21479626633372154</v>
      </c>
      <c r="J836" s="5">
        <f t="shared" si="129"/>
        <v>0.13449826767552542</v>
      </c>
      <c r="K836" s="9">
        <v>0</v>
      </c>
      <c r="P836" s="137">
        <f t="shared" si="127"/>
        <v>0</v>
      </c>
      <c r="Q836" s="138">
        <f t="shared" si="128"/>
        <v>0</v>
      </c>
      <c r="R836" s="116">
        <f t="shared" si="130"/>
        <v>4161.25</v>
      </c>
      <c r="S836" s="117" t="b">
        <f t="shared" si="131"/>
        <v>0</v>
      </c>
      <c r="T836" s="148">
        <f t="shared" si="124"/>
        <v>0</v>
      </c>
    </row>
    <row r="837" spans="1:20" ht="16.5">
      <c r="A837" s="6">
        <f>'DRIVERS SEAT'!A837</f>
        <v>0</v>
      </c>
      <c r="B837" s="36">
        <f>'DRIVERS SEAT'!B837</f>
        <v>4160.25</v>
      </c>
      <c r="C837" s="36">
        <f>'DRIVERS SEAT'!C837</f>
        <v>4168</v>
      </c>
      <c r="D837" s="36">
        <f>'DRIVERS SEAT'!D837</f>
        <v>4142.75</v>
      </c>
      <c r="E837" s="36">
        <f>'DRIVERS SEAT'!E837</f>
        <v>4152.25</v>
      </c>
      <c r="F837" s="8">
        <f t="shared" si="125"/>
        <v>4143.2323374986017</v>
      </c>
      <c r="G837" s="8">
        <f t="shared" si="126"/>
        <v>4134.2743668979128</v>
      </c>
      <c r="H837" s="1">
        <f t="shared" si="122"/>
        <v>8.9579706006888955</v>
      </c>
      <c r="I837" s="2">
        <f t="shared" si="123"/>
        <v>0.21667576473426864</v>
      </c>
      <c r="J837" s="5">
        <f t="shared" si="129"/>
        <v>0.14899699230570379</v>
      </c>
      <c r="K837" s="9">
        <v>0</v>
      </c>
      <c r="P837" s="137">
        <f t="shared" si="127"/>
        <v>0</v>
      </c>
      <c r="Q837" s="138">
        <f t="shared" si="128"/>
        <v>0</v>
      </c>
      <c r="R837" s="116">
        <f t="shared" si="130"/>
        <v>4161.25</v>
      </c>
      <c r="S837" s="117" t="b">
        <f t="shared" si="131"/>
        <v>0</v>
      </c>
      <c r="T837" s="148">
        <f t="shared" si="124"/>
        <v>0</v>
      </c>
    </row>
    <row r="838" spans="1:20" ht="16.5">
      <c r="A838" s="6">
        <f>'DRIVERS SEAT'!A838</f>
        <v>0</v>
      </c>
      <c r="B838" s="36">
        <f>'DRIVERS SEAT'!B838</f>
        <v>4152.25</v>
      </c>
      <c r="C838" s="36">
        <f>'DRIVERS SEAT'!C838</f>
        <v>4153</v>
      </c>
      <c r="D838" s="36">
        <f>'DRIVERS SEAT'!D838</f>
        <v>4138</v>
      </c>
      <c r="E838" s="36">
        <f>'DRIVERS SEAT'!E838</f>
        <v>4139.25</v>
      </c>
      <c r="F838" s="8">
        <f t="shared" si="125"/>
        <v>4142.9137504987139</v>
      </c>
      <c r="G838" s="8">
        <f t="shared" si="126"/>
        <v>4134.4621266376143</v>
      </c>
      <c r="H838" s="1">
        <f t="shared" si="122"/>
        <v>8.451623861099506</v>
      </c>
      <c r="I838" s="2">
        <f t="shared" si="123"/>
        <v>0.20441894500973115</v>
      </c>
      <c r="J838" s="5">
        <f t="shared" si="129"/>
        <v>0.15828167464850373</v>
      </c>
      <c r="K838" s="9">
        <v>0</v>
      </c>
      <c r="P838" s="137">
        <f t="shared" si="127"/>
        <v>0</v>
      </c>
      <c r="Q838" s="138">
        <f t="shared" si="128"/>
        <v>0</v>
      </c>
      <c r="R838" s="116">
        <f t="shared" si="130"/>
        <v>4161.25</v>
      </c>
      <c r="S838" s="117" t="b">
        <f t="shared" si="131"/>
        <v>0</v>
      </c>
      <c r="T838" s="148">
        <f t="shared" si="124"/>
        <v>0</v>
      </c>
    </row>
    <row r="839" spans="1:20" ht="16.5">
      <c r="A839" s="6">
        <f>'DRIVERS SEAT'!A839</f>
        <v>0</v>
      </c>
      <c r="B839" s="36">
        <f>'DRIVERS SEAT'!B839</f>
        <v>4139.25</v>
      </c>
      <c r="C839" s="36">
        <f>'DRIVERS SEAT'!C839</f>
        <v>4145.75</v>
      </c>
      <c r="D839" s="36">
        <f>'DRIVERS SEAT'!D839</f>
        <v>4123.5</v>
      </c>
      <c r="E839" s="36">
        <f>'DRIVERS SEAT'!E839</f>
        <v>4127.5</v>
      </c>
      <c r="F839" s="8">
        <f t="shared" si="125"/>
        <v>4141.6806504588167</v>
      </c>
      <c r="G839" s="8">
        <f t="shared" si="126"/>
        <v>4134.1994048777042</v>
      </c>
      <c r="H839" s="1">
        <f t="shared" si="122"/>
        <v>7.4812455811124892</v>
      </c>
      <c r="I839" s="2">
        <f t="shared" si="123"/>
        <v>0.1809599597998538</v>
      </c>
      <c r="J839" s="5">
        <f t="shared" si="129"/>
        <v>0.16920759709572358</v>
      </c>
      <c r="K839" s="9">
        <v>0</v>
      </c>
      <c r="P839" s="137">
        <f t="shared" si="127"/>
        <v>0</v>
      </c>
      <c r="Q839" s="138">
        <f t="shared" si="128"/>
        <v>0</v>
      </c>
      <c r="R839" s="116">
        <f t="shared" si="130"/>
        <v>4161.25</v>
      </c>
      <c r="S839" s="117" t="b">
        <f t="shared" si="131"/>
        <v>0</v>
      </c>
      <c r="T839" s="148">
        <f t="shared" si="124"/>
        <v>0</v>
      </c>
    </row>
    <row r="840" spans="1:20" ht="16.5">
      <c r="A840" s="6">
        <f>'DRIVERS SEAT'!A840</f>
        <v>0</v>
      </c>
      <c r="B840" s="36">
        <f>'DRIVERS SEAT'!B840</f>
        <v>4127.5</v>
      </c>
      <c r="C840" s="36">
        <f>'DRIVERS SEAT'!C840</f>
        <v>4139.75</v>
      </c>
      <c r="D840" s="36">
        <f>'DRIVERS SEAT'!D840</f>
        <v>4126</v>
      </c>
      <c r="E840" s="36">
        <f>'DRIVERS SEAT'!E840</f>
        <v>4138.25</v>
      </c>
      <c r="F840" s="8">
        <f t="shared" si="125"/>
        <v>4141.4061984221116</v>
      </c>
      <c r="G840" s="8">
        <f t="shared" si="126"/>
        <v>4134.3522575238285</v>
      </c>
      <c r="H840" s="1">
        <f t="shared" si="122"/>
        <v>7.0539408982831446</v>
      </c>
      <c r="I840" s="2">
        <f t="shared" si="123"/>
        <v>0.17061780077994451</v>
      </c>
      <c r="J840" s="5">
        <f t="shared" si="129"/>
        <v>0.17859416110580051</v>
      </c>
      <c r="K840" s="9">
        <v>0</v>
      </c>
      <c r="P840" s="137">
        <f t="shared" si="127"/>
        <v>4138.25</v>
      </c>
      <c r="Q840" s="138">
        <f t="shared" si="128"/>
        <v>0</v>
      </c>
      <c r="R840" s="116">
        <f t="shared" si="130"/>
        <v>4138.25</v>
      </c>
      <c r="S840" s="117">
        <f t="shared" si="131"/>
        <v>-23</v>
      </c>
      <c r="T840" s="148">
        <f t="shared" si="124"/>
        <v>1</v>
      </c>
    </row>
    <row r="841" spans="1:20" ht="16.5">
      <c r="A841" s="6">
        <f>'DRIVERS SEAT'!A841</f>
        <v>0</v>
      </c>
      <c r="B841" s="36">
        <f>'DRIVERS SEAT'!B841</f>
        <v>4138.5</v>
      </c>
      <c r="C841" s="36">
        <f>'DRIVERS SEAT'!C841</f>
        <v>4142</v>
      </c>
      <c r="D841" s="36">
        <f>'DRIVERS SEAT'!D841</f>
        <v>4128.75</v>
      </c>
      <c r="E841" s="36">
        <f>'DRIVERS SEAT'!E841</f>
        <v>4141</v>
      </c>
      <c r="F841" s="8">
        <f t="shared" si="125"/>
        <v>4141.3737025483424</v>
      </c>
      <c r="G841" s="8">
        <f t="shared" si="126"/>
        <v>4134.603115730476</v>
      </c>
      <c r="H841" s="1">
        <f t="shared" si="122"/>
        <v>6.7705868178663877</v>
      </c>
      <c r="I841" s="2">
        <f t="shared" si="123"/>
        <v>0.16375421360534148</v>
      </c>
      <c r="J841" s="5">
        <f t="shared" si="129"/>
        <v>0.18508281018957684</v>
      </c>
      <c r="K841" s="9">
        <v>0</v>
      </c>
      <c r="P841" s="137">
        <f t="shared" si="127"/>
        <v>0</v>
      </c>
      <c r="Q841" s="138">
        <f t="shared" si="128"/>
        <v>0</v>
      </c>
      <c r="R841" s="116">
        <f t="shared" si="130"/>
        <v>4138.25</v>
      </c>
      <c r="S841" s="117" t="b">
        <f t="shared" si="131"/>
        <v>0</v>
      </c>
      <c r="T841" s="148">
        <f t="shared" si="124"/>
        <v>1</v>
      </c>
    </row>
    <row r="842" spans="1:20" ht="16.5">
      <c r="A842" s="6">
        <f>'DRIVERS SEAT'!A842</f>
        <v>0</v>
      </c>
      <c r="B842" s="36">
        <f>'DRIVERS SEAT'!B842</f>
        <v>4141</v>
      </c>
      <c r="C842" s="36">
        <f>'DRIVERS SEAT'!C842</f>
        <v>4148.25</v>
      </c>
      <c r="D842" s="36">
        <f>'DRIVERS SEAT'!D842</f>
        <v>4134.5</v>
      </c>
      <c r="E842" s="36">
        <f>'DRIVERS SEAT'!E842</f>
        <v>4136</v>
      </c>
      <c r="F842" s="8">
        <f t="shared" si="125"/>
        <v>4140.943806344475</v>
      </c>
      <c r="G842" s="8">
        <f t="shared" si="126"/>
        <v>4134.6558283444201</v>
      </c>
      <c r="H842" s="1">
        <f t="shared" si="122"/>
        <v>6.2879780000548635</v>
      </c>
      <c r="I842" s="2">
        <f t="shared" si="123"/>
        <v>0.15207984076809281</v>
      </c>
      <c r="J842" s="5">
        <f t="shared" si="129"/>
        <v>0.18739788721530209</v>
      </c>
      <c r="K842" s="9">
        <v>0</v>
      </c>
      <c r="P842" s="137">
        <f t="shared" si="127"/>
        <v>0</v>
      </c>
      <c r="Q842" s="138">
        <f t="shared" si="128"/>
        <v>0</v>
      </c>
      <c r="R842" s="116">
        <f t="shared" si="130"/>
        <v>4138.25</v>
      </c>
      <c r="S842" s="117" t="b">
        <f t="shared" si="131"/>
        <v>0</v>
      </c>
      <c r="T842" s="148">
        <f t="shared" si="124"/>
        <v>1</v>
      </c>
    </row>
    <row r="843" spans="1:20" ht="16.5">
      <c r="A843" s="6">
        <f>'DRIVERS SEAT'!A843</f>
        <v>0</v>
      </c>
      <c r="B843" s="36">
        <f>'DRIVERS SEAT'!B843</f>
        <v>4135.75</v>
      </c>
      <c r="C843" s="36">
        <f>'DRIVERS SEAT'!C843</f>
        <v>4139.25</v>
      </c>
      <c r="D843" s="36">
        <f>'DRIVERS SEAT'!D843</f>
        <v>4130.5</v>
      </c>
      <c r="E843" s="36">
        <f>'DRIVERS SEAT'!E843</f>
        <v>4134.75</v>
      </c>
      <c r="F843" s="8">
        <f t="shared" si="125"/>
        <v>4140.4483018369174</v>
      </c>
      <c r="G843" s="8">
        <f t="shared" si="126"/>
        <v>4134.6593819918007</v>
      </c>
      <c r="H843" s="1">
        <f t="shared" si="122"/>
        <v>5.7889198451166521</v>
      </c>
      <c r="I843" s="2">
        <f t="shared" si="123"/>
        <v>0.14000959475234789</v>
      </c>
      <c r="J843" s="5">
        <f t="shared" si="129"/>
        <v>0.1828914525633365</v>
      </c>
      <c r="K843" s="9">
        <v>0</v>
      </c>
      <c r="P843" s="137">
        <f t="shared" si="127"/>
        <v>0</v>
      </c>
      <c r="Q843" s="138">
        <f t="shared" si="128"/>
        <v>0</v>
      </c>
      <c r="R843" s="116">
        <f t="shared" si="130"/>
        <v>4138.25</v>
      </c>
      <c r="S843" s="117" t="b">
        <f t="shared" si="131"/>
        <v>0</v>
      </c>
      <c r="T843" s="148">
        <f t="shared" si="124"/>
        <v>1</v>
      </c>
    </row>
    <row r="844" spans="1:20" ht="16.5">
      <c r="A844" s="6">
        <f>'DRIVERS SEAT'!A844</f>
        <v>0</v>
      </c>
      <c r="B844" s="36">
        <f>'DRIVERS SEAT'!B844</f>
        <v>4134.75</v>
      </c>
      <c r="C844" s="36">
        <f>'DRIVERS SEAT'!C844</f>
        <v>4143.75</v>
      </c>
      <c r="D844" s="36">
        <f>'DRIVERS SEAT'!D844</f>
        <v>4126.75</v>
      </c>
      <c r="E844" s="36">
        <f>'DRIVERS SEAT'!E844</f>
        <v>4130.75</v>
      </c>
      <c r="F844" s="8">
        <f t="shared" si="125"/>
        <v>4139.6724376899638</v>
      </c>
      <c r="G844" s="8">
        <f t="shared" si="126"/>
        <v>4134.5118581430534</v>
      </c>
      <c r="H844" s="1">
        <f t="shared" si="122"/>
        <v>5.1605795469104123</v>
      </c>
      <c r="I844" s="2">
        <f t="shared" si="123"/>
        <v>0.12481714224005637</v>
      </c>
      <c r="J844" s="5">
        <f t="shared" si="129"/>
        <v>0.17423661422481757</v>
      </c>
      <c r="K844" s="9">
        <v>0</v>
      </c>
      <c r="P844" s="137">
        <f t="shared" si="127"/>
        <v>0</v>
      </c>
      <c r="Q844" s="138">
        <f t="shared" si="128"/>
        <v>0</v>
      </c>
      <c r="R844" s="116">
        <f t="shared" si="130"/>
        <v>4138.25</v>
      </c>
      <c r="S844" s="117" t="b">
        <f t="shared" si="131"/>
        <v>0</v>
      </c>
      <c r="T844" s="148">
        <f t="shared" si="124"/>
        <v>1</v>
      </c>
    </row>
    <row r="845" spans="1:20" ht="16.5">
      <c r="A845" s="6">
        <f>'DRIVERS SEAT'!A845</f>
        <v>0</v>
      </c>
      <c r="B845" s="36">
        <f>'DRIVERS SEAT'!B845</f>
        <v>4131</v>
      </c>
      <c r="C845" s="36">
        <f>'DRIVERS SEAT'!C845</f>
        <v>4136.75</v>
      </c>
      <c r="D845" s="36">
        <f>'DRIVERS SEAT'!D845</f>
        <v>4121.25</v>
      </c>
      <c r="E845" s="36">
        <f>'DRIVERS SEAT'!E845</f>
        <v>4121.75</v>
      </c>
      <c r="F845" s="8">
        <f t="shared" si="125"/>
        <v>4138.2386426747671</v>
      </c>
      <c r="G845" s="8">
        <f t="shared" si="126"/>
        <v>4134.0302785904851</v>
      </c>
      <c r="H845" s="1">
        <f t="shared" si="122"/>
        <v>4.2083640842820387</v>
      </c>
      <c r="I845" s="2">
        <f t="shared" si="123"/>
        <v>0.10179809533753337</v>
      </c>
      <c r="J845" s="5">
        <f t="shared" si="129"/>
        <v>0.16168126189190776</v>
      </c>
      <c r="K845" s="9">
        <v>0</v>
      </c>
      <c r="P845" s="137">
        <f t="shared" si="127"/>
        <v>0</v>
      </c>
      <c r="Q845" s="138">
        <f t="shared" si="128"/>
        <v>0</v>
      </c>
      <c r="R845" s="116">
        <f t="shared" si="130"/>
        <v>4138.25</v>
      </c>
      <c r="S845" s="117" t="b">
        <f t="shared" si="131"/>
        <v>0</v>
      </c>
      <c r="T845" s="148">
        <f t="shared" si="124"/>
        <v>1</v>
      </c>
    </row>
    <row r="846" spans="1:20" ht="16.5">
      <c r="A846" s="6">
        <f>'DRIVERS SEAT'!A846</f>
        <v>0</v>
      </c>
      <c r="B846" s="36">
        <f>'DRIVERS SEAT'!B846</f>
        <v>4122</v>
      </c>
      <c r="C846" s="36">
        <f>'DRIVERS SEAT'!C846</f>
        <v>4134</v>
      </c>
      <c r="D846" s="36">
        <f>'DRIVERS SEAT'!D846</f>
        <v>4121.75</v>
      </c>
      <c r="E846" s="36">
        <f>'DRIVERS SEAT'!E846</f>
        <v>4129.5</v>
      </c>
      <c r="F846" s="8">
        <f t="shared" si="125"/>
        <v>4137.5395512607856</v>
      </c>
      <c r="G846" s="8">
        <f t="shared" si="126"/>
        <v>4133.8593246814098</v>
      </c>
      <c r="H846" s="1">
        <f t="shared" si="122"/>
        <v>3.6802265793758124</v>
      </c>
      <c r="I846" s="2">
        <f t="shared" si="123"/>
        <v>8.9026410681244977E-2</v>
      </c>
      <c r="J846" s="5">
        <f t="shared" si="129"/>
        <v>0.14749800033046073</v>
      </c>
      <c r="K846" s="9">
        <v>0</v>
      </c>
      <c r="P846" s="137">
        <f t="shared" si="127"/>
        <v>0</v>
      </c>
      <c r="Q846" s="138">
        <f t="shared" si="128"/>
        <v>0</v>
      </c>
      <c r="R846" s="116">
        <f t="shared" si="130"/>
        <v>4138.25</v>
      </c>
      <c r="S846" s="117" t="b">
        <f t="shared" si="131"/>
        <v>0</v>
      </c>
      <c r="T846" s="148">
        <f t="shared" si="124"/>
        <v>1</v>
      </c>
    </row>
    <row r="847" spans="1:20" ht="16.5">
      <c r="A847" s="6">
        <f>'DRIVERS SEAT'!A847</f>
        <v>0</v>
      </c>
      <c r="B847" s="36">
        <f>'DRIVERS SEAT'!B847</f>
        <v>4129.5</v>
      </c>
      <c r="C847" s="36">
        <f>'DRIVERS SEAT'!C847</f>
        <v>4132.75</v>
      </c>
      <c r="D847" s="36">
        <f>'DRIVERS SEAT'!D847</f>
        <v>4126.5</v>
      </c>
      <c r="E847" s="36">
        <f>'DRIVERS SEAT'!E847</f>
        <v>4126.75</v>
      </c>
      <c r="F847" s="8">
        <f t="shared" si="125"/>
        <v>4136.6763871599223</v>
      </c>
      <c r="G847" s="8">
        <f t="shared" si="126"/>
        <v>4133.5910482783374</v>
      </c>
      <c r="H847" s="1">
        <f t="shared" si="122"/>
        <v>3.085338881584903</v>
      </c>
      <c r="I847" s="2">
        <f t="shared" si="123"/>
        <v>7.4640641649104666E-2</v>
      </c>
      <c r="J847" s="5">
        <f t="shared" si="129"/>
        <v>0.13307818884594663</v>
      </c>
      <c r="K847" s="9">
        <v>0</v>
      </c>
      <c r="P847" s="137">
        <f t="shared" si="127"/>
        <v>0</v>
      </c>
      <c r="Q847" s="138">
        <f t="shared" si="128"/>
        <v>0</v>
      </c>
      <c r="R847" s="116">
        <f t="shared" si="130"/>
        <v>4138.25</v>
      </c>
      <c r="S847" s="117" t="b">
        <f t="shared" si="131"/>
        <v>0</v>
      </c>
      <c r="T847" s="148">
        <f t="shared" si="124"/>
        <v>1</v>
      </c>
    </row>
    <row r="848" spans="1:20" ht="16.5">
      <c r="A848" s="6">
        <f>'DRIVERS SEAT'!A848</f>
        <v>20230209</v>
      </c>
      <c r="B848" s="36">
        <f>'DRIVERS SEAT'!B848</f>
        <v>4165.5</v>
      </c>
      <c r="C848" s="36">
        <f>'DRIVERS SEAT'!C848</f>
        <v>4166.75</v>
      </c>
      <c r="D848" s="36">
        <f>'DRIVERS SEAT'!D848</f>
        <v>4150.25</v>
      </c>
      <c r="E848" s="36">
        <f>'DRIVERS SEAT'!E848</f>
        <v>4154.5</v>
      </c>
      <c r="F848" s="8">
        <f t="shared" si="125"/>
        <v>4138.1022761871282</v>
      </c>
      <c r="G848" s="8">
        <f t="shared" si="126"/>
        <v>4134.380065324438</v>
      </c>
      <c r="H848" s="1">
        <f t="shared" si="122"/>
        <v>3.72221086269019</v>
      </c>
      <c r="I848" s="2">
        <f t="shared" si="123"/>
        <v>9.0030689096748454E-2</v>
      </c>
      <c r="J848" s="5">
        <f t="shared" si="129"/>
        <v>0.12297493654560158</v>
      </c>
      <c r="K848" s="9">
        <v>0</v>
      </c>
      <c r="P848" s="137">
        <f t="shared" si="127"/>
        <v>0</v>
      </c>
      <c r="Q848" s="138">
        <f t="shared" si="128"/>
        <v>0</v>
      </c>
      <c r="R848" s="116">
        <f t="shared" si="130"/>
        <v>4138.25</v>
      </c>
      <c r="S848" s="117" t="b">
        <f t="shared" si="131"/>
        <v>0</v>
      </c>
      <c r="T848" s="148">
        <f t="shared" si="124"/>
        <v>1</v>
      </c>
    </row>
    <row r="849" spans="1:20" ht="16.5">
      <c r="A849" s="6">
        <f>'DRIVERS SEAT'!A849</f>
        <v>0</v>
      </c>
      <c r="B849" s="36">
        <f>'DRIVERS SEAT'!B849</f>
        <v>4154.75</v>
      </c>
      <c r="C849" s="36">
        <f>'DRIVERS SEAT'!C849</f>
        <v>4161.25</v>
      </c>
      <c r="D849" s="36">
        <f>'DRIVERS SEAT'!D849</f>
        <v>4141.25</v>
      </c>
      <c r="E849" s="36">
        <f>'DRIVERS SEAT'!E849</f>
        <v>4147.75</v>
      </c>
      <c r="F849" s="8">
        <f t="shared" si="125"/>
        <v>4138.874094092158</v>
      </c>
      <c r="G849" s="8">
        <f t="shared" si="126"/>
        <v>4134.8845911612516</v>
      </c>
      <c r="H849" s="1">
        <f t="shared" si="122"/>
        <v>3.989502930906383</v>
      </c>
      <c r="I849" s="2">
        <f t="shared" si="123"/>
        <v>9.648402132998736E-2</v>
      </c>
      <c r="J849" s="5">
        <f t="shared" si="129"/>
        <v>0.11473784994005082</v>
      </c>
      <c r="K849" s="9">
        <v>0</v>
      </c>
      <c r="P849" s="137">
        <f t="shared" si="127"/>
        <v>0</v>
      </c>
      <c r="Q849" s="138">
        <f t="shared" si="128"/>
        <v>0</v>
      </c>
      <c r="R849" s="116">
        <f t="shared" si="130"/>
        <v>4138.25</v>
      </c>
      <c r="S849" s="117" t="b">
        <f t="shared" si="131"/>
        <v>0</v>
      </c>
      <c r="T849" s="148">
        <f t="shared" si="124"/>
        <v>1</v>
      </c>
    </row>
    <row r="850" spans="1:20" ht="16.5">
      <c r="A850" s="6">
        <f>'DRIVERS SEAT'!A850</f>
        <v>0</v>
      </c>
      <c r="B850" s="36">
        <f>'DRIVERS SEAT'!B850</f>
        <v>4147.75</v>
      </c>
      <c r="C850" s="36">
        <f>'DRIVERS SEAT'!C850</f>
        <v>4153.25</v>
      </c>
      <c r="D850" s="36">
        <f>'DRIVERS SEAT'!D850</f>
        <v>4135.25</v>
      </c>
      <c r="E850" s="36">
        <f>'DRIVERS SEAT'!E850</f>
        <v>4143</v>
      </c>
      <c r="F850" s="8">
        <f t="shared" si="125"/>
        <v>4139.2041665647857</v>
      </c>
      <c r="G850" s="8">
        <f t="shared" si="126"/>
        <v>4135.1908330042234</v>
      </c>
      <c r="H850" s="1">
        <f t="shared" si="122"/>
        <v>4.013333560562387</v>
      </c>
      <c r="I850" s="2">
        <f t="shared" si="123"/>
        <v>9.7053164476249648E-2</v>
      </c>
      <c r="J850" s="5">
        <f t="shared" si="129"/>
        <v>0.10732662225904062</v>
      </c>
      <c r="K850" s="9">
        <v>0</v>
      </c>
      <c r="P850" s="137">
        <f t="shared" si="127"/>
        <v>0</v>
      </c>
      <c r="Q850" s="138">
        <f t="shared" si="128"/>
        <v>0</v>
      </c>
      <c r="R850" s="116">
        <f t="shared" si="130"/>
        <v>4138.25</v>
      </c>
      <c r="S850" s="117" t="b">
        <f t="shared" si="131"/>
        <v>0</v>
      </c>
      <c r="T850" s="148">
        <f t="shared" si="124"/>
        <v>1</v>
      </c>
    </row>
    <row r="851" spans="1:20" ht="16.5">
      <c r="A851" s="6">
        <f>'DRIVERS SEAT'!A851</f>
        <v>0</v>
      </c>
      <c r="B851" s="36">
        <f>'DRIVERS SEAT'!B851</f>
        <v>4143</v>
      </c>
      <c r="C851" s="36">
        <f>'DRIVERS SEAT'!C851</f>
        <v>4143</v>
      </c>
      <c r="D851" s="36">
        <f>'DRIVERS SEAT'!D851</f>
        <v>4131</v>
      </c>
      <c r="E851" s="36">
        <f>'DRIVERS SEAT'!E851</f>
        <v>4132.75</v>
      </c>
      <c r="F851" s="8">
        <f t="shared" si="125"/>
        <v>4138.6878332396027</v>
      </c>
      <c r="G851" s="8">
        <f t="shared" si="126"/>
        <v>4135.0987260984039</v>
      </c>
      <c r="H851" s="1">
        <f t="shared" si="122"/>
        <v>3.5891071411988378</v>
      </c>
      <c r="I851" s="2">
        <f t="shared" si="123"/>
        <v>8.6796165676684425E-2</v>
      </c>
      <c r="J851" s="5">
        <f t="shared" si="129"/>
        <v>0.10007288058221747</v>
      </c>
      <c r="K851" s="9">
        <v>0</v>
      </c>
      <c r="P851" s="137">
        <f t="shared" si="127"/>
        <v>0</v>
      </c>
      <c r="Q851" s="138">
        <f t="shared" si="128"/>
        <v>0</v>
      </c>
      <c r="R851" s="116">
        <f t="shared" si="130"/>
        <v>4138.25</v>
      </c>
      <c r="S851" s="117" t="b">
        <f t="shared" si="131"/>
        <v>0</v>
      </c>
      <c r="T851" s="148">
        <f t="shared" si="124"/>
        <v>1</v>
      </c>
    </row>
    <row r="852" spans="1:20" ht="16.5">
      <c r="A852" s="6">
        <f>'DRIVERS SEAT'!A852</f>
        <v>0</v>
      </c>
      <c r="B852" s="36">
        <f>'DRIVERS SEAT'!B852</f>
        <v>4132.75</v>
      </c>
      <c r="C852" s="36">
        <f>'DRIVERS SEAT'!C852</f>
        <v>4142</v>
      </c>
      <c r="D852" s="36">
        <f>'DRIVERS SEAT'!D852</f>
        <v>4130</v>
      </c>
      <c r="E852" s="36">
        <f>'DRIVERS SEAT'!E852</f>
        <v>4140.25</v>
      </c>
      <c r="F852" s="8">
        <f t="shared" si="125"/>
        <v>4138.8128065804349</v>
      </c>
      <c r="G852" s="8">
        <f t="shared" si="126"/>
        <v>4135.2931137928035</v>
      </c>
      <c r="H852" s="1">
        <f t="shared" si="122"/>
        <v>3.5196927876313566</v>
      </c>
      <c r="I852" s="2">
        <f t="shared" si="123"/>
        <v>8.5113502012513179E-2</v>
      </c>
      <c r="J852" s="5">
        <f t="shared" si="129"/>
        <v>9.3973314722235843E-2</v>
      </c>
      <c r="K852" s="9">
        <v>0</v>
      </c>
      <c r="P852" s="137">
        <f t="shared" si="127"/>
        <v>0</v>
      </c>
      <c r="Q852" s="138">
        <f t="shared" si="128"/>
        <v>0</v>
      </c>
      <c r="R852" s="116">
        <f t="shared" si="130"/>
        <v>4138.25</v>
      </c>
      <c r="S852" s="117" t="b">
        <f t="shared" si="131"/>
        <v>0</v>
      </c>
      <c r="T852" s="148">
        <f t="shared" si="124"/>
        <v>1</v>
      </c>
    </row>
    <row r="853" spans="1:20" ht="16.5">
      <c r="A853" s="6">
        <f>'DRIVERS SEAT'!A853</f>
        <v>0</v>
      </c>
      <c r="B853" s="36">
        <f>'DRIVERS SEAT'!B853</f>
        <v>4140</v>
      </c>
      <c r="C853" s="36">
        <f>'DRIVERS SEAT'!C853</f>
        <v>4141.5</v>
      </c>
      <c r="D853" s="36">
        <f>'DRIVERS SEAT'!D853</f>
        <v>4113.5</v>
      </c>
      <c r="E853" s="36">
        <f>'DRIVERS SEAT'!E853</f>
        <v>4122</v>
      </c>
      <c r="F853" s="8">
        <f t="shared" si="125"/>
        <v>4137.4677820540001</v>
      </c>
      <c r="G853" s="8">
        <f t="shared" si="126"/>
        <v>4134.7914868572261</v>
      </c>
      <c r="H853" s="1">
        <f t="shared" si="122"/>
        <v>2.6762951967739355</v>
      </c>
      <c r="I853" s="2">
        <f t="shared" si="123"/>
        <v>6.4726243276855902E-2</v>
      </c>
      <c r="J853" s="5">
        <f t="shared" si="129"/>
        <v>8.7296548170769109E-2</v>
      </c>
      <c r="K853" s="9">
        <v>0</v>
      </c>
      <c r="P853" s="137">
        <f t="shared" si="127"/>
        <v>0</v>
      </c>
      <c r="Q853" s="138">
        <f t="shared" si="128"/>
        <v>0</v>
      </c>
      <c r="R853" s="116">
        <f t="shared" si="130"/>
        <v>4138.25</v>
      </c>
      <c r="S853" s="117" t="b">
        <f t="shared" si="131"/>
        <v>0</v>
      </c>
      <c r="T853" s="148">
        <f t="shared" si="124"/>
        <v>1</v>
      </c>
    </row>
    <row r="854" spans="1:20" ht="16.5">
      <c r="A854" s="6">
        <f>'DRIVERS SEAT'!A854</f>
        <v>0</v>
      </c>
      <c r="B854" s="36">
        <f>'DRIVERS SEAT'!B854</f>
        <v>4121.75</v>
      </c>
      <c r="C854" s="36">
        <f>'DRIVERS SEAT'!C854</f>
        <v>4125.75</v>
      </c>
      <c r="D854" s="36">
        <f>'DRIVERS SEAT'!D854</f>
        <v>4114.5</v>
      </c>
      <c r="E854" s="36">
        <f>'DRIVERS SEAT'!E854</f>
        <v>4124</v>
      </c>
      <c r="F854" s="8">
        <f t="shared" si="125"/>
        <v>4136.3903594896801</v>
      </c>
      <c r="G854" s="8">
        <f t="shared" si="126"/>
        <v>4134.3842609380854</v>
      </c>
      <c r="H854" s="1">
        <f t="shared" si="122"/>
        <v>2.0060985515947323</v>
      </c>
      <c r="I854" s="2">
        <f t="shared" si="123"/>
        <v>4.8522305257120722E-2</v>
      </c>
      <c r="J854" s="5">
        <f t="shared" si="129"/>
        <v>8.1377015939612163E-2</v>
      </c>
      <c r="K854" s="9">
        <v>0</v>
      </c>
      <c r="P854" s="137">
        <f t="shared" si="127"/>
        <v>0</v>
      </c>
      <c r="Q854" s="138">
        <f t="shared" si="128"/>
        <v>0</v>
      </c>
      <c r="R854" s="116">
        <f t="shared" si="130"/>
        <v>4138.25</v>
      </c>
      <c r="S854" s="117" t="b">
        <f t="shared" si="131"/>
        <v>0</v>
      </c>
      <c r="T854" s="148">
        <f t="shared" si="124"/>
        <v>1</v>
      </c>
    </row>
    <row r="855" spans="1:20" ht="16.5">
      <c r="A855" s="6">
        <f>'DRIVERS SEAT'!A855</f>
        <v>0</v>
      </c>
      <c r="B855" s="36">
        <f>'DRIVERS SEAT'!B855</f>
        <v>4124</v>
      </c>
      <c r="C855" s="36">
        <f>'DRIVERS SEAT'!C855</f>
        <v>4124</v>
      </c>
      <c r="D855" s="36">
        <f>'DRIVERS SEAT'!D855</f>
        <v>4110</v>
      </c>
      <c r="E855" s="36">
        <f>'DRIVERS SEAT'!E855</f>
        <v>4114.5</v>
      </c>
      <c r="F855" s="8">
        <f t="shared" si="125"/>
        <v>4134.6391307305057</v>
      </c>
      <c r="G855" s="8">
        <f t="shared" si="126"/>
        <v>4133.6339114687235</v>
      </c>
      <c r="H855" s="1">
        <f t="shared" si="122"/>
        <v>1.0052192617822584</v>
      </c>
      <c r="I855" s="2">
        <f t="shared" si="123"/>
        <v>2.4318052428234833E-2</v>
      </c>
      <c r="J855" s="5">
        <f t="shared" si="129"/>
        <v>7.4187198355944353E-2</v>
      </c>
      <c r="K855" s="9">
        <v>0</v>
      </c>
      <c r="P855" s="137">
        <f t="shared" si="127"/>
        <v>0</v>
      </c>
      <c r="Q855" s="138">
        <f t="shared" si="128"/>
        <v>0</v>
      </c>
      <c r="R855" s="116">
        <f t="shared" si="130"/>
        <v>4138.25</v>
      </c>
      <c r="S855" s="117" t="b">
        <f t="shared" si="131"/>
        <v>0</v>
      </c>
      <c r="T855" s="148">
        <f t="shared" si="124"/>
        <v>1</v>
      </c>
    </row>
    <row r="856" spans="1:20" ht="16.5">
      <c r="A856" s="6">
        <f>'DRIVERS SEAT'!A856</f>
        <v>0</v>
      </c>
      <c r="B856" s="36">
        <f>'DRIVERS SEAT'!B856</f>
        <v>4114.5</v>
      </c>
      <c r="C856" s="36">
        <f>'DRIVERS SEAT'!C856</f>
        <v>4114.75</v>
      </c>
      <c r="D856" s="36">
        <f>'DRIVERS SEAT'!D856</f>
        <v>4102</v>
      </c>
      <c r="E856" s="36">
        <f>'DRIVERS SEAT'!E856</f>
        <v>4108</v>
      </c>
      <c r="F856" s="8">
        <f t="shared" si="125"/>
        <v>4132.5080002720651</v>
      </c>
      <c r="G856" s="8">
        <f t="shared" si="126"/>
        <v>4132.6665940548091</v>
      </c>
      <c r="H856" s="1">
        <f t="shared" si="122"/>
        <v>-0.15859378274399205</v>
      </c>
      <c r="I856" s="2">
        <f t="shared" si="123"/>
        <v>-3.837565386284551E-3</v>
      </c>
      <c r="J856" s="5">
        <f t="shared" si="129"/>
        <v>6.5467397574234434E-2</v>
      </c>
      <c r="K856" s="9">
        <v>0</v>
      </c>
      <c r="P856" s="137">
        <f t="shared" si="127"/>
        <v>0</v>
      </c>
      <c r="Q856" s="138">
        <f t="shared" si="128"/>
        <v>0</v>
      </c>
      <c r="R856" s="116">
        <f t="shared" si="130"/>
        <v>4138.25</v>
      </c>
      <c r="S856" s="117" t="b">
        <f t="shared" si="131"/>
        <v>0</v>
      </c>
      <c r="T856" s="148">
        <f t="shared" si="124"/>
        <v>1</v>
      </c>
    </row>
    <row r="857" spans="1:20" ht="16.5">
      <c r="A857" s="6">
        <f>'DRIVERS SEAT'!A857</f>
        <v>0</v>
      </c>
      <c r="B857" s="36">
        <f>'DRIVERS SEAT'!B857</f>
        <v>4108</v>
      </c>
      <c r="C857" s="36">
        <f>'DRIVERS SEAT'!C857</f>
        <v>4109.25</v>
      </c>
      <c r="D857" s="36">
        <f>'DRIVERS SEAT'!D857</f>
        <v>4092.5</v>
      </c>
      <c r="E857" s="36">
        <f>'DRIVERS SEAT'!E857</f>
        <v>4094.25</v>
      </c>
      <c r="F857" s="8">
        <f t="shared" si="125"/>
        <v>4129.4473602503003</v>
      </c>
      <c r="G857" s="8">
        <f t="shared" si="126"/>
        <v>4131.2169112602878</v>
      </c>
      <c r="H857" s="1">
        <f t="shared" si="122"/>
        <v>-1.7695510099874809</v>
      </c>
      <c r="I857" s="2">
        <f t="shared" si="123"/>
        <v>-4.2833650423057881E-2</v>
      </c>
      <c r="J857" s="5">
        <f t="shared" si="129"/>
        <v>5.0704693183144842E-2</v>
      </c>
      <c r="K857" s="9">
        <v>0</v>
      </c>
      <c r="P857" s="137">
        <f t="shared" si="127"/>
        <v>0</v>
      </c>
      <c r="Q857" s="138">
        <f t="shared" si="128"/>
        <v>0</v>
      </c>
      <c r="R857" s="116">
        <f t="shared" si="130"/>
        <v>4138.25</v>
      </c>
      <c r="S857" s="117" t="b">
        <f t="shared" si="131"/>
        <v>0</v>
      </c>
      <c r="T857" s="148">
        <f t="shared" si="124"/>
        <v>1</v>
      </c>
    </row>
    <row r="858" spans="1:20" ht="16.5">
      <c r="A858" s="6">
        <f>'DRIVERS SEAT'!A858</f>
        <v>0</v>
      </c>
      <c r="B858" s="36">
        <f>'DRIVERS SEAT'!B858</f>
        <v>4094.5</v>
      </c>
      <c r="C858" s="36">
        <f>'DRIVERS SEAT'!C858</f>
        <v>4102.5</v>
      </c>
      <c r="D858" s="36">
        <f>'DRIVERS SEAT'!D858</f>
        <v>4078.25</v>
      </c>
      <c r="E858" s="36">
        <f>'DRIVERS SEAT'!E858</f>
        <v>4099.25</v>
      </c>
      <c r="F858" s="8">
        <f t="shared" si="125"/>
        <v>4127.031571430276</v>
      </c>
      <c r="G858" s="8">
        <f t="shared" si="126"/>
        <v>4130.0106127221634</v>
      </c>
      <c r="H858" s="1">
        <f t="shared" si="122"/>
        <v>-2.9790412918873699</v>
      </c>
      <c r="I858" s="2">
        <f t="shared" si="123"/>
        <v>-7.2131565054837254E-2</v>
      </c>
      <c r="J858" s="5">
        <f t="shared" si="129"/>
        <v>3.1969628029275443E-2</v>
      </c>
      <c r="K858" s="9">
        <v>0</v>
      </c>
      <c r="P858" s="137">
        <f t="shared" si="127"/>
        <v>0</v>
      </c>
      <c r="Q858" s="138">
        <f t="shared" si="128"/>
        <v>0</v>
      </c>
      <c r="R858" s="116">
        <f t="shared" si="130"/>
        <v>4138.25</v>
      </c>
      <c r="S858" s="117" t="b">
        <f t="shared" si="131"/>
        <v>0</v>
      </c>
      <c r="T858" s="148">
        <f t="shared" si="124"/>
        <v>1</v>
      </c>
    </row>
    <row r="859" spans="1:20" ht="16.5">
      <c r="A859" s="6">
        <f>'DRIVERS SEAT'!A859</f>
        <v>0</v>
      </c>
      <c r="B859" s="36">
        <f>'DRIVERS SEAT'!B859</f>
        <v>4099.25</v>
      </c>
      <c r="C859" s="36">
        <f>'DRIVERS SEAT'!C859</f>
        <v>4099.5</v>
      </c>
      <c r="D859" s="36">
        <f>'DRIVERS SEAT'!D859</f>
        <v>4089.25</v>
      </c>
      <c r="E859" s="36">
        <f>'DRIVERS SEAT'!E859</f>
        <v>4091.75</v>
      </c>
      <c r="F859" s="8">
        <f t="shared" si="125"/>
        <v>4124.2090457158538</v>
      </c>
      <c r="G859" s="8">
        <f t="shared" si="126"/>
        <v>4128.5668160156665</v>
      </c>
      <c r="H859" s="1">
        <f t="shared" si="122"/>
        <v>-4.3577702998127279</v>
      </c>
      <c r="I859" s="2">
        <f t="shared" si="123"/>
        <v>-0.10555164767850984</v>
      </c>
      <c r="J859" s="5">
        <f t="shared" si="129"/>
        <v>9.4579822343021699E-3</v>
      </c>
      <c r="K859" s="9">
        <v>0</v>
      </c>
      <c r="P859" s="137">
        <f t="shared" si="127"/>
        <v>0</v>
      </c>
      <c r="Q859" s="138">
        <f t="shared" si="128"/>
        <v>0</v>
      </c>
      <c r="R859" s="116">
        <f t="shared" si="130"/>
        <v>4138.25</v>
      </c>
      <c r="S859" s="117" t="b">
        <f t="shared" si="131"/>
        <v>0</v>
      </c>
      <c r="T859" s="148">
        <f t="shared" si="124"/>
        <v>1</v>
      </c>
    </row>
    <row r="860" spans="1:20" ht="16.5">
      <c r="A860" s="6">
        <f>'DRIVERS SEAT'!A860</f>
        <v>20230210</v>
      </c>
      <c r="B860" s="36">
        <f>'DRIVERS SEAT'!B860</f>
        <v>4078</v>
      </c>
      <c r="C860" s="36">
        <f>'DRIVERS SEAT'!C860</f>
        <v>4089.75</v>
      </c>
      <c r="D860" s="36">
        <f>'DRIVERS SEAT'!D860</f>
        <v>4069.75</v>
      </c>
      <c r="E860" s="36">
        <f>'DRIVERS SEAT'!E860</f>
        <v>4075.25</v>
      </c>
      <c r="F860" s="8">
        <f t="shared" si="125"/>
        <v>4120.2923220585853</v>
      </c>
      <c r="G860" s="8">
        <f t="shared" si="126"/>
        <v>4126.5548606943203</v>
      </c>
      <c r="H860" s="1">
        <f t="shared" si="122"/>
        <v>-6.2625386357349271</v>
      </c>
      <c r="I860" s="2">
        <f t="shared" si="123"/>
        <v>-0.15176191392451799</v>
      </c>
      <c r="J860" s="5">
        <f t="shared" si="129"/>
        <v>-1.7048471054720318E-2</v>
      </c>
      <c r="K860" s="9">
        <v>0</v>
      </c>
      <c r="P860" s="137">
        <f t="shared" si="127"/>
        <v>0</v>
      </c>
      <c r="Q860" s="138">
        <f t="shared" si="128"/>
        <v>0</v>
      </c>
      <c r="R860" s="116">
        <f t="shared" si="130"/>
        <v>4138.25</v>
      </c>
      <c r="S860" s="117" t="b">
        <f t="shared" si="131"/>
        <v>0</v>
      </c>
      <c r="T860" s="148">
        <f t="shared" si="124"/>
        <v>1</v>
      </c>
    </row>
    <row r="861" spans="1:20" ht="16.5">
      <c r="A861" s="6">
        <f>'DRIVERS SEAT'!A861</f>
        <v>0</v>
      </c>
      <c r="B861" s="36">
        <f>'DRIVERS SEAT'!B861</f>
        <v>4075.25</v>
      </c>
      <c r="C861" s="36">
        <f>'DRIVERS SEAT'!C861</f>
        <v>4100.75</v>
      </c>
      <c r="D861" s="36">
        <f>'DRIVERS SEAT'!D861</f>
        <v>4075</v>
      </c>
      <c r="E861" s="36">
        <f>'DRIVERS SEAT'!E861</f>
        <v>4094.5</v>
      </c>
      <c r="F861" s="8">
        <f t="shared" si="125"/>
        <v>4118.2289362938982</v>
      </c>
      <c r="G861" s="8">
        <f t="shared" si="126"/>
        <v>4125.345243309629</v>
      </c>
      <c r="H861" s="1">
        <f t="shared" si="122"/>
        <v>-7.1163070157308539</v>
      </c>
      <c r="I861" s="2">
        <f t="shared" si="123"/>
        <v>-0.17250209609176065</v>
      </c>
      <c r="J861" s="5">
        <f t="shared" si="129"/>
        <v>-4.5672426399639629E-2</v>
      </c>
      <c r="K861" s="9">
        <v>0</v>
      </c>
      <c r="P861" s="137">
        <f t="shared" si="127"/>
        <v>0</v>
      </c>
      <c r="Q861" s="138">
        <f t="shared" si="128"/>
        <v>0</v>
      </c>
      <c r="R861" s="116">
        <f t="shared" si="130"/>
        <v>4138.25</v>
      </c>
      <c r="S861" s="117" t="b">
        <f t="shared" si="131"/>
        <v>0</v>
      </c>
      <c r="T861" s="148">
        <f t="shared" si="124"/>
        <v>1</v>
      </c>
    </row>
    <row r="862" spans="1:20" ht="16.5">
      <c r="A862" s="6">
        <f>'DRIVERS SEAT'!A862</f>
        <v>0</v>
      </c>
      <c r="B862" s="36">
        <f>'DRIVERS SEAT'!B862</f>
        <v>4094.75</v>
      </c>
      <c r="C862" s="36">
        <f>'DRIVERS SEAT'!C862</f>
        <v>4094.75</v>
      </c>
      <c r="D862" s="36">
        <f>'DRIVERS SEAT'!D862</f>
        <v>4078</v>
      </c>
      <c r="E862" s="36">
        <f>'DRIVERS SEAT'!E862</f>
        <v>4089.75</v>
      </c>
      <c r="F862" s="8">
        <f t="shared" si="125"/>
        <v>4115.950621390386</v>
      </c>
      <c r="G862" s="8">
        <f t="shared" si="126"/>
        <v>4124.0020265809635</v>
      </c>
      <c r="H862" s="1">
        <f t="shared" si="122"/>
        <v>-8.0514051905774977</v>
      </c>
      <c r="I862" s="2">
        <f t="shared" si="123"/>
        <v>-0.19523281362818773</v>
      </c>
      <c r="J862" s="5">
        <f t="shared" si="129"/>
        <v>-7.4556766055755591E-2</v>
      </c>
      <c r="K862" s="9">
        <v>0</v>
      </c>
      <c r="P862" s="137">
        <f t="shared" si="127"/>
        <v>0</v>
      </c>
      <c r="Q862" s="138">
        <f t="shared" si="128"/>
        <v>0</v>
      </c>
      <c r="R862" s="116">
        <f t="shared" si="130"/>
        <v>4138.25</v>
      </c>
      <c r="S862" s="117" t="b">
        <f t="shared" si="131"/>
        <v>0</v>
      </c>
      <c r="T862" s="148">
        <f t="shared" si="124"/>
        <v>1</v>
      </c>
    </row>
    <row r="863" spans="1:20" ht="16.5">
      <c r="A863" s="6">
        <f>'DRIVERS SEAT'!A863</f>
        <v>0</v>
      </c>
      <c r="B863" s="36">
        <f>'DRIVERS SEAT'!B863</f>
        <v>4089.5</v>
      </c>
      <c r="C863" s="36">
        <f>'DRIVERS SEAT'!C863</f>
        <v>4094.75</v>
      </c>
      <c r="D863" s="36">
        <f>'DRIVERS SEAT'!D863</f>
        <v>4082.25</v>
      </c>
      <c r="E863" s="36">
        <f>'DRIVERS SEAT'!E863</f>
        <v>4085.25</v>
      </c>
      <c r="F863" s="8">
        <f t="shared" si="125"/>
        <v>4113.4945716791553</v>
      </c>
      <c r="G863" s="8">
        <f t="shared" si="126"/>
        <v>4122.5396859552666</v>
      </c>
      <c r="H863" s="1">
        <f t="shared" si="122"/>
        <v>-9.0451142761112351</v>
      </c>
      <c r="I863" s="2">
        <f t="shared" si="123"/>
        <v>-0.21940636028141275</v>
      </c>
      <c r="J863" s="5">
        <f t="shared" si="129"/>
        <v>-0.10432661778225932</v>
      </c>
      <c r="K863" s="9">
        <v>0</v>
      </c>
      <c r="P863" s="137">
        <f t="shared" si="127"/>
        <v>0</v>
      </c>
      <c r="Q863" s="138">
        <f t="shared" si="128"/>
        <v>0</v>
      </c>
      <c r="R863" s="116">
        <f t="shared" si="130"/>
        <v>4138.25</v>
      </c>
      <c r="S863" s="117" t="b">
        <f t="shared" si="131"/>
        <v>0</v>
      </c>
      <c r="T863" s="148">
        <f t="shared" si="124"/>
        <v>1</v>
      </c>
    </row>
    <row r="864" spans="1:20" ht="16.5">
      <c r="A864" s="6">
        <f>'DRIVERS SEAT'!A864</f>
        <v>0</v>
      </c>
      <c r="B864" s="36">
        <f>'DRIVERS SEAT'!B864</f>
        <v>4085</v>
      </c>
      <c r="C864" s="36">
        <f>'DRIVERS SEAT'!C864</f>
        <v>4087.75</v>
      </c>
      <c r="D864" s="36">
        <f>'DRIVERS SEAT'!D864</f>
        <v>4072.25</v>
      </c>
      <c r="E864" s="36">
        <f>'DRIVERS SEAT'!E864</f>
        <v>4079.75</v>
      </c>
      <c r="F864" s="8">
        <f t="shared" si="125"/>
        <v>4110.7950059448231</v>
      </c>
      <c r="G864" s="8">
        <f t="shared" si="126"/>
        <v>4120.9249808248787</v>
      </c>
      <c r="H864" s="1">
        <f t="shared" si="122"/>
        <v>-10.12997488005567</v>
      </c>
      <c r="I864" s="2">
        <f t="shared" si="123"/>
        <v>-0.24581798812624758</v>
      </c>
      <c r="J864" s="5">
        <f t="shared" si="129"/>
        <v>-0.13434173339942401</v>
      </c>
      <c r="K864" s="9">
        <v>0</v>
      </c>
      <c r="P864" s="137">
        <f t="shared" si="127"/>
        <v>0</v>
      </c>
      <c r="Q864" s="138">
        <f t="shared" si="128"/>
        <v>0</v>
      </c>
      <c r="R864" s="116">
        <f t="shared" si="130"/>
        <v>4138.25</v>
      </c>
      <c r="S864" s="117" t="b">
        <f t="shared" si="131"/>
        <v>0</v>
      </c>
      <c r="T864" s="148">
        <f t="shared" si="124"/>
        <v>1</v>
      </c>
    </row>
    <row r="865" spans="1:20" ht="16.5">
      <c r="A865" s="6">
        <f>'DRIVERS SEAT'!A865</f>
        <v>0</v>
      </c>
      <c r="B865" s="36">
        <f>'DRIVERS SEAT'!B865</f>
        <v>4079.5</v>
      </c>
      <c r="C865" s="36">
        <f>'DRIVERS SEAT'!C865</f>
        <v>4089</v>
      </c>
      <c r="D865" s="36">
        <f>'DRIVERS SEAT'!D865</f>
        <v>4075.25</v>
      </c>
      <c r="E865" s="36">
        <f>'DRIVERS SEAT'!E865</f>
        <v>4089</v>
      </c>
      <c r="F865" s="8">
        <f t="shared" si="125"/>
        <v>4109.0514054692376</v>
      </c>
      <c r="G865" s="8">
        <f t="shared" si="126"/>
        <v>4119.720264567336</v>
      </c>
      <c r="H865" s="1">
        <f t="shared" si="122"/>
        <v>-10.668859098098437</v>
      </c>
      <c r="I865" s="2">
        <f t="shared" si="123"/>
        <v>-0.25897047403578771</v>
      </c>
      <c r="J865" s="5">
        <f t="shared" si="129"/>
        <v>-0.16268983436047993</v>
      </c>
      <c r="K865" s="9">
        <v>0</v>
      </c>
      <c r="P865" s="137">
        <f t="shared" si="127"/>
        <v>0</v>
      </c>
      <c r="Q865" s="138">
        <f t="shared" si="128"/>
        <v>0</v>
      </c>
      <c r="R865" s="116">
        <f t="shared" si="130"/>
        <v>4138.25</v>
      </c>
      <c r="S865" s="117" t="b">
        <f t="shared" si="131"/>
        <v>0</v>
      </c>
      <c r="T865" s="148">
        <f t="shared" si="124"/>
        <v>1</v>
      </c>
    </row>
    <row r="866" spans="1:20" ht="16.5">
      <c r="A866" s="6">
        <f>'DRIVERS SEAT'!A866</f>
        <v>0</v>
      </c>
      <c r="B866" s="36">
        <f>'DRIVERS SEAT'!B866</f>
        <v>4089</v>
      </c>
      <c r="C866" s="36">
        <f>'DRIVERS SEAT'!C866</f>
        <v>4101.5</v>
      </c>
      <c r="D866" s="36">
        <f>'DRIVERS SEAT'!D866</f>
        <v>4086.75</v>
      </c>
      <c r="E866" s="36">
        <f>'DRIVERS SEAT'!E866</f>
        <v>4094.75</v>
      </c>
      <c r="F866" s="8">
        <f t="shared" si="125"/>
        <v>4107.9072930316988</v>
      </c>
      <c r="G866" s="8">
        <f t="shared" si="126"/>
        <v>4118.7779904327199</v>
      </c>
      <c r="H866" s="1">
        <f t="shared" si="122"/>
        <v>-10.870697401021062</v>
      </c>
      <c r="I866" s="2">
        <f t="shared" si="123"/>
        <v>-0.26393016147682635</v>
      </c>
      <c r="J866" s="5">
        <f t="shared" si="129"/>
        <v>-0.1872561133664542</v>
      </c>
      <c r="K866" s="9">
        <v>0</v>
      </c>
      <c r="P866" s="137">
        <f t="shared" si="127"/>
        <v>0</v>
      </c>
      <c r="Q866" s="138">
        <f t="shared" si="128"/>
        <v>0</v>
      </c>
      <c r="R866" s="116">
        <f t="shared" si="130"/>
        <v>4138.25</v>
      </c>
      <c r="S866" s="117" t="b">
        <f t="shared" si="131"/>
        <v>0</v>
      </c>
      <c r="T866" s="148">
        <f t="shared" si="124"/>
        <v>1</v>
      </c>
    </row>
    <row r="867" spans="1:20" ht="16.5">
      <c r="A867" s="6">
        <f>'DRIVERS SEAT'!A867</f>
        <v>0</v>
      </c>
      <c r="B867" s="36">
        <f>'DRIVERS SEAT'!B867</f>
        <v>4094.75</v>
      </c>
      <c r="C867" s="36">
        <f>'DRIVERS SEAT'!C867</f>
        <v>4096.75</v>
      </c>
      <c r="D867" s="36">
        <f>'DRIVERS SEAT'!D867</f>
        <v>4084</v>
      </c>
      <c r="E867" s="36">
        <f>'DRIVERS SEAT'!E867</f>
        <v>4085.25</v>
      </c>
      <c r="F867" s="8">
        <f t="shared" si="125"/>
        <v>4106.0947095891634</v>
      </c>
      <c r="G867" s="8">
        <f t="shared" si="126"/>
        <v>4117.5127832465796</v>
      </c>
      <c r="H867" s="1">
        <f t="shared" si="122"/>
        <v>-11.418073657416244</v>
      </c>
      <c r="I867" s="2">
        <f t="shared" si="123"/>
        <v>-0.27730511739694741</v>
      </c>
      <c r="J867" s="5">
        <f t="shared" si="129"/>
        <v>-0.21005317473779977</v>
      </c>
      <c r="K867" s="9">
        <v>0</v>
      </c>
      <c r="P867" s="137">
        <f t="shared" si="127"/>
        <v>0</v>
      </c>
      <c r="Q867" s="138">
        <f t="shared" si="128"/>
        <v>0</v>
      </c>
      <c r="R867" s="116">
        <f t="shared" si="130"/>
        <v>4138.25</v>
      </c>
      <c r="S867" s="117" t="b">
        <f t="shared" si="131"/>
        <v>0</v>
      </c>
      <c r="T867" s="148">
        <f t="shared" si="124"/>
        <v>1</v>
      </c>
    </row>
    <row r="868" spans="1:20" ht="16.5">
      <c r="A868" s="6">
        <f>'DRIVERS SEAT'!A868</f>
        <v>0</v>
      </c>
      <c r="B868" s="36">
        <f>'DRIVERS SEAT'!B868</f>
        <v>4085.25</v>
      </c>
      <c r="C868" s="36">
        <f>'DRIVERS SEAT'!C868</f>
        <v>4091.25</v>
      </c>
      <c r="D868" s="36">
        <f>'DRIVERS SEAT'!D868</f>
        <v>4082</v>
      </c>
      <c r="E868" s="36">
        <f>'DRIVERS SEAT'!E868</f>
        <v>4088.25</v>
      </c>
      <c r="F868" s="8">
        <f t="shared" si="125"/>
        <v>4104.66713282203</v>
      </c>
      <c r="G868" s="8">
        <f t="shared" si="126"/>
        <v>4116.4085272750108</v>
      </c>
      <c r="H868" s="1">
        <f t="shared" si="122"/>
        <v>-11.741394452980785</v>
      </c>
      <c r="I868" s="2">
        <f t="shared" si="123"/>
        <v>-0.28523394544499642</v>
      </c>
      <c r="J868" s="5">
        <f t="shared" si="129"/>
        <v>-0.23001787448963162</v>
      </c>
      <c r="K868" s="9">
        <v>0</v>
      </c>
      <c r="P868" s="137">
        <f t="shared" si="127"/>
        <v>0</v>
      </c>
      <c r="Q868" s="138">
        <f t="shared" si="128"/>
        <v>0</v>
      </c>
      <c r="R868" s="116">
        <f t="shared" si="130"/>
        <v>4138.25</v>
      </c>
      <c r="S868" s="117" t="b">
        <f t="shared" si="131"/>
        <v>0</v>
      </c>
      <c r="T868" s="148">
        <f t="shared" si="124"/>
        <v>1</v>
      </c>
    </row>
    <row r="869" spans="1:20" ht="16.5">
      <c r="A869" s="6">
        <f>'DRIVERS SEAT'!A869</f>
        <v>0</v>
      </c>
      <c r="B869" s="36">
        <f>'DRIVERS SEAT'!B869</f>
        <v>4088.25</v>
      </c>
      <c r="C869" s="36">
        <f>'DRIVERS SEAT'!C869</f>
        <v>4098.5</v>
      </c>
      <c r="D869" s="36">
        <f>'DRIVERS SEAT'!D869</f>
        <v>4085.25</v>
      </c>
      <c r="E869" s="36">
        <f>'DRIVERS SEAT'!E869</f>
        <v>4090.25</v>
      </c>
      <c r="F869" s="8">
        <f t="shared" si="125"/>
        <v>4103.5137621962676</v>
      </c>
      <c r="G869" s="8">
        <f t="shared" si="126"/>
        <v>4115.4214130382179</v>
      </c>
      <c r="H869" s="1">
        <f t="shared" si="122"/>
        <v>-11.907650841950272</v>
      </c>
      <c r="I869" s="2">
        <f t="shared" si="123"/>
        <v>-0.28934219966453995</v>
      </c>
      <c r="J869" s="5">
        <f t="shared" si="129"/>
        <v>-0.24530457290518962</v>
      </c>
      <c r="K869" s="9">
        <v>0</v>
      </c>
      <c r="P869" s="137">
        <f t="shared" si="127"/>
        <v>0</v>
      </c>
      <c r="Q869" s="138">
        <f t="shared" si="128"/>
        <v>0</v>
      </c>
      <c r="R869" s="116">
        <f t="shared" si="130"/>
        <v>4138.25</v>
      </c>
      <c r="S869" s="117" t="b">
        <f t="shared" si="131"/>
        <v>0</v>
      </c>
      <c r="T869" s="148">
        <f t="shared" si="124"/>
        <v>1</v>
      </c>
    </row>
    <row r="870" spans="1:20" ht="16.5">
      <c r="A870" s="6">
        <f>'DRIVERS SEAT'!A870</f>
        <v>0</v>
      </c>
      <c r="B870" s="36">
        <f>'DRIVERS SEAT'!B870</f>
        <v>4090.5</v>
      </c>
      <c r="C870" s="36">
        <f>'DRIVERS SEAT'!C870</f>
        <v>4104.25</v>
      </c>
      <c r="D870" s="36">
        <f>'DRIVERS SEAT'!D870</f>
        <v>4087.25</v>
      </c>
      <c r="E870" s="36">
        <f>'DRIVERS SEAT'!E870</f>
        <v>4101.5</v>
      </c>
      <c r="F870" s="8">
        <f t="shared" si="125"/>
        <v>4103.352661220566</v>
      </c>
      <c r="G870" s="8">
        <f t="shared" si="126"/>
        <v>4114.8960766971531</v>
      </c>
      <c r="H870" s="1">
        <f t="shared" ref="H870:H933" si="132">F870-G870</f>
        <v>-11.543415476587143</v>
      </c>
      <c r="I870" s="2">
        <f t="shared" si="123"/>
        <v>-0.28052750935699294</v>
      </c>
      <c r="J870" s="5">
        <f t="shared" si="129"/>
        <v>-0.25730739660132651</v>
      </c>
      <c r="K870" s="9">
        <v>0</v>
      </c>
      <c r="P870" s="137">
        <f t="shared" si="127"/>
        <v>0</v>
      </c>
      <c r="Q870" s="138">
        <f t="shared" si="128"/>
        <v>0</v>
      </c>
      <c r="R870" s="116">
        <f t="shared" si="130"/>
        <v>4138.25</v>
      </c>
      <c r="S870" s="117" t="b">
        <f t="shared" si="131"/>
        <v>0</v>
      </c>
      <c r="T870" s="148">
        <f t="shared" si="124"/>
        <v>1</v>
      </c>
    </row>
    <row r="871" spans="1:20" ht="16.5">
      <c r="A871" s="6">
        <f>'DRIVERS SEAT'!A871</f>
        <v>0</v>
      </c>
      <c r="B871" s="36">
        <f>'DRIVERS SEAT'!B871</f>
        <v>4101.5</v>
      </c>
      <c r="C871" s="36">
        <f>'DRIVERS SEAT'!C871</f>
        <v>4103.75</v>
      </c>
      <c r="D871" s="36">
        <f>'DRIVERS SEAT'!D871</f>
        <v>4097.5</v>
      </c>
      <c r="E871" s="36">
        <f>'DRIVERS SEAT'!E871</f>
        <v>4098.5</v>
      </c>
      <c r="F871" s="8">
        <f t="shared" si="125"/>
        <v>4102.9644483229204</v>
      </c>
      <c r="G871" s="8">
        <f t="shared" si="126"/>
        <v>4114.277356821789</v>
      </c>
      <c r="H871" s="1">
        <f t="shared" si="132"/>
        <v>-11.312908498868637</v>
      </c>
      <c r="I871" s="2">
        <f t="shared" ref="I871:I934" si="133">(F871-G871)/G871*100</f>
        <v>-0.27496708456251651</v>
      </c>
      <c r="J871" s="5">
        <f t="shared" si="129"/>
        <v>-0.26616676003847417</v>
      </c>
      <c r="K871" s="9">
        <v>0</v>
      </c>
      <c r="P871" s="137">
        <f t="shared" si="127"/>
        <v>0</v>
      </c>
      <c r="Q871" s="138">
        <f t="shared" si="128"/>
        <v>0</v>
      </c>
      <c r="R871" s="116">
        <f t="shared" si="130"/>
        <v>4138.25</v>
      </c>
      <c r="S871" s="117" t="b">
        <f t="shared" si="131"/>
        <v>0</v>
      </c>
      <c r="T871" s="148">
        <f t="shared" ref="T871:T934" si="134">IF(AND(ISNUMBER(S871),S871&gt;0),0,IF(S871&lt;0,1+T870,T870))</f>
        <v>1</v>
      </c>
    </row>
    <row r="872" spans="1:20" ht="16.5">
      <c r="A872" s="6">
        <f>'DRIVERS SEAT'!A872</f>
        <v>20230213</v>
      </c>
      <c r="B872" s="36">
        <f>'DRIVERS SEAT'!B872</f>
        <v>4107</v>
      </c>
      <c r="C872" s="36">
        <f>'DRIVERS SEAT'!C872</f>
        <v>4125</v>
      </c>
      <c r="D872" s="36">
        <f>'DRIVERS SEAT'!D872</f>
        <v>4101.5</v>
      </c>
      <c r="E872" s="36">
        <f>'DRIVERS SEAT'!E872</f>
        <v>4121.75</v>
      </c>
      <c r="F872" s="8">
        <f t="shared" ref="F872:F935" si="135">(2/(F$35+1))*(E872-F871)+F871</f>
        <v>4104.4672924570868</v>
      </c>
      <c r="G872" s="8">
        <f t="shared" ref="G872:G935" si="136">(2/(G$35+1))*(E872-G871)+G871</f>
        <v>4114.5593433568156</v>
      </c>
      <c r="H872" s="1">
        <f t="shared" si="132"/>
        <v>-10.092050899728747</v>
      </c>
      <c r="I872" s="2">
        <f t="shared" si="133"/>
        <v>-0.24527659118643952</v>
      </c>
      <c r="J872" s="5">
        <f t="shared" si="129"/>
        <v>-0.26904123013903269</v>
      </c>
      <c r="K872" s="9">
        <v>0</v>
      </c>
      <c r="P872" s="137">
        <f t="shared" si="127"/>
        <v>0</v>
      </c>
      <c r="Q872" s="138">
        <f t="shared" si="128"/>
        <v>4121.75</v>
      </c>
      <c r="R872" s="116">
        <f t="shared" si="130"/>
        <v>4121.75</v>
      </c>
      <c r="S872" s="117">
        <f t="shared" si="131"/>
        <v>16.5</v>
      </c>
      <c r="T872" s="148">
        <f t="shared" si="134"/>
        <v>0</v>
      </c>
    </row>
    <row r="873" spans="1:20" ht="16.5">
      <c r="A873" s="6">
        <f>'DRIVERS SEAT'!A873</f>
        <v>0</v>
      </c>
      <c r="B873" s="36">
        <f>'DRIVERS SEAT'!B873</f>
        <v>4122</v>
      </c>
      <c r="C873" s="36">
        <f>'DRIVERS SEAT'!C873</f>
        <v>4130</v>
      </c>
      <c r="D873" s="36">
        <f>'DRIVERS SEAT'!D873</f>
        <v>4119</v>
      </c>
      <c r="E873" s="36">
        <f>'DRIVERS SEAT'!E873</f>
        <v>4127.25</v>
      </c>
      <c r="F873" s="8">
        <f t="shared" si="135"/>
        <v>4106.2899090605197</v>
      </c>
      <c r="G873" s="8">
        <f t="shared" si="136"/>
        <v>4115.0382360603317</v>
      </c>
      <c r="H873" s="1">
        <f t="shared" si="132"/>
        <v>-8.7483269998119795</v>
      </c>
      <c r="I873" s="2">
        <f t="shared" si="133"/>
        <v>-0.21259406348037921</v>
      </c>
      <c r="J873" s="5">
        <f t="shared" si="129"/>
        <v>-0.26534968295615846</v>
      </c>
      <c r="K873" s="9">
        <v>0</v>
      </c>
      <c r="P873" s="137">
        <f t="shared" si="127"/>
        <v>0</v>
      </c>
      <c r="Q873" s="138">
        <f t="shared" si="128"/>
        <v>0</v>
      </c>
      <c r="R873" s="116">
        <f t="shared" si="130"/>
        <v>4121.75</v>
      </c>
      <c r="S873" s="117" t="b">
        <f t="shared" si="131"/>
        <v>0</v>
      </c>
      <c r="T873" s="148">
        <f t="shared" si="134"/>
        <v>0</v>
      </c>
    </row>
    <row r="874" spans="1:20" ht="16.5">
      <c r="A874" s="6">
        <f>'DRIVERS SEAT'!A874</f>
        <v>0</v>
      </c>
      <c r="B874" s="36">
        <f>'DRIVERS SEAT'!B874</f>
        <v>4127</v>
      </c>
      <c r="C874" s="36">
        <f>'DRIVERS SEAT'!C874</f>
        <v>4139</v>
      </c>
      <c r="D874" s="36">
        <f>'DRIVERS SEAT'!D874</f>
        <v>4126.25</v>
      </c>
      <c r="E874" s="36">
        <f>'DRIVERS SEAT'!E874</f>
        <v>4138.25</v>
      </c>
      <c r="F874" s="8">
        <f t="shared" si="135"/>
        <v>4108.8467163356781</v>
      </c>
      <c r="G874" s="8">
        <f t="shared" si="136"/>
        <v>4115.9141516806967</v>
      </c>
      <c r="H874" s="1">
        <f t="shared" si="132"/>
        <v>-7.0674353450185663</v>
      </c>
      <c r="I874" s="2">
        <f t="shared" si="133"/>
        <v>-0.17170997947400438</v>
      </c>
      <c r="J874" s="5">
        <f t="shared" si="129"/>
        <v>-0.25565407244929367</v>
      </c>
      <c r="K874" s="9">
        <v>0</v>
      </c>
      <c r="P874" s="137">
        <f t="shared" si="127"/>
        <v>0</v>
      </c>
      <c r="Q874" s="138">
        <f t="shared" si="128"/>
        <v>0</v>
      </c>
      <c r="R874" s="116">
        <f t="shared" si="130"/>
        <v>4121.75</v>
      </c>
      <c r="S874" s="117" t="b">
        <f t="shared" si="131"/>
        <v>0</v>
      </c>
      <c r="T874" s="148">
        <f t="shared" si="134"/>
        <v>0</v>
      </c>
    </row>
    <row r="875" spans="1:20" ht="16.5">
      <c r="A875" s="6">
        <f>'DRIVERS SEAT'!A875</f>
        <v>0</v>
      </c>
      <c r="B875" s="36">
        <f>'DRIVERS SEAT'!B875</f>
        <v>4138.25</v>
      </c>
      <c r="C875" s="36">
        <f>'DRIVERS SEAT'!C875</f>
        <v>4143.75</v>
      </c>
      <c r="D875" s="36">
        <f>'DRIVERS SEAT'!D875</f>
        <v>4130.75</v>
      </c>
      <c r="E875" s="36">
        <f>'DRIVERS SEAT'!E875</f>
        <v>4141.5</v>
      </c>
      <c r="F875" s="8">
        <f t="shared" si="135"/>
        <v>4111.4589790288237</v>
      </c>
      <c r="G875" s="8">
        <f t="shared" si="136"/>
        <v>4116.8796553908587</v>
      </c>
      <c r="H875" s="1">
        <f t="shared" si="132"/>
        <v>-5.4206763620350102</v>
      </c>
      <c r="I875" s="2">
        <f t="shared" si="133"/>
        <v>-0.13166953653689856</v>
      </c>
      <c r="J875" s="5">
        <f t="shared" si="129"/>
        <v>-0.24095844745596828</v>
      </c>
      <c r="K875" s="9">
        <v>0</v>
      </c>
      <c r="P875" s="137">
        <f t="shared" si="127"/>
        <v>0</v>
      </c>
      <c r="Q875" s="138">
        <f t="shared" si="128"/>
        <v>0</v>
      </c>
      <c r="R875" s="116">
        <f t="shared" si="130"/>
        <v>4121.75</v>
      </c>
      <c r="S875" s="117" t="b">
        <f t="shared" si="131"/>
        <v>0</v>
      </c>
      <c r="T875" s="148">
        <f t="shared" si="134"/>
        <v>0</v>
      </c>
    </row>
    <row r="876" spans="1:20" ht="16.5">
      <c r="A876" s="6">
        <f>'DRIVERS SEAT'!A876</f>
        <v>0</v>
      </c>
      <c r="B876" s="36">
        <f>'DRIVERS SEAT'!B876</f>
        <v>4141.25</v>
      </c>
      <c r="C876" s="36">
        <f>'DRIVERS SEAT'!C876</f>
        <v>4144.25</v>
      </c>
      <c r="D876" s="36">
        <f>'DRIVERS SEAT'!D876</f>
        <v>4135.5</v>
      </c>
      <c r="E876" s="36">
        <f>'DRIVERS SEAT'!E876</f>
        <v>4142.75</v>
      </c>
      <c r="F876" s="8">
        <f t="shared" si="135"/>
        <v>4113.9622607065176</v>
      </c>
      <c r="G876" s="8">
        <f t="shared" si="136"/>
        <v>4117.8558948100717</v>
      </c>
      <c r="H876" s="1">
        <f t="shared" si="132"/>
        <v>-3.8936341035541773</v>
      </c>
      <c r="I876" s="2">
        <f t="shared" si="133"/>
        <v>-9.4554889802275707E-2</v>
      </c>
      <c r="J876" s="5">
        <f t="shared" si="129"/>
        <v>-0.22065286661211589</v>
      </c>
      <c r="K876" s="9">
        <v>0</v>
      </c>
      <c r="P876" s="137">
        <f t="shared" ref="P876:P939" si="137">IF(AND(I875&gt;J875,I876&lt;J876),E876,0)</f>
        <v>0</v>
      </c>
      <c r="Q876" s="138">
        <f t="shared" ref="Q876:Q939" si="138">IF(AND(I875&lt;J875,I876&gt;J876),E876,0)</f>
        <v>0</v>
      </c>
      <c r="R876" s="116">
        <f t="shared" si="130"/>
        <v>4121.75</v>
      </c>
      <c r="S876" s="117" t="b">
        <f t="shared" si="131"/>
        <v>0</v>
      </c>
      <c r="T876" s="148">
        <f t="shared" si="134"/>
        <v>0</v>
      </c>
    </row>
    <row r="877" spans="1:20" ht="16.5">
      <c r="A877" s="6">
        <f>'DRIVERS SEAT'!A877</f>
        <v>0</v>
      </c>
      <c r="B877" s="36">
        <f>'DRIVERS SEAT'!B877</f>
        <v>4142.5</v>
      </c>
      <c r="C877" s="36">
        <f>'DRIVERS SEAT'!C877</f>
        <v>4145.5</v>
      </c>
      <c r="D877" s="36">
        <f>'DRIVERS SEAT'!D877</f>
        <v>4139</v>
      </c>
      <c r="E877" s="36">
        <f>'DRIVERS SEAT'!E877</f>
        <v>4141.5</v>
      </c>
      <c r="F877" s="8">
        <f t="shared" si="135"/>
        <v>4116.1652798499963</v>
      </c>
      <c r="G877" s="8">
        <f t="shared" si="136"/>
        <v>4118.7481251945974</v>
      </c>
      <c r="H877" s="1">
        <f t="shared" si="132"/>
        <v>-2.5828453446010826</v>
      </c>
      <c r="I877" s="2">
        <f t="shared" si="133"/>
        <v>-6.2709475454487795E-2</v>
      </c>
      <c r="J877" s="5">
        <f t="shared" si="129"/>
        <v>-0.19592792550205937</v>
      </c>
      <c r="K877" s="9">
        <v>0</v>
      </c>
      <c r="P877" s="137">
        <f t="shared" si="137"/>
        <v>0</v>
      </c>
      <c r="Q877" s="138">
        <f t="shared" si="138"/>
        <v>0</v>
      </c>
      <c r="R877" s="116">
        <f t="shared" si="130"/>
        <v>4121.75</v>
      </c>
      <c r="S877" s="117" t="b">
        <f t="shared" si="131"/>
        <v>0</v>
      </c>
      <c r="T877" s="148">
        <f t="shared" si="134"/>
        <v>0</v>
      </c>
    </row>
    <row r="878" spans="1:20" ht="16.5">
      <c r="A878" s="6">
        <f>'DRIVERS SEAT'!A878</f>
        <v>0</v>
      </c>
      <c r="B878" s="36">
        <f>'DRIVERS SEAT'!B878</f>
        <v>4141.5</v>
      </c>
      <c r="C878" s="36">
        <f>'DRIVERS SEAT'!C878</f>
        <v>4147.75</v>
      </c>
      <c r="D878" s="36">
        <f>'DRIVERS SEAT'!D878</f>
        <v>4136</v>
      </c>
      <c r="E878" s="36">
        <f>'DRIVERS SEAT'!E878</f>
        <v>4144.75</v>
      </c>
      <c r="F878" s="8">
        <f t="shared" si="135"/>
        <v>4118.4520574619964</v>
      </c>
      <c r="G878" s="8">
        <f t="shared" si="136"/>
        <v>4119.7293280174426</v>
      </c>
      <c r="H878" s="1">
        <f t="shared" si="132"/>
        <v>-1.2772705554461936</v>
      </c>
      <c r="I878" s="2">
        <f t="shared" si="133"/>
        <v>-3.1003749366729894E-2</v>
      </c>
      <c r="J878" s="5">
        <f t="shared" si="129"/>
        <v>-0.16722365324674718</v>
      </c>
      <c r="K878" s="9">
        <v>0</v>
      </c>
      <c r="P878" s="137">
        <f t="shared" si="137"/>
        <v>0</v>
      </c>
      <c r="Q878" s="138">
        <f t="shared" si="138"/>
        <v>0</v>
      </c>
      <c r="R878" s="116">
        <f t="shared" si="130"/>
        <v>4121.75</v>
      </c>
      <c r="S878" s="117" t="b">
        <f t="shared" si="131"/>
        <v>0</v>
      </c>
      <c r="T878" s="148">
        <f t="shared" si="134"/>
        <v>0</v>
      </c>
    </row>
    <row r="879" spans="1:20" ht="16.5">
      <c r="A879" s="6">
        <f>'DRIVERS SEAT'!A879</f>
        <v>0</v>
      </c>
      <c r="B879" s="36">
        <f>'DRIVERS SEAT'!B879</f>
        <v>4144.75</v>
      </c>
      <c r="C879" s="36">
        <f>'DRIVERS SEAT'!C879</f>
        <v>4149.5</v>
      </c>
      <c r="D879" s="36">
        <f>'DRIVERS SEAT'!D879</f>
        <v>4142.25</v>
      </c>
      <c r="E879" s="36">
        <f>'DRIVERS SEAT'!E879</f>
        <v>4145</v>
      </c>
      <c r="F879" s="8">
        <f t="shared" si="135"/>
        <v>4120.5758928650366</v>
      </c>
      <c r="G879" s="8">
        <f t="shared" si="136"/>
        <v>4120.6829382809356</v>
      </c>
      <c r="H879" s="1">
        <f t="shared" si="132"/>
        <v>-0.10704541589893779</v>
      </c>
      <c r="I879" s="2">
        <f t="shared" si="133"/>
        <v>-2.5977590972722339E-3</v>
      </c>
      <c r="J879" s="5">
        <f t="shared" ref="J879:J942" si="139">AVERAGE(I871:I879)</f>
        <v>-0.13634256988455598</v>
      </c>
      <c r="K879" s="9">
        <v>0</v>
      </c>
      <c r="P879" s="137">
        <f t="shared" si="137"/>
        <v>0</v>
      </c>
      <c r="Q879" s="138">
        <f t="shared" si="138"/>
        <v>0</v>
      </c>
      <c r="R879" s="116">
        <f t="shared" si="130"/>
        <v>4121.75</v>
      </c>
      <c r="S879" s="117" t="b">
        <f t="shared" si="131"/>
        <v>0</v>
      </c>
      <c r="T879" s="148">
        <f t="shared" si="134"/>
        <v>0</v>
      </c>
    </row>
    <row r="880" spans="1:20" ht="16.5">
      <c r="A880" s="6">
        <f>'DRIVERS SEAT'!A880</f>
        <v>0</v>
      </c>
      <c r="B880" s="36">
        <f>'DRIVERS SEAT'!B880</f>
        <v>4145</v>
      </c>
      <c r="C880" s="36">
        <f>'DRIVERS SEAT'!C880</f>
        <v>4145.5</v>
      </c>
      <c r="D880" s="36">
        <f>'DRIVERS SEAT'!D880</f>
        <v>4131.5</v>
      </c>
      <c r="E880" s="36">
        <f>'DRIVERS SEAT'!E880</f>
        <v>4135</v>
      </c>
      <c r="F880" s="8">
        <f t="shared" si="135"/>
        <v>4121.7298214358334</v>
      </c>
      <c r="G880" s="8">
        <f t="shared" si="136"/>
        <v>4121.2232047609004</v>
      </c>
      <c r="H880" s="1">
        <f t="shared" si="132"/>
        <v>0.50661667493295681</v>
      </c>
      <c r="I880" s="2">
        <f t="shared" si="133"/>
        <v>1.229287155201168E-2</v>
      </c>
      <c r="J880" s="5">
        <f t="shared" si="139"/>
        <v>-0.10442479698294174</v>
      </c>
      <c r="K880" s="9">
        <v>0</v>
      </c>
      <c r="P880" s="137">
        <f t="shared" si="137"/>
        <v>0</v>
      </c>
      <c r="Q880" s="138">
        <f t="shared" si="138"/>
        <v>0</v>
      </c>
      <c r="R880" s="116">
        <f t="shared" si="130"/>
        <v>4121.75</v>
      </c>
      <c r="S880" s="117" t="b">
        <f t="shared" si="131"/>
        <v>0</v>
      </c>
      <c r="T880" s="148">
        <f t="shared" si="134"/>
        <v>0</v>
      </c>
    </row>
    <row r="881" spans="1:20" ht="16.5">
      <c r="A881" s="6">
        <f>'DRIVERS SEAT'!A881</f>
        <v>0</v>
      </c>
      <c r="B881" s="36">
        <f>'DRIVERS SEAT'!B881</f>
        <v>4135</v>
      </c>
      <c r="C881" s="36">
        <f>'DRIVERS SEAT'!C881</f>
        <v>4138.75</v>
      </c>
      <c r="D881" s="36">
        <f>'DRIVERS SEAT'!D881</f>
        <v>4130.5</v>
      </c>
      <c r="E881" s="36">
        <f>'DRIVERS SEAT'!E881</f>
        <v>4138.25</v>
      </c>
      <c r="F881" s="8">
        <f t="shared" si="135"/>
        <v>4123.0514357209668</v>
      </c>
      <c r="G881" s="8">
        <f t="shared" si="136"/>
        <v>4121.8657253359606</v>
      </c>
      <c r="H881" s="1">
        <f t="shared" si="132"/>
        <v>1.1857103850061321</v>
      </c>
      <c r="I881" s="2">
        <f t="shared" si="133"/>
        <v>2.8766351550898437E-2</v>
      </c>
      <c r="J881" s="5">
        <f t="shared" si="139"/>
        <v>-7.3975581123237502E-2</v>
      </c>
      <c r="K881" s="9">
        <v>0</v>
      </c>
      <c r="P881" s="137">
        <f t="shared" si="137"/>
        <v>0</v>
      </c>
      <c r="Q881" s="138">
        <f t="shared" si="138"/>
        <v>0</v>
      </c>
      <c r="R881" s="116">
        <f t="shared" si="130"/>
        <v>4121.75</v>
      </c>
      <c r="S881" s="117" t="b">
        <f t="shared" si="131"/>
        <v>0</v>
      </c>
      <c r="T881" s="148">
        <f t="shared" si="134"/>
        <v>0</v>
      </c>
    </row>
    <row r="882" spans="1:20" ht="16.5">
      <c r="A882" s="6">
        <f>'DRIVERS SEAT'!A882</f>
        <v>0</v>
      </c>
      <c r="B882" s="36">
        <f>'DRIVERS SEAT'!B882</f>
        <v>4138</v>
      </c>
      <c r="C882" s="36">
        <f>'DRIVERS SEAT'!C882</f>
        <v>4146.75</v>
      </c>
      <c r="D882" s="36">
        <f>'DRIVERS SEAT'!D882</f>
        <v>4137.25</v>
      </c>
      <c r="E882" s="36">
        <f>'DRIVERS SEAT'!E882</f>
        <v>4141.75</v>
      </c>
      <c r="F882" s="8">
        <f t="shared" si="135"/>
        <v>4124.5473208632893</v>
      </c>
      <c r="G882" s="8">
        <f t="shared" si="136"/>
        <v>4122.6160753232825</v>
      </c>
      <c r="H882" s="1">
        <f t="shared" si="132"/>
        <v>1.9312455400067847</v>
      </c>
      <c r="I882" s="2">
        <f t="shared" si="133"/>
        <v>4.6845146497308567E-2</v>
      </c>
      <c r="J882" s="5">
        <f t="shared" si="139"/>
        <v>-4.5149002236827759E-2</v>
      </c>
      <c r="K882" s="9">
        <v>0</v>
      </c>
      <c r="P882" s="137">
        <f t="shared" si="137"/>
        <v>0</v>
      </c>
      <c r="Q882" s="138">
        <f t="shared" si="138"/>
        <v>0</v>
      </c>
      <c r="R882" s="116">
        <f t="shared" si="130"/>
        <v>4121.75</v>
      </c>
      <c r="S882" s="117" t="b">
        <f t="shared" si="131"/>
        <v>0</v>
      </c>
      <c r="T882" s="148">
        <f t="shared" si="134"/>
        <v>0</v>
      </c>
    </row>
    <row r="883" spans="1:20" ht="16.5">
      <c r="A883" s="6">
        <f>'DRIVERS SEAT'!A883</f>
        <v>0</v>
      </c>
      <c r="B883" s="36">
        <f>'DRIVERS SEAT'!B883</f>
        <v>4141.75</v>
      </c>
      <c r="C883" s="36">
        <f>'DRIVERS SEAT'!C883</f>
        <v>4150.75</v>
      </c>
      <c r="D883" s="36">
        <f>'DRIVERS SEAT'!D883</f>
        <v>4141.5</v>
      </c>
      <c r="E883" s="36">
        <f>'DRIVERS SEAT'!E883</f>
        <v>4150.25</v>
      </c>
      <c r="F883" s="8">
        <f t="shared" si="135"/>
        <v>4126.6035351942264</v>
      </c>
      <c r="G883" s="8">
        <f t="shared" si="136"/>
        <v>4123.6588649337245</v>
      </c>
      <c r="H883" s="1">
        <f t="shared" si="132"/>
        <v>2.94467026050188</v>
      </c>
      <c r="I883" s="2">
        <f t="shared" si="133"/>
        <v>7.1409162516870975E-2</v>
      </c>
      <c r="J883" s="5">
        <f t="shared" si="139"/>
        <v>-1.813576423784161E-2</v>
      </c>
      <c r="K883" s="9">
        <v>0</v>
      </c>
      <c r="P883" s="137">
        <f t="shared" si="137"/>
        <v>0</v>
      </c>
      <c r="Q883" s="138">
        <f t="shared" si="138"/>
        <v>0</v>
      </c>
      <c r="R883" s="116">
        <f t="shared" si="130"/>
        <v>4121.75</v>
      </c>
      <c r="S883" s="117" t="b">
        <f t="shared" si="131"/>
        <v>0</v>
      </c>
      <c r="T883" s="148">
        <f t="shared" si="134"/>
        <v>0</v>
      </c>
    </row>
    <row r="884" spans="1:20" ht="16.5">
      <c r="A884" s="6">
        <f>'DRIVERS SEAT'!A884</f>
        <v>20230214</v>
      </c>
      <c r="B884" s="36">
        <f>'DRIVERS SEAT'!B884</f>
        <v>4131.5</v>
      </c>
      <c r="C884" s="36">
        <f>'DRIVERS SEAT'!C884</f>
        <v>4162</v>
      </c>
      <c r="D884" s="36">
        <f>'DRIVERS SEAT'!D884</f>
        <v>4114</v>
      </c>
      <c r="E884" s="36">
        <f>'DRIVERS SEAT'!E884</f>
        <v>4159</v>
      </c>
      <c r="F884" s="8">
        <f t="shared" si="135"/>
        <v>4129.1952523786886</v>
      </c>
      <c r="G884" s="8">
        <f t="shared" si="136"/>
        <v>4124.9924926720741</v>
      </c>
      <c r="H884" s="1">
        <f t="shared" si="132"/>
        <v>4.2027597066144153</v>
      </c>
      <c r="I884" s="2">
        <f t="shared" si="133"/>
        <v>0.10188526922365294</v>
      </c>
      <c r="J884" s="5">
        <f t="shared" si="139"/>
        <v>7.8147697355529944E-3</v>
      </c>
      <c r="K884" s="9">
        <v>0</v>
      </c>
      <c r="P884" s="137">
        <f t="shared" si="137"/>
        <v>0</v>
      </c>
      <c r="Q884" s="138">
        <f t="shared" si="138"/>
        <v>0</v>
      </c>
      <c r="R884" s="116">
        <f t="shared" si="130"/>
        <v>4121.75</v>
      </c>
      <c r="S884" s="117" t="b">
        <f t="shared" si="131"/>
        <v>0</v>
      </c>
      <c r="T884" s="148">
        <f t="shared" si="134"/>
        <v>0</v>
      </c>
    </row>
    <row r="885" spans="1:20" ht="16.5">
      <c r="A885" s="6">
        <f>'DRIVERS SEAT'!A885</f>
        <v>0</v>
      </c>
      <c r="B885" s="36">
        <f>'DRIVERS SEAT'!B885</f>
        <v>4159.25</v>
      </c>
      <c r="C885" s="36">
        <f>'DRIVERS SEAT'!C885</f>
        <v>4170</v>
      </c>
      <c r="D885" s="36">
        <f>'DRIVERS SEAT'!D885</f>
        <v>4124.5</v>
      </c>
      <c r="E885" s="36">
        <f>'DRIVERS SEAT'!E885</f>
        <v>4124.75</v>
      </c>
      <c r="F885" s="8">
        <f t="shared" si="135"/>
        <v>4128.8396321883938</v>
      </c>
      <c r="G885" s="8">
        <f t="shared" si="136"/>
        <v>4124.9833420052037</v>
      </c>
      <c r="H885" s="1">
        <f t="shared" si="132"/>
        <v>3.8562901831901399</v>
      </c>
      <c r="I885" s="2">
        <f t="shared" si="133"/>
        <v>9.34862001482787E-2</v>
      </c>
      <c r="J885" s="5">
        <f t="shared" si="139"/>
        <v>2.8708224174503486E-2</v>
      </c>
      <c r="K885" s="9">
        <v>0</v>
      </c>
      <c r="P885" s="137">
        <f t="shared" si="137"/>
        <v>0</v>
      </c>
      <c r="Q885" s="138">
        <f t="shared" si="138"/>
        <v>0</v>
      </c>
      <c r="R885" s="116">
        <f t="shared" si="130"/>
        <v>4121.75</v>
      </c>
      <c r="S885" s="117" t="b">
        <f t="shared" si="131"/>
        <v>0</v>
      </c>
      <c r="T885" s="148">
        <f t="shared" si="134"/>
        <v>0</v>
      </c>
    </row>
    <row r="886" spans="1:20" ht="16.5">
      <c r="A886" s="6">
        <f>'DRIVERS SEAT'!A886</f>
        <v>0</v>
      </c>
      <c r="B886" s="36">
        <f>'DRIVERS SEAT'!B886</f>
        <v>4124.75</v>
      </c>
      <c r="C886" s="36">
        <f>'DRIVERS SEAT'!C886</f>
        <v>4138.5</v>
      </c>
      <c r="D886" s="36">
        <f>'DRIVERS SEAT'!D886</f>
        <v>4111.75</v>
      </c>
      <c r="E886" s="36">
        <f>'DRIVERS SEAT'!E886</f>
        <v>4131</v>
      </c>
      <c r="F886" s="8">
        <f t="shared" si="135"/>
        <v>4129.0124616133226</v>
      </c>
      <c r="G886" s="8">
        <f t="shared" si="136"/>
        <v>4125.2103857031207</v>
      </c>
      <c r="H886" s="1">
        <f t="shared" si="132"/>
        <v>3.8020759102018928</v>
      </c>
      <c r="I886" s="2">
        <f t="shared" si="133"/>
        <v>9.2166836469210742E-2</v>
      </c>
      <c r="J886" s="5">
        <f t="shared" si="139"/>
        <v>4.5916703277136657E-2</v>
      </c>
      <c r="K886" s="9">
        <v>0</v>
      </c>
      <c r="P886" s="137">
        <f t="shared" si="137"/>
        <v>0</v>
      </c>
      <c r="Q886" s="138">
        <f t="shared" si="138"/>
        <v>0</v>
      </c>
      <c r="R886" s="116">
        <f t="shared" si="130"/>
        <v>4121.75</v>
      </c>
      <c r="S886" s="117" t="b">
        <f t="shared" si="131"/>
        <v>0</v>
      </c>
      <c r="T886" s="148">
        <f t="shared" si="134"/>
        <v>0</v>
      </c>
    </row>
    <row r="887" spans="1:20" ht="16.5">
      <c r="A887" s="6">
        <f>'DRIVERS SEAT'!A887</f>
        <v>0</v>
      </c>
      <c r="B887" s="36">
        <f>'DRIVERS SEAT'!B887</f>
        <v>4130.75</v>
      </c>
      <c r="C887" s="36">
        <f>'DRIVERS SEAT'!C887</f>
        <v>4138.25</v>
      </c>
      <c r="D887" s="36">
        <f>'DRIVERS SEAT'!D887</f>
        <v>4105</v>
      </c>
      <c r="E887" s="36">
        <f>'DRIVERS SEAT'!E887</f>
        <v>4114</v>
      </c>
      <c r="F887" s="8">
        <f t="shared" si="135"/>
        <v>4127.8114646842569</v>
      </c>
      <c r="G887" s="8">
        <f t="shared" si="136"/>
        <v>4124.7873522803611</v>
      </c>
      <c r="H887" s="1">
        <f t="shared" si="132"/>
        <v>3.0241124038957423</v>
      </c>
      <c r="I887" s="2">
        <f t="shared" si="133"/>
        <v>7.3315595341512135E-2</v>
      </c>
      <c r="J887" s="5">
        <f t="shared" si="139"/>
        <v>5.7507741578052433E-2</v>
      </c>
      <c r="K887" s="9">
        <v>0</v>
      </c>
      <c r="P887" s="137">
        <f t="shared" si="137"/>
        <v>0</v>
      </c>
      <c r="Q887" s="138">
        <f t="shared" si="138"/>
        <v>0</v>
      </c>
      <c r="R887" s="116">
        <f t="shared" si="130"/>
        <v>4121.75</v>
      </c>
      <c r="S887" s="117" t="b">
        <f t="shared" si="131"/>
        <v>0</v>
      </c>
      <c r="T887" s="148">
        <f t="shared" si="134"/>
        <v>0</v>
      </c>
    </row>
    <row r="888" spans="1:20" ht="16.5">
      <c r="A888" s="6">
        <f>'DRIVERS SEAT'!A888</f>
        <v>0</v>
      </c>
      <c r="B888" s="36">
        <f>'DRIVERS SEAT'!B888</f>
        <v>4114</v>
      </c>
      <c r="C888" s="36">
        <f>'DRIVERS SEAT'!C888</f>
        <v>4129</v>
      </c>
      <c r="D888" s="36">
        <f>'DRIVERS SEAT'!D888</f>
        <v>4103.75</v>
      </c>
      <c r="E888" s="36">
        <f>'DRIVERS SEAT'!E888</f>
        <v>4121.5</v>
      </c>
      <c r="F888" s="8">
        <f t="shared" si="135"/>
        <v>4127.3065475095163</v>
      </c>
      <c r="G888" s="8">
        <f t="shared" si="136"/>
        <v>4124.6633012509137</v>
      </c>
      <c r="H888" s="1">
        <f t="shared" si="132"/>
        <v>2.6432462586026304</v>
      </c>
      <c r="I888" s="2">
        <f t="shared" si="133"/>
        <v>6.4083927960883399E-2</v>
      </c>
      <c r="J888" s="5">
        <f t="shared" si="139"/>
        <v>6.4916817917847494E-2</v>
      </c>
      <c r="K888" s="9">
        <v>0</v>
      </c>
      <c r="P888" s="137">
        <f t="shared" si="137"/>
        <v>4121.5</v>
      </c>
      <c r="Q888" s="138">
        <f t="shared" si="138"/>
        <v>0</v>
      </c>
      <c r="R888" s="116">
        <f t="shared" si="130"/>
        <v>4121.5</v>
      </c>
      <c r="S888" s="117">
        <f t="shared" si="131"/>
        <v>-0.25</v>
      </c>
      <c r="T888" s="148">
        <f t="shared" si="134"/>
        <v>1</v>
      </c>
    </row>
    <row r="889" spans="1:20" ht="16.5">
      <c r="A889" s="6">
        <f>'DRIVERS SEAT'!A889</f>
        <v>0</v>
      </c>
      <c r="B889" s="36">
        <f>'DRIVERS SEAT'!B889</f>
        <v>4121.25</v>
      </c>
      <c r="C889" s="36">
        <f>'DRIVERS SEAT'!C889</f>
        <v>4131.5</v>
      </c>
      <c r="D889" s="36">
        <f>'DRIVERS SEAT'!D889</f>
        <v>4121</v>
      </c>
      <c r="E889" s="36">
        <f>'DRIVERS SEAT'!E889</f>
        <v>4129.5</v>
      </c>
      <c r="F889" s="8">
        <f t="shared" si="135"/>
        <v>4127.4820237087552</v>
      </c>
      <c r="G889" s="8">
        <f t="shared" si="136"/>
        <v>4124.8458181848418</v>
      </c>
      <c r="H889" s="1">
        <f t="shared" si="132"/>
        <v>2.6362055239133042</v>
      </c>
      <c r="I889" s="2">
        <f t="shared" si="133"/>
        <v>6.3910401506192024E-2</v>
      </c>
      <c r="J889" s="5">
        <f t="shared" si="139"/>
        <v>7.0652099023867543E-2</v>
      </c>
      <c r="K889" s="9">
        <v>0</v>
      </c>
      <c r="P889" s="137">
        <f t="shared" si="137"/>
        <v>0</v>
      </c>
      <c r="Q889" s="138">
        <f t="shared" si="138"/>
        <v>0</v>
      </c>
      <c r="R889" s="116">
        <f t="shared" si="130"/>
        <v>4121.5</v>
      </c>
      <c r="S889" s="117" t="b">
        <f t="shared" si="131"/>
        <v>0</v>
      </c>
      <c r="T889" s="148">
        <f t="shared" si="134"/>
        <v>1</v>
      </c>
    </row>
    <row r="890" spans="1:20" ht="16.5">
      <c r="A890" s="6">
        <f>'DRIVERS SEAT'!A890</f>
        <v>0</v>
      </c>
      <c r="B890" s="36">
        <f>'DRIVERS SEAT'!B890</f>
        <v>4129.5</v>
      </c>
      <c r="C890" s="36">
        <f>'DRIVERS SEAT'!C890</f>
        <v>4155</v>
      </c>
      <c r="D890" s="36">
        <f>'DRIVERS SEAT'!D890</f>
        <v>4128.5</v>
      </c>
      <c r="E890" s="36">
        <f>'DRIVERS SEAT'!E890</f>
        <v>4146.5</v>
      </c>
      <c r="F890" s="8">
        <f t="shared" si="135"/>
        <v>4129.0034618120544</v>
      </c>
      <c r="G890" s="8">
        <f t="shared" si="136"/>
        <v>4125.6629571212625</v>
      </c>
      <c r="H890" s="1">
        <f t="shared" si="132"/>
        <v>3.3405046907919314</v>
      </c>
      <c r="I890" s="2">
        <f t="shared" si="133"/>
        <v>8.0968918826147013E-2</v>
      </c>
      <c r="J890" s="5">
        <f t="shared" si="139"/>
        <v>7.6452384276672933E-2</v>
      </c>
      <c r="K890" s="9">
        <v>0</v>
      </c>
      <c r="P890" s="137">
        <f t="shared" si="137"/>
        <v>0</v>
      </c>
      <c r="Q890" s="138">
        <f t="shared" si="138"/>
        <v>4146.5</v>
      </c>
      <c r="R890" s="116">
        <f t="shared" si="130"/>
        <v>4146.5</v>
      </c>
      <c r="S890" s="117">
        <f t="shared" si="131"/>
        <v>-25</v>
      </c>
      <c r="T890" s="148">
        <f t="shared" si="134"/>
        <v>2</v>
      </c>
    </row>
    <row r="891" spans="1:20" ht="16.5">
      <c r="A891" s="6">
        <f>'DRIVERS SEAT'!A891</f>
        <v>0</v>
      </c>
      <c r="B891" s="36">
        <f>'DRIVERS SEAT'!B891</f>
        <v>4146.5</v>
      </c>
      <c r="C891" s="36">
        <f>'DRIVERS SEAT'!C891</f>
        <v>4149.25</v>
      </c>
      <c r="D891" s="36">
        <f>'DRIVERS SEAT'!D891</f>
        <v>4131.25</v>
      </c>
      <c r="E891" s="36">
        <f>'DRIVERS SEAT'!E891</f>
        <v>4136.75</v>
      </c>
      <c r="F891" s="8">
        <f t="shared" si="135"/>
        <v>4129.6231848670905</v>
      </c>
      <c r="G891" s="8">
        <f t="shared" si="136"/>
        <v>4126.0813360978182</v>
      </c>
      <c r="H891" s="1">
        <f t="shared" si="132"/>
        <v>3.541848769272292</v>
      </c>
      <c r="I891" s="2">
        <f t="shared" si="133"/>
        <v>8.5840498060126572E-2</v>
      </c>
      <c r="J891" s="5">
        <f t="shared" si="139"/>
        <v>8.0785201116986061E-2</v>
      </c>
      <c r="K891" s="9">
        <v>0</v>
      </c>
      <c r="P891" s="137">
        <f t="shared" si="137"/>
        <v>0</v>
      </c>
      <c r="Q891" s="138">
        <f t="shared" si="138"/>
        <v>0</v>
      </c>
      <c r="R891" s="116">
        <f t="shared" si="130"/>
        <v>4146.5</v>
      </c>
      <c r="S891" s="117" t="b">
        <f t="shared" si="131"/>
        <v>0</v>
      </c>
      <c r="T891" s="148">
        <f t="shared" si="134"/>
        <v>2</v>
      </c>
    </row>
    <row r="892" spans="1:20" ht="16.5">
      <c r="A892" s="6">
        <f>'DRIVERS SEAT'!A892</f>
        <v>0</v>
      </c>
      <c r="B892" s="36">
        <f>'DRIVERS SEAT'!B892</f>
        <v>4136.75</v>
      </c>
      <c r="C892" s="36">
        <f>'DRIVERS SEAT'!C892</f>
        <v>4155.25</v>
      </c>
      <c r="D892" s="36">
        <f>'DRIVERS SEAT'!D892</f>
        <v>4136.5</v>
      </c>
      <c r="E892" s="36">
        <f>'DRIVERS SEAT'!E892</f>
        <v>4153</v>
      </c>
      <c r="F892" s="8">
        <f t="shared" si="135"/>
        <v>4131.4933300777229</v>
      </c>
      <c r="G892" s="8">
        <f t="shared" si="136"/>
        <v>4127.0971347356362</v>
      </c>
      <c r="H892" s="1">
        <f t="shared" si="132"/>
        <v>4.3961953420866848</v>
      </c>
      <c r="I892" s="2">
        <f t="shared" si="133"/>
        <v>0.10652027802026244</v>
      </c>
      <c r="J892" s="5">
        <f t="shared" si="139"/>
        <v>8.4686436172918433E-2</v>
      </c>
      <c r="K892" s="9">
        <v>0</v>
      </c>
      <c r="P892" s="137">
        <f t="shared" si="137"/>
        <v>0</v>
      </c>
      <c r="Q892" s="138">
        <f t="shared" si="138"/>
        <v>0</v>
      </c>
      <c r="R892" s="116">
        <f t="shared" ref="R892:R955" si="140">IF(AND(P891=0,P892&lt;&gt;0),P892,IF(AND(Q891=0,Q892&lt;&gt;0),Q892,R891))</f>
        <v>4146.5</v>
      </c>
      <c r="S892" s="117" t="b">
        <f t="shared" ref="S892:S955" si="141">IF(AND(R891&lt;&gt;0,R891&lt;&gt;R892,P892&lt;&gt;0),R892-R891,IF(AND(R891&lt;&gt;0,R891&lt;&gt;R892,Q892&lt;&gt;0),R891-R892,FALSE))</f>
        <v>0</v>
      </c>
      <c r="T892" s="148">
        <f t="shared" si="134"/>
        <v>2</v>
      </c>
    </row>
    <row r="893" spans="1:20" ht="16.5">
      <c r="A893" s="6">
        <f>'DRIVERS SEAT'!A893</f>
        <v>0</v>
      </c>
      <c r="B893" s="36">
        <f>'DRIVERS SEAT'!B893</f>
        <v>4153</v>
      </c>
      <c r="C893" s="36">
        <f>'DRIVERS SEAT'!C893</f>
        <v>4155.75</v>
      </c>
      <c r="D893" s="36">
        <f>'DRIVERS SEAT'!D893</f>
        <v>4143.25</v>
      </c>
      <c r="E893" s="36">
        <f>'DRIVERS SEAT'!E893</f>
        <v>4149.5</v>
      </c>
      <c r="F893" s="8">
        <f t="shared" si="135"/>
        <v>4132.9338636715047</v>
      </c>
      <c r="G893" s="8">
        <f t="shared" si="136"/>
        <v>4127.9425258776873</v>
      </c>
      <c r="H893" s="1">
        <f t="shared" si="132"/>
        <v>4.9913377938173653</v>
      </c>
      <c r="I893" s="2">
        <f t="shared" si="133"/>
        <v>0.12091587425278172</v>
      </c>
      <c r="J893" s="5">
        <f t="shared" si="139"/>
        <v>8.6800947842821635E-2</v>
      </c>
      <c r="K893" s="9">
        <v>0</v>
      </c>
      <c r="P893" s="137">
        <f t="shared" si="137"/>
        <v>0</v>
      </c>
      <c r="Q893" s="138">
        <f t="shared" si="138"/>
        <v>0</v>
      </c>
      <c r="R893" s="116">
        <f t="shared" si="140"/>
        <v>4146.5</v>
      </c>
      <c r="S893" s="117" t="b">
        <f t="shared" si="141"/>
        <v>0</v>
      </c>
      <c r="T893" s="148">
        <f t="shared" si="134"/>
        <v>2</v>
      </c>
    </row>
    <row r="894" spans="1:20" ht="16.5">
      <c r="A894" s="6">
        <f>'DRIVERS SEAT'!A894</f>
        <v>0</v>
      </c>
      <c r="B894" s="36">
        <f>'DRIVERS SEAT'!B894</f>
        <v>4149.75</v>
      </c>
      <c r="C894" s="36">
        <f>'DRIVERS SEAT'!C894</f>
        <v>4155</v>
      </c>
      <c r="D894" s="36">
        <f>'DRIVERS SEAT'!D894</f>
        <v>4147</v>
      </c>
      <c r="E894" s="36">
        <f>'DRIVERS SEAT'!E894</f>
        <v>4154.25</v>
      </c>
      <c r="F894" s="8">
        <f t="shared" si="135"/>
        <v>4134.6391545777842</v>
      </c>
      <c r="G894" s="8">
        <f t="shared" si="136"/>
        <v>4128.9352607502278</v>
      </c>
      <c r="H894" s="1">
        <f t="shared" si="132"/>
        <v>5.7038938275563851</v>
      </c>
      <c r="I894" s="2">
        <f t="shared" si="133"/>
        <v>0.13814442386098316</v>
      </c>
      <c r="J894" s="5">
        <f t="shared" si="139"/>
        <v>9.1762972699788795E-2</v>
      </c>
      <c r="K894" s="9">
        <v>0</v>
      </c>
      <c r="P894" s="137">
        <f t="shared" si="137"/>
        <v>0</v>
      </c>
      <c r="Q894" s="138">
        <f t="shared" si="138"/>
        <v>0</v>
      </c>
      <c r="R894" s="116">
        <f t="shared" si="140"/>
        <v>4146.5</v>
      </c>
      <c r="S894" s="117" t="b">
        <f t="shared" si="141"/>
        <v>0</v>
      </c>
      <c r="T894" s="148">
        <f t="shared" si="134"/>
        <v>2</v>
      </c>
    </row>
    <row r="895" spans="1:20" ht="16.5">
      <c r="A895" s="6">
        <f>'DRIVERS SEAT'!A895</f>
        <v>0</v>
      </c>
      <c r="B895" s="36">
        <f>'DRIVERS SEAT'!B895</f>
        <v>4154.25</v>
      </c>
      <c r="C895" s="36">
        <f>'DRIVERS SEAT'!C895</f>
        <v>4156.25</v>
      </c>
      <c r="D895" s="36">
        <f>'DRIVERS SEAT'!D895</f>
        <v>4139.25</v>
      </c>
      <c r="E895" s="36">
        <f>'DRIVERS SEAT'!E895</f>
        <v>4143.25</v>
      </c>
      <c r="F895" s="8">
        <f t="shared" si="135"/>
        <v>4135.3280222115618</v>
      </c>
      <c r="G895" s="8">
        <f t="shared" si="136"/>
        <v>4129.4754395898417</v>
      </c>
      <c r="H895" s="1">
        <f t="shared" si="132"/>
        <v>5.8525826217201029</v>
      </c>
      <c r="I895" s="2">
        <f t="shared" si="133"/>
        <v>0.14172702337954596</v>
      </c>
      <c r="J895" s="5">
        <f t="shared" si="139"/>
        <v>9.7269660134270478E-2</v>
      </c>
      <c r="K895" s="9">
        <v>0</v>
      </c>
      <c r="P895" s="137">
        <f t="shared" si="137"/>
        <v>0</v>
      </c>
      <c r="Q895" s="138">
        <f t="shared" si="138"/>
        <v>0</v>
      </c>
      <c r="R895" s="116">
        <f t="shared" si="140"/>
        <v>4146.5</v>
      </c>
      <c r="S895" s="117" t="b">
        <f t="shared" si="141"/>
        <v>0</v>
      </c>
      <c r="T895" s="148">
        <f t="shared" si="134"/>
        <v>2</v>
      </c>
    </row>
    <row r="896" spans="1:20" ht="16.5">
      <c r="A896" s="6">
        <f>'DRIVERS SEAT'!A896</f>
        <v>20230215</v>
      </c>
      <c r="B896" s="36">
        <f>'DRIVERS SEAT'!B896</f>
        <v>4122</v>
      </c>
      <c r="C896" s="36">
        <f>'DRIVERS SEAT'!C896</f>
        <v>4134.75</v>
      </c>
      <c r="D896" s="36">
        <f>'DRIVERS SEAT'!D896</f>
        <v>4115.5</v>
      </c>
      <c r="E896" s="36">
        <f>'DRIVERS SEAT'!E896</f>
        <v>4126.5</v>
      </c>
      <c r="F896" s="8">
        <f t="shared" si="135"/>
        <v>4134.621780434637</v>
      </c>
      <c r="G896" s="8">
        <f t="shared" si="136"/>
        <v>4129.3631588506023</v>
      </c>
      <c r="H896" s="1">
        <f t="shared" si="132"/>
        <v>5.2586215840346995</v>
      </c>
      <c r="I896" s="2">
        <f t="shared" si="133"/>
        <v>0.12734703589253757</v>
      </c>
      <c r="J896" s="5">
        <f t="shared" si="139"/>
        <v>0.10327315352882888</v>
      </c>
      <c r="K896" s="9">
        <v>0</v>
      </c>
      <c r="P896" s="137">
        <f t="shared" si="137"/>
        <v>0</v>
      </c>
      <c r="Q896" s="138">
        <f t="shared" si="138"/>
        <v>0</v>
      </c>
      <c r="R896" s="116">
        <f t="shared" si="140"/>
        <v>4146.5</v>
      </c>
      <c r="S896" s="117" t="b">
        <f t="shared" si="141"/>
        <v>0</v>
      </c>
      <c r="T896" s="148">
        <f t="shared" si="134"/>
        <v>2</v>
      </c>
    </row>
    <row r="897" spans="1:20" ht="16.5">
      <c r="A897" s="6">
        <f>'DRIVERS SEAT'!A897</f>
        <v>0</v>
      </c>
      <c r="B897" s="36">
        <f>'DRIVERS SEAT'!B897</f>
        <v>4126.25</v>
      </c>
      <c r="C897" s="36">
        <f>'DRIVERS SEAT'!C897</f>
        <v>4135.25</v>
      </c>
      <c r="D897" s="36">
        <f>'DRIVERS SEAT'!D897</f>
        <v>4113</v>
      </c>
      <c r="E897" s="36">
        <f>'DRIVERS SEAT'!E897</f>
        <v>4131.75</v>
      </c>
      <c r="F897" s="8">
        <f t="shared" si="135"/>
        <v>4134.3920379998663</v>
      </c>
      <c r="G897" s="8">
        <f t="shared" si="136"/>
        <v>4129.4532283279377</v>
      </c>
      <c r="H897" s="1">
        <f t="shared" si="132"/>
        <v>4.9388096719285386</v>
      </c>
      <c r="I897" s="2">
        <f t="shared" si="133"/>
        <v>0.11959960311569671</v>
      </c>
      <c r="J897" s="5">
        <f t="shared" si="139"/>
        <v>0.10944156187936369</v>
      </c>
      <c r="K897" s="9">
        <v>0</v>
      </c>
      <c r="P897" s="137">
        <f t="shared" si="137"/>
        <v>0</v>
      </c>
      <c r="Q897" s="138">
        <f t="shared" si="138"/>
        <v>0</v>
      </c>
      <c r="R897" s="116">
        <f t="shared" si="140"/>
        <v>4146.5</v>
      </c>
      <c r="S897" s="117" t="b">
        <f t="shared" si="141"/>
        <v>0</v>
      </c>
      <c r="T897" s="148">
        <f t="shared" si="134"/>
        <v>2</v>
      </c>
    </row>
    <row r="898" spans="1:20" ht="16.5">
      <c r="A898" s="6">
        <f>'DRIVERS SEAT'!A898</f>
        <v>0</v>
      </c>
      <c r="B898" s="36">
        <f>'DRIVERS SEAT'!B898</f>
        <v>4131.5</v>
      </c>
      <c r="C898" s="36">
        <f>'DRIVERS SEAT'!C898</f>
        <v>4138</v>
      </c>
      <c r="D898" s="36">
        <f>'DRIVERS SEAT'!D898</f>
        <v>4123</v>
      </c>
      <c r="E898" s="36">
        <f>'DRIVERS SEAT'!E898</f>
        <v>4135</v>
      </c>
      <c r="F898" s="8">
        <f t="shared" si="135"/>
        <v>4134.4406749598766</v>
      </c>
      <c r="G898" s="8">
        <f t="shared" si="136"/>
        <v>4129.6625404665065</v>
      </c>
      <c r="H898" s="1">
        <f t="shared" si="132"/>
        <v>4.7781344933700893</v>
      </c>
      <c r="I898" s="2">
        <f t="shared" si="133"/>
        <v>0.11570278313419596</v>
      </c>
      <c r="J898" s="5">
        <f t="shared" si="139"/>
        <v>0.11519627094914192</v>
      </c>
      <c r="K898" s="9">
        <v>0</v>
      </c>
      <c r="P898" s="137">
        <f t="shared" si="137"/>
        <v>0</v>
      </c>
      <c r="Q898" s="138">
        <f t="shared" si="138"/>
        <v>0</v>
      </c>
      <c r="R898" s="116">
        <f t="shared" si="140"/>
        <v>4146.5</v>
      </c>
      <c r="S898" s="117" t="b">
        <f t="shared" si="141"/>
        <v>0</v>
      </c>
      <c r="T898" s="148">
        <f t="shared" si="134"/>
        <v>2</v>
      </c>
    </row>
    <row r="899" spans="1:20" ht="16.5">
      <c r="A899" s="6">
        <f>'DRIVERS SEAT'!A899</f>
        <v>0</v>
      </c>
      <c r="B899" s="36">
        <f>'DRIVERS SEAT'!B899</f>
        <v>4135</v>
      </c>
      <c r="C899" s="36">
        <f>'DRIVERS SEAT'!C899</f>
        <v>4146.5</v>
      </c>
      <c r="D899" s="36">
        <f>'DRIVERS SEAT'!D899</f>
        <v>4131.5</v>
      </c>
      <c r="E899" s="36">
        <f>'DRIVERS SEAT'!E899</f>
        <v>4144.75</v>
      </c>
      <c r="F899" s="8">
        <f t="shared" si="135"/>
        <v>4135.2654209630864</v>
      </c>
      <c r="G899" s="8">
        <f t="shared" si="136"/>
        <v>4130.2318785621101</v>
      </c>
      <c r="H899" s="1">
        <f t="shared" si="132"/>
        <v>5.0335424009763301</v>
      </c>
      <c r="I899" s="2">
        <f t="shared" si="133"/>
        <v>0.12187069755339491</v>
      </c>
      <c r="J899" s="5">
        <f t="shared" si="139"/>
        <v>0.11974091302994723</v>
      </c>
      <c r="K899" s="9">
        <v>0</v>
      </c>
      <c r="P899" s="137">
        <f t="shared" si="137"/>
        <v>0</v>
      </c>
      <c r="Q899" s="138">
        <f t="shared" si="138"/>
        <v>0</v>
      </c>
      <c r="R899" s="116">
        <f t="shared" si="140"/>
        <v>4146.5</v>
      </c>
      <c r="S899" s="117" t="b">
        <f t="shared" si="141"/>
        <v>0</v>
      </c>
      <c r="T899" s="148">
        <f t="shared" si="134"/>
        <v>2</v>
      </c>
    </row>
    <row r="900" spans="1:20" ht="16.5">
      <c r="A900" s="6">
        <f>'DRIVERS SEAT'!A900</f>
        <v>0</v>
      </c>
      <c r="B900" s="36">
        <f>'DRIVERS SEAT'!B900</f>
        <v>4144.75</v>
      </c>
      <c r="C900" s="36">
        <f>'DRIVERS SEAT'!C900</f>
        <v>4146.5</v>
      </c>
      <c r="D900" s="36">
        <f>'DRIVERS SEAT'!D900</f>
        <v>4128.75</v>
      </c>
      <c r="E900" s="36">
        <f>'DRIVERS SEAT'!E900</f>
        <v>4130.5</v>
      </c>
      <c r="F900" s="8">
        <f t="shared" si="135"/>
        <v>4134.8841872860394</v>
      </c>
      <c r="G900" s="8">
        <f t="shared" si="136"/>
        <v>4130.2419963522188</v>
      </c>
      <c r="H900" s="1">
        <f t="shared" si="132"/>
        <v>4.6421909338205296</v>
      </c>
      <c r="I900" s="2">
        <f t="shared" si="133"/>
        <v>0.11239513176032927</v>
      </c>
      <c r="J900" s="5">
        <f t="shared" si="139"/>
        <v>0.12269142788552531</v>
      </c>
      <c r="K900" s="9">
        <v>0</v>
      </c>
      <c r="P900" s="137">
        <f t="shared" si="137"/>
        <v>4130.5</v>
      </c>
      <c r="Q900" s="138">
        <f t="shared" si="138"/>
        <v>0</v>
      </c>
      <c r="R900" s="116">
        <f t="shared" si="140"/>
        <v>4130.5</v>
      </c>
      <c r="S900" s="117">
        <f t="shared" si="141"/>
        <v>-16</v>
      </c>
      <c r="T900" s="148">
        <f t="shared" si="134"/>
        <v>3</v>
      </c>
    </row>
    <row r="901" spans="1:20" ht="16.5">
      <c r="A901" s="6">
        <f>'DRIVERS SEAT'!A901</f>
        <v>0</v>
      </c>
      <c r="B901" s="36">
        <f>'DRIVERS SEAT'!B901</f>
        <v>4130.25</v>
      </c>
      <c r="C901" s="36">
        <f>'DRIVERS SEAT'!C901</f>
        <v>4137.25</v>
      </c>
      <c r="D901" s="36">
        <f>'DRIVERS SEAT'!D901</f>
        <v>4126.5</v>
      </c>
      <c r="E901" s="36">
        <f>'DRIVERS SEAT'!E901</f>
        <v>4133.5</v>
      </c>
      <c r="F901" s="8">
        <f t="shared" si="135"/>
        <v>4134.7734523031559</v>
      </c>
      <c r="G901" s="8">
        <f t="shared" si="136"/>
        <v>4130.3649398860971</v>
      </c>
      <c r="H901" s="1">
        <f t="shared" si="132"/>
        <v>4.4085124170587733</v>
      </c>
      <c r="I901" s="2">
        <f t="shared" si="133"/>
        <v>0.10673421068648589</v>
      </c>
      <c r="J901" s="5">
        <f t="shared" si="139"/>
        <v>0.12271519818177233</v>
      </c>
      <c r="K901" s="9">
        <v>0</v>
      </c>
      <c r="P901" s="137">
        <f t="shared" si="137"/>
        <v>0</v>
      </c>
      <c r="Q901" s="138">
        <f t="shared" si="138"/>
        <v>0</v>
      </c>
      <c r="R901" s="116">
        <f t="shared" si="140"/>
        <v>4130.5</v>
      </c>
      <c r="S901" s="117" t="b">
        <f t="shared" si="141"/>
        <v>0</v>
      </c>
      <c r="T901" s="148">
        <f t="shared" si="134"/>
        <v>3</v>
      </c>
    </row>
    <row r="902" spans="1:20" ht="16.5">
      <c r="A902" s="6">
        <f>'DRIVERS SEAT'!A902</f>
        <v>0</v>
      </c>
      <c r="B902" s="36">
        <f>'DRIVERS SEAT'!B902</f>
        <v>4133.75</v>
      </c>
      <c r="C902" s="36">
        <f>'DRIVERS SEAT'!C902</f>
        <v>4143.5</v>
      </c>
      <c r="D902" s="36">
        <f>'DRIVERS SEAT'!D902</f>
        <v>4130.25</v>
      </c>
      <c r="E902" s="36">
        <f>'DRIVERS SEAT'!E902</f>
        <v>4142.25</v>
      </c>
      <c r="F902" s="8">
        <f t="shared" si="135"/>
        <v>4135.3715761189032</v>
      </c>
      <c r="G902" s="8">
        <f t="shared" si="136"/>
        <v>4130.8134327205844</v>
      </c>
      <c r="H902" s="1">
        <f t="shared" si="132"/>
        <v>4.5581433983188617</v>
      </c>
      <c r="I902" s="2">
        <f t="shared" si="133"/>
        <v>0.11034493502450037</v>
      </c>
      <c r="J902" s="5">
        <f t="shared" si="139"/>
        <v>0.12154064937862999</v>
      </c>
      <c r="K902" s="9">
        <v>0</v>
      </c>
      <c r="P902" s="137">
        <f t="shared" si="137"/>
        <v>0</v>
      </c>
      <c r="Q902" s="138">
        <f t="shared" si="138"/>
        <v>0</v>
      </c>
      <c r="R902" s="116">
        <f t="shared" si="140"/>
        <v>4130.5</v>
      </c>
      <c r="S902" s="117" t="b">
        <f t="shared" si="141"/>
        <v>0</v>
      </c>
      <c r="T902" s="148">
        <f t="shared" si="134"/>
        <v>3</v>
      </c>
    </row>
    <row r="903" spans="1:20" ht="16.5">
      <c r="A903" s="6">
        <f>'DRIVERS SEAT'!A903</f>
        <v>0</v>
      </c>
      <c r="B903" s="36">
        <f>'DRIVERS SEAT'!B903</f>
        <v>4142.25</v>
      </c>
      <c r="C903" s="36">
        <f>'DRIVERS SEAT'!C903</f>
        <v>4152.25</v>
      </c>
      <c r="D903" s="36">
        <f>'DRIVERS SEAT'!D903</f>
        <v>4140.5</v>
      </c>
      <c r="E903" s="36">
        <f>'DRIVERS SEAT'!E903</f>
        <v>4151</v>
      </c>
      <c r="F903" s="8">
        <f t="shared" si="135"/>
        <v>4136.6218500293908</v>
      </c>
      <c r="G903" s="8">
        <f t="shared" si="136"/>
        <v>4131.5751899764118</v>
      </c>
      <c r="H903" s="1">
        <f t="shared" si="132"/>
        <v>5.0466600529789503</v>
      </c>
      <c r="I903" s="2">
        <f t="shared" si="133"/>
        <v>0.12214857096689467</v>
      </c>
      <c r="J903" s="5">
        <f t="shared" si="139"/>
        <v>0.11976333239039791</v>
      </c>
      <c r="K903" s="9">
        <v>0</v>
      </c>
      <c r="P903" s="137">
        <f t="shared" si="137"/>
        <v>0</v>
      </c>
      <c r="Q903" s="138">
        <f t="shared" si="138"/>
        <v>4151</v>
      </c>
      <c r="R903" s="116">
        <f t="shared" si="140"/>
        <v>4151</v>
      </c>
      <c r="S903" s="117">
        <f t="shared" si="141"/>
        <v>-20.5</v>
      </c>
      <c r="T903" s="148">
        <f t="shared" si="134"/>
        <v>4</v>
      </c>
    </row>
    <row r="904" spans="1:20" ht="16.5">
      <c r="A904" s="6">
        <f>'DRIVERS SEAT'!A904</f>
        <v>0</v>
      </c>
      <c r="B904" s="36">
        <f>'DRIVERS SEAT'!B904</f>
        <v>4151.25</v>
      </c>
      <c r="C904" s="36">
        <f>'DRIVERS SEAT'!C904</f>
        <v>4154</v>
      </c>
      <c r="D904" s="36">
        <f>'DRIVERS SEAT'!D904</f>
        <v>4147.25</v>
      </c>
      <c r="E904" s="36">
        <f>'DRIVERS SEAT'!E904</f>
        <v>4152.25</v>
      </c>
      <c r="F904" s="8">
        <f t="shared" si="135"/>
        <v>4137.8721020270395</v>
      </c>
      <c r="G904" s="8">
        <f t="shared" si="136"/>
        <v>4132.3553714867357</v>
      </c>
      <c r="H904" s="1">
        <f t="shared" si="132"/>
        <v>5.5167305403037972</v>
      </c>
      <c r="I904" s="2">
        <f t="shared" si="133"/>
        <v>0.13350087406250813</v>
      </c>
      <c r="J904" s="5">
        <f t="shared" si="139"/>
        <v>0.11884931579961594</v>
      </c>
      <c r="K904" s="9">
        <v>0</v>
      </c>
      <c r="P904" s="137">
        <f t="shared" si="137"/>
        <v>0</v>
      </c>
      <c r="Q904" s="138">
        <f t="shared" si="138"/>
        <v>0</v>
      </c>
      <c r="R904" s="116">
        <f t="shared" si="140"/>
        <v>4151</v>
      </c>
      <c r="S904" s="117" t="b">
        <f t="shared" si="141"/>
        <v>0</v>
      </c>
      <c r="T904" s="148">
        <f t="shared" si="134"/>
        <v>4</v>
      </c>
    </row>
    <row r="905" spans="1:20" ht="16.5">
      <c r="A905" s="6">
        <f>'DRIVERS SEAT'!A905</f>
        <v>0</v>
      </c>
      <c r="B905" s="36">
        <f>'DRIVERS SEAT'!B905</f>
        <v>4152.5</v>
      </c>
      <c r="C905" s="36">
        <f>'DRIVERS SEAT'!C905</f>
        <v>4153.75</v>
      </c>
      <c r="D905" s="36">
        <f>'DRIVERS SEAT'!D905</f>
        <v>4141.5</v>
      </c>
      <c r="E905" s="36">
        <f>'DRIVERS SEAT'!E905</f>
        <v>4144.75</v>
      </c>
      <c r="F905" s="8">
        <f t="shared" si="135"/>
        <v>4138.4223338648762</v>
      </c>
      <c r="G905" s="8">
        <f t="shared" si="136"/>
        <v>4132.8230933174245</v>
      </c>
      <c r="H905" s="1">
        <f t="shared" si="132"/>
        <v>5.5992405474517</v>
      </c>
      <c r="I905" s="2">
        <f t="shared" si="133"/>
        <v>0.13548222174100319</v>
      </c>
      <c r="J905" s="5">
        <f t="shared" si="139"/>
        <v>0.11975322533833434</v>
      </c>
      <c r="K905" s="9">
        <v>0</v>
      </c>
      <c r="P905" s="137">
        <f t="shared" si="137"/>
        <v>0</v>
      </c>
      <c r="Q905" s="138">
        <f t="shared" si="138"/>
        <v>0</v>
      </c>
      <c r="R905" s="116">
        <f t="shared" si="140"/>
        <v>4151</v>
      </c>
      <c r="S905" s="117" t="b">
        <f t="shared" si="141"/>
        <v>0</v>
      </c>
      <c r="T905" s="148">
        <f t="shared" si="134"/>
        <v>4</v>
      </c>
    </row>
    <row r="906" spans="1:20" ht="16.5">
      <c r="A906" s="6">
        <f>'DRIVERS SEAT'!A906</f>
        <v>0</v>
      </c>
      <c r="B906" s="36">
        <f>'DRIVERS SEAT'!B906</f>
        <v>4145</v>
      </c>
      <c r="C906" s="36">
        <f>'DRIVERS SEAT'!C906</f>
        <v>4154.5</v>
      </c>
      <c r="D906" s="36">
        <f>'DRIVERS SEAT'!D906</f>
        <v>4143</v>
      </c>
      <c r="E906" s="36">
        <f>'DRIVERS SEAT'!E906</f>
        <v>4150.5</v>
      </c>
      <c r="F906" s="8">
        <f t="shared" si="135"/>
        <v>4139.388547155686</v>
      </c>
      <c r="G906" s="8">
        <f t="shared" si="136"/>
        <v>4133.4901463997858</v>
      </c>
      <c r="H906" s="1">
        <f t="shared" si="132"/>
        <v>5.8984007559001839</v>
      </c>
      <c r="I906" s="2">
        <f t="shared" si="133"/>
        <v>0.14269783033201644</v>
      </c>
      <c r="J906" s="5">
        <f t="shared" si="139"/>
        <v>0.12231969502903654</v>
      </c>
      <c r="K906" s="9">
        <v>0</v>
      </c>
      <c r="P906" s="137">
        <f t="shared" si="137"/>
        <v>0</v>
      </c>
      <c r="Q906" s="138">
        <f t="shared" si="138"/>
        <v>0</v>
      </c>
      <c r="R906" s="116">
        <f t="shared" si="140"/>
        <v>4151</v>
      </c>
      <c r="S906" s="117" t="b">
        <f t="shared" si="141"/>
        <v>0</v>
      </c>
      <c r="T906" s="148">
        <f t="shared" si="134"/>
        <v>4</v>
      </c>
    </row>
    <row r="907" spans="1:20" ht="16.5">
      <c r="A907" s="6">
        <f>'DRIVERS SEAT'!A907</f>
        <v>0</v>
      </c>
      <c r="B907" s="36">
        <f>'DRIVERS SEAT'!B907</f>
        <v>4150.75</v>
      </c>
      <c r="C907" s="36">
        <f>'DRIVERS SEAT'!C907</f>
        <v>4161.75</v>
      </c>
      <c r="D907" s="36">
        <f>'DRIVERS SEAT'!D907</f>
        <v>4148.75</v>
      </c>
      <c r="E907" s="36">
        <f>'DRIVERS SEAT'!E907</f>
        <v>4160</v>
      </c>
      <c r="F907" s="8">
        <f t="shared" si="135"/>
        <v>4141.0374633832307</v>
      </c>
      <c r="G907" s="8">
        <f t="shared" si="136"/>
        <v>4134.4905182337561</v>
      </c>
      <c r="H907" s="1">
        <f t="shared" si="132"/>
        <v>6.5469451494745954</v>
      </c>
      <c r="I907" s="2">
        <f t="shared" si="133"/>
        <v>0.15834950208741644</v>
      </c>
      <c r="J907" s="5">
        <f t="shared" si="139"/>
        <v>0.12705821935717215</v>
      </c>
      <c r="K907" s="9">
        <v>0</v>
      </c>
      <c r="P907" s="137">
        <f t="shared" si="137"/>
        <v>0</v>
      </c>
      <c r="Q907" s="138">
        <f t="shared" si="138"/>
        <v>0</v>
      </c>
      <c r="R907" s="116">
        <f t="shared" si="140"/>
        <v>4151</v>
      </c>
      <c r="S907" s="117" t="b">
        <f t="shared" si="141"/>
        <v>0</v>
      </c>
      <c r="T907" s="148">
        <f t="shared" si="134"/>
        <v>4</v>
      </c>
    </row>
    <row r="908" spans="1:20" ht="16.5">
      <c r="A908" s="6">
        <f>'DRIVERS SEAT'!A908</f>
        <v>20230216</v>
      </c>
      <c r="B908" s="36">
        <f>'DRIVERS SEAT'!B908</f>
        <v>4103.75</v>
      </c>
      <c r="C908" s="36">
        <f>'DRIVERS SEAT'!C908</f>
        <v>4113.75</v>
      </c>
      <c r="D908" s="36">
        <f>'DRIVERS SEAT'!D908</f>
        <v>4098.25</v>
      </c>
      <c r="E908" s="36">
        <f>'DRIVERS SEAT'!E908</f>
        <v>4104</v>
      </c>
      <c r="F908" s="8">
        <f t="shared" si="135"/>
        <v>4138.0744663125724</v>
      </c>
      <c r="G908" s="8">
        <f t="shared" si="136"/>
        <v>4133.3399326400295</v>
      </c>
      <c r="H908" s="1">
        <f t="shared" si="132"/>
        <v>4.7345336725429661</v>
      </c>
      <c r="I908" s="2">
        <f t="shared" si="133"/>
        <v>0.11454498661374181</v>
      </c>
      <c r="J908" s="5">
        <f t="shared" si="139"/>
        <v>0.12624425147498847</v>
      </c>
      <c r="K908" s="9">
        <v>0</v>
      </c>
      <c r="P908" s="137">
        <f t="shared" si="137"/>
        <v>4104</v>
      </c>
      <c r="Q908" s="138">
        <f t="shared" si="138"/>
        <v>0</v>
      </c>
      <c r="R908" s="116">
        <f t="shared" si="140"/>
        <v>4104</v>
      </c>
      <c r="S908" s="117">
        <f t="shared" si="141"/>
        <v>-47</v>
      </c>
      <c r="T908" s="148">
        <f t="shared" si="134"/>
        <v>5</v>
      </c>
    </row>
    <row r="909" spans="1:20" ht="16.5">
      <c r="A909" s="6">
        <f>'DRIVERS SEAT'!A909</f>
        <v>0</v>
      </c>
      <c r="B909" s="36">
        <f>'DRIVERS SEAT'!B909</f>
        <v>4104</v>
      </c>
      <c r="C909" s="36">
        <f>'DRIVERS SEAT'!C909</f>
        <v>4129.75</v>
      </c>
      <c r="D909" s="36">
        <f>'DRIVERS SEAT'!D909</f>
        <v>4103.25</v>
      </c>
      <c r="E909" s="36">
        <f>'DRIVERS SEAT'!E909</f>
        <v>4127.5</v>
      </c>
      <c r="F909" s="8">
        <f t="shared" si="135"/>
        <v>4137.2285090075666</v>
      </c>
      <c r="G909" s="8">
        <f t="shared" si="136"/>
        <v>4133.1195578234247</v>
      </c>
      <c r="H909" s="1">
        <f t="shared" si="132"/>
        <v>4.1089511841419153</v>
      </c>
      <c r="I909" s="2">
        <f t="shared" si="133"/>
        <v>9.9415251038752039E-2</v>
      </c>
      <c r="J909" s="5">
        <f t="shared" si="139"/>
        <v>0.12480204250592435</v>
      </c>
      <c r="K909" s="9">
        <v>0</v>
      </c>
      <c r="P909" s="137">
        <f t="shared" si="137"/>
        <v>0</v>
      </c>
      <c r="Q909" s="138">
        <f t="shared" si="138"/>
        <v>0</v>
      </c>
      <c r="R909" s="116">
        <f t="shared" si="140"/>
        <v>4104</v>
      </c>
      <c r="S909" s="117" t="b">
        <f t="shared" si="141"/>
        <v>0</v>
      </c>
      <c r="T909" s="148">
        <f t="shared" si="134"/>
        <v>5</v>
      </c>
    </row>
    <row r="910" spans="1:20" ht="16.5">
      <c r="A910" s="6">
        <f>'DRIVERS SEAT'!A910</f>
        <v>0</v>
      </c>
      <c r="B910" s="36">
        <f>'DRIVERS SEAT'!B910</f>
        <v>4127.25</v>
      </c>
      <c r="C910" s="36">
        <f>'DRIVERS SEAT'!C910</f>
        <v>4135</v>
      </c>
      <c r="D910" s="36">
        <f>'DRIVERS SEAT'!D910</f>
        <v>4124</v>
      </c>
      <c r="E910" s="36">
        <f>'DRIVERS SEAT'!E910</f>
        <v>4128.75</v>
      </c>
      <c r="F910" s="8">
        <f t="shared" si="135"/>
        <v>4136.5502282869611</v>
      </c>
      <c r="G910" s="8">
        <f t="shared" si="136"/>
        <v>4132.9546688489554</v>
      </c>
      <c r="H910" s="1">
        <f t="shared" si="132"/>
        <v>3.5955594380056937</v>
      </c>
      <c r="I910" s="2">
        <f t="shared" si="133"/>
        <v>8.69973112723995E-2</v>
      </c>
      <c r="J910" s="5">
        <f t="shared" si="139"/>
        <v>0.12260905368213695</v>
      </c>
      <c r="K910" s="9">
        <v>0</v>
      </c>
      <c r="P910" s="137">
        <f t="shared" si="137"/>
        <v>0</v>
      </c>
      <c r="Q910" s="138">
        <f t="shared" si="138"/>
        <v>0</v>
      </c>
      <c r="R910" s="116">
        <f t="shared" si="140"/>
        <v>4104</v>
      </c>
      <c r="S910" s="117" t="b">
        <f t="shared" si="141"/>
        <v>0</v>
      </c>
      <c r="T910" s="148">
        <f t="shared" si="134"/>
        <v>5</v>
      </c>
    </row>
    <row r="911" spans="1:20" ht="16.5">
      <c r="A911" s="6">
        <f>'DRIVERS SEAT'!A911</f>
        <v>0</v>
      </c>
      <c r="B911" s="36">
        <f>'DRIVERS SEAT'!B911</f>
        <v>4128.75</v>
      </c>
      <c r="C911" s="36">
        <f>'DRIVERS SEAT'!C911</f>
        <v>4136.75</v>
      </c>
      <c r="D911" s="36">
        <f>'DRIVERS SEAT'!D911</f>
        <v>4124</v>
      </c>
      <c r="E911" s="36">
        <f>'DRIVERS SEAT'!E911</f>
        <v>4134.25</v>
      </c>
      <c r="F911" s="8">
        <f t="shared" si="135"/>
        <v>4136.3662100240044</v>
      </c>
      <c r="G911" s="8">
        <f t="shared" si="136"/>
        <v>4133.0035492697498</v>
      </c>
      <c r="H911" s="1">
        <f t="shared" si="132"/>
        <v>3.3626607542546481</v>
      </c>
      <c r="I911" s="2">
        <f t="shared" si="133"/>
        <v>8.136118718912759E-2</v>
      </c>
      <c r="J911" s="5">
        <f t="shared" si="139"/>
        <v>0.11938863725598442</v>
      </c>
      <c r="K911" s="9">
        <v>0</v>
      </c>
      <c r="P911" s="137">
        <f t="shared" si="137"/>
        <v>0</v>
      </c>
      <c r="Q911" s="138">
        <f t="shared" si="138"/>
        <v>0</v>
      </c>
      <c r="R911" s="116">
        <f t="shared" si="140"/>
        <v>4104</v>
      </c>
      <c r="S911" s="117" t="b">
        <f t="shared" si="141"/>
        <v>0</v>
      </c>
      <c r="T911" s="148">
        <f t="shared" si="134"/>
        <v>5</v>
      </c>
    </row>
    <row r="912" spans="1:20" ht="16.5">
      <c r="A912" s="6">
        <f>'DRIVERS SEAT'!A912</f>
        <v>0</v>
      </c>
      <c r="B912" s="36">
        <f>'DRIVERS SEAT'!B912</f>
        <v>4134.5</v>
      </c>
      <c r="C912" s="36">
        <f>'DRIVERS SEAT'!C912</f>
        <v>4136.25</v>
      </c>
      <c r="D912" s="36">
        <f>'DRIVERS SEAT'!D912</f>
        <v>4125</v>
      </c>
      <c r="E912" s="36">
        <f>'DRIVERS SEAT'!E912</f>
        <v>4135.75</v>
      </c>
      <c r="F912" s="8">
        <f t="shared" si="135"/>
        <v>4136.3169132220837</v>
      </c>
      <c r="G912" s="8">
        <f t="shared" si="136"/>
        <v>4133.1071889199475</v>
      </c>
      <c r="H912" s="1">
        <f t="shared" si="132"/>
        <v>3.2097243021362374</v>
      </c>
      <c r="I912" s="2">
        <f t="shared" si="133"/>
        <v>7.7658869112828252E-2</v>
      </c>
      <c r="J912" s="5">
        <f t="shared" si="139"/>
        <v>0.11444533704997704</v>
      </c>
      <c r="K912" s="9">
        <v>0</v>
      </c>
      <c r="P912" s="137">
        <f t="shared" si="137"/>
        <v>0</v>
      </c>
      <c r="Q912" s="138">
        <f t="shared" si="138"/>
        <v>0</v>
      </c>
      <c r="R912" s="116">
        <f t="shared" si="140"/>
        <v>4104</v>
      </c>
      <c r="S912" s="117" t="b">
        <f t="shared" si="141"/>
        <v>0</v>
      </c>
      <c r="T912" s="148">
        <f t="shared" si="134"/>
        <v>5</v>
      </c>
    </row>
    <row r="913" spans="1:20" ht="16.5">
      <c r="A913" s="6">
        <f>'DRIVERS SEAT'!A913</f>
        <v>0</v>
      </c>
      <c r="B913" s="36">
        <f>'DRIVERS SEAT'!B913</f>
        <v>4135.75</v>
      </c>
      <c r="C913" s="36">
        <f>'DRIVERS SEAT'!C913</f>
        <v>4145.5</v>
      </c>
      <c r="D913" s="36">
        <f>'DRIVERS SEAT'!D913</f>
        <v>4134</v>
      </c>
      <c r="E913" s="36">
        <f>'DRIVERS SEAT'!E913</f>
        <v>4137.75</v>
      </c>
      <c r="F913" s="8">
        <f t="shared" si="135"/>
        <v>4136.4315601643166</v>
      </c>
      <c r="G913" s="8">
        <f t="shared" si="136"/>
        <v>4133.2823893380628</v>
      </c>
      <c r="H913" s="1">
        <f t="shared" si="132"/>
        <v>3.1491708262537941</v>
      </c>
      <c r="I913" s="2">
        <f t="shared" si="133"/>
        <v>7.6190555825006862E-2</v>
      </c>
      <c r="J913" s="5">
        <f t="shared" si="139"/>
        <v>0.10807752391247691</v>
      </c>
      <c r="K913" s="9">
        <v>0</v>
      </c>
      <c r="P913" s="137">
        <f t="shared" si="137"/>
        <v>0</v>
      </c>
      <c r="Q913" s="138">
        <f t="shared" si="138"/>
        <v>0</v>
      </c>
      <c r="R913" s="116">
        <f t="shared" si="140"/>
        <v>4104</v>
      </c>
      <c r="S913" s="117" t="b">
        <f t="shared" si="141"/>
        <v>0</v>
      </c>
      <c r="T913" s="148">
        <f t="shared" si="134"/>
        <v>5</v>
      </c>
    </row>
    <row r="914" spans="1:20" ht="16.5">
      <c r="A914" s="6">
        <f>'DRIVERS SEAT'!A914</f>
        <v>0</v>
      </c>
      <c r="B914" s="36">
        <f>'DRIVERS SEAT'!B914</f>
        <v>4138</v>
      </c>
      <c r="C914" s="36">
        <f>'DRIVERS SEAT'!C914</f>
        <v>4143.25</v>
      </c>
      <c r="D914" s="36">
        <f>'DRIVERS SEAT'!D914</f>
        <v>4129.5</v>
      </c>
      <c r="E914" s="36">
        <f>'DRIVERS SEAT'!E914</f>
        <v>4134.25</v>
      </c>
      <c r="F914" s="8">
        <f t="shared" si="135"/>
        <v>4136.257035351171</v>
      </c>
      <c r="G914" s="8">
        <f t="shared" si="136"/>
        <v>4133.3189029479472</v>
      </c>
      <c r="H914" s="1">
        <f t="shared" si="132"/>
        <v>2.9381324032237899</v>
      </c>
      <c r="I914" s="2">
        <f t="shared" si="133"/>
        <v>7.1084096635472965E-2</v>
      </c>
      <c r="J914" s="5">
        <f t="shared" si="139"/>
        <v>0.10092217667852911</v>
      </c>
      <c r="K914" s="9">
        <v>0</v>
      </c>
      <c r="P914" s="137">
        <f t="shared" si="137"/>
        <v>0</v>
      </c>
      <c r="Q914" s="138">
        <f t="shared" si="138"/>
        <v>0</v>
      </c>
      <c r="R914" s="116">
        <f t="shared" si="140"/>
        <v>4104</v>
      </c>
      <c r="S914" s="117" t="b">
        <f t="shared" si="141"/>
        <v>0</v>
      </c>
      <c r="T914" s="148">
        <f t="shared" si="134"/>
        <v>5</v>
      </c>
    </row>
    <row r="915" spans="1:20" ht="16.5">
      <c r="A915" s="6">
        <f>'DRIVERS SEAT'!A915</f>
        <v>0</v>
      </c>
      <c r="B915" s="36">
        <f>'DRIVERS SEAT'!B915</f>
        <v>4134</v>
      </c>
      <c r="C915" s="36">
        <f>'DRIVERS SEAT'!C915</f>
        <v>4142.5</v>
      </c>
      <c r="D915" s="36">
        <f>'DRIVERS SEAT'!D915</f>
        <v>4134</v>
      </c>
      <c r="E915" s="36">
        <f>'DRIVERS SEAT'!E915</f>
        <v>4139.5</v>
      </c>
      <c r="F915" s="8">
        <f t="shared" si="135"/>
        <v>4136.516472523077</v>
      </c>
      <c r="G915" s="8">
        <f t="shared" si="136"/>
        <v>4133.5521518933074</v>
      </c>
      <c r="H915" s="1">
        <f t="shared" si="132"/>
        <v>2.9643206297696452</v>
      </c>
      <c r="I915" s="2">
        <f t="shared" si="133"/>
        <v>7.171363807305263E-2</v>
      </c>
      <c r="J915" s="5">
        <f t="shared" si="139"/>
        <v>9.3035044205310904E-2</v>
      </c>
      <c r="K915" s="9">
        <v>0</v>
      </c>
      <c r="P915" s="137">
        <f t="shared" si="137"/>
        <v>0</v>
      </c>
      <c r="Q915" s="138">
        <f t="shared" si="138"/>
        <v>0</v>
      </c>
      <c r="R915" s="116">
        <f t="shared" si="140"/>
        <v>4104</v>
      </c>
      <c r="S915" s="117" t="b">
        <f t="shared" si="141"/>
        <v>0</v>
      </c>
      <c r="T915" s="148">
        <f t="shared" si="134"/>
        <v>5</v>
      </c>
    </row>
    <row r="916" spans="1:20" ht="16.5">
      <c r="A916" s="6">
        <f>'DRIVERS SEAT'!A916</f>
        <v>0</v>
      </c>
      <c r="B916" s="36">
        <f>'DRIVERS SEAT'!B916</f>
        <v>4139.75</v>
      </c>
      <c r="C916" s="36">
        <f>'DRIVERS SEAT'!C916</f>
        <v>4145.5</v>
      </c>
      <c r="D916" s="36">
        <f>'DRIVERS SEAT'!D916</f>
        <v>4135</v>
      </c>
      <c r="E916" s="36">
        <f>'DRIVERS SEAT'!E916</f>
        <v>4140.25</v>
      </c>
      <c r="F916" s="8">
        <f t="shared" si="135"/>
        <v>4136.815154721231</v>
      </c>
      <c r="G916" s="8">
        <f t="shared" si="136"/>
        <v>4133.8049008784656</v>
      </c>
      <c r="H916" s="1">
        <f t="shared" si="132"/>
        <v>3.0102538427654508</v>
      </c>
      <c r="I916" s="2">
        <f t="shared" si="133"/>
        <v>7.2820413999841849E-2</v>
      </c>
      <c r="J916" s="5">
        <f t="shared" si="139"/>
        <v>8.3531812195580396E-2</v>
      </c>
      <c r="K916" s="9">
        <v>0</v>
      </c>
      <c r="P916" s="137">
        <f t="shared" si="137"/>
        <v>0</v>
      </c>
      <c r="Q916" s="138">
        <f t="shared" si="138"/>
        <v>0</v>
      </c>
      <c r="R916" s="116">
        <f t="shared" si="140"/>
        <v>4104</v>
      </c>
      <c r="S916" s="117" t="b">
        <f t="shared" si="141"/>
        <v>0</v>
      </c>
      <c r="T916" s="148">
        <f t="shared" si="134"/>
        <v>5</v>
      </c>
    </row>
    <row r="917" spans="1:20" ht="16.5">
      <c r="A917" s="6">
        <f>'DRIVERS SEAT'!A917</f>
        <v>0</v>
      </c>
      <c r="B917" s="36">
        <f>'DRIVERS SEAT'!B917</f>
        <v>4140.25</v>
      </c>
      <c r="C917" s="36">
        <f>'DRIVERS SEAT'!C917</f>
        <v>4141.5</v>
      </c>
      <c r="D917" s="36">
        <f>'DRIVERS SEAT'!D917</f>
        <v>4117.5</v>
      </c>
      <c r="E917" s="36">
        <f>'DRIVERS SEAT'!E917</f>
        <v>4118.75</v>
      </c>
      <c r="F917" s="8">
        <f t="shared" si="135"/>
        <v>4135.3699423435328</v>
      </c>
      <c r="G917" s="8">
        <f t="shared" si="136"/>
        <v>4133.2367914113538</v>
      </c>
      <c r="H917" s="1">
        <f t="shared" si="132"/>
        <v>2.1331509321789781</v>
      </c>
      <c r="I917" s="2">
        <f t="shared" si="133"/>
        <v>5.1609695738012211E-2</v>
      </c>
      <c r="J917" s="5">
        <f t="shared" si="139"/>
        <v>7.6539002098277104E-2</v>
      </c>
      <c r="K917" s="9">
        <v>0</v>
      </c>
      <c r="P917" s="137">
        <f t="shared" si="137"/>
        <v>0</v>
      </c>
      <c r="Q917" s="138">
        <f t="shared" si="138"/>
        <v>0</v>
      </c>
      <c r="R917" s="116">
        <f t="shared" si="140"/>
        <v>4104</v>
      </c>
      <c r="S917" s="117" t="b">
        <f t="shared" si="141"/>
        <v>0</v>
      </c>
      <c r="T917" s="148">
        <f t="shared" si="134"/>
        <v>5</v>
      </c>
    </row>
    <row r="918" spans="1:20" ht="16.5">
      <c r="A918" s="6">
        <f>'DRIVERS SEAT'!A918</f>
        <v>0</v>
      </c>
      <c r="B918" s="36">
        <f>'DRIVERS SEAT'!B918</f>
        <v>4118.5</v>
      </c>
      <c r="C918" s="36">
        <f>'DRIVERS SEAT'!C918</f>
        <v>4119.25</v>
      </c>
      <c r="D918" s="36">
        <f>'DRIVERS SEAT'!D918</f>
        <v>4099.25</v>
      </c>
      <c r="E918" s="36">
        <f>'DRIVERS SEAT'!E918</f>
        <v>4105</v>
      </c>
      <c r="F918" s="8">
        <f t="shared" si="135"/>
        <v>4132.9403469560502</v>
      </c>
      <c r="G918" s="8">
        <f t="shared" si="136"/>
        <v>4132.171252112812</v>
      </c>
      <c r="H918" s="1">
        <f t="shared" si="132"/>
        <v>0.76909484323823563</v>
      </c>
      <c r="I918" s="2">
        <f t="shared" si="133"/>
        <v>1.8612366146368964E-2</v>
      </c>
      <c r="J918" s="5">
        <f t="shared" si="139"/>
        <v>6.7560903776901216E-2</v>
      </c>
      <c r="K918" s="9">
        <v>0</v>
      </c>
      <c r="P918" s="137">
        <f t="shared" si="137"/>
        <v>0</v>
      </c>
      <c r="Q918" s="138">
        <f t="shared" si="138"/>
        <v>0</v>
      </c>
      <c r="R918" s="116">
        <f t="shared" si="140"/>
        <v>4104</v>
      </c>
      <c r="S918" s="117" t="b">
        <f t="shared" si="141"/>
        <v>0</v>
      </c>
      <c r="T918" s="148">
        <f t="shared" si="134"/>
        <v>5</v>
      </c>
    </row>
    <row r="919" spans="1:20" ht="16.5">
      <c r="A919" s="6">
        <f>'DRIVERS SEAT'!A919</f>
        <v>0</v>
      </c>
      <c r="B919" s="36">
        <f>'DRIVERS SEAT'!B919</f>
        <v>4105</v>
      </c>
      <c r="C919" s="36">
        <f>'DRIVERS SEAT'!C919</f>
        <v>4106.75</v>
      </c>
      <c r="D919" s="36">
        <f>'DRIVERS SEAT'!D919</f>
        <v>4095.75</v>
      </c>
      <c r="E919" s="36">
        <f>'DRIVERS SEAT'!E919</f>
        <v>4097</v>
      </c>
      <c r="F919" s="8">
        <f t="shared" si="135"/>
        <v>4130.0651191995667</v>
      </c>
      <c r="G919" s="8">
        <f t="shared" si="136"/>
        <v>4130.8440350519513</v>
      </c>
      <c r="H919" s="1">
        <f t="shared" si="132"/>
        <v>-0.77891585238467087</v>
      </c>
      <c r="I919" s="2">
        <f t="shared" si="133"/>
        <v>-1.8856094439180994E-2</v>
      </c>
      <c r="J919" s="5">
        <f t="shared" si="139"/>
        <v>5.5799414253392264E-2</v>
      </c>
      <c r="K919" s="9">
        <v>0</v>
      </c>
      <c r="P919" s="137">
        <f t="shared" si="137"/>
        <v>0</v>
      </c>
      <c r="Q919" s="138">
        <f t="shared" si="138"/>
        <v>0</v>
      </c>
      <c r="R919" s="116">
        <f t="shared" si="140"/>
        <v>4104</v>
      </c>
      <c r="S919" s="117" t="b">
        <f t="shared" si="141"/>
        <v>0</v>
      </c>
      <c r="T919" s="148">
        <f t="shared" si="134"/>
        <v>5</v>
      </c>
    </row>
    <row r="920" spans="1:20" ht="16.5">
      <c r="A920" s="6">
        <f>'DRIVERS SEAT'!A920</f>
        <v>20230217</v>
      </c>
      <c r="B920" s="36">
        <f>'DRIVERS SEAT'!B920</f>
        <v>4076.25</v>
      </c>
      <c r="C920" s="36">
        <f>'DRIVERS SEAT'!C920</f>
        <v>4083.5</v>
      </c>
      <c r="D920" s="36">
        <f>'DRIVERS SEAT'!D920</f>
        <v>4057</v>
      </c>
      <c r="E920" s="36">
        <f>'DRIVERS SEAT'!E920</f>
        <v>4070.25</v>
      </c>
      <c r="F920" s="8">
        <f t="shared" si="135"/>
        <v>4125.2799096636018</v>
      </c>
      <c r="G920" s="8">
        <f t="shared" si="136"/>
        <v>4128.5574676915003</v>
      </c>
      <c r="H920" s="1">
        <f t="shared" si="132"/>
        <v>-3.2775580278985217</v>
      </c>
      <c r="I920" s="2">
        <f t="shared" si="133"/>
        <v>-7.9387487119833691E-2</v>
      </c>
      <c r="J920" s="5">
        <f t="shared" si="139"/>
        <v>3.7938450441285444E-2</v>
      </c>
      <c r="K920" s="9">
        <v>0</v>
      </c>
      <c r="P920" s="137">
        <f t="shared" si="137"/>
        <v>0</v>
      </c>
      <c r="Q920" s="138">
        <f t="shared" si="138"/>
        <v>0</v>
      </c>
      <c r="R920" s="116">
        <f t="shared" si="140"/>
        <v>4104</v>
      </c>
      <c r="S920" s="117" t="b">
        <f t="shared" si="141"/>
        <v>0</v>
      </c>
      <c r="T920" s="148">
        <f t="shared" si="134"/>
        <v>5</v>
      </c>
    </row>
    <row r="921" spans="1:20" ht="16.5">
      <c r="A921" s="6">
        <f>'DRIVERS SEAT'!A921</f>
        <v>0</v>
      </c>
      <c r="B921" s="36">
        <f>'DRIVERS SEAT'!B921</f>
        <v>4070.25</v>
      </c>
      <c r="C921" s="36">
        <f>'DRIVERS SEAT'!C921</f>
        <v>4087.75</v>
      </c>
      <c r="D921" s="36">
        <f>'DRIVERS SEAT'!D921</f>
        <v>4066.25</v>
      </c>
      <c r="E921" s="36">
        <f>'DRIVERS SEAT'!E921</f>
        <v>4078</v>
      </c>
      <c r="F921" s="8">
        <f t="shared" si="135"/>
        <v>4121.4975168905139</v>
      </c>
      <c r="G921" s="8">
        <f t="shared" si="136"/>
        <v>4126.6496387220095</v>
      </c>
      <c r="H921" s="1">
        <f t="shared" si="132"/>
        <v>-5.1521218314956059</v>
      </c>
      <c r="I921" s="2">
        <f t="shared" si="133"/>
        <v>-0.12484999412480234</v>
      </c>
      <c r="J921" s="5">
        <f t="shared" si="139"/>
        <v>1.5437465637104273E-2</v>
      </c>
      <c r="K921" s="9">
        <v>0</v>
      </c>
      <c r="P921" s="137">
        <f t="shared" si="137"/>
        <v>0</v>
      </c>
      <c r="Q921" s="138">
        <f t="shared" si="138"/>
        <v>0</v>
      </c>
      <c r="R921" s="116">
        <f t="shared" si="140"/>
        <v>4104</v>
      </c>
      <c r="S921" s="117" t="b">
        <f t="shared" si="141"/>
        <v>0</v>
      </c>
      <c r="T921" s="148">
        <f t="shared" si="134"/>
        <v>5</v>
      </c>
    </row>
    <row r="922" spans="1:20" ht="16.5">
      <c r="A922" s="6">
        <f>'DRIVERS SEAT'!A922</f>
        <v>0</v>
      </c>
      <c r="B922" s="36">
        <f>'DRIVERS SEAT'!B922</f>
        <v>4078</v>
      </c>
      <c r="C922" s="36">
        <f>'DRIVERS SEAT'!C922</f>
        <v>4078.5</v>
      </c>
      <c r="D922" s="36">
        <f>'DRIVERS SEAT'!D922</f>
        <v>4060.25</v>
      </c>
      <c r="E922" s="36">
        <f>'DRIVERS SEAT'!E922</f>
        <v>4066.75</v>
      </c>
      <c r="F922" s="8">
        <f t="shared" si="135"/>
        <v>4117.1177155392725</v>
      </c>
      <c r="G922" s="8">
        <f t="shared" si="136"/>
        <v>4124.3892749966508</v>
      </c>
      <c r="H922" s="1">
        <f t="shared" si="132"/>
        <v>-7.2715594573783164</v>
      </c>
      <c r="I922" s="2">
        <f t="shared" si="133"/>
        <v>-0.17630633222379868</v>
      </c>
      <c r="J922" s="5">
        <f t="shared" si="139"/>
        <v>-1.2617744146096345E-2</v>
      </c>
      <c r="K922" s="9">
        <v>0</v>
      </c>
      <c r="P922" s="137">
        <f t="shared" si="137"/>
        <v>0</v>
      </c>
      <c r="Q922" s="138">
        <f t="shared" si="138"/>
        <v>0</v>
      </c>
      <c r="R922" s="116">
        <f t="shared" si="140"/>
        <v>4104</v>
      </c>
      <c r="S922" s="117" t="b">
        <f t="shared" si="141"/>
        <v>0</v>
      </c>
      <c r="T922" s="148">
        <f t="shared" si="134"/>
        <v>5</v>
      </c>
    </row>
    <row r="923" spans="1:20" ht="16.5">
      <c r="A923" s="6">
        <f>'DRIVERS SEAT'!A923</f>
        <v>0</v>
      </c>
      <c r="B923" s="36">
        <f>'DRIVERS SEAT'!B923</f>
        <v>4066.5</v>
      </c>
      <c r="C923" s="36">
        <f>'DRIVERS SEAT'!C923</f>
        <v>4070.75</v>
      </c>
      <c r="D923" s="36">
        <f>'DRIVERS SEAT'!D923</f>
        <v>4056.5</v>
      </c>
      <c r="E923" s="36">
        <f>'DRIVERS SEAT'!E923</f>
        <v>4067.25</v>
      </c>
      <c r="F923" s="8">
        <f t="shared" si="135"/>
        <v>4113.1282982961311</v>
      </c>
      <c r="G923" s="8">
        <f t="shared" si="136"/>
        <v>4122.233075940173</v>
      </c>
      <c r="H923" s="1">
        <f t="shared" si="132"/>
        <v>-9.1047776440418602</v>
      </c>
      <c r="I923" s="2">
        <f t="shared" si="133"/>
        <v>-0.22087003515601308</v>
      </c>
      <c r="J923" s="5">
        <f t="shared" si="139"/>
        <v>-4.5057092122928126E-2</v>
      </c>
      <c r="K923" s="9">
        <v>0</v>
      </c>
      <c r="P923" s="137">
        <f t="shared" si="137"/>
        <v>0</v>
      </c>
      <c r="Q923" s="138">
        <f t="shared" si="138"/>
        <v>0</v>
      </c>
      <c r="R923" s="116">
        <f t="shared" si="140"/>
        <v>4104</v>
      </c>
      <c r="S923" s="117" t="b">
        <f t="shared" si="141"/>
        <v>0</v>
      </c>
      <c r="T923" s="148">
        <f t="shared" si="134"/>
        <v>5</v>
      </c>
    </row>
    <row r="924" spans="1:20" ht="16.5">
      <c r="A924" s="6">
        <f>'DRIVERS SEAT'!A924</f>
        <v>0</v>
      </c>
      <c r="B924" s="36">
        <f>'DRIVERS SEAT'!B924</f>
        <v>4067.25</v>
      </c>
      <c r="C924" s="36">
        <f>'DRIVERS SEAT'!C924</f>
        <v>4075.25</v>
      </c>
      <c r="D924" s="36">
        <f>'DRIVERS SEAT'!D924</f>
        <v>4058.75</v>
      </c>
      <c r="E924" s="36">
        <f>'DRIVERS SEAT'!E924</f>
        <v>4069.75</v>
      </c>
      <c r="F924" s="8">
        <f t="shared" si="135"/>
        <v>4109.6580344324402</v>
      </c>
      <c r="G924" s="8">
        <f t="shared" si="136"/>
        <v>4120.2525825084685</v>
      </c>
      <c r="H924" s="1">
        <f t="shared" si="132"/>
        <v>-10.594548076028332</v>
      </c>
      <c r="I924" s="2">
        <f t="shared" si="133"/>
        <v>-0.25713346121072556</v>
      </c>
      <c r="J924" s="5">
        <f t="shared" si="139"/>
        <v>-8.159565871001459E-2</v>
      </c>
      <c r="K924" s="9">
        <v>0</v>
      </c>
      <c r="P924" s="137">
        <f t="shared" si="137"/>
        <v>0</v>
      </c>
      <c r="Q924" s="138">
        <f t="shared" si="138"/>
        <v>0</v>
      </c>
      <c r="R924" s="116">
        <f t="shared" si="140"/>
        <v>4104</v>
      </c>
      <c r="S924" s="117" t="b">
        <f t="shared" si="141"/>
        <v>0</v>
      </c>
      <c r="T924" s="148">
        <f t="shared" si="134"/>
        <v>5</v>
      </c>
    </row>
    <row r="925" spans="1:20" ht="16.5">
      <c r="A925" s="6">
        <f>'DRIVERS SEAT'!A925</f>
        <v>0</v>
      </c>
      <c r="B925" s="36">
        <f>'DRIVERS SEAT'!B925</f>
        <v>4069.75</v>
      </c>
      <c r="C925" s="36">
        <f>'DRIVERS SEAT'!C925</f>
        <v>4073</v>
      </c>
      <c r="D925" s="36">
        <f>'DRIVERS SEAT'!D925</f>
        <v>4055.75</v>
      </c>
      <c r="E925" s="36">
        <f>'DRIVERS SEAT'!E925</f>
        <v>4059.75</v>
      </c>
      <c r="F925" s="8">
        <f t="shared" si="135"/>
        <v>4105.665391677845</v>
      </c>
      <c r="G925" s="8">
        <f t="shared" si="136"/>
        <v>4117.9694661873946</v>
      </c>
      <c r="H925" s="1">
        <f t="shared" si="132"/>
        <v>-12.304074509549537</v>
      </c>
      <c r="I925" s="2">
        <f t="shared" si="133"/>
        <v>-0.29878984316367974</v>
      </c>
      <c r="J925" s="5">
        <f t="shared" si="139"/>
        <v>-0.12288568728373922</v>
      </c>
      <c r="K925" s="9">
        <v>0</v>
      </c>
      <c r="P925" s="137">
        <f t="shared" si="137"/>
        <v>0</v>
      </c>
      <c r="Q925" s="138">
        <f t="shared" si="138"/>
        <v>0</v>
      </c>
      <c r="R925" s="116">
        <f t="shared" si="140"/>
        <v>4104</v>
      </c>
      <c r="S925" s="117" t="b">
        <f t="shared" si="141"/>
        <v>0</v>
      </c>
      <c r="T925" s="148">
        <f t="shared" si="134"/>
        <v>5</v>
      </c>
    </row>
    <row r="926" spans="1:20" ht="16.5">
      <c r="A926" s="6">
        <f>'DRIVERS SEAT'!A926</f>
        <v>0</v>
      </c>
      <c r="B926" s="36">
        <f>'DRIVERS SEAT'!B926</f>
        <v>4060</v>
      </c>
      <c r="C926" s="36">
        <f>'DRIVERS SEAT'!C926</f>
        <v>4070</v>
      </c>
      <c r="D926" s="36">
        <f>'DRIVERS SEAT'!D926</f>
        <v>4057.75</v>
      </c>
      <c r="E926" s="36">
        <f>'DRIVERS SEAT'!E926</f>
        <v>4063.75</v>
      </c>
      <c r="F926" s="8">
        <f t="shared" si="135"/>
        <v>4102.3121603436175</v>
      </c>
      <c r="G926" s="8">
        <f t="shared" si="136"/>
        <v>4115.9234485954175</v>
      </c>
      <c r="H926" s="1">
        <f t="shared" si="132"/>
        <v>-13.611288251800033</v>
      </c>
      <c r="I926" s="2">
        <f t="shared" si="133"/>
        <v>-0.33069828488780478</v>
      </c>
      <c r="J926" s="5">
        <f t="shared" si="139"/>
        <v>-0.16536435179771891</v>
      </c>
      <c r="K926" s="9">
        <v>0</v>
      </c>
      <c r="P926" s="137">
        <f t="shared" si="137"/>
        <v>0</v>
      </c>
      <c r="Q926" s="138">
        <f t="shared" si="138"/>
        <v>0</v>
      </c>
      <c r="R926" s="116">
        <f t="shared" si="140"/>
        <v>4104</v>
      </c>
      <c r="S926" s="117" t="b">
        <f t="shared" si="141"/>
        <v>0</v>
      </c>
      <c r="T926" s="148">
        <f t="shared" si="134"/>
        <v>5</v>
      </c>
    </row>
    <row r="927" spans="1:20" ht="16.5">
      <c r="A927" s="6">
        <f>'DRIVERS SEAT'!A927</f>
        <v>0</v>
      </c>
      <c r="B927" s="36">
        <f>'DRIVERS SEAT'!B927</f>
        <v>4063.5</v>
      </c>
      <c r="C927" s="36">
        <f>'DRIVERS SEAT'!C927</f>
        <v>4073.75</v>
      </c>
      <c r="D927" s="36">
        <f>'DRIVERS SEAT'!D927</f>
        <v>4062.75</v>
      </c>
      <c r="E927" s="36">
        <f>'DRIVERS SEAT'!E927</f>
        <v>4072</v>
      </c>
      <c r="F927" s="8">
        <f t="shared" si="135"/>
        <v>4099.8871875161285</v>
      </c>
      <c r="G927" s="8">
        <f t="shared" si="136"/>
        <v>4114.2659599691751</v>
      </c>
      <c r="H927" s="1">
        <f t="shared" si="132"/>
        <v>-14.378772453046622</v>
      </c>
      <c r="I927" s="2">
        <f t="shared" si="133"/>
        <v>-0.34948573069773908</v>
      </c>
      <c r="J927" s="5">
        <f t="shared" si="139"/>
        <v>-0.20626414033595311</v>
      </c>
      <c r="K927" s="9">
        <v>0</v>
      </c>
      <c r="P927" s="137">
        <f t="shared" si="137"/>
        <v>0</v>
      </c>
      <c r="Q927" s="138">
        <f t="shared" si="138"/>
        <v>0</v>
      </c>
      <c r="R927" s="116">
        <f t="shared" si="140"/>
        <v>4104</v>
      </c>
      <c r="S927" s="117" t="b">
        <f t="shared" si="141"/>
        <v>0</v>
      </c>
      <c r="T927" s="148">
        <f t="shared" si="134"/>
        <v>5</v>
      </c>
    </row>
    <row r="928" spans="1:20" ht="16.5">
      <c r="A928" s="6">
        <f>'DRIVERS SEAT'!A928</f>
        <v>0</v>
      </c>
      <c r="B928" s="36">
        <f>'DRIVERS SEAT'!B928</f>
        <v>4072.25</v>
      </c>
      <c r="C928" s="36">
        <f>'DRIVERS SEAT'!C928</f>
        <v>4083</v>
      </c>
      <c r="D928" s="36">
        <f>'DRIVERS SEAT'!D928</f>
        <v>4066.25</v>
      </c>
      <c r="E928" s="36">
        <f>'DRIVERS SEAT'!E928</f>
        <v>4077.5</v>
      </c>
      <c r="F928" s="8">
        <f t="shared" si="135"/>
        <v>4098.096212514838</v>
      </c>
      <c r="G928" s="8">
        <f t="shared" si="136"/>
        <v>4112.878565253357</v>
      </c>
      <c r="H928" s="1">
        <f t="shared" si="132"/>
        <v>-14.782352738518966</v>
      </c>
      <c r="I928" s="2">
        <f t="shared" si="133"/>
        <v>-0.35941622160702819</v>
      </c>
      <c r="J928" s="5">
        <f t="shared" si="139"/>
        <v>-0.2441041544657139</v>
      </c>
      <c r="K928" s="9">
        <v>0</v>
      </c>
      <c r="P928" s="137">
        <f t="shared" si="137"/>
        <v>0</v>
      </c>
      <c r="Q928" s="138">
        <f t="shared" si="138"/>
        <v>0</v>
      </c>
      <c r="R928" s="116">
        <f t="shared" si="140"/>
        <v>4104</v>
      </c>
      <c r="S928" s="117" t="b">
        <f t="shared" si="141"/>
        <v>0</v>
      </c>
      <c r="T928" s="148">
        <f t="shared" si="134"/>
        <v>5</v>
      </c>
    </row>
    <row r="929" spans="1:20" ht="16.5">
      <c r="A929" s="6">
        <f>'DRIVERS SEAT'!A929</f>
        <v>0</v>
      </c>
      <c r="B929" s="36">
        <f>'DRIVERS SEAT'!B929</f>
        <v>4077.5</v>
      </c>
      <c r="C929" s="36">
        <f>'DRIVERS SEAT'!C929</f>
        <v>4090.5</v>
      </c>
      <c r="D929" s="36">
        <f>'DRIVERS SEAT'!D929</f>
        <v>4076</v>
      </c>
      <c r="E929" s="36">
        <f>'DRIVERS SEAT'!E929</f>
        <v>4084.5</v>
      </c>
      <c r="F929" s="8">
        <f t="shared" si="135"/>
        <v>4097.0085155136512</v>
      </c>
      <c r="G929" s="8">
        <f t="shared" si="136"/>
        <v>4111.8076759985133</v>
      </c>
      <c r="H929" s="1">
        <f t="shared" si="132"/>
        <v>-14.799160484862114</v>
      </c>
      <c r="I929" s="2">
        <f t="shared" si="133"/>
        <v>-0.35991859666121856</v>
      </c>
      <c r="J929" s="5">
        <f t="shared" si="139"/>
        <v>-0.27527427774808999</v>
      </c>
      <c r="K929" s="9">
        <v>0</v>
      </c>
      <c r="P929" s="137">
        <f t="shared" si="137"/>
        <v>0</v>
      </c>
      <c r="Q929" s="138">
        <f t="shared" si="138"/>
        <v>0</v>
      </c>
      <c r="R929" s="116">
        <f t="shared" si="140"/>
        <v>4104</v>
      </c>
      <c r="S929" s="117" t="b">
        <f t="shared" si="141"/>
        <v>0</v>
      </c>
      <c r="T929" s="148">
        <f t="shared" si="134"/>
        <v>5</v>
      </c>
    </row>
    <row r="930" spans="1:20" ht="16.5">
      <c r="A930" s="6">
        <f>'DRIVERS SEAT'!A930</f>
        <v>0</v>
      </c>
      <c r="B930" s="36">
        <f>'DRIVERS SEAT'!B930</f>
        <v>4084.5</v>
      </c>
      <c r="C930" s="36">
        <f>'DRIVERS SEAT'!C930</f>
        <v>4090.5</v>
      </c>
      <c r="D930" s="36">
        <f>'DRIVERS SEAT'!D930</f>
        <v>4079.25</v>
      </c>
      <c r="E930" s="36">
        <f>'DRIVERS SEAT'!E930</f>
        <v>4084.25</v>
      </c>
      <c r="F930" s="8">
        <f t="shared" si="135"/>
        <v>4095.9878342725592</v>
      </c>
      <c r="G930" s="8">
        <f t="shared" si="136"/>
        <v>4110.7677636966828</v>
      </c>
      <c r="H930" s="1">
        <f t="shared" si="132"/>
        <v>-14.779929424123566</v>
      </c>
      <c r="I930" s="2">
        <f t="shared" si="133"/>
        <v>-0.35954182463551393</v>
      </c>
      <c r="J930" s="5">
        <f t="shared" si="139"/>
        <v>-0.30135114780483568</v>
      </c>
      <c r="K930" s="9">
        <v>0</v>
      </c>
      <c r="P930" s="137">
        <f t="shared" si="137"/>
        <v>0</v>
      </c>
      <c r="Q930" s="138">
        <f t="shared" si="138"/>
        <v>0</v>
      </c>
      <c r="R930" s="116">
        <f t="shared" si="140"/>
        <v>4104</v>
      </c>
      <c r="S930" s="117" t="b">
        <f t="shared" si="141"/>
        <v>0</v>
      </c>
      <c r="T930" s="148">
        <f t="shared" si="134"/>
        <v>5</v>
      </c>
    </row>
    <row r="931" spans="1:20" ht="16.5">
      <c r="A931" s="6">
        <f>'DRIVERS SEAT'!A931</f>
        <v>0</v>
      </c>
      <c r="B931" s="36">
        <f>'DRIVERS SEAT'!B931</f>
        <v>4084.25</v>
      </c>
      <c r="C931" s="36">
        <f>'DRIVERS SEAT'!C931</f>
        <v>4089.5</v>
      </c>
      <c r="D931" s="36">
        <f>'DRIVERS SEAT'!D931</f>
        <v>4084</v>
      </c>
      <c r="E931" s="36">
        <f>'DRIVERS SEAT'!E931</f>
        <v>4086</v>
      </c>
      <c r="F931" s="8">
        <f t="shared" si="135"/>
        <v>4095.1888075307543</v>
      </c>
      <c r="G931" s="8">
        <f t="shared" si="136"/>
        <v>4109.8331311043548</v>
      </c>
      <c r="H931" s="1">
        <f t="shared" si="132"/>
        <v>-14.644323573600559</v>
      </c>
      <c r="I931" s="2">
        <f t="shared" si="133"/>
        <v>-0.356324043007203</v>
      </c>
      <c r="J931" s="5">
        <f t="shared" si="139"/>
        <v>-0.32135311566965841</v>
      </c>
      <c r="K931" s="9">
        <v>0</v>
      </c>
      <c r="P931" s="137">
        <f t="shared" si="137"/>
        <v>0</v>
      </c>
      <c r="Q931" s="138">
        <f t="shared" si="138"/>
        <v>0</v>
      </c>
      <c r="R931" s="116">
        <f t="shared" si="140"/>
        <v>4104</v>
      </c>
      <c r="S931" s="117" t="b">
        <f t="shared" si="141"/>
        <v>0</v>
      </c>
      <c r="T931" s="148">
        <f t="shared" si="134"/>
        <v>5</v>
      </c>
    </row>
    <row r="932" spans="1:20" ht="16.5">
      <c r="A932" s="6">
        <f>'DRIVERS SEAT'!A932</f>
        <v>20230221</v>
      </c>
      <c r="B932" s="36">
        <f>'DRIVERS SEAT'!B932</f>
        <v>4045.25</v>
      </c>
      <c r="C932" s="36">
        <f>'DRIVERS SEAT'!C932</f>
        <v>4056.25</v>
      </c>
      <c r="D932" s="36">
        <f>'DRIVERS SEAT'!D932</f>
        <v>4035.5</v>
      </c>
      <c r="E932" s="36">
        <f>'DRIVERS SEAT'!E932</f>
        <v>4040</v>
      </c>
      <c r="F932" s="8">
        <f t="shared" si="135"/>
        <v>4090.7737029282939</v>
      </c>
      <c r="G932" s="8">
        <f t="shared" si="136"/>
        <v>4107.1979186098506</v>
      </c>
      <c r="H932" s="1">
        <f t="shared" si="132"/>
        <v>-16.424215681556689</v>
      </c>
      <c r="I932" s="2">
        <f t="shared" si="133"/>
        <v>-0.39988858601476257</v>
      </c>
      <c r="J932" s="5">
        <f t="shared" si="139"/>
        <v>-0.34124406576507504</v>
      </c>
      <c r="K932" s="9">
        <v>0</v>
      </c>
      <c r="P932" s="137">
        <f t="shared" si="137"/>
        <v>0</v>
      </c>
      <c r="Q932" s="138">
        <f t="shared" si="138"/>
        <v>0</v>
      </c>
      <c r="R932" s="116">
        <f t="shared" si="140"/>
        <v>4104</v>
      </c>
      <c r="S932" s="117" t="b">
        <f t="shared" si="141"/>
        <v>0</v>
      </c>
      <c r="T932" s="148">
        <f t="shared" si="134"/>
        <v>5</v>
      </c>
    </row>
    <row r="933" spans="1:20" ht="16.5">
      <c r="A933" s="6">
        <f>'DRIVERS SEAT'!A933</f>
        <v>0</v>
      </c>
      <c r="B933" s="36">
        <f>'DRIVERS SEAT'!B933</f>
        <v>4040</v>
      </c>
      <c r="C933" s="36">
        <f>'DRIVERS SEAT'!C933</f>
        <v>4043.5</v>
      </c>
      <c r="D933" s="36">
        <f>'DRIVERS SEAT'!D933</f>
        <v>4029.25</v>
      </c>
      <c r="E933" s="36">
        <f>'DRIVERS SEAT'!E933</f>
        <v>4032.75</v>
      </c>
      <c r="F933" s="8">
        <f t="shared" si="135"/>
        <v>4086.1318066940303</v>
      </c>
      <c r="G933" s="8">
        <f t="shared" si="136"/>
        <v>4104.3885631906105</v>
      </c>
      <c r="H933" s="1">
        <f t="shared" si="132"/>
        <v>-18.256756496580238</v>
      </c>
      <c r="I933" s="2">
        <f t="shared" si="133"/>
        <v>-0.44481062685712347</v>
      </c>
      <c r="J933" s="5">
        <f t="shared" si="139"/>
        <v>-0.3620970841702304</v>
      </c>
      <c r="K933" s="9">
        <v>0</v>
      </c>
      <c r="P933" s="137">
        <f t="shared" si="137"/>
        <v>0</v>
      </c>
      <c r="Q933" s="138">
        <f t="shared" si="138"/>
        <v>0</v>
      </c>
      <c r="R933" s="116">
        <f t="shared" si="140"/>
        <v>4104</v>
      </c>
      <c r="S933" s="117" t="b">
        <f t="shared" si="141"/>
        <v>0</v>
      </c>
      <c r="T933" s="148">
        <f t="shared" si="134"/>
        <v>5</v>
      </c>
    </row>
    <row r="934" spans="1:20" ht="16.5">
      <c r="A934" s="6">
        <f>'DRIVERS SEAT'!A934</f>
        <v>0</v>
      </c>
      <c r="B934" s="36">
        <f>'DRIVERS SEAT'!B934</f>
        <v>4032.75</v>
      </c>
      <c r="C934" s="36">
        <f>'DRIVERS SEAT'!C934</f>
        <v>4040.25</v>
      </c>
      <c r="D934" s="36">
        <f>'DRIVERS SEAT'!D934</f>
        <v>4023.5</v>
      </c>
      <c r="E934" s="36">
        <f>'DRIVERS SEAT'!E934</f>
        <v>4027</v>
      </c>
      <c r="F934" s="8">
        <f t="shared" si="135"/>
        <v>4081.401262158508</v>
      </c>
      <c r="G934" s="8">
        <f t="shared" si="136"/>
        <v>4101.468240051342</v>
      </c>
      <c r="H934" s="1">
        <f t="shared" ref="H934:H997" si="142">F934-G934</f>
        <v>-20.066977892834075</v>
      </c>
      <c r="I934" s="2">
        <f t="shared" si="133"/>
        <v>-0.48926327642568496</v>
      </c>
      <c r="J934" s="5">
        <f t="shared" si="139"/>
        <v>-0.38326079897711984</v>
      </c>
      <c r="K934" s="9">
        <v>0</v>
      </c>
      <c r="P934" s="137">
        <f t="shared" si="137"/>
        <v>0</v>
      </c>
      <c r="Q934" s="138">
        <f t="shared" si="138"/>
        <v>0</v>
      </c>
      <c r="R934" s="116">
        <f t="shared" si="140"/>
        <v>4104</v>
      </c>
      <c r="S934" s="117" t="b">
        <f t="shared" si="141"/>
        <v>0</v>
      </c>
      <c r="T934" s="148">
        <f t="shared" si="134"/>
        <v>5</v>
      </c>
    </row>
    <row r="935" spans="1:20" ht="16.5">
      <c r="A935" s="6">
        <f>'DRIVERS SEAT'!A935</f>
        <v>0</v>
      </c>
      <c r="B935" s="36">
        <f>'DRIVERS SEAT'!B935</f>
        <v>4026.75</v>
      </c>
      <c r="C935" s="36">
        <f>'DRIVERS SEAT'!C935</f>
        <v>4028</v>
      </c>
      <c r="D935" s="36">
        <f>'DRIVERS SEAT'!D935</f>
        <v>4017.75</v>
      </c>
      <c r="E935" s="36">
        <f>'DRIVERS SEAT'!E935</f>
        <v>4023</v>
      </c>
      <c r="F935" s="8">
        <f t="shared" si="135"/>
        <v>4076.7291611858273</v>
      </c>
      <c r="G935" s="8">
        <f t="shared" si="136"/>
        <v>4098.5071743890276</v>
      </c>
      <c r="H935" s="1">
        <f t="shared" si="142"/>
        <v>-21.778013203200317</v>
      </c>
      <c r="I935" s="2">
        <f t="shared" ref="I935:I998" si="143">(F935-G935)/G935*100</f>
        <v>-0.53136452558355729</v>
      </c>
      <c r="J935" s="5">
        <f t="shared" si="139"/>
        <v>-0.40555704794331454</v>
      </c>
      <c r="K935" s="9">
        <v>0</v>
      </c>
      <c r="P935" s="137">
        <f t="shared" si="137"/>
        <v>0</v>
      </c>
      <c r="Q935" s="138">
        <f t="shared" si="138"/>
        <v>0</v>
      </c>
      <c r="R935" s="116">
        <f t="shared" si="140"/>
        <v>4104</v>
      </c>
      <c r="S935" s="117" t="b">
        <f t="shared" si="141"/>
        <v>0</v>
      </c>
      <c r="T935" s="148">
        <f t="shared" ref="T935:T998" si="144">IF(AND(ISNUMBER(S935),S935&gt;0),0,IF(S935&lt;0,1+T934,T934))</f>
        <v>5</v>
      </c>
    </row>
    <row r="936" spans="1:20" ht="16.5">
      <c r="A936" s="6">
        <f>'DRIVERS SEAT'!A936</f>
        <v>0</v>
      </c>
      <c r="B936" s="36">
        <f>'DRIVERS SEAT'!B936</f>
        <v>4023</v>
      </c>
      <c r="C936" s="36">
        <f>'DRIVERS SEAT'!C936</f>
        <v>4023.25</v>
      </c>
      <c r="D936" s="36">
        <f>'DRIVERS SEAT'!D936</f>
        <v>4015.5</v>
      </c>
      <c r="E936" s="36">
        <f>'DRIVERS SEAT'!E936</f>
        <v>4018.5</v>
      </c>
      <c r="F936" s="8">
        <f t="shared" ref="F936:F999" si="145">(2/(F$35+1))*(E936-F935)+F935</f>
        <v>4072.0708282909609</v>
      </c>
      <c r="G936" s="8">
        <f t="shared" ref="G936:G999" si="146">(2/(G$35+1))*(E936-G935)+G935</f>
        <v>4095.4880357328379</v>
      </c>
      <c r="H936" s="1">
        <f t="shared" si="142"/>
        <v>-23.417207441877053</v>
      </c>
      <c r="I936" s="2">
        <f t="shared" si="143"/>
        <v>-0.57178063365253684</v>
      </c>
      <c r="J936" s="5">
        <f t="shared" si="139"/>
        <v>-0.43025648160495877</v>
      </c>
      <c r="K936" s="9">
        <v>0</v>
      </c>
      <c r="P936" s="137">
        <f t="shared" si="137"/>
        <v>0</v>
      </c>
      <c r="Q936" s="138">
        <f t="shared" si="138"/>
        <v>0</v>
      </c>
      <c r="R936" s="116">
        <f t="shared" si="140"/>
        <v>4104</v>
      </c>
      <c r="S936" s="117" t="b">
        <f t="shared" si="141"/>
        <v>0</v>
      </c>
      <c r="T936" s="148">
        <f t="shared" si="144"/>
        <v>5</v>
      </c>
    </row>
    <row r="937" spans="1:20" ht="16.5">
      <c r="A937" s="6">
        <f>'DRIVERS SEAT'!A937</f>
        <v>0</v>
      </c>
      <c r="B937" s="36">
        <f>'DRIVERS SEAT'!B937</f>
        <v>4018.5</v>
      </c>
      <c r="C937" s="36">
        <f>'DRIVERS SEAT'!C937</f>
        <v>4024</v>
      </c>
      <c r="D937" s="36">
        <f>'DRIVERS SEAT'!D937</f>
        <v>4015.5</v>
      </c>
      <c r="E937" s="36">
        <f>'DRIVERS SEAT'!E937</f>
        <v>4023.25</v>
      </c>
      <c r="F937" s="8">
        <f t="shared" si="145"/>
        <v>4068.1651620276839</v>
      </c>
      <c r="G937" s="8">
        <f t="shared" si="146"/>
        <v>4092.7620721202779</v>
      </c>
      <c r="H937" s="1">
        <f t="shared" si="142"/>
        <v>-24.596910092594044</v>
      </c>
      <c r="I937" s="2">
        <f t="shared" si="143"/>
        <v>-0.60098558526397505</v>
      </c>
      <c r="J937" s="5">
        <f t="shared" si="139"/>
        <v>-0.45709752201128612</v>
      </c>
      <c r="K937" s="9">
        <v>0</v>
      </c>
      <c r="P937" s="137">
        <f t="shared" si="137"/>
        <v>0</v>
      </c>
      <c r="Q937" s="138">
        <f t="shared" si="138"/>
        <v>0</v>
      </c>
      <c r="R937" s="116">
        <f t="shared" si="140"/>
        <v>4104</v>
      </c>
      <c r="S937" s="117" t="b">
        <f t="shared" si="141"/>
        <v>0</v>
      </c>
      <c r="T937" s="148">
        <f t="shared" si="144"/>
        <v>5</v>
      </c>
    </row>
    <row r="938" spans="1:20" ht="16.5">
      <c r="A938" s="6">
        <f>'DRIVERS SEAT'!A938</f>
        <v>0</v>
      </c>
      <c r="B938" s="36">
        <f>'DRIVERS SEAT'!B938</f>
        <v>4023.25</v>
      </c>
      <c r="C938" s="36">
        <f>'DRIVERS SEAT'!C938</f>
        <v>4024</v>
      </c>
      <c r="D938" s="36">
        <f>'DRIVERS SEAT'!D938</f>
        <v>4011.25</v>
      </c>
      <c r="E938" s="36">
        <f>'DRIVERS SEAT'!E938</f>
        <v>4011.25</v>
      </c>
      <c r="F938" s="8">
        <f t="shared" si="145"/>
        <v>4063.6119490654692</v>
      </c>
      <c r="G938" s="8">
        <f t="shared" si="146"/>
        <v>4089.6861448704562</v>
      </c>
      <c r="H938" s="1">
        <f t="shared" si="142"/>
        <v>-26.074195804987085</v>
      </c>
      <c r="I938" s="2">
        <f t="shared" si="143"/>
        <v>-0.63755982443031711</v>
      </c>
      <c r="J938" s="5">
        <f t="shared" si="139"/>
        <v>-0.48794654731896375</v>
      </c>
      <c r="K938" s="9">
        <v>0</v>
      </c>
      <c r="P938" s="137">
        <f t="shared" si="137"/>
        <v>0</v>
      </c>
      <c r="Q938" s="138">
        <f t="shared" si="138"/>
        <v>0</v>
      </c>
      <c r="R938" s="116">
        <f t="shared" si="140"/>
        <v>4104</v>
      </c>
      <c r="S938" s="117" t="b">
        <f t="shared" si="141"/>
        <v>0</v>
      </c>
      <c r="T938" s="148">
        <f t="shared" si="144"/>
        <v>5</v>
      </c>
    </row>
    <row r="939" spans="1:20" ht="16.5">
      <c r="A939" s="6">
        <f>'DRIVERS SEAT'!A939</f>
        <v>0</v>
      </c>
      <c r="B939" s="36">
        <f>'DRIVERS SEAT'!B939</f>
        <v>4011.5</v>
      </c>
      <c r="C939" s="36">
        <f>'DRIVERS SEAT'!C939</f>
        <v>4014.75</v>
      </c>
      <c r="D939" s="36">
        <f>'DRIVERS SEAT'!D939</f>
        <v>4007</v>
      </c>
      <c r="E939" s="36">
        <f>'DRIVERS SEAT'!E939</f>
        <v>4007.25</v>
      </c>
      <c r="F939" s="8">
        <f t="shared" si="145"/>
        <v>4059.1029931402318</v>
      </c>
      <c r="G939" s="8">
        <f t="shared" si="146"/>
        <v>4086.5753469508163</v>
      </c>
      <c r="H939" s="1">
        <f t="shared" si="142"/>
        <v>-27.472353810584536</v>
      </c>
      <c r="I939" s="2">
        <f t="shared" si="143"/>
        <v>-0.67225859009507638</v>
      </c>
      <c r="J939" s="5">
        <f t="shared" si="139"/>
        <v>-0.52269285459224846</v>
      </c>
      <c r="K939" s="9">
        <v>0</v>
      </c>
      <c r="P939" s="137">
        <f t="shared" si="137"/>
        <v>0</v>
      </c>
      <c r="Q939" s="138">
        <f t="shared" si="138"/>
        <v>0</v>
      </c>
      <c r="R939" s="116">
        <f t="shared" si="140"/>
        <v>4104</v>
      </c>
      <c r="S939" s="117" t="b">
        <f t="shared" si="141"/>
        <v>0</v>
      </c>
      <c r="T939" s="148">
        <f t="shared" si="144"/>
        <v>5</v>
      </c>
    </row>
    <row r="940" spans="1:20" ht="16.5">
      <c r="A940" s="6">
        <f>'DRIVERS SEAT'!A940</f>
        <v>0</v>
      </c>
      <c r="B940" s="36">
        <f>'DRIVERS SEAT'!B940</f>
        <v>4007.5</v>
      </c>
      <c r="C940" s="36">
        <f>'DRIVERS SEAT'!C940</f>
        <v>4013.75</v>
      </c>
      <c r="D940" s="36">
        <f>'DRIVERS SEAT'!D940</f>
        <v>4002</v>
      </c>
      <c r="E940" s="36">
        <f>'DRIVERS SEAT'!E940</f>
        <v>4012.75</v>
      </c>
      <c r="F940" s="8">
        <f t="shared" si="145"/>
        <v>4055.3947536890132</v>
      </c>
      <c r="G940" s="8">
        <f t="shared" si="146"/>
        <v>4083.789484801729</v>
      </c>
      <c r="H940" s="1">
        <f t="shared" si="142"/>
        <v>-28.394731112715817</v>
      </c>
      <c r="I940" s="2">
        <f t="shared" si="143"/>
        <v>-0.69530349736170116</v>
      </c>
      <c r="J940" s="5">
        <f t="shared" si="139"/>
        <v>-0.56035723840941498</v>
      </c>
      <c r="K940" s="9">
        <v>0</v>
      </c>
      <c r="P940" s="137">
        <f t="shared" ref="P940:P1003" si="147">IF(AND(I939&gt;J939,I940&lt;J940),E940,0)</f>
        <v>0</v>
      </c>
      <c r="Q940" s="138">
        <f t="shared" ref="Q940:Q1003" si="148">IF(AND(I939&lt;J939,I940&gt;J940),E940,0)</f>
        <v>0</v>
      </c>
      <c r="R940" s="116">
        <f t="shared" si="140"/>
        <v>4104</v>
      </c>
      <c r="S940" s="117" t="b">
        <f t="shared" si="141"/>
        <v>0</v>
      </c>
      <c r="T940" s="148">
        <f t="shared" si="144"/>
        <v>5</v>
      </c>
    </row>
    <row r="941" spans="1:20" ht="16.5">
      <c r="A941" s="6">
        <f>'DRIVERS SEAT'!A941</f>
        <v>0</v>
      </c>
      <c r="B941" s="36">
        <f>'DRIVERS SEAT'!B941</f>
        <v>4013</v>
      </c>
      <c r="C941" s="36">
        <f>'DRIVERS SEAT'!C941</f>
        <v>4015</v>
      </c>
      <c r="D941" s="36">
        <f>'DRIVERS SEAT'!D941</f>
        <v>4002.75</v>
      </c>
      <c r="E941" s="36">
        <f>'DRIVERS SEAT'!E941</f>
        <v>4008.75</v>
      </c>
      <c r="F941" s="8">
        <f t="shared" si="145"/>
        <v>4051.6631733938921</v>
      </c>
      <c r="G941" s="8">
        <f t="shared" si="146"/>
        <v>4080.9578061299658</v>
      </c>
      <c r="H941" s="1">
        <f t="shared" si="142"/>
        <v>-29.294632736073709</v>
      </c>
      <c r="I941" s="2">
        <f t="shared" si="143"/>
        <v>-0.71783718743846192</v>
      </c>
      <c r="J941" s="5">
        <f t="shared" si="139"/>
        <v>-0.59568486078982597</v>
      </c>
      <c r="K941" s="9">
        <v>0</v>
      </c>
      <c r="P941" s="137">
        <f t="shared" si="147"/>
        <v>0</v>
      </c>
      <c r="Q941" s="138">
        <f t="shared" si="148"/>
        <v>0</v>
      </c>
      <c r="R941" s="116">
        <f t="shared" si="140"/>
        <v>4104</v>
      </c>
      <c r="S941" s="117" t="b">
        <f t="shared" si="141"/>
        <v>0</v>
      </c>
      <c r="T941" s="148">
        <f t="shared" si="144"/>
        <v>5</v>
      </c>
    </row>
    <row r="942" spans="1:20" ht="16.5">
      <c r="A942" s="6">
        <f>'DRIVERS SEAT'!A942</f>
        <v>0</v>
      </c>
      <c r="B942" s="36">
        <f>'DRIVERS SEAT'!B942</f>
        <v>4009</v>
      </c>
      <c r="C942" s="36">
        <f>'DRIVERS SEAT'!C942</f>
        <v>4016</v>
      </c>
      <c r="D942" s="36">
        <f>'DRIVERS SEAT'!D942</f>
        <v>4005.75</v>
      </c>
      <c r="E942" s="36">
        <f>'DRIVERS SEAT'!E942</f>
        <v>4007.75</v>
      </c>
      <c r="F942" s="8">
        <f t="shared" si="145"/>
        <v>4048.1501195223809</v>
      </c>
      <c r="G942" s="8">
        <f t="shared" si="146"/>
        <v>4078.1952474080804</v>
      </c>
      <c r="H942" s="1">
        <f t="shared" si="142"/>
        <v>-30.045127885699458</v>
      </c>
      <c r="I942" s="2">
        <f t="shared" si="143"/>
        <v>-0.73672607766376075</v>
      </c>
      <c r="J942" s="5">
        <f t="shared" si="139"/>
        <v>-0.62811991087945229</v>
      </c>
      <c r="K942" s="9">
        <v>0</v>
      </c>
      <c r="P942" s="137">
        <f t="shared" si="147"/>
        <v>0</v>
      </c>
      <c r="Q942" s="138">
        <f t="shared" si="148"/>
        <v>0</v>
      </c>
      <c r="R942" s="116">
        <f t="shared" si="140"/>
        <v>4104</v>
      </c>
      <c r="S942" s="117" t="b">
        <f t="shared" si="141"/>
        <v>0</v>
      </c>
      <c r="T942" s="148">
        <f t="shared" si="144"/>
        <v>5</v>
      </c>
    </row>
    <row r="943" spans="1:20" ht="16.5">
      <c r="A943" s="6">
        <f>'DRIVERS SEAT'!A943</f>
        <v>0</v>
      </c>
      <c r="B943" s="36">
        <f>'DRIVERS SEAT'!B943</f>
        <v>4008</v>
      </c>
      <c r="C943" s="36">
        <f>'DRIVERS SEAT'!C943</f>
        <v>4010.75</v>
      </c>
      <c r="D943" s="36">
        <f>'DRIVERS SEAT'!D943</f>
        <v>4004</v>
      </c>
      <c r="E943" s="36">
        <f>'DRIVERS SEAT'!E943</f>
        <v>4009</v>
      </c>
      <c r="F943" s="8">
        <f t="shared" si="145"/>
        <v>4045.0181099605907</v>
      </c>
      <c r="G943" s="8">
        <f t="shared" si="146"/>
        <v>4075.5841059964546</v>
      </c>
      <c r="H943" s="1">
        <f t="shared" si="142"/>
        <v>-30.565996035863918</v>
      </c>
      <c r="I943" s="2">
        <f t="shared" si="143"/>
        <v>-0.74997829123172333</v>
      </c>
      <c r="J943" s="5">
        <f t="shared" ref="J943:J1006" si="149">AVERAGE(I935:I943)</f>
        <v>-0.65708824585790104</v>
      </c>
      <c r="K943" s="9">
        <v>0</v>
      </c>
      <c r="P943" s="137">
        <f t="shared" si="147"/>
        <v>0</v>
      </c>
      <c r="Q943" s="138">
        <f t="shared" si="148"/>
        <v>0</v>
      </c>
      <c r="R943" s="116">
        <f t="shared" si="140"/>
        <v>4104</v>
      </c>
      <c r="S943" s="117" t="b">
        <f t="shared" si="141"/>
        <v>0</v>
      </c>
      <c r="T943" s="148">
        <f t="shared" si="144"/>
        <v>5</v>
      </c>
    </row>
    <row r="944" spans="1:20" ht="16.5">
      <c r="A944" s="6">
        <f>'DRIVERS SEAT'!A944</f>
        <v>20230222</v>
      </c>
      <c r="B944" s="36">
        <f>'DRIVERS SEAT'!B944</f>
        <v>4009</v>
      </c>
      <c r="C944" s="36">
        <f>'DRIVERS SEAT'!C944</f>
        <v>4018.5</v>
      </c>
      <c r="D944" s="36">
        <f>'DRIVERS SEAT'!D944</f>
        <v>4005.25</v>
      </c>
      <c r="E944" s="36">
        <f>'DRIVERS SEAT'!E944</f>
        <v>4006.25</v>
      </c>
      <c r="F944" s="8">
        <f t="shared" si="145"/>
        <v>4041.9166611637434</v>
      </c>
      <c r="G944" s="8">
        <f t="shared" si="146"/>
        <v>4072.9677246380979</v>
      </c>
      <c r="H944" s="1">
        <f t="shared" si="142"/>
        <v>-31.051063474354578</v>
      </c>
      <c r="I944" s="2">
        <f t="shared" si="143"/>
        <v>-0.762369495012721</v>
      </c>
      <c r="J944" s="5">
        <f t="shared" si="149"/>
        <v>-0.68275546468336368</v>
      </c>
      <c r="K944" s="9">
        <v>0</v>
      </c>
      <c r="P944" s="137">
        <f t="shared" si="147"/>
        <v>0</v>
      </c>
      <c r="Q944" s="138">
        <f t="shared" si="148"/>
        <v>0</v>
      </c>
      <c r="R944" s="116">
        <f t="shared" si="140"/>
        <v>4104</v>
      </c>
      <c r="S944" s="117" t="b">
        <f t="shared" si="141"/>
        <v>0</v>
      </c>
      <c r="T944" s="148">
        <f t="shared" si="144"/>
        <v>5</v>
      </c>
    </row>
    <row r="945" spans="1:20" ht="16.5">
      <c r="A945" s="6">
        <f>'DRIVERS SEAT'!A945</f>
        <v>0</v>
      </c>
      <c r="B945" s="36">
        <f>'DRIVERS SEAT'!B945</f>
        <v>4006.25</v>
      </c>
      <c r="C945" s="36">
        <f>'DRIVERS SEAT'!C945</f>
        <v>4008</v>
      </c>
      <c r="D945" s="36">
        <f>'DRIVERS SEAT'!D945</f>
        <v>3990</v>
      </c>
      <c r="E945" s="36">
        <f>'DRIVERS SEAT'!E945</f>
        <v>3991.5</v>
      </c>
      <c r="F945" s="8">
        <f t="shared" si="145"/>
        <v>4037.8833282706437</v>
      </c>
      <c r="G945" s="8">
        <f t="shared" si="146"/>
        <v>4069.8934708781699</v>
      </c>
      <c r="H945" s="1">
        <f t="shared" si="142"/>
        <v>-32.010142607526177</v>
      </c>
      <c r="I945" s="2">
        <f t="shared" si="143"/>
        <v>-0.78651057666674695</v>
      </c>
      <c r="J945" s="5">
        <f t="shared" si="149"/>
        <v>-0.70661434724049821</v>
      </c>
      <c r="K945" s="9">
        <v>0</v>
      </c>
      <c r="P945" s="137">
        <f t="shared" si="147"/>
        <v>0</v>
      </c>
      <c r="Q945" s="138">
        <f t="shared" si="148"/>
        <v>0</v>
      </c>
      <c r="R945" s="116">
        <f t="shared" si="140"/>
        <v>4104</v>
      </c>
      <c r="S945" s="117" t="b">
        <f t="shared" si="141"/>
        <v>0</v>
      </c>
      <c r="T945" s="148">
        <f t="shared" si="144"/>
        <v>5</v>
      </c>
    </row>
    <row r="946" spans="1:20" ht="16.5">
      <c r="A946" s="6">
        <f>'DRIVERS SEAT'!A946</f>
        <v>0</v>
      </c>
      <c r="B946" s="36">
        <f>'DRIVERS SEAT'!B946</f>
        <v>3991.5</v>
      </c>
      <c r="C946" s="36">
        <f>'DRIVERS SEAT'!C946</f>
        <v>4008.25</v>
      </c>
      <c r="D946" s="36">
        <f>'DRIVERS SEAT'!D946</f>
        <v>3991.25</v>
      </c>
      <c r="E946" s="36">
        <f>'DRIVERS SEAT'!E946</f>
        <v>4002.25</v>
      </c>
      <c r="F946" s="8">
        <f t="shared" si="145"/>
        <v>4035.0326620089922</v>
      </c>
      <c r="G946" s="8">
        <f t="shared" si="146"/>
        <v>4067.3408870714466</v>
      </c>
      <c r="H946" s="1">
        <f t="shared" si="142"/>
        <v>-32.308225062454312</v>
      </c>
      <c r="I946" s="2">
        <f t="shared" si="143"/>
        <v>-0.79433285676029897</v>
      </c>
      <c r="J946" s="5">
        <f t="shared" si="149"/>
        <v>-0.7280973774067564</v>
      </c>
      <c r="K946" s="9">
        <v>0</v>
      </c>
      <c r="P946" s="137">
        <f t="shared" si="147"/>
        <v>0</v>
      </c>
      <c r="Q946" s="138">
        <f t="shared" si="148"/>
        <v>0</v>
      </c>
      <c r="R946" s="116">
        <f t="shared" si="140"/>
        <v>4104</v>
      </c>
      <c r="S946" s="117" t="b">
        <f t="shared" si="141"/>
        <v>0</v>
      </c>
      <c r="T946" s="148">
        <f t="shared" si="144"/>
        <v>5</v>
      </c>
    </row>
    <row r="947" spans="1:20" ht="16.5">
      <c r="A947" s="6">
        <f>'DRIVERS SEAT'!A947</f>
        <v>0</v>
      </c>
      <c r="B947" s="36">
        <f>'DRIVERS SEAT'!B947</f>
        <v>4002</v>
      </c>
      <c r="C947" s="36">
        <f>'DRIVERS SEAT'!C947</f>
        <v>4010</v>
      </c>
      <c r="D947" s="36">
        <f>'DRIVERS SEAT'!D947</f>
        <v>3999.5</v>
      </c>
      <c r="E947" s="36">
        <f>'DRIVERS SEAT'!E947</f>
        <v>4004</v>
      </c>
      <c r="F947" s="8">
        <f t="shared" si="145"/>
        <v>4032.5500490482727</v>
      </c>
      <c r="G947" s="8">
        <f t="shared" si="146"/>
        <v>4064.950664917807</v>
      </c>
      <c r="H947" s="1">
        <f t="shared" si="142"/>
        <v>-32.400615869534249</v>
      </c>
      <c r="I947" s="2">
        <f t="shared" si="143"/>
        <v>-0.797072794736843</v>
      </c>
      <c r="J947" s="5">
        <f t="shared" si="149"/>
        <v>-0.74582104077414813</v>
      </c>
      <c r="K947" s="9">
        <v>0</v>
      </c>
      <c r="P947" s="137">
        <f t="shared" si="147"/>
        <v>0</v>
      </c>
      <c r="Q947" s="138">
        <f t="shared" si="148"/>
        <v>0</v>
      </c>
      <c r="R947" s="116">
        <f t="shared" si="140"/>
        <v>4104</v>
      </c>
      <c r="S947" s="117" t="b">
        <f t="shared" si="141"/>
        <v>0</v>
      </c>
      <c r="T947" s="148">
        <f t="shared" si="144"/>
        <v>5</v>
      </c>
    </row>
    <row r="948" spans="1:20" ht="16.5">
      <c r="A948" s="6">
        <f>'DRIVERS SEAT'!A948</f>
        <v>0</v>
      </c>
      <c r="B948" s="36">
        <f>'DRIVERS SEAT'!B948</f>
        <v>4004</v>
      </c>
      <c r="C948" s="36">
        <f>'DRIVERS SEAT'!C948</f>
        <v>4014</v>
      </c>
      <c r="D948" s="36">
        <f>'DRIVERS SEAT'!D948</f>
        <v>4002.75</v>
      </c>
      <c r="E948" s="36">
        <f>'DRIVERS SEAT'!E948</f>
        <v>4013.75</v>
      </c>
      <c r="F948" s="8">
        <f t="shared" si="145"/>
        <v>4031.0460451244107</v>
      </c>
      <c r="G948" s="8">
        <f t="shared" si="146"/>
        <v>4063.0185643548707</v>
      </c>
      <c r="H948" s="1">
        <f t="shared" si="142"/>
        <v>-31.972519230459966</v>
      </c>
      <c r="I948" s="2">
        <f t="shared" si="143"/>
        <v>-0.78691541089565731</v>
      </c>
      <c r="J948" s="5">
        <f t="shared" si="149"/>
        <v>-0.75856068752976824</v>
      </c>
      <c r="K948" s="9">
        <v>0</v>
      </c>
      <c r="P948" s="137">
        <f t="shared" si="147"/>
        <v>0</v>
      </c>
      <c r="Q948" s="138">
        <f t="shared" si="148"/>
        <v>0</v>
      </c>
      <c r="R948" s="116">
        <f t="shared" si="140"/>
        <v>4104</v>
      </c>
      <c r="S948" s="117" t="b">
        <f t="shared" si="141"/>
        <v>0</v>
      </c>
      <c r="T948" s="148">
        <f t="shared" si="144"/>
        <v>5</v>
      </c>
    </row>
    <row r="949" spans="1:20" ht="16.5">
      <c r="A949" s="6">
        <f>'DRIVERS SEAT'!A949</f>
        <v>0</v>
      </c>
      <c r="B949" s="36">
        <f>'DRIVERS SEAT'!B949</f>
        <v>4014</v>
      </c>
      <c r="C949" s="36">
        <f>'DRIVERS SEAT'!C949</f>
        <v>4019.25</v>
      </c>
      <c r="D949" s="36">
        <f>'DRIVERS SEAT'!D949</f>
        <v>4012.25</v>
      </c>
      <c r="E949" s="36">
        <f>'DRIVERS SEAT'!E949</f>
        <v>4015</v>
      </c>
      <c r="F949" s="8">
        <f t="shared" si="145"/>
        <v>4029.762361514458</v>
      </c>
      <c r="G949" s="8">
        <f t="shared" si="146"/>
        <v>4061.2065430584603</v>
      </c>
      <c r="H949" s="1">
        <f t="shared" si="142"/>
        <v>-31.444181544002276</v>
      </c>
      <c r="I949" s="2">
        <f t="shared" si="143"/>
        <v>-0.77425713788794226</v>
      </c>
      <c r="J949" s="5">
        <f t="shared" si="149"/>
        <v>-0.76733331425490614</v>
      </c>
      <c r="K949" s="9">
        <v>0</v>
      </c>
      <c r="P949" s="137">
        <f t="shared" si="147"/>
        <v>0</v>
      </c>
      <c r="Q949" s="138">
        <f t="shared" si="148"/>
        <v>0</v>
      </c>
      <c r="R949" s="116">
        <f t="shared" si="140"/>
        <v>4104</v>
      </c>
      <c r="S949" s="117" t="b">
        <f t="shared" si="141"/>
        <v>0</v>
      </c>
      <c r="T949" s="148">
        <f t="shared" si="144"/>
        <v>5</v>
      </c>
    </row>
    <row r="950" spans="1:20" ht="16.5">
      <c r="A950" s="6">
        <f>'DRIVERS SEAT'!A950</f>
        <v>0</v>
      </c>
      <c r="B950" s="36">
        <f>'DRIVERS SEAT'!B950</f>
        <v>4015</v>
      </c>
      <c r="C950" s="36">
        <f>'DRIVERS SEAT'!C950</f>
        <v>4022.75</v>
      </c>
      <c r="D950" s="36">
        <f>'DRIVERS SEAT'!D950</f>
        <v>4011.75</v>
      </c>
      <c r="E950" s="36">
        <f>'DRIVERS SEAT'!E950</f>
        <v>4019.5</v>
      </c>
      <c r="F950" s="8">
        <f t="shared" si="145"/>
        <v>4028.9413725933014</v>
      </c>
      <c r="G950" s="8">
        <f t="shared" si="146"/>
        <v>4059.6327112449335</v>
      </c>
      <c r="H950" s="1">
        <f t="shared" si="142"/>
        <v>-30.691338651632122</v>
      </c>
      <c r="I950" s="2">
        <f t="shared" si="143"/>
        <v>-0.75601269461197806</v>
      </c>
      <c r="J950" s="5">
        <f t="shared" si="149"/>
        <v>-0.77157503727418575</v>
      </c>
      <c r="K950" s="9">
        <v>0</v>
      </c>
      <c r="P950" s="137">
        <f t="shared" si="147"/>
        <v>0</v>
      </c>
      <c r="Q950" s="138">
        <f t="shared" si="148"/>
        <v>4019.5</v>
      </c>
      <c r="R950" s="116">
        <f t="shared" si="140"/>
        <v>4019.5</v>
      </c>
      <c r="S950" s="117">
        <f t="shared" si="141"/>
        <v>84.5</v>
      </c>
      <c r="T950" s="148">
        <f t="shared" si="144"/>
        <v>0</v>
      </c>
    </row>
    <row r="951" spans="1:20" ht="16.5">
      <c r="A951" s="6">
        <f>'DRIVERS SEAT'!A951</f>
        <v>0</v>
      </c>
      <c r="B951" s="36">
        <f>'DRIVERS SEAT'!B951</f>
        <v>4019.5</v>
      </c>
      <c r="C951" s="36">
        <f>'DRIVERS SEAT'!C951</f>
        <v>4025</v>
      </c>
      <c r="D951" s="36">
        <f>'DRIVERS SEAT'!D951</f>
        <v>4004.5</v>
      </c>
      <c r="E951" s="36">
        <f>'DRIVERS SEAT'!E951</f>
        <v>4018.75</v>
      </c>
      <c r="F951" s="8">
        <f t="shared" si="145"/>
        <v>4028.1260627858373</v>
      </c>
      <c r="G951" s="8">
        <f t="shared" si="146"/>
        <v>4058.0899674243701</v>
      </c>
      <c r="H951" s="1">
        <f t="shared" si="142"/>
        <v>-29.963904638532767</v>
      </c>
      <c r="I951" s="2">
        <f t="shared" si="143"/>
        <v>-0.7383745771794844</v>
      </c>
      <c r="J951" s="5">
        <f t="shared" si="149"/>
        <v>-0.77175820388704386</v>
      </c>
      <c r="K951" s="9">
        <v>0</v>
      </c>
      <c r="P951" s="137">
        <f t="shared" si="147"/>
        <v>0</v>
      </c>
      <c r="Q951" s="138">
        <f t="shared" si="148"/>
        <v>0</v>
      </c>
      <c r="R951" s="116">
        <f t="shared" si="140"/>
        <v>4019.5</v>
      </c>
      <c r="S951" s="117" t="b">
        <f t="shared" si="141"/>
        <v>0</v>
      </c>
      <c r="T951" s="148">
        <f t="shared" si="144"/>
        <v>0</v>
      </c>
    </row>
    <row r="952" spans="1:20" ht="16.5">
      <c r="A952" s="6">
        <f>'DRIVERS SEAT'!A952</f>
        <v>0</v>
      </c>
      <c r="B952" s="36">
        <f>'DRIVERS SEAT'!B952</f>
        <v>4018.75</v>
      </c>
      <c r="C952" s="36">
        <f>'DRIVERS SEAT'!C952</f>
        <v>4022.5</v>
      </c>
      <c r="D952" s="36">
        <f>'DRIVERS SEAT'!D952</f>
        <v>3992.5</v>
      </c>
      <c r="E952" s="36">
        <f>'DRIVERS SEAT'!E952</f>
        <v>3997.75</v>
      </c>
      <c r="F952" s="8">
        <f t="shared" si="145"/>
        <v>4025.6959777629704</v>
      </c>
      <c r="G952" s="8">
        <f t="shared" si="146"/>
        <v>4055.8129875215636</v>
      </c>
      <c r="H952" s="1">
        <f t="shared" si="142"/>
        <v>-30.117009758593213</v>
      </c>
      <c r="I952" s="2">
        <f t="shared" si="143"/>
        <v>-0.74256406425181831</v>
      </c>
      <c r="J952" s="5">
        <f t="shared" si="149"/>
        <v>-0.77093440088927656</v>
      </c>
      <c r="K952" s="9">
        <v>0</v>
      </c>
      <c r="P952" s="137">
        <f t="shared" si="147"/>
        <v>0</v>
      </c>
      <c r="Q952" s="138">
        <f t="shared" si="148"/>
        <v>0</v>
      </c>
      <c r="R952" s="116">
        <f t="shared" si="140"/>
        <v>4019.5</v>
      </c>
      <c r="S952" s="117" t="b">
        <f t="shared" si="141"/>
        <v>0</v>
      </c>
      <c r="T952" s="148">
        <f t="shared" si="144"/>
        <v>0</v>
      </c>
    </row>
    <row r="953" spans="1:20" ht="16.5">
      <c r="A953" s="6">
        <f>'DRIVERS SEAT'!A953</f>
        <v>0</v>
      </c>
      <c r="B953" s="36">
        <f>'DRIVERS SEAT'!B953</f>
        <v>3997.5</v>
      </c>
      <c r="C953" s="36">
        <f>'DRIVERS SEAT'!C953</f>
        <v>4005.5</v>
      </c>
      <c r="D953" s="36">
        <f>'DRIVERS SEAT'!D953</f>
        <v>3986.25</v>
      </c>
      <c r="E953" s="36">
        <f>'DRIVERS SEAT'!E953</f>
        <v>3991.25</v>
      </c>
      <c r="F953" s="8">
        <f t="shared" si="145"/>
        <v>4022.9402995419327</v>
      </c>
      <c r="G953" s="8">
        <f t="shared" si="146"/>
        <v>4053.3766483698064</v>
      </c>
      <c r="H953" s="1">
        <f t="shared" si="142"/>
        <v>-30.436348827873644</v>
      </c>
      <c r="I953" s="2">
        <f t="shared" si="143"/>
        <v>-0.75088873964166603</v>
      </c>
      <c r="J953" s="5">
        <f t="shared" si="149"/>
        <v>-0.7696587614036039</v>
      </c>
      <c r="K953" s="9">
        <v>0</v>
      </c>
      <c r="P953" s="137">
        <f t="shared" si="147"/>
        <v>0</v>
      </c>
      <c r="Q953" s="138">
        <f t="shared" si="148"/>
        <v>0</v>
      </c>
      <c r="R953" s="116">
        <f t="shared" si="140"/>
        <v>4019.5</v>
      </c>
      <c r="S953" s="117" t="b">
        <f t="shared" si="141"/>
        <v>0</v>
      </c>
      <c r="T953" s="148">
        <f t="shared" si="144"/>
        <v>0</v>
      </c>
    </row>
    <row r="954" spans="1:20" ht="16.5">
      <c r="A954" s="6">
        <f>'DRIVERS SEAT'!A954</f>
        <v>0</v>
      </c>
      <c r="B954" s="36">
        <f>'DRIVERS SEAT'!B954</f>
        <v>3991</v>
      </c>
      <c r="C954" s="36">
        <f>'DRIVERS SEAT'!C954</f>
        <v>3997.5</v>
      </c>
      <c r="D954" s="36">
        <f>'DRIVERS SEAT'!D954</f>
        <v>3983.75</v>
      </c>
      <c r="E954" s="36">
        <f>'DRIVERS SEAT'!E954</f>
        <v>3992.75</v>
      </c>
      <c r="F954" s="8">
        <f t="shared" si="145"/>
        <v>4020.5250755785783</v>
      </c>
      <c r="G954" s="8">
        <f t="shared" si="146"/>
        <v>4051.0888503181154</v>
      </c>
      <c r="H954" s="1">
        <f t="shared" si="142"/>
        <v>-30.563774739537166</v>
      </c>
      <c r="I954" s="2">
        <f t="shared" si="143"/>
        <v>-0.75445826711840991</v>
      </c>
      <c r="J954" s="5">
        <f t="shared" si="149"/>
        <v>-0.76609739367601071</v>
      </c>
      <c r="K954" s="9">
        <v>0</v>
      </c>
      <c r="P954" s="137">
        <f t="shared" si="147"/>
        <v>0</v>
      </c>
      <c r="Q954" s="138">
        <f t="shared" si="148"/>
        <v>0</v>
      </c>
      <c r="R954" s="116">
        <f t="shared" si="140"/>
        <v>4019.5</v>
      </c>
      <c r="S954" s="117" t="b">
        <f t="shared" si="141"/>
        <v>0</v>
      </c>
      <c r="T954" s="148">
        <f t="shared" si="144"/>
        <v>0</v>
      </c>
    </row>
    <row r="955" spans="1:20" ht="16.5">
      <c r="A955" s="6">
        <f>'DRIVERS SEAT'!A955</f>
        <v>0</v>
      </c>
      <c r="B955" s="36">
        <f>'DRIVERS SEAT'!B955</f>
        <v>3993</v>
      </c>
      <c r="C955" s="36">
        <f>'DRIVERS SEAT'!C955</f>
        <v>4002.25</v>
      </c>
      <c r="D955" s="36">
        <f>'DRIVERS SEAT'!D955</f>
        <v>3991</v>
      </c>
      <c r="E955" s="36">
        <f>'DRIVERS SEAT'!E955</f>
        <v>3999.25</v>
      </c>
      <c r="F955" s="8">
        <f t="shared" si="145"/>
        <v>4018.8230695322918</v>
      </c>
      <c r="G955" s="8">
        <f t="shared" si="146"/>
        <v>4049.1326672872433</v>
      </c>
      <c r="H955" s="1">
        <f t="shared" si="142"/>
        <v>-30.309597754951483</v>
      </c>
      <c r="I955" s="2">
        <f t="shared" si="143"/>
        <v>-0.74854543541685681</v>
      </c>
      <c r="J955" s="5">
        <f t="shared" si="149"/>
        <v>-0.76100990241562849</v>
      </c>
      <c r="K955" s="9">
        <v>0</v>
      </c>
      <c r="P955" s="137">
        <f t="shared" si="147"/>
        <v>0</v>
      </c>
      <c r="Q955" s="138">
        <f t="shared" si="148"/>
        <v>0</v>
      </c>
      <c r="R955" s="116">
        <f t="shared" si="140"/>
        <v>4019.5</v>
      </c>
      <c r="S955" s="117" t="b">
        <f t="shared" si="141"/>
        <v>0</v>
      </c>
      <c r="T955" s="148">
        <f t="shared" si="144"/>
        <v>0</v>
      </c>
    </row>
    <row r="956" spans="1:20" ht="16.5">
      <c r="A956" s="6">
        <f>'DRIVERS SEAT'!A956</f>
        <v>20230223</v>
      </c>
      <c r="B956" s="36">
        <f>'DRIVERS SEAT'!B956</f>
        <v>4028.5</v>
      </c>
      <c r="C956" s="36">
        <f>'DRIVERS SEAT'!C956</f>
        <v>4034.25</v>
      </c>
      <c r="D956" s="36">
        <f>'DRIVERS SEAT'!D956</f>
        <v>4020</v>
      </c>
      <c r="E956" s="36">
        <f>'DRIVERS SEAT'!E956</f>
        <v>4025.25</v>
      </c>
      <c r="F956" s="8">
        <f t="shared" si="145"/>
        <v>4019.3372239697082</v>
      </c>
      <c r="G956" s="8">
        <f t="shared" si="146"/>
        <v>4048.2314345594227</v>
      </c>
      <c r="H956" s="1">
        <f t="shared" si="142"/>
        <v>-28.894210589714476</v>
      </c>
      <c r="I956" s="2">
        <f t="shared" si="143"/>
        <v>-0.71374898043246615</v>
      </c>
      <c r="J956" s="5">
        <f t="shared" si="149"/>
        <v>-0.7517517008262532</v>
      </c>
      <c r="K956" s="9">
        <v>0</v>
      </c>
      <c r="P956" s="137">
        <f t="shared" si="147"/>
        <v>0</v>
      </c>
      <c r="Q956" s="138">
        <f t="shared" si="148"/>
        <v>0</v>
      </c>
      <c r="R956" s="116">
        <f t="shared" ref="R956:R1019" si="150">IF(AND(P955=0,P956&lt;&gt;0),P956,IF(AND(Q955=0,Q956&lt;&gt;0),Q956,R955))</f>
        <v>4019.5</v>
      </c>
      <c r="S956" s="117" t="b">
        <f t="shared" ref="S956:S1019" si="151">IF(AND(R955&lt;&gt;0,R955&lt;&gt;R956,P956&lt;&gt;0),R956-R955,IF(AND(R955&lt;&gt;0,R955&lt;&gt;R956,Q956&lt;&gt;0),R955-R956,FALSE))</f>
        <v>0</v>
      </c>
      <c r="T956" s="148">
        <f t="shared" si="144"/>
        <v>0</v>
      </c>
    </row>
    <row r="957" spans="1:20" ht="16.5">
      <c r="A957" s="6">
        <f>'DRIVERS SEAT'!A957</f>
        <v>0</v>
      </c>
      <c r="B957" s="36">
        <f>'DRIVERS SEAT'!B957</f>
        <v>4025.5</v>
      </c>
      <c r="C957" s="36">
        <f>'DRIVERS SEAT'!C957</f>
        <v>4026</v>
      </c>
      <c r="D957" s="36">
        <f>'DRIVERS SEAT'!D957</f>
        <v>4013.75</v>
      </c>
      <c r="E957" s="36">
        <f>'DRIVERS SEAT'!E957</f>
        <v>4021.25</v>
      </c>
      <c r="F957" s="8">
        <f t="shared" si="145"/>
        <v>4019.4902460521316</v>
      </c>
      <c r="G957" s="8">
        <f t="shared" si="146"/>
        <v>4047.2132672175576</v>
      </c>
      <c r="H957" s="1">
        <f t="shared" si="142"/>
        <v>-27.723021165425962</v>
      </c>
      <c r="I957" s="2">
        <f t="shared" si="143"/>
        <v>-0.68499037078136049</v>
      </c>
      <c r="J957" s="5">
        <f t="shared" si="149"/>
        <v>-0.74042669636910907</v>
      </c>
      <c r="K957" s="9">
        <v>0</v>
      </c>
      <c r="P957" s="137">
        <f t="shared" si="147"/>
        <v>0</v>
      </c>
      <c r="Q957" s="138">
        <f t="shared" si="148"/>
        <v>0</v>
      </c>
      <c r="R957" s="116">
        <f t="shared" si="150"/>
        <v>4019.5</v>
      </c>
      <c r="S957" s="117" t="b">
        <f t="shared" si="151"/>
        <v>0</v>
      </c>
      <c r="T957" s="148">
        <f t="shared" si="144"/>
        <v>0</v>
      </c>
    </row>
    <row r="958" spans="1:20" ht="16.5">
      <c r="A958" s="6">
        <f>'DRIVERS SEAT'!A958</f>
        <v>0</v>
      </c>
      <c r="B958" s="36">
        <f>'DRIVERS SEAT'!B958</f>
        <v>4021</v>
      </c>
      <c r="C958" s="36">
        <f>'DRIVERS SEAT'!C958</f>
        <v>4021</v>
      </c>
      <c r="D958" s="36">
        <f>'DRIVERS SEAT'!D958</f>
        <v>3995.5</v>
      </c>
      <c r="E958" s="36">
        <f>'DRIVERS SEAT'!E958</f>
        <v>3998.5</v>
      </c>
      <c r="F958" s="8">
        <f t="shared" si="145"/>
        <v>4017.8110263679609</v>
      </c>
      <c r="G958" s="8">
        <f t="shared" si="146"/>
        <v>4045.375030718782</v>
      </c>
      <c r="H958" s="1">
        <f t="shared" si="142"/>
        <v>-27.564004350821051</v>
      </c>
      <c r="I958" s="2">
        <f t="shared" si="143"/>
        <v>-0.6813708034857644</v>
      </c>
      <c r="J958" s="5">
        <f t="shared" si="149"/>
        <v>-0.73010599254664499</v>
      </c>
      <c r="K958" s="9">
        <v>0</v>
      </c>
      <c r="P958" s="137">
        <f t="shared" si="147"/>
        <v>0</v>
      </c>
      <c r="Q958" s="138">
        <f t="shared" si="148"/>
        <v>0</v>
      </c>
      <c r="R958" s="116">
        <f t="shared" si="150"/>
        <v>4019.5</v>
      </c>
      <c r="S958" s="117" t="b">
        <f t="shared" si="151"/>
        <v>0</v>
      </c>
      <c r="T958" s="148">
        <f t="shared" si="144"/>
        <v>0</v>
      </c>
    </row>
    <row r="959" spans="1:20" ht="16.5">
      <c r="A959" s="6">
        <f>'DRIVERS SEAT'!A959</f>
        <v>0</v>
      </c>
      <c r="B959" s="36">
        <f>'DRIVERS SEAT'!B959</f>
        <v>3998.75</v>
      </c>
      <c r="C959" s="36">
        <f>'DRIVERS SEAT'!C959</f>
        <v>3999</v>
      </c>
      <c r="D959" s="36">
        <f>'DRIVERS SEAT'!D959</f>
        <v>3980</v>
      </c>
      <c r="E959" s="36">
        <f>'DRIVERS SEAT'!E959</f>
        <v>3982.25</v>
      </c>
      <c r="F959" s="8">
        <f t="shared" si="145"/>
        <v>4014.9661442585239</v>
      </c>
      <c r="G959" s="8">
        <f t="shared" si="146"/>
        <v>4042.9929540878848</v>
      </c>
      <c r="H959" s="1">
        <f t="shared" si="142"/>
        <v>-28.0268098293609</v>
      </c>
      <c r="I959" s="2">
        <f t="shared" si="143"/>
        <v>-0.69321935871846851</v>
      </c>
      <c r="J959" s="5">
        <f t="shared" si="149"/>
        <v>-0.72312895522514387</v>
      </c>
      <c r="K959" s="9">
        <v>0</v>
      </c>
      <c r="P959" s="137">
        <f t="shared" si="147"/>
        <v>0</v>
      </c>
      <c r="Q959" s="138">
        <f t="shared" si="148"/>
        <v>0</v>
      </c>
      <c r="R959" s="116">
        <f t="shared" si="150"/>
        <v>4019.5</v>
      </c>
      <c r="S959" s="117" t="b">
        <f t="shared" si="151"/>
        <v>0</v>
      </c>
      <c r="T959" s="148">
        <f t="shared" si="144"/>
        <v>0</v>
      </c>
    </row>
    <row r="960" spans="1:20" ht="16.5">
      <c r="A960" s="6">
        <f>'DRIVERS SEAT'!A960</f>
        <v>0</v>
      </c>
      <c r="B960" s="36">
        <f>'DRIVERS SEAT'!B960</f>
        <v>3982</v>
      </c>
      <c r="C960" s="36">
        <f>'DRIVERS SEAT'!C960</f>
        <v>3983.75</v>
      </c>
      <c r="D960" s="36">
        <f>'DRIVERS SEAT'!D960</f>
        <v>3974.25</v>
      </c>
      <c r="E960" s="36">
        <f>'DRIVERS SEAT'!E960</f>
        <v>3981.75</v>
      </c>
      <c r="F960" s="8">
        <f t="shared" si="145"/>
        <v>4012.308852717842</v>
      </c>
      <c r="G960" s="8">
        <f t="shared" si="146"/>
        <v>4040.6818992166436</v>
      </c>
      <c r="H960" s="1">
        <f t="shared" si="142"/>
        <v>-28.373046498801614</v>
      </c>
      <c r="I960" s="2">
        <f t="shared" si="143"/>
        <v>-0.70218461157019618</v>
      </c>
      <c r="J960" s="5">
        <f t="shared" si="149"/>
        <v>-0.71910784793522298</v>
      </c>
      <c r="K960" s="9">
        <v>0</v>
      </c>
      <c r="P960" s="137">
        <f t="shared" si="147"/>
        <v>0</v>
      </c>
      <c r="Q960" s="138">
        <f t="shared" si="148"/>
        <v>0</v>
      </c>
      <c r="R960" s="116">
        <f t="shared" si="150"/>
        <v>4019.5</v>
      </c>
      <c r="S960" s="117" t="b">
        <f t="shared" si="151"/>
        <v>0</v>
      </c>
      <c r="T960" s="148">
        <f t="shared" si="144"/>
        <v>0</v>
      </c>
    </row>
    <row r="961" spans="1:20" ht="16.5">
      <c r="A961" s="6">
        <f>'DRIVERS SEAT'!A961</f>
        <v>0</v>
      </c>
      <c r="B961" s="36">
        <f>'DRIVERS SEAT'!B961</f>
        <v>3981.5</v>
      </c>
      <c r="C961" s="36">
        <f>'DRIVERS SEAT'!C961</f>
        <v>3988.25</v>
      </c>
      <c r="D961" s="36">
        <f>'DRIVERS SEAT'!D961</f>
        <v>3977.75</v>
      </c>
      <c r="E961" s="36">
        <f>'DRIVERS SEAT'!E961</f>
        <v>3987.5</v>
      </c>
      <c r="F961" s="8">
        <f t="shared" si="145"/>
        <v>4010.3241445004146</v>
      </c>
      <c r="G961" s="8">
        <f t="shared" si="146"/>
        <v>4038.6750350952607</v>
      </c>
      <c r="H961" s="1">
        <f t="shared" si="142"/>
        <v>-28.350890594846078</v>
      </c>
      <c r="I961" s="2">
        <f t="shared" si="143"/>
        <v>-0.70198494180597926</v>
      </c>
      <c r="J961" s="5">
        <f t="shared" si="149"/>
        <v>-0.71459905655235201</v>
      </c>
      <c r="K961" s="9">
        <v>0</v>
      </c>
      <c r="P961" s="137">
        <f t="shared" si="147"/>
        <v>0</v>
      </c>
      <c r="Q961" s="138">
        <f t="shared" si="148"/>
        <v>0</v>
      </c>
      <c r="R961" s="116">
        <f t="shared" si="150"/>
        <v>4019.5</v>
      </c>
      <c r="S961" s="117" t="b">
        <f t="shared" si="151"/>
        <v>0</v>
      </c>
      <c r="T961" s="148">
        <f t="shared" si="144"/>
        <v>0</v>
      </c>
    </row>
    <row r="962" spans="1:20" ht="16.5">
      <c r="A962" s="6">
        <f>'DRIVERS SEAT'!A962</f>
        <v>0</v>
      </c>
      <c r="B962" s="36">
        <f>'DRIVERS SEAT'!B962</f>
        <v>3987.75</v>
      </c>
      <c r="C962" s="36">
        <f>'DRIVERS SEAT'!C962</f>
        <v>3991.75</v>
      </c>
      <c r="D962" s="36">
        <f>'DRIVERS SEAT'!D962</f>
        <v>3982</v>
      </c>
      <c r="E962" s="36">
        <f>'DRIVERS SEAT'!E962</f>
        <v>3987.75</v>
      </c>
      <c r="F962" s="8">
        <f t="shared" si="145"/>
        <v>4008.5182129403815</v>
      </c>
      <c r="G962" s="8">
        <f t="shared" si="146"/>
        <v>4036.7533356577037</v>
      </c>
      <c r="H962" s="1">
        <f t="shared" si="142"/>
        <v>-28.235122717322156</v>
      </c>
      <c r="I962" s="2">
        <f t="shared" si="143"/>
        <v>-0.69945127605181845</v>
      </c>
      <c r="J962" s="5">
        <f t="shared" si="149"/>
        <v>-0.70888378282014664</v>
      </c>
      <c r="K962" s="9">
        <v>0</v>
      </c>
      <c r="P962" s="137">
        <f t="shared" si="147"/>
        <v>0</v>
      </c>
      <c r="Q962" s="138">
        <f t="shared" si="148"/>
        <v>0</v>
      </c>
      <c r="R962" s="116">
        <f t="shared" si="150"/>
        <v>4019.5</v>
      </c>
      <c r="S962" s="117" t="b">
        <f t="shared" si="151"/>
        <v>0</v>
      </c>
      <c r="T962" s="148">
        <f t="shared" si="144"/>
        <v>0</v>
      </c>
    </row>
    <row r="963" spans="1:20" ht="16.5">
      <c r="A963" s="6">
        <f>'DRIVERS SEAT'!A963</f>
        <v>0</v>
      </c>
      <c r="B963" s="36">
        <f>'DRIVERS SEAT'!B963</f>
        <v>3987.75</v>
      </c>
      <c r="C963" s="36">
        <f>'DRIVERS SEAT'!C963</f>
        <v>3997.5</v>
      </c>
      <c r="D963" s="36">
        <f>'DRIVERS SEAT'!D963</f>
        <v>3985.5</v>
      </c>
      <c r="E963" s="36">
        <f>'DRIVERS SEAT'!E963</f>
        <v>3996.5</v>
      </c>
      <c r="F963" s="8">
        <f t="shared" si="145"/>
        <v>4007.556755905151</v>
      </c>
      <c r="G963" s="8">
        <f t="shared" si="146"/>
        <v>4035.2343418593</v>
      </c>
      <c r="H963" s="1">
        <f t="shared" si="142"/>
        <v>-27.677585954148981</v>
      </c>
      <c r="I963" s="2">
        <f t="shared" si="143"/>
        <v>-0.68589785894308397</v>
      </c>
      <c r="J963" s="5">
        <f t="shared" si="149"/>
        <v>-0.70126595968955485</v>
      </c>
      <c r="K963" s="9">
        <v>0</v>
      </c>
      <c r="P963" s="137">
        <f t="shared" si="147"/>
        <v>0</v>
      </c>
      <c r="Q963" s="138">
        <f t="shared" si="148"/>
        <v>0</v>
      </c>
      <c r="R963" s="116">
        <f t="shared" si="150"/>
        <v>4019.5</v>
      </c>
      <c r="S963" s="117" t="b">
        <f t="shared" si="151"/>
        <v>0</v>
      </c>
      <c r="T963" s="148">
        <f t="shared" si="144"/>
        <v>0</v>
      </c>
    </row>
    <row r="964" spans="1:20" ht="16.5">
      <c r="A964" s="6">
        <f>'DRIVERS SEAT'!A964</f>
        <v>0</v>
      </c>
      <c r="B964" s="36">
        <f>'DRIVERS SEAT'!B964</f>
        <v>3996.25</v>
      </c>
      <c r="C964" s="36">
        <f>'DRIVERS SEAT'!C964</f>
        <v>4018.25</v>
      </c>
      <c r="D964" s="36">
        <f>'DRIVERS SEAT'!D964</f>
        <v>3994.75</v>
      </c>
      <c r="E964" s="36">
        <f>'DRIVERS SEAT'!E964</f>
        <v>4015.5</v>
      </c>
      <c r="F964" s="8">
        <f t="shared" si="145"/>
        <v>4008.192215432739</v>
      </c>
      <c r="G964" s="8">
        <f t="shared" si="146"/>
        <v>4034.489649713666</v>
      </c>
      <c r="H964" s="1">
        <f t="shared" si="142"/>
        <v>-26.297434280927064</v>
      </c>
      <c r="I964" s="2">
        <f t="shared" si="143"/>
        <v>-0.65181563380125251</v>
      </c>
      <c r="J964" s="5">
        <f t="shared" si="149"/>
        <v>-0.69051820395448771</v>
      </c>
      <c r="K964" s="9">
        <v>0</v>
      </c>
      <c r="P964" s="137">
        <f t="shared" si="147"/>
        <v>0</v>
      </c>
      <c r="Q964" s="138">
        <f t="shared" si="148"/>
        <v>0</v>
      </c>
      <c r="R964" s="116">
        <f t="shared" si="150"/>
        <v>4019.5</v>
      </c>
      <c r="S964" s="117" t="b">
        <f t="shared" si="151"/>
        <v>0</v>
      </c>
      <c r="T964" s="148">
        <f t="shared" si="144"/>
        <v>0</v>
      </c>
    </row>
    <row r="965" spans="1:20" ht="16.5">
      <c r="A965" s="6">
        <f>'DRIVERS SEAT'!A965</f>
        <v>0</v>
      </c>
      <c r="B965" s="36">
        <f>'DRIVERS SEAT'!B965</f>
        <v>4015.75</v>
      </c>
      <c r="C965" s="36">
        <f>'DRIVERS SEAT'!C965</f>
        <v>4023.75</v>
      </c>
      <c r="D965" s="36">
        <f>'DRIVERS SEAT'!D965</f>
        <v>4011.5</v>
      </c>
      <c r="E965" s="36">
        <f>'DRIVERS SEAT'!E965</f>
        <v>4019.75</v>
      </c>
      <c r="F965" s="8">
        <f t="shared" si="145"/>
        <v>4009.1168381981197</v>
      </c>
      <c r="G965" s="8">
        <f t="shared" si="146"/>
        <v>4033.9334365169238</v>
      </c>
      <c r="H965" s="1">
        <f t="shared" si="142"/>
        <v>-24.816598318804154</v>
      </c>
      <c r="I965" s="2">
        <f t="shared" si="143"/>
        <v>-0.61519602912020033</v>
      </c>
      <c r="J965" s="5">
        <f t="shared" si="149"/>
        <v>-0.67956787603090263</v>
      </c>
      <c r="K965" s="9">
        <v>0</v>
      </c>
      <c r="P965" s="137">
        <f t="shared" si="147"/>
        <v>0</v>
      </c>
      <c r="Q965" s="138">
        <f t="shared" si="148"/>
        <v>0</v>
      </c>
      <c r="R965" s="116">
        <f t="shared" si="150"/>
        <v>4019.5</v>
      </c>
      <c r="S965" s="117" t="b">
        <f t="shared" si="151"/>
        <v>0</v>
      </c>
      <c r="T965" s="148">
        <f t="shared" si="144"/>
        <v>0</v>
      </c>
    </row>
    <row r="966" spans="1:20" ht="16.5">
      <c r="A966" s="6">
        <f>'DRIVERS SEAT'!A966</f>
        <v>0</v>
      </c>
      <c r="B966" s="36">
        <f>'DRIVERS SEAT'!B966</f>
        <v>4019.75</v>
      </c>
      <c r="C966" s="36">
        <f>'DRIVERS SEAT'!C966</f>
        <v>4028.5</v>
      </c>
      <c r="D966" s="36">
        <f>'DRIVERS SEAT'!D966</f>
        <v>4017</v>
      </c>
      <c r="E966" s="36">
        <f>'DRIVERS SEAT'!E966</f>
        <v>4017.25</v>
      </c>
      <c r="F966" s="8">
        <f t="shared" si="145"/>
        <v>4009.76749114227</v>
      </c>
      <c r="G966" s="8">
        <f t="shared" si="146"/>
        <v>4033.3038728747756</v>
      </c>
      <c r="H966" s="1">
        <f t="shared" si="142"/>
        <v>-23.536381732505561</v>
      </c>
      <c r="I966" s="2">
        <f t="shared" si="143"/>
        <v>-0.58355091692433725</v>
      </c>
      <c r="J966" s="5">
        <f t="shared" si="149"/>
        <v>-0.66829682560234449</v>
      </c>
      <c r="K966" s="9">
        <v>0</v>
      </c>
      <c r="P966" s="137">
        <f t="shared" si="147"/>
        <v>0</v>
      </c>
      <c r="Q966" s="138">
        <f t="shared" si="148"/>
        <v>0</v>
      </c>
      <c r="R966" s="116">
        <f t="shared" si="150"/>
        <v>4019.5</v>
      </c>
      <c r="S966" s="117" t="b">
        <f t="shared" si="151"/>
        <v>0</v>
      </c>
      <c r="T966" s="148">
        <f t="shared" si="144"/>
        <v>0</v>
      </c>
    </row>
    <row r="967" spans="1:20" ht="16.5">
      <c r="A967" s="6">
        <f>'DRIVERS SEAT'!A967</f>
        <v>0</v>
      </c>
      <c r="B967" s="36">
        <f>'DRIVERS SEAT'!B967</f>
        <v>4017.5</v>
      </c>
      <c r="C967" s="36">
        <f>'DRIVERS SEAT'!C967</f>
        <v>4021.5</v>
      </c>
      <c r="D967" s="36">
        <f>'DRIVERS SEAT'!D967</f>
        <v>4015</v>
      </c>
      <c r="E967" s="36">
        <f>'DRIVERS SEAT'!E967</f>
        <v>4015.5</v>
      </c>
      <c r="F967" s="8">
        <f t="shared" si="145"/>
        <v>4010.2260918508882</v>
      </c>
      <c r="G967" s="8">
        <f t="shared" si="146"/>
        <v>4032.63202861535</v>
      </c>
      <c r="H967" s="1">
        <f t="shared" si="142"/>
        <v>-22.405936764461785</v>
      </c>
      <c r="I967" s="2">
        <f t="shared" si="143"/>
        <v>-0.55561570223790335</v>
      </c>
      <c r="J967" s="5">
        <f t="shared" si="149"/>
        <v>-0.65432403657480442</v>
      </c>
      <c r="K967" s="9">
        <v>0</v>
      </c>
      <c r="P967" s="137">
        <f t="shared" si="147"/>
        <v>0</v>
      </c>
      <c r="Q967" s="138">
        <f t="shared" si="148"/>
        <v>0</v>
      </c>
      <c r="R967" s="116">
        <f t="shared" si="150"/>
        <v>4019.5</v>
      </c>
      <c r="S967" s="117" t="b">
        <f t="shared" si="151"/>
        <v>0</v>
      </c>
      <c r="T967" s="148">
        <f t="shared" si="144"/>
        <v>0</v>
      </c>
    </row>
    <row r="968" spans="1:20" ht="16.5">
      <c r="A968" s="6">
        <f>'DRIVERS SEAT'!A968</f>
        <v>20230224</v>
      </c>
      <c r="B968" s="36">
        <f>'DRIVERS SEAT'!B968</f>
        <v>3965.25</v>
      </c>
      <c r="C968" s="36">
        <f>'DRIVERS SEAT'!C968</f>
        <v>3976</v>
      </c>
      <c r="D968" s="36">
        <f>'DRIVERS SEAT'!D968</f>
        <v>3952.25</v>
      </c>
      <c r="E968" s="36">
        <f>'DRIVERS SEAT'!E968</f>
        <v>3961.25</v>
      </c>
      <c r="F968" s="8">
        <f t="shared" si="145"/>
        <v>4006.3080045028173</v>
      </c>
      <c r="G968" s="8">
        <f t="shared" si="146"/>
        <v>4029.9383671581668</v>
      </c>
      <c r="H968" s="1">
        <f t="shared" si="142"/>
        <v>-23.630362655349472</v>
      </c>
      <c r="I968" s="2">
        <f t="shared" si="143"/>
        <v>-0.58637032387205312</v>
      </c>
      <c r="J968" s="5">
        <f t="shared" si="149"/>
        <v>-0.64245192159186937</v>
      </c>
      <c r="K968" s="9">
        <v>0</v>
      </c>
      <c r="P968" s="137">
        <f t="shared" si="147"/>
        <v>0</v>
      </c>
      <c r="Q968" s="138">
        <f t="shared" si="148"/>
        <v>0</v>
      </c>
      <c r="R968" s="116">
        <f t="shared" si="150"/>
        <v>4019.5</v>
      </c>
      <c r="S968" s="117" t="b">
        <f t="shared" si="151"/>
        <v>0</v>
      </c>
      <c r="T968" s="148">
        <f t="shared" si="144"/>
        <v>0</v>
      </c>
    </row>
    <row r="969" spans="1:20" ht="16.5">
      <c r="A969" s="6">
        <f>'DRIVERS SEAT'!A969</f>
        <v>0</v>
      </c>
      <c r="B969" s="36">
        <f>'DRIVERS SEAT'!B969</f>
        <v>3961.25</v>
      </c>
      <c r="C969" s="36">
        <f>'DRIVERS SEAT'!C969</f>
        <v>3965.5</v>
      </c>
      <c r="D969" s="36">
        <f>'DRIVERS SEAT'!D969</f>
        <v>3949.5</v>
      </c>
      <c r="E969" s="36">
        <f>'DRIVERS SEAT'!E969</f>
        <v>3952.25</v>
      </c>
      <c r="F969" s="8">
        <f t="shared" si="145"/>
        <v>4001.9833641425921</v>
      </c>
      <c r="G969" s="8">
        <f t="shared" si="146"/>
        <v>4027.006730661632</v>
      </c>
      <c r="H969" s="1">
        <f t="shared" si="142"/>
        <v>-25.023366519039882</v>
      </c>
      <c r="I969" s="2">
        <f t="shared" si="143"/>
        <v>-0.62138874336891359</v>
      </c>
      <c r="J969" s="5">
        <f t="shared" si="149"/>
        <v>-0.63347460290283797</v>
      </c>
      <c r="K969" s="9">
        <v>0</v>
      </c>
      <c r="P969" s="137">
        <f t="shared" si="147"/>
        <v>0</v>
      </c>
      <c r="Q969" s="138">
        <f t="shared" si="148"/>
        <v>0</v>
      </c>
      <c r="R969" s="116">
        <f t="shared" si="150"/>
        <v>4019.5</v>
      </c>
      <c r="S969" s="117" t="b">
        <f t="shared" si="151"/>
        <v>0</v>
      </c>
      <c r="T969" s="148">
        <f t="shared" si="144"/>
        <v>0</v>
      </c>
    </row>
    <row r="970" spans="1:20" ht="16.5">
      <c r="A970" s="6">
        <f>'DRIVERS SEAT'!A970</f>
        <v>0</v>
      </c>
      <c r="B970" s="36">
        <f>'DRIVERS SEAT'!B970</f>
        <v>3952</v>
      </c>
      <c r="C970" s="36">
        <f>'DRIVERS SEAT'!C970</f>
        <v>3960.25</v>
      </c>
      <c r="D970" s="36">
        <f>'DRIVERS SEAT'!D970</f>
        <v>3947.5</v>
      </c>
      <c r="E970" s="36">
        <f>'DRIVERS SEAT'!E970</f>
        <v>3957.75</v>
      </c>
      <c r="F970" s="8">
        <f t="shared" si="145"/>
        <v>3998.4446950111846</v>
      </c>
      <c r="G970" s="8">
        <f t="shared" si="146"/>
        <v>4024.3932691272307</v>
      </c>
      <c r="H970" s="1">
        <f t="shared" si="142"/>
        <v>-25.948574116046075</v>
      </c>
      <c r="I970" s="2">
        <f t="shared" si="143"/>
        <v>-0.64478226606500455</v>
      </c>
      <c r="J970" s="5">
        <f t="shared" si="149"/>
        <v>-0.62711875004272966</v>
      </c>
      <c r="K970" s="9">
        <v>0</v>
      </c>
      <c r="P970" s="137">
        <f t="shared" si="147"/>
        <v>3957.75</v>
      </c>
      <c r="Q970" s="138">
        <f t="shared" si="148"/>
        <v>0</v>
      </c>
      <c r="R970" s="116">
        <f t="shared" si="150"/>
        <v>3957.75</v>
      </c>
      <c r="S970" s="117">
        <f t="shared" si="151"/>
        <v>-61.75</v>
      </c>
      <c r="T970" s="148">
        <f t="shared" si="144"/>
        <v>1</v>
      </c>
    </row>
    <row r="971" spans="1:20" ht="16.5">
      <c r="A971" s="6">
        <f>'DRIVERS SEAT'!A971</f>
        <v>0</v>
      </c>
      <c r="B971" s="36">
        <f>'DRIVERS SEAT'!B971</f>
        <v>3958</v>
      </c>
      <c r="C971" s="36">
        <f>'DRIVERS SEAT'!C971</f>
        <v>3974.25</v>
      </c>
      <c r="D971" s="36">
        <f>'DRIVERS SEAT'!D971</f>
        <v>3957</v>
      </c>
      <c r="E971" s="36">
        <f>'DRIVERS SEAT'!E971</f>
        <v>3972.75</v>
      </c>
      <c r="F971" s="8">
        <f t="shared" si="145"/>
        <v>3996.3891194102898</v>
      </c>
      <c r="G971" s="8">
        <f t="shared" si="146"/>
        <v>4022.4444665186561</v>
      </c>
      <c r="H971" s="1">
        <f t="shared" si="142"/>
        <v>-26.055347108366277</v>
      </c>
      <c r="I971" s="2">
        <f t="shared" si="143"/>
        <v>-0.6477490820629439</v>
      </c>
      <c r="J971" s="5">
        <f t="shared" si="149"/>
        <v>-0.62137406182174371</v>
      </c>
      <c r="K971" s="9">
        <v>0</v>
      </c>
      <c r="P971" s="137">
        <f t="shared" si="147"/>
        <v>0</v>
      </c>
      <c r="Q971" s="138">
        <f t="shared" si="148"/>
        <v>0</v>
      </c>
      <c r="R971" s="116">
        <f t="shared" si="150"/>
        <v>3957.75</v>
      </c>
      <c r="S971" s="117" t="b">
        <f t="shared" si="151"/>
        <v>0</v>
      </c>
      <c r="T971" s="148">
        <f t="shared" si="144"/>
        <v>1</v>
      </c>
    </row>
    <row r="972" spans="1:20" ht="16.5">
      <c r="A972" s="6">
        <f>'DRIVERS SEAT'!A972</f>
        <v>0</v>
      </c>
      <c r="B972" s="36">
        <f>'DRIVERS SEAT'!B972</f>
        <v>3972.75</v>
      </c>
      <c r="C972" s="36">
        <f>'DRIVERS SEAT'!C972</f>
        <v>3978.5</v>
      </c>
      <c r="D972" s="36">
        <f>'DRIVERS SEAT'!D972</f>
        <v>3964.25</v>
      </c>
      <c r="E972" s="36">
        <f>'DRIVERS SEAT'!E972</f>
        <v>3967.25</v>
      </c>
      <c r="F972" s="8">
        <f t="shared" si="145"/>
        <v>3994.0579898574665</v>
      </c>
      <c r="G972" s="8">
        <f t="shared" si="146"/>
        <v>4020.3616564613485</v>
      </c>
      <c r="H972" s="1">
        <f t="shared" si="142"/>
        <v>-26.303666603881993</v>
      </c>
      <c r="I972" s="2">
        <f t="shared" si="143"/>
        <v>-0.65426120462590465</v>
      </c>
      <c r="J972" s="5">
        <f t="shared" si="149"/>
        <v>-0.61785887800872374</v>
      </c>
      <c r="K972" s="9">
        <v>0</v>
      </c>
      <c r="P972" s="137">
        <f t="shared" si="147"/>
        <v>0</v>
      </c>
      <c r="Q972" s="138">
        <f t="shared" si="148"/>
        <v>0</v>
      </c>
      <c r="R972" s="116">
        <f t="shared" si="150"/>
        <v>3957.75</v>
      </c>
      <c r="S972" s="117" t="b">
        <f t="shared" si="151"/>
        <v>0</v>
      </c>
      <c r="T972" s="148">
        <f t="shared" si="144"/>
        <v>1</v>
      </c>
    </row>
    <row r="973" spans="1:20" ht="16.5">
      <c r="A973" s="6">
        <f>'DRIVERS SEAT'!A973</f>
        <v>0</v>
      </c>
      <c r="B973" s="36">
        <f>'DRIVERS SEAT'!B973</f>
        <v>3967.5</v>
      </c>
      <c r="C973" s="36">
        <f>'DRIVERS SEAT'!C973</f>
        <v>3971</v>
      </c>
      <c r="D973" s="36">
        <f>'DRIVERS SEAT'!D973</f>
        <v>3956.75</v>
      </c>
      <c r="E973" s="36">
        <f>'DRIVERS SEAT'!E973</f>
        <v>3957.5</v>
      </c>
      <c r="F973" s="8">
        <f t="shared" si="145"/>
        <v>3991.1333506688693</v>
      </c>
      <c r="G973" s="8">
        <f t="shared" si="146"/>
        <v>4017.9895184816751</v>
      </c>
      <c r="H973" s="1">
        <f t="shared" si="142"/>
        <v>-26.856167812805779</v>
      </c>
      <c r="I973" s="2">
        <f t="shared" si="143"/>
        <v>-0.66839815507916589</v>
      </c>
      <c r="J973" s="5">
        <f t="shared" si="149"/>
        <v>-0.61970138037293632</v>
      </c>
      <c r="K973" s="9">
        <v>0</v>
      </c>
      <c r="P973" s="137">
        <f t="shared" si="147"/>
        <v>0</v>
      </c>
      <c r="Q973" s="138">
        <f t="shared" si="148"/>
        <v>0</v>
      </c>
      <c r="R973" s="116">
        <f t="shared" si="150"/>
        <v>3957.75</v>
      </c>
      <c r="S973" s="117" t="b">
        <f t="shared" si="151"/>
        <v>0</v>
      </c>
      <c r="T973" s="148">
        <f t="shared" si="144"/>
        <v>1</v>
      </c>
    </row>
    <row r="974" spans="1:20" ht="16.5">
      <c r="A974" s="6">
        <f>'DRIVERS SEAT'!A974</f>
        <v>0</v>
      </c>
      <c r="B974" s="36">
        <f>'DRIVERS SEAT'!B974</f>
        <v>3957.75</v>
      </c>
      <c r="C974" s="36">
        <f>'DRIVERS SEAT'!C974</f>
        <v>3964.75</v>
      </c>
      <c r="D974" s="36">
        <f>'DRIVERS SEAT'!D974</f>
        <v>3954</v>
      </c>
      <c r="E974" s="36">
        <f>'DRIVERS SEAT'!E974</f>
        <v>3960</v>
      </c>
      <c r="F974" s="8">
        <f t="shared" si="145"/>
        <v>3988.6426826153597</v>
      </c>
      <c r="G974" s="8">
        <f t="shared" si="146"/>
        <v>4015.8012347653853</v>
      </c>
      <c r="H974" s="1">
        <f t="shared" si="142"/>
        <v>-27.158552150025571</v>
      </c>
      <c r="I974" s="2">
        <f t="shared" si="143"/>
        <v>-0.6762922406345705</v>
      </c>
      <c r="J974" s="5">
        <f t="shared" si="149"/>
        <v>-0.62648984831897747</v>
      </c>
      <c r="K974" s="9">
        <v>0</v>
      </c>
      <c r="P974" s="137">
        <f t="shared" si="147"/>
        <v>0</v>
      </c>
      <c r="Q974" s="138">
        <f t="shared" si="148"/>
        <v>0</v>
      </c>
      <c r="R974" s="116">
        <f t="shared" si="150"/>
        <v>3957.75</v>
      </c>
      <c r="S974" s="117" t="b">
        <f t="shared" si="151"/>
        <v>0</v>
      </c>
      <c r="T974" s="148">
        <f t="shared" si="144"/>
        <v>1</v>
      </c>
    </row>
    <row r="975" spans="1:20" ht="16.5">
      <c r="A975" s="6">
        <f>'DRIVERS SEAT'!A975</f>
        <v>0</v>
      </c>
      <c r="B975" s="36">
        <f>'DRIVERS SEAT'!B975</f>
        <v>3960</v>
      </c>
      <c r="C975" s="36">
        <f>'DRIVERS SEAT'!C975</f>
        <v>3971.5</v>
      </c>
      <c r="D975" s="36">
        <f>'DRIVERS SEAT'!D975</f>
        <v>3959.75</v>
      </c>
      <c r="E975" s="36">
        <f>'DRIVERS SEAT'!E975</f>
        <v>3970</v>
      </c>
      <c r="F975" s="8">
        <f t="shared" si="145"/>
        <v>3987.151268006131</v>
      </c>
      <c r="G975" s="8">
        <f t="shared" si="146"/>
        <v>4014.0728862836727</v>
      </c>
      <c r="H975" s="1">
        <f t="shared" si="142"/>
        <v>-26.921618277541711</v>
      </c>
      <c r="I975" s="2">
        <f t="shared" si="143"/>
        <v>-0.67068085309398573</v>
      </c>
      <c r="J975" s="5">
        <f t="shared" si="149"/>
        <v>-0.63617095233782728</v>
      </c>
      <c r="K975" s="9">
        <v>0</v>
      </c>
      <c r="P975" s="137">
        <f t="shared" si="147"/>
        <v>0</v>
      </c>
      <c r="Q975" s="138">
        <f t="shared" si="148"/>
        <v>0</v>
      </c>
      <c r="R975" s="116">
        <f t="shared" si="150"/>
        <v>3957.75</v>
      </c>
      <c r="S975" s="117" t="b">
        <f t="shared" si="151"/>
        <v>0</v>
      </c>
      <c r="T975" s="148">
        <f t="shared" si="144"/>
        <v>1</v>
      </c>
    </row>
    <row r="976" spans="1:20" ht="16.5">
      <c r="A976" s="6">
        <f>'DRIVERS SEAT'!A976</f>
        <v>0</v>
      </c>
      <c r="B976" s="36">
        <f>'DRIVERS SEAT'!B976</f>
        <v>3970</v>
      </c>
      <c r="C976" s="36">
        <f>'DRIVERS SEAT'!C976</f>
        <v>3973.25</v>
      </c>
      <c r="D976" s="36">
        <f>'DRIVERS SEAT'!D976</f>
        <v>3962.5</v>
      </c>
      <c r="E976" s="36">
        <f>'DRIVERS SEAT'!E976</f>
        <v>3964.25</v>
      </c>
      <c r="F976" s="8">
        <f t="shared" si="145"/>
        <v>3985.3191665656404</v>
      </c>
      <c r="G976" s="8">
        <f t="shared" si="146"/>
        <v>4012.1927773673078</v>
      </c>
      <c r="H976" s="1">
        <f t="shared" si="142"/>
        <v>-26.873610801667382</v>
      </c>
      <c r="I976" s="2">
        <f t="shared" si="143"/>
        <v>-0.66979859375802764</v>
      </c>
      <c r="J976" s="5">
        <f t="shared" si="149"/>
        <v>-0.64885794028450772</v>
      </c>
      <c r="K976" s="9">
        <v>0</v>
      </c>
      <c r="P976" s="137">
        <f t="shared" si="147"/>
        <v>0</v>
      </c>
      <c r="Q976" s="138">
        <f t="shared" si="148"/>
        <v>0</v>
      </c>
      <c r="R976" s="116">
        <f t="shared" si="150"/>
        <v>3957.75</v>
      </c>
      <c r="S976" s="117" t="b">
        <f t="shared" si="151"/>
        <v>0</v>
      </c>
      <c r="T976" s="148">
        <f t="shared" si="144"/>
        <v>1</v>
      </c>
    </row>
    <row r="977" spans="1:20" ht="16.5">
      <c r="A977" s="6">
        <f>'DRIVERS SEAT'!A977</f>
        <v>0</v>
      </c>
      <c r="B977" s="36">
        <f>'DRIVERS SEAT'!B977</f>
        <v>3964.25</v>
      </c>
      <c r="C977" s="36">
        <f>'DRIVERS SEAT'!C977</f>
        <v>3984</v>
      </c>
      <c r="D977" s="36">
        <f>'DRIVERS SEAT'!D977</f>
        <v>3963.25</v>
      </c>
      <c r="E977" s="36">
        <f>'DRIVERS SEAT'!E977</f>
        <v>3978.75</v>
      </c>
      <c r="F977" s="8">
        <f t="shared" si="145"/>
        <v>3984.7936332403892</v>
      </c>
      <c r="G977" s="8">
        <f t="shared" si="146"/>
        <v>4010.9307857685417</v>
      </c>
      <c r="H977" s="1">
        <f t="shared" si="142"/>
        <v>-26.137152528152455</v>
      </c>
      <c r="I977" s="2">
        <f t="shared" si="143"/>
        <v>-0.65164805687725846</v>
      </c>
      <c r="J977" s="5">
        <f t="shared" si="149"/>
        <v>-0.65611102172953051</v>
      </c>
      <c r="K977" s="9">
        <v>0</v>
      </c>
      <c r="P977" s="137">
        <f t="shared" si="147"/>
        <v>0</v>
      </c>
      <c r="Q977" s="138">
        <f t="shared" si="148"/>
        <v>3978.75</v>
      </c>
      <c r="R977" s="116">
        <f t="shared" si="150"/>
        <v>3978.75</v>
      </c>
      <c r="S977" s="117">
        <f t="shared" si="151"/>
        <v>-21</v>
      </c>
      <c r="T977" s="148">
        <f t="shared" si="144"/>
        <v>2</v>
      </c>
    </row>
    <row r="978" spans="1:20" ht="16.5">
      <c r="A978" s="6">
        <f>'DRIVERS SEAT'!A978</f>
        <v>0</v>
      </c>
      <c r="B978" s="36">
        <f>'DRIVERS SEAT'!B978</f>
        <v>3979</v>
      </c>
      <c r="C978" s="36">
        <f>'DRIVERS SEAT'!C978</f>
        <v>3982.75</v>
      </c>
      <c r="D978" s="36">
        <f>'DRIVERS SEAT'!D978</f>
        <v>3962</v>
      </c>
      <c r="E978" s="36">
        <f>'DRIVERS SEAT'!E978</f>
        <v>3970</v>
      </c>
      <c r="F978" s="8">
        <f t="shared" si="145"/>
        <v>3983.610142581158</v>
      </c>
      <c r="G978" s="8">
        <f t="shared" si="146"/>
        <v>4009.3862278150118</v>
      </c>
      <c r="H978" s="1">
        <f t="shared" si="142"/>
        <v>-25.776085233853792</v>
      </c>
      <c r="I978" s="2">
        <f t="shared" si="143"/>
        <v>-0.64289354452890757</v>
      </c>
      <c r="J978" s="5">
        <f t="shared" si="149"/>
        <v>-0.6585004440806409</v>
      </c>
      <c r="K978" s="9">
        <v>0</v>
      </c>
      <c r="P978" s="137">
        <f t="shared" si="147"/>
        <v>0</v>
      </c>
      <c r="Q978" s="138">
        <f t="shared" si="148"/>
        <v>0</v>
      </c>
      <c r="R978" s="116">
        <f t="shared" si="150"/>
        <v>3978.75</v>
      </c>
      <c r="S978" s="117" t="b">
        <f t="shared" si="151"/>
        <v>0</v>
      </c>
      <c r="T978" s="148">
        <f t="shared" si="144"/>
        <v>2</v>
      </c>
    </row>
    <row r="979" spans="1:20" ht="16.5">
      <c r="A979" s="6">
        <f>'DRIVERS SEAT'!A979</f>
        <v>0</v>
      </c>
      <c r="B979" s="36">
        <f>'DRIVERS SEAT'!B979</f>
        <v>3970</v>
      </c>
      <c r="C979" s="36">
        <f>'DRIVERS SEAT'!C979</f>
        <v>3977.75</v>
      </c>
      <c r="D979" s="36">
        <f>'DRIVERS SEAT'!D979</f>
        <v>3969.75</v>
      </c>
      <c r="E979" s="36">
        <f>'DRIVERS SEAT'!E979</f>
        <v>3974.5</v>
      </c>
      <c r="F979" s="8">
        <f t="shared" si="145"/>
        <v>3982.8813311746653</v>
      </c>
      <c r="G979" s="8">
        <f t="shared" si="146"/>
        <v>4008.0697663880301</v>
      </c>
      <c r="H979" s="1">
        <f t="shared" si="142"/>
        <v>-25.188435213364755</v>
      </c>
      <c r="I979" s="2">
        <f t="shared" si="143"/>
        <v>-0.62844303321755624</v>
      </c>
      <c r="J979" s="5">
        <f t="shared" si="149"/>
        <v>-0.65668497376425783</v>
      </c>
      <c r="K979" s="9">
        <v>0</v>
      </c>
      <c r="P979" s="137">
        <f t="shared" si="147"/>
        <v>0</v>
      </c>
      <c r="Q979" s="138">
        <f t="shared" si="148"/>
        <v>0</v>
      </c>
      <c r="R979" s="116">
        <f t="shared" si="150"/>
        <v>3978.75</v>
      </c>
      <c r="S979" s="117" t="b">
        <f t="shared" si="151"/>
        <v>0</v>
      </c>
      <c r="T979" s="148">
        <f t="shared" si="144"/>
        <v>2</v>
      </c>
    </row>
    <row r="980" spans="1:20" ht="16.5">
      <c r="A980" s="6">
        <f>'DRIVERS SEAT'!A980</f>
        <v>20230227</v>
      </c>
      <c r="B980" s="36">
        <f>'DRIVERS SEAT'!B980</f>
        <v>4010.25</v>
      </c>
      <c r="C980" s="36">
        <f>'DRIVERS SEAT'!C980</f>
        <v>4018.75</v>
      </c>
      <c r="D980" s="36">
        <f>'DRIVERS SEAT'!D980</f>
        <v>4002</v>
      </c>
      <c r="E980" s="36">
        <f>'DRIVERS SEAT'!E980</f>
        <v>4017.25</v>
      </c>
      <c r="F980" s="8">
        <f t="shared" si="145"/>
        <v>3985.6308246806921</v>
      </c>
      <c r="G980" s="8">
        <f t="shared" si="146"/>
        <v>4008.4161902979158</v>
      </c>
      <c r="H980" s="1">
        <f t="shared" si="142"/>
        <v>-22.785365617223761</v>
      </c>
      <c r="I980" s="2">
        <f t="shared" si="143"/>
        <v>-0.56843811958384227</v>
      </c>
      <c r="J980" s="5">
        <f t="shared" si="149"/>
        <v>-0.64787264459991312</v>
      </c>
      <c r="K980" s="9">
        <v>0</v>
      </c>
      <c r="P980" s="137">
        <f t="shared" si="147"/>
        <v>0</v>
      </c>
      <c r="Q980" s="138">
        <f t="shared" si="148"/>
        <v>0</v>
      </c>
      <c r="R980" s="116">
        <f t="shared" si="150"/>
        <v>3978.75</v>
      </c>
      <c r="S980" s="117" t="b">
        <f t="shared" si="151"/>
        <v>0</v>
      </c>
      <c r="T980" s="148">
        <f t="shared" si="144"/>
        <v>2</v>
      </c>
    </row>
    <row r="981" spans="1:20" ht="16.5">
      <c r="A981" s="6">
        <f>'DRIVERS SEAT'!A981</f>
        <v>0</v>
      </c>
      <c r="B981" s="36">
        <f>'DRIVERS SEAT'!B981</f>
        <v>4017.25</v>
      </c>
      <c r="C981" s="36">
        <f>'DRIVERS SEAT'!C981</f>
        <v>4024.75</v>
      </c>
      <c r="D981" s="36">
        <f>'DRIVERS SEAT'!D981</f>
        <v>4003</v>
      </c>
      <c r="E981" s="36">
        <f>'DRIVERS SEAT'!E981</f>
        <v>4005</v>
      </c>
      <c r="F981" s="8">
        <f t="shared" si="145"/>
        <v>3987.1803587062368</v>
      </c>
      <c r="G981" s="8">
        <f t="shared" si="146"/>
        <v>4008.2872774564848</v>
      </c>
      <c r="H981" s="1">
        <f t="shared" si="142"/>
        <v>-21.106918750248042</v>
      </c>
      <c r="I981" s="2">
        <f t="shared" si="143"/>
        <v>-0.52658198600080719</v>
      </c>
      <c r="J981" s="5">
        <f t="shared" si="149"/>
        <v>-0.63368606475268008</v>
      </c>
      <c r="K981" s="9">
        <v>0</v>
      </c>
      <c r="P981" s="137">
        <f t="shared" si="147"/>
        <v>0</v>
      </c>
      <c r="Q981" s="138">
        <f t="shared" si="148"/>
        <v>0</v>
      </c>
      <c r="R981" s="116">
        <f t="shared" si="150"/>
        <v>3978.75</v>
      </c>
      <c r="S981" s="117" t="b">
        <f t="shared" si="151"/>
        <v>0</v>
      </c>
      <c r="T981" s="148">
        <f t="shared" si="144"/>
        <v>2</v>
      </c>
    </row>
    <row r="982" spans="1:20" ht="16.5">
      <c r="A982" s="6">
        <f>'DRIVERS SEAT'!A982</f>
        <v>0</v>
      </c>
      <c r="B982" s="36">
        <f>'DRIVERS SEAT'!B982</f>
        <v>4004.75</v>
      </c>
      <c r="C982" s="36">
        <f>'DRIVERS SEAT'!C982</f>
        <v>4007</v>
      </c>
      <c r="D982" s="36">
        <f>'DRIVERS SEAT'!D982</f>
        <v>3996.25</v>
      </c>
      <c r="E982" s="36">
        <f>'DRIVERS SEAT'!E982</f>
        <v>3998.25</v>
      </c>
      <c r="F982" s="8">
        <f t="shared" si="145"/>
        <v>3988.0659300097377</v>
      </c>
      <c r="G982" s="8">
        <f t="shared" si="146"/>
        <v>4007.9085122694478</v>
      </c>
      <c r="H982" s="1">
        <f t="shared" si="142"/>
        <v>-19.842582259710071</v>
      </c>
      <c r="I982" s="2">
        <f t="shared" si="143"/>
        <v>-0.49508570864244505</v>
      </c>
      <c r="J982" s="5">
        <f t="shared" si="149"/>
        <v>-0.61442912625971113</v>
      </c>
      <c r="K982" s="9">
        <v>0</v>
      </c>
      <c r="P982" s="137">
        <f t="shared" si="147"/>
        <v>0</v>
      </c>
      <c r="Q982" s="138">
        <f t="shared" si="148"/>
        <v>0</v>
      </c>
      <c r="R982" s="116">
        <f t="shared" si="150"/>
        <v>3978.75</v>
      </c>
      <c r="S982" s="117" t="b">
        <f t="shared" si="151"/>
        <v>0</v>
      </c>
      <c r="T982" s="148">
        <f t="shared" si="144"/>
        <v>2</v>
      </c>
    </row>
    <row r="983" spans="1:20" ht="16.5">
      <c r="A983" s="6">
        <f>'DRIVERS SEAT'!A983</f>
        <v>0</v>
      </c>
      <c r="B983" s="36">
        <f>'DRIVERS SEAT'!B983</f>
        <v>3998.5</v>
      </c>
      <c r="C983" s="36">
        <f>'DRIVERS SEAT'!C983</f>
        <v>4000.5</v>
      </c>
      <c r="D983" s="36">
        <f>'DRIVERS SEAT'!D983</f>
        <v>3987.25</v>
      </c>
      <c r="E983" s="36">
        <f>'DRIVERS SEAT'!E983</f>
        <v>3994.25</v>
      </c>
      <c r="F983" s="8">
        <f t="shared" si="145"/>
        <v>3988.5606556089588</v>
      </c>
      <c r="G983" s="8">
        <f t="shared" si="146"/>
        <v>4007.39309671211</v>
      </c>
      <c r="H983" s="1">
        <f t="shared" si="142"/>
        <v>-18.832441103151268</v>
      </c>
      <c r="I983" s="2">
        <f t="shared" si="143"/>
        <v>-0.46994244509235839</v>
      </c>
      <c r="J983" s="5">
        <f t="shared" si="149"/>
        <v>-0.59150137119946533</v>
      </c>
      <c r="K983" s="9">
        <v>0</v>
      </c>
      <c r="P983" s="137">
        <f t="shared" si="147"/>
        <v>0</v>
      </c>
      <c r="Q983" s="138">
        <f t="shared" si="148"/>
        <v>0</v>
      </c>
      <c r="R983" s="116">
        <f t="shared" si="150"/>
        <v>3978.75</v>
      </c>
      <c r="S983" s="117" t="b">
        <f t="shared" si="151"/>
        <v>0</v>
      </c>
      <c r="T983" s="148">
        <f t="shared" si="144"/>
        <v>2</v>
      </c>
    </row>
    <row r="984" spans="1:20" ht="16.5">
      <c r="A984" s="6">
        <f>'DRIVERS SEAT'!A984</f>
        <v>0</v>
      </c>
      <c r="B984" s="36">
        <f>'DRIVERS SEAT'!B984</f>
        <v>3994</v>
      </c>
      <c r="C984" s="36">
        <f>'DRIVERS SEAT'!C984</f>
        <v>3995</v>
      </c>
      <c r="D984" s="36">
        <f>'DRIVERS SEAT'!D984</f>
        <v>3986.5</v>
      </c>
      <c r="E984" s="36">
        <f>'DRIVERS SEAT'!E984</f>
        <v>3988.75</v>
      </c>
      <c r="F984" s="8">
        <f t="shared" si="145"/>
        <v>3988.5758031602422</v>
      </c>
      <c r="G984" s="8">
        <f t="shared" si="146"/>
        <v>4006.6895836286344</v>
      </c>
      <c r="H984" s="1">
        <f t="shared" si="142"/>
        <v>-18.113780468392179</v>
      </c>
      <c r="I984" s="2">
        <f t="shared" si="143"/>
        <v>-0.45208844085165045</v>
      </c>
      <c r="J984" s="5">
        <f t="shared" si="149"/>
        <v>-0.56721332539476133</v>
      </c>
      <c r="K984" s="9">
        <v>0</v>
      </c>
      <c r="P984" s="137">
        <f t="shared" si="147"/>
        <v>0</v>
      </c>
      <c r="Q984" s="138">
        <f t="shared" si="148"/>
        <v>0</v>
      </c>
      <c r="R984" s="116">
        <f t="shared" si="150"/>
        <v>3978.75</v>
      </c>
      <c r="S984" s="117" t="b">
        <f t="shared" si="151"/>
        <v>0</v>
      </c>
      <c r="T984" s="148">
        <f t="shared" si="144"/>
        <v>2</v>
      </c>
    </row>
    <row r="985" spans="1:20" ht="16.5">
      <c r="A985" s="6">
        <f>'DRIVERS SEAT'!A985</f>
        <v>0</v>
      </c>
      <c r="B985" s="36">
        <f>'DRIVERS SEAT'!B985</f>
        <v>3988.75</v>
      </c>
      <c r="C985" s="36">
        <f>'DRIVERS SEAT'!C985</f>
        <v>3999.5</v>
      </c>
      <c r="D985" s="36">
        <f>'DRIVERS SEAT'!D985</f>
        <v>3988.75</v>
      </c>
      <c r="E985" s="36">
        <f>'DRIVERS SEAT'!E985</f>
        <v>3998.25</v>
      </c>
      <c r="F985" s="8">
        <f t="shared" si="145"/>
        <v>3989.3497389074228</v>
      </c>
      <c r="G985" s="8">
        <f t="shared" si="146"/>
        <v>4006.3711087747238</v>
      </c>
      <c r="H985" s="1">
        <f t="shared" si="142"/>
        <v>-17.021369867301019</v>
      </c>
      <c r="I985" s="2">
        <f t="shared" si="143"/>
        <v>-0.42485754327703051</v>
      </c>
      <c r="J985" s="5">
        <f t="shared" si="149"/>
        <v>-0.53999765311909509</v>
      </c>
      <c r="K985" s="9">
        <v>0</v>
      </c>
      <c r="P985" s="137">
        <f t="shared" si="147"/>
        <v>0</v>
      </c>
      <c r="Q985" s="138">
        <f t="shared" si="148"/>
        <v>0</v>
      </c>
      <c r="R985" s="116">
        <f t="shared" si="150"/>
        <v>3978.75</v>
      </c>
      <c r="S985" s="117" t="b">
        <f t="shared" si="151"/>
        <v>0</v>
      </c>
      <c r="T985" s="148">
        <f t="shared" si="144"/>
        <v>2</v>
      </c>
    </row>
    <row r="986" spans="1:20" ht="16.5">
      <c r="A986" s="6">
        <f>'DRIVERS SEAT'!A986</f>
        <v>0</v>
      </c>
      <c r="B986" s="36">
        <f>'DRIVERS SEAT'!B986</f>
        <v>3998.5</v>
      </c>
      <c r="C986" s="36">
        <f>'DRIVERS SEAT'!C986</f>
        <v>4003.25</v>
      </c>
      <c r="D986" s="36">
        <f>'DRIVERS SEAT'!D986</f>
        <v>3996.75</v>
      </c>
      <c r="E986" s="36">
        <f>'DRIVERS SEAT'!E986</f>
        <v>3998.75</v>
      </c>
      <c r="F986" s="8">
        <f t="shared" si="145"/>
        <v>3990.1017597948289</v>
      </c>
      <c r="G986" s="8">
        <f t="shared" si="146"/>
        <v>4006.0835197643569</v>
      </c>
      <c r="H986" s="1">
        <f t="shared" si="142"/>
        <v>-15.981759969527957</v>
      </c>
      <c r="I986" s="2">
        <f t="shared" si="143"/>
        <v>-0.3989372635563031</v>
      </c>
      <c r="J986" s="5">
        <f t="shared" si="149"/>
        <v>-0.51191867608343344</v>
      </c>
      <c r="K986" s="9">
        <v>0</v>
      </c>
      <c r="P986" s="137">
        <f t="shared" si="147"/>
        <v>0</v>
      </c>
      <c r="Q986" s="138">
        <f t="shared" si="148"/>
        <v>0</v>
      </c>
      <c r="R986" s="116">
        <f t="shared" si="150"/>
        <v>3978.75</v>
      </c>
      <c r="S986" s="117" t="b">
        <f t="shared" si="151"/>
        <v>0</v>
      </c>
      <c r="T986" s="148">
        <f t="shared" si="144"/>
        <v>2</v>
      </c>
    </row>
    <row r="987" spans="1:20" ht="16.5">
      <c r="A987" s="6">
        <f>'DRIVERS SEAT'!A987</f>
        <v>0</v>
      </c>
      <c r="B987" s="36">
        <f>'DRIVERS SEAT'!B987</f>
        <v>3999</v>
      </c>
      <c r="C987" s="36">
        <f>'DRIVERS SEAT'!C987</f>
        <v>4005.5</v>
      </c>
      <c r="D987" s="36">
        <f>'DRIVERS SEAT'!D987</f>
        <v>3992.25</v>
      </c>
      <c r="E987" s="36">
        <f>'DRIVERS SEAT'!E987</f>
        <v>4003.75</v>
      </c>
      <c r="F987" s="8">
        <f t="shared" si="145"/>
        <v>3991.1936190112424</v>
      </c>
      <c r="G987" s="8">
        <f t="shared" si="146"/>
        <v>4005.9954624147585</v>
      </c>
      <c r="H987" s="1">
        <f t="shared" si="142"/>
        <v>-14.801843403516159</v>
      </c>
      <c r="I987" s="2">
        <f t="shared" si="143"/>
        <v>-0.36949226583980732</v>
      </c>
      <c r="J987" s="5">
        <f t="shared" si="149"/>
        <v>-0.48154075622908887</v>
      </c>
      <c r="K987" s="9">
        <v>0</v>
      </c>
      <c r="P987" s="137">
        <f t="shared" si="147"/>
        <v>0</v>
      </c>
      <c r="Q987" s="138">
        <f t="shared" si="148"/>
        <v>0</v>
      </c>
      <c r="R987" s="116">
        <f t="shared" si="150"/>
        <v>3978.75</v>
      </c>
      <c r="S987" s="117" t="b">
        <f t="shared" si="151"/>
        <v>0</v>
      </c>
      <c r="T987" s="148">
        <f t="shared" si="144"/>
        <v>2</v>
      </c>
    </row>
    <row r="988" spans="1:20" ht="16.5">
      <c r="A988" s="6">
        <f>'DRIVERS SEAT'!A988</f>
        <v>0</v>
      </c>
      <c r="B988" s="36">
        <f>'DRIVERS SEAT'!B988</f>
        <v>4003.75</v>
      </c>
      <c r="C988" s="36">
        <f>'DRIVERS SEAT'!C988</f>
        <v>4006.5</v>
      </c>
      <c r="D988" s="36">
        <f>'DRIVERS SEAT'!D988</f>
        <v>3990.25</v>
      </c>
      <c r="E988" s="36">
        <f>'DRIVERS SEAT'!E988</f>
        <v>3993.25</v>
      </c>
      <c r="F988" s="8">
        <f t="shared" si="145"/>
        <v>3991.3581294903429</v>
      </c>
      <c r="G988" s="8">
        <f t="shared" si="146"/>
        <v>4005.5145015689186</v>
      </c>
      <c r="H988" s="1">
        <f t="shared" si="142"/>
        <v>-14.156372078575714</v>
      </c>
      <c r="I988" s="2">
        <f t="shared" si="143"/>
        <v>-0.35342206533095333</v>
      </c>
      <c r="J988" s="5">
        <f t="shared" si="149"/>
        <v>-0.45098287090835526</v>
      </c>
      <c r="K988" s="9">
        <v>0</v>
      </c>
      <c r="P988" s="137">
        <f t="shared" si="147"/>
        <v>0</v>
      </c>
      <c r="Q988" s="138">
        <f t="shared" si="148"/>
        <v>0</v>
      </c>
      <c r="R988" s="116">
        <f t="shared" si="150"/>
        <v>3978.75</v>
      </c>
      <c r="S988" s="117" t="b">
        <f t="shared" si="151"/>
        <v>0</v>
      </c>
      <c r="T988" s="148">
        <f t="shared" si="144"/>
        <v>2</v>
      </c>
    </row>
    <row r="989" spans="1:20" ht="16.5">
      <c r="A989" s="6">
        <f>'DRIVERS SEAT'!A989</f>
        <v>0</v>
      </c>
      <c r="B989" s="36">
        <f>'DRIVERS SEAT'!B989</f>
        <v>3993</v>
      </c>
      <c r="C989" s="36">
        <f>'DRIVERS SEAT'!C989</f>
        <v>3993</v>
      </c>
      <c r="D989" s="36">
        <f>'DRIVERS SEAT'!D989</f>
        <v>3983.75</v>
      </c>
      <c r="E989" s="36">
        <f>'DRIVERS SEAT'!E989</f>
        <v>3985.75</v>
      </c>
      <c r="F989" s="8">
        <f t="shared" si="145"/>
        <v>3990.9094791311154</v>
      </c>
      <c r="G989" s="8">
        <f t="shared" si="146"/>
        <v>4004.7686713210351</v>
      </c>
      <c r="H989" s="1">
        <f t="shared" si="142"/>
        <v>-13.859192189919668</v>
      </c>
      <c r="I989" s="2">
        <f t="shared" si="143"/>
        <v>-0.34606723452388571</v>
      </c>
      <c r="J989" s="5">
        <f t="shared" si="149"/>
        <v>-0.42627499479058228</v>
      </c>
      <c r="K989" s="9">
        <v>0</v>
      </c>
      <c r="P989" s="137">
        <f t="shared" si="147"/>
        <v>0</v>
      </c>
      <c r="Q989" s="138">
        <f t="shared" si="148"/>
        <v>0</v>
      </c>
      <c r="R989" s="116">
        <f t="shared" si="150"/>
        <v>3978.75</v>
      </c>
      <c r="S989" s="117" t="b">
        <f t="shared" si="151"/>
        <v>0</v>
      </c>
      <c r="T989" s="148">
        <f t="shared" si="144"/>
        <v>2</v>
      </c>
    </row>
    <row r="990" spans="1:20" ht="16.5">
      <c r="A990" s="6">
        <f>'DRIVERS SEAT'!A990</f>
        <v>0</v>
      </c>
      <c r="B990" s="36">
        <f>'DRIVERS SEAT'!B990</f>
        <v>3985.5</v>
      </c>
      <c r="C990" s="36">
        <f>'DRIVERS SEAT'!C990</f>
        <v>3988.25</v>
      </c>
      <c r="D990" s="36">
        <f>'DRIVERS SEAT'!D990</f>
        <v>3978.5</v>
      </c>
      <c r="E990" s="36">
        <f>'DRIVERS SEAT'!E990</f>
        <v>3986.25</v>
      </c>
      <c r="F990" s="8">
        <f t="shared" si="145"/>
        <v>3990.536720800626</v>
      </c>
      <c r="G990" s="8">
        <f t="shared" si="146"/>
        <v>4004.0698535353358</v>
      </c>
      <c r="H990" s="1">
        <f t="shared" si="142"/>
        <v>-13.533132734709852</v>
      </c>
      <c r="I990" s="2">
        <f t="shared" si="143"/>
        <v>-0.33798443158430336</v>
      </c>
      <c r="J990" s="5">
        <f t="shared" si="149"/>
        <v>-0.40531971096652636</v>
      </c>
      <c r="K990" s="9">
        <v>0</v>
      </c>
      <c r="P990" s="137">
        <f t="shared" si="147"/>
        <v>0</v>
      </c>
      <c r="Q990" s="138">
        <f t="shared" si="148"/>
        <v>0</v>
      </c>
      <c r="R990" s="116">
        <f t="shared" si="150"/>
        <v>3978.75</v>
      </c>
      <c r="S990" s="117" t="b">
        <f t="shared" si="151"/>
        <v>0</v>
      </c>
      <c r="T990" s="148">
        <f t="shared" si="144"/>
        <v>2</v>
      </c>
    </row>
    <row r="991" spans="1:20" ht="16.5">
      <c r="A991" s="6">
        <f>'DRIVERS SEAT'!A991</f>
        <v>0</v>
      </c>
      <c r="B991" s="36">
        <f>'DRIVERS SEAT'!B991</f>
        <v>3986.5</v>
      </c>
      <c r="C991" s="36">
        <f>'DRIVERS SEAT'!C991</f>
        <v>3991</v>
      </c>
      <c r="D991" s="36">
        <f>'DRIVERS SEAT'!D991</f>
        <v>3984.75</v>
      </c>
      <c r="E991" s="36">
        <f>'DRIVERS SEAT'!E991</f>
        <v>3990</v>
      </c>
      <c r="F991" s="8">
        <f t="shared" si="145"/>
        <v>3990.493783136576</v>
      </c>
      <c r="G991" s="8">
        <f t="shared" si="146"/>
        <v>4003.5389156660781</v>
      </c>
      <c r="H991" s="1">
        <f t="shared" si="142"/>
        <v>-13.045132529502098</v>
      </c>
      <c r="I991" s="2">
        <f t="shared" si="143"/>
        <v>-0.32584003313807552</v>
      </c>
      <c r="J991" s="5">
        <f t="shared" si="149"/>
        <v>-0.38651463591048529</v>
      </c>
      <c r="K991" s="9">
        <v>0</v>
      </c>
      <c r="P991" s="137">
        <f t="shared" si="147"/>
        <v>0</v>
      </c>
      <c r="Q991" s="138">
        <f t="shared" si="148"/>
        <v>0</v>
      </c>
      <c r="R991" s="116">
        <f t="shared" si="150"/>
        <v>3978.75</v>
      </c>
      <c r="S991" s="117" t="b">
        <f t="shared" si="151"/>
        <v>0</v>
      </c>
      <c r="T991" s="148">
        <f t="shared" si="144"/>
        <v>2</v>
      </c>
    </row>
    <row r="992" spans="1:20" ht="16.5">
      <c r="A992" s="6">
        <f>'DRIVERS SEAT'!A992</f>
        <v>20230228</v>
      </c>
      <c r="B992" s="36">
        <f>'DRIVERS SEAT'!B992</f>
        <v>3982.75</v>
      </c>
      <c r="C992" s="36">
        <f>'DRIVERS SEAT'!C992</f>
        <v>3991.25</v>
      </c>
      <c r="D992" s="36">
        <f>'DRIVERS SEAT'!D992</f>
        <v>3975</v>
      </c>
      <c r="E992" s="36">
        <f>'DRIVERS SEAT'!E992</f>
        <v>3989.75</v>
      </c>
      <c r="F992" s="8">
        <f t="shared" si="145"/>
        <v>3990.4342804856501</v>
      </c>
      <c r="G992" s="8">
        <f t="shared" si="146"/>
        <v>4003.0185792258485</v>
      </c>
      <c r="H992" s="1">
        <f t="shared" si="142"/>
        <v>-12.584298740198392</v>
      </c>
      <c r="I992" s="2">
        <f t="shared" si="143"/>
        <v>-0.31437023064309871</v>
      </c>
      <c r="J992" s="5">
        <f t="shared" si="149"/>
        <v>-0.36922883430501202</v>
      </c>
      <c r="K992" s="9">
        <v>0</v>
      </c>
      <c r="P992" s="137">
        <f t="shared" si="147"/>
        <v>0</v>
      </c>
      <c r="Q992" s="138">
        <f t="shared" si="148"/>
        <v>0</v>
      </c>
      <c r="R992" s="116">
        <f t="shared" si="150"/>
        <v>3978.75</v>
      </c>
      <c r="S992" s="117" t="b">
        <f t="shared" si="151"/>
        <v>0</v>
      </c>
      <c r="T992" s="148">
        <f t="shared" si="144"/>
        <v>2</v>
      </c>
    </row>
    <row r="993" spans="1:20" ht="16.5">
      <c r="A993" s="6">
        <f>'DRIVERS SEAT'!A993</f>
        <v>0</v>
      </c>
      <c r="B993" s="36">
        <f>'DRIVERS SEAT'!B993</f>
        <v>3990</v>
      </c>
      <c r="C993" s="36">
        <f>'DRIVERS SEAT'!C993</f>
        <v>3993.5</v>
      </c>
      <c r="D993" s="36">
        <f>'DRIVERS SEAT'!D993</f>
        <v>3979.25</v>
      </c>
      <c r="E993" s="36">
        <f>'DRIVERS SEAT'!E993</f>
        <v>3983.75</v>
      </c>
      <c r="F993" s="8">
        <f t="shared" si="145"/>
        <v>3989.8995380467982</v>
      </c>
      <c r="G993" s="8">
        <f t="shared" si="146"/>
        <v>4002.2914630286468</v>
      </c>
      <c r="H993" s="1">
        <f t="shared" si="142"/>
        <v>-12.391924981848661</v>
      </c>
      <c r="I993" s="2">
        <f t="shared" si="143"/>
        <v>-0.30962075341887624</v>
      </c>
      <c r="J993" s="5">
        <f t="shared" si="149"/>
        <v>-0.35339909125692603</v>
      </c>
      <c r="K993" s="9">
        <v>0</v>
      </c>
      <c r="P993" s="137">
        <f t="shared" si="147"/>
        <v>0</v>
      </c>
      <c r="Q993" s="138">
        <f t="shared" si="148"/>
        <v>0</v>
      </c>
      <c r="R993" s="116">
        <f t="shared" si="150"/>
        <v>3978.75</v>
      </c>
      <c r="S993" s="117" t="b">
        <f t="shared" si="151"/>
        <v>0</v>
      </c>
      <c r="T993" s="148">
        <f t="shared" si="144"/>
        <v>2</v>
      </c>
    </row>
    <row r="994" spans="1:20" ht="16.5">
      <c r="A994" s="6">
        <f>'DRIVERS SEAT'!A994</f>
        <v>0</v>
      </c>
      <c r="B994" s="36">
        <f>'DRIVERS SEAT'!B994</f>
        <v>3983.5</v>
      </c>
      <c r="C994" s="36">
        <f>'DRIVERS SEAT'!C994</f>
        <v>3992.5</v>
      </c>
      <c r="D994" s="36">
        <f>'DRIVERS SEAT'!D994</f>
        <v>3976</v>
      </c>
      <c r="E994" s="36">
        <f>'DRIVERS SEAT'!E994</f>
        <v>3990.25</v>
      </c>
      <c r="F994" s="8">
        <f t="shared" si="145"/>
        <v>3989.9275750030542</v>
      </c>
      <c r="G994" s="8">
        <f t="shared" si="146"/>
        <v>4001.837068197377</v>
      </c>
      <c r="H994" s="1">
        <f t="shared" si="142"/>
        <v>-11.909493194322749</v>
      </c>
      <c r="I994" s="2">
        <f t="shared" si="143"/>
        <v>-0.29760065168488647</v>
      </c>
      <c r="J994" s="5">
        <f t="shared" si="149"/>
        <v>-0.33925943663557667</v>
      </c>
      <c r="K994" s="9">
        <v>0</v>
      </c>
      <c r="P994" s="137">
        <f t="shared" si="147"/>
        <v>0</v>
      </c>
      <c r="Q994" s="138">
        <f t="shared" si="148"/>
        <v>0</v>
      </c>
      <c r="R994" s="116">
        <f t="shared" si="150"/>
        <v>3978.75</v>
      </c>
      <c r="S994" s="117" t="b">
        <f t="shared" si="151"/>
        <v>0</v>
      </c>
      <c r="T994" s="148">
        <f t="shared" si="144"/>
        <v>2</v>
      </c>
    </row>
    <row r="995" spans="1:20" ht="16.5">
      <c r="A995" s="6">
        <f>'DRIVERS SEAT'!A995</f>
        <v>0</v>
      </c>
      <c r="B995" s="36">
        <f>'DRIVERS SEAT'!B995</f>
        <v>3990.5</v>
      </c>
      <c r="C995" s="36">
        <f>'DRIVERS SEAT'!C995</f>
        <v>3994.75</v>
      </c>
      <c r="D995" s="36">
        <f>'DRIVERS SEAT'!D995</f>
        <v>3982.25</v>
      </c>
      <c r="E995" s="36">
        <f>'DRIVERS SEAT'!E995</f>
        <v>3983.5</v>
      </c>
      <c r="F995" s="8">
        <f t="shared" si="145"/>
        <v>3989.4133690028098</v>
      </c>
      <c r="G995" s="8">
        <f t="shared" si="146"/>
        <v>4001.14510335974</v>
      </c>
      <c r="H995" s="1">
        <f t="shared" si="142"/>
        <v>-11.731734356930247</v>
      </c>
      <c r="I995" s="2">
        <f t="shared" si="143"/>
        <v>-0.29320942015022583</v>
      </c>
      <c r="J995" s="5">
        <f t="shared" si="149"/>
        <v>-0.32751189847934586</v>
      </c>
      <c r="K995" s="9">
        <v>0</v>
      </c>
      <c r="P995" s="137">
        <f t="shared" si="147"/>
        <v>0</v>
      </c>
      <c r="Q995" s="138">
        <f t="shared" si="148"/>
        <v>0</v>
      </c>
      <c r="R995" s="116">
        <f t="shared" si="150"/>
        <v>3978.75</v>
      </c>
      <c r="S995" s="117" t="b">
        <f t="shared" si="151"/>
        <v>0</v>
      </c>
      <c r="T995" s="148">
        <f t="shared" si="144"/>
        <v>2</v>
      </c>
    </row>
    <row r="996" spans="1:20" ht="16.5">
      <c r="A996" s="6">
        <f>'DRIVERS SEAT'!A996</f>
        <v>0</v>
      </c>
      <c r="B996" s="36">
        <f>'DRIVERS SEAT'!B996</f>
        <v>3983.75</v>
      </c>
      <c r="C996" s="36">
        <f>'DRIVERS SEAT'!C996</f>
        <v>3996</v>
      </c>
      <c r="D996" s="36">
        <f>'DRIVERS SEAT'!D996</f>
        <v>3981.75</v>
      </c>
      <c r="E996" s="36">
        <f>'DRIVERS SEAT'!E996</f>
        <v>3992.75</v>
      </c>
      <c r="F996" s="8">
        <f t="shared" si="145"/>
        <v>3989.6802994825848</v>
      </c>
      <c r="G996" s="8">
        <f t="shared" si="146"/>
        <v>4000.8283070065422</v>
      </c>
      <c r="H996" s="1">
        <f t="shared" si="142"/>
        <v>-11.148007523957403</v>
      </c>
      <c r="I996" s="2">
        <f t="shared" si="143"/>
        <v>-0.27864248771771088</v>
      </c>
      <c r="J996" s="5">
        <f t="shared" si="149"/>
        <v>-0.31741747868800174</v>
      </c>
      <c r="K996" s="9">
        <v>0</v>
      </c>
      <c r="P996" s="137">
        <f t="shared" si="147"/>
        <v>0</v>
      </c>
      <c r="Q996" s="138">
        <f t="shared" si="148"/>
        <v>0</v>
      </c>
      <c r="R996" s="116">
        <f t="shared" si="150"/>
        <v>3978.75</v>
      </c>
      <c r="S996" s="117" t="b">
        <f t="shared" si="151"/>
        <v>0</v>
      </c>
      <c r="T996" s="148">
        <f t="shared" si="144"/>
        <v>2</v>
      </c>
    </row>
    <row r="997" spans="1:20" ht="16.5">
      <c r="A997" s="6">
        <f>'DRIVERS SEAT'!A997</f>
        <v>0</v>
      </c>
      <c r="B997" s="36">
        <f>'DRIVERS SEAT'!B997</f>
        <v>3993</v>
      </c>
      <c r="C997" s="36">
        <f>'DRIVERS SEAT'!C997</f>
        <v>4001</v>
      </c>
      <c r="D997" s="36">
        <f>'DRIVERS SEAT'!D997</f>
        <v>3989.5</v>
      </c>
      <c r="E997" s="36">
        <f>'DRIVERS SEAT'!E997</f>
        <v>3999</v>
      </c>
      <c r="F997" s="8">
        <f t="shared" si="145"/>
        <v>3990.425875523978</v>
      </c>
      <c r="G997" s="8">
        <f t="shared" si="146"/>
        <v>4000.7593142893143</v>
      </c>
      <c r="H997" s="1">
        <f t="shared" si="142"/>
        <v>-10.333438765336268</v>
      </c>
      <c r="I997" s="2">
        <f t="shared" si="143"/>
        <v>-0.25828693889254561</v>
      </c>
      <c r="J997" s="5">
        <f t="shared" si="149"/>
        <v>-0.30684690908373419</v>
      </c>
      <c r="K997" s="9">
        <v>0</v>
      </c>
      <c r="P997" s="137">
        <f t="shared" si="147"/>
        <v>0</v>
      </c>
      <c r="Q997" s="138">
        <f t="shared" si="148"/>
        <v>0</v>
      </c>
      <c r="R997" s="116">
        <f t="shared" si="150"/>
        <v>3978.75</v>
      </c>
      <c r="S997" s="117" t="b">
        <f t="shared" si="151"/>
        <v>0</v>
      </c>
      <c r="T997" s="148">
        <f t="shared" si="144"/>
        <v>2</v>
      </c>
    </row>
    <row r="998" spans="1:20" ht="16.5">
      <c r="A998" s="6">
        <f>'DRIVERS SEAT'!A998</f>
        <v>0</v>
      </c>
      <c r="B998" s="36">
        <f>'DRIVERS SEAT'!B998</f>
        <v>3998.75</v>
      </c>
      <c r="C998" s="36">
        <f>'DRIVERS SEAT'!C998</f>
        <v>4003.5</v>
      </c>
      <c r="D998" s="36">
        <f>'DRIVERS SEAT'!D998</f>
        <v>3997</v>
      </c>
      <c r="E998" s="36">
        <f>'DRIVERS SEAT'!E998</f>
        <v>4000.5</v>
      </c>
      <c r="F998" s="8">
        <f t="shared" si="145"/>
        <v>3991.2318054820598</v>
      </c>
      <c r="G998" s="8">
        <f t="shared" si="146"/>
        <v>4000.7495288444343</v>
      </c>
      <c r="H998" s="1">
        <f t="shared" ref="H998:H1054" si="152">F998-G998</f>
        <v>-9.5177233623744542</v>
      </c>
      <c r="I998" s="2">
        <f t="shared" si="143"/>
        <v>-0.23789850611126681</v>
      </c>
      <c r="J998" s="5">
        <f t="shared" si="149"/>
        <v>-0.2948281614823321</v>
      </c>
      <c r="K998" s="9">
        <v>0</v>
      </c>
      <c r="P998" s="137">
        <f t="shared" si="147"/>
        <v>0</v>
      </c>
      <c r="Q998" s="138">
        <f t="shared" si="148"/>
        <v>0</v>
      </c>
      <c r="R998" s="116">
        <f t="shared" si="150"/>
        <v>3978.75</v>
      </c>
      <c r="S998" s="117" t="b">
        <f t="shared" si="151"/>
        <v>0</v>
      </c>
      <c r="T998" s="148">
        <f t="shared" si="144"/>
        <v>2</v>
      </c>
    </row>
    <row r="999" spans="1:20" ht="16.5">
      <c r="A999" s="6">
        <f>'DRIVERS SEAT'!A999</f>
        <v>0</v>
      </c>
      <c r="B999" s="36">
        <f>'DRIVERS SEAT'!B999</f>
        <v>4000.5</v>
      </c>
      <c r="C999" s="36">
        <f>'DRIVERS SEAT'!C999</f>
        <v>4003</v>
      </c>
      <c r="D999" s="36">
        <f>'DRIVERS SEAT'!D999</f>
        <v>3993.5</v>
      </c>
      <c r="E999" s="36">
        <f>'DRIVERS SEAT'!E999</f>
        <v>3996.75</v>
      </c>
      <c r="F999" s="8">
        <f t="shared" si="145"/>
        <v>3991.6732610434951</v>
      </c>
      <c r="G999" s="8">
        <f t="shared" si="146"/>
        <v>4000.5986032276633</v>
      </c>
      <c r="H999" s="1">
        <f t="shared" si="152"/>
        <v>-8.9253421841681302</v>
      </c>
      <c r="I999" s="2">
        <f t="shared" ref="I999:I1054" si="153">(F999-G999)/G999*100</f>
        <v>-0.22310016748411621</v>
      </c>
      <c r="J999" s="5">
        <f t="shared" si="149"/>
        <v>-0.28206324324897802</v>
      </c>
      <c r="K999" s="9">
        <v>0</v>
      </c>
      <c r="P999" s="137">
        <f t="shared" si="147"/>
        <v>0</v>
      </c>
      <c r="Q999" s="138">
        <f t="shared" si="148"/>
        <v>0</v>
      </c>
      <c r="R999" s="116">
        <f t="shared" si="150"/>
        <v>3978.75</v>
      </c>
      <c r="S999" s="117" t="b">
        <f t="shared" si="151"/>
        <v>0</v>
      </c>
      <c r="T999" s="148">
        <f t="shared" ref="T999:T1054" si="154">IF(AND(ISNUMBER(S999),S999&gt;0),0,IF(S999&lt;0,1+T998,T998))</f>
        <v>2</v>
      </c>
    </row>
    <row r="1000" spans="1:20" ht="16.5">
      <c r="A1000" s="6">
        <f>'DRIVERS SEAT'!A1000</f>
        <v>0</v>
      </c>
      <c r="B1000" s="36">
        <f>'DRIVERS SEAT'!B1000</f>
        <v>3996.75</v>
      </c>
      <c r="C1000" s="36">
        <f>'DRIVERS SEAT'!C1000</f>
        <v>3997.5</v>
      </c>
      <c r="D1000" s="36">
        <f>'DRIVERS SEAT'!D1000</f>
        <v>3990</v>
      </c>
      <c r="E1000" s="36">
        <f>'DRIVERS SEAT'!E1000</f>
        <v>3993.5</v>
      </c>
      <c r="F1000" s="8">
        <f t="shared" ref="F1000:F1054" si="155">(2/(F$35+1))*(E1000-F999)+F999</f>
        <v>3991.8194001600154</v>
      </c>
      <c r="G1000" s="8">
        <f t="shared" ref="G1000:G1054" si="156">(2/(G$35+1))*(E1000-G999)+G999</f>
        <v>4000.3307314077515</v>
      </c>
      <c r="H1000" s="1">
        <f t="shared" si="152"/>
        <v>-8.5113312477360523</v>
      </c>
      <c r="I1000" s="2">
        <f t="shared" si="153"/>
        <v>-0.21276568911943039</v>
      </c>
      <c r="J1000" s="5">
        <f t="shared" si="149"/>
        <v>-0.26949942724690634</v>
      </c>
      <c r="K1000" s="9">
        <v>0</v>
      </c>
      <c r="P1000" s="137">
        <f t="shared" si="147"/>
        <v>0</v>
      </c>
      <c r="Q1000" s="138">
        <f t="shared" si="148"/>
        <v>0</v>
      </c>
      <c r="R1000" s="116">
        <f t="shared" si="150"/>
        <v>3978.75</v>
      </c>
      <c r="S1000" s="117" t="b">
        <f t="shared" si="151"/>
        <v>0</v>
      </c>
      <c r="T1000" s="148">
        <f t="shared" si="154"/>
        <v>2</v>
      </c>
    </row>
    <row r="1001" spans="1:20" ht="16.5">
      <c r="A1001" s="6">
        <f>'DRIVERS SEAT'!A1001</f>
        <v>0</v>
      </c>
      <c r="B1001" s="36">
        <f>'DRIVERS SEAT'!B1001</f>
        <v>3993.5</v>
      </c>
      <c r="C1001" s="36">
        <f>'DRIVERS SEAT'!C1001</f>
        <v>3996.75</v>
      </c>
      <c r="D1001" s="36">
        <f>'DRIVERS SEAT'!D1001</f>
        <v>3984.5</v>
      </c>
      <c r="E1001" s="36">
        <f>'DRIVERS SEAT'!E1001</f>
        <v>3985</v>
      </c>
      <c r="F1001" s="8">
        <f t="shared" si="155"/>
        <v>3991.2738481472143</v>
      </c>
      <c r="G1001" s="8">
        <f t="shared" si="156"/>
        <v>3999.752213241421</v>
      </c>
      <c r="H1001" s="1">
        <f t="shared" si="152"/>
        <v>-8.4783650942067652</v>
      </c>
      <c r="I1001" s="2">
        <f t="shared" si="153"/>
        <v>-0.21197225833486949</v>
      </c>
      <c r="J1001" s="5">
        <f t="shared" si="149"/>
        <v>-0.25812187476821419</v>
      </c>
      <c r="K1001" s="9">
        <v>0</v>
      </c>
      <c r="P1001" s="137">
        <f t="shared" si="147"/>
        <v>0</v>
      </c>
      <c r="Q1001" s="138">
        <f t="shared" si="148"/>
        <v>0</v>
      </c>
      <c r="R1001" s="116">
        <f t="shared" si="150"/>
        <v>3978.75</v>
      </c>
      <c r="S1001" s="117" t="b">
        <f t="shared" si="151"/>
        <v>0</v>
      </c>
      <c r="T1001" s="148">
        <f t="shared" si="154"/>
        <v>2</v>
      </c>
    </row>
    <row r="1002" spans="1:20" ht="16.5">
      <c r="A1002" s="6">
        <f>'DRIVERS SEAT'!A1002</f>
        <v>0</v>
      </c>
      <c r="B1002" s="36">
        <f>'DRIVERS SEAT'!B1002</f>
        <v>3985</v>
      </c>
      <c r="C1002" s="36">
        <f>'DRIVERS SEAT'!C1002</f>
        <v>3986.25</v>
      </c>
      <c r="D1002" s="36">
        <f>'DRIVERS SEAT'!D1002</f>
        <v>3976</v>
      </c>
      <c r="E1002" s="36">
        <f>'DRIVERS SEAT'!E1002</f>
        <v>3982.25</v>
      </c>
      <c r="F1002" s="8">
        <f t="shared" si="155"/>
        <v>3990.5519402954369</v>
      </c>
      <c r="G1002" s="8">
        <f t="shared" si="156"/>
        <v>3999.0917523643861</v>
      </c>
      <c r="H1002" s="1">
        <f t="shared" si="152"/>
        <v>-8.5398120689492316</v>
      </c>
      <c r="I1002" s="2">
        <f t="shared" si="153"/>
        <v>-0.21354378938418284</v>
      </c>
      <c r="J1002" s="5">
        <f t="shared" si="149"/>
        <v>-0.24744665654213721</v>
      </c>
      <c r="K1002" s="9">
        <v>0</v>
      </c>
      <c r="P1002" s="137">
        <f t="shared" si="147"/>
        <v>0</v>
      </c>
      <c r="Q1002" s="138">
        <f t="shared" si="148"/>
        <v>0</v>
      </c>
      <c r="R1002" s="116">
        <f t="shared" si="150"/>
        <v>3978.75</v>
      </c>
      <c r="S1002" s="117" t="b">
        <f t="shared" si="151"/>
        <v>0</v>
      </c>
      <c r="T1002" s="148">
        <f t="shared" si="154"/>
        <v>2</v>
      </c>
    </row>
    <row r="1003" spans="1:20" ht="16.5">
      <c r="A1003" s="6">
        <f>'DRIVERS SEAT'!A1003</f>
        <v>0</v>
      </c>
      <c r="B1003" s="36">
        <f>'DRIVERS SEAT'!B1003</f>
        <v>3982.5</v>
      </c>
      <c r="C1003" s="36">
        <f>'DRIVERS SEAT'!C1003</f>
        <v>3984.5</v>
      </c>
      <c r="D1003" s="36">
        <f>'DRIVERS SEAT'!D1003</f>
        <v>3965</v>
      </c>
      <c r="E1003" s="36">
        <f>'DRIVERS SEAT'!E1003</f>
        <v>3967.25</v>
      </c>
      <c r="F1003" s="8">
        <f t="shared" si="155"/>
        <v>3988.687785071802</v>
      </c>
      <c r="G1003" s="8">
        <f t="shared" si="156"/>
        <v>3997.8901768034657</v>
      </c>
      <c r="H1003" s="1">
        <f t="shared" si="152"/>
        <v>-9.202391731663738</v>
      </c>
      <c r="I1003" s="2">
        <f t="shared" si="153"/>
        <v>-0.23018120370233783</v>
      </c>
      <c r="J1003" s="5">
        <f t="shared" si="149"/>
        <v>-0.23995560676629837</v>
      </c>
      <c r="K1003" s="9">
        <v>0</v>
      </c>
      <c r="P1003" s="137">
        <f t="shared" si="147"/>
        <v>0</v>
      </c>
      <c r="Q1003" s="138">
        <f t="shared" si="148"/>
        <v>0</v>
      </c>
      <c r="R1003" s="116">
        <f t="shared" si="150"/>
        <v>3978.75</v>
      </c>
      <c r="S1003" s="117" t="b">
        <f t="shared" si="151"/>
        <v>0</v>
      </c>
      <c r="T1003" s="148">
        <f t="shared" si="154"/>
        <v>2</v>
      </c>
    </row>
    <row r="1004" spans="1:20" ht="16.5">
      <c r="A1004" s="6">
        <f>'DRIVERS SEAT'!A1004</f>
        <v>20230301</v>
      </c>
      <c r="B1004" s="36">
        <f>'DRIVERS SEAT'!B1004</f>
        <v>3963.75</v>
      </c>
      <c r="C1004" s="36">
        <f>'DRIVERS SEAT'!C1004</f>
        <v>3976.5</v>
      </c>
      <c r="D1004" s="36">
        <f>'DRIVERS SEAT'!D1004</f>
        <v>3961</v>
      </c>
      <c r="E1004" s="36">
        <f>'DRIVERS SEAT'!E1004</f>
        <v>3964</v>
      </c>
      <c r="F1004" s="8">
        <f t="shared" si="155"/>
        <v>3986.7127622660578</v>
      </c>
      <c r="G1004" s="8">
        <f t="shared" si="156"/>
        <v>3996.6113022071086</v>
      </c>
      <c r="H1004" s="1">
        <f t="shared" si="152"/>
        <v>-9.8985399410507853</v>
      </c>
      <c r="I1004" s="2">
        <f t="shared" si="153"/>
        <v>-0.24767332103535727</v>
      </c>
      <c r="J1004" s="5">
        <f t="shared" si="149"/>
        <v>-0.23489604019797972</v>
      </c>
      <c r="K1004" s="9">
        <v>0</v>
      </c>
      <c r="P1004" s="137">
        <f t="shared" ref="P1004:P1054" si="157">IF(AND(I1003&gt;J1003,I1004&lt;J1004),E1004,0)</f>
        <v>3964</v>
      </c>
      <c r="Q1004" s="138">
        <f t="shared" ref="Q1004:Q1054" si="158">IF(AND(I1003&lt;J1003,I1004&gt;J1004),E1004,0)</f>
        <v>0</v>
      </c>
      <c r="R1004" s="116">
        <f t="shared" si="150"/>
        <v>3964</v>
      </c>
      <c r="S1004" s="117">
        <f t="shared" si="151"/>
        <v>-14.75</v>
      </c>
      <c r="T1004" s="148">
        <f t="shared" si="154"/>
        <v>3</v>
      </c>
    </row>
    <row r="1005" spans="1:20" ht="16.5">
      <c r="A1005" s="6">
        <f>'DRIVERS SEAT'!A1005</f>
        <v>0</v>
      </c>
      <c r="B1005" s="36">
        <f>'DRIVERS SEAT'!B1005</f>
        <v>3963.75</v>
      </c>
      <c r="C1005" s="36">
        <f>'DRIVERS SEAT'!C1005</f>
        <v>3968.5</v>
      </c>
      <c r="D1005" s="36">
        <f>'DRIVERS SEAT'!D1005</f>
        <v>3950</v>
      </c>
      <c r="E1005" s="36">
        <f>'DRIVERS SEAT'!E1005</f>
        <v>3964.75</v>
      </c>
      <c r="F1005" s="8">
        <f t="shared" si="155"/>
        <v>3984.955741284773</v>
      </c>
      <c r="G1005" s="8">
        <f t="shared" si="156"/>
        <v>3995.4089889162742</v>
      </c>
      <c r="H1005" s="1">
        <f t="shared" si="152"/>
        <v>-10.453247631501199</v>
      </c>
      <c r="I1005" s="2">
        <f t="shared" si="153"/>
        <v>-0.26163147904256395</v>
      </c>
      <c r="J1005" s="5">
        <f t="shared" si="149"/>
        <v>-0.23300592812296339</v>
      </c>
      <c r="K1005" s="9">
        <v>0</v>
      </c>
      <c r="P1005" s="137">
        <f t="shared" si="157"/>
        <v>0</v>
      </c>
      <c r="Q1005" s="138">
        <f t="shared" si="158"/>
        <v>0</v>
      </c>
      <c r="R1005" s="116">
        <f t="shared" si="150"/>
        <v>3964</v>
      </c>
      <c r="S1005" s="117" t="b">
        <f t="shared" si="151"/>
        <v>0</v>
      </c>
      <c r="T1005" s="148">
        <f t="shared" si="154"/>
        <v>3</v>
      </c>
    </row>
    <row r="1006" spans="1:20" ht="16.5">
      <c r="A1006" s="6">
        <f>'DRIVERS SEAT'!A1006</f>
        <v>0</v>
      </c>
      <c r="B1006" s="36">
        <f>'DRIVERS SEAT'!B1006</f>
        <v>3964.5</v>
      </c>
      <c r="C1006" s="36">
        <f>'DRIVERS SEAT'!C1006</f>
        <v>3972.5</v>
      </c>
      <c r="D1006" s="36">
        <f>'DRIVERS SEAT'!D1006</f>
        <v>3945.75</v>
      </c>
      <c r="E1006" s="36">
        <f>'DRIVERS SEAT'!E1006</f>
        <v>3947.5</v>
      </c>
      <c r="F1006" s="8">
        <f t="shared" si="155"/>
        <v>3981.9592819819914</v>
      </c>
      <c r="G1006" s="8">
        <f t="shared" si="156"/>
        <v>3993.6011025420753</v>
      </c>
      <c r="H1006" s="1">
        <f t="shared" si="152"/>
        <v>-11.641820560083943</v>
      </c>
      <c r="I1006" s="2">
        <f t="shared" si="153"/>
        <v>-0.29151185261526225</v>
      </c>
      <c r="J1006" s="5">
        <f t="shared" si="149"/>
        <v>-0.23669758520326523</v>
      </c>
      <c r="K1006" s="9">
        <v>0</v>
      </c>
      <c r="P1006" s="137">
        <f t="shared" si="157"/>
        <v>0</v>
      </c>
      <c r="Q1006" s="138">
        <f t="shared" si="158"/>
        <v>0</v>
      </c>
      <c r="R1006" s="116">
        <f t="shared" si="150"/>
        <v>3964</v>
      </c>
      <c r="S1006" s="117" t="b">
        <f t="shared" si="151"/>
        <v>0</v>
      </c>
      <c r="T1006" s="148">
        <f t="shared" si="154"/>
        <v>3</v>
      </c>
    </row>
    <row r="1007" spans="1:20" ht="16.5">
      <c r="A1007" s="6">
        <f>'DRIVERS SEAT'!A1007</f>
        <v>0</v>
      </c>
      <c r="B1007" s="36">
        <f>'DRIVERS SEAT'!B1007</f>
        <v>3947.25</v>
      </c>
      <c r="C1007" s="36">
        <f>'DRIVERS SEAT'!C1007</f>
        <v>3968.75</v>
      </c>
      <c r="D1007" s="36">
        <f>'DRIVERS SEAT'!D1007</f>
        <v>3943</v>
      </c>
      <c r="E1007" s="36">
        <f>'DRIVERS SEAT'!E1007</f>
        <v>3967.25</v>
      </c>
      <c r="F1007" s="8">
        <f t="shared" si="155"/>
        <v>3980.7825394234319</v>
      </c>
      <c r="G1007" s="8">
        <f t="shared" si="156"/>
        <v>3992.6067213140723</v>
      </c>
      <c r="H1007" s="1">
        <f t="shared" si="152"/>
        <v>-11.824181890640375</v>
      </c>
      <c r="I1007" s="2">
        <f t="shared" si="153"/>
        <v>-0.29615193070527929</v>
      </c>
      <c r="J1007" s="5">
        <f t="shared" ref="J1007:J1054" si="159">AVERAGE(I999:I1007)</f>
        <v>-0.24317018793593326</v>
      </c>
      <c r="K1007" s="9">
        <v>0</v>
      </c>
      <c r="P1007" s="137">
        <f t="shared" si="157"/>
        <v>0</v>
      </c>
      <c r="Q1007" s="138">
        <f t="shared" si="158"/>
        <v>0</v>
      </c>
      <c r="R1007" s="116">
        <f t="shared" si="150"/>
        <v>3964</v>
      </c>
      <c r="S1007" s="117" t="b">
        <f t="shared" si="151"/>
        <v>0</v>
      </c>
      <c r="T1007" s="148">
        <f t="shared" si="154"/>
        <v>3</v>
      </c>
    </row>
    <row r="1008" spans="1:20" ht="16.5">
      <c r="A1008" s="6">
        <f>'DRIVERS SEAT'!A1008</f>
        <v>0</v>
      </c>
      <c r="B1008" s="36">
        <f>'DRIVERS SEAT'!B1008</f>
        <v>3967</v>
      </c>
      <c r="C1008" s="36">
        <f>'DRIVERS SEAT'!C1008</f>
        <v>3974</v>
      </c>
      <c r="D1008" s="36">
        <f>'DRIVERS SEAT'!D1008</f>
        <v>3963.75</v>
      </c>
      <c r="E1008" s="36">
        <f>'DRIVERS SEAT'!E1008</f>
        <v>3967.25</v>
      </c>
      <c r="F1008" s="8">
        <f t="shared" si="155"/>
        <v>3979.6999362695574</v>
      </c>
      <c r="G1008" s="8">
        <f t="shared" si="156"/>
        <v>3991.6498639059942</v>
      </c>
      <c r="H1008" s="1">
        <f t="shared" si="152"/>
        <v>-11.949927636436769</v>
      </c>
      <c r="I1008" s="2">
        <f t="shared" si="153"/>
        <v>-0.29937314253167663</v>
      </c>
      <c r="J1008" s="5">
        <f t="shared" si="159"/>
        <v>-0.2516449629412178</v>
      </c>
      <c r="K1008" s="9">
        <v>0</v>
      </c>
      <c r="P1008" s="137">
        <f t="shared" si="157"/>
        <v>0</v>
      </c>
      <c r="Q1008" s="138">
        <f t="shared" si="158"/>
        <v>0</v>
      </c>
      <c r="R1008" s="116">
        <f t="shared" si="150"/>
        <v>3964</v>
      </c>
      <c r="S1008" s="117" t="b">
        <f t="shared" si="151"/>
        <v>0</v>
      </c>
      <c r="T1008" s="148">
        <f t="shared" si="154"/>
        <v>3</v>
      </c>
    </row>
    <row r="1009" spans="1:20" ht="16.5">
      <c r="A1009" s="6">
        <f>'DRIVERS SEAT'!A1009</f>
        <v>0</v>
      </c>
      <c r="B1009" s="36">
        <f>'DRIVERS SEAT'!B1009</f>
        <v>3967.25</v>
      </c>
      <c r="C1009" s="36">
        <f>'DRIVERS SEAT'!C1009</f>
        <v>3972.5</v>
      </c>
      <c r="D1009" s="36">
        <f>'DRIVERS SEAT'!D1009</f>
        <v>3964.5</v>
      </c>
      <c r="E1009" s="36">
        <f>'DRIVERS SEAT'!E1009</f>
        <v>3965.5</v>
      </c>
      <c r="F1009" s="8">
        <f t="shared" si="155"/>
        <v>3978.5639413679928</v>
      </c>
      <c r="G1009" s="8">
        <f t="shared" si="156"/>
        <v>3990.6630765887867</v>
      </c>
      <c r="H1009" s="1">
        <f t="shared" si="152"/>
        <v>-12.099135220793869</v>
      </c>
      <c r="I1009" s="2">
        <f t="shared" si="153"/>
        <v>-0.30318608683788439</v>
      </c>
      <c r="J1009" s="5">
        <f t="shared" si="159"/>
        <v>-0.26169167379882374</v>
      </c>
      <c r="K1009" s="9">
        <v>0</v>
      </c>
      <c r="P1009" s="137">
        <f t="shared" si="157"/>
        <v>0</v>
      </c>
      <c r="Q1009" s="138">
        <f t="shared" si="158"/>
        <v>0</v>
      </c>
      <c r="R1009" s="116">
        <f t="shared" si="150"/>
        <v>3964</v>
      </c>
      <c r="S1009" s="117" t="b">
        <f t="shared" si="151"/>
        <v>0</v>
      </c>
      <c r="T1009" s="148">
        <f t="shared" si="154"/>
        <v>3</v>
      </c>
    </row>
    <row r="1010" spans="1:20" ht="16.5">
      <c r="A1010" s="6">
        <f>'DRIVERS SEAT'!A1010</f>
        <v>0</v>
      </c>
      <c r="B1010" s="36">
        <f>'DRIVERS SEAT'!B1010</f>
        <v>3965.75</v>
      </c>
      <c r="C1010" s="36">
        <f>'DRIVERS SEAT'!C1010</f>
        <v>3966</v>
      </c>
      <c r="D1010" s="36">
        <f>'DRIVERS SEAT'!D1010</f>
        <v>3955</v>
      </c>
      <c r="E1010" s="36">
        <f>'DRIVERS SEAT'!E1010</f>
        <v>3955.75</v>
      </c>
      <c r="F1010" s="8">
        <f t="shared" si="155"/>
        <v>3976.7388260585535</v>
      </c>
      <c r="G1010" s="8">
        <f t="shared" si="156"/>
        <v>3989.3456020005306</v>
      </c>
      <c r="H1010" s="1">
        <f t="shared" si="152"/>
        <v>-12.606775941977048</v>
      </c>
      <c r="I1010" s="2">
        <f t="shared" si="153"/>
        <v>-0.31601112562559508</v>
      </c>
      <c r="J1010" s="5">
        <f t="shared" si="159"/>
        <v>-0.27325154794223772</v>
      </c>
      <c r="K1010" s="9">
        <v>0</v>
      </c>
      <c r="P1010" s="137">
        <f t="shared" si="157"/>
        <v>0</v>
      </c>
      <c r="Q1010" s="138">
        <f t="shared" si="158"/>
        <v>0</v>
      </c>
      <c r="R1010" s="116">
        <f t="shared" si="150"/>
        <v>3964</v>
      </c>
      <c r="S1010" s="117" t="b">
        <f t="shared" si="151"/>
        <v>0</v>
      </c>
      <c r="T1010" s="148">
        <f t="shared" si="154"/>
        <v>3</v>
      </c>
    </row>
    <row r="1011" spans="1:20" ht="16.5">
      <c r="A1011" s="6">
        <f>'DRIVERS SEAT'!A1011</f>
        <v>0</v>
      </c>
      <c r="B1011" s="36">
        <f>'DRIVERS SEAT'!B1011</f>
        <v>3955.75</v>
      </c>
      <c r="C1011" s="36">
        <f>'DRIVERS SEAT'!C1011</f>
        <v>3959.25</v>
      </c>
      <c r="D1011" s="36">
        <f>'DRIVERS SEAT'!D1011</f>
        <v>3951.25</v>
      </c>
      <c r="E1011" s="36">
        <f>'DRIVERS SEAT'!E1011</f>
        <v>3953.75</v>
      </c>
      <c r="F1011" s="8">
        <f t="shared" si="155"/>
        <v>3974.8997199738692</v>
      </c>
      <c r="G1011" s="8">
        <f t="shared" si="156"/>
        <v>3988.0023717363597</v>
      </c>
      <c r="H1011" s="1">
        <f t="shared" si="152"/>
        <v>-13.102651762490495</v>
      </c>
      <c r="I1011" s="2">
        <f t="shared" si="153"/>
        <v>-0.32855175451627566</v>
      </c>
      <c r="J1011" s="5">
        <f t="shared" si="159"/>
        <v>-0.28603021073469248</v>
      </c>
      <c r="K1011" s="9">
        <v>0</v>
      </c>
      <c r="P1011" s="137">
        <f t="shared" si="157"/>
        <v>0</v>
      </c>
      <c r="Q1011" s="138">
        <f t="shared" si="158"/>
        <v>0</v>
      </c>
      <c r="R1011" s="116">
        <f t="shared" si="150"/>
        <v>3964</v>
      </c>
      <c r="S1011" s="117" t="b">
        <f t="shared" si="151"/>
        <v>0</v>
      </c>
      <c r="T1011" s="148">
        <f t="shared" si="154"/>
        <v>3</v>
      </c>
    </row>
    <row r="1012" spans="1:20" ht="16.5">
      <c r="A1012" s="6">
        <f>'DRIVERS SEAT'!A1012</f>
        <v>0</v>
      </c>
      <c r="B1012" s="36">
        <f>'DRIVERS SEAT'!B1012</f>
        <v>3953.75</v>
      </c>
      <c r="C1012" s="36">
        <f>'DRIVERS SEAT'!C1012</f>
        <v>3959</v>
      </c>
      <c r="D1012" s="36">
        <f>'DRIVERS SEAT'!D1012</f>
        <v>3947.75</v>
      </c>
      <c r="E1012" s="36">
        <f>'DRIVERS SEAT'!E1012</f>
        <v>3951</v>
      </c>
      <c r="F1012" s="8">
        <f t="shared" si="155"/>
        <v>3972.9877423759594</v>
      </c>
      <c r="G1012" s="8">
        <f t="shared" si="156"/>
        <v>3986.60605582178</v>
      </c>
      <c r="H1012" s="1">
        <f t="shared" si="152"/>
        <v>-13.618313445820604</v>
      </c>
      <c r="I1012" s="2">
        <f t="shared" si="153"/>
        <v>-0.34160168461925916</v>
      </c>
      <c r="J1012" s="5">
        <f t="shared" si="159"/>
        <v>-0.29841026416990601</v>
      </c>
      <c r="K1012" s="9">
        <v>0</v>
      </c>
      <c r="P1012" s="137">
        <f t="shared" si="157"/>
        <v>0</v>
      </c>
      <c r="Q1012" s="138">
        <f t="shared" si="158"/>
        <v>0</v>
      </c>
      <c r="R1012" s="116">
        <f t="shared" si="150"/>
        <v>3964</v>
      </c>
      <c r="S1012" s="117" t="b">
        <f t="shared" si="151"/>
        <v>0</v>
      </c>
      <c r="T1012" s="148">
        <f t="shared" si="154"/>
        <v>3</v>
      </c>
    </row>
    <row r="1013" spans="1:20" ht="16.5">
      <c r="A1013" s="6">
        <f>'DRIVERS SEAT'!A1013</f>
        <v>0</v>
      </c>
      <c r="B1013" s="36">
        <f>'DRIVERS SEAT'!B1013</f>
        <v>3950.75</v>
      </c>
      <c r="C1013" s="36">
        <f>'DRIVERS SEAT'!C1013</f>
        <v>3957.5</v>
      </c>
      <c r="D1013" s="36">
        <f>'DRIVERS SEAT'!D1013</f>
        <v>3945.75</v>
      </c>
      <c r="E1013" s="36">
        <f>'DRIVERS SEAT'!E1013</f>
        <v>3956</v>
      </c>
      <c r="F1013" s="8">
        <f t="shared" si="155"/>
        <v>3971.6287229858826</v>
      </c>
      <c r="G1013" s="8">
        <f t="shared" si="156"/>
        <v>3985.4511103190712</v>
      </c>
      <c r="H1013" s="1">
        <f t="shared" si="152"/>
        <v>-13.822387333188544</v>
      </c>
      <c r="I1013" s="2">
        <f t="shared" si="153"/>
        <v>-0.3468211489886257</v>
      </c>
      <c r="J1013" s="5">
        <f t="shared" si="159"/>
        <v>-0.30942668949804691</v>
      </c>
      <c r="K1013" s="9">
        <v>0</v>
      </c>
      <c r="P1013" s="137">
        <f t="shared" si="157"/>
        <v>0</v>
      </c>
      <c r="Q1013" s="138">
        <f t="shared" si="158"/>
        <v>0</v>
      </c>
      <c r="R1013" s="116">
        <f t="shared" si="150"/>
        <v>3964</v>
      </c>
      <c r="S1013" s="117" t="b">
        <f t="shared" si="151"/>
        <v>0</v>
      </c>
      <c r="T1013" s="148">
        <f t="shared" si="154"/>
        <v>3</v>
      </c>
    </row>
    <row r="1014" spans="1:20" ht="16.5">
      <c r="A1014" s="6">
        <f>'DRIVERS SEAT'!A1014</f>
        <v>0</v>
      </c>
      <c r="B1014" s="36">
        <f>'DRIVERS SEAT'!B1014</f>
        <v>3956.25</v>
      </c>
      <c r="C1014" s="36">
        <f>'DRIVERS SEAT'!C1014</f>
        <v>3961.25</v>
      </c>
      <c r="D1014" s="36">
        <f>'DRIVERS SEAT'!D1014</f>
        <v>3950.25</v>
      </c>
      <c r="E1014" s="36">
        <f>'DRIVERS SEAT'!E1014</f>
        <v>3956.5</v>
      </c>
      <c r="F1014" s="8">
        <f t="shared" si="155"/>
        <v>3970.4184251470119</v>
      </c>
      <c r="G1014" s="8">
        <f t="shared" si="156"/>
        <v>3984.3586155900498</v>
      </c>
      <c r="H1014" s="1">
        <f t="shared" si="152"/>
        <v>-13.940190443037864</v>
      </c>
      <c r="I1014" s="2">
        <f t="shared" si="153"/>
        <v>-0.34987288514875409</v>
      </c>
      <c r="J1014" s="5">
        <f t="shared" si="159"/>
        <v>-0.31923129017651253</v>
      </c>
      <c r="K1014" s="9">
        <v>0</v>
      </c>
      <c r="P1014" s="137">
        <f t="shared" si="157"/>
        <v>0</v>
      </c>
      <c r="Q1014" s="138">
        <f t="shared" si="158"/>
        <v>0</v>
      </c>
      <c r="R1014" s="116">
        <f t="shared" si="150"/>
        <v>3964</v>
      </c>
      <c r="S1014" s="117" t="b">
        <f t="shared" si="151"/>
        <v>0</v>
      </c>
      <c r="T1014" s="148">
        <f t="shared" si="154"/>
        <v>3</v>
      </c>
    </row>
    <row r="1015" spans="1:20" ht="16.5">
      <c r="A1015" s="6">
        <f>'DRIVERS SEAT'!A1015</f>
        <v>0</v>
      </c>
      <c r="B1015" s="36">
        <f>'DRIVERS SEAT'!B1015</f>
        <v>3956.75</v>
      </c>
      <c r="C1015" s="36">
        <f>'DRIVERS SEAT'!C1015</f>
        <v>3958.5</v>
      </c>
      <c r="D1015" s="36">
        <f>'DRIVERS SEAT'!D1015</f>
        <v>3954.5</v>
      </c>
      <c r="E1015" s="36">
        <f>'DRIVERS SEAT'!E1015</f>
        <v>3957.5</v>
      </c>
      <c r="F1015" s="8">
        <f t="shared" si="155"/>
        <v>3969.384951135251</v>
      </c>
      <c r="G1015" s="8">
        <f t="shared" si="156"/>
        <v>3983.3450829262742</v>
      </c>
      <c r="H1015" s="1">
        <f t="shared" si="152"/>
        <v>-13.960131791023286</v>
      </c>
      <c r="I1015" s="2">
        <f t="shared" si="153"/>
        <v>-0.35046252585196036</v>
      </c>
      <c r="J1015" s="5">
        <f t="shared" si="159"/>
        <v>-0.32578136498059007</v>
      </c>
      <c r="K1015" s="9">
        <v>0</v>
      </c>
      <c r="P1015" s="137">
        <f t="shared" si="157"/>
        <v>0</v>
      </c>
      <c r="Q1015" s="138">
        <f t="shared" si="158"/>
        <v>0</v>
      </c>
      <c r="R1015" s="116">
        <f t="shared" si="150"/>
        <v>3964</v>
      </c>
      <c r="S1015" s="117" t="b">
        <f t="shared" si="151"/>
        <v>0</v>
      </c>
      <c r="T1015" s="148">
        <f t="shared" si="154"/>
        <v>3</v>
      </c>
    </row>
    <row r="1016" spans="1:20" ht="16.5">
      <c r="A1016" s="6">
        <f>'DRIVERS SEAT'!A1016</f>
        <v>20230302</v>
      </c>
      <c r="B1016" s="36">
        <f>'DRIVERS SEAT'!B1016</f>
        <v>3935</v>
      </c>
      <c r="C1016" s="36">
        <f>'DRIVERS SEAT'!C1016</f>
        <v>3947.75</v>
      </c>
      <c r="D1016" s="36">
        <f>'DRIVERS SEAT'!D1016</f>
        <v>3931</v>
      </c>
      <c r="E1016" s="36">
        <f>'DRIVERS SEAT'!E1016</f>
        <v>3947</v>
      </c>
      <c r="F1016" s="8">
        <f t="shared" si="155"/>
        <v>3967.5941550444309</v>
      </c>
      <c r="G1016" s="8">
        <f t="shared" si="156"/>
        <v>3981.9735703630186</v>
      </c>
      <c r="H1016" s="1">
        <f t="shared" si="152"/>
        <v>-14.379415318587689</v>
      </c>
      <c r="I1016" s="2">
        <f t="shared" si="153"/>
        <v>-0.36111277647874451</v>
      </c>
      <c r="J1016" s="5">
        <f t="shared" si="159"/>
        <v>-0.33299923673319731</v>
      </c>
      <c r="K1016" s="9">
        <v>0</v>
      </c>
      <c r="P1016" s="137">
        <f t="shared" si="157"/>
        <v>0</v>
      </c>
      <c r="Q1016" s="138">
        <f t="shared" si="158"/>
        <v>0</v>
      </c>
      <c r="R1016" s="116">
        <f t="shared" si="150"/>
        <v>3964</v>
      </c>
      <c r="S1016" s="117" t="b">
        <f t="shared" si="151"/>
        <v>0</v>
      </c>
      <c r="T1016" s="148">
        <f t="shared" si="154"/>
        <v>3</v>
      </c>
    </row>
    <row r="1017" spans="1:20" ht="16.5">
      <c r="A1017" s="6">
        <f>'DRIVERS SEAT'!A1017</f>
        <v>0</v>
      </c>
      <c r="B1017" s="36">
        <f>'DRIVERS SEAT'!B1017</f>
        <v>3947</v>
      </c>
      <c r="C1017" s="36">
        <f>'DRIVERS SEAT'!C1017</f>
        <v>3951.75</v>
      </c>
      <c r="D1017" s="36">
        <f>'DRIVERS SEAT'!D1017</f>
        <v>3935.75</v>
      </c>
      <c r="E1017" s="36">
        <f>'DRIVERS SEAT'!E1017</f>
        <v>3945.25</v>
      </c>
      <c r="F1017" s="8">
        <f t="shared" si="155"/>
        <v>3965.8066226408764</v>
      </c>
      <c r="G1017" s="8">
        <f t="shared" si="156"/>
        <v>3980.58777525498</v>
      </c>
      <c r="H1017" s="1">
        <f t="shared" si="152"/>
        <v>-14.781152614103576</v>
      </c>
      <c r="I1017" s="2">
        <f t="shared" si="153"/>
        <v>-0.37133090509872646</v>
      </c>
      <c r="J1017" s="5">
        <f t="shared" si="159"/>
        <v>-0.34099454368509169</v>
      </c>
      <c r="K1017" s="9">
        <v>0</v>
      </c>
      <c r="P1017" s="137">
        <f t="shared" si="157"/>
        <v>0</v>
      </c>
      <c r="Q1017" s="138">
        <f t="shared" si="158"/>
        <v>0</v>
      </c>
      <c r="R1017" s="116">
        <f t="shared" si="150"/>
        <v>3964</v>
      </c>
      <c r="S1017" s="117" t="b">
        <f t="shared" si="151"/>
        <v>0</v>
      </c>
      <c r="T1017" s="148">
        <f t="shared" si="154"/>
        <v>3</v>
      </c>
    </row>
    <row r="1018" spans="1:20" ht="16.5">
      <c r="A1018" s="6">
        <f>'DRIVERS SEAT'!A1018</f>
        <v>0</v>
      </c>
      <c r="B1018" s="36">
        <f>'DRIVERS SEAT'!B1018</f>
        <v>3945.5</v>
      </c>
      <c r="C1018" s="36">
        <f>'DRIVERS SEAT'!C1018</f>
        <v>3954.5</v>
      </c>
      <c r="D1018" s="36">
        <f>'DRIVERS SEAT'!D1018</f>
        <v>3943</v>
      </c>
      <c r="E1018" s="36">
        <f>'DRIVERS SEAT'!E1018</f>
        <v>3948.5</v>
      </c>
      <c r="F1018" s="8">
        <f t="shared" si="155"/>
        <v>3964.4220928296063</v>
      </c>
      <c r="G1018" s="8">
        <f t="shared" si="156"/>
        <v>3979.376915811396</v>
      </c>
      <c r="H1018" s="1">
        <f t="shared" si="152"/>
        <v>-14.954822981789675</v>
      </c>
      <c r="I1018" s="2">
        <f t="shared" si="153"/>
        <v>-0.37580815535138579</v>
      </c>
      <c r="J1018" s="5">
        <f t="shared" si="159"/>
        <v>-0.34906366240881403</v>
      </c>
      <c r="K1018" s="9">
        <v>0</v>
      </c>
      <c r="P1018" s="137">
        <f t="shared" si="157"/>
        <v>0</v>
      </c>
      <c r="Q1018" s="138">
        <f t="shared" si="158"/>
        <v>0</v>
      </c>
      <c r="R1018" s="116">
        <f t="shared" si="150"/>
        <v>3964</v>
      </c>
      <c r="S1018" s="117" t="b">
        <f t="shared" si="151"/>
        <v>0</v>
      </c>
      <c r="T1018" s="148">
        <f t="shared" si="154"/>
        <v>3</v>
      </c>
    </row>
    <row r="1019" spans="1:20" ht="16.5">
      <c r="A1019" s="6">
        <f>'DRIVERS SEAT'!A1019</f>
        <v>0</v>
      </c>
      <c r="B1019" s="36">
        <f>'DRIVERS SEAT'!B1019</f>
        <v>3948.5</v>
      </c>
      <c r="C1019" s="36">
        <f>'DRIVERS SEAT'!C1019</f>
        <v>3953.5</v>
      </c>
      <c r="D1019" s="36">
        <f>'DRIVERS SEAT'!D1019</f>
        <v>3943</v>
      </c>
      <c r="E1019" s="36">
        <f>'DRIVERS SEAT'!E1019</f>
        <v>3946</v>
      </c>
      <c r="F1019" s="8">
        <f t="shared" si="155"/>
        <v>3962.948325403238</v>
      </c>
      <c r="G1019" s="8">
        <f t="shared" si="156"/>
        <v>3978.117409554362</v>
      </c>
      <c r="H1019" s="1">
        <f t="shared" si="152"/>
        <v>-15.169084151124025</v>
      </c>
      <c r="I1019" s="2">
        <f t="shared" si="153"/>
        <v>-0.38131313356141749</v>
      </c>
      <c r="J1019" s="5">
        <f t="shared" si="159"/>
        <v>-0.3563194410683499</v>
      </c>
      <c r="K1019" s="9">
        <v>0</v>
      </c>
      <c r="P1019" s="137">
        <f t="shared" si="157"/>
        <v>0</v>
      </c>
      <c r="Q1019" s="138">
        <f t="shared" si="158"/>
        <v>0</v>
      </c>
      <c r="R1019" s="116">
        <f t="shared" si="150"/>
        <v>3964</v>
      </c>
      <c r="S1019" s="117" t="b">
        <f t="shared" si="151"/>
        <v>0</v>
      </c>
      <c r="T1019" s="148">
        <f t="shared" si="154"/>
        <v>3</v>
      </c>
    </row>
    <row r="1020" spans="1:20" ht="16.5">
      <c r="A1020" s="6">
        <f>'DRIVERS SEAT'!A1020</f>
        <v>0</v>
      </c>
      <c r="B1020" s="36">
        <f>'DRIVERS SEAT'!B1020</f>
        <v>3945.75</v>
      </c>
      <c r="C1020" s="36">
        <f>'DRIVERS SEAT'!C1020</f>
        <v>3949.5</v>
      </c>
      <c r="D1020" s="36">
        <f>'DRIVERS SEAT'!D1020</f>
        <v>3942.25</v>
      </c>
      <c r="E1020" s="36">
        <f>'DRIVERS SEAT'!E1020</f>
        <v>3945.25</v>
      </c>
      <c r="F1020" s="8">
        <f t="shared" si="155"/>
        <v>3961.5324593709788</v>
      </c>
      <c r="G1020" s="8">
        <f t="shared" si="156"/>
        <v>3976.877129948537</v>
      </c>
      <c r="H1020" s="1">
        <f t="shared" si="152"/>
        <v>-15.34467057755819</v>
      </c>
      <c r="I1020" s="2">
        <f t="shared" si="153"/>
        <v>-0.38584723832684159</v>
      </c>
      <c r="J1020" s="5">
        <f t="shared" si="159"/>
        <v>-0.36268560593619054</v>
      </c>
      <c r="K1020" s="9">
        <v>0</v>
      </c>
      <c r="P1020" s="137">
        <f t="shared" si="157"/>
        <v>0</v>
      </c>
      <c r="Q1020" s="138">
        <f t="shared" si="158"/>
        <v>0</v>
      </c>
      <c r="R1020" s="116">
        <f t="shared" ref="R1020:R1054" si="160">IF(AND(P1019=0,P1020&lt;&gt;0),P1020,IF(AND(Q1019=0,Q1020&lt;&gt;0),Q1020,R1019))</f>
        <v>3964</v>
      </c>
      <c r="S1020" s="117" t="b">
        <f t="shared" ref="S1020:S1054" si="161">IF(AND(R1019&lt;&gt;0,R1019&lt;&gt;R1020,P1020&lt;&gt;0),R1020-R1019,IF(AND(R1019&lt;&gt;0,R1019&lt;&gt;R1020,Q1020&lt;&gt;0),R1019-R1020,FALSE))</f>
        <v>0</v>
      </c>
      <c r="T1020" s="148">
        <f t="shared" si="154"/>
        <v>3</v>
      </c>
    </row>
    <row r="1021" spans="1:20" ht="16.5">
      <c r="A1021" s="6">
        <f>'DRIVERS SEAT'!A1021</f>
        <v>0</v>
      </c>
      <c r="B1021" s="36">
        <f>'DRIVERS SEAT'!B1021</f>
        <v>3945</v>
      </c>
      <c r="C1021" s="36">
        <f>'DRIVERS SEAT'!C1021</f>
        <v>3953.75</v>
      </c>
      <c r="D1021" s="36">
        <f>'DRIVERS SEAT'!D1021</f>
        <v>3944.5</v>
      </c>
      <c r="E1021" s="36">
        <f>'DRIVERS SEAT'!E1021</f>
        <v>3952</v>
      </c>
      <c r="F1021" s="8">
        <f t="shared" si="155"/>
        <v>3960.7698626213005</v>
      </c>
      <c r="G1021" s="8">
        <f t="shared" si="156"/>
        <v>3975.9383703278377</v>
      </c>
      <c r="H1021" s="1">
        <f t="shared" si="152"/>
        <v>-15.168507706537184</v>
      </c>
      <c r="I1021" s="2">
        <f t="shared" si="153"/>
        <v>-0.3815076164092166</v>
      </c>
      <c r="J1021" s="5">
        <f t="shared" si="159"/>
        <v>-0.36711959835729691</v>
      </c>
      <c r="K1021" s="9">
        <v>0</v>
      </c>
      <c r="P1021" s="137">
        <f t="shared" si="157"/>
        <v>0</v>
      </c>
      <c r="Q1021" s="138">
        <f t="shared" si="158"/>
        <v>0</v>
      </c>
      <c r="R1021" s="116">
        <f t="shared" si="160"/>
        <v>3964</v>
      </c>
      <c r="S1021" s="117" t="b">
        <f t="shared" si="161"/>
        <v>0</v>
      </c>
      <c r="T1021" s="148">
        <f t="shared" si="154"/>
        <v>3</v>
      </c>
    </row>
    <row r="1022" spans="1:20" ht="16.5">
      <c r="A1022" s="6">
        <f>'DRIVERS SEAT'!A1022</f>
        <v>0</v>
      </c>
      <c r="B1022" s="36">
        <f>'DRIVERS SEAT'!B1022</f>
        <v>3952</v>
      </c>
      <c r="C1022" s="36">
        <f>'DRIVERS SEAT'!C1022</f>
        <v>3953.5</v>
      </c>
      <c r="D1022" s="36">
        <f>'DRIVERS SEAT'!D1022</f>
        <v>3948</v>
      </c>
      <c r="E1022" s="36">
        <f>'DRIVERS SEAT'!E1022</f>
        <v>3950.5</v>
      </c>
      <c r="F1022" s="8">
        <f t="shared" si="155"/>
        <v>3959.9482736115965</v>
      </c>
      <c r="G1022" s="8">
        <f t="shared" si="156"/>
        <v>3974.9784318249003</v>
      </c>
      <c r="H1022" s="1">
        <f t="shared" si="152"/>
        <v>-15.030158213303821</v>
      </c>
      <c r="I1022" s="2">
        <f t="shared" si="153"/>
        <v>-0.37811923941442677</v>
      </c>
      <c r="J1022" s="5">
        <f t="shared" si="159"/>
        <v>-0.37059716396016373</v>
      </c>
      <c r="K1022" s="9">
        <v>0</v>
      </c>
      <c r="P1022" s="137">
        <f t="shared" si="157"/>
        <v>0</v>
      </c>
      <c r="Q1022" s="138">
        <f t="shared" si="158"/>
        <v>0</v>
      </c>
      <c r="R1022" s="116">
        <f t="shared" si="160"/>
        <v>3964</v>
      </c>
      <c r="S1022" s="117" t="b">
        <f t="shared" si="161"/>
        <v>0</v>
      </c>
      <c r="T1022" s="148">
        <f t="shared" si="154"/>
        <v>3</v>
      </c>
    </row>
    <row r="1023" spans="1:20" ht="16.5">
      <c r="A1023" s="6">
        <f>'DRIVERS SEAT'!A1023</f>
        <v>0</v>
      </c>
      <c r="B1023" s="36">
        <f>'DRIVERS SEAT'!B1023</f>
        <v>3950.25</v>
      </c>
      <c r="C1023" s="36">
        <f>'DRIVERS SEAT'!C1023</f>
        <v>3978.25</v>
      </c>
      <c r="D1023" s="36">
        <f>'DRIVERS SEAT'!D1023</f>
        <v>3950.25</v>
      </c>
      <c r="E1023" s="36">
        <f>'DRIVERS SEAT'!E1023</f>
        <v>3973.25</v>
      </c>
      <c r="F1023" s="8">
        <f t="shared" si="155"/>
        <v>3961.0124117226687</v>
      </c>
      <c r="G1023" s="8">
        <f t="shared" si="156"/>
        <v>3974.9132079824512</v>
      </c>
      <c r="H1023" s="1">
        <f t="shared" si="152"/>
        <v>-13.90079625978251</v>
      </c>
      <c r="I1023" s="2">
        <f t="shared" si="153"/>
        <v>-0.34971320208619461</v>
      </c>
      <c r="J1023" s="5">
        <f t="shared" si="159"/>
        <v>-0.37057942139765715</v>
      </c>
      <c r="K1023" s="9">
        <v>0</v>
      </c>
      <c r="P1023" s="137">
        <f t="shared" si="157"/>
        <v>0</v>
      </c>
      <c r="Q1023" s="138">
        <f t="shared" si="158"/>
        <v>3973.25</v>
      </c>
      <c r="R1023" s="116">
        <f t="shared" si="160"/>
        <v>3973.25</v>
      </c>
      <c r="S1023" s="117">
        <f t="shared" si="161"/>
        <v>-9.25</v>
      </c>
      <c r="T1023" s="148">
        <f t="shared" si="154"/>
        <v>4</v>
      </c>
    </row>
    <row r="1024" spans="1:20" ht="16.5">
      <c r="A1024" s="6">
        <f>'DRIVERS SEAT'!A1024</f>
        <v>0</v>
      </c>
      <c r="B1024" s="36">
        <f>'DRIVERS SEAT'!B1024</f>
        <v>3973.5</v>
      </c>
      <c r="C1024" s="36">
        <f>'DRIVERS SEAT'!C1024</f>
        <v>3979.75</v>
      </c>
      <c r="D1024" s="36">
        <f>'DRIVERS SEAT'!D1024</f>
        <v>3968.25</v>
      </c>
      <c r="E1024" s="36">
        <f>'DRIVERS SEAT'!E1024</f>
        <v>3974.25</v>
      </c>
      <c r="F1024" s="8">
        <f t="shared" si="155"/>
        <v>3962.0714187848553</v>
      </c>
      <c r="G1024" s="8">
        <f t="shared" si="156"/>
        <v>3974.8881812661325</v>
      </c>
      <c r="H1024" s="1">
        <f t="shared" si="152"/>
        <v>-12.816762481277237</v>
      </c>
      <c r="I1024" s="2">
        <f t="shared" si="153"/>
        <v>-0.32244334675081798</v>
      </c>
      <c r="J1024" s="5">
        <f t="shared" si="159"/>
        <v>-0.367466179275308</v>
      </c>
      <c r="K1024" s="9">
        <v>0</v>
      </c>
      <c r="P1024" s="137">
        <f t="shared" si="157"/>
        <v>0</v>
      </c>
      <c r="Q1024" s="138">
        <f t="shared" si="158"/>
        <v>0</v>
      </c>
      <c r="R1024" s="116">
        <f t="shared" si="160"/>
        <v>3973.25</v>
      </c>
      <c r="S1024" s="117" t="b">
        <f t="shared" si="161"/>
        <v>0</v>
      </c>
      <c r="T1024" s="148">
        <f t="shared" si="154"/>
        <v>4</v>
      </c>
    </row>
    <row r="1025" spans="1:20" ht="16.5">
      <c r="A1025" s="6">
        <f>'DRIVERS SEAT'!A1025</f>
        <v>0</v>
      </c>
      <c r="B1025" s="36">
        <f>'DRIVERS SEAT'!B1025</f>
        <v>3974</v>
      </c>
      <c r="C1025" s="36">
        <f>'DRIVERS SEAT'!C1025</f>
        <v>3983.75</v>
      </c>
      <c r="D1025" s="36">
        <f>'DRIVERS SEAT'!D1025</f>
        <v>3972.25</v>
      </c>
      <c r="E1025" s="36">
        <f>'DRIVERS SEAT'!E1025</f>
        <v>3977.75</v>
      </c>
      <c r="F1025" s="8">
        <f t="shared" si="155"/>
        <v>3963.3257052820668</v>
      </c>
      <c r="G1025" s="8">
        <f t="shared" si="156"/>
        <v>3974.9961744259012</v>
      </c>
      <c r="H1025" s="1">
        <f t="shared" si="152"/>
        <v>-11.670469143834453</v>
      </c>
      <c r="I1025" s="2">
        <f t="shared" si="153"/>
        <v>-0.29359699058125482</v>
      </c>
      <c r="J1025" s="5">
        <f t="shared" si="159"/>
        <v>-0.35996442528669798</v>
      </c>
      <c r="K1025" s="9">
        <v>0</v>
      </c>
      <c r="P1025" s="137">
        <f t="shared" si="157"/>
        <v>0</v>
      </c>
      <c r="Q1025" s="138">
        <f t="shared" si="158"/>
        <v>0</v>
      </c>
      <c r="R1025" s="116">
        <f t="shared" si="160"/>
        <v>3973.25</v>
      </c>
      <c r="S1025" s="117" t="b">
        <f t="shared" si="161"/>
        <v>0</v>
      </c>
      <c r="T1025" s="148">
        <f t="shared" si="154"/>
        <v>4</v>
      </c>
    </row>
    <row r="1026" spans="1:20" ht="16.5">
      <c r="A1026" s="6">
        <f>'DRIVERS SEAT'!A1026</f>
        <v>0</v>
      </c>
      <c r="B1026" s="36">
        <f>'DRIVERS SEAT'!B1026</f>
        <v>3977.75</v>
      </c>
      <c r="C1026" s="36">
        <f>'DRIVERS SEAT'!C1026</f>
        <v>3995.25</v>
      </c>
      <c r="D1026" s="36">
        <f>'DRIVERS SEAT'!D1026</f>
        <v>3976.75</v>
      </c>
      <c r="E1026" s="36">
        <f>'DRIVERS SEAT'!E1026</f>
        <v>3982.75</v>
      </c>
      <c r="F1026" s="8">
        <f t="shared" si="155"/>
        <v>3964.8796488595012</v>
      </c>
      <c r="G1026" s="8">
        <f t="shared" si="156"/>
        <v>3975.2887716173768</v>
      </c>
      <c r="H1026" s="1">
        <f t="shared" si="152"/>
        <v>-10.409122757875593</v>
      </c>
      <c r="I1026" s="2">
        <f t="shared" si="153"/>
        <v>-0.26184570117759171</v>
      </c>
      <c r="J1026" s="5">
        <f t="shared" si="159"/>
        <v>-0.34779940262879416</v>
      </c>
      <c r="K1026" s="9">
        <v>0</v>
      </c>
      <c r="P1026" s="137">
        <f t="shared" si="157"/>
        <v>0</v>
      </c>
      <c r="Q1026" s="138">
        <f t="shared" si="158"/>
        <v>0</v>
      </c>
      <c r="R1026" s="116">
        <f t="shared" si="160"/>
        <v>3973.25</v>
      </c>
      <c r="S1026" s="117" t="b">
        <f t="shared" si="161"/>
        <v>0</v>
      </c>
      <c r="T1026" s="148">
        <f t="shared" si="154"/>
        <v>4</v>
      </c>
    </row>
    <row r="1027" spans="1:20" ht="16.5">
      <c r="A1027" s="6">
        <f>'DRIVERS SEAT'!A1027</f>
        <v>0</v>
      </c>
      <c r="B1027" s="36">
        <f>'DRIVERS SEAT'!B1027</f>
        <v>3982.75</v>
      </c>
      <c r="C1027" s="36">
        <f>'DRIVERS SEAT'!C1027</f>
        <v>3987.75</v>
      </c>
      <c r="D1027" s="36">
        <f>'DRIVERS SEAT'!D1027</f>
        <v>3982.5</v>
      </c>
      <c r="E1027" s="36">
        <f>'DRIVERS SEAT'!E1027</f>
        <v>3985.25</v>
      </c>
      <c r="F1027" s="8">
        <f t="shared" si="155"/>
        <v>3966.509276950741</v>
      </c>
      <c r="G1027" s="8">
        <f t="shared" si="156"/>
        <v>3975.664667028042</v>
      </c>
      <c r="H1027" s="1">
        <f t="shared" si="152"/>
        <v>-9.1553900773010355</v>
      </c>
      <c r="I1027" s="2">
        <f t="shared" si="153"/>
        <v>-0.23028577216863294</v>
      </c>
      <c r="J1027" s="5">
        <f t="shared" si="159"/>
        <v>-0.33163024894182164</v>
      </c>
      <c r="K1027" s="9">
        <v>0</v>
      </c>
      <c r="P1027" s="137">
        <f t="shared" si="157"/>
        <v>0</v>
      </c>
      <c r="Q1027" s="138">
        <f t="shared" si="158"/>
        <v>0</v>
      </c>
      <c r="R1027" s="116">
        <f t="shared" si="160"/>
        <v>3973.25</v>
      </c>
      <c r="S1027" s="117" t="b">
        <f t="shared" si="161"/>
        <v>0</v>
      </c>
      <c r="T1027" s="148">
        <f t="shared" si="154"/>
        <v>4</v>
      </c>
    </row>
    <row r="1028" spans="1:20" ht="16.5">
      <c r="A1028" s="6">
        <f>'DRIVERS SEAT'!A1028</f>
        <v>20230303</v>
      </c>
      <c r="B1028" s="36">
        <f>'DRIVERS SEAT'!B1028</f>
        <v>4005</v>
      </c>
      <c r="C1028" s="36">
        <f>'DRIVERS SEAT'!C1028</f>
        <v>4017.25</v>
      </c>
      <c r="D1028" s="36">
        <f>'DRIVERS SEAT'!D1028</f>
        <v>3999.25</v>
      </c>
      <c r="E1028" s="36">
        <f>'DRIVERS SEAT'!E1028</f>
        <v>4006.5</v>
      </c>
      <c r="F1028" s="8">
        <f t="shared" si="155"/>
        <v>3969.7085347946818</v>
      </c>
      <c r="G1028" s="8">
        <f t="shared" si="156"/>
        <v>3976.8282644986821</v>
      </c>
      <c r="H1028" s="1">
        <f t="shared" si="152"/>
        <v>-7.1197297040002923</v>
      </c>
      <c r="I1028" s="2">
        <f t="shared" si="153"/>
        <v>-0.17903035360008948</v>
      </c>
      <c r="J1028" s="5">
        <f t="shared" si="159"/>
        <v>-0.3091543845016741</v>
      </c>
      <c r="K1028" s="9">
        <v>0</v>
      </c>
      <c r="P1028" s="137">
        <f t="shared" si="157"/>
        <v>0</v>
      </c>
      <c r="Q1028" s="138">
        <f t="shared" si="158"/>
        <v>0</v>
      </c>
      <c r="R1028" s="116">
        <f t="shared" si="160"/>
        <v>3973.25</v>
      </c>
      <c r="S1028" s="117" t="b">
        <f t="shared" si="161"/>
        <v>0</v>
      </c>
      <c r="T1028" s="148">
        <f t="shared" si="154"/>
        <v>4</v>
      </c>
    </row>
    <row r="1029" spans="1:20" ht="16.5">
      <c r="A1029" s="6">
        <f>'DRIVERS SEAT'!A1029</f>
        <v>0</v>
      </c>
      <c r="B1029" s="36">
        <f>'DRIVERS SEAT'!B1029</f>
        <v>4006.5</v>
      </c>
      <c r="C1029" s="36">
        <f>'DRIVERS SEAT'!C1029</f>
        <v>4023</v>
      </c>
      <c r="D1029" s="36">
        <f>'DRIVERS SEAT'!D1029</f>
        <v>3998</v>
      </c>
      <c r="E1029" s="36">
        <f>'DRIVERS SEAT'!E1029</f>
        <v>4016.5</v>
      </c>
      <c r="F1029" s="8">
        <f t="shared" si="155"/>
        <v>3973.4518520111073</v>
      </c>
      <c r="G1029" s="8">
        <f t="shared" si="156"/>
        <v>3978.3253111213735</v>
      </c>
      <c r="H1029" s="1">
        <f t="shared" si="152"/>
        <v>-4.8734591102661398</v>
      </c>
      <c r="I1029" s="2">
        <f t="shared" si="153"/>
        <v>-0.12250026654789711</v>
      </c>
      <c r="J1029" s="5">
        <f t="shared" si="159"/>
        <v>-0.27989360985956913</v>
      </c>
      <c r="K1029" s="9">
        <v>0</v>
      </c>
      <c r="P1029" s="137">
        <f t="shared" si="157"/>
        <v>0</v>
      </c>
      <c r="Q1029" s="138">
        <f t="shared" si="158"/>
        <v>0</v>
      </c>
      <c r="R1029" s="116">
        <f t="shared" si="160"/>
        <v>3973.25</v>
      </c>
      <c r="S1029" s="117" t="b">
        <f t="shared" si="161"/>
        <v>0</v>
      </c>
      <c r="T1029" s="148">
        <f t="shared" si="154"/>
        <v>4</v>
      </c>
    </row>
    <row r="1030" spans="1:20" ht="16.5">
      <c r="A1030" s="6">
        <f>'DRIVERS SEAT'!A1030</f>
        <v>0</v>
      </c>
      <c r="B1030" s="36">
        <f>'DRIVERS SEAT'!B1030</f>
        <v>4016.5</v>
      </c>
      <c r="C1030" s="36">
        <f>'DRIVERS SEAT'!C1030</f>
        <v>4021.75</v>
      </c>
      <c r="D1030" s="36">
        <f>'DRIVERS SEAT'!D1030</f>
        <v>4013</v>
      </c>
      <c r="E1030" s="36">
        <f>'DRIVERS SEAT'!E1030</f>
        <v>4017.5</v>
      </c>
      <c r="F1030" s="8">
        <f t="shared" si="155"/>
        <v>3976.9757038502189</v>
      </c>
      <c r="G1030" s="8">
        <f t="shared" si="156"/>
        <v>3979.8036012677367</v>
      </c>
      <c r="H1030" s="1">
        <f t="shared" si="152"/>
        <v>-2.8278974175177609</v>
      </c>
      <c r="I1030" s="2">
        <f t="shared" si="153"/>
        <v>-7.1056205301612246E-2</v>
      </c>
      <c r="J1030" s="5">
        <f t="shared" si="159"/>
        <v>-0.24539900862539085</v>
      </c>
      <c r="K1030" s="9">
        <v>0</v>
      </c>
      <c r="P1030" s="137">
        <f t="shared" si="157"/>
        <v>0</v>
      </c>
      <c r="Q1030" s="138">
        <f t="shared" si="158"/>
        <v>0</v>
      </c>
      <c r="R1030" s="116">
        <f t="shared" si="160"/>
        <v>3973.25</v>
      </c>
      <c r="S1030" s="117" t="b">
        <f t="shared" si="161"/>
        <v>0</v>
      </c>
      <c r="T1030" s="148">
        <f t="shared" si="154"/>
        <v>4</v>
      </c>
    </row>
    <row r="1031" spans="1:20" ht="16.5">
      <c r="A1031" s="6">
        <f>'DRIVERS SEAT'!A1031</f>
        <v>0</v>
      </c>
      <c r="B1031" s="36">
        <f>'DRIVERS SEAT'!B1031</f>
        <v>4017.75</v>
      </c>
      <c r="C1031" s="36">
        <f>'DRIVERS SEAT'!C1031</f>
        <v>4023.5</v>
      </c>
      <c r="D1031" s="36">
        <f>'DRIVERS SEAT'!D1031</f>
        <v>4017</v>
      </c>
      <c r="E1031" s="36">
        <f>'DRIVERS SEAT'!E1031</f>
        <v>4021</v>
      </c>
      <c r="F1031" s="8">
        <f t="shared" si="155"/>
        <v>3980.4976475422013</v>
      </c>
      <c r="G1031" s="8">
        <f t="shared" si="156"/>
        <v>3981.358182351973</v>
      </c>
      <c r="H1031" s="1">
        <f t="shared" si="152"/>
        <v>-0.86053480977170693</v>
      </c>
      <c r="I1031" s="2">
        <f t="shared" si="153"/>
        <v>-2.1614101780296217E-2</v>
      </c>
      <c r="J1031" s="5">
        <f t="shared" si="159"/>
        <v>-0.20578732666604299</v>
      </c>
      <c r="K1031" s="9">
        <v>0</v>
      </c>
      <c r="P1031" s="137">
        <f t="shared" si="157"/>
        <v>0</v>
      </c>
      <c r="Q1031" s="138">
        <f t="shared" si="158"/>
        <v>0</v>
      </c>
      <c r="R1031" s="116">
        <f t="shared" si="160"/>
        <v>3973.25</v>
      </c>
      <c r="S1031" s="117" t="b">
        <f t="shared" si="161"/>
        <v>0</v>
      </c>
      <c r="T1031" s="148">
        <f t="shared" si="154"/>
        <v>4</v>
      </c>
    </row>
    <row r="1032" spans="1:20" ht="16.5">
      <c r="A1032" s="6">
        <f>'DRIVERS SEAT'!A1032</f>
        <v>0</v>
      </c>
      <c r="B1032" s="36">
        <f>'DRIVERS SEAT'!B1032</f>
        <v>4021.25</v>
      </c>
      <c r="C1032" s="36">
        <f>'DRIVERS SEAT'!C1032</f>
        <v>4031.5</v>
      </c>
      <c r="D1032" s="36">
        <f>'DRIVERS SEAT'!D1032</f>
        <v>4021</v>
      </c>
      <c r="E1032" s="36">
        <f>'DRIVERS SEAT'!E1032</f>
        <v>4028.75</v>
      </c>
      <c r="F1032" s="8">
        <f t="shared" si="155"/>
        <v>3984.3578357388251</v>
      </c>
      <c r="G1032" s="8">
        <f t="shared" si="156"/>
        <v>3983.146552829257</v>
      </c>
      <c r="H1032" s="1">
        <f t="shared" si="152"/>
        <v>1.2112829095681263</v>
      </c>
      <c r="I1032" s="2">
        <f t="shared" si="153"/>
        <v>3.0410201922089548E-2</v>
      </c>
      <c r="J1032" s="5">
        <f t="shared" si="159"/>
        <v>-0.16355139288734477</v>
      </c>
      <c r="K1032" s="9">
        <v>0</v>
      </c>
      <c r="P1032" s="137">
        <f t="shared" si="157"/>
        <v>0</v>
      </c>
      <c r="Q1032" s="138">
        <f t="shared" si="158"/>
        <v>0</v>
      </c>
      <c r="R1032" s="116">
        <f t="shared" si="160"/>
        <v>3973.25</v>
      </c>
      <c r="S1032" s="117" t="b">
        <f t="shared" si="161"/>
        <v>0</v>
      </c>
      <c r="T1032" s="148">
        <f t="shared" si="154"/>
        <v>4</v>
      </c>
    </row>
    <row r="1033" spans="1:20" ht="16.5">
      <c r="A1033" s="6">
        <f>'DRIVERS SEAT'!A1033</f>
        <v>0</v>
      </c>
      <c r="B1033" s="36">
        <f>'DRIVERS SEAT'!B1033</f>
        <v>4029</v>
      </c>
      <c r="C1033" s="36">
        <f>'DRIVERS SEAT'!C1033</f>
        <v>4038.25</v>
      </c>
      <c r="D1033" s="36">
        <f>'DRIVERS SEAT'!D1033</f>
        <v>4027.25</v>
      </c>
      <c r="E1033" s="36">
        <f>'DRIVERS SEAT'!E1033</f>
        <v>4037.5</v>
      </c>
      <c r="F1033" s="8">
        <f t="shared" si="155"/>
        <v>3988.6092088797191</v>
      </c>
      <c r="G1033" s="8">
        <f t="shared" si="156"/>
        <v>3985.1976263073984</v>
      </c>
      <c r="H1033" s="1">
        <f t="shared" si="152"/>
        <v>3.4115825723206399</v>
      </c>
      <c r="I1033" s="2">
        <f t="shared" si="153"/>
        <v>8.5606358635763352E-2</v>
      </c>
      <c r="J1033" s="5">
        <f t="shared" si="159"/>
        <v>-0.11821253673328018</v>
      </c>
      <c r="K1033" s="9">
        <v>0</v>
      </c>
      <c r="P1033" s="137">
        <f t="shared" si="157"/>
        <v>0</v>
      </c>
      <c r="Q1033" s="138">
        <f t="shared" si="158"/>
        <v>0</v>
      </c>
      <c r="R1033" s="116">
        <f t="shared" si="160"/>
        <v>3973.25</v>
      </c>
      <c r="S1033" s="117" t="b">
        <f t="shared" si="161"/>
        <v>0</v>
      </c>
      <c r="T1033" s="148">
        <f t="shared" si="154"/>
        <v>4</v>
      </c>
    </row>
    <row r="1034" spans="1:20" ht="16.5">
      <c r="A1034" s="6">
        <f>'DRIVERS SEAT'!A1034</f>
        <v>0</v>
      </c>
      <c r="B1034" s="36">
        <f>'DRIVERS SEAT'!B1034</f>
        <v>4037.75</v>
      </c>
      <c r="C1034" s="36">
        <f>'DRIVERS SEAT'!C1034</f>
        <v>4040.5</v>
      </c>
      <c r="D1034" s="36">
        <f>'DRIVERS SEAT'!D1034</f>
        <v>4034.75</v>
      </c>
      <c r="E1034" s="36">
        <f>'DRIVERS SEAT'!E1034</f>
        <v>4035.5</v>
      </c>
      <c r="F1034" s="8">
        <f t="shared" si="155"/>
        <v>3992.3604721693414</v>
      </c>
      <c r="G1034" s="8">
        <f t="shared" si="156"/>
        <v>3987.0958290882513</v>
      </c>
      <c r="H1034" s="1">
        <f t="shared" si="152"/>
        <v>5.2646430810900711</v>
      </c>
      <c r="I1034" s="2">
        <f t="shared" si="153"/>
        <v>0.13204205032347974</v>
      </c>
      <c r="J1034" s="5">
        <f t="shared" si="159"/>
        <v>-7.091930996608746E-2</v>
      </c>
      <c r="K1034" s="9">
        <v>0</v>
      </c>
      <c r="P1034" s="137">
        <f t="shared" si="157"/>
        <v>0</v>
      </c>
      <c r="Q1034" s="138">
        <f t="shared" si="158"/>
        <v>0</v>
      </c>
      <c r="R1034" s="116">
        <f t="shared" si="160"/>
        <v>3973.25</v>
      </c>
      <c r="S1034" s="117" t="b">
        <f t="shared" si="161"/>
        <v>0</v>
      </c>
      <c r="T1034" s="148">
        <f t="shared" si="154"/>
        <v>4</v>
      </c>
    </row>
    <row r="1035" spans="1:20" ht="16.5">
      <c r="A1035" s="6">
        <f>'DRIVERS SEAT'!A1035</f>
        <v>0</v>
      </c>
      <c r="B1035" s="36">
        <f>'DRIVERS SEAT'!B1035</f>
        <v>4035.5</v>
      </c>
      <c r="C1035" s="36">
        <f>'DRIVERS SEAT'!C1035</f>
        <v>4039.75</v>
      </c>
      <c r="D1035" s="36">
        <f>'DRIVERS SEAT'!D1035</f>
        <v>4034</v>
      </c>
      <c r="E1035" s="36">
        <f>'DRIVERS SEAT'!E1035</f>
        <v>4039.25</v>
      </c>
      <c r="F1035" s="8">
        <f t="shared" si="155"/>
        <v>3996.1116343957942</v>
      </c>
      <c r="G1035" s="8">
        <f t="shared" si="156"/>
        <v>3989.0639110094494</v>
      </c>
      <c r="H1035" s="1">
        <f t="shared" si="152"/>
        <v>7.0477233863448419</v>
      </c>
      <c r="I1035" s="2">
        <f t="shared" si="153"/>
        <v>0.17667612110434666</v>
      </c>
      <c r="J1035" s="5">
        <f t="shared" si="159"/>
        <v>-2.2194663045872087E-2</v>
      </c>
      <c r="K1035" s="9">
        <v>0</v>
      </c>
      <c r="P1035" s="137">
        <f t="shared" si="157"/>
        <v>0</v>
      </c>
      <c r="Q1035" s="138">
        <f t="shared" si="158"/>
        <v>0</v>
      </c>
      <c r="R1035" s="116">
        <f t="shared" si="160"/>
        <v>3973.25</v>
      </c>
      <c r="S1035" s="117" t="b">
        <f t="shared" si="161"/>
        <v>0</v>
      </c>
      <c r="T1035" s="148">
        <f t="shared" si="154"/>
        <v>4</v>
      </c>
    </row>
    <row r="1036" spans="1:20" ht="16.5">
      <c r="A1036" s="6">
        <f>'DRIVERS SEAT'!A1036</f>
        <v>0</v>
      </c>
      <c r="B1036" s="36">
        <f>'DRIVERS SEAT'!B1036</f>
        <v>4039.25</v>
      </c>
      <c r="C1036" s="36">
        <f>'DRIVERS SEAT'!C1036</f>
        <v>4046.75</v>
      </c>
      <c r="D1036" s="36">
        <f>'DRIVERS SEAT'!D1036</f>
        <v>4038.75</v>
      </c>
      <c r="E1036" s="36">
        <f>'DRIVERS SEAT'!E1036</f>
        <v>4045.25</v>
      </c>
      <c r="F1036" s="8">
        <f t="shared" si="155"/>
        <v>4000.0427036441306</v>
      </c>
      <c r="G1036" s="8">
        <f t="shared" si="156"/>
        <v>3991.1841407826778</v>
      </c>
      <c r="H1036" s="1">
        <f t="shared" si="152"/>
        <v>8.8585628614528105</v>
      </c>
      <c r="I1036" s="2">
        <f t="shared" si="153"/>
        <v>0.22195324868462801</v>
      </c>
      <c r="J1036" s="5">
        <f t="shared" si="159"/>
        <v>2.8054117048934693E-2</v>
      </c>
      <c r="K1036" s="9">
        <v>0</v>
      </c>
      <c r="P1036" s="137">
        <f t="shared" si="157"/>
        <v>0</v>
      </c>
      <c r="Q1036" s="138">
        <f t="shared" si="158"/>
        <v>0</v>
      </c>
      <c r="R1036" s="116">
        <f t="shared" si="160"/>
        <v>3973.25</v>
      </c>
      <c r="S1036" s="117" t="b">
        <f t="shared" si="161"/>
        <v>0</v>
      </c>
      <c r="T1036" s="148">
        <f t="shared" si="154"/>
        <v>4</v>
      </c>
    </row>
    <row r="1037" spans="1:20" ht="16.5">
      <c r="A1037" s="6">
        <f>'DRIVERS SEAT'!A1037</f>
        <v>0</v>
      </c>
      <c r="B1037" s="36">
        <f>'DRIVERS SEAT'!B1037</f>
        <v>4045.25</v>
      </c>
      <c r="C1037" s="36">
        <f>'DRIVERS SEAT'!C1037</f>
        <v>4053</v>
      </c>
      <c r="D1037" s="36">
        <f>'DRIVERS SEAT'!D1037</f>
        <v>4044</v>
      </c>
      <c r="E1037" s="36">
        <f>'DRIVERS SEAT'!E1037</f>
        <v>4046.5</v>
      </c>
      <c r="F1037" s="8">
        <f t="shared" si="155"/>
        <v>4003.7592873526</v>
      </c>
      <c r="G1037" s="8">
        <f t="shared" si="156"/>
        <v>3993.2715316965391</v>
      </c>
      <c r="H1037" s="1">
        <f t="shared" si="152"/>
        <v>10.487755656060926</v>
      </c>
      <c r="I1037" s="2">
        <f t="shared" si="153"/>
        <v>0.26263567535577048</v>
      </c>
      <c r="J1037" s="5">
        <f t="shared" si="159"/>
        <v>7.7128120266252473E-2</v>
      </c>
      <c r="K1037" s="9">
        <v>0</v>
      </c>
      <c r="P1037" s="137">
        <f t="shared" si="157"/>
        <v>0</v>
      </c>
      <c r="Q1037" s="138">
        <f t="shared" si="158"/>
        <v>0</v>
      </c>
      <c r="R1037" s="116">
        <f t="shared" si="160"/>
        <v>3973.25</v>
      </c>
      <c r="S1037" s="117" t="b">
        <f t="shared" si="161"/>
        <v>0</v>
      </c>
      <c r="T1037" s="148">
        <f t="shared" si="154"/>
        <v>4</v>
      </c>
    </row>
    <row r="1038" spans="1:20" ht="16.5">
      <c r="A1038" s="6">
        <f>'DRIVERS SEAT'!A1038</f>
        <v>0</v>
      </c>
      <c r="B1038" s="36">
        <f>'DRIVERS SEAT'!B1038</f>
        <v>4046.5</v>
      </c>
      <c r="C1038" s="36">
        <f>'DRIVERS SEAT'!C1038</f>
        <v>4049</v>
      </c>
      <c r="D1038" s="36">
        <f>'DRIVERS SEAT'!D1038</f>
        <v>4043</v>
      </c>
      <c r="E1038" s="36">
        <f>'DRIVERS SEAT'!E1038</f>
        <v>4047.75</v>
      </c>
      <c r="F1038" s="8">
        <f t="shared" si="155"/>
        <v>4007.278544364392</v>
      </c>
      <c r="G1038" s="8">
        <f t="shared" si="156"/>
        <v>3995.3273229532733</v>
      </c>
      <c r="H1038" s="1">
        <f t="shared" si="152"/>
        <v>11.951221411118695</v>
      </c>
      <c r="I1038" s="2">
        <f t="shared" si="153"/>
        <v>0.29912996971383488</v>
      </c>
      <c r="J1038" s="5">
        <f t="shared" si="159"/>
        <v>0.1239759242953338</v>
      </c>
      <c r="K1038" s="9">
        <v>0</v>
      </c>
      <c r="P1038" s="137">
        <f t="shared" si="157"/>
        <v>0</v>
      </c>
      <c r="Q1038" s="138">
        <f t="shared" si="158"/>
        <v>0</v>
      </c>
      <c r="R1038" s="116">
        <f t="shared" si="160"/>
        <v>3973.25</v>
      </c>
      <c r="S1038" s="117" t="b">
        <f t="shared" si="161"/>
        <v>0</v>
      </c>
      <c r="T1038" s="148">
        <f t="shared" si="154"/>
        <v>4</v>
      </c>
    </row>
    <row r="1039" spans="1:20" ht="16.5">
      <c r="A1039" s="6">
        <f>'DRIVERS SEAT'!A1039</f>
        <v>0</v>
      </c>
      <c r="B1039" s="36">
        <f>'DRIVERS SEAT'!B1039</f>
        <v>4047.75</v>
      </c>
      <c r="C1039" s="36">
        <f>'DRIVERS SEAT'!C1039</f>
        <v>4052</v>
      </c>
      <c r="D1039" s="36">
        <f>'DRIVERS SEAT'!D1039</f>
        <v>4046.5</v>
      </c>
      <c r="E1039" s="36">
        <f>'DRIVERS SEAT'!E1039</f>
        <v>4051</v>
      </c>
      <c r="F1039" s="8">
        <f t="shared" si="155"/>
        <v>4010.7762608152407</v>
      </c>
      <c r="G1039" s="8">
        <f t="shared" si="156"/>
        <v>3997.4281786908855</v>
      </c>
      <c r="H1039" s="1">
        <f t="shared" si="152"/>
        <v>13.348082124355187</v>
      </c>
      <c r="I1039" s="2">
        <f t="shared" si="153"/>
        <v>0.33391674666001225</v>
      </c>
      <c r="J1039" s="5">
        <f t="shared" si="159"/>
        <v>0.16897291895773656</v>
      </c>
      <c r="K1039" s="9">
        <v>0</v>
      </c>
      <c r="P1039" s="137">
        <f t="shared" si="157"/>
        <v>0</v>
      </c>
      <c r="Q1039" s="138">
        <f t="shared" si="158"/>
        <v>0</v>
      </c>
      <c r="R1039" s="116">
        <f t="shared" si="160"/>
        <v>3973.25</v>
      </c>
      <c r="S1039" s="117" t="b">
        <f t="shared" si="161"/>
        <v>0</v>
      </c>
      <c r="T1039" s="148">
        <f t="shared" si="154"/>
        <v>4</v>
      </c>
    </row>
    <row r="1040" spans="1:20" ht="16.5">
      <c r="A1040" s="6">
        <f>'DRIVERS SEAT'!A1040</f>
        <v>20230306</v>
      </c>
      <c r="B1040" s="36">
        <f>'DRIVERS SEAT'!B1040</f>
        <v>4057.75</v>
      </c>
      <c r="C1040" s="36">
        <f>'DRIVERS SEAT'!C1040</f>
        <v>4066.5</v>
      </c>
      <c r="D1040" s="36">
        <f>'DRIVERS SEAT'!D1040</f>
        <v>4055.25</v>
      </c>
      <c r="E1040" s="36">
        <f>'DRIVERS SEAT'!E1040</f>
        <v>4065.25</v>
      </c>
      <c r="F1040" s="8">
        <f t="shared" si="155"/>
        <v>4015.1341599500215</v>
      </c>
      <c r="G1040" s="8">
        <f t="shared" si="156"/>
        <v>3999.9874927025503</v>
      </c>
      <c r="H1040" s="1">
        <f t="shared" si="152"/>
        <v>15.146667247471214</v>
      </c>
      <c r="I1040" s="2">
        <f t="shared" si="153"/>
        <v>0.37866786521468659</v>
      </c>
      <c r="J1040" s="5">
        <f t="shared" si="159"/>
        <v>0.2134486930682902</v>
      </c>
      <c r="K1040" s="9">
        <v>0</v>
      </c>
      <c r="P1040" s="137">
        <f t="shared" si="157"/>
        <v>0</v>
      </c>
      <c r="Q1040" s="138">
        <f t="shared" si="158"/>
        <v>0</v>
      </c>
      <c r="R1040" s="116">
        <f t="shared" si="160"/>
        <v>3973.25</v>
      </c>
      <c r="S1040" s="117" t="b">
        <f t="shared" si="161"/>
        <v>0</v>
      </c>
      <c r="T1040" s="148">
        <f t="shared" si="154"/>
        <v>4</v>
      </c>
    </row>
    <row r="1041" spans="1:20" ht="16.5">
      <c r="A1041" s="6">
        <f>'DRIVERS SEAT'!A1041</f>
        <v>0</v>
      </c>
      <c r="B1041" s="36">
        <f>'DRIVERS SEAT'!B1041</f>
        <v>4065.25</v>
      </c>
      <c r="C1041" s="36">
        <f>'DRIVERS SEAT'!C1041</f>
        <v>4078.25</v>
      </c>
      <c r="D1041" s="36">
        <f>'DRIVERS SEAT'!D1041</f>
        <v>4063</v>
      </c>
      <c r="E1041" s="36">
        <f>'DRIVERS SEAT'!E1041</f>
        <v>4075.25</v>
      </c>
      <c r="F1041" s="8">
        <f t="shared" si="155"/>
        <v>4019.9434271540199</v>
      </c>
      <c r="G1041" s="8">
        <f t="shared" si="156"/>
        <v>4002.8275873175485</v>
      </c>
      <c r="H1041" s="1">
        <f t="shared" si="152"/>
        <v>17.115839836471423</v>
      </c>
      <c r="I1041" s="2">
        <f t="shared" si="153"/>
        <v>0.42759373125889283</v>
      </c>
      <c r="J1041" s="5">
        <f t="shared" si="159"/>
        <v>0.257580196327935</v>
      </c>
      <c r="K1041" s="9">
        <v>0</v>
      </c>
      <c r="P1041" s="137">
        <f t="shared" si="157"/>
        <v>0</v>
      </c>
      <c r="Q1041" s="138">
        <f t="shared" si="158"/>
        <v>0</v>
      </c>
      <c r="R1041" s="116">
        <f t="shared" si="160"/>
        <v>3973.25</v>
      </c>
      <c r="S1041" s="117" t="b">
        <f t="shared" si="161"/>
        <v>0</v>
      </c>
      <c r="T1041" s="148">
        <f t="shared" si="154"/>
        <v>4</v>
      </c>
    </row>
    <row r="1042" spans="1:20" ht="16.5">
      <c r="A1042" s="6">
        <f>'DRIVERS SEAT'!A1042</f>
        <v>0</v>
      </c>
      <c r="B1042" s="36">
        <f>'DRIVERS SEAT'!B1042</f>
        <v>4075.25</v>
      </c>
      <c r="C1042" s="36">
        <f>'DRIVERS SEAT'!C1042</f>
        <v>4081.5</v>
      </c>
      <c r="D1042" s="36">
        <f>'DRIVERS SEAT'!D1042</f>
        <v>4073.5</v>
      </c>
      <c r="E1042" s="36">
        <f>'DRIVERS SEAT'!E1042</f>
        <v>4079.25</v>
      </c>
      <c r="F1042" s="8">
        <f t="shared" si="155"/>
        <v>4024.6879529816983</v>
      </c>
      <c r="G1042" s="8">
        <f t="shared" si="156"/>
        <v>4005.7114519470751</v>
      </c>
      <c r="H1042" s="1">
        <f t="shared" si="152"/>
        <v>18.976501034623197</v>
      </c>
      <c r="I1042" s="2">
        <f t="shared" si="153"/>
        <v>0.47373609562913477</v>
      </c>
      <c r="J1042" s="5">
        <f t="shared" si="159"/>
        <v>0.3007057226605318</v>
      </c>
      <c r="K1042" s="9">
        <v>0</v>
      </c>
      <c r="P1042" s="137">
        <f t="shared" si="157"/>
        <v>0</v>
      </c>
      <c r="Q1042" s="138">
        <f t="shared" si="158"/>
        <v>0</v>
      </c>
      <c r="R1042" s="116">
        <f t="shared" si="160"/>
        <v>3973.25</v>
      </c>
      <c r="S1042" s="117" t="b">
        <f t="shared" si="161"/>
        <v>0</v>
      </c>
      <c r="T1042" s="148">
        <f t="shared" si="154"/>
        <v>4</v>
      </c>
    </row>
    <row r="1043" spans="1:20" ht="16.5">
      <c r="A1043" s="6">
        <f>'DRIVERS SEAT'!A1043</f>
        <v>0</v>
      </c>
      <c r="B1043" s="36">
        <f>'DRIVERS SEAT'!B1043</f>
        <v>4079.25</v>
      </c>
      <c r="C1043" s="36">
        <f>'DRIVERS SEAT'!C1043</f>
        <v>4082.5</v>
      </c>
      <c r="D1043" s="36">
        <f>'DRIVERS SEAT'!D1043</f>
        <v>4070</v>
      </c>
      <c r="E1043" s="36">
        <f>'DRIVERS SEAT'!E1043</f>
        <v>4072</v>
      </c>
      <c r="F1043" s="8">
        <f t="shared" si="155"/>
        <v>4028.4729167431624</v>
      </c>
      <c r="G1043" s="8">
        <f t="shared" si="156"/>
        <v>4008.212906590582</v>
      </c>
      <c r="H1043" s="1">
        <f t="shared" si="152"/>
        <v>20.260010152580435</v>
      </c>
      <c r="I1043" s="2">
        <f t="shared" si="153"/>
        <v>0.50546242489433435</v>
      </c>
      <c r="J1043" s="5">
        <f t="shared" si="159"/>
        <v>0.34219687539062676</v>
      </c>
      <c r="K1043" s="9">
        <v>0</v>
      </c>
      <c r="P1043" s="137">
        <f t="shared" si="157"/>
        <v>0</v>
      </c>
      <c r="Q1043" s="138">
        <f t="shared" si="158"/>
        <v>0</v>
      </c>
      <c r="R1043" s="116">
        <f t="shared" si="160"/>
        <v>3973.25</v>
      </c>
      <c r="S1043" s="117" t="b">
        <f t="shared" si="161"/>
        <v>0</v>
      </c>
      <c r="T1043" s="148">
        <f t="shared" si="154"/>
        <v>4</v>
      </c>
    </row>
    <row r="1044" spans="1:20" ht="16.5">
      <c r="A1044" s="6">
        <f>'DRIVERS SEAT'!A1044</f>
        <v>0</v>
      </c>
      <c r="B1044" s="36">
        <f>'DRIVERS SEAT'!B1044</f>
        <v>4071.75</v>
      </c>
      <c r="C1044" s="36">
        <f>'DRIVERS SEAT'!C1044</f>
        <v>4081.75</v>
      </c>
      <c r="D1044" s="36">
        <f>'DRIVERS SEAT'!D1044</f>
        <v>4070.5</v>
      </c>
      <c r="E1044" s="36">
        <f>'DRIVERS SEAT'!E1044</f>
        <v>4076.75</v>
      </c>
      <c r="F1044" s="8">
        <f t="shared" si="155"/>
        <v>4032.3350834037092</v>
      </c>
      <c r="G1044" s="8">
        <f t="shared" si="156"/>
        <v>4010.7992120022582</v>
      </c>
      <c r="H1044" s="1">
        <f t="shared" si="152"/>
        <v>21.535871401451004</v>
      </c>
      <c r="I1044" s="2">
        <f t="shared" si="153"/>
        <v>0.53694713355396162</v>
      </c>
      <c r="J1044" s="5">
        <f t="shared" si="159"/>
        <v>0.3822269878850284</v>
      </c>
      <c r="K1044" s="9">
        <v>0</v>
      </c>
      <c r="P1044" s="137">
        <f t="shared" si="157"/>
        <v>0</v>
      </c>
      <c r="Q1044" s="138">
        <f t="shared" si="158"/>
        <v>0</v>
      </c>
      <c r="R1044" s="116">
        <f t="shared" si="160"/>
        <v>3973.25</v>
      </c>
      <c r="S1044" s="117" t="b">
        <f t="shared" si="161"/>
        <v>0</v>
      </c>
      <c r="T1044" s="148">
        <f t="shared" si="154"/>
        <v>4</v>
      </c>
    </row>
    <row r="1045" spans="1:20" ht="16.5">
      <c r="A1045" s="6">
        <f>'DRIVERS SEAT'!A1045</f>
        <v>0</v>
      </c>
      <c r="B1045" s="36">
        <f>'DRIVERS SEAT'!B1045</f>
        <v>4076.75</v>
      </c>
      <c r="C1045" s="36">
        <f>'DRIVERS SEAT'!C1045</f>
        <v>4077</v>
      </c>
      <c r="D1045" s="36">
        <f>'DRIVERS SEAT'!D1045</f>
        <v>4063.5</v>
      </c>
      <c r="E1045" s="36">
        <f>'DRIVERS SEAT'!E1045</f>
        <v>4066</v>
      </c>
      <c r="F1045" s="8">
        <f t="shared" si="155"/>
        <v>4035.0282767314125</v>
      </c>
      <c r="G1045" s="8">
        <f t="shared" si="156"/>
        <v>4012.8822606059466</v>
      </c>
      <c r="H1045" s="1">
        <f t="shared" si="152"/>
        <v>22.146016125465849</v>
      </c>
      <c r="I1045" s="2">
        <f t="shared" si="153"/>
        <v>0.55187305999159297</v>
      </c>
      <c r="J1045" s="5">
        <f t="shared" si="159"/>
        <v>0.4188847446969135</v>
      </c>
      <c r="K1045" s="9">
        <v>0</v>
      </c>
      <c r="P1045" s="137">
        <f t="shared" si="157"/>
        <v>0</v>
      </c>
      <c r="Q1045" s="138">
        <f t="shared" si="158"/>
        <v>0</v>
      </c>
      <c r="R1045" s="116">
        <f t="shared" si="160"/>
        <v>3973.25</v>
      </c>
      <c r="S1045" s="117" t="b">
        <f t="shared" si="161"/>
        <v>0</v>
      </c>
      <c r="T1045" s="148">
        <f t="shared" si="154"/>
        <v>4</v>
      </c>
    </row>
    <row r="1046" spans="1:20" ht="16.5">
      <c r="A1046" s="6">
        <f>'DRIVERS SEAT'!A1046</f>
        <v>0</v>
      </c>
      <c r="B1046" s="36">
        <f>'DRIVERS SEAT'!B1046</f>
        <v>4066</v>
      </c>
      <c r="C1046" s="36">
        <f>'DRIVERS SEAT'!C1046</f>
        <v>4066.75</v>
      </c>
      <c r="D1046" s="36">
        <f>'DRIVERS SEAT'!D1046</f>
        <v>4060.5</v>
      </c>
      <c r="E1046" s="36">
        <f>'DRIVERS SEAT'!E1046</f>
        <v>4062.75</v>
      </c>
      <c r="F1046" s="8">
        <f t="shared" si="155"/>
        <v>4037.2460145928994</v>
      </c>
      <c r="G1046" s="8">
        <f t="shared" si="156"/>
        <v>4014.7640620925145</v>
      </c>
      <c r="H1046" s="1">
        <f t="shared" si="152"/>
        <v>22.481952500384978</v>
      </c>
      <c r="I1046" s="2">
        <f t="shared" si="153"/>
        <v>0.55998191058498403</v>
      </c>
      <c r="J1046" s="5">
        <f t="shared" si="159"/>
        <v>0.45192321527793716</v>
      </c>
      <c r="K1046" s="9">
        <v>0</v>
      </c>
      <c r="P1046" s="137">
        <f t="shared" si="157"/>
        <v>0</v>
      </c>
      <c r="Q1046" s="138">
        <f t="shared" si="158"/>
        <v>0</v>
      </c>
      <c r="R1046" s="116">
        <f t="shared" si="160"/>
        <v>3973.25</v>
      </c>
      <c r="S1046" s="117" t="b">
        <f t="shared" si="161"/>
        <v>0</v>
      </c>
      <c r="T1046" s="148">
        <f t="shared" si="154"/>
        <v>4</v>
      </c>
    </row>
    <row r="1047" spans="1:20" ht="16.5">
      <c r="A1047" s="6">
        <f>'DRIVERS SEAT'!A1047</f>
        <v>0</v>
      </c>
      <c r="B1047" s="36">
        <f>'DRIVERS SEAT'!B1047</f>
        <v>4062.75</v>
      </c>
      <c r="C1047" s="36">
        <f>'DRIVERS SEAT'!C1047</f>
        <v>4063.5</v>
      </c>
      <c r="D1047" s="36">
        <f>'DRIVERS SEAT'!D1047</f>
        <v>4053.5</v>
      </c>
      <c r="E1047" s="36">
        <f>'DRIVERS SEAT'!E1047</f>
        <v>4058.5</v>
      </c>
      <c r="F1047" s="8">
        <f t="shared" si="155"/>
        <v>4038.9463334254674</v>
      </c>
      <c r="G1047" s="8">
        <f t="shared" si="156"/>
        <v>4016.4144748437402</v>
      </c>
      <c r="H1047" s="1">
        <f t="shared" si="152"/>
        <v>22.531858581727192</v>
      </c>
      <c r="I1047" s="2">
        <f t="shared" si="153"/>
        <v>0.56099435760060101</v>
      </c>
      <c r="J1047" s="5">
        <f t="shared" si="159"/>
        <v>0.48101925837646675</v>
      </c>
      <c r="K1047" s="9">
        <v>0</v>
      </c>
      <c r="P1047" s="137">
        <f t="shared" si="157"/>
        <v>0</v>
      </c>
      <c r="Q1047" s="138">
        <f t="shared" si="158"/>
        <v>0</v>
      </c>
      <c r="R1047" s="116">
        <f t="shared" si="160"/>
        <v>3973.25</v>
      </c>
      <c r="S1047" s="117" t="b">
        <f t="shared" si="161"/>
        <v>0</v>
      </c>
      <c r="T1047" s="148">
        <f t="shared" si="154"/>
        <v>4</v>
      </c>
    </row>
    <row r="1048" spans="1:20" ht="16.5">
      <c r="A1048" s="6">
        <f>'DRIVERS SEAT'!A1048</f>
        <v>0</v>
      </c>
      <c r="B1048" s="36">
        <f>'DRIVERS SEAT'!B1048</f>
        <v>4058.25</v>
      </c>
      <c r="C1048" s="36">
        <f>'DRIVERS SEAT'!C1048</f>
        <v>4061.25</v>
      </c>
      <c r="D1048" s="36">
        <f>'DRIVERS SEAT'!D1048</f>
        <v>4053.75</v>
      </c>
      <c r="E1048" s="36">
        <f>'DRIVERS SEAT'!E1048</f>
        <v>4059.25</v>
      </c>
      <c r="F1048" s="8">
        <f t="shared" si="155"/>
        <v>4040.5706267514302</v>
      </c>
      <c r="G1048" s="8">
        <f t="shared" si="156"/>
        <v>4018.0309097552972</v>
      </c>
      <c r="H1048" s="1">
        <f t="shared" si="152"/>
        <v>22.539716996132938</v>
      </c>
      <c r="I1048" s="2">
        <f t="shared" si="153"/>
        <v>0.56096425095708469</v>
      </c>
      <c r="J1048" s="5">
        <f t="shared" si="159"/>
        <v>0.50624675885391923</v>
      </c>
      <c r="K1048" s="9">
        <v>0</v>
      </c>
      <c r="P1048" s="137">
        <f t="shared" si="157"/>
        <v>0</v>
      </c>
      <c r="Q1048" s="138">
        <f t="shared" si="158"/>
        <v>0</v>
      </c>
      <c r="R1048" s="116">
        <f t="shared" si="160"/>
        <v>3973.25</v>
      </c>
      <c r="S1048" s="117" t="b">
        <f t="shared" si="161"/>
        <v>0</v>
      </c>
      <c r="T1048" s="148">
        <f t="shared" si="154"/>
        <v>4</v>
      </c>
    </row>
    <row r="1049" spans="1:20" ht="16.5">
      <c r="A1049" s="6">
        <f>'DRIVERS SEAT'!A1049</f>
        <v>0</v>
      </c>
      <c r="B1049" s="36">
        <f>'DRIVERS SEAT'!B1049</f>
        <v>4059.25</v>
      </c>
      <c r="C1049" s="36">
        <f>'DRIVERS SEAT'!C1049</f>
        <v>4059.25</v>
      </c>
      <c r="D1049" s="36">
        <f>'DRIVERS SEAT'!D1049</f>
        <v>4050</v>
      </c>
      <c r="E1049" s="36">
        <f>'DRIVERS SEAT'!E1049</f>
        <v>4052.25</v>
      </c>
      <c r="F1049" s="8">
        <f t="shared" si="155"/>
        <v>4041.5049766113157</v>
      </c>
      <c r="G1049" s="8">
        <f t="shared" si="156"/>
        <v>4019.3221961796257</v>
      </c>
      <c r="H1049" s="1">
        <f t="shared" si="152"/>
        <v>22.182780431689935</v>
      </c>
      <c r="I1049" s="2">
        <f t="shared" si="153"/>
        <v>0.55190351380077751</v>
      </c>
      <c r="J1049" s="5">
        <f t="shared" si="159"/>
        <v>0.52549516425237375</v>
      </c>
      <c r="K1049" s="9">
        <v>0</v>
      </c>
      <c r="P1049" s="137">
        <f t="shared" si="157"/>
        <v>0</v>
      </c>
      <c r="Q1049" s="138">
        <f t="shared" si="158"/>
        <v>0</v>
      </c>
      <c r="R1049" s="116">
        <f t="shared" si="160"/>
        <v>3973.25</v>
      </c>
      <c r="S1049" s="117" t="b">
        <f t="shared" si="161"/>
        <v>0</v>
      </c>
      <c r="T1049" s="148">
        <f t="shared" si="154"/>
        <v>4</v>
      </c>
    </row>
    <row r="1050" spans="1:20" ht="16.5">
      <c r="A1050" s="6">
        <f>'DRIVERS SEAT'!A1050</f>
        <v>0</v>
      </c>
      <c r="B1050" s="36">
        <f>'DRIVERS SEAT'!B1050</f>
        <v>4052.25</v>
      </c>
      <c r="C1050" s="36">
        <f>'DRIVERS SEAT'!C1050</f>
        <v>4055.75</v>
      </c>
      <c r="D1050" s="36">
        <f>'DRIVERS SEAT'!D1050</f>
        <v>4048</v>
      </c>
      <c r="E1050" s="36">
        <f>'DRIVERS SEAT'!E1050</f>
        <v>4052.75</v>
      </c>
      <c r="F1050" s="8">
        <f t="shared" si="155"/>
        <v>4042.4045784824102</v>
      </c>
      <c r="G1050" s="8">
        <f t="shared" si="156"/>
        <v>4020.583622738885</v>
      </c>
      <c r="H1050" s="1">
        <f t="shared" si="152"/>
        <v>21.820955743525246</v>
      </c>
      <c r="I1050" s="2">
        <f t="shared" si="153"/>
        <v>0.5427310507886034</v>
      </c>
      <c r="J1050" s="5">
        <f t="shared" si="159"/>
        <v>0.53828819975567499</v>
      </c>
      <c r="K1050" s="9">
        <v>0</v>
      </c>
      <c r="P1050" s="137">
        <f t="shared" si="157"/>
        <v>0</v>
      </c>
      <c r="Q1050" s="138">
        <f t="shared" si="158"/>
        <v>0</v>
      </c>
      <c r="R1050" s="116">
        <f t="shared" si="160"/>
        <v>3973.25</v>
      </c>
      <c r="S1050" s="117" t="b">
        <f t="shared" si="161"/>
        <v>0</v>
      </c>
      <c r="T1050" s="148">
        <f t="shared" si="154"/>
        <v>4</v>
      </c>
    </row>
    <row r="1051" spans="1:20" ht="16.5">
      <c r="A1051" s="6">
        <f>'DRIVERS SEAT'!A1051</f>
        <v>0</v>
      </c>
      <c r="B1051" s="36">
        <f>'DRIVERS SEAT'!B1051</f>
        <v>4053</v>
      </c>
      <c r="C1051" s="36">
        <f>'DRIVERS SEAT'!C1051</f>
        <v>4054.5</v>
      </c>
      <c r="D1051" s="36">
        <f>'DRIVERS SEAT'!D1051</f>
        <v>4051</v>
      </c>
      <c r="E1051" s="36">
        <f>'DRIVERS SEAT'!E1051</f>
        <v>4053.25</v>
      </c>
      <c r="F1051" s="8">
        <f t="shared" si="155"/>
        <v>4043.2722122038176</v>
      </c>
      <c r="G1051" s="8">
        <f t="shared" si="156"/>
        <v>4021.8163162204364</v>
      </c>
      <c r="H1051" s="1">
        <f t="shared" si="152"/>
        <v>21.455895983381197</v>
      </c>
      <c r="I1051" s="2">
        <f t="shared" si="153"/>
        <v>0.53348771540975559</v>
      </c>
      <c r="J1051" s="5">
        <f t="shared" si="159"/>
        <v>0.54492726862018825</v>
      </c>
      <c r="K1051" s="9">
        <v>0</v>
      </c>
      <c r="P1051" s="137">
        <f t="shared" si="157"/>
        <v>4053.25</v>
      </c>
      <c r="Q1051" s="138">
        <f t="shared" si="158"/>
        <v>0</v>
      </c>
      <c r="R1051" s="116">
        <f t="shared" si="160"/>
        <v>4053.25</v>
      </c>
      <c r="S1051" s="117">
        <f t="shared" si="161"/>
        <v>80</v>
      </c>
      <c r="T1051" s="148">
        <f t="shared" si="154"/>
        <v>0</v>
      </c>
    </row>
    <row r="1052" spans="1:20" ht="16.5">
      <c r="A1052" s="6">
        <f>'DRIVERS SEAT'!A1052</f>
        <v>20230307</v>
      </c>
      <c r="B1052" s="36">
        <f>'DRIVERS SEAT'!B1052</f>
        <v>4051.25</v>
      </c>
      <c r="C1052" s="36">
        <f>'DRIVERS SEAT'!C1052</f>
        <v>4054</v>
      </c>
      <c r="D1052" s="36">
        <f>'DRIVERS SEAT'!D1052</f>
        <v>4023</v>
      </c>
      <c r="E1052" s="36">
        <f>'DRIVERS SEAT'!E1052</f>
        <v>4023.25</v>
      </c>
      <c r="F1052" s="8">
        <f t="shared" si="155"/>
        <v>4041.6704352275124</v>
      </c>
      <c r="G1052" s="8">
        <f t="shared" si="156"/>
        <v>4021.8704174951367</v>
      </c>
      <c r="H1052" s="1">
        <f t="shared" si="152"/>
        <v>19.800017732375636</v>
      </c>
      <c r="I1052" s="2">
        <f t="shared" si="153"/>
        <v>0.49230869414005868</v>
      </c>
      <c r="J1052" s="5">
        <f t="shared" si="159"/>
        <v>0.5434657429808244</v>
      </c>
      <c r="K1052" s="9">
        <v>0</v>
      </c>
      <c r="P1052" s="137">
        <f t="shared" si="157"/>
        <v>0</v>
      </c>
      <c r="Q1052" s="138">
        <f t="shared" si="158"/>
        <v>0</v>
      </c>
      <c r="R1052" s="116">
        <f t="shared" si="160"/>
        <v>4053.25</v>
      </c>
      <c r="S1052" s="117" t="b">
        <f t="shared" si="161"/>
        <v>0</v>
      </c>
      <c r="T1052" s="148">
        <f t="shared" si="154"/>
        <v>0</v>
      </c>
    </row>
    <row r="1053" spans="1:20" ht="16.5">
      <c r="A1053" s="6">
        <f>'DRIVERS SEAT'!A1053</f>
        <v>0</v>
      </c>
      <c r="B1053" s="36">
        <f>'DRIVERS SEAT'!B1053</f>
        <v>4023.25</v>
      </c>
      <c r="C1053" s="36">
        <f>'DRIVERS SEAT'!C1053</f>
        <v>4039.5</v>
      </c>
      <c r="D1053" s="36">
        <f>'DRIVERS SEAT'!D1053</f>
        <v>4012.25</v>
      </c>
      <c r="E1053" s="36">
        <f>'DRIVERS SEAT'!E1053</f>
        <v>4030.25</v>
      </c>
      <c r="F1053" s="8">
        <f t="shared" si="155"/>
        <v>4040.7568004093114</v>
      </c>
      <c r="G1053" s="8">
        <f t="shared" si="156"/>
        <v>4022.1866281556977</v>
      </c>
      <c r="H1053" s="1">
        <f t="shared" si="152"/>
        <v>18.570172253613691</v>
      </c>
      <c r="I1053" s="2">
        <f t="shared" si="153"/>
        <v>0.46169345110991816</v>
      </c>
      <c r="J1053" s="5">
        <f t="shared" si="159"/>
        <v>0.53510422270926394</v>
      </c>
      <c r="K1053" s="9">
        <v>0</v>
      </c>
      <c r="P1053" s="137">
        <f t="shared" si="157"/>
        <v>0</v>
      </c>
      <c r="Q1053" s="138">
        <f t="shared" si="158"/>
        <v>0</v>
      </c>
      <c r="R1053" s="116">
        <f t="shared" si="160"/>
        <v>4053.25</v>
      </c>
      <c r="S1053" s="117" t="b">
        <f t="shared" si="161"/>
        <v>0</v>
      </c>
      <c r="T1053" s="148">
        <f t="shared" si="154"/>
        <v>0</v>
      </c>
    </row>
    <row r="1054" spans="1:20" ht="16.5">
      <c r="A1054" s="6">
        <f>'DRIVERS SEAT'!A1054</f>
        <v>0</v>
      </c>
      <c r="B1054" s="36">
        <f>'DRIVERS SEAT'!B1054</f>
        <v>4030</v>
      </c>
      <c r="C1054" s="36">
        <f>'DRIVERS SEAT'!C1054</f>
        <v>4031</v>
      </c>
      <c r="D1054" s="36">
        <f>'DRIVERS SEAT'!D1054</f>
        <v>4009</v>
      </c>
      <c r="E1054" s="36">
        <f>'DRIVERS SEAT'!E1054</f>
        <v>4010.75</v>
      </c>
      <c r="F1054" s="8">
        <f t="shared" si="155"/>
        <v>4038.3562563765663</v>
      </c>
      <c r="G1054" s="8">
        <f t="shared" si="156"/>
        <v>4021.7550572818977</v>
      </c>
      <c r="H1054" s="1">
        <f t="shared" si="152"/>
        <v>16.601199094668573</v>
      </c>
      <c r="I1054" s="2">
        <f t="shared" si="153"/>
        <v>0.41278493737727751</v>
      </c>
      <c r="J1054" s="5">
        <f t="shared" si="159"/>
        <v>0.51964998686322894</v>
      </c>
      <c r="K1054" s="9">
        <v>0</v>
      </c>
      <c r="P1054" s="137">
        <f t="shared" si="157"/>
        <v>0</v>
      </c>
      <c r="Q1054" s="138">
        <f t="shared" si="158"/>
        <v>0</v>
      </c>
      <c r="R1054" s="116">
        <f t="shared" si="160"/>
        <v>4053.25</v>
      </c>
      <c r="S1054" s="117" t="b">
        <f t="shared" si="161"/>
        <v>0</v>
      </c>
      <c r="T1054" s="148">
        <f t="shared" si="154"/>
        <v>0</v>
      </c>
    </row>
    <row r="1055" spans="1:20">
      <c r="A1055" s="6">
        <f>'DRIVERS SEAT'!A1055</f>
        <v>0</v>
      </c>
      <c r="B1055" s="36">
        <f>'DRIVERS SEAT'!B1055</f>
        <v>4010.75</v>
      </c>
      <c r="C1055" s="36">
        <f>'DRIVERS SEAT'!C1055</f>
        <v>4010.75</v>
      </c>
      <c r="D1055" s="36">
        <f>'DRIVERS SEAT'!D1055</f>
        <v>4010.75</v>
      </c>
      <c r="E1055" s="36">
        <f>'DRIVERS SEAT'!E1055</f>
        <v>4010.75</v>
      </c>
    </row>
    <row r="1056" spans="1:20">
      <c r="A1056" s="6">
        <f>'DRIVERS SEAT'!A1056</f>
        <v>0</v>
      </c>
      <c r="B1056" s="36">
        <f>'DRIVERS SEAT'!B1056</f>
        <v>4010.75</v>
      </c>
      <c r="C1056" s="36">
        <f>'DRIVERS SEAT'!C1056</f>
        <v>4010.75</v>
      </c>
      <c r="D1056" s="36">
        <f>'DRIVERS SEAT'!D1056</f>
        <v>4010.75</v>
      </c>
      <c r="E1056" s="36">
        <f>'DRIVERS SEAT'!E1056</f>
        <v>4010.75</v>
      </c>
    </row>
    <row r="1057" spans="1:5">
      <c r="A1057" s="6">
        <f>'DRIVERS SEAT'!A1057</f>
        <v>0</v>
      </c>
      <c r="B1057" s="36">
        <f>'DRIVERS SEAT'!B1057</f>
        <v>4010.75</v>
      </c>
      <c r="C1057" s="36">
        <f>'DRIVERS SEAT'!C1057</f>
        <v>4010.75</v>
      </c>
      <c r="D1057" s="36">
        <f>'DRIVERS SEAT'!D1057</f>
        <v>4010.75</v>
      </c>
      <c r="E1057" s="36">
        <f>'DRIVERS SEAT'!E1057</f>
        <v>4010.75</v>
      </c>
    </row>
    <row r="1058" spans="1:5">
      <c r="A1058" s="6">
        <f>'DRIVERS SEAT'!A1058</f>
        <v>0</v>
      </c>
      <c r="B1058" s="36">
        <f>'DRIVERS SEAT'!B1058</f>
        <v>4010.75</v>
      </c>
      <c r="C1058" s="36">
        <f>'DRIVERS SEAT'!C1058</f>
        <v>4010.75</v>
      </c>
      <c r="D1058" s="36">
        <f>'DRIVERS SEAT'!D1058</f>
        <v>4010.75</v>
      </c>
      <c r="E1058" s="36">
        <f>'DRIVERS SEAT'!E1058</f>
        <v>4010.75</v>
      </c>
    </row>
    <row r="1059" spans="1:5">
      <c r="A1059" s="6">
        <f>'DRIVERS SEAT'!A1059</f>
        <v>0</v>
      </c>
      <c r="B1059" s="36">
        <f>'DRIVERS SEAT'!B1059</f>
        <v>4010.75</v>
      </c>
      <c r="C1059" s="36">
        <f>'DRIVERS SEAT'!C1059</f>
        <v>4010.75</v>
      </c>
      <c r="D1059" s="36">
        <f>'DRIVERS SEAT'!D1059</f>
        <v>4010.75</v>
      </c>
      <c r="E1059" s="36">
        <f>'DRIVERS SEAT'!E1059</f>
        <v>4010.75</v>
      </c>
    </row>
    <row r="1060" spans="1:5">
      <c r="A1060" s="6">
        <f>'DRIVERS SEAT'!A1060</f>
        <v>0</v>
      </c>
      <c r="B1060" s="36">
        <f>'DRIVERS SEAT'!B1060</f>
        <v>4010.75</v>
      </c>
      <c r="C1060" s="36">
        <f>'DRIVERS SEAT'!C1060</f>
        <v>4010.75</v>
      </c>
      <c r="D1060" s="36">
        <f>'DRIVERS SEAT'!D1060</f>
        <v>4010.75</v>
      </c>
      <c r="E1060" s="36">
        <f>'DRIVERS SEAT'!E1060</f>
        <v>4010.75</v>
      </c>
    </row>
    <row r="1061" spans="1:5">
      <c r="A1061" s="6">
        <f>'DRIVERS SEAT'!A1061</f>
        <v>0</v>
      </c>
      <c r="B1061" s="36">
        <f>'DRIVERS SEAT'!B1061</f>
        <v>4010.75</v>
      </c>
      <c r="C1061" s="36">
        <f>'DRIVERS SEAT'!C1061</f>
        <v>4010.75</v>
      </c>
      <c r="D1061" s="36">
        <f>'DRIVERS SEAT'!D1061</f>
        <v>4010.75</v>
      </c>
      <c r="E1061" s="36">
        <f>'DRIVERS SEAT'!E1061</f>
        <v>4010.75</v>
      </c>
    </row>
    <row r="1062" spans="1:5">
      <c r="A1062" s="6">
        <f>'DRIVERS SEAT'!A1062</f>
        <v>0</v>
      </c>
      <c r="B1062" s="36">
        <f>'DRIVERS SEAT'!B1062</f>
        <v>4010.75</v>
      </c>
      <c r="C1062" s="36">
        <f>'DRIVERS SEAT'!C1062</f>
        <v>4010.75</v>
      </c>
      <c r="D1062" s="36">
        <f>'DRIVERS SEAT'!D1062</f>
        <v>4010.75</v>
      </c>
      <c r="E1062" s="36">
        <f>'DRIVERS SEAT'!E1062</f>
        <v>4010.75</v>
      </c>
    </row>
    <row r="1063" spans="1:5">
      <c r="A1063" s="6">
        <f>'DRIVERS SEAT'!A1063</f>
        <v>0</v>
      </c>
      <c r="B1063" s="36">
        <f>'DRIVERS SEAT'!B1063</f>
        <v>4010.75</v>
      </c>
      <c r="C1063" s="36">
        <f>'DRIVERS SEAT'!C1063</f>
        <v>4010.75</v>
      </c>
      <c r="D1063" s="36">
        <f>'DRIVERS SEAT'!D1063</f>
        <v>4010.75</v>
      </c>
      <c r="E1063" s="36">
        <f>'DRIVERS SEAT'!E1063</f>
        <v>4010.75</v>
      </c>
    </row>
    <row r="1064" spans="1:5">
      <c r="A1064" s="6">
        <f>'DRIVERS SEAT'!A1064</f>
        <v>20230308</v>
      </c>
      <c r="B1064" s="36">
        <f>'DRIVERS SEAT'!B1064</f>
        <v>4010.75</v>
      </c>
      <c r="C1064" s="36">
        <f>'DRIVERS SEAT'!C1064</f>
        <v>4010.75</v>
      </c>
      <c r="D1064" s="36">
        <f>'DRIVERS SEAT'!D1064</f>
        <v>4010.75</v>
      </c>
      <c r="E1064" s="36">
        <f>'DRIVERS SEAT'!E1064</f>
        <v>4010.75</v>
      </c>
    </row>
    <row r="1065" spans="1:5">
      <c r="A1065" s="6">
        <f>'DRIVERS SEAT'!A1065</f>
        <v>0</v>
      </c>
      <c r="B1065" s="36">
        <f>'DRIVERS SEAT'!B1065</f>
        <v>4010.75</v>
      </c>
      <c r="C1065" s="36">
        <f>'DRIVERS SEAT'!C1065</f>
        <v>4010.75</v>
      </c>
      <c r="D1065" s="36">
        <f>'DRIVERS SEAT'!D1065</f>
        <v>4010.75</v>
      </c>
      <c r="E1065" s="36">
        <f>'DRIVERS SEAT'!E1065</f>
        <v>4010.75</v>
      </c>
    </row>
    <row r="1066" spans="1:5">
      <c r="A1066" s="6">
        <f>'DRIVERS SEAT'!A1066</f>
        <v>0</v>
      </c>
      <c r="B1066" s="36">
        <f>'DRIVERS SEAT'!B1066</f>
        <v>4010.75</v>
      </c>
      <c r="C1066" s="36">
        <f>'DRIVERS SEAT'!C1066</f>
        <v>4010.75</v>
      </c>
      <c r="D1066" s="36">
        <f>'DRIVERS SEAT'!D1066</f>
        <v>4010.75</v>
      </c>
      <c r="E1066" s="36">
        <f>'DRIVERS SEAT'!E1066</f>
        <v>4010.75</v>
      </c>
    </row>
    <row r="1067" spans="1:5">
      <c r="A1067" s="6">
        <f>'DRIVERS SEAT'!A1067</f>
        <v>0</v>
      </c>
      <c r="B1067" s="36">
        <f>'DRIVERS SEAT'!B1067</f>
        <v>4010.75</v>
      </c>
      <c r="C1067" s="36">
        <f>'DRIVERS SEAT'!C1067</f>
        <v>4010.75</v>
      </c>
      <c r="D1067" s="36">
        <f>'DRIVERS SEAT'!D1067</f>
        <v>4010.75</v>
      </c>
      <c r="E1067" s="36">
        <f>'DRIVERS SEAT'!E1067</f>
        <v>4010.75</v>
      </c>
    </row>
    <row r="1068" spans="1:5">
      <c r="A1068" s="6">
        <f>'DRIVERS SEAT'!A1068</f>
        <v>0</v>
      </c>
      <c r="B1068" s="36">
        <f>'DRIVERS SEAT'!B1068</f>
        <v>4010.75</v>
      </c>
      <c r="C1068" s="36">
        <f>'DRIVERS SEAT'!C1068</f>
        <v>4010.75</v>
      </c>
      <c r="D1068" s="36">
        <f>'DRIVERS SEAT'!D1068</f>
        <v>4010.75</v>
      </c>
      <c r="E1068" s="36">
        <f>'DRIVERS SEAT'!E1068</f>
        <v>4010.75</v>
      </c>
    </row>
    <row r="1069" spans="1:5">
      <c r="A1069" s="6">
        <f>'DRIVERS SEAT'!A1069</f>
        <v>0</v>
      </c>
      <c r="B1069" s="36">
        <f>'DRIVERS SEAT'!B1069</f>
        <v>4010.75</v>
      </c>
      <c r="C1069" s="36">
        <f>'DRIVERS SEAT'!C1069</f>
        <v>4010.75</v>
      </c>
      <c r="D1069" s="36">
        <f>'DRIVERS SEAT'!D1069</f>
        <v>4010.75</v>
      </c>
      <c r="E1069" s="36">
        <f>'DRIVERS SEAT'!E1069</f>
        <v>4010.75</v>
      </c>
    </row>
    <row r="1070" spans="1:5">
      <c r="A1070" s="6">
        <f>'DRIVERS SEAT'!A1070</f>
        <v>0</v>
      </c>
      <c r="B1070" s="36">
        <f>'DRIVERS SEAT'!B1070</f>
        <v>4010.75</v>
      </c>
      <c r="C1070" s="36">
        <f>'DRIVERS SEAT'!C1070</f>
        <v>4010.75</v>
      </c>
      <c r="D1070" s="36">
        <f>'DRIVERS SEAT'!D1070</f>
        <v>4010.75</v>
      </c>
      <c r="E1070" s="36">
        <f>'DRIVERS SEAT'!E1070</f>
        <v>4010.75</v>
      </c>
    </row>
    <row r="1071" spans="1:5">
      <c r="A1071" s="6">
        <f>'DRIVERS SEAT'!A1071</f>
        <v>0</v>
      </c>
      <c r="B1071" s="36">
        <f>'DRIVERS SEAT'!B1071</f>
        <v>4010.75</v>
      </c>
      <c r="C1071" s="36">
        <f>'DRIVERS SEAT'!C1071</f>
        <v>4010.75</v>
      </c>
      <c r="D1071" s="36">
        <f>'DRIVERS SEAT'!D1071</f>
        <v>4010.75</v>
      </c>
      <c r="E1071" s="36">
        <f>'DRIVERS SEAT'!E1071</f>
        <v>4010.75</v>
      </c>
    </row>
    <row r="1072" spans="1:5">
      <c r="A1072" s="6">
        <f>'DRIVERS SEAT'!A1072</f>
        <v>0</v>
      </c>
      <c r="B1072" s="36">
        <f>'DRIVERS SEAT'!B1072</f>
        <v>4010.75</v>
      </c>
      <c r="C1072" s="36">
        <f>'DRIVERS SEAT'!C1072</f>
        <v>4010.75</v>
      </c>
      <c r="D1072" s="36">
        <f>'DRIVERS SEAT'!D1072</f>
        <v>4010.75</v>
      </c>
      <c r="E1072" s="36">
        <f>'DRIVERS SEAT'!E1072</f>
        <v>4010.75</v>
      </c>
    </row>
    <row r="1073" spans="1:5">
      <c r="A1073" s="6">
        <f>'DRIVERS SEAT'!A1073</f>
        <v>0</v>
      </c>
      <c r="B1073" s="36">
        <f>'DRIVERS SEAT'!B1073</f>
        <v>4010.75</v>
      </c>
      <c r="C1073" s="36">
        <f>'DRIVERS SEAT'!C1073</f>
        <v>4010.75</v>
      </c>
      <c r="D1073" s="36">
        <f>'DRIVERS SEAT'!D1073</f>
        <v>4010.75</v>
      </c>
      <c r="E1073" s="36">
        <f>'DRIVERS SEAT'!E1073</f>
        <v>4010.75</v>
      </c>
    </row>
    <row r="1074" spans="1:5">
      <c r="A1074" s="6">
        <f>'DRIVERS SEAT'!A1074</f>
        <v>0</v>
      </c>
      <c r="B1074" s="36">
        <f>'DRIVERS SEAT'!B1074</f>
        <v>4010.75</v>
      </c>
      <c r="C1074" s="36">
        <f>'DRIVERS SEAT'!C1074</f>
        <v>4010.75</v>
      </c>
      <c r="D1074" s="36">
        <f>'DRIVERS SEAT'!D1074</f>
        <v>4010.75</v>
      </c>
      <c r="E1074" s="36">
        <f>'DRIVERS SEAT'!E1074</f>
        <v>4010.75</v>
      </c>
    </row>
    <row r="1075" spans="1:5">
      <c r="A1075" s="6">
        <f>'DRIVERS SEAT'!A1075</f>
        <v>0</v>
      </c>
      <c r="B1075" s="36">
        <f>'DRIVERS SEAT'!B1075</f>
        <v>4010.75</v>
      </c>
      <c r="C1075" s="36">
        <f>'DRIVERS SEAT'!C1075</f>
        <v>4010.75</v>
      </c>
      <c r="D1075" s="36">
        <f>'DRIVERS SEAT'!D1075</f>
        <v>4010.75</v>
      </c>
      <c r="E1075" s="36">
        <f>'DRIVERS SEAT'!E1075</f>
        <v>4010.75</v>
      </c>
    </row>
    <row r="1076" spans="1:5">
      <c r="A1076" s="6">
        <f>'DRIVERS SEAT'!A1076</f>
        <v>20230309</v>
      </c>
      <c r="B1076" s="36">
        <f>'DRIVERS SEAT'!B1076</f>
        <v>4010.75</v>
      </c>
      <c r="C1076" s="36">
        <f>'DRIVERS SEAT'!C1076</f>
        <v>4010.75</v>
      </c>
      <c r="D1076" s="36">
        <f>'DRIVERS SEAT'!D1076</f>
        <v>4010.75</v>
      </c>
      <c r="E1076" s="36">
        <f>'DRIVERS SEAT'!E1076</f>
        <v>4010.75</v>
      </c>
    </row>
    <row r="1077" spans="1:5">
      <c r="A1077" s="6">
        <f>'DRIVERS SEAT'!A1077</f>
        <v>0</v>
      </c>
      <c r="B1077" s="36">
        <f>'DRIVERS SEAT'!B1077</f>
        <v>4010.75</v>
      </c>
      <c r="C1077" s="36">
        <f>'DRIVERS SEAT'!C1077</f>
        <v>4010.75</v>
      </c>
      <c r="D1077" s="36">
        <f>'DRIVERS SEAT'!D1077</f>
        <v>4010.75</v>
      </c>
      <c r="E1077" s="36">
        <f>'DRIVERS SEAT'!E1077</f>
        <v>4010.75</v>
      </c>
    </row>
    <row r="1078" spans="1:5">
      <c r="A1078" s="6">
        <f>'DRIVERS SEAT'!A1078</f>
        <v>0</v>
      </c>
      <c r="B1078" s="36">
        <f>'DRIVERS SEAT'!B1078</f>
        <v>4010.75</v>
      </c>
      <c r="C1078" s="36">
        <f>'DRIVERS SEAT'!C1078</f>
        <v>4010.75</v>
      </c>
      <c r="D1078" s="36">
        <f>'DRIVERS SEAT'!D1078</f>
        <v>4010.75</v>
      </c>
      <c r="E1078" s="36">
        <f>'DRIVERS SEAT'!E1078</f>
        <v>4010.75</v>
      </c>
    </row>
    <row r="1079" spans="1:5">
      <c r="A1079" s="6">
        <f>'DRIVERS SEAT'!A1079</f>
        <v>0</v>
      </c>
      <c r="B1079" s="36">
        <f>'DRIVERS SEAT'!B1079</f>
        <v>4010.75</v>
      </c>
      <c r="C1079" s="36">
        <f>'DRIVERS SEAT'!C1079</f>
        <v>4010.75</v>
      </c>
      <c r="D1079" s="36">
        <f>'DRIVERS SEAT'!D1079</f>
        <v>4010.75</v>
      </c>
      <c r="E1079" s="36">
        <f>'DRIVERS SEAT'!E1079</f>
        <v>4010.75</v>
      </c>
    </row>
    <row r="1080" spans="1:5">
      <c r="A1080" s="6">
        <f>'DRIVERS SEAT'!A1080</f>
        <v>0</v>
      </c>
      <c r="B1080" s="36">
        <f>'DRIVERS SEAT'!B1080</f>
        <v>4010.75</v>
      </c>
      <c r="C1080" s="36">
        <f>'DRIVERS SEAT'!C1080</f>
        <v>4010.75</v>
      </c>
      <c r="D1080" s="36">
        <f>'DRIVERS SEAT'!D1080</f>
        <v>4010.75</v>
      </c>
      <c r="E1080" s="36">
        <f>'DRIVERS SEAT'!E1080</f>
        <v>4010.75</v>
      </c>
    </row>
    <row r="1081" spans="1:5">
      <c r="A1081" s="6">
        <f>'DRIVERS SEAT'!A1081</f>
        <v>0</v>
      </c>
      <c r="B1081" s="36">
        <f>'DRIVERS SEAT'!B1081</f>
        <v>4010.75</v>
      </c>
      <c r="C1081" s="36">
        <f>'DRIVERS SEAT'!C1081</f>
        <v>4010.75</v>
      </c>
      <c r="D1081" s="36">
        <f>'DRIVERS SEAT'!D1081</f>
        <v>4010.75</v>
      </c>
      <c r="E1081" s="36">
        <f>'DRIVERS SEAT'!E1081</f>
        <v>4010.75</v>
      </c>
    </row>
    <row r="1082" spans="1:5">
      <c r="A1082" s="6">
        <f>'DRIVERS SEAT'!A1082</f>
        <v>0</v>
      </c>
      <c r="B1082" s="36">
        <f>'DRIVERS SEAT'!B1082</f>
        <v>4010.75</v>
      </c>
      <c r="C1082" s="36">
        <f>'DRIVERS SEAT'!C1082</f>
        <v>4010.75</v>
      </c>
      <c r="D1082" s="36">
        <f>'DRIVERS SEAT'!D1082</f>
        <v>4010.75</v>
      </c>
      <c r="E1082" s="36">
        <f>'DRIVERS SEAT'!E1082</f>
        <v>4010.75</v>
      </c>
    </row>
    <row r="1083" spans="1:5">
      <c r="A1083" s="6">
        <f>'DRIVERS SEAT'!A1083</f>
        <v>0</v>
      </c>
      <c r="B1083" s="36">
        <f>'DRIVERS SEAT'!B1083</f>
        <v>4010.75</v>
      </c>
      <c r="C1083" s="36">
        <f>'DRIVERS SEAT'!C1083</f>
        <v>4010.75</v>
      </c>
      <c r="D1083" s="36">
        <f>'DRIVERS SEAT'!D1083</f>
        <v>4010.75</v>
      </c>
      <c r="E1083" s="36">
        <f>'DRIVERS SEAT'!E1083</f>
        <v>4010.75</v>
      </c>
    </row>
    <row r="1084" spans="1:5">
      <c r="A1084" s="6">
        <f>'DRIVERS SEAT'!A1084</f>
        <v>0</v>
      </c>
      <c r="B1084" s="36">
        <f>'DRIVERS SEAT'!B1084</f>
        <v>4010.75</v>
      </c>
      <c r="C1084" s="36">
        <f>'DRIVERS SEAT'!C1084</f>
        <v>4010.75</v>
      </c>
      <c r="D1084" s="36">
        <f>'DRIVERS SEAT'!D1084</f>
        <v>4010.75</v>
      </c>
      <c r="E1084" s="36">
        <f>'DRIVERS SEAT'!E1084</f>
        <v>4010.75</v>
      </c>
    </row>
    <row r="1085" spans="1:5">
      <c r="A1085" s="6">
        <f>'DRIVERS SEAT'!A1085</f>
        <v>0</v>
      </c>
      <c r="B1085" s="36">
        <f>'DRIVERS SEAT'!B1085</f>
        <v>4010.75</v>
      </c>
      <c r="C1085" s="36">
        <f>'DRIVERS SEAT'!C1085</f>
        <v>4010.75</v>
      </c>
      <c r="D1085" s="36">
        <f>'DRIVERS SEAT'!D1085</f>
        <v>4010.75</v>
      </c>
      <c r="E1085" s="36">
        <f>'DRIVERS SEAT'!E1085</f>
        <v>4010.75</v>
      </c>
    </row>
    <row r="1086" spans="1:5">
      <c r="A1086" s="6">
        <f>'DRIVERS SEAT'!A1086</f>
        <v>0</v>
      </c>
      <c r="B1086" s="36">
        <f>'DRIVERS SEAT'!B1086</f>
        <v>4010.75</v>
      </c>
      <c r="C1086" s="36">
        <f>'DRIVERS SEAT'!C1086</f>
        <v>4010.75</v>
      </c>
      <c r="D1086" s="36">
        <f>'DRIVERS SEAT'!D1086</f>
        <v>4010.75</v>
      </c>
      <c r="E1086" s="36">
        <f>'DRIVERS SEAT'!E1086</f>
        <v>4010.75</v>
      </c>
    </row>
    <row r="1087" spans="1:5">
      <c r="A1087" s="6">
        <f>'DRIVERS SEAT'!A1087</f>
        <v>0</v>
      </c>
      <c r="B1087" s="36">
        <f>'DRIVERS SEAT'!B1087</f>
        <v>4010.75</v>
      </c>
      <c r="C1087" s="36">
        <f>'DRIVERS SEAT'!C1087</f>
        <v>4010.75</v>
      </c>
      <c r="D1087" s="36">
        <f>'DRIVERS SEAT'!D1087</f>
        <v>4010.75</v>
      </c>
      <c r="E1087" s="36">
        <f>'DRIVERS SEAT'!E1087</f>
        <v>4010.75</v>
      </c>
    </row>
    <row r="1088" spans="1:5">
      <c r="A1088" s="6">
        <f>'DRIVERS SEAT'!A1088</f>
        <v>20230310</v>
      </c>
      <c r="B1088" s="36">
        <f>'DRIVERS SEAT'!B1088</f>
        <v>4010.75</v>
      </c>
      <c r="C1088" s="36">
        <f>'DRIVERS SEAT'!C1088</f>
        <v>4010.75</v>
      </c>
      <c r="D1088" s="36">
        <f>'DRIVERS SEAT'!D1088</f>
        <v>4010.75</v>
      </c>
      <c r="E1088" s="36">
        <f>'DRIVERS SEAT'!E1088</f>
        <v>4010.75</v>
      </c>
    </row>
    <row r="1089" spans="1:5">
      <c r="A1089" s="6">
        <f>'DRIVERS SEAT'!A1089</f>
        <v>0</v>
      </c>
      <c r="B1089" s="36">
        <f>'DRIVERS SEAT'!B1089</f>
        <v>4010.75</v>
      </c>
      <c r="C1089" s="36">
        <f>'DRIVERS SEAT'!C1089</f>
        <v>4010.75</v>
      </c>
      <c r="D1089" s="36">
        <f>'DRIVERS SEAT'!D1089</f>
        <v>4010.75</v>
      </c>
      <c r="E1089" s="36">
        <f>'DRIVERS SEAT'!E1089</f>
        <v>4010.75</v>
      </c>
    </row>
    <row r="1090" spans="1:5">
      <c r="A1090" s="6">
        <f>'DRIVERS SEAT'!A1090</f>
        <v>0</v>
      </c>
      <c r="B1090" s="36">
        <f>'DRIVERS SEAT'!B1090</f>
        <v>4010.75</v>
      </c>
      <c r="C1090" s="36">
        <f>'DRIVERS SEAT'!C1090</f>
        <v>4010.75</v>
      </c>
      <c r="D1090" s="36">
        <f>'DRIVERS SEAT'!D1090</f>
        <v>4010.75</v>
      </c>
      <c r="E1090" s="36">
        <f>'DRIVERS SEAT'!E1090</f>
        <v>4010.75</v>
      </c>
    </row>
    <row r="1091" spans="1:5">
      <c r="A1091" s="6">
        <f>'DRIVERS SEAT'!A1091</f>
        <v>0</v>
      </c>
      <c r="B1091" s="36">
        <f>'DRIVERS SEAT'!B1091</f>
        <v>4010.75</v>
      </c>
      <c r="C1091" s="36">
        <f>'DRIVERS SEAT'!C1091</f>
        <v>4010.75</v>
      </c>
      <c r="D1091" s="36">
        <f>'DRIVERS SEAT'!D1091</f>
        <v>4010.75</v>
      </c>
      <c r="E1091" s="36">
        <f>'DRIVERS SEAT'!E1091</f>
        <v>4010.75</v>
      </c>
    </row>
    <row r="1092" spans="1:5">
      <c r="A1092" s="6">
        <f>'DRIVERS SEAT'!A1092</f>
        <v>0</v>
      </c>
      <c r="B1092" s="36">
        <f>'DRIVERS SEAT'!B1092</f>
        <v>4010.75</v>
      </c>
      <c r="C1092" s="36">
        <f>'DRIVERS SEAT'!C1092</f>
        <v>4010.75</v>
      </c>
      <c r="D1092" s="36">
        <f>'DRIVERS SEAT'!D1092</f>
        <v>4010.75</v>
      </c>
      <c r="E1092" s="36">
        <f>'DRIVERS SEAT'!E1092</f>
        <v>4010.75</v>
      </c>
    </row>
    <row r="1093" spans="1:5">
      <c r="A1093" s="6">
        <f>'DRIVERS SEAT'!A1093</f>
        <v>0</v>
      </c>
      <c r="B1093" s="36">
        <f>'DRIVERS SEAT'!B1093</f>
        <v>4010.75</v>
      </c>
      <c r="C1093" s="36">
        <f>'DRIVERS SEAT'!C1093</f>
        <v>4010.75</v>
      </c>
      <c r="D1093" s="36">
        <f>'DRIVERS SEAT'!D1093</f>
        <v>4010.75</v>
      </c>
      <c r="E1093" s="36">
        <f>'DRIVERS SEAT'!E1093</f>
        <v>4010.75</v>
      </c>
    </row>
    <row r="1094" spans="1:5">
      <c r="A1094" s="6">
        <f>'DRIVERS SEAT'!A1094</f>
        <v>0</v>
      </c>
      <c r="B1094" s="36">
        <f>'DRIVERS SEAT'!B1094</f>
        <v>4010.75</v>
      </c>
      <c r="C1094" s="36">
        <f>'DRIVERS SEAT'!C1094</f>
        <v>4010.75</v>
      </c>
      <c r="D1094" s="36">
        <f>'DRIVERS SEAT'!D1094</f>
        <v>4010.75</v>
      </c>
      <c r="E1094" s="36">
        <f>'DRIVERS SEAT'!E1094</f>
        <v>4010.75</v>
      </c>
    </row>
    <row r="1095" spans="1:5">
      <c r="A1095" s="6">
        <f>'DRIVERS SEAT'!A1095</f>
        <v>0</v>
      </c>
      <c r="B1095" s="36">
        <f>'DRIVERS SEAT'!B1095</f>
        <v>4010.75</v>
      </c>
      <c r="C1095" s="36">
        <f>'DRIVERS SEAT'!C1095</f>
        <v>4010.75</v>
      </c>
      <c r="D1095" s="36">
        <f>'DRIVERS SEAT'!D1095</f>
        <v>4010.75</v>
      </c>
      <c r="E1095" s="36">
        <f>'DRIVERS SEAT'!E1095</f>
        <v>4010.75</v>
      </c>
    </row>
    <row r="1096" spans="1:5">
      <c r="A1096" s="6">
        <f>'DRIVERS SEAT'!A1096</f>
        <v>0</v>
      </c>
      <c r="B1096" s="36">
        <f>'DRIVERS SEAT'!B1096</f>
        <v>4010.75</v>
      </c>
      <c r="C1096" s="36">
        <f>'DRIVERS SEAT'!C1096</f>
        <v>4010.75</v>
      </c>
      <c r="D1096" s="36">
        <f>'DRIVERS SEAT'!D1096</f>
        <v>4010.75</v>
      </c>
      <c r="E1096" s="36">
        <f>'DRIVERS SEAT'!E1096</f>
        <v>4010.75</v>
      </c>
    </row>
    <row r="1097" spans="1:5">
      <c r="A1097" s="6">
        <f>'DRIVERS SEAT'!A1097</f>
        <v>0</v>
      </c>
      <c r="B1097" s="36">
        <f>'DRIVERS SEAT'!B1097</f>
        <v>4010.75</v>
      </c>
      <c r="C1097" s="36">
        <f>'DRIVERS SEAT'!C1097</f>
        <v>4010.75</v>
      </c>
      <c r="D1097" s="36">
        <f>'DRIVERS SEAT'!D1097</f>
        <v>4010.75</v>
      </c>
      <c r="E1097" s="36">
        <f>'DRIVERS SEAT'!E1097</f>
        <v>4010.75</v>
      </c>
    </row>
    <row r="1098" spans="1:5">
      <c r="A1098" s="6">
        <f>'DRIVERS SEAT'!A1098</f>
        <v>0</v>
      </c>
      <c r="B1098" s="36">
        <f>'DRIVERS SEAT'!B1098</f>
        <v>4010.75</v>
      </c>
      <c r="C1098" s="36">
        <f>'DRIVERS SEAT'!C1098</f>
        <v>4010.75</v>
      </c>
      <c r="D1098" s="36">
        <f>'DRIVERS SEAT'!D1098</f>
        <v>4010.75</v>
      </c>
      <c r="E1098" s="36">
        <f>'DRIVERS SEAT'!E1098</f>
        <v>4010.75</v>
      </c>
    </row>
    <row r="1099" spans="1:5">
      <c r="A1099" s="6">
        <f>'DRIVERS SEAT'!A1099</f>
        <v>0</v>
      </c>
      <c r="B1099" s="36">
        <f>'DRIVERS SEAT'!B1099</f>
        <v>4010.75</v>
      </c>
      <c r="C1099" s="36">
        <f>'DRIVERS SEAT'!C1099</f>
        <v>4010.75</v>
      </c>
      <c r="D1099" s="36">
        <f>'DRIVERS SEAT'!D1099</f>
        <v>4010.75</v>
      </c>
      <c r="E1099" s="36">
        <f>'DRIVERS SEAT'!E1099</f>
        <v>4010.75</v>
      </c>
    </row>
    <row r="1100" spans="1:5">
      <c r="A1100" s="6">
        <f>'DRIVERS SEAT'!A1100</f>
        <v>20230313</v>
      </c>
      <c r="B1100" s="36">
        <f>'DRIVERS SEAT'!B1100</f>
        <v>4010.75</v>
      </c>
      <c r="C1100" s="36">
        <f>'DRIVERS SEAT'!C1100</f>
        <v>4010.75</v>
      </c>
      <c r="D1100" s="36">
        <f>'DRIVERS SEAT'!D1100</f>
        <v>4010.75</v>
      </c>
      <c r="E1100" s="36">
        <f>'DRIVERS SEAT'!E1100</f>
        <v>4010.75</v>
      </c>
    </row>
    <row r="1101" spans="1:5">
      <c r="A1101" s="6">
        <f>'DRIVERS SEAT'!A1101</f>
        <v>0</v>
      </c>
      <c r="B1101" s="36">
        <f>'DRIVERS SEAT'!B1101</f>
        <v>4010.75</v>
      </c>
      <c r="C1101" s="36">
        <f>'DRIVERS SEAT'!C1101</f>
        <v>4010.75</v>
      </c>
      <c r="D1101" s="36">
        <f>'DRIVERS SEAT'!D1101</f>
        <v>4010.75</v>
      </c>
      <c r="E1101" s="36">
        <f>'DRIVERS SEAT'!E1101</f>
        <v>4010.75</v>
      </c>
    </row>
    <row r="1102" spans="1:5">
      <c r="A1102" s="6">
        <f>'DRIVERS SEAT'!A1102</f>
        <v>0</v>
      </c>
      <c r="B1102" s="36">
        <f>'DRIVERS SEAT'!B1102</f>
        <v>4010.75</v>
      </c>
      <c r="C1102" s="36">
        <f>'DRIVERS SEAT'!C1102</f>
        <v>4010.75</v>
      </c>
      <c r="D1102" s="36">
        <f>'DRIVERS SEAT'!D1102</f>
        <v>4010.75</v>
      </c>
      <c r="E1102" s="36">
        <f>'DRIVERS SEAT'!E1102</f>
        <v>4010.75</v>
      </c>
    </row>
    <row r="1103" spans="1:5">
      <c r="A1103" s="6">
        <f>'DRIVERS SEAT'!A1103</f>
        <v>0</v>
      </c>
      <c r="B1103" s="36">
        <f>'DRIVERS SEAT'!B1103</f>
        <v>4010.75</v>
      </c>
      <c r="C1103" s="36">
        <f>'DRIVERS SEAT'!C1103</f>
        <v>4010.75</v>
      </c>
      <c r="D1103" s="36">
        <f>'DRIVERS SEAT'!D1103</f>
        <v>4010.75</v>
      </c>
      <c r="E1103" s="36">
        <f>'DRIVERS SEAT'!E1103</f>
        <v>4010.75</v>
      </c>
    </row>
    <row r="1104" spans="1:5">
      <c r="A1104" s="6">
        <f>'DRIVERS SEAT'!A1104</f>
        <v>0</v>
      </c>
      <c r="B1104" s="36">
        <f>'DRIVERS SEAT'!B1104</f>
        <v>4010.75</v>
      </c>
      <c r="C1104" s="36">
        <f>'DRIVERS SEAT'!C1104</f>
        <v>4010.75</v>
      </c>
      <c r="D1104" s="36">
        <f>'DRIVERS SEAT'!D1104</f>
        <v>4010.75</v>
      </c>
      <c r="E1104" s="36">
        <f>'DRIVERS SEAT'!E1104</f>
        <v>4010.75</v>
      </c>
    </row>
    <row r="1105" spans="1:5">
      <c r="A1105" s="6">
        <f>'DRIVERS SEAT'!A1105</f>
        <v>0</v>
      </c>
      <c r="B1105" s="36">
        <f>'DRIVERS SEAT'!B1105</f>
        <v>4010.75</v>
      </c>
      <c r="C1105" s="36">
        <f>'DRIVERS SEAT'!C1105</f>
        <v>4010.75</v>
      </c>
      <c r="D1105" s="36">
        <f>'DRIVERS SEAT'!D1105</f>
        <v>4010.75</v>
      </c>
      <c r="E1105" s="36">
        <f>'DRIVERS SEAT'!E1105</f>
        <v>4010.75</v>
      </c>
    </row>
    <row r="1106" spans="1:5">
      <c r="A1106" s="6">
        <f>'DRIVERS SEAT'!A1106</f>
        <v>0</v>
      </c>
      <c r="B1106" s="36">
        <f>'DRIVERS SEAT'!B1106</f>
        <v>4010.75</v>
      </c>
      <c r="C1106" s="36">
        <f>'DRIVERS SEAT'!C1106</f>
        <v>4010.75</v>
      </c>
      <c r="D1106" s="36">
        <f>'DRIVERS SEAT'!D1106</f>
        <v>4010.75</v>
      </c>
      <c r="E1106" s="36">
        <f>'DRIVERS SEAT'!E1106</f>
        <v>4010.75</v>
      </c>
    </row>
    <row r="1107" spans="1:5">
      <c r="A1107" s="6">
        <f>'DRIVERS SEAT'!A1107</f>
        <v>0</v>
      </c>
      <c r="B1107" s="36">
        <f>'DRIVERS SEAT'!B1107</f>
        <v>4010.75</v>
      </c>
      <c r="C1107" s="36">
        <f>'DRIVERS SEAT'!C1107</f>
        <v>4010.75</v>
      </c>
      <c r="D1107" s="36">
        <f>'DRIVERS SEAT'!D1107</f>
        <v>4010.75</v>
      </c>
      <c r="E1107" s="36">
        <f>'DRIVERS SEAT'!E1107</f>
        <v>4010.75</v>
      </c>
    </row>
    <row r="1108" spans="1:5">
      <c r="A1108" s="6">
        <f>'DRIVERS SEAT'!A1108</f>
        <v>0</v>
      </c>
      <c r="B1108" s="36">
        <f>'DRIVERS SEAT'!B1108</f>
        <v>4010.75</v>
      </c>
      <c r="C1108" s="36">
        <f>'DRIVERS SEAT'!C1108</f>
        <v>4010.75</v>
      </c>
      <c r="D1108" s="36">
        <f>'DRIVERS SEAT'!D1108</f>
        <v>4010.75</v>
      </c>
      <c r="E1108" s="36">
        <f>'DRIVERS SEAT'!E1108</f>
        <v>4010.75</v>
      </c>
    </row>
    <row r="1109" spans="1:5">
      <c r="A1109" s="6">
        <f>'DRIVERS SEAT'!A1109</f>
        <v>0</v>
      </c>
      <c r="B1109" s="36">
        <f>'DRIVERS SEAT'!B1109</f>
        <v>4010.75</v>
      </c>
      <c r="C1109" s="36">
        <f>'DRIVERS SEAT'!C1109</f>
        <v>4010.75</v>
      </c>
      <c r="D1109" s="36">
        <f>'DRIVERS SEAT'!D1109</f>
        <v>4010.75</v>
      </c>
      <c r="E1109" s="36">
        <f>'DRIVERS SEAT'!E1109</f>
        <v>4010.75</v>
      </c>
    </row>
    <row r="1110" spans="1:5">
      <c r="A1110" s="6">
        <f>'DRIVERS SEAT'!A1110</f>
        <v>0</v>
      </c>
      <c r="B1110" s="36">
        <f>'DRIVERS SEAT'!B1110</f>
        <v>4010.75</v>
      </c>
      <c r="C1110" s="36">
        <f>'DRIVERS SEAT'!C1110</f>
        <v>4010.75</v>
      </c>
      <c r="D1110" s="36">
        <f>'DRIVERS SEAT'!D1110</f>
        <v>4010.75</v>
      </c>
      <c r="E1110" s="36">
        <f>'DRIVERS SEAT'!E1110</f>
        <v>4010.75</v>
      </c>
    </row>
    <row r="1111" spans="1:5">
      <c r="A1111" s="6">
        <f>'DRIVERS SEAT'!A1111</f>
        <v>0</v>
      </c>
      <c r="B1111" s="36">
        <f>'DRIVERS SEAT'!B1111</f>
        <v>4010.75</v>
      </c>
      <c r="C1111" s="36">
        <f>'DRIVERS SEAT'!C1111</f>
        <v>4010.75</v>
      </c>
      <c r="D1111" s="36">
        <f>'DRIVERS SEAT'!D1111</f>
        <v>4010.75</v>
      </c>
      <c r="E1111" s="36">
        <f>'DRIVERS SEAT'!E1111</f>
        <v>4010.75</v>
      </c>
    </row>
    <row r="1112" spans="1:5">
      <c r="A1112" s="6">
        <f>'DRIVERS SEAT'!A1112</f>
        <v>20230314</v>
      </c>
      <c r="B1112" s="36">
        <f>'DRIVERS SEAT'!B1112</f>
        <v>4010.75</v>
      </c>
      <c r="C1112" s="36">
        <f>'DRIVERS SEAT'!C1112</f>
        <v>4010.75</v>
      </c>
      <c r="D1112" s="36">
        <f>'DRIVERS SEAT'!D1112</f>
        <v>4010.75</v>
      </c>
      <c r="E1112" s="36">
        <f>'DRIVERS SEAT'!E1112</f>
        <v>4010.75</v>
      </c>
    </row>
    <row r="1113" spans="1:5">
      <c r="A1113" s="6">
        <f>'DRIVERS SEAT'!A1113</f>
        <v>0</v>
      </c>
      <c r="B1113" s="36">
        <f>'DRIVERS SEAT'!B1113</f>
        <v>4010.75</v>
      </c>
      <c r="C1113" s="36">
        <f>'DRIVERS SEAT'!C1113</f>
        <v>4010.75</v>
      </c>
      <c r="D1113" s="36">
        <f>'DRIVERS SEAT'!D1113</f>
        <v>4010.75</v>
      </c>
      <c r="E1113" s="36">
        <f>'DRIVERS SEAT'!E1113</f>
        <v>4010.75</v>
      </c>
    </row>
    <row r="1114" spans="1:5">
      <c r="A1114" s="6">
        <f>'DRIVERS SEAT'!A1114</f>
        <v>0</v>
      </c>
      <c r="B1114" s="36">
        <f>'DRIVERS SEAT'!B1114</f>
        <v>4010.75</v>
      </c>
      <c r="C1114" s="36">
        <f>'DRIVERS SEAT'!C1114</f>
        <v>4010.75</v>
      </c>
      <c r="D1114" s="36">
        <f>'DRIVERS SEAT'!D1114</f>
        <v>4010.75</v>
      </c>
      <c r="E1114" s="36">
        <f>'DRIVERS SEAT'!E1114</f>
        <v>4010.75</v>
      </c>
    </row>
    <row r="1115" spans="1:5">
      <c r="A1115" s="6">
        <f>'DRIVERS SEAT'!A1115</f>
        <v>0</v>
      </c>
      <c r="B1115" s="36">
        <f>'DRIVERS SEAT'!B1115</f>
        <v>4010.75</v>
      </c>
      <c r="C1115" s="36">
        <f>'DRIVERS SEAT'!C1115</f>
        <v>4010.75</v>
      </c>
      <c r="D1115" s="36">
        <f>'DRIVERS SEAT'!D1115</f>
        <v>4010.75</v>
      </c>
      <c r="E1115" s="36">
        <f>'DRIVERS SEAT'!E1115</f>
        <v>4010.75</v>
      </c>
    </row>
    <row r="1116" spans="1:5">
      <c r="A1116" s="6">
        <f>'DRIVERS SEAT'!A1116</f>
        <v>0</v>
      </c>
      <c r="B1116" s="36">
        <f>'DRIVERS SEAT'!B1116</f>
        <v>4010.75</v>
      </c>
      <c r="C1116" s="36">
        <f>'DRIVERS SEAT'!C1116</f>
        <v>4010.75</v>
      </c>
      <c r="D1116" s="36">
        <f>'DRIVERS SEAT'!D1116</f>
        <v>4010.75</v>
      </c>
      <c r="E1116" s="36">
        <f>'DRIVERS SEAT'!E1116</f>
        <v>4010.75</v>
      </c>
    </row>
    <row r="1117" spans="1:5">
      <c r="A1117" s="6">
        <f>'DRIVERS SEAT'!A1117</f>
        <v>0</v>
      </c>
      <c r="B1117" s="36">
        <f>'DRIVERS SEAT'!B1117</f>
        <v>4010.75</v>
      </c>
      <c r="C1117" s="36">
        <f>'DRIVERS SEAT'!C1117</f>
        <v>4010.75</v>
      </c>
      <c r="D1117" s="36">
        <f>'DRIVERS SEAT'!D1117</f>
        <v>4010.75</v>
      </c>
      <c r="E1117" s="36">
        <f>'DRIVERS SEAT'!E1117</f>
        <v>4010.75</v>
      </c>
    </row>
    <row r="1118" spans="1:5">
      <c r="A1118" s="6">
        <f>'DRIVERS SEAT'!A1118</f>
        <v>0</v>
      </c>
      <c r="B1118" s="36">
        <f>'DRIVERS SEAT'!B1118</f>
        <v>4010.75</v>
      </c>
      <c r="C1118" s="36">
        <f>'DRIVERS SEAT'!C1118</f>
        <v>4010.75</v>
      </c>
      <c r="D1118" s="36">
        <f>'DRIVERS SEAT'!D1118</f>
        <v>4010.75</v>
      </c>
      <c r="E1118" s="36">
        <f>'DRIVERS SEAT'!E1118</f>
        <v>4010.75</v>
      </c>
    </row>
    <row r="1119" spans="1:5">
      <c r="A1119" s="6">
        <f>'DRIVERS SEAT'!A1119</f>
        <v>0</v>
      </c>
      <c r="B1119" s="36">
        <f>'DRIVERS SEAT'!B1119</f>
        <v>4010.75</v>
      </c>
      <c r="C1119" s="36">
        <f>'DRIVERS SEAT'!C1119</f>
        <v>4010.75</v>
      </c>
      <c r="D1119" s="36">
        <f>'DRIVERS SEAT'!D1119</f>
        <v>4010.75</v>
      </c>
      <c r="E1119" s="36">
        <f>'DRIVERS SEAT'!E1119</f>
        <v>4010.75</v>
      </c>
    </row>
    <row r="1120" spans="1:5">
      <c r="A1120" s="6">
        <f>'DRIVERS SEAT'!A1120</f>
        <v>0</v>
      </c>
      <c r="B1120" s="36">
        <f>'DRIVERS SEAT'!B1120</f>
        <v>4010.75</v>
      </c>
      <c r="C1120" s="36">
        <f>'DRIVERS SEAT'!C1120</f>
        <v>4010.75</v>
      </c>
      <c r="D1120" s="36">
        <f>'DRIVERS SEAT'!D1120</f>
        <v>4010.75</v>
      </c>
      <c r="E1120" s="36">
        <f>'DRIVERS SEAT'!E1120</f>
        <v>4010.75</v>
      </c>
    </row>
    <row r="1121" spans="1:5">
      <c r="A1121" s="6">
        <f>'DRIVERS SEAT'!A1121</f>
        <v>0</v>
      </c>
      <c r="B1121" s="36">
        <f>'DRIVERS SEAT'!B1121</f>
        <v>4010.75</v>
      </c>
      <c r="C1121" s="36">
        <f>'DRIVERS SEAT'!C1121</f>
        <v>4010.75</v>
      </c>
      <c r="D1121" s="36">
        <f>'DRIVERS SEAT'!D1121</f>
        <v>4010.75</v>
      </c>
      <c r="E1121" s="36">
        <f>'DRIVERS SEAT'!E1121</f>
        <v>4010.75</v>
      </c>
    </row>
    <row r="1122" spans="1:5">
      <c r="A1122" s="6">
        <f>'DRIVERS SEAT'!A1122</f>
        <v>0</v>
      </c>
      <c r="B1122" s="36">
        <f>'DRIVERS SEAT'!B1122</f>
        <v>4010.75</v>
      </c>
      <c r="C1122" s="36">
        <f>'DRIVERS SEAT'!C1122</f>
        <v>4010.75</v>
      </c>
      <c r="D1122" s="36">
        <f>'DRIVERS SEAT'!D1122</f>
        <v>4010.75</v>
      </c>
      <c r="E1122" s="36">
        <f>'DRIVERS SEAT'!E1122</f>
        <v>4010.75</v>
      </c>
    </row>
    <row r="1123" spans="1:5">
      <c r="A1123" s="6">
        <f>'DRIVERS SEAT'!A1123</f>
        <v>0</v>
      </c>
      <c r="B1123" s="36">
        <f>'DRIVERS SEAT'!B1123</f>
        <v>4010.75</v>
      </c>
      <c r="C1123" s="36">
        <f>'DRIVERS SEAT'!C1123</f>
        <v>4010.75</v>
      </c>
      <c r="D1123" s="36">
        <f>'DRIVERS SEAT'!D1123</f>
        <v>4010.75</v>
      </c>
      <c r="E1123" s="36">
        <f>'DRIVERS SEAT'!E1123</f>
        <v>4010.75</v>
      </c>
    </row>
    <row r="1124" spans="1:5">
      <c r="A1124" s="6"/>
      <c r="B1124" s="7"/>
      <c r="C1124" s="7"/>
      <c r="D1124" s="7"/>
      <c r="E1124" s="7"/>
    </row>
    <row r="1125" spans="1:5">
      <c r="A1125" s="6"/>
      <c r="B1125" s="7"/>
      <c r="C1125" s="7"/>
      <c r="D1125" s="7"/>
      <c r="E1125" s="7"/>
    </row>
    <row r="1126" spans="1:5">
      <c r="A1126" s="6"/>
      <c r="B1126" s="7"/>
      <c r="C1126" s="7"/>
      <c r="D1126" s="7"/>
      <c r="E1126" s="7"/>
    </row>
    <row r="1127" spans="1:5">
      <c r="A1127" s="6"/>
      <c r="B1127" s="7"/>
      <c r="C1127" s="7"/>
      <c r="D1127" s="7"/>
      <c r="E1127" s="7"/>
    </row>
    <row r="1128" spans="1:5">
      <c r="A1128" s="6"/>
      <c r="B1128" s="7"/>
      <c r="C1128" s="7"/>
      <c r="D1128" s="7"/>
      <c r="E1128" s="7"/>
    </row>
    <row r="1129" spans="1:5">
      <c r="A1129" s="6"/>
      <c r="B1129" s="7"/>
      <c r="C1129" s="7"/>
      <c r="D1129" s="7"/>
      <c r="E1129" s="7"/>
    </row>
    <row r="1130" spans="1:5">
      <c r="A1130" s="6"/>
      <c r="B1130" s="7"/>
      <c r="C1130" s="7"/>
      <c r="D1130" s="7"/>
      <c r="E1130" s="7"/>
    </row>
    <row r="1131" spans="1:5">
      <c r="A1131" s="6"/>
      <c r="B1131" s="7"/>
      <c r="C1131" s="7"/>
      <c r="D1131" s="7"/>
      <c r="E1131" s="7"/>
    </row>
    <row r="1132" spans="1:5">
      <c r="A1132" s="6"/>
      <c r="B1132" s="7"/>
      <c r="C1132" s="7"/>
      <c r="D1132" s="7"/>
      <c r="E1132" s="7"/>
    </row>
    <row r="1133" spans="1:5">
      <c r="A1133" s="6"/>
      <c r="B1133" s="7"/>
      <c r="C1133" s="7"/>
      <c r="D1133" s="7"/>
      <c r="E1133" s="7"/>
    </row>
    <row r="1134" spans="1:5">
      <c r="A1134" s="6"/>
      <c r="B1134" s="7"/>
      <c r="C1134" s="7"/>
      <c r="D1134" s="7"/>
      <c r="E1134" s="7"/>
    </row>
    <row r="1135" spans="1:5">
      <c r="A1135" s="6"/>
      <c r="B1135" s="7"/>
      <c r="C1135" s="7"/>
      <c r="D1135" s="7"/>
      <c r="E1135" s="7"/>
    </row>
    <row r="1136" spans="1:5">
      <c r="A1136" s="6"/>
      <c r="B1136" s="7"/>
      <c r="C1136" s="7"/>
      <c r="D1136" s="7"/>
      <c r="E1136" s="7"/>
    </row>
    <row r="1137" spans="1:5">
      <c r="A1137" s="6"/>
      <c r="B1137" s="7"/>
      <c r="C1137" s="7"/>
      <c r="D1137" s="7"/>
      <c r="E1137" s="7"/>
    </row>
    <row r="1138" spans="1:5">
      <c r="A1138" s="6"/>
      <c r="B1138" s="7"/>
      <c r="C1138" s="7"/>
      <c r="D1138" s="7"/>
      <c r="E1138" s="7"/>
    </row>
    <row r="1139" spans="1:5">
      <c r="A1139" s="6"/>
      <c r="B1139" s="7"/>
      <c r="C1139" s="7"/>
      <c r="D1139" s="7"/>
      <c r="E1139" s="7"/>
    </row>
    <row r="1140" spans="1:5">
      <c r="A1140" s="6"/>
      <c r="B1140" s="7"/>
      <c r="C1140" s="7"/>
      <c r="D1140" s="7"/>
      <c r="E1140" s="7"/>
    </row>
    <row r="1141" spans="1:5">
      <c r="A1141" s="6"/>
      <c r="B1141" s="7"/>
      <c r="C1141" s="7"/>
      <c r="D1141" s="7"/>
      <c r="E1141" s="7"/>
    </row>
    <row r="1142" spans="1:5">
      <c r="A1142" s="6"/>
      <c r="B1142" s="7"/>
      <c r="C1142" s="7"/>
      <c r="D1142" s="7"/>
      <c r="E1142" s="7"/>
    </row>
    <row r="1143" spans="1:5">
      <c r="A1143" s="6"/>
      <c r="B1143" s="7"/>
      <c r="C1143" s="7"/>
      <c r="D1143" s="7"/>
      <c r="E1143" s="7"/>
    </row>
    <row r="1144" spans="1:5">
      <c r="A1144" s="6"/>
      <c r="B1144" s="7"/>
      <c r="C1144" s="7"/>
      <c r="D1144" s="7"/>
      <c r="E1144" s="7"/>
    </row>
    <row r="1145" spans="1:5">
      <c r="A1145" s="6"/>
      <c r="B1145" s="7"/>
      <c r="C1145" s="7"/>
      <c r="D1145" s="7"/>
      <c r="E1145" s="7"/>
    </row>
    <row r="1146" spans="1:5">
      <c r="A1146" s="6"/>
      <c r="B1146" s="7"/>
      <c r="C1146" s="7"/>
      <c r="D1146" s="7"/>
      <c r="E1146" s="7"/>
    </row>
    <row r="1147" spans="1:5">
      <c r="A1147" s="6"/>
      <c r="B1147" s="7"/>
      <c r="C1147" s="7"/>
      <c r="D1147" s="7"/>
      <c r="E1147" s="7"/>
    </row>
    <row r="1148" spans="1:5">
      <c r="A1148" s="6"/>
      <c r="B1148" s="7"/>
      <c r="C1148" s="7"/>
      <c r="D1148" s="7"/>
      <c r="E1148" s="7"/>
    </row>
    <row r="1149" spans="1:5">
      <c r="A1149" s="6"/>
      <c r="B1149" s="7"/>
      <c r="C1149" s="7"/>
      <c r="D1149" s="7"/>
      <c r="E1149" s="7"/>
    </row>
    <row r="1150" spans="1:5">
      <c r="A1150" s="6"/>
      <c r="B1150" s="7"/>
      <c r="C1150" s="7"/>
      <c r="D1150" s="7"/>
      <c r="E1150" s="7"/>
    </row>
    <row r="1151" spans="1:5">
      <c r="A1151" s="6"/>
      <c r="B1151" s="7"/>
      <c r="C1151" s="7"/>
      <c r="D1151" s="7"/>
      <c r="E1151" s="7"/>
    </row>
    <row r="1152" spans="1:5">
      <c r="A1152" s="6"/>
      <c r="B1152" s="7"/>
      <c r="C1152" s="7"/>
      <c r="D1152" s="7"/>
      <c r="E1152" s="7"/>
    </row>
    <row r="1153" spans="1:5">
      <c r="A1153" s="6"/>
      <c r="B1153" s="7"/>
      <c r="C1153" s="7"/>
      <c r="D1153" s="7"/>
      <c r="E1153" s="7"/>
    </row>
    <row r="1154" spans="1:5">
      <c r="A1154" s="6"/>
      <c r="B1154" s="7"/>
      <c r="C1154" s="7"/>
      <c r="D1154" s="7"/>
      <c r="E1154" s="7"/>
    </row>
    <row r="1155" spans="1:5">
      <c r="A1155" s="6"/>
      <c r="B1155" s="7"/>
      <c r="C1155" s="7"/>
      <c r="D1155" s="7"/>
      <c r="E1155" s="7"/>
    </row>
    <row r="1156" spans="1:5">
      <c r="A1156" s="6"/>
      <c r="B1156" s="7"/>
      <c r="C1156" s="7"/>
      <c r="D1156" s="7"/>
      <c r="E1156" s="7"/>
    </row>
    <row r="1157" spans="1:5">
      <c r="A1157" s="6"/>
      <c r="B1157" s="7"/>
      <c r="C1157" s="7"/>
      <c r="D1157" s="7"/>
      <c r="E1157" s="7"/>
    </row>
    <row r="1158" spans="1:5">
      <c r="A1158" s="6"/>
      <c r="B1158" s="7"/>
      <c r="C1158" s="7"/>
      <c r="D1158" s="7"/>
      <c r="E1158" s="7"/>
    </row>
    <row r="1159" spans="1:5">
      <c r="A1159" s="6"/>
      <c r="B1159" s="7"/>
      <c r="C1159" s="7"/>
      <c r="D1159" s="7"/>
      <c r="E1159" s="7"/>
    </row>
    <row r="1160" spans="1:5">
      <c r="A1160" s="6"/>
      <c r="B1160" s="7"/>
      <c r="C1160" s="7"/>
      <c r="D1160" s="7"/>
      <c r="E1160" s="7"/>
    </row>
    <row r="1161" spans="1:5">
      <c r="A1161" s="6"/>
      <c r="B1161" s="7"/>
      <c r="C1161" s="7"/>
      <c r="D1161" s="7"/>
      <c r="E1161" s="7"/>
    </row>
    <row r="1162" spans="1:5">
      <c r="A1162" s="6"/>
      <c r="B1162" s="7"/>
      <c r="C1162" s="7"/>
      <c r="D1162" s="7"/>
      <c r="E1162" s="7"/>
    </row>
    <row r="1163" spans="1:5">
      <c r="A1163" s="6"/>
      <c r="B1163" s="7"/>
      <c r="C1163" s="7"/>
      <c r="D1163" s="7"/>
      <c r="E1163" s="7"/>
    </row>
    <row r="1164" spans="1:5">
      <c r="A1164" s="6"/>
      <c r="B1164" s="7"/>
      <c r="C1164" s="7"/>
      <c r="D1164" s="7"/>
      <c r="E1164" s="7"/>
    </row>
    <row r="1165" spans="1:5">
      <c r="A1165" s="6"/>
      <c r="B1165" s="7"/>
      <c r="C1165" s="7"/>
      <c r="D1165" s="7"/>
      <c r="E1165" s="7"/>
    </row>
    <row r="1166" spans="1:5">
      <c r="A1166" s="6"/>
      <c r="B1166" s="7"/>
      <c r="C1166" s="7"/>
      <c r="D1166" s="7"/>
      <c r="E1166" s="7"/>
    </row>
    <row r="1167" spans="1:5">
      <c r="A1167" s="6"/>
      <c r="B1167" s="7"/>
      <c r="C1167" s="7"/>
      <c r="D1167" s="7"/>
      <c r="E1167" s="7"/>
    </row>
    <row r="1168" spans="1:5">
      <c r="A1168" s="6"/>
      <c r="B1168" s="7"/>
      <c r="C1168" s="7"/>
      <c r="D1168" s="7"/>
      <c r="E1168" s="7"/>
    </row>
    <row r="1169" spans="1:5">
      <c r="A1169" s="6"/>
      <c r="B1169" s="7"/>
      <c r="C1169" s="7"/>
      <c r="D1169" s="7"/>
      <c r="E1169" s="7"/>
    </row>
    <row r="1170" spans="1:5">
      <c r="A1170" s="6"/>
      <c r="B1170" s="7"/>
      <c r="C1170" s="7"/>
      <c r="D1170" s="7"/>
      <c r="E1170" s="7"/>
    </row>
    <row r="1171" spans="1:5">
      <c r="A1171" s="6"/>
      <c r="B1171" s="7"/>
      <c r="C1171" s="7"/>
      <c r="D1171" s="7"/>
      <c r="E1171" s="7"/>
    </row>
    <row r="1172" spans="1:5">
      <c r="A1172" s="6"/>
      <c r="B1172" s="7"/>
      <c r="C1172" s="7"/>
      <c r="D1172" s="7"/>
      <c r="E1172" s="7"/>
    </row>
    <row r="1173" spans="1:5">
      <c r="A1173" s="6"/>
      <c r="B1173" s="7"/>
      <c r="C1173" s="7"/>
      <c r="D1173" s="7"/>
      <c r="E1173" s="7"/>
    </row>
    <row r="1174" spans="1:5">
      <c r="A1174" s="6"/>
      <c r="B1174" s="7"/>
      <c r="C1174" s="7"/>
      <c r="D1174" s="7"/>
      <c r="E1174" s="7"/>
    </row>
    <row r="1175" spans="1:5">
      <c r="A1175" s="6"/>
      <c r="B1175" s="7"/>
      <c r="C1175" s="7"/>
      <c r="D1175" s="7"/>
      <c r="E1175" s="7"/>
    </row>
    <row r="1176" spans="1:5">
      <c r="A1176" s="6"/>
      <c r="B1176" s="7"/>
      <c r="C1176" s="7"/>
      <c r="D1176" s="7"/>
      <c r="E1176" s="7"/>
    </row>
    <row r="1177" spans="1:5">
      <c r="A1177" s="6"/>
      <c r="B1177" s="7"/>
      <c r="C1177" s="7"/>
      <c r="D1177" s="7"/>
      <c r="E1177" s="7"/>
    </row>
    <row r="1178" spans="1:5">
      <c r="A1178" s="6"/>
      <c r="B1178" s="7"/>
      <c r="C1178" s="7"/>
      <c r="D1178" s="7"/>
      <c r="E1178" s="7"/>
    </row>
    <row r="1179" spans="1:5">
      <c r="A1179" s="6"/>
      <c r="B1179" s="7"/>
      <c r="C1179" s="7"/>
      <c r="D1179" s="7"/>
      <c r="E1179" s="7"/>
    </row>
    <row r="1180" spans="1:5">
      <c r="A1180" s="6"/>
      <c r="B1180" s="7"/>
      <c r="C1180" s="7"/>
      <c r="D1180" s="7"/>
      <c r="E1180" s="7"/>
    </row>
    <row r="1181" spans="1:5">
      <c r="A1181" s="6"/>
      <c r="B1181" s="7"/>
      <c r="C1181" s="7"/>
      <c r="D1181" s="7"/>
      <c r="E1181" s="7"/>
    </row>
    <row r="1182" spans="1:5">
      <c r="A1182" s="6"/>
      <c r="B1182" s="7"/>
      <c r="C1182" s="7"/>
      <c r="D1182" s="7"/>
      <c r="E1182" s="7"/>
    </row>
    <row r="1183" spans="1:5">
      <c r="A1183" s="6"/>
      <c r="B1183" s="7"/>
      <c r="C1183" s="7"/>
      <c r="D1183" s="7"/>
      <c r="E1183" s="7"/>
    </row>
    <row r="1184" spans="1:5">
      <c r="A1184" s="6"/>
      <c r="B1184" s="7"/>
      <c r="C1184" s="7"/>
      <c r="D1184" s="7"/>
      <c r="E1184" s="7"/>
    </row>
    <row r="1185" spans="1:5">
      <c r="A1185" s="6"/>
      <c r="B1185" s="7"/>
      <c r="C1185" s="7"/>
      <c r="D1185" s="7"/>
      <c r="E1185" s="7"/>
    </row>
    <row r="1186" spans="1:5">
      <c r="A1186" s="6"/>
      <c r="B1186" s="7"/>
      <c r="C1186" s="7"/>
      <c r="D1186" s="7"/>
      <c r="E1186" s="7"/>
    </row>
    <row r="1187" spans="1:5">
      <c r="A1187" s="6"/>
      <c r="B1187" s="7"/>
      <c r="C1187" s="7"/>
      <c r="D1187" s="7"/>
      <c r="E1187" s="7"/>
    </row>
    <row r="1188" spans="1:5">
      <c r="A1188" s="6"/>
      <c r="B1188" s="7"/>
      <c r="C1188" s="7"/>
      <c r="D1188" s="7"/>
      <c r="E1188" s="7"/>
    </row>
    <row r="1189" spans="1:5">
      <c r="A1189" s="6"/>
      <c r="B1189" s="7"/>
      <c r="C1189" s="7"/>
      <c r="D1189" s="7"/>
      <c r="E1189" s="7"/>
    </row>
    <row r="1190" spans="1:5">
      <c r="A1190" s="6"/>
      <c r="B1190" s="7"/>
      <c r="C1190" s="7"/>
      <c r="D1190" s="7"/>
      <c r="E1190" s="7"/>
    </row>
    <row r="1191" spans="1:5">
      <c r="A1191" s="6"/>
      <c r="B1191" s="7"/>
      <c r="C1191" s="7"/>
      <c r="D1191" s="7"/>
      <c r="E1191" s="7"/>
    </row>
    <row r="1192" spans="1:5">
      <c r="A1192" s="6"/>
      <c r="B1192" s="7"/>
      <c r="C1192" s="7"/>
      <c r="D1192" s="7"/>
      <c r="E1192" s="7"/>
    </row>
    <row r="1193" spans="1:5">
      <c r="A1193" s="6"/>
      <c r="B1193" s="7"/>
      <c r="C1193" s="7"/>
      <c r="D1193" s="7"/>
      <c r="E1193" s="7"/>
    </row>
    <row r="1194" spans="1:5">
      <c r="A1194" s="6"/>
      <c r="B1194" s="7"/>
      <c r="C1194" s="7"/>
      <c r="D1194" s="7"/>
      <c r="E1194" s="7"/>
    </row>
    <row r="1195" spans="1:5">
      <c r="A1195" s="6"/>
      <c r="B1195" s="7"/>
      <c r="C1195" s="7"/>
      <c r="D1195" s="7"/>
      <c r="E1195" s="7"/>
    </row>
    <row r="1196" spans="1:5">
      <c r="A1196" s="6"/>
      <c r="B1196" s="7"/>
      <c r="C1196" s="7"/>
      <c r="D1196" s="7"/>
      <c r="E1196" s="7"/>
    </row>
    <row r="1197" spans="1:5">
      <c r="A1197" s="6"/>
      <c r="B1197" s="7"/>
      <c r="C1197" s="7"/>
      <c r="D1197" s="7"/>
      <c r="E1197" s="7"/>
    </row>
    <row r="1198" spans="1:5">
      <c r="A1198" s="6"/>
      <c r="B1198" s="7"/>
      <c r="C1198" s="7"/>
      <c r="D1198" s="7"/>
      <c r="E1198" s="7"/>
    </row>
    <row r="1199" spans="1:5">
      <c r="A1199" s="6"/>
      <c r="B1199" s="7"/>
      <c r="C1199" s="7"/>
      <c r="D1199" s="7"/>
      <c r="E1199" s="7"/>
    </row>
    <row r="1200" spans="1:5">
      <c r="A1200" s="6"/>
      <c r="B1200" s="7"/>
      <c r="C1200" s="7"/>
      <c r="D1200" s="7"/>
      <c r="E1200" s="7"/>
    </row>
    <row r="1201" spans="1:5">
      <c r="A1201" s="6"/>
      <c r="B1201" s="7"/>
      <c r="C1201" s="7"/>
      <c r="D1201" s="7"/>
      <c r="E1201" s="7"/>
    </row>
    <row r="1202" spans="1:5">
      <c r="A1202" s="6"/>
      <c r="B1202" s="7"/>
      <c r="C1202" s="7"/>
      <c r="D1202" s="7"/>
      <c r="E1202" s="7"/>
    </row>
    <row r="1203" spans="1:5">
      <c r="A1203" s="6"/>
      <c r="B1203" s="7"/>
      <c r="C1203" s="7"/>
      <c r="D1203" s="7"/>
      <c r="E1203" s="7"/>
    </row>
    <row r="1204" spans="1:5">
      <c r="A1204" s="6"/>
      <c r="B1204" s="7"/>
      <c r="C1204" s="7"/>
      <c r="D1204" s="7"/>
      <c r="E1204" s="7"/>
    </row>
    <row r="1205" spans="1:5">
      <c r="A1205" s="6"/>
      <c r="B1205" s="7"/>
      <c r="C1205" s="7"/>
      <c r="D1205" s="7"/>
      <c r="E1205" s="7"/>
    </row>
    <row r="1206" spans="1:5">
      <c r="A1206" s="6"/>
      <c r="B1206" s="7"/>
      <c r="C1206" s="7"/>
      <c r="D1206" s="7"/>
      <c r="E1206" s="7"/>
    </row>
    <row r="1207" spans="1:5">
      <c r="A1207" s="6"/>
      <c r="B1207" s="7"/>
      <c r="C1207" s="7"/>
      <c r="D1207" s="7"/>
      <c r="E1207" s="7"/>
    </row>
    <row r="1208" spans="1:5">
      <c r="A1208" s="6"/>
      <c r="B1208" s="7"/>
      <c r="C1208" s="7"/>
      <c r="D1208" s="7"/>
      <c r="E1208" s="7"/>
    </row>
    <row r="1209" spans="1:5">
      <c r="A1209" s="6"/>
      <c r="B1209" s="7"/>
      <c r="C1209" s="7"/>
      <c r="D1209" s="7"/>
      <c r="E1209" s="7"/>
    </row>
    <row r="1210" spans="1:5">
      <c r="A1210" s="6"/>
      <c r="B1210" s="7"/>
      <c r="C1210" s="7"/>
      <c r="D1210" s="7"/>
      <c r="E1210" s="7"/>
    </row>
    <row r="1211" spans="1:5">
      <c r="A1211" s="6"/>
      <c r="B1211" s="7"/>
      <c r="C1211" s="7"/>
      <c r="D1211" s="7"/>
      <c r="E1211" s="7"/>
    </row>
    <row r="1212" spans="1:5">
      <c r="A1212" s="6"/>
      <c r="B1212" s="7"/>
      <c r="C1212" s="7"/>
      <c r="D1212" s="7"/>
      <c r="E1212" s="7"/>
    </row>
    <row r="1213" spans="1:5">
      <c r="A1213" s="6"/>
      <c r="B1213" s="7"/>
      <c r="C1213" s="7"/>
      <c r="D1213" s="7"/>
      <c r="E1213" s="7"/>
    </row>
    <row r="1214" spans="1:5">
      <c r="A1214" s="6"/>
      <c r="B1214" s="7"/>
      <c r="C1214" s="7"/>
      <c r="D1214" s="7"/>
      <c r="E1214" s="7"/>
    </row>
    <row r="1215" spans="1:5">
      <c r="A1215" s="6"/>
      <c r="B1215" s="7"/>
      <c r="C1215" s="7"/>
      <c r="D1215" s="7"/>
      <c r="E1215" s="7"/>
    </row>
    <row r="1216" spans="1:5">
      <c r="A1216" s="6"/>
      <c r="B1216" s="7"/>
      <c r="C1216" s="7"/>
      <c r="D1216" s="7"/>
      <c r="E1216" s="7"/>
    </row>
    <row r="1217" spans="1:5">
      <c r="A1217" s="6"/>
      <c r="B1217" s="7"/>
      <c r="C1217" s="7"/>
      <c r="D1217" s="7"/>
      <c r="E1217" s="7"/>
    </row>
    <row r="1218" spans="1:5">
      <c r="A1218" s="6"/>
      <c r="B1218" s="7"/>
      <c r="C1218" s="7"/>
      <c r="D1218" s="7"/>
      <c r="E1218" s="7"/>
    </row>
    <row r="1219" spans="1:5">
      <c r="A1219" s="6"/>
      <c r="B1219" s="7"/>
      <c r="C1219" s="7"/>
      <c r="D1219" s="7"/>
      <c r="E1219" s="7"/>
    </row>
    <row r="1220" spans="1:5">
      <c r="A1220" s="6"/>
      <c r="B1220" s="7"/>
      <c r="C1220" s="7"/>
      <c r="D1220" s="7"/>
      <c r="E1220" s="7"/>
    </row>
    <row r="1221" spans="1:5">
      <c r="A1221" s="6"/>
      <c r="B1221" s="7"/>
      <c r="C1221" s="7"/>
      <c r="D1221" s="7"/>
      <c r="E1221" s="7"/>
    </row>
    <row r="1222" spans="1:5">
      <c r="A1222" s="6"/>
      <c r="B1222" s="7"/>
      <c r="C1222" s="7"/>
      <c r="D1222" s="7"/>
      <c r="E1222" s="7"/>
    </row>
    <row r="1223" spans="1:5">
      <c r="A1223" s="6"/>
      <c r="B1223" s="7"/>
      <c r="C1223" s="7"/>
      <c r="D1223" s="7"/>
      <c r="E1223" s="7"/>
    </row>
    <row r="1224" spans="1:5">
      <c r="A1224" s="6"/>
      <c r="B1224" s="7"/>
      <c r="C1224" s="7"/>
      <c r="D1224" s="7"/>
      <c r="E1224" s="7"/>
    </row>
    <row r="1225" spans="1:5">
      <c r="A1225" s="6"/>
      <c r="B1225" s="7"/>
      <c r="C1225" s="7"/>
      <c r="D1225" s="7"/>
      <c r="E1225" s="7"/>
    </row>
    <row r="1226" spans="1:5">
      <c r="A1226" s="6"/>
      <c r="B1226" s="7"/>
      <c r="C1226" s="7"/>
      <c r="D1226" s="7"/>
      <c r="E1226" s="7"/>
    </row>
    <row r="1227" spans="1:5">
      <c r="A1227" s="6"/>
      <c r="B1227" s="7"/>
      <c r="C1227" s="7"/>
      <c r="D1227" s="7"/>
      <c r="E1227" s="7"/>
    </row>
    <row r="1228" spans="1:5">
      <c r="A1228" s="6"/>
      <c r="B1228" s="7"/>
      <c r="C1228" s="7"/>
      <c r="D1228" s="7"/>
      <c r="E1228" s="7"/>
    </row>
    <row r="1229" spans="1:5">
      <c r="A1229" s="6"/>
      <c r="B1229" s="7"/>
      <c r="C1229" s="7"/>
      <c r="D1229" s="7"/>
      <c r="E1229" s="7"/>
    </row>
    <row r="1230" spans="1:5">
      <c r="A1230" s="6"/>
      <c r="B1230" s="7"/>
      <c r="C1230" s="7"/>
      <c r="D1230" s="7"/>
      <c r="E1230" s="7"/>
    </row>
    <row r="1231" spans="1:5">
      <c r="A1231" s="6"/>
      <c r="B1231" s="7"/>
      <c r="C1231" s="7"/>
      <c r="D1231" s="7"/>
      <c r="E1231" s="7"/>
    </row>
    <row r="1232" spans="1:5">
      <c r="A1232" s="6"/>
      <c r="B1232" s="7"/>
      <c r="C1232" s="7"/>
      <c r="D1232" s="7"/>
      <c r="E1232" s="7"/>
    </row>
    <row r="1233" spans="1:5">
      <c r="A1233" s="6"/>
      <c r="B1233" s="7"/>
      <c r="C1233" s="7"/>
      <c r="D1233" s="7"/>
      <c r="E1233" s="7"/>
    </row>
    <row r="1234" spans="1:5">
      <c r="A1234" s="6"/>
      <c r="B1234" s="7"/>
      <c r="C1234" s="7"/>
      <c r="D1234" s="7"/>
      <c r="E1234" s="7"/>
    </row>
    <row r="1235" spans="1:5">
      <c r="A1235" s="6"/>
      <c r="B1235" s="7"/>
      <c r="C1235" s="7"/>
      <c r="D1235" s="7"/>
      <c r="E1235" s="7"/>
    </row>
    <row r="1236" spans="1:5">
      <c r="A1236" s="6"/>
      <c r="B1236" s="7"/>
      <c r="C1236" s="7"/>
      <c r="D1236" s="7"/>
      <c r="E1236" s="7"/>
    </row>
    <row r="1237" spans="1:5">
      <c r="A1237" s="6"/>
      <c r="B1237" s="7"/>
      <c r="C1237" s="7"/>
      <c r="D1237" s="7"/>
      <c r="E1237" s="7"/>
    </row>
    <row r="1238" spans="1:5">
      <c r="A1238" s="6"/>
      <c r="B1238" s="7"/>
      <c r="C1238" s="7"/>
      <c r="D1238" s="7"/>
      <c r="E1238" s="7"/>
    </row>
    <row r="1239" spans="1:5">
      <c r="A1239" s="6"/>
      <c r="B1239" s="7"/>
      <c r="C1239" s="7"/>
      <c r="D1239" s="7"/>
      <c r="E1239" s="7"/>
    </row>
    <row r="1240" spans="1:5">
      <c r="A1240" s="6"/>
      <c r="B1240" s="7"/>
      <c r="C1240" s="7"/>
      <c r="D1240" s="7"/>
      <c r="E1240" s="7"/>
    </row>
    <row r="1241" spans="1:5">
      <c r="A1241" s="6"/>
      <c r="B1241" s="7"/>
      <c r="C1241" s="7"/>
      <c r="D1241" s="7"/>
      <c r="E1241" s="7"/>
    </row>
    <row r="1242" spans="1:5">
      <c r="A1242" s="6"/>
      <c r="B1242" s="7"/>
      <c r="C1242" s="7"/>
      <c r="D1242" s="7"/>
      <c r="E1242" s="7"/>
    </row>
    <row r="1243" spans="1:5">
      <c r="A1243" s="6"/>
      <c r="B1243" s="7"/>
      <c r="C1243" s="7"/>
      <c r="D1243" s="7"/>
      <c r="E1243" s="7"/>
    </row>
    <row r="1244" spans="1:5">
      <c r="A1244" s="6"/>
      <c r="B1244" s="7"/>
      <c r="C1244" s="7"/>
      <c r="D1244" s="7"/>
      <c r="E1244" s="7"/>
    </row>
    <row r="1245" spans="1:5">
      <c r="A1245" s="6"/>
      <c r="B1245" s="7"/>
      <c r="C1245" s="7"/>
      <c r="D1245" s="7"/>
      <c r="E1245" s="7"/>
    </row>
    <row r="1246" spans="1:5">
      <c r="A1246" s="6"/>
      <c r="B1246" s="7"/>
      <c r="C1246" s="7"/>
      <c r="D1246" s="7"/>
      <c r="E1246" s="7"/>
    </row>
    <row r="1247" spans="1:5">
      <c r="A1247" s="6"/>
      <c r="B1247" s="7"/>
      <c r="C1247" s="7"/>
      <c r="D1247" s="7"/>
      <c r="E1247" s="7"/>
    </row>
    <row r="1248" spans="1:5">
      <c r="A1248" s="6"/>
      <c r="B1248" s="7"/>
      <c r="C1248" s="7"/>
      <c r="D1248" s="7"/>
      <c r="E1248" s="7"/>
    </row>
    <row r="1249" spans="1:5">
      <c r="A1249" s="6"/>
      <c r="B1249" s="7"/>
      <c r="C1249" s="7"/>
      <c r="D1249" s="7"/>
      <c r="E1249" s="7"/>
    </row>
    <row r="1250" spans="1:5">
      <c r="A1250" s="6"/>
      <c r="B1250" s="7"/>
      <c r="C1250" s="7"/>
      <c r="D1250" s="7"/>
      <c r="E1250" s="7"/>
    </row>
    <row r="1251" spans="1:5">
      <c r="A1251" s="6"/>
      <c r="B1251" s="7"/>
      <c r="C1251" s="7"/>
      <c r="D1251" s="7"/>
      <c r="E1251" s="7"/>
    </row>
    <row r="1252" spans="1:5">
      <c r="A1252" s="6"/>
      <c r="B1252" s="7"/>
      <c r="C1252" s="7"/>
      <c r="D1252" s="7"/>
      <c r="E1252" s="7"/>
    </row>
    <row r="1253" spans="1:5">
      <c r="A1253" s="6"/>
      <c r="B1253" s="7"/>
      <c r="C1253" s="7"/>
      <c r="D1253" s="7"/>
      <c r="E1253" s="7"/>
    </row>
    <row r="1254" spans="1:5">
      <c r="A1254" s="6"/>
      <c r="B1254" s="7"/>
      <c r="C1254" s="7"/>
      <c r="D1254" s="7"/>
      <c r="E1254" s="7"/>
    </row>
    <row r="1255" spans="1:5">
      <c r="A1255" s="6"/>
      <c r="B1255" s="7"/>
      <c r="C1255" s="7"/>
      <c r="D1255" s="7"/>
      <c r="E1255" s="7"/>
    </row>
    <row r="1256" spans="1:5">
      <c r="A1256" s="6"/>
      <c r="B1256" s="7"/>
      <c r="C1256" s="7"/>
      <c r="D1256" s="7"/>
      <c r="E1256" s="7"/>
    </row>
    <row r="1257" spans="1:5">
      <c r="A1257" s="6"/>
      <c r="B1257" s="7"/>
      <c r="C1257" s="7"/>
      <c r="D1257" s="7"/>
      <c r="E1257" s="7"/>
    </row>
    <row r="1258" spans="1:5">
      <c r="A1258" s="6"/>
      <c r="B1258" s="7"/>
      <c r="C1258" s="7"/>
      <c r="D1258" s="7"/>
      <c r="E1258" s="7"/>
    </row>
    <row r="1259" spans="1:5">
      <c r="A1259" s="6"/>
      <c r="B1259" s="7"/>
      <c r="C1259" s="7"/>
      <c r="D1259" s="7"/>
      <c r="E1259" s="7"/>
    </row>
    <row r="1260" spans="1:5">
      <c r="A1260" s="6"/>
      <c r="B1260" s="7"/>
      <c r="C1260" s="7"/>
      <c r="D1260" s="7"/>
      <c r="E1260" s="7"/>
    </row>
    <row r="1261" spans="1:5">
      <c r="A1261" s="6"/>
      <c r="B1261" s="7"/>
      <c r="C1261" s="7"/>
      <c r="D1261" s="7"/>
      <c r="E1261" s="7"/>
    </row>
    <row r="1262" spans="1:5">
      <c r="A1262" s="6"/>
      <c r="B1262" s="7"/>
      <c r="C1262" s="7"/>
      <c r="D1262" s="7"/>
      <c r="E1262" s="7"/>
    </row>
    <row r="1263" spans="1:5">
      <c r="A1263" s="6"/>
      <c r="B1263" s="7"/>
      <c r="C1263" s="7"/>
      <c r="D1263" s="7"/>
      <c r="E1263" s="7"/>
    </row>
    <row r="1264" spans="1:5">
      <c r="A1264" s="6"/>
      <c r="B1264" s="7"/>
      <c r="C1264" s="7"/>
      <c r="D1264" s="7"/>
      <c r="E1264" s="7"/>
    </row>
    <row r="1265" spans="1:5">
      <c r="A1265" s="6"/>
      <c r="B1265" s="7"/>
      <c r="C1265" s="7"/>
      <c r="D1265" s="7"/>
      <c r="E1265" s="7"/>
    </row>
    <row r="1266" spans="1:5">
      <c r="A1266" s="6"/>
      <c r="B1266" s="7"/>
      <c r="C1266" s="7"/>
      <c r="D1266" s="7"/>
      <c r="E1266" s="7"/>
    </row>
    <row r="1267" spans="1:5">
      <c r="A1267" s="6"/>
      <c r="B1267" s="7"/>
      <c r="C1267" s="7"/>
      <c r="D1267" s="7"/>
      <c r="E1267" s="7"/>
    </row>
    <row r="1268" spans="1:5">
      <c r="A1268" s="6"/>
      <c r="B1268" s="7"/>
      <c r="C1268" s="7"/>
      <c r="D1268" s="7"/>
      <c r="E1268" s="7"/>
    </row>
    <row r="1269" spans="1:5">
      <c r="A1269" s="6"/>
      <c r="B1269" s="7"/>
      <c r="C1269" s="7"/>
      <c r="D1269" s="7"/>
      <c r="E1269" s="7"/>
    </row>
    <row r="1270" spans="1:5">
      <c r="A1270" s="6"/>
      <c r="B1270" s="7"/>
      <c r="C1270" s="7"/>
      <c r="D1270" s="7"/>
      <c r="E1270" s="7"/>
    </row>
    <row r="1271" spans="1:5">
      <c r="A1271" s="6"/>
      <c r="B1271" s="7"/>
      <c r="C1271" s="7"/>
      <c r="D1271" s="7"/>
      <c r="E1271" s="7"/>
    </row>
    <row r="1272" spans="1:5">
      <c r="A1272" s="6"/>
      <c r="B1272" s="7"/>
      <c r="C1272" s="7"/>
      <c r="D1272" s="7"/>
      <c r="E1272" s="7"/>
    </row>
    <row r="1273" spans="1:5">
      <c r="A1273" s="6"/>
      <c r="B1273" s="7"/>
      <c r="C1273" s="7"/>
      <c r="D1273" s="7"/>
      <c r="E1273" s="7"/>
    </row>
    <row r="1274" spans="1:5">
      <c r="A1274" s="6"/>
      <c r="B1274" s="7"/>
      <c r="C1274" s="7"/>
      <c r="D1274" s="7"/>
      <c r="E1274" s="7"/>
    </row>
    <row r="1275" spans="1:5">
      <c r="A1275" s="6"/>
      <c r="B1275" s="7"/>
      <c r="C1275" s="7"/>
      <c r="D1275" s="7"/>
      <c r="E1275" s="7"/>
    </row>
    <row r="1276" spans="1:5">
      <c r="A1276" s="6"/>
      <c r="B1276" s="7"/>
      <c r="C1276" s="7"/>
      <c r="D1276" s="7"/>
      <c r="E1276" s="7"/>
    </row>
    <row r="1277" spans="1:5">
      <c r="A1277" s="6"/>
      <c r="B1277" s="7"/>
      <c r="C1277" s="7"/>
      <c r="D1277" s="7"/>
      <c r="E1277" s="7"/>
    </row>
    <row r="1278" spans="1:5">
      <c r="A1278" s="6"/>
      <c r="B1278" s="7"/>
      <c r="C1278" s="7"/>
      <c r="D1278" s="7"/>
      <c r="E1278" s="7"/>
    </row>
    <row r="1279" spans="1:5">
      <c r="A1279" s="6"/>
      <c r="B1279" s="7"/>
      <c r="C1279" s="7"/>
      <c r="D1279" s="7"/>
      <c r="E1279" s="7"/>
    </row>
    <row r="1280" spans="1:5">
      <c r="A1280" s="6"/>
      <c r="B1280" s="7"/>
      <c r="C1280" s="7"/>
      <c r="D1280" s="7"/>
      <c r="E1280" s="7"/>
    </row>
    <row r="1281" spans="1:5">
      <c r="A1281" s="6"/>
      <c r="B1281" s="7"/>
      <c r="C1281" s="7"/>
      <c r="D1281" s="7"/>
      <c r="E1281" s="7"/>
    </row>
    <row r="1282" spans="1:5">
      <c r="A1282" s="6"/>
      <c r="B1282" s="7"/>
      <c r="C1282" s="7"/>
      <c r="D1282" s="7"/>
      <c r="E1282" s="7"/>
    </row>
    <row r="1283" spans="1:5">
      <c r="A1283" s="6"/>
      <c r="B1283" s="7"/>
      <c r="C1283" s="7"/>
      <c r="D1283" s="7"/>
      <c r="E1283" s="7"/>
    </row>
    <row r="1284" spans="1:5">
      <c r="A1284" s="6"/>
      <c r="B1284" s="7"/>
      <c r="C1284" s="7"/>
      <c r="D1284" s="7"/>
      <c r="E1284" s="7"/>
    </row>
    <row r="1285" spans="1:5">
      <c r="A1285" s="6"/>
      <c r="B1285" s="7"/>
      <c r="C1285" s="7"/>
      <c r="D1285" s="7"/>
      <c r="E1285" s="7"/>
    </row>
    <row r="1286" spans="1:5">
      <c r="A1286" s="6"/>
      <c r="B1286" s="7"/>
      <c r="C1286" s="7"/>
      <c r="D1286" s="7"/>
      <c r="E1286" s="7"/>
    </row>
    <row r="1287" spans="1:5">
      <c r="A1287" s="6"/>
      <c r="B1287" s="7"/>
      <c r="C1287" s="7"/>
      <c r="D1287" s="7"/>
      <c r="E1287" s="7"/>
    </row>
    <row r="1288" spans="1:5">
      <c r="A1288" s="6"/>
      <c r="B1288" s="7"/>
      <c r="C1288" s="7"/>
      <c r="D1288" s="7"/>
      <c r="E1288" s="7"/>
    </row>
    <row r="1289" spans="1:5">
      <c r="A1289" s="6"/>
      <c r="B1289" s="7"/>
      <c r="C1289" s="7"/>
      <c r="D1289" s="7"/>
      <c r="E1289" s="7"/>
    </row>
    <row r="1290" spans="1:5">
      <c r="A1290" s="6"/>
      <c r="B1290" s="7"/>
      <c r="C1290" s="7"/>
      <c r="D1290" s="7"/>
      <c r="E1290" s="7"/>
    </row>
    <row r="1291" spans="1:5">
      <c r="A1291" s="6"/>
      <c r="B1291" s="7"/>
      <c r="C1291" s="7"/>
      <c r="D1291" s="7"/>
      <c r="E1291" s="7"/>
    </row>
    <row r="1292" spans="1:5">
      <c r="A1292" s="6"/>
      <c r="B1292" s="7"/>
      <c r="C1292" s="7"/>
      <c r="D1292" s="7"/>
      <c r="E1292" s="7"/>
    </row>
    <row r="1293" spans="1:5">
      <c r="A1293" s="6"/>
      <c r="B1293" s="7"/>
      <c r="C1293" s="7"/>
      <c r="D1293" s="7"/>
      <c r="E1293" s="7"/>
    </row>
    <row r="1294" spans="1:5">
      <c r="A1294" s="6"/>
      <c r="B1294" s="7"/>
      <c r="C1294" s="7"/>
      <c r="D1294" s="7"/>
      <c r="E1294" s="7"/>
    </row>
    <row r="1295" spans="1:5">
      <c r="A1295" s="6"/>
      <c r="B1295" s="7"/>
      <c r="C1295" s="7"/>
      <c r="D1295" s="7"/>
      <c r="E1295" s="7"/>
    </row>
    <row r="1296" spans="1:5">
      <c r="A1296" s="6"/>
      <c r="B1296" s="7"/>
      <c r="C1296" s="7"/>
      <c r="D1296" s="7"/>
      <c r="E1296" s="7"/>
    </row>
    <row r="1297" spans="1:5">
      <c r="A1297" s="6"/>
      <c r="B1297" s="7"/>
      <c r="C1297" s="7"/>
      <c r="D1297" s="7"/>
      <c r="E1297" s="7"/>
    </row>
    <row r="1298" spans="1:5">
      <c r="A1298" s="6"/>
      <c r="B1298" s="7"/>
      <c r="C1298" s="7"/>
      <c r="D1298" s="7"/>
      <c r="E1298" s="7"/>
    </row>
    <row r="1299" spans="1:5">
      <c r="A1299" s="6"/>
      <c r="B1299" s="7"/>
      <c r="C1299" s="7"/>
      <c r="D1299" s="7"/>
      <c r="E1299" s="7"/>
    </row>
    <row r="1300" spans="1:5">
      <c r="A1300" s="6"/>
      <c r="B1300" s="7"/>
      <c r="C1300" s="7"/>
      <c r="D1300" s="7"/>
      <c r="E1300" s="7"/>
    </row>
    <row r="1301" spans="1:5">
      <c r="A1301" s="6"/>
      <c r="B1301" s="7"/>
      <c r="C1301" s="7"/>
      <c r="D1301" s="7"/>
      <c r="E1301" s="7"/>
    </row>
    <row r="1302" spans="1:5">
      <c r="A1302" s="6"/>
      <c r="B1302" s="7"/>
      <c r="C1302" s="7"/>
      <c r="D1302" s="7"/>
      <c r="E1302" s="7"/>
    </row>
    <row r="1303" spans="1:5">
      <c r="A1303" s="6"/>
      <c r="B1303" s="7"/>
      <c r="C1303" s="7"/>
      <c r="D1303" s="7"/>
      <c r="E1303" s="7"/>
    </row>
    <row r="1304" spans="1:5">
      <c r="A1304" s="6"/>
      <c r="B1304" s="7"/>
      <c r="C1304" s="7"/>
      <c r="D1304" s="7"/>
      <c r="E1304" s="7"/>
    </row>
    <row r="1305" spans="1:5">
      <c r="A1305" s="6"/>
      <c r="B1305" s="7"/>
      <c r="C1305" s="7"/>
      <c r="D1305" s="7"/>
      <c r="E1305" s="7"/>
    </row>
    <row r="1306" spans="1:5">
      <c r="A1306" s="6"/>
      <c r="B1306" s="7"/>
      <c r="C1306" s="7"/>
      <c r="D1306" s="7"/>
      <c r="E1306" s="7"/>
    </row>
    <row r="1307" spans="1:5">
      <c r="A1307" s="6"/>
      <c r="B1307" s="7"/>
      <c r="C1307" s="7"/>
      <c r="D1307" s="7"/>
      <c r="E1307" s="7"/>
    </row>
    <row r="1308" spans="1:5">
      <c r="A1308" s="6"/>
      <c r="B1308" s="7"/>
      <c r="C1308" s="7"/>
      <c r="D1308" s="7"/>
      <c r="E1308" s="7"/>
    </row>
    <row r="1309" spans="1:5">
      <c r="A1309" s="6"/>
      <c r="B1309" s="7"/>
      <c r="C1309" s="7"/>
      <c r="D1309" s="7"/>
      <c r="E1309" s="7"/>
    </row>
    <row r="1310" spans="1:5">
      <c r="A1310" s="6"/>
      <c r="B1310" s="7"/>
      <c r="C1310" s="7"/>
      <c r="D1310" s="7"/>
      <c r="E1310" s="7"/>
    </row>
    <row r="1311" spans="1:5">
      <c r="A1311" s="6"/>
      <c r="B1311" s="7"/>
      <c r="C1311" s="7"/>
      <c r="D1311" s="7"/>
      <c r="E1311" s="7"/>
    </row>
    <row r="1312" spans="1:5">
      <c r="A1312" s="6"/>
      <c r="B1312" s="7"/>
      <c r="C1312" s="7"/>
      <c r="D1312" s="7"/>
      <c r="E1312" s="7"/>
    </row>
    <row r="1313" spans="1:5">
      <c r="A1313" s="6"/>
      <c r="B1313" s="7"/>
      <c r="C1313" s="7"/>
      <c r="D1313" s="7"/>
      <c r="E1313" s="7"/>
    </row>
    <row r="1314" spans="1:5">
      <c r="A1314" s="6"/>
      <c r="B1314" s="7"/>
      <c r="C1314" s="7"/>
      <c r="D1314" s="7"/>
      <c r="E1314" s="7"/>
    </row>
    <row r="1315" spans="1:5">
      <c r="A1315" s="6"/>
      <c r="B1315" s="7"/>
      <c r="C1315" s="7"/>
      <c r="D1315" s="7"/>
      <c r="E1315" s="7"/>
    </row>
    <row r="1316" spans="1:5">
      <c r="A1316" s="6"/>
      <c r="B1316" s="7"/>
      <c r="C1316" s="7"/>
      <c r="D1316" s="7"/>
      <c r="E1316" s="7"/>
    </row>
    <row r="1317" spans="1:5">
      <c r="A1317" s="6"/>
      <c r="B1317" s="7"/>
      <c r="C1317" s="7"/>
      <c r="D1317" s="7"/>
      <c r="E1317" s="7"/>
    </row>
    <row r="1318" spans="1:5">
      <c r="A1318" s="6"/>
      <c r="B1318" s="7"/>
      <c r="C1318" s="7"/>
      <c r="D1318" s="7"/>
      <c r="E1318" s="7"/>
    </row>
    <row r="1319" spans="1:5">
      <c r="A1319" s="6"/>
      <c r="B1319" s="7"/>
      <c r="C1319" s="7"/>
      <c r="D1319" s="7"/>
      <c r="E1319" s="7"/>
    </row>
    <row r="1320" spans="1:5">
      <c r="A1320" s="6"/>
      <c r="B1320" s="7"/>
      <c r="C1320" s="7"/>
      <c r="D1320" s="7"/>
      <c r="E1320" s="7"/>
    </row>
    <row r="1321" spans="1:5">
      <c r="A1321" s="6"/>
      <c r="B1321" s="7"/>
      <c r="C1321" s="7"/>
      <c r="D1321" s="7"/>
      <c r="E1321" s="7"/>
    </row>
    <row r="1322" spans="1:5">
      <c r="A1322" s="6"/>
      <c r="B1322" s="7"/>
      <c r="C1322" s="7"/>
      <c r="D1322" s="7"/>
      <c r="E1322" s="7"/>
    </row>
    <row r="1323" spans="1:5">
      <c r="A1323" s="6"/>
      <c r="B1323" s="7"/>
      <c r="C1323" s="7"/>
      <c r="D1323" s="7"/>
      <c r="E1323" s="7"/>
    </row>
    <row r="1324" spans="1:5">
      <c r="A1324" s="6"/>
      <c r="B1324" s="7"/>
      <c r="C1324" s="7"/>
      <c r="D1324" s="7"/>
      <c r="E1324" s="7"/>
    </row>
    <row r="1325" spans="1:5">
      <c r="A1325" s="6"/>
      <c r="B1325" s="7"/>
      <c r="C1325" s="7"/>
      <c r="D1325" s="7"/>
      <c r="E1325" s="7"/>
    </row>
    <row r="1326" spans="1:5">
      <c r="A1326" s="6"/>
      <c r="B1326" s="7"/>
      <c r="C1326" s="7"/>
      <c r="D1326" s="7"/>
      <c r="E1326" s="7"/>
    </row>
    <row r="1327" spans="1:5">
      <c r="A1327" s="6"/>
      <c r="B1327" s="7"/>
      <c r="C1327" s="7"/>
      <c r="D1327" s="7"/>
      <c r="E1327" s="7"/>
    </row>
    <row r="1328" spans="1:5">
      <c r="A1328" s="6"/>
      <c r="B1328" s="7"/>
      <c r="C1328" s="7"/>
      <c r="D1328" s="7"/>
      <c r="E1328" s="7"/>
    </row>
    <row r="1329" spans="1:5">
      <c r="A1329" s="6"/>
      <c r="B1329" s="7"/>
      <c r="C1329" s="7"/>
      <c r="D1329" s="7"/>
      <c r="E1329" s="7"/>
    </row>
    <row r="1330" spans="1:5">
      <c r="A1330" s="6"/>
      <c r="B1330" s="7"/>
      <c r="C1330" s="7"/>
      <c r="D1330" s="7"/>
      <c r="E1330" s="7"/>
    </row>
    <row r="1331" spans="1:5">
      <c r="A1331" s="6"/>
      <c r="B1331" s="7"/>
      <c r="C1331" s="7"/>
      <c r="D1331" s="7"/>
      <c r="E1331" s="7"/>
    </row>
    <row r="1332" spans="1:5">
      <c r="A1332" s="6"/>
      <c r="B1332" s="7"/>
      <c r="C1332" s="7"/>
      <c r="D1332" s="7"/>
      <c r="E1332" s="7"/>
    </row>
    <row r="1333" spans="1:5">
      <c r="A1333" s="6"/>
      <c r="B1333" s="7"/>
      <c r="C1333" s="7"/>
      <c r="D1333" s="7"/>
      <c r="E1333" s="7"/>
    </row>
    <row r="1334" spans="1:5">
      <c r="A1334" s="6"/>
      <c r="B1334" s="7"/>
      <c r="C1334" s="7"/>
      <c r="D1334" s="7"/>
      <c r="E1334" s="7"/>
    </row>
    <row r="1335" spans="1:5">
      <c r="A1335" s="6"/>
      <c r="B1335" s="7"/>
      <c r="C1335" s="7"/>
      <c r="D1335" s="7"/>
      <c r="E1335" s="7"/>
    </row>
    <row r="1336" spans="1:5">
      <c r="A1336" s="6"/>
      <c r="B1336" s="7"/>
      <c r="C1336" s="7"/>
      <c r="D1336" s="7"/>
      <c r="E1336" s="7"/>
    </row>
    <row r="1337" spans="1:5">
      <c r="A1337" s="6"/>
      <c r="B1337" s="7"/>
      <c r="C1337" s="7"/>
      <c r="D1337" s="7"/>
      <c r="E1337" s="7"/>
    </row>
    <row r="1338" spans="1:5">
      <c r="A1338" s="6"/>
      <c r="B1338" s="7"/>
      <c r="C1338" s="7"/>
      <c r="D1338" s="7"/>
      <c r="E1338" s="7"/>
    </row>
    <row r="1339" spans="1:5">
      <c r="A1339" s="6"/>
      <c r="B1339" s="7"/>
      <c r="C1339" s="7"/>
      <c r="D1339" s="7"/>
      <c r="E1339" s="7"/>
    </row>
    <row r="1340" spans="1:5">
      <c r="A1340" s="6"/>
      <c r="B1340" s="7"/>
      <c r="C1340" s="7"/>
      <c r="D1340" s="7"/>
      <c r="E1340" s="7"/>
    </row>
    <row r="1341" spans="1:5">
      <c r="A1341" s="6"/>
      <c r="B1341" s="7"/>
      <c r="C1341" s="7"/>
      <c r="D1341" s="7"/>
      <c r="E1341" s="7"/>
    </row>
    <row r="1342" spans="1:5">
      <c r="A1342" s="6"/>
      <c r="B1342" s="7"/>
      <c r="C1342" s="7"/>
      <c r="D1342" s="7"/>
      <c r="E1342" s="7"/>
    </row>
    <row r="1343" spans="1:5">
      <c r="A1343" s="6"/>
      <c r="B1343" s="7"/>
      <c r="C1343" s="7"/>
      <c r="D1343" s="7"/>
      <c r="E1343" s="7"/>
    </row>
    <row r="1344" spans="1:5">
      <c r="A1344" s="6"/>
      <c r="B1344" s="7"/>
      <c r="C1344" s="7"/>
      <c r="D1344" s="7"/>
      <c r="E1344" s="7"/>
    </row>
    <row r="1345" spans="1:5">
      <c r="A1345" s="6"/>
      <c r="B1345" s="7"/>
      <c r="C1345" s="7"/>
      <c r="D1345" s="7"/>
      <c r="E1345" s="7"/>
    </row>
    <row r="1346" spans="1:5">
      <c r="A1346" s="6"/>
      <c r="B1346" s="7"/>
      <c r="C1346" s="7"/>
      <c r="D1346" s="7"/>
      <c r="E1346" s="7"/>
    </row>
    <row r="1347" spans="1:5">
      <c r="A1347" s="6"/>
      <c r="B1347" s="7"/>
      <c r="C1347" s="7"/>
      <c r="D1347" s="7"/>
      <c r="E1347" s="7"/>
    </row>
    <row r="1348" spans="1:5">
      <c r="A1348" s="6"/>
      <c r="B1348" s="7"/>
      <c r="C1348" s="7"/>
      <c r="D1348" s="7"/>
      <c r="E1348" s="7"/>
    </row>
    <row r="1349" spans="1:5">
      <c r="A1349" s="6"/>
      <c r="B1349" s="7"/>
      <c r="C1349" s="7"/>
      <c r="D1349" s="7"/>
      <c r="E1349" s="7"/>
    </row>
    <row r="1350" spans="1:5">
      <c r="A1350" s="6"/>
      <c r="B1350" s="7"/>
      <c r="C1350" s="7"/>
      <c r="D1350" s="7"/>
      <c r="E1350" s="7"/>
    </row>
    <row r="1351" spans="1:5">
      <c r="A1351" s="6"/>
      <c r="B1351" s="7"/>
      <c r="C1351" s="7"/>
      <c r="D1351" s="7"/>
      <c r="E1351" s="7"/>
    </row>
    <row r="1352" spans="1:5">
      <c r="A1352" s="6"/>
      <c r="B1352" s="7"/>
      <c r="C1352" s="7"/>
      <c r="D1352" s="7"/>
      <c r="E1352" s="7"/>
    </row>
    <row r="1353" spans="1:5">
      <c r="A1353" s="6"/>
      <c r="B1353" s="7"/>
      <c r="C1353" s="7"/>
      <c r="D1353" s="7"/>
      <c r="E1353" s="7"/>
    </row>
    <row r="1354" spans="1:5">
      <c r="A1354" s="6"/>
      <c r="B1354" s="7"/>
      <c r="C1354" s="7"/>
      <c r="D1354" s="7"/>
      <c r="E1354" s="7"/>
    </row>
    <row r="1355" spans="1:5">
      <c r="A1355" s="6"/>
      <c r="B1355" s="7"/>
      <c r="C1355" s="7"/>
      <c r="D1355" s="7"/>
      <c r="E1355" s="7"/>
    </row>
    <row r="1356" spans="1:5">
      <c r="A1356" s="6"/>
      <c r="B1356" s="7"/>
      <c r="C1356" s="7"/>
      <c r="D1356" s="7"/>
      <c r="E1356" s="7"/>
    </row>
    <row r="1357" spans="1:5">
      <c r="A1357" s="6"/>
      <c r="B1357" s="7"/>
      <c r="C1357" s="7"/>
      <c r="D1357" s="7"/>
      <c r="E1357" s="7"/>
    </row>
    <row r="1358" spans="1:5">
      <c r="A1358" s="6"/>
      <c r="B1358" s="7"/>
      <c r="C1358" s="7"/>
      <c r="D1358" s="7"/>
      <c r="E1358" s="7"/>
    </row>
    <row r="1359" spans="1:5">
      <c r="A1359" s="6"/>
      <c r="B1359" s="7"/>
      <c r="C1359" s="7"/>
      <c r="D1359" s="7"/>
      <c r="E1359" s="7"/>
    </row>
    <row r="1360" spans="1:5">
      <c r="A1360" s="6"/>
      <c r="B1360" s="7"/>
      <c r="C1360" s="7"/>
      <c r="D1360" s="7"/>
      <c r="E1360" s="7"/>
    </row>
    <row r="1361" spans="1:5">
      <c r="A1361" s="6"/>
      <c r="B1361" s="7"/>
      <c r="C1361" s="7"/>
      <c r="D1361" s="7"/>
      <c r="E1361" s="7"/>
    </row>
    <row r="1362" spans="1:5">
      <c r="A1362" s="6"/>
      <c r="B1362" s="7"/>
      <c r="C1362" s="7"/>
      <c r="D1362" s="7"/>
      <c r="E1362" s="7"/>
    </row>
    <row r="1363" spans="1:5">
      <c r="A1363" s="6"/>
      <c r="B1363" s="7"/>
      <c r="C1363" s="7"/>
      <c r="D1363" s="7"/>
      <c r="E1363" s="7"/>
    </row>
    <row r="1364" spans="1:5">
      <c r="A1364" s="6"/>
      <c r="B1364" s="7"/>
      <c r="C1364" s="7"/>
      <c r="D1364" s="7"/>
      <c r="E1364" s="7"/>
    </row>
    <row r="1365" spans="1:5">
      <c r="A1365" s="6"/>
      <c r="B1365" s="7"/>
      <c r="C1365" s="7"/>
      <c r="D1365" s="7"/>
      <c r="E1365" s="7"/>
    </row>
    <row r="1366" spans="1:5">
      <c r="A1366" s="6"/>
      <c r="B1366" s="7"/>
      <c r="C1366" s="7"/>
      <c r="D1366" s="7"/>
      <c r="E1366" s="7"/>
    </row>
    <row r="1367" spans="1:5">
      <c r="A1367" s="6"/>
      <c r="B1367" s="7"/>
      <c r="C1367" s="7"/>
      <c r="D1367" s="7"/>
      <c r="E1367" s="7"/>
    </row>
    <row r="1368" spans="1:5">
      <c r="A1368" s="6"/>
      <c r="B1368" s="7"/>
      <c r="C1368" s="7"/>
      <c r="D1368" s="7"/>
      <c r="E1368" s="7"/>
    </row>
    <row r="1369" spans="1:5">
      <c r="A1369" s="6"/>
      <c r="B1369" s="7"/>
      <c r="C1369" s="7"/>
      <c r="D1369" s="7"/>
      <c r="E1369" s="7"/>
    </row>
    <row r="1370" spans="1:5">
      <c r="A1370" s="6"/>
      <c r="B1370" s="7"/>
      <c r="C1370" s="7"/>
      <c r="D1370" s="7"/>
      <c r="E1370" s="7"/>
    </row>
    <row r="1371" spans="1:5">
      <c r="A1371" s="6"/>
      <c r="B1371" s="7"/>
      <c r="C1371" s="7"/>
      <c r="D1371" s="7"/>
      <c r="E1371" s="7"/>
    </row>
    <row r="1372" spans="1:5">
      <c r="A1372" s="6"/>
      <c r="B1372" s="7"/>
      <c r="C1372" s="7"/>
      <c r="D1372" s="7"/>
      <c r="E1372" s="7"/>
    </row>
    <row r="1373" spans="1:5">
      <c r="A1373" s="6"/>
      <c r="B1373" s="7"/>
      <c r="C1373" s="7"/>
      <c r="D1373" s="7"/>
      <c r="E1373" s="7"/>
    </row>
    <row r="1374" spans="1:5">
      <c r="A1374" s="6"/>
      <c r="B1374" s="7"/>
      <c r="C1374" s="7"/>
      <c r="D1374" s="7"/>
      <c r="E1374" s="7"/>
    </row>
    <row r="1375" spans="1:5">
      <c r="A1375" s="6"/>
      <c r="B1375" s="7"/>
      <c r="C1375" s="7"/>
      <c r="D1375" s="7"/>
      <c r="E1375" s="7"/>
    </row>
    <row r="1376" spans="1:5">
      <c r="A1376" s="6"/>
      <c r="B1376" s="7"/>
      <c r="C1376" s="7"/>
      <c r="D1376" s="7"/>
      <c r="E1376" s="7"/>
    </row>
    <row r="1377" spans="1:5">
      <c r="A1377" s="6"/>
      <c r="B1377" s="7"/>
      <c r="C1377" s="7"/>
      <c r="D1377" s="7"/>
      <c r="E1377" s="7"/>
    </row>
    <row r="1378" spans="1:5">
      <c r="A1378" s="6"/>
      <c r="B1378" s="7"/>
      <c r="C1378" s="7"/>
      <c r="D1378" s="7"/>
      <c r="E1378" s="7"/>
    </row>
    <row r="1379" spans="1:5">
      <c r="A1379" s="6"/>
      <c r="B1379" s="7"/>
      <c r="C1379" s="7"/>
      <c r="D1379" s="7"/>
      <c r="E1379" s="7"/>
    </row>
    <row r="1380" spans="1:5">
      <c r="A1380" s="6"/>
      <c r="B1380" s="7"/>
      <c r="C1380" s="7"/>
      <c r="D1380" s="7"/>
      <c r="E1380" s="7"/>
    </row>
    <row r="1381" spans="1:5">
      <c r="A1381" s="6"/>
      <c r="B1381" s="7"/>
      <c r="C1381" s="7"/>
      <c r="D1381" s="7"/>
      <c r="E1381" s="7"/>
    </row>
    <row r="1382" spans="1:5">
      <c r="A1382" s="6"/>
      <c r="B1382" s="7"/>
      <c r="C1382" s="7"/>
      <c r="D1382" s="7"/>
      <c r="E1382" s="7"/>
    </row>
    <row r="1383" spans="1:5">
      <c r="A1383" s="6"/>
      <c r="B1383" s="7"/>
      <c r="C1383" s="7"/>
      <c r="D1383" s="7"/>
      <c r="E1383" s="7"/>
    </row>
    <row r="1384" spans="1:5">
      <c r="A1384" s="6"/>
      <c r="B1384" s="7"/>
      <c r="C1384" s="7"/>
      <c r="D1384" s="7"/>
      <c r="E1384" s="7"/>
    </row>
    <row r="1385" spans="1:5">
      <c r="A1385" s="6"/>
      <c r="B1385" s="7"/>
      <c r="C1385" s="7"/>
      <c r="D1385" s="7"/>
      <c r="E1385" s="7"/>
    </row>
    <row r="1386" spans="1:5">
      <c r="A1386" s="6"/>
      <c r="B1386" s="7"/>
      <c r="C1386" s="7"/>
      <c r="D1386" s="7"/>
      <c r="E1386" s="7"/>
    </row>
    <row r="1387" spans="1:5">
      <c r="A1387" s="6"/>
      <c r="B1387" s="7"/>
      <c r="C1387" s="7"/>
      <c r="D1387" s="7"/>
      <c r="E1387" s="7"/>
    </row>
    <row r="1388" spans="1:5">
      <c r="A1388" s="6"/>
      <c r="B1388" s="7"/>
      <c r="C1388" s="7"/>
      <c r="D1388" s="7"/>
      <c r="E1388" s="7"/>
    </row>
    <row r="1389" spans="1:5">
      <c r="A1389" s="6"/>
      <c r="B1389" s="7"/>
      <c r="C1389" s="7"/>
      <c r="D1389" s="7"/>
      <c r="E1389" s="7"/>
    </row>
    <row r="1390" spans="1:5">
      <c r="A1390" s="6"/>
      <c r="B1390" s="7"/>
      <c r="C1390" s="7"/>
      <c r="D1390" s="7"/>
      <c r="E1390" s="7"/>
    </row>
    <row r="1391" spans="1:5">
      <c r="A1391" s="6"/>
      <c r="B1391" s="7"/>
      <c r="C1391" s="7"/>
      <c r="D1391" s="7"/>
      <c r="E1391" s="7"/>
    </row>
    <row r="1392" spans="1:5">
      <c r="A1392" s="6"/>
      <c r="B1392" s="7"/>
      <c r="C1392" s="7"/>
      <c r="D1392" s="7"/>
      <c r="E1392" s="7"/>
    </row>
    <row r="1393" spans="1:5">
      <c r="A1393" s="6"/>
      <c r="B1393" s="7"/>
      <c r="C1393" s="7"/>
      <c r="D1393" s="7"/>
      <c r="E1393" s="7"/>
    </row>
    <row r="1394" spans="1:5">
      <c r="A1394" s="6"/>
      <c r="B1394" s="7"/>
      <c r="C1394" s="7"/>
      <c r="D1394" s="7"/>
      <c r="E1394" s="7"/>
    </row>
    <row r="1395" spans="1:5">
      <c r="A1395" s="6"/>
      <c r="B1395" s="7"/>
      <c r="C1395" s="7"/>
      <c r="D1395" s="7"/>
      <c r="E1395" s="7"/>
    </row>
    <row r="1396" spans="1:5">
      <c r="A1396" s="6"/>
      <c r="B1396" s="7"/>
      <c r="C1396" s="7"/>
      <c r="D1396" s="7"/>
      <c r="E1396" s="7"/>
    </row>
    <row r="1397" spans="1:5">
      <c r="A1397" s="6"/>
      <c r="B1397" s="7"/>
      <c r="C1397" s="7"/>
      <c r="D1397" s="7"/>
      <c r="E1397" s="7"/>
    </row>
    <row r="1398" spans="1:5">
      <c r="A1398" s="6"/>
      <c r="B1398" s="7"/>
      <c r="C1398" s="7"/>
      <c r="D1398" s="7"/>
      <c r="E1398" s="7"/>
    </row>
    <row r="1399" spans="1:5">
      <c r="A1399" s="6"/>
      <c r="B1399" s="7"/>
      <c r="C1399" s="7"/>
      <c r="D1399" s="7"/>
      <c r="E1399" s="7"/>
    </row>
    <row r="1400" spans="1:5">
      <c r="A1400" s="6"/>
      <c r="B1400" s="7"/>
      <c r="C1400" s="7"/>
      <c r="D1400" s="7"/>
      <c r="E1400" s="7"/>
    </row>
    <row r="1401" spans="1:5">
      <c r="A1401" s="6"/>
      <c r="B1401" s="7"/>
      <c r="C1401" s="7"/>
      <c r="D1401" s="7"/>
      <c r="E1401" s="7"/>
    </row>
    <row r="1402" spans="1:5">
      <c r="A1402" s="6"/>
      <c r="B1402" s="7"/>
      <c r="C1402" s="7"/>
      <c r="D1402" s="7"/>
      <c r="E1402" s="7"/>
    </row>
    <row r="1403" spans="1:5">
      <c r="A1403" s="6"/>
      <c r="B1403" s="7"/>
      <c r="C1403" s="7"/>
      <c r="D1403" s="7"/>
      <c r="E1403" s="7"/>
    </row>
    <row r="1404" spans="1:5">
      <c r="A1404" s="6"/>
      <c r="B1404" s="7"/>
      <c r="C1404" s="7"/>
      <c r="D1404" s="7"/>
      <c r="E1404" s="7"/>
    </row>
    <row r="1405" spans="1:5">
      <c r="A1405" s="6"/>
      <c r="B1405" s="7"/>
      <c r="C1405" s="7"/>
      <c r="D1405" s="7"/>
      <c r="E1405" s="7"/>
    </row>
    <row r="1406" spans="1:5">
      <c r="A1406" s="6"/>
      <c r="B1406" s="7"/>
      <c r="C1406" s="7"/>
      <c r="D1406" s="7"/>
      <c r="E1406" s="7"/>
    </row>
    <row r="1407" spans="1:5">
      <c r="A1407" s="6"/>
      <c r="B1407" s="7"/>
      <c r="C1407" s="7"/>
      <c r="D1407" s="7"/>
      <c r="E1407" s="7"/>
    </row>
    <row r="1408" spans="1:5">
      <c r="A1408" s="6"/>
      <c r="B1408" s="7"/>
      <c r="C1408" s="7"/>
      <c r="D1408" s="7"/>
      <c r="E1408" s="7"/>
    </row>
    <row r="1409" spans="1:5">
      <c r="A1409" s="6"/>
      <c r="B1409" s="7"/>
      <c r="C1409" s="7"/>
      <c r="D1409" s="7"/>
      <c r="E1409" s="7"/>
    </row>
    <row r="1410" spans="1:5">
      <c r="A1410" s="6"/>
      <c r="B1410" s="7"/>
      <c r="C1410" s="7"/>
      <c r="D1410" s="7"/>
      <c r="E1410" s="7"/>
    </row>
    <row r="1411" spans="1:5">
      <c r="A1411" s="6"/>
      <c r="B1411" s="7"/>
      <c r="C1411" s="7"/>
      <c r="D1411" s="7"/>
      <c r="E1411" s="7"/>
    </row>
    <row r="1412" spans="1:5">
      <c r="A1412" s="6"/>
      <c r="B1412" s="7"/>
      <c r="C1412" s="7"/>
      <c r="D1412" s="7"/>
      <c r="E1412" s="7"/>
    </row>
    <row r="1413" spans="1:5">
      <c r="A1413" s="6"/>
      <c r="B1413" s="7"/>
      <c r="C1413" s="7"/>
      <c r="D1413" s="7"/>
      <c r="E1413" s="7"/>
    </row>
    <row r="1414" spans="1:5">
      <c r="A1414" s="6"/>
      <c r="B1414" s="7"/>
      <c r="C1414" s="7"/>
      <c r="D1414" s="7"/>
      <c r="E1414" s="7"/>
    </row>
    <row r="1415" spans="1:5">
      <c r="A1415" s="6"/>
      <c r="B1415" s="7"/>
      <c r="C1415" s="7"/>
      <c r="D1415" s="7"/>
      <c r="E1415" s="7"/>
    </row>
    <row r="1416" spans="1:5">
      <c r="A1416" s="6"/>
      <c r="B1416" s="7"/>
      <c r="C1416" s="7"/>
      <c r="D1416" s="7"/>
      <c r="E1416" s="7"/>
    </row>
    <row r="1417" spans="1:5">
      <c r="A1417" s="6"/>
      <c r="B1417" s="7"/>
      <c r="C1417" s="7"/>
      <c r="D1417" s="7"/>
      <c r="E1417" s="7"/>
    </row>
    <row r="1418" spans="1:5">
      <c r="A1418" s="6"/>
      <c r="B1418" s="7"/>
      <c r="C1418" s="7"/>
      <c r="D1418" s="7"/>
      <c r="E1418" s="7"/>
    </row>
    <row r="1419" spans="1:5">
      <c r="A1419" s="6"/>
      <c r="B1419" s="7"/>
      <c r="C1419" s="7"/>
      <c r="D1419" s="7"/>
      <c r="E1419" s="7"/>
    </row>
    <row r="1420" spans="1:5">
      <c r="A1420" s="6"/>
      <c r="B1420" s="7"/>
      <c r="C1420" s="7"/>
      <c r="D1420" s="7"/>
      <c r="E1420" s="7"/>
    </row>
    <row r="1421" spans="1:5">
      <c r="A1421" s="6"/>
      <c r="B1421" s="7"/>
      <c r="C1421" s="7"/>
      <c r="D1421" s="7"/>
      <c r="E1421" s="7"/>
    </row>
    <row r="1422" spans="1:5">
      <c r="A1422" s="6"/>
      <c r="B1422" s="7"/>
      <c r="C1422" s="7"/>
      <c r="D1422" s="7"/>
      <c r="E1422" s="7"/>
    </row>
    <row r="1423" spans="1:5">
      <c r="A1423" s="6"/>
      <c r="B1423" s="7"/>
      <c r="C1423" s="7"/>
      <c r="D1423" s="7"/>
      <c r="E1423" s="7"/>
    </row>
    <row r="1424" spans="1:5">
      <c r="A1424" s="6"/>
      <c r="B1424" s="7"/>
      <c r="C1424" s="7"/>
      <c r="D1424" s="7"/>
      <c r="E1424" s="7"/>
    </row>
    <row r="1425" spans="1:5">
      <c r="A1425" s="6"/>
      <c r="B1425" s="7"/>
      <c r="C1425" s="7"/>
      <c r="D1425" s="7"/>
      <c r="E1425" s="7"/>
    </row>
    <row r="1426" spans="1:5">
      <c r="A1426" s="6"/>
      <c r="B1426" s="7"/>
      <c r="C1426" s="7"/>
      <c r="D1426" s="7"/>
      <c r="E1426" s="7"/>
    </row>
    <row r="1427" spans="1:5">
      <c r="A1427" s="6"/>
      <c r="B1427" s="7"/>
      <c r="C1427" s="7"/>
      <c r="D1427" s="7"/>
      <c r="E1427" s="7"/>
    </row>
    <row r="1428" spans="1:5">
      <c r="A1428" s="6"/>
      <c r="B1428" s="7"/>
      <c r="C1428" s="7"/>
      <c r="D1428" s="7"/>
      <c r="E1428" s="7"/>
    </row>
    <row r="1429" spans="1:5">
      <c r="A1429" s="6"/>
      <c r="B1429" s="7"/>
      <c r="C1429" s="7"/>
      <c r="D1429" s="7"/>
      <c r="E1429" s="7"/>
    </row>
    <row r="1430" spans="1:5">
      <c r="A1430" s="6"/>
      <c r="B1430" s="7"/>
      <c r="C1430" s="7"/>
      <c r="D1430" s="7"/>
      <c r="E1430" s="7"/>
    </row>
    <row r="1431" spans="1:5">
      <c r="A1431" s="6"/>
      <c r="B1431" s="7"/>
      <c r="C1431" s="7"/>
      <c r="D1431" s="7"/>
      <c r="E1431" s="7"/>
    </row>
    <row r="1432" spans="1:5">
      <c r="A1432" s="6"/>
      <c r="B1432" s="7"/>
      <c r="C1432" s="7"/>
      <c r="D1432" s="7"/>
      <c r="E1432" s="7"/>
    </row>
    <row r="1433" spans="1:5">
      <c r="A1433" s="6"/>
      <c r="B1433" s="7"/>
      <c r="C1433" s="7"/>
      <c r="D1433" s="7"/>
      <c r="E1433" s="7"/>
    </row>
    <row r="1434" spans="1:5">
      <c r="A1434" s="6"/>
      <c r="B1434" s="7"/>
      <c r="C1434" s="7"/>
      <c r="D1434" s="7"/>
      <c r="E1434" s="7"/>
    </row>
    <row r="1435" spans="1:5">
      <c r="A1435" s="6"/>
      <c r="B1435" s="7"/>
      <c r="C1435" s="7"/>
      <c r="D1435" s="7"/>
      <c r="E1435" s="7"/>
    </row>
    <row r="1436" spans="1:5">
      <c r="A1436" s="6"/>
      <c r="B1436" s="7"/>
      <c r="C1436" s="7"/>
      <c r="D1436" s="7"/>
      <c r="E1436" s="7"/>
    </row>
    <row r="1437" spans="1:5">
      <c r="A1437" s="6"/>
      <c r="B1437" s="7"/>
      <c r="C1437" s="7"/>
      <c r="D1437" s="7"/>
      <c r="E1437" s="7"/>
    </row>
    <row r="1438" spans="1:5">
      <c r="A1438" s="6"/>
      <c r="B1438" s="7"/>
      <c r="C1438" s="7"/>
      <c r="D1438" s="7"/>
      <c r="E1438" s="7"/>
    </row>
    <row r="1439" spans="1:5">
      <c r="A1439" s="6"/>
      <c r="B1439" s="7"/>
      <c r="C1439" s="7"/>
      <c r="D1439" s="7"/>
      <c r="E1439" s="7"/>
    </row>
    <row r="1440" spans="1:5">
      <c r="A1440" s="6"/>
      <c r="B1440" s="7"/>
      <c r="C1440" s="7"/>
      <c r="D1440" s="7"/>
      <c r="E1440" s="7"/>
    </row>
    <row r="1441" spans="1:5">
      <c r="A1441" s="6"/>
      <c r="B1441" s="7"/>
      <c r="C1441" s="7"/>
      <c r="D1441" s="7"/>
      <c r="E1441" s="7"/>
    </row>
    <row r="1442" spans="1:5">
      <c r="A1442" s="6"/>
      <c r="B1442" s="7"/>
      <c r="C1442" s="7"/>
      <c r="D1442" s="7"/>
      <c r="E1442" s="7"/>
    </row>
    <row r="1443" spans="1:5">
      <c r="A1443" s="6"/>
      <c r="B1443" s="7"/>
      <c r="C1443" s="7"/>
      <c r="D1443" s="7"/>
      <c r="E1443" s="7"/>
    </row>
    <row r="1444" spans="1:5">
      <c r="A1444" s="6"/>
      <c r="B1444" s="7"/>
      <c r="C1444" s="7"/>
      <c r="D1444" s="7"/>
      <c r="E1444" s="7"/>
    </row>
    <row r="1445" spans="1:5">
      <c r="A1445" s="6"/>
      <c r="B1445" s="7"/>
      <c r="C1445" s="7"/>
      <c r="D1445" s="7"/>
      <c r="E1445" s="7"/>
    </row>
    <row r="1446" spans="1:5">
      <c r="A1446" s="6"/>
      <c r="B1446" s="7"/>
      <c r="C1446" s="7"/>
      <c r="D1446" s="7"/>
      <c r="E1446" s="7"/>
    </row>
    <row r="1447" spans="1:5">
      <c r="A1447" s="6"/>
      <c r="B1447" s="7"/>
      <c r="C1447" s="7"/>
      <c r="D1447" s="7"/>
      <c r="E1447" s="7"/>
    </row>
    <row r="1448" spans="1:5">
      <c r="A1448" s="6"/>
      <c r="B1448" s="7"/>
      <c r="C1448" s="7"/>
      <c r="D1448" s="7"/>
      <c r="E1448" s="7"/>
    </row>
    <row r="1449" spans="1:5">
      <c r="A1449" s="6"/>
      <c r="B1449" s="7"/>
      <c r="C1449" s="7"/>
      <c r="D1449" s="7"/>
      <c r="E1449" s="7"/>
    </row>
    <row r="1450" spans="1:5">
      <c r="A1450" s="6"/>
      <c r="B1450" s="7"/>
      <c r="C1450" s="7"/>
      <c r="D1450" s="7"/>
      <c r="E1450" s="7"/>
    </row>
    <row r="1451" spans="1:5">
      <c r="A1451" s="6"/>
      <c r="B1451" s="7"/>
      <c r="C1451" s="7"/>
      <c r="D1451" s="7"/>
      <c r="E1451" s="7"/>
    </row>
    <row r="1452" spans="1:5">
      <c r="A1452" s="6"/>
      <c r="B1452" s="7"/>
      <c r="C1452" s="7"/>
      <c r="D1452" s="7"/>
      <c r="E1452" s="7"/>
    </row>
    <row r="1453" spans="1:5">
      <c r="A1453" s="6"/>
      <c r="B1453" s="7"/>
      <c r="C1453" s="7"/>
      <c r="D1453" s="7"/>
      <c r="E1453" s="7"/>
    </row>
    <row r="1454" spans="1:5">
      <c r="A1454" s="6"/>
      <c r="B1454" s="7"/>
      <c r="C1454" s="7"/>
      <c r="D1454" s="7"/>
      <c r="E1454" s="7"/>
    </row>
    <row r="1455" spans="1:5">
      <c r="A1455" s="6"/>
      <c r="B1455" s="7"/>
      <c r="C1455" s="7"/>
      <c r="D1455" s="7"/>
      <c r="E1455" s="7"/>
    </row>
    <row r="1456" spans="1:5">
      <c r="A1456" s="6"/>
      <c r="B1456" s="7"/>
      <c r="C1456" s="7"/>
      <c r="D1456" s="7"/>
      <c r="E1456" s="7"/>
    </row>
    <row r="1457" spans="1:5">
      <c r="A1457" s="6"/>
      <c r="B1457" s="7"/>
      <c r="C1457" s="7"/>
      <c r="D1457" s="7"/>
      <c r="E1457" s="7"/>
    </row>
    <row r="1458" spans="1:5">
      <c r="A1458" s="6"/>
      <c r="B1458" s="7"/>
      <c r="C1458" s="7"/>
      <c r="D1458" s="7"/>
      <c r="E1458" s="7"/>
    </row>
    <row r="1459" spans="1:5">
      <c r="A1459" s="6"/>
      <c r="B1459" s="7"/>
      <c r="C1459" s="7"/>
      <c r="D1459" s="7"/>
      <c r="E1459" s="7"/>
    </row>
    <row r="1460" spans="1:5">
      <c r="A1460" s="6"/>
      <c r="B1460" s="7"/>
      <c r="C1460" s="7"/>
      <c r="D1460" s="7"/>
      <c r="E1460" s="7"/>
    </row>
    <row r="1461" spans="1:5">
      <c r="A1461" s="6"/>
      <c r="B1461" s="7"/>
      <c r="C1461" s="7"/>
      <c r="D1461" s="7"/>
      <c r="E1461" s="7"/>
    </row>
    <row r="1462" spans="1:5">
      <c r="A1462" s="6"/>
      <c r="B1462" s="7"/>
      <c r="C1462" s="7"/>
      <c r="D1462" s="7"/>
      <c r="E1462" s="7"/>
    </row>
    <row r="1463" spans="1:5">
      <c r="A1463" s="6"/>
      <c r="B1463" s="7"/>
      <c r="C1463" s="7"/>
      <c r="D1463" s="7"/>
      <c r="E1463" s="7"/>
    </row>
    <row r="1464" spans="1:5">
      <c r="A1464" s="6"/>
      <c r="B1464" s="7"/>
      <c r="C1464" s="7"/>
      <c r="D1464" s="7"/>
      <c r="E1464" s="7"/>
    </row>
    <row r="1465" spans="1:5">
      <c r="A1465" s="6"/>
      <c r="B1465" s="7"/>
      <c r="C1465" s="7"/>
      <c r="D1465" s="7"/>
      <c r="E1465" s="7"/>
    </row>
    <row r="1466" spans="1:5">
      <c r="A1466" s="6"/>
      <c r="B1466" s="7"/>
      <c r="C1466" s="7"/>
      <c r="D1466" s="7"/>
      <c r="E1466" s="7"/>
    </row>
    <row r="1467" spans="1:5">
      <c r="A1467" s="6"/>
      <c r="B1467" s="7"/>
      <c r="C1467" s="7"/>
      <c r="D1467" s="7"/>
      <c r="E1467" s="7"/>
    </row>
    <row r="1468" spans="1:5">
      <c r="A1468" s="6"/>
      <c r="B1468" s="7"/>
      <c r="C1468" s="7"/>
      <c r="D1468" s="7"/>
      <c r="E1468" s="7"/>
    </row>
    <row r="1469" spans="1:5">
      <c r="A1469" s="6"/>
      <c r="B1469" s="7"/>
      <c r="C1469" s="7"/>
      <c r="D1469" s="7"/>
      <c r="E1469" s="7"/>
    </row>
    <row r="1470" spans="1:5">
      <c r="A1470" s="6"/>
      <c r="B1470" s="7"/>
      <c r="C1470" s="7"/>
      <c r="D1470" s="7"/>
      <c r="E1470" s="7"/>
    </row>
    <row r="1471" spans="1:5">
      <c r="A1471" s="6"/>
      <c r="B1471" s="7"/>
      <c r="C1471" s="7"/>
      <c r="D1471" s="7"/>
      <c r="E1471" s="7"/>
    </row>
    <row r="1472" spans="1:5">
      <c r="A1472" s="6"/>
      <c r="B1472" s="7"/>
      <c r="C1472" s="7"/>
      <c r="D1472" s="7"/>
      <c r="E1472" s="7"/>
    </row>
    <row r="1473" spans="1:5">
      <c r="A1473" s="6"/>
      <c r="B1473" s="7"/>
      <c r="C1473" s="7"/>
      <c r="D1473" s="7"/>
      <c r="E1473" s="7"/>
    </row>
    <row r="1474" spans="1:5">
      <c r="A1474" s="6"/>
      <c r="B1474" s="7"/>
      <c r="C1474" s="7"/>
      <c r="D1474" s="7"/>
      <c r="E1474" s="7"/>
    </row>
    <row r="1475" spans="1:5">
      <c r="A1475" s="6"/>
      <c r="B1475" s="7"/>
      <c r="C1475" s="7"/>
      <c r="D1475" s="7"/>
      <c r="E1475" s="7"/>
    </row>
    <row r="1476" spans="1:5">
      <c r="A1476" s="6"/>
      <c r="B1476" s="7"/>
      <c r="C1476" s="7"/>
      <c r="D1476" s="7"/>
      <c r="E1476" s="7"/>
    </row>
    <row r="1477" spans="1:5">
      <c r="A1477" s="6"/>
      <c r="B1477" s="7"/>
      <c r="C1477" s="7"/>
      <c r="D1477" s="7"/>
      <c r="E1477" s="7"/>
    </row>
    <row r="1478" spans="1:5">
      <c r="A1478" s="6"/>
      <c r="B1478" s="7"/>
      <c r="C1478" s="7"/>
      <c r="D1478" s="7"/>
      <c r="E1478" s="7"/>
    </row>
    <row r="1479" spans="1:5">
      <c r="A1479" s="6"/>
      <c r="B1479" s="7"/>
      <c r="C1479" s="7"/>
      <c r="D1479" s="7"/>
      <c r="E1479" s="7"/>
    </row>
    <row r="1480" spans="1:5">
      <c r="A1480" s="6"/>
      <c r="B1480" s="7"/>
      <c r="C1480" s="7"/>
      <c r="D1480" s="7"/>
      <c r="E1480" s="7"/>
    </row>
    <row r="1481" spans="1:5">
      <c r="A1481" s="6"/>
      <c r="B1481" s="7"/>
      <c r="C1481" s="7"/>
      <c r="D1481" s="7"/>
      <c r="E1481" s="7"/>
    </row>
    <row r="1482" spans="1:5">
      <c r="A1482" s="6"/>
      <c r="B1482" s="7"/>
      <c r="C1482" s="7"/>
      <c r="D1482" s="7"/>
      <c r="E1482" s="7"/>
    </row>
    <row r="1483" spans="1:5">
      <c r="A1483" s="6"/>
      <c r="B1483" s="7"/>
      <c r="C1483" s="7"/>
      <c r="D1483" s="7"/>
      <c r="E1483" s="7"/>
    </row>
    <row r="1484" spans="1:5">
      <c r="A1484" s="6"/>
      <c r="B1484" s="7"/>
      <c r="C1484" s="7"/>
      <c r="D1484" s="7"/>
      <c r="E1484" s="7"/>
    </row>
    <row r="1485" spans="1:5">
      <c r="A1485" s="6"/>
      <c r="B1485" s="7"/>
      <c r="C1485" s="7"/>
      <c r="D1485" s="7"/>
      <c r="E1485" s="7"/>
    </row>
    <row r="1486" spans="1:5">
      <c r="A1486" s="6"/>
      <c r="B1486" s="7"/>
      <c r="C1486" s="7"/>
      <c r="D1486" s="7"/>
      <c r="E1486" s="7"/>
    </row>
    <row r="1487" spans="1:5">
      <c r="A1487" s="6"/>
      <c r="B1487" s="7"/>
      <c r="C1487" s="7"/>
      <c r="D1487" s="7"/>
      <c r="E1487" s="7"/>
    </row>
    <row r="1488" spans="1:5">
      <c r="A1488" s="6"/>
      <c r="B1488" s="7"/>
      <c r="C1488" s="7"/>
      <c r="D1488" s="7"/>
      <c r="E1488" s="7"/>
    </row>
    <row r="1489" spans="1:5">
      <c r="A1489" s="6"/>
      <c r="B1489" s="7"/>
      <c r="C1489" s="7"/>
      <c r="D1489" s="7"/>
      <c r="E1489" s="7"/>
    </row>
    <row r="1490" spans="1:5">
      <c r="A1490" s="6"/>
      <c r="B1490" s="7"/>
      <c r="C1490" s="7"/>
      <c r="D1490" s="7"/>
      <c r="E1490" s="7"/>
    </row>
    <row r="1491" spans="1:5">
      <c r="A1491" s="6"/>
      <c r="B1491" s="7"/>
      <c r="C1491" s="7"/>
      <c r="D1491" s="7"/>
      <c r="E1491" s="7"/>
    </row>
    <row r="1492" spans="1:5">
      <c r="A1492" s="6"/>
      <c r="B1492" s="7"/>
      <c r="C1492" s="7"/>
      <c r="D1492" s="7"/>
      <c r="E1492" s="7"/>
    </row>
    <row r="1493" spans="1:5">
      <c r="A1493" s="6"/>
      <c r="B1493" s="7"/>
      <c r="C1493" s="7"/>
      <c r="D1493" s="7"/>
      <c r="E1493" s="7"/>
    </row>
    <row r="1494" spans="1:5">
      <c r="A1494" s="6"/>
      <c r="B1494" s="7"/>
      <c r="C1494" s="7"/>
      <c r="D1494" s="7"/>
      <c r="E1494" s="7"/>
    </row>
    <row r="1495" spans="1:5">
      <c r="A1495" s="6"/>
      <c r="B1495" s="7"/>
      <c r="C1495" s="7"/>
      <c r="D1495" s="7"/>
      <c r="E1495" s="7"/>
    </row>
    <row r="1496" spans="1:5">
      <c r="A1496" s="6"/>
      <c r="B1496" s="7"/>
      <c r="C1496" s="7"/>
      <c r="D1496" s="7"/>
      <c r="E1496" s="7"/>
    </row>
    <row r="1497" spans="1:5">
      <c r="A1497" s="6"/>
      <c r="B1497" s="7"/>
      <c r="C1497" s="7"/>
      <c r="D1497" s="7"/>
      <c r="E1497" s="7"/>
    </row>
    <row r="1498" spans="1:5">
      <c r="A1498" s="6"/>
      <c r="B1498" s="7"/>
      <c r="C1498" s="7"/>
      <c r="D1498" s="7"/>
      <c r="E1498" s="7"/>
    </row>
    <row r="1499" spans="1:5">
      <c r="A1499" s="6"/>
      <c r="B1499" s="7"/>
      <c r="C1499" s="7"/>
      <c r="D1499" s="7"/>
      <c r="E1499" s="7"/>
    </row>
    <row r="1500" spans="1:5">
      <c r="A1500" s="6"/>
      <c r="B1500" s="7"/>
      <c r="C1500" s="7"/>
      <c r="D1500" s="7"/>
      <c r="E1500" s="7"/>
    </row>
    <row r="1501" spans="1:5">
      <c r="A1501" s="6"/>
      <c r="B1501" s="7"/>
      <c r="C1501" s="7"/>
      <c r="D1501" s="7"/>
      <c r="E1501" s="7"/>
    </row>
    <row r="1502" spans="1:5">
      <c r="A1502" s="6"/>
      <c r="B1502" s="7"/>
      <c r="C1502" s="7"/>
      <c r="D1502" s="7"/>
      <c r="E1502" s="7"/>
    </row>
    <row r="1503" spans="1:5">
      <c r="A1503" s="6"/>
      <c r="B1503" s="7"/>
      <c r="C1503" s="7"/>
      <c r="D1503" s="7"/>
      <c r="E1503" s="7"/>
    </row>
    <row r="1504" spans="1:5">
      <c r="A1504" s="6"/>
      <c r="B1504" s="7"/>
      <c r="C1504" s="7"/>
      <c r="D1504" s="7"/>
      <c r="E1504" s="7"/>
    </row>
    <row r="1505" spans="1:5">
      <c r="A1505" s="6"/>
      <c r="B1505" s="7"/>
      <c r="C1505" s="7"/>
      <c r="D1505" s="7"/>
      <c r="E1505" s="7"/>
    </row>
    <row r="1506" spans="1:5">
      <c r="A1506" s="6"/>
      <c r="B1506" s="7"/>
      <c r="C1506" s="7"/>
      <c r="D1506" s="7"/>
      <c r="E1506" s="7"/>
    </row>
    <row r="1507" spans="1:5">
      <c r="A1507" s="6"/>
      <c r="B1507" s="7"/>
      <c r="C1507" s="7"/>
      <c r="D1507" s="7"/>
      <c r="E1507" s="7"/>
    </row>
    <row r="1508" spans="1:5">
      <c r="A1508" s="6"/>
      <c r="B1508" s="7"/>
      <c r="C1508" s="7"/>
      <c r="D1508" s="7"/>
      <c r="E1508" s="7"/>
    </row>
    <row r="1509" spans="1:5">
      <c r="A1509" s="6"/>
      <c r="B1509" s="7"/>
      <c r="C1509" s="7"/>
      <c r="D1509" s="7"/>
      <c r="E1509" s="7"/>
    </row>
    <row r="1510" spans="1:5">
      <c r="A1510" s="6"/>
      <c r="B1510" s="7"/>
      <c r="C1510" s="7"/>
      <c r="D1510" s="7"/>
      <c r="E1510" s="7"/>
    </row>
    <row r="1511" spans="1:5">
      <c r="A1511" s="6"/>
      <c r="B1511" s="7"/>
      <c r="C1511" s="7"/>
      <c r="D1511" s="7"/>
      <c r="E1511" s="7"/>
    </row>
    <row r="1512" spans="1:5">
      <c r="A1512" s="6"/>
      <c r="B1512" s="7"/>
      <c r="C1512" s="7"/>
      <c r="D1512" s="7"/>
      <c r="E1512" s="7"/>
    </row>
    <row r="1513" spans="1:5">
      <c r="A1513" s="6"/>
      <c r="B1513" s="7"/>
      <c r="C1513" s="7"/>
      <c r="D1513" s="7"/>
      <c r="E1513" s="7"/>
    </row>
    <row r="1514" spans="1:5">
      <c r="A1514" s="6"/>
      <c r="B1514" s="7"/>
      <c r="C1514" s="7"/>
      <c r="D1514" s="7"/>
      <c r="E1514" s="7"/>
    </row>
    <row r="1515" spans="1:5">
      <c r="A1515" s="6"/>
      <c r="B1515" s="7"/>
      <c r="C1515" s="7"/>
      <c r="D1515" s="7"/>
      <c r="E1515" s="7"/>
    </row>
    <row r="1516" spans="1:5">
      <c r="A1516" s="6"/>
      <c r="B1516" s="7"/>
      <c r="C1516" s="7"/>
      <c r="D1516" s="7"/>
      <c r="E1516" s="7"/>
    </row>
    <row r="1517" spans="1:5">
      <c r="A1517" s="6"/>
      <c r="B1517" s="7"/>
      <c r="C1517" s="7"/>
      <c r="D1517" s="7"/>
      <c r="E1517" s="7"/>
    </row>
    <row r="1518" spans="1:5">
      <c r="A1518" s="6"/>
      <c r="B1518" s="7"/>
      <c r="C1518" s="7"/>
      <c r="D1518" s="7"/>
      <c r="E1518" s="7"/>
    </row>
    <row r="1519" spans="1:5">
      <c r="A1519" s="6"/>
      <c r="B1519" s="7"/>
      <c r="C1519" s="7"/>
      <c r="D1519" s="7"/>
      <c r="E1519" s="7"/>
    </row>
    <row r="1520" spans="1:5">
      <c r="A1520" s="6"/>
      <c r="B1520" s="7"/>
      <c r="C1520" s="7"/>
      <c r="D1520" s="7"/>
      <c r="E1520" s="7"/>
    </row>
    <row r="1521" spans="1:5">
      <c r="A1521" s="6"/>
      <c r="B1521" s="7"/>
      <c r="C1521" s="7"/>
      <c r="D1521" s="7"/>
      <c r="E1521" s="7"/>
    </row>
    <row r="1522" spans="1:5">
      <c r="A1522" s="6"/>
      <c r="B1522" s="7"/>
      <c r="C1522" s="7"/>
      <c r="D1522" s="7"/>
      <c r="E1522" s="7"/>
    </row>
    <row r="1523" spans="1:5">
      <c r="A1523" s="6"/>
      <c r="B1523" s="7"/>
      <c r="C1523" s="7"/>
      <c r="D1523" s="7"/>
      <c r="E1523" s="7"/>
    </row>
    <row r="1524" spans="1:5">
      <c r="A1524" s="6"/>
      <c r="B1524" s="7"/>
      <c r="C1524" s="7"/>
      <c r="D1524" s="7"/>
      <c r="E1524" s="7"/>
    </row>
    <row r="1525" spans="1:5">
      <c r="A1525" s="6"/>
      <c r="B1525" s="7"/>
      <c r="C1525" s="7"/>
      <c r="D1525" s="7"/>
      <c r="E1525" s="7"/>
    </row>
    <row r="1526" spans="1:5">
      <c r="A1526" s="6"/>
      <c r="B1526" s="7"/>
      <c r="C1526" s="7"/>
      <c r="D1526" s="7"/>
      <c r="E1526" s="7"/>
    </row>
    <row r="1527" spans="1:5">
      <c r="A1527" s="6"/>
      <c r="B1527" s="7"/>
      <c r="C1527" s="7"/>
      <c r="D1527" s="7"/>
      <c r="E1527" s="7"/>
    </row>
    <row r="1528" spans="1:5">
      <c r="A1528" s="6"/>
      <c r="B1528" s="7"/>
      <c r="C1528" s="7"/>
      <c r="D1528" s="7"/>
      <c r="E1528" s="7"/>
    </row>
    <row r="1529" spans="1:5">
      <c r="A1529" s="6"/>
      <c r="B1529" s="7"/>
      <c r="C1529" s="7"/>
      <c r="D1529" s="7"/>
      <c r="E1529" s="7"/>
    </row>
    <row r="1530" spans="1:5">
      <c r="A1530" s="6"/>
      <c r="B1530" s="7"/>
      <c r="C1530" s="7"/>
      <c r="D1530" s="7"/>
      <c r="E1530" s="7"/>
    </row>
    <row r="1531" spans="1:5">
      <c r="A1531" s="6"/>
      <c r="B1531" s="7"/>
      <c r="C1531" s="7"/>
      <c r="D1531" s="7"/>
      <c r="E1531" s="7"/>
    </row>
    <row r="1532" spans="1:5">
      <c r="A1532" s="6"/>
      <c r="B1532" s="7"/>
      <c r="C1532" s="7"/>
      <c r="D1532" s="7"/>
      <c r="E1532" s="7"/>
    </row>
    <row r="1533" spans="1:5">
      <c r="A1533" s="6"/>
      <c r="B1533" s="7"/>
      <c r="C1533" s="7"/>
      <c r="D1533" s="7"/>
      <c r="E1533" s="7"/>
    </row>
    <row r="1534" spans="1:5">
      <c r="A1534" s="6"/>
      <c r="B1534" s="7"/>
      <c r="C1534" s="7"/>
      <c r="D1534" s="7"/>
      <c r="E1534" s="7"/>
    </row>
    <row r="1535" spans="1:5">
      <c r="A1535" s="6"/>
      <c r="B1535" s="7"/>
      <c r="C1535" s="7"/>
      <c r="D1535" s="7"/>
      <c r="E1535" s="7"/>
    </row>
    <row r="1536" spans="1:5">
      <c r="A1536" s="6"/>
      <c r="B1536" s="7"/>
      <c r="C1536" s="7"/>
      <c r="D1536" s="7"/>
      <c r="E1536" s="7"/>
    </row>
    <row r="1537" spans="1:5">
      <c r="A1537" s="6"/>
      <c r="B1537" s="7"/>
      <c r="C1537" s="7"/>
      <c r="D1537" s="7"/>
      <c r="E1537" s="7"/>
    </row>
    <row r="1538" spans="1:5">
      <c r="A1538" s="6"/>
      <c r="B1538" s="7"/>
      <c r="C1538" s="7"/>
      <c r="D1538" s="7"/>
      <c r="E1538" s="7"/>
    </row>
  </sheetData>
  <conditionalFormatting sqref="F39:G1054">
    <cfRule type="cellIs" dxfId="19" priority="4" stopIfTrue="1" operator="equal">
      <formula>"Sell"</formula>
    </cfRule>
    <cfRule type="cellIs" dxfId="18" priority="5" stopIfTrue="1" operator="equal">
      <formula>"Buy"</formula>
    </cfRule>
  </conditionalFormatting>
  <conditionalFormatting sqref="S46:S1054">
    <cfRule type="cellIs" dxfId="17" priority="1" stopIfTrue="1" operator="equal">
      <formula>FALSE</formula>
    </cfRule>
    <cfRule type="cellIs" dxfId="16" priority="2" stopIfTrue="1" operator="greaterThanOrEqual">
      <formula>0</formula>
    </cfRule>
    <cfRule type="cellIs" dxfId="15" priority="3" stopIfTrue="1" operator="lessThan">
      <formula>0</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5CFC0-B169-4C98-9B61-5322E4795313}">
  <dimension ref="A1:AI1538"/>
  <sheetViews>
    <sheetView topLeftCell="A13" workbookViewId="0">
      <selection activeCell="L37" sqref="L37"/>
    </sheetView>
  </sheetViews>
  <sheetFormatPr defaultRowHeight="15"/>
  <cols>
    <col min="1" max="1" width="27.28515625" customWidth="1"/>
    <col min="2" max="5" width="12.5703125" customWidth="1"/>
    <col min="8" max="8" width="14.7109375" customWidth="1"/>
    <col min="9" max="9" width="11.42578125" customWidth="1"/>
    <col min="12" max="22" width="11.42578125" customWidth="1"/>
  </cols>
  <sheetData>
    <row r="1" spans="13:35">
      <c r="Q1" s="38"/>
      <c r="R1" s="40"/>
      <c r="S1" s="41" t="s">
        <v>54</v>
      </c>
      <c r="T1" s="38"/>
      <c r="U1" s="38"/>
      <c r="V1" s="38"/>
      <c r="W1" s="38"/>
      <c r="X1" s="38"/>
      <c r="Y1" s="38"/>
      <c r="Z1" s="38"/>
      <c r="AA1" s="38"/>
      <c r="AB1" s="38"/>
      <c r="AC1" s="38"/>
      <c r="AD1" s="38"/>
      <c r="AE1" s="38"/>
      <c r="AF1" s="38"/>
      <c r="AG1" s="38"/>
      <c r="AH1" s="38"/>
      <c r="AI1" s="38"/>
    </row>
    <row r="2" spans="13:35">
      <c r="P2" s="41" t="s">
        <v>55</v>
      </c>
      <c r="Q2" s="42"/>
      <c r="R2" s="43" t="s">
        <v>56</v>
      </c>
      <c r="S2" s="44">
        <f>SUMIF(S38:S15039,"&gt;0")*'DRIVERS SEAT'!$C$1</f>
        <v>86712.5</v>
      </c>
      <c r="T2" s="42"/>
      <c r="U2" s="42"/>
      <c r="V2" s="42"/>
      <c r="W2" s="42"/>
      <c r="X2" s="42"/>
      <c r="Y2" s="42"/>
      <c r="Z2" s="42"/>
      <c r="AA2" s="42"/>
      <c r="AB2" s="42"/>
      <c r="AC2" s="42"/>
      <c r="AD2" s="42"/>
      <c r="AE2" s="42"/>
      <c r="AF2" s="42"/>
      <c r="AG2" s="42"/>
      <c r="AH2" s="42"/>
      <c r="AI2" s="42"/>
    </row>
    <row r="3" spans="13:35">
      <c r="P3" s="44">
        <f>S34/S29</f>
        <v>497.30769230769232</v>
      </c>
      <c r="Q3" s="38"/>
      <c r="R3" s="45" t="s">
        <v>57</v>
      </c>
      <c r="S3" s="46"/>
      <c r="T3" s="38"/>
      <c r="U3" s="38"/>
      <c r="V3" s="38"/>
      <c r="W3" s="38"/>
      <c r="X3" s="38"/>
      <c r="Y3" s="38"/>
      <c r="Z3" s="38"/>
      <c r="AA3" s="38"/>
      <c r="AB3" s="38"/>
      <c r="AC3" s="38"/>
      <c r="AD3" s="38"/>
      <c r="AE3" s="38"/>
      <c r="AF3" s="38"/>
      <c r="AG3" s="38"/>
      <c r="AH3" s="38"/>
      <c r="AI3" s="38"/>
    </row>
    <row r="4" spans="13:35">
      <c r="P4" s="41" t="s">
        <v>59</v>
      </c>
      <c r="Q4" s="38"/>
      <c r="R4" s="45" t="s">
        <v>60</v>
      </c>
      <c r="S4" s="46" t="s">
        <v>61</v>
      </c>
      <c r="T4" s="38"/>
      <c r="U4" s="38"/>
      <c r="V4" s="38"/>
      <c r="W4" s="38"/>
      <c r="X4" s="38"/>
      <c r="Y4" s="38"/>
      <c r="Z4" s="38"/>
      <c r="AA4" s="38"/>
      <c r="AB4" s="38"/>
      <c r="AC4" s="38"/>
      <c r="AD4" s="38"/>
      <c r="AE4" s="38"/>
      <c r="AF4" s="38"/>
      <c r="AG4" s="38"/>
      <c r="AH4" s="38"/>
      <c r="AI4" s="38"/>
    </row>
    <row r="5" spans="13:35">
      <c r="P5" s="53">
        <f>$M$12/P3</f>
        <v>50.270688321732401</v>
      </c>
      <c r="Q5" s="38"/>
      <c r="R5" s="54">
        <f>S13*S23</f>
        <v>1.741692921036055</v>
      </c>
      <c r="S5" s="44">
        <f>SUMIF(S38:S15039,"&lt;0")*'DRIVERS SEAT'!$C$1</f>
        <v>-44637.5</v>
      </c>
      <c r="T5" s="38"/>
      <c r="U5" s="38"/>
      <c r="V5" s="38"/>
      <c r="W5" s="38"/>
      <c r="X5" s="38"/>
      <c r="Y5" s="38"/>
      <c r="Z5" s="38"/>
      <c r="AA5" s="38"/>
      <c r="AB5" s="38"/>
      <c r="AC5" s="38"/>
      <c r="AD5" s="38"/>
      <c r="AE5" s="38"/>
      <c r="AF5" s="38"/>
      <c r="AG5" s="38"/>
      <c r="AH5" s="38"/>
      <c r="AI5" s="38"/>
    </row>
    <row r="6" spans="13:35">
      <c r="P6" s="41"/>
      <c r="Q6" s="38"/>
      <c r="R6" s="38"/>
      <c r="S6" s="44">
        <f>S2-ABS(S5)</f>
        <v>42075</v>
      </c>
      <c r="T6" s="38"/>
      <c r="U6" s="38"/>
      <c r="V6" s="38"/>
      <c r="W6" s="38"/>
      <c r="X6" s="38"/>
      <c r="Y6" s="38"/>
      <c r="Z6" s="38"/>
      <c r="AA6" s="38"/>
      <c r="AB6" s="38"/>
      <c r="AC6" s="38"/>
      <c r="AD6" s="38"/>
      <c r="AE6" s="38"/>
      <c r="AF6" s="38"/>
      <c r="AG6" s="38"/>
      <c r="AH6" s="38"/>
      <c r="AI6" s="38"/>
    </row>
    <row r="7" spans="13:35">
      <c r="P7" s="58"/>
      <c r="Q7" s="38"/>
      <c r="R7" s="38"/>
      <c r="S7" s="59" t="s">
        <v>64</v>
      </c>
      <c r="T7" s="38"/>
      <c r="U7" s="38"/>
      <c r="V7" s="38"/>
      <c r="W7" s="38"/>
      <c r="X7" s="38"/>
      <c r="Y7" s="38"/>
      <c r="Z7" s="38"/>
      <c r="AA7" s="38"/>
      <c r="AB7" s="38"/>
      <c r="AC7" s="38"/>
      <c r="AD7" s="38"/>
      <c r="AE7" s="38"/>
      <c r="AF7" s="38"/>
      <c r="AG7" s="38"/>
      <c r="AH7" s="38"/>
      <c r="AI7" s="38"/>
    </row>
    <row r="8" spans="13:35">
      <c r="P8" s="58"/>
      <c r="Q8" s="60" t="s">
        <v>65</v>
      </c>
      <c r="R8" s="40"/>
      <c r="S8" s="61" t="e">
        <f>S34/S10</f>
        <v>#NUM!</v>
      </c>
      <c r="T8" s="38"/>
      <c r="U8" s="38"/>
      <c r="V8" s="38"/>
      <c r="W8" s="38"/>
      <c r="X8" s="38"/>
      <c r="Y8" s="38"/>
      <c r="Z8" s="38"/>
      <c r="AA8" s="38"/>
      <c r="AB8" s="38"/>
      <c r="AC8" s="38"/>
      <c r="AD8" s="38"/>
      <c r="AE8" s="38"/>
      <c r="AF8" s="38"/>
      <c r="AG8" s="38"/>
      <c r="AH8" s="38"/>
      <c r="AI8" s="38"/>
    </row>
    <row r="9" spans="13:35">
      <c r="O9" s="62"/>
      <c r="Q9" s="63" t="s">
        <v>66</v>
      </c>
      <c r="R9" s="10"/>
      <c r="S9" s="41" t="s">
        <v>67</v>
      </c>
      <c r="T9" s="38"/>
      <c r="U9" s="38"/>
      <c r="V9" s="38"/>
      <c r="W9" s="38"/>
      <c r="X9" s="38"/>
      <c r="Y9" s="38"/>
      <c r="Z9" s="38"/>
      <c r="AA9" s="38"/>
      <c r="AB9" s="38"/>
      <c r="AC9" s="38"/>
      <c r="AD9" s="38"/>
      <c r="AE9" s="38"/>
      <c r="AF9" s="38"/>
      <c r="AG9" s="38"/>
      <c r="AH9" s="38"/>
      <c r="AI9" s="38"/>
    </row>
    <row r="10" spans="13:35">
      <c r="M10" s="64" t="s">
        <v>68</v>
      </c>
      <c r="O10" s="38"/>
      <c r="Q10" s="63" t="s">
        <v>69</v>
      </c>
      <c r="R10" s="10"/>
      <c r="S10" s="65" t="e">
        <f>LARGE(AB38:AB15039,1)</f>
        <v>#NUM!</v>
      </c>
      <c r="T10" s="38"/>
      <c r="U10" s="38"/>
      <c r="V10" s="38"/>
      <c r="W10" s="38"/>
      <c r="X10" s="38"/>
      <c r="Y10" s="38"/>
      <c r="Z10" s="38"/>
      <c r="AA10" s="38"/>
      <c r="AB10" s="38"/>
      <c r="AC10" s="38"/>
      <c r="AD10" s="38"/>
      <c r="AE10" s="38"/>
      <c r="AF10" s="38"/>
      <c r="AG10" s="38"/>
      <c r="AH10" s="38"/>
      <c r="AI10" s="38"/>
    </row>
    <row r="11" spans="13:35">
      <c r="M11" s="64" t="s">
        <v>70</v>
      </c>
      <c r="O11" s="38"/>
      <c r="Q11" s="63" t="s">
        <v>71</v>
      </c>
      <c r="R11" s="66" t="s">
        <v>72</v>
      </c>
      <c r="S11" s="67" t="s">
        <v>73</v>
      </c>
      <c r="T11" s="38"/>
      <c r="U11" s="38"/>
      <c r="V11" s="38"/>
      <c r="W11" s="38"/>
      <c r="X11" s="38"/>
      <c r="Y11" s="38"/>
      <c r="Z11" s="38"/>
      <c r="AA11" s="38"/>
      <c r="AB11" s="38"/>
      <c r="AC11" s="38"/>
      <c r="AD11" s="38"/>
      <c r="AE11" s="38"/>
      <c r="AF11" s="38"/>
      <c r="AG11" s="38"/>
      <c r="AH11" s="38"/>
      <c r="AI11" s="38"/>
    </row>
    <row r="12" spans="13:35">
      <c r="M12" s="68">
        <v>25000</v>
      </c>
      <c r="N12" s="39" t="s">
        <v>53</v>
      </c>
      <c r="O12" s="38"/>
      <c r="Q12" s="63" t="s">
        <v>74</v>
      </c>
      <c r="R12" s="69" t="s">
        <v>75</v>
      </c>
      <c r="S12" s="70" t="s">
        <v>76</v>
      </c>
      <c r="T12" s="38"/>
      <c r="U12" s="38"/>
      <c r="V12" s="38"/>
      <c r="W12" s="38"/>
      <c r="X12" s="38"/>
      <c r="Y12" s="38"/>
      <c r="Z12" s="38"/>
      <c r="AA12" s="38"/>
      <c r="AB12" s="38"/>
      <c r="AC12" s="38"/>
      <c r="AD12" s="38"/>
      <c r="AE12" s="38"/>
      <c r="AF12" s="38"/>
      <c r="AG12" s="38"/>
      <c r="AH12" s="38"/>
      <c r="AI12" s="38"/>
    </row>
    <row r="13" spans="13:35" ht="15.75" thickBot="1">
      <c r="Q13" s="71">
        <f>(((S15+1)*S23)-1)/S15</f>
        <v>0.2612745478537607</v>
      </c>
      <c r="R13" s="72">
        <f>((S23*S15)-(1-S23))/S15</f>
        <v>0.2612745478537607</v>
      </c>
      <c r="S13" s="73">
        <f>S15*S17</f>
        <v>3.2345725676383879</v>
      </c>
      <c r="T13" s="38"/>
      <c r="U13" s="38"/>
      <c r="V13" s="38"/>
      <c r="W13" s="38"/>
      <c r="X13" s="38"/>
      <c r="Y13" s="38"/>
      <c r="Z13" s="38"/>
      <c r="AA13" s="38"/>
      <c r="AB13" s="38"/>
      <c r="AC13" s="38"/>
      <c r="AD13" s="38"/>
      <c r="AE13" s="38"/>
      <c r="AF13" s="38"/>
      <c r="AG13" s="38"/>
      <c r="AH13" s="38"/>
      <c r="AI13" s="38"/>
    </row>
    <row r="14" spans="13:35">
      <c r="O14" s="74" t="s">
        <v>77</v>
      </c>
      <c r="P14" s="75"/>
      <c r="Q14" s="10" t="s">
        <v>78</v>
      </c>
      <c r="R14" s="76">
        <f>$M$12*$R$13</f>
        <v>6531.8636963440176</v>
      </c>
      <c r="S14" s="41" t="s">
        <v>79</v>
      </c>
      <c r="T14" s="38"/>
      <c r="U14" s="38"/>
      <c r="V14" s="38"/>
      <c r="W14" s="38"/>
      <c r="X14" s="38"/>
      <c r="Y14" s="38"/>
      <c r="Z14" s="38"/>
      <c r="AA14" s="38"/>
      <c r="AB14" s="38"/>
      <c r="AC14" s="38"/>
      <c r="AD14" s="38"/>
      <c r="AE14" s="38"/>
      <c r="AF14" s="38"/>
      <c r="AG14" s="38"/>
      <c r="AH14" s="38"/>
      <c r="AI14" s="38"/>
    </row>
    <row r="15" spans="13:35">
      <c r="O15" s="77" t="s">
        <v>80</v>
      </c>
      <c r="P15" s="78"/>
      <c r="Q15" s="79" t="s">
        <v>81</v>
      </c>
      <c r="R15" s="80">
        <f>R14/2</f>
        <v>3265.9318481720088</v>
      </c>
      <c r="S15" s="81">
        <f>S21/ABS(S19)</f>
        <v>1.6650798095771491</v>
      </c>
      <c r="T15" s="38"/>
      <c r="U15" s="38"/>
      <c r="V15" s="38"/>
      <c r="W15" s="38"/>
      <c r="X15" s="38"/>
      <c r="Y15" s="38"/>
      <c r="Z15" s="38"/>
      <c r="AA15" s="38"/>
      <c r="AB15" s="38"/>
      <c r="AC15" s="38"/>
      <c r="AD15" s="38"/>
      <c r="AE15" s="38"/>
      <c r="AF15" s="38"/>
      <c r="AG15" s="38"/>
      <c r="AH15" s="38"/>
      <c r="AI15" s="38"/>
    </row>
    <row r="16" spans="13:35" ht="15.75" thickBot="1">
      <c r="O16" s="82">
        <f>(((S15)+1)*S23-1)/(S15)</f>
        <v>0.2612745478537607</v>
      </c>
      <c r="P16" s="83"/>
      <c r="Q16" s="79" t="s">
        <v>82</v>
      </c>
      <c r="R16" s="80">
        <f>R14/4</f>
        <v>1632.9659240860044</v>
      </c>
      <c r="S16" s="41" t="s">
        <v>83</v>
      </c>
      <c r="T16" s="38"/>
      <c r="U16" s="38"/>
      <c r="V16" s="38"/>
      <c r="W16" s="38"/>
      <c r="X16" s="38"/>
      <c r="Y16" s="38"/>
      <c r="Z16" s="38"/>
      <c r="AA16" s="38"/>
      <c r="AB16" s="38"/>
      <c r="AC16" s="38"/>
      <c r="AD16" s="38"/>
      <c r="AE16" s="38"/>
      <c r="AF16" s="38"/>
      <c r="AG16" s="38"/>
      <c r="AH16" s="38"/>
      <c r="AI16" s="38"/>
    </row>
    <row r="17" spans="1:35">
      <c r="R17" s="40"/>
      <c r="S17" s="84">
        <f>SUMIF(S38:S15039,"&gt;0")/ABS(SUMIF(S38:S15039,"&lt;=0"))</f>
        <v>1.9425931111733408</v>
      </c>
      <c r="T17" s="38"/>
      <c r="U17" s="38"/>
      <c r="V17" s="38"/>
      <c r="W17" s="38"/>
      <c r="X17" s="38"/>
      <c r="Y17" s="38"/>
      <c r="Z17" s="38"/>
      <c r="AA17" s="38"/>
      <c r="AB17" s="38"/>
      <c r="AC17" s="38"/>
      <c r="AD17" s="38"/>
      <c r="AE17" s="38"/>
      <c r="AF17" s="38"/>
      <c r="AG17" s="38"/>
      <c r="AH17" s="38"/>
      <c r="AI17" s="38"/>
    </row>
    <row r="18" spans="1:35">
      <c r="S18" s="41" t="s">
        <v>84</v>
      </c>
      <c r="T18" s="38"/>
      <c r="U18" s="38"/>
      <c r="V18" s="38"/>
      <c r="W18" s="38"/>
      <c r="X18" s="38"/>
      <c r="Y18" s="38"/>
      <c r="Z18" s="38"/>
      <c r="AA18" s="38"/>
      <c r="AB18" s="38"/>
      <c r="AC18" s="38"/>
      <c r="AD18" s="38"/>
      <c r="AE18" s="38"/>
      <c r="AF18" s="38"/>
      <c r="AG18" s="38"/>
      <c r="AH18" s="38"/>
      <c r="AI18" s="38"/>
    </row>
    <row r="19" spans="1:35">
      <c r="L19" s="85" t="s">
        <v>85</v>
      </c>
      <c r="M19" s="86"/>
      <c r="N19" s="87"/>
      <c r="O19" s="88" t="s">
        <v>86</v>
      </c>
      <c r="P19" s="89">
        <f>(S23*S21)-((1-S23)*ABS(S19))</f>
        <v>647.30769230769215</v>
      </c>
      <c r="Q19" s="90"/>
      <c r="R19" s="91"/>
      <c r="S19" s="44">
        <f>(SUMIF(S38:S15039,"&lt;0")/S27)*'DRIVERS SEAT'!$C$1</f>
        <v>-1487.9166666666667</v>
      </c>
      <c r="T19" s="38"/>
      <c r="U19" s="38"/>
      <c r="V19" s="38"/>
      <c r="W19" s="38"/>
      <c r="X19" s="38"/>
      <c r="Y19" s="38"/>
      <c r="Z19" s="38"/>
      <c r="AA19" s="38"/>
      <c r="AB19" s="38"/>
      <c r="AC19" s="38"/>
      <c r="AD19" s="38"/>
      <c r="AE19" s="38"/>
      <c r="AF19" s="38"/>
      <c r="AG19" s="38"/>
      <c r="AH19" s="38"/>
      <c r="AI19" s="38"/>
    </row>
    <row r="20" spans="1:35" ht="15.75" thickBot="1">
      <c r="L20" s="92" t="s">
        <v>87</v>
      </c>
      <c r="M20" s="133">
        <v>4000</v>
      </c>
      <c r="N20" s="93" t="s">
        <v>53</v>
      </c>
      <c r="O20" s="94" t="s">
        <v>88</v>
      </c>
      <c r="R20" s="95"/>
      <c r="S20" s="41" t="s">
        <v>89</v>
      </c>
      <c r="T20" s="38"/>
      <c r="U20" s="38"/>
      <c r="V20" s="38"/>
      <c r="W20" s="38"/>
      <c r="X20" s="38"/>
      <c r="Y20" s="38"/>
      <c r="Z20" s="38"/>
      <c r="AA20" s="38"/>
      <c r="AB20" s="38"/>
      <c r="AC20" s="38"/>
      <c r="AD20" s="38"/>
      <c r="AE20" s="38"/>
      <c r="AF20" s="38"/>
      <c r="AG20" s="38"/>
      <c r="AH20" s="38"/>
      <c r="AI20" s="38"/>
    </row>
    <row r="21" spans="1:35">
      <c r="L21" s="96" t="str">
        <f>"# trades to earn "&amp;M20</f>
        <v># trades to earn 4000</v>
      </c>
      <c r="M21" s="97">
        <f>ROUNDUP(M20/P19,0)</f>
        <v>7</v>
      </c>
      <c r="N21" s="9"/>
      <c r="O21" s="98" t="s">
        <v>90</v>
      </c>
      <c r="P21" s="99"/>
      <c r="Q21" s="75"/>
      <c r="R21" s="38"/>
      <c r="S21" s="44">
        <f>(SUMIF(S38:S15039,"&gt;0")/S25)*'DRIVERS SEAT'!$C$1</f>
        <v>2477.5</v>
      </c>
      <c r="T21" s="38"/>
      <c r="U21" s="38"/>
      <c r="V21" s="38"/>
      <c r="W21" s="38"/>
      <c r="X21" s="38"/>
      <c r="Y21" s="38"/>
      <c r="Z21" s="38"/>
      <c r="AA21" s="38"/>
      <c r="AB21" s="38"/>
      <c r="AC21" s="38"/>
      <c r="AD21" s="38"/>
      <c r="AE21" s="38"/>
      <c r="AF21" s="38"/>
      <c r="AG21" s="38"/>
      <c r="AH21" s="38"/>
      <c r="AI21" s="38"/>
    </row>
    <row r="22" spans="1:35">
      <c r="L22" s="96"/>
      <c r="M22" s="100"/>
      <c r="N22" s="9"/>
      <c r="O22" s="101">
        <f>ABS(S21/S19)</f>
        <v>1.6650798095771491</v>
      </c>
      <c r="P22" s="102" t="s">
        <v>91</v>
      </c>
      <c r="Q22" s="78"/>
      <c r="R22" s="38"/>
      <c r="S22" s="59" t="s">
        <v>92</v>
      </c>
      <c r="T22" s="38"/>
      <c r="U22" s="38"/>
      <c r="V22" s="38"/>
      <c r="W22" s="38"/>
      <c r="X22" s="38"/>
      <c r="Y22" s="38"/>
      <c r="Z22" s="38"/>
      <c r="AA22" s="38"/>
      <c r="AB22" s="38"/>
      <c r="AC22" s="38"/>
      <c r="AD22" s="38"/>
      <c r="AE22" s="38"/>
      <c r="AF22" s="38"/>
      <c r="AG22" s="38"/>
      <c r="AH22" s="38"/>
      <c r="AI22" s="38"/>
    </row>
    <row r="23" spans="1:35">
      <c r="L23" s="103"/>
      <c r="M23" s="104"/>
      <c r="N23" s="105"/>
      <c r="O23" s="106">
        <f>S23</f>
        <v>0.53846153846153844</v>
      </c>
      <c r="P23" s="102" t="s">
        <v>93</v>
      </c>
      <c r="Q23" s="78"/>
      <c r="R23" s="38"/>
      <c r="S23" s="107">
        <f>S25/S29</f>
        <v>0.53846153846153844</v>
      </c>
      <c r="T23" s="38"/>
      <c r="U23" s="38"/>
      <c r="V23" s="38"/>
      <c r="W23" s="38"/>
      <c r="X23" s="38"/>
      <c r="Y23" s="38"/>
      <c r="Z23" s="38"/>
      <c r="AA23" s="38"/>
      <c r="AB23" s="38"/>
      <c r="AC23" s="38"/>
      <c r="AD23" s="38"/>
      <c r="AE23" s="38"/>
      <c r="AF23" s="38"/>
      <c r="AG23" s="38"/>
      <c r="AH23" s="38"/>
      <c r="AI23" s="38"/>
    </row>
    <row r="24" spans="1:35">
      <c r="O24" s="106">
        <f>1-S23</f>
        <v>0.46153846153846156</v>
      </c>
      <c r="P24" s="102" t="s">
        <v>94</v>
      </c>
      <c r="Q24" s="78"/>
      <c r="R24" s="38"/>
      <c r="S24" s="41" t="s">
        <v>95</v>
      </c>
      <c r="T24" s="38"/>
      <c r="U24" s="38"/>
      <c r="V24" s="38"/>
      <c r="W24" s="38"/>
      <c r="X24" s="38"/>
      <c r="Y24" s="38"/>
      <c r="Z24" s="38"/>
      <c r="AA24" s="38"/>
      <c r="AB24" s="38"/>
      <c r="AC24" s="38"/>
      <c r="AD24" s="38"/>
      <c r="AE24" s="38"/>
      <c r="AF24" s="38"/>
      <c r="AG24" s="38"/>
      <c r="AH24" s="38"/>
      <c r="AI24" s="38"/>
    </row>
    <row r="25" spans="1:35">
      <c r="M25" s="39" t="s">
        <v>96</v>
      </c>
      <c r="O25" s="108">
        <f>(O22*O23)-O24</f>
        <v>0.43504297438769557</v>
      </c>
      <c r="P25" s="102" t="s">
        <v>97</v>
      </c>
      <c r="Q25" s="78"/>
      <c r="R25" s="38"/>
      <c r="S25" s="58">
        <f>COUNTIF(S38:S15039,"&gt;0")</f>
        <v>35</v>
      </c>
      <c r="T25" s="38"/>
      <c r="U25" s="38"/>
      <c r="V25" s="38"/>
      <c r="W25" s="38"/>
      <c r="X25" s="38"/>
      <c r="Y25" s="38"/>
      <c r="Z25" s="38"/>
      <c r="AA25" s="38"/>
      <c r="AB25" s="38"/>
      <c r="AC25" s="38"/>
      <c r="AD25" s="38"/>
      <c r="AE25" s="38"/>
      <c r="AF25" s="38"/>
      <c r="AG25" s="38"/>
      <c r="AH25" s="38"/>
      <c r="AI25" s="38"/>
    </row>
    <row r="26" spans="1:35">
      <c r="M26" s="39" t="s">
        <v>96</v>
      </c>
      <c r="O26" s="109">
        <f>((S21*S23)+(S19*(1-S23)))/ABS(S19)</f>
        <v>0.43504297438769562</v>
      </c>
      <c r="P26" s="102" t="s">
        <v>97</v>
      </c>
      <c r="Q26" s="110"/>
      <c r="R26" s="38"/>
      <c r="S26" s="41" t="s">
        <v>98</v>
      </c>
      <c r="T26" s="38"/>
      <c r="U26" s="38"/>
      <c r="V26" s="38"/>
      <c r="W26" s="38"/>
      <c r="X26" s="38"/>
      <c r="Y26" s="38"/>
      <c r="Z26" s="38"/>
      <c r="AA26" s="38"/>
      <c r="AB26" s="38"/>
      <c r="AC26" s="38"/>
      <c r="AD26" s="38"/>
      <c r="AE26" s="38"/>
      <c r="AF26" s="38"/>
      <c r="AG26" s="38"/>
      <c r="AH26" s="38"/>
      <c r="AI26" s="38"/>
    </row>
    <row r="27" spans="1:35" ht="15.75" thickBot="1">
      <c r="M27" s="39" t="s">
        <v>99</v>
      </c>
      <c r="O27" s="111">
        <f>(1+(S21/ABS(S19)))*S23-1</f>
        <v>0.43504297438769557</v>
      </c>
      <c r="P27" s="112" t="s">
        <v>100</v>
      </c>
      <c r="Q27" s="113"/>
      <c r="R27" s="38"/>
      <c r="S27" s="58">
        <f>COUNTIF(S38:S15039,"&lt;=0")</f>
        <v>30</v>
      </c>
      <c r="T27" s="38"/>
      <c r="U27" s="38"/>
      <c r="V27" s="38"/>
      <c r="W27" s="38"/>
      <c r="X27" s="38"/>
      <c r="Y27" s="38"/>
      <c r="Z27" s="38"/>
      <c r="AA27" s="38"/>
      <c r="AB27" s="38"/>
      <c r="AC27" s="38"/>
      <c r="AD27" s="38"/>
      <c r="AE27" s="38"/>
      <c r="AF27" s="38"/>
      <c r="AG27" s="38"/>
      <c r="AH27" s="38"/>
      <c r="AI27" s="38"/>
    </row>
    <row r="28" spans="1:35" ht="15.75" thickBot="1">
      <c r="R28" s="40"/>
      <c r="S28" s="70" t="s">
        <v>101</v>
      </c>
      <c r="T28" s="38"/>
      <c r="U28" s="38" t="s">
        <v>102</v>
      </c>
      <c r="V28" s="38"/>
      <c r="W28" s="38"/>
      <c r="X28" s="38"/>
      <c r="Y28" s="38"/>
      <c r="Z28" s="38"/>
      <c r="AA28" s="38"/>
      <c r="AB28" s="38"/>
      <c r="AC28" s="38"/>
      <c r="AD28" s="38"/>
      <c r="AE28" s="38"/>
      <c r="AF28" s="38"/>
      <c r="AG28" s="38"/>
      <c r="AH28" s="38"/>
      <c r="AI28" s="38"/>
    </row>
    <row r="29" spans="1:35">
      <c r="L29" s="47" t="s">
        <v>58</v>
      </c>
      <c r="M29" s="48"/>
      <c r="N29" s="49"/>
      <c r="R29" s="38"/>
      <c r="S29" s="70">
        <f>COUNT(S38:S15039)</f>
        <v>65</v>
      </c>
      <c r="T29" s="38"/>
      <c r="U29" s="38" t="s">
        <v>103</v>
      </c>
      <c r="V29" s="38"/>
      <c r="W29" s="38"/>
      <c r="X29" s="38"/>
      <c r="Y29" s="38"/>
      <c r="Z29" s="38"/>
      <c r="AA29" s="38"/>
      <c r="AB29" s="38"/>
      <c r="AC29" s="38"/>
      <c r="AD29" s="38"/>
      <c r="AE29" s="38"/>
      <c r="AF29" s="38"/>
      <c r="AG29" s="38"/>
      <c r="AH29" s="38"/>
      <c r="AI29" s="38"/>
    </row>
    <row r="30" spans="1:35">
      <c r="L30" s="50" t="s">
        <v>62</v>
      </c>
      <c r="M30" s="51"/>
      <c r="N30" s="52"/>
      <c r="R30" s="38"/>
      <c r="S30" s="38"/>
      <c r="T30" s="38"/>
      <c r="U30" s="38"/>
      <c r="V30" s="38"/>
      <c r="W30" s="38"/>
      <c r="X30" s="38"/>
      <c r="Y30" s="38"/>
      <c r="Z30" s="38"/>
      <c r="AA30" s="38"/>
      <c r="AB30" s="38"/>
      <c r="AC30" s="38"/>
      <c r="AD30" s="38"/>
      <c r="AE30" s="38"/>
      <c r="AF30" s="38"/>
      <c r="AG30" s="38"/>
      <c r="AH30" s="38"/>
      <c r="AI30" s="38"/>
    </row>
    <row r="31" spans="1:35" ht="16.5" thickBot="1">
      <c r="L31" s="55" t="s">
        <v>63</v>
      </c>
      <c r="M31" s="56"/>
      <c r="N31" s="57"/>
      <c r="O31" s="55"/>
      <c r="P31" s="55"/>
      <c r="R31" s="38"/>
      <c r="S31" s="38"/>
      <c r="T31" s="144" t="s">
        <v>150</v>
      </c>
      <c r="U31" s="38"/>
      <c r="V31" s="38"/>
      <c r="W31" s="38"/>
      <c r="X31" s="38"/>
      <c r="Y31" s="38"/>
      <c r="Z31" s="38"/>
      <c r="AA31" s="38"/>
      <c r="AB31" s="38"/>
      <c r="AC31" s="38"/>
      <c r="AD31" s="38"/>
      <c r="AE31" s="38"/>
      <c r="AF31" s="38"/>
      <c r="AG31" s="38"/>
      <c r="AH31" s="38"/>
      <c r="AI31" s="38"/>
    </row>
    <row r="32" spans="1:35">
      <c r="A32" s="37"/>
      <c r="B32" s="37"/>
      <c r="C32" s="37"/>
      <c r="D32" s="37"/>
      <c r="E32" s="37"/>
      <c r="F32" s="37"/>
      <c r="G32" s="37" t="s">
        <v>153</v>
      </c>
      <c r="H32" s="37"/>
      <c r="I32" s="37"/>
      <c r="J32" s="37"/>
      <c r="K32" s="37"/>
      <c r="R32" s="38"/>
      <c r="S32" s="70" t="s">
        <v>104</v>
      </c>
      <c r="T32" s="144" t="s">
        <v>151</v>
      </c>
      <c r="U32" s="38"/>
      <c r="V32" s="38"/>
      <c r="W32" s="38"/>
      <c r="X32" s="38"/>
      <c r="Y32" s="38"/>
      <c r="Z32" s="38"/>
      <c r="AA32" s="38"/>
      <c r="AB32" s="38"/>
      <c r="AC32" s="38"/>
      <c r="AD32" s="38"/>
      <c r="AE32" s="38"/>
      <c r="AF32" s="38"/>
      <c r="AG32" s="38"/>
      <c r="AH32" s="38"/>
      <c r="AI32" s="38"/>
    </row>
    <row r="33" spans="1:35">
      <c r="F33" t="s">
        <v>153</v>
      </c>
      <c r="H33" t="s">
        <v>21</v>
      </c>
      <c r="R33" s="38"/>
      <c r="S33" s="114">
        <f>SUM(S38:S15039)</f>
        <v>841.5</v>
      </c>
      <c r="T33" s="144" t="s">
        <v>152</v>
      </c>
      <c r="U33" s="38"/>
      <c r="V33" s="38"/>
      <c r="W33" s="38"/>
      <c r="X33" s="38"/>
      <c r="Y33" s="38"/>
      <c r="Z33" s="38"/>
      <c r="AA33" s="38"/>
      <c r="AB33" s="38"/>
      <c r="AC33" s="38"/>
      <c r="AD33" s="38"/>
      <c r="AE33" s="38"/>
      <c r="AF33" s="38"/>
      <c r="AG33" s="38"/>
      <c r="AH33" s="38"/>
      <c r="AI33" s="38"/>
    </row>
    <row r="34" spans="1:35">
      <c r="H34" t="s">
        <v>10</v>
      </c>
      <c r="I34" t="s">
        <v>13</v>
      </c>
      <c r="K34" t="s">
        <v>18</v>
      </c>
      <c r="R34" s="38"/>
      <c r="S34" s="115">
        <f>(S$33*'DRIVERS SEAT'!$C$1)-(S$29*'DRIVERS SEAT'!$C$2)</f>
        <v>32325</v>
      </c>
      <c r="T34" s="145">
        <f>MAX(T38:T15038,1)</f>
        <v>6</v>
      </c>
      <c r="U34" s="38"/>
      <c r="V34" s="38"/>
      <c r="W34" s="38"/>
      <c r="X34" s="38"/>
      <c r="Y34" s="38"/>
      <c r="Z34" s="38"/>
      <c r="AA34" s="38"/>
      <c r="AB34" s="38"/>
      <c r="AC34" s="38"/>
      <c r="AD34" s="38"/>
      <c r="AE34" s="38"/>
      <c r="AF34" s="38"/>
      <c r="AG34" s="38"/>
      <c r="AH34" s="38"/>
      <c r="AI34" s="38"/>
    </row>
    <row r="35" spans="1:35">
      <c r="F35" s="3">
        <v>12</v>
      </c>
      <c r="G35" s="3">
        <v>26</v>
      </c>
      <c r="H35" t="s">
        <v>127</v>
      </c>
      <c r="I35" t="s">
        <v>14</v>
      </c>
      <c r="J35" s="9">
        <v>9</v>
      </c>
      <c r="K35" t="s">
        <v>19</v>
      </c>
      <c r="R35" s="38"/>
      <c r="S35" s="38"/>
      <c r="T35" s="146"/>
      <c r="U35" s="38"/>
      <c r="V35" s="38"/>
      <c r="W35" s="38"/>
      <c r="X35" s="38"/>
      <c r="Y35" s="38"/>
      <c r="Z35" s="38"/>
      <c r="AA35" s="38"/>
      <c r="AB35" s="38"/>
      <c r="AC35" s="38"/>
      <c r="AD35" s="38"/>
      <c r="AE35" s="38"/>
      <c r="AF35" s="38"/>
      <c r="AG35" s="38"/>
      <c r="AH35" s="38"/>
      <c r="AI35" s="38"/>
    </row>
    <row r="36" spans="1:35">
      <c r="F36" t="s">
        <v>8</v>
      </c>
      <c r="G36" t="s">
        <v>8</v>
      </c>
      <c r="H36" t="s">
        <v>128</v>
      </c>
      <c r="I36" t="s">
        <v>15</v>
      </c>
      <c r="J36" t="s">
        <v>16</v>
      </c>
      <c r="K36" t="s">
        <v>20</v>
      </c>
      <c r="R36" s="38"/>
      <c r="S36" s="38"/>
      <c r="T36" s="146" t="s">
        <v>151</v>
      </c>
      <c r="U36" s="38"/>
      <c r="V36" s="38"/>
      <c r="W36" s="38"/>
      <c r="X36" s="38"/>
      <c r="Y36" s="38"/>
      <c r="Z36" s="38"/>
      <c r="AA36" s="38"/>
      <c r="AB36" s="38"/>
      <c r="AC36" s="38"/>
      <c r="AD36" s="38"/>
      <c r="AE36" s="38"/>
      <c r="AF36" s="38"/>
      <c r="AG36" s="38"/>
      <c r="AH36" s="38"/>
      <c r="AI36" s="38"/>
    </row>
    <row r="37" spans="1:35">
      <c r="A37" s="37" t="s">
        <v>0</v>
      </c>
      <c r="B37" s="37" t="s">
        <v>1</v>
      </c>
      <c r="C37" s="37" t="s">
        <v>2</v>
      </c>
      <c r="D37" s="37" t="s">
        <v>3</v>
      </c>
      <c r="E37" s="37" t="s">
        <v>4</v>
      </c>
      <c r="F37" s="37" t="s">
        <v>9</v>
      </c>
      <c r="G37" s="37" t="s">
        <v>9</v>
      </c>
      <c r="H37" s="37" t="s">
        <v>11</v>
      </c>
      <c r="I37" s="37" t="s">
        <v>12</v>
      </c>
      <c r="J37" s="37" t="s">
        <v>5</v>
      </c>
      <c r="K37" s="37" t="s">
        <v>17</v>
      </c>
      <c r="L37" s="37"/>
      <c r="M37" s="37"/>
      <c r="N37" s="37"/>
      <c r="O37" s="37"/>
      <c r="P37" s="134"/>
      <c r="Q37" s="134"/>
      <c r="R37" s="134"/>
      <c r="S37" s="134"/>
      <c r="T37" s="147" t="s">
        <v>152</v>
      </c>
      <c r="U37" s="38"/>
      <c r="V37" s="38"/>
      <c r="W37" s="38"/>
      <c r="X37" s="38"/>
      <c r="Y37" s="38"/>
      <c r="Z37" s="38"/>
      <c r="AA37" s="38"/>
      <c r="AB37" s="38"/>
      <c r="AC37" s="38"/>
      <c r="AD37" s="38"/>
      <c r="AE37" s="38"/>
      <c r="AF37" s="38"/>
      <c r="AG37" s="38"/>
      <c r="AH37" s="38"/>
      <c r="AI37" s="38"/>
    </row>
    <row r="38" spans="1:35">
      <c r="A38" s="6">
        <f>'DRIVERS SEAT'!A38</f>
        <v>20221101</v>
      </c>
      <c r="B38" s="36">
        <f>'DRIVERS SEAT'!B38</f>
        <v>3921.75</v>
      </c>
      <c r="C38" s="36">
        <f>'DRIVERS SEAT'!C38</f>
        <v>3924.25</v>
      </c>
      <c r="D38" s="36">
        <f>'DRIVERS SEAT'!D38</f>
        <v>3882.25</v>
      </c>
      <c r="E38" s="36">
        <f>'DRIVERS SEAT'!E38</f>
        <v>3883.25</v>
      </c>
      <c r="F38" s="1">
        <f>E38</f>
        <v>3883.25</v>
      </c>
      <c r="G38" s="1">
        <f>E38</f>
        <v>3883.25</v>
      </c>
      <c r="H38" s="1">
        <f t="shared" ref="H38:H101" si="0">F38-G38</f>
        <v>0</v>
      </c>
      <c r="I38" s="2">
        <f>(F38-G38)/G38*100</f>
        <v>0</v>
      </c>
      <c r="J38" s="4"/>
      <c r="K38" s="9">
        <v>0</v>
      </c>
      <c r="P38" s="38" t="s">
        <v>106</v>
      </c>
      <c r="Q38" s="38" t="s">
        <v>106</v>
      </c>
      <c r="R38" s="38" t="s">
        <v>124</v>
      </c>
      <c r="S38" s="38"/>
      <c r="T38" s="148">
        <v>0</v>
      </c>
      <c r="U38" s="38"/>
      <c r="V38" s="38"/>
      <c r="W38" s="38"/>
      <c r="X38" s="38"/>
      <c r="Y38" s="38"/>
      <c r="Z38" s="38"/>
      <c r="AA38" s="38"/>
      <c r="AB38" s="38"/>
      <c r="AC38" s="38"/>
      <c r="AD38" s="38"/>
      <c r="AE38" s="38"/>
      <c r="AF38" s="38"/>
      <c r="AG38" s="38"/>
      <c r="AH38" s="38"/>
      <c r="AI38" s="38"/>
    </row>
    <row r="39" spans="1:35" ht="16.5">
      <c r="A39" s="6">
        <f>'DRIVERS SEAT'!A39</f>
        <v>0</v>
      </c>
      <c r="B39" s="36">
        <f>'DRIVERS SEAT'!B39</f>
        <v>3883.25</v>
      </c>
      <c r="C39" s="36">
        <f>'DRIVERS SEAT'!C39</f>
        <v>3887</v>
      </c>
      <c r="D39" s="36">
        <f>'DRIVERS SEAT'!D39</f>
        <v>3869.75</v>
      </c>
      <c r="E39" s="36">
        <f>'DRIVERS SEAT'!E39</f>
        <v>3874.5</v>
      </c>
      <c r="F39" s="8">
        <f>(2/(F$35+1))*(E39-F38)+F38</f>
        <v>3881.9038461538462</v>
      </c>
      <c r="G39" s="8">
        <f>(2/(G$35+1))*(E39-G38)+G38</f>
        <v>3882.6018518518517</v>
      </c>
      <c r="H39" s="1">
        <f t="shared" si="0"/>
        <v>-0.69800569800554513</v>
      </c>
      <c r="I39" s="2">
        <f t="shared" ref="I39:I102" si="1">(F39-G39)/G39*100</f>
        <v>-1.7977782029661972E-2</v>
      </c>
      <c r="J39" s="4" t="s">
        <v>5</v>
      </c>
      <c r="K39" s="9">
        <v>0</v>
      </c>
      <c r="P39" s="136" t="s">
        <v>107</v>
      </c>
      <c r="Q39" s="135" t="s">
        <v>108</v>
      </c>
      <c r="R39" s="38" t="s">
        <v>125</v>
      </c>
      <c r="S39" s="38"/>
      <c r="T39" s="148">
        <f t="shared" ref="T39:T102" si="2">IF(AND(ISNUMBER(S39),S39&gt;0),0,IF(S39&lt;0,1+T38,T38))</f>
        <v>0</v>
      </c>
      <c r="U39" s="38"/>
      <c r="V39" s="38"/>
      <c r="W39" s="38"/>
      <c r="X39" s="38"/>
      <c r="Y39" s="38"/>
      <c r="Z39" s="38"/>
      <c r="AA39" s="38"/>
      <c r="AB39" s="38"/>
      <c r="AC39" s="38"/>
      <c r="AD39" s="38"/>
      <c r="AE39" s="38"/>
      <c r="AF39" s="38"/>
      <c r="AG39" s="38"/>
      <c r="AH39" s="38"/>
      <c r="AI39" s="38"/>
    </row>
    <row r="40" spans="1:35" ht="16.5">
      <c r="A40" s="6">
        <f>'DRIVERS SEAT'!A40</f>
        <v>0</v>
      </c>
      <c r="B40" s="36">
        <f>'DRIVERS SEAT'!B40</f>
        <v>3874.25</v>
      </c>
      <c r="C40" s="36">
        <f>'DRIVERS SEAT'!C40</f>
        <v>3874.25</v>
      </c>
      <c r="D40" s="36">
        <f>'DRIVERS SEAT'!D40</f>
        <v>3855.5</v>
      </c>
      <c r="E40" s="36">
        <f>'DRIVERS SEAT'!E40</f>
        <v>3865</v>
      </c>
      <c r="F40" s="8">
        <f t="shared" ref="F40:F103" si="3">(2/(F$35+1))*(E40-F39)+F39</f>
        <v>3879.3032544378698</v>
      </c>
      <c r="G40" s="8">
        <f t="shared" ref="G40:G103" si="4">(2/(G$35+1))*(E40-G39)+G39</f>
        <v>3881.2980109739369</v>
      </c>
      <c r="H40" s="1">
        <f t="shared" si="0"/>
        <v>-1.9947565360671433</v>
      </c>
      <c r="I40" s="2">
        <f t="shared" si="1"/>
        <v>-5.1394057617508156E-2</v>
      </c>
      <c r="J40" s="4" t="s">
        <v>6</v>
      </c>
      <c r="K40" s="9">
        <v>0</v>
      </c>
      <c r="P40" s="38"/>
      <c r="Q40" s="38"/>
      <c r="R40" s="38" t="s">
        <v>126</v>
      </c>
      <c r="S40" s="38"/>
      <c r="T40" s="148">
        <f t="shared" si="2"/>
        <v>0</v>
      </c>
      <c r="U40" s="38"/>
      <c r="V40" s="38"/>
      <c r="W40" s="38"/>
      <c r="X40" s="38"/>
      <c r="Y40" s="38"/>
      <c r="Z40" s="38"/>
      <c r="AA40" s="38"/>
      <c r="AB40" s="38"/>
      <c r="AC40" s="38"/>
      <c r="AD40" s="38"/>
      <c r="AE40" s="38"/>
      <c r="AF40" s="38"/>
      <c r="AG40" s="38"/>
      <c r="AH40" s="38"/>
      <c r="AI40" s="38"/>
    </row>
    <row r="41" spans="1:35" ht="16.5">
      <c r="A41" s="6">
        <f>'DRIVERS SEAT'!A41</f>
        <v>0</v>
      </c>
      <c r="B41" s="36">
        <f>'DRIVERS SEAT'!B41</f>
        <v>3864.75</v>
      </c>
      <c r="C41" s="36">
        <f>'DRIVERS SEAT'!C41</f>
        <v>3868.25</v>
      </c>
      <c r="D41" s="36">
        <f>'DRIVERS SEAT'!D41</f>
        <v>3852.5</v>
      </c>
      <c r="E41" s="36">
        <f>'DRIVERS SEAT'!E41</f>
        <v>3860.25</v>
      </c>
      <c r="F41" s="8">
        <f t="shared" si="3"/>
        <v>3876.3719845243513</v>
      </c>
      <c r="G41" s="8">
        <f t="shared" si="4"/>
        <v>3879.7388990499417</v>
      </c>
      <c r="H41" s="1">
        <f t="shared" si="0"/>
        <v>-3.3669145255903459</v>
      </c>
      <c r="I41" s="2">
        <f t="shared" si="1"/>
        <v>-8.6781987478972492E-2</v>
      </c>
      <c r="J41" s="4" t="s">
        <v>7</v>
      </c>
      <c r="K41" s="9">
        <v>0</v>
      </c>
      <c r="P41" s="38"/>
      <c r="Q41" s="38"/>
      <c r="R41" s="38" t="s">
        <v>105</v>
      </c>
      <c r="S41" s="116"/>
      <c r="T41" s="148">
        <f t="shared" si="2"/>
        <v>0</v>
      </c>
      <c r="U41" s="38"/>
      <c r="V41" s="38"/>
      <c r="W41" s="38"/>
      <c r="X41" s="38"/>
      <c r="Y41" s="38"/>
      <c r="Z41" s="38"/>
      <c r="AA41" s="38"/>
      <c r="AB41" s="38"/>
      <c r="AC41" s="38"/>
      <c r="AD41" s="38"/>
      <c r="AE41" s="38"/>
      <c r="AF41" s="38"/>
      <c r="AG41" s="38"/>
      <c r="AH41" s="38"/>
      <c r="AI41" s="38"/>
    </row>
    <row r="42" spans="1:35" ht="16.5">
      <c r="A42" s="6">
        <f>'DRIVERS SEAT'!A42</f>
        <v>0</v>
      </c>
      <c r="B42" s="36">
        <f>'DRIVERS SEAT'!B42</f>
        <v>3860.25</v>
      </c>
      <c r="C42" s="36">
        <f>'DRIVERS SEAT'!C42</f>
        <v>3880.25</v>
      </c>
      <c r="D42" s="36">
        <f>'DRIVERS SEAT'!D42</f>
        <v>3858.5</v>
      </c>
      <c r="E42" s="36">
        <f>'DRIVERS SEAT'!E42</f>
        <v>3865.25</v>
      </c>
      <c r="F42" s="8">
        <f t="shared" si="3"/>
        <v>3874.6609099821435</v>
      </c>
      <c r="G42" s="8">
        <f t="shared" si="4"/>
        <v>3878.6656472684645</v>
      </c>
      <c r="H42" s="1">
        <f t="shared" si="0"/>
        <v>-4.0047372863209603</v>
      </c>
      <c r="I42" s="2">
        <f t="shared" si="1"/>
        <v>-0.10325038687315781</v>
      </c>
      <c r="J42" s="4"/>
      <c r="K42" s="9">
        <v>0</v>
      </c>
      <c r="P42" s="38"/>
      <c r="Q42" s="38"/>
      <c r="R42" s="38"/>
      <c r="S42" s="38"/>
      <c r="T42" s="148">
        <f t="shared" si="2"/>
        <v>0</v>
      </c>
      <c r="U42" s="38"/>
      <c r="V42" s="38"/>
      <c r="W42" s="38"/>
      <c r="X42" s="38"/>
      <c r="Y42" s="38"/>
      <c r="Z42" s="38"/>
      <c r="AA42" s="38"/>
      <c r="AB42" s="38"/>
      <c r="AC42" s="38"/>
      <c r="AD42" s="38"/>
      <c r="AE42" s="38"/>
      <c r="AF42" s="38"/>
      <c r="AG42" s="38"/>
      <c r="AH42" s="38"/>
      <c r="AI42" s="38"/>
    </row>
    <row r="43" spans="1:35" ht="16.5">
      <c r="A43" s="6">
        <f>'DRIVERS SEAT'!A43</f>
        <v>0</v>
      </c>
      <c r="B43" s="36">
        <f>'DRIVERS SEAT'!B43</f>
        <v>3865.25</v>
      </c>
      <c r="C43" s="36">
        <f>'DRIVERS SEAT'!C43</f>
        <v>3870</v>
      </c>
      <c r="D43" s="36">
        <f>'DRIVERS SEAT'!D43</f>
        <v>3859.5</v>
      </c>
      <c r="E43" s="36">
        <f>'DRIVERS SEAT'!E43</f>
        <v>3867.5</v>
      </c>
      <c r="F43" s="8">
        <f t="shared" si="3"/>
        <v>3873.5592315233521</v>
      </c>
      <c r="G43" s="8">
        <f t="shared" si="4"/>
        <v>3877.8385622856154</v>
      </c>
      <c r="H43" s="1">
        <f t="shared" si="0"/>
        <v>-4.279330762263271</v>
      </c>
      <c r="I43" s="2">
        <f t="shared" si="1"/>
        <v>-0.11035350475603642</v>
      </c>
      <c r="J43" s="4"/>
      <c r="K43" s="9">
        <v>0</v>
      </c>
      <c r="P43" s="137">
        <f>IF(AND(I42&gt;J42,I43&lt;J43),E43,0)</f>
        <v>0</v>
      </c>
      <c r="Q43" s="138">
        <f>IF(AND(I42&lt;J42,I43&gt;J43),E43,0)</f>
        <v>0</v>
      </c>
      <c r="R43" s="38"/>
      <c r="S43" s="38"/>
      <c r="T43" s="148">
        <f t="shared" si="2"/>
        <v>0</v>
      </c>
      <c r="U43" s="38"/>
      <c r="V43" s="38"/>
      <c r="W43" s="38"/>
      <c r="X43" s="38"/>
      <c r="Y43" s="38"/>
      <c r="Z43" s="38"/>
      <c r="AA43" s="38"/>
      <c r="AB43" s="38"/>
      <c r="AC43" s="38"/>
      <c r="AD43" s="38"/>
      <c r="AE43" s="38"/>
      <c r="AF43" s="38"/>
      <c r="AG43" s="38"/>
      <c r="AH43" s="38"/>
      <c r="AI43" s="38"/>
    </row>
    <row r="44" spans="1:35" ht="16.5">
      <c r="A44" s="6">
        <f>'DRIVERS SEAT'!A44</f>
        <v>0</v>
      </c>
      <c r="B44" s="36">
        <f>'DRIVERS SEAT'!B44</f>
        <v>3867.5</v>
      </c>
      <c r="C44" s="36">
        <f>'DRIVERS SEAT'!C44</f>
        <v>3874.5</v>
      </c>
      <c r="D44" s="36">
        <f>'DRIVERS SEAT'!D44</f>
        <v>3862.75</v>
      </c>
      <c r="E44" s="36">
        <f>'DRIVERS SEAT'!E44</f>
        <v>3866</v>
      </c>
      <c r="F44" s="8">
        <f t="shared" si="3"/>
        <v>3872.3962728274519</v>
      </c>
      <c r="G44" s="8">
        <f t="shared" si="4"/>
        <v>3876.9616317459399</v>
      </c>
      <c r="H44" s="1">
        <f t="shared" si="0"/>
        <v>-4.565358918488073</v>
      </c>
      <c r="I44" s="2">
        <f t="shared" si="1"/>
        <v>-0.11775610264247371</v>
      </c>
      <c r="J44" s="4"/>
      <c r="K44" s="9">
        <v>0</v>
      </c>
      <c r="P44" s="137">
        <f t="shared" ref="P44:P107" si="5">IF(AND(I43&gt;J43,I44&lt;J44),E44,0)</f>
        <v>0</v>
      </c>
      <c r="Q44" s="138">
        <f t="shared" ref="Q44:Q107" si="6">IF(AND(I43&lt;J43,I44&gt;J44),E44,0)</f>
        <v>0</v>
      </c>
      <c r="R44" s="38"/>
      <c r="S44" s="38"/>
      <c r="T44" s="148">
        <f t="shared" si="2"/>
        <v>0</v>
      </c>
      <c r="U44" s="38"/>
      <c r="V44" s="38"/>
      <c r="W44" s="38"/>
      <c r="X44" s="38"/>
      <c r="Y44" s="38"/>
      <c r="Z44" s="38"/>
      <c r="AA44" s="38"/>
      <c r="AB44" s="38"/>
      <c r="AC44" s="38"/>
      <c r="AD44" s="38"/>
      <c r="AE44" s="38"/>
      <c r="AF44" s="38"/>
      <c r="AG44" s="38"/>
      <c r="AH44" s="38"/>
      <c r="AI44" s="38"/>
    </row>
    <row r="45" spans="1:35" ht="16.5">
      <c r="A45" s="6">
        <f>'DRIVERS SEAT'!A45</f>
        <v>0</v>
      </c>
      <c r="B45" s="36">
        <f>'DRIVERS SEAT'!B45</f>
        <v>3866.25</v>
      </c>
      <c r="C45" s="36">
        <f>'DRIVERS SEAT'!C45</f>
        <v>3872.5</v>
      </c>
      <c r="D45" s="36">
        <f>'DRIVERS SEAT'!D45</f>
        <v>3862.5</v>
      </c>
      <c r="E45" s="36">
        <f>'DRIVERS SEAT'!E45</f>
        <v>3871.25</v>
      </c>
      <c r="F45" s="8">
        <f t="shared" si="3"/>
        <v>3872.2199231616901</v>
      </c>
      <c r="G45" s="8">
        <f t="shared" si="4"/>
        <v>3876.5385479129072</v>
      </c>
      <c r="H45" s="1">
        <f t="shared" si="0"/>
        <v>-4.3186247512171576</v>
      </c>
      <c r="I45" s="2">
        <f t="shared" si="1"/>
        <v>-0.11140414825856088</v>
      </c>
      <c r="J45" s="4"/>
      <c r="K45" s="9">
        <v>0</v>
      </c>
      <c r="P45" s="137">
        <f t="shared" si="5"/>
        <v>0</v>
      </c>
      <c r="Q45" s="138">
        <f t="shared" si="6"/>
        <v>0</v>
      </c>
      <c r="R45" s="116">
        <f>IF(AND(P44=0,P45&lt;&gt;0),P45,IF(AND(Q44=0,Q45&lt;&gt;0),Q45,R44))</f>
        <v>0</v>
      </c>
      <c r="S45" s="116"/>
      <c r="T45" s="148">
        <f t="shared" si="2"/>
        <v>0</v>
      </c>
      <c r="U45" s="38"/>
      <c r="V45" s="38"/>
      <c r="W45" s="38"/>
      <c r="X45" s="38"/>
      <c r="Y45" s="38"/>
      <c r="Z45" s="38"/>
      <c r="AA45" s="38"/>
      <c r="AB45" s="38"/>
      <c r="AC45" s="38"/>
      <c r="AD45" s="38"/>
      <c r="AE45" s="38"/>
      <c r="AF45" s="38"/>
      <c r="AG45" s="38"/>
      <c r="AH45" s="38"/>
      <c r="AI45" s="38"/>
    </row>
    <row r="46" spans="1:35" ht="16.5">
      <c r="A46" s="6">
        <f>'DRIVERS SEAT'!A46</f>
        <v>0</v>
      </c>
      <c r="B46" s="36">
        <f>'DRIVERS SEAT'!B46</f>
        <v>3871</v>
      </c>
      <c r="C46" s="36">
        <f>'DRIVERS SEAT'!C46</f>
        <v>3871.75</v>
      </c>
      <c r="D46" s="36">
        <f>'DRIVERS SEAT'!D46</f>
        <v>3865</v>
      </c>
      <c r="E46" s="36">
        <f>'DRIVERS SEAT'!E46</f>
        <v>3866.5</v>
      </c>
      <c r="F46" s="8">
        <f t="shared" si="3"/>
        <v>3871.3399349829683</v>
      </c>
      <c r="G46" s="8">
        <f t="shared" si="4"/>
        <v>3875.7949517712104</v>
      </c>
      <c r="H46" s="1">
        <f t="shared" si="0"/>
        <v>-4.4550167882421192</v>
      </c>
      <c r="I46" s="2">
        <f t="shared" si="1"/>
        <v>-0.1149445944297494</v>
      </c>
      <c r="J46" s="5">
        <f>AVERAGE(I38:I46)</f>
        <v>-7.9318062676235632E-2</v>
      </c>
      <c r="K46" s="9">
        <v>0</v>
      </c>
      <c r="P46" s="137">
        <f t="shared" si="5"/>
        <v>0</v>
      </c>
      <c r="Q46" s="138">
        <f t="shared" si="6"/>
        <v>0</v>
      </c>
      <c r="R46" s="116">
        <f t="shared" ref="R46:R109" si="7">IF(AND(P45=0,P46&lt;&gt;0),P46,IF(AND(Q45=0,Q46&lt;&gt;0),Q46,R45))</f>
        <v>0</v>
      </c>
      <c r="S46" s="117" t="b">
        <f>IF(AND(R45&lt;&gt;0,R45&lt;&gt;R46,P46&lt;&gt;0),R46-R45,IF(AND(R45&lt;&gt;0,R45&lt;&gt;R46,Q46&lt;&gt;0),R45-R46,FALSE))</f>
        <v>0</v>
      </c>
      <c r="T46" s="148">
        <f t="shared" si="2"/>
        <v>0</v>
      </c>
      <c r="U46" s="38"/>
      <c r="V46" s="38"/>
      <c r="W46" s="38"/>
      <c r="X46" s="38"/>
      <c r="Y46" s="38"/>
      <c r="Z46" s="38"/>
      <c r="AA46" s="38"/>
      <c r="AB46" s="38"/>
      <c r="AC46" s="38"/>
      <c r="AD46" s="38"/>
      <c r="AE46" s="38"/>
      <c r="AF46" s="38"/>
      <c r="AG46" s="38"/>
      <c r="AH46" s="38"/>
      <c r="AI46" s="38"/>
    </row>
    <row r="47" spans="1:35" ht="16.5">
      <c r="A47" s="6">
        <f>'DRIVERS SEAT'!A47</f>
        <v>0</v>
      </c>
      <c r="B47" s="36">
        <f>'DRIVERS SEAT'!B47</f>
        <v>3866.25</v>
      </c>
      <c r="C47" s="36">
        <f>'DRIVERS SEAT'!C47</f>
        <v>3875.25</v>
      </c>
      <c r="D47" s="36">
        <f>'DRIVERS SEAT'!D47</f>
        <v>3862.5</v>
      </c>
      <c r="E47" s="36">
        <f>'DRIVERS SEAT'!E47</f>
        <v>3872.25</v>
      </c>
      <c r="F47" s="8">
        <f t="shared" si="3"/>
        <v>3871.4799449855886</v>
      </c>
      <c r="G47" s="8">
        <f t="shared" si="4"/>
        <v>3875.5323627511207</v>
      </c>
      <c r="H47" s="1">
        <f t="shared" si="0"/>
        <v>-4.0524177655320273</v>
      </c>
      <c r="I47" s="2">
        <f t="shared" si="1"/>
        <v>-0.10456415754596721</v>
      </c>
      <c r="J47" s="5">
        <f t="shared" ref="J47:J110" si="8">AVERAGE(I39:I47)</f>
        <v>-9.0936302403565331E-2</v>
      </c>
      <c r="K47" s="9">
        <v>0</v>
      </c>
      <c r="P47" s="137">
        <f t="shared" si="5"/>
        <v>0</v>
      </c>
      <c r="Q47" s="138">
        <f t="shared" si="6"/>
        <v>0</v>
      </c>
      <c r="R47" s="116">
        <f t="shared" si="7"/>
        <v>0</v>
      </c>
      <c r="S47" s="117" t="b">
        <f t="shared" ref="S47:S110" si="9">IF(AND(R46&lt;&gt;0,R46&lt;&gt;R47,P47&lt;&gt;0),R47-R46,IF(AND(R46&lt;&gt;0,R46&lt;&gt;R47,Q47&lt;&gt;0),R46-R47,FALSE))</f>
        <v>0</v>
      </c>
      <c r="T47" s="148">
        <f t="shared" si="2"/>
        <v>0</v>
      </c>
      <c r="U47" s="38"/>
      <c r="V47" s="38"/>
      <c r="W47" s="38"/>
      <c r="X47" s="38"/>
      <c r="Y47" s="38"/>
      <c r="Z47" s="38"/>
      <c r="AA47" s="38"/>
      <c r="AB47" s="38"/>
      <c r="AC47" s="38"/>
      <c r="AD47" s="38"/>
      <c r="AE47" s="38"/>
      <c r="AF47" s="38"/>
      <c r="AG47" s="38"/>
      <c r="AH47" s="38"/>
      <c r="AI47" s="38"/>
    </row>
    <row r="48" spans="1:35" ht="16.5">
      <c r="A48" s="6">
        <f>'DRIVERS SEAT'!A48</f>
        <v>0</v>
      </c>
      <c r="B48" s="36">
        <f>'DRIVERS SEAT'!B48</f>
        <v>3872.25</v>
      </c>
      <c r="C48" s="36">
        <f>'DRIVERS SEAT'!C48</f>
        <v>3875.25</v>
      </c>
      <c r="D48" s="36">
        <f>'DRIVERS SEAT'!D48</f>
        <v>3866.25</v>
      </c>
      <c r="E48" s="36">
        <f>'DRIVERS SEAT'!E48</f>
        <v>3870.25</v>
      </c>
      <c r="F48" s="8">
        <f t="shared" si="3"/>
        <v>3871.2907226801135</v>
      </c>
      <c r="G48" s="8">
        <f t="shared" si="4"/>
        <v>3875.141076621408</v>
      </c>
      <c r="H48" s="1">
        <f t="shared" si="0"/>
        <v>-3.8503539412945429</v>
      </c>
      <c r="I48" s="2">
        <f t="shared" si="1"/>
        <v>-9.9360355279026993E-2</v>
      </c>
      <c r="J48" s="5">
        <f t="shared" si="8"/>
        <v>-9.9978810542383681E-2</v>
      </c>
      <c r="K48" s="9">
        <v>0</v>
      </c>
      <c r="P48" s="137">
        <f t="shared" si="5"/>
        <v>0</v>
      </c>
      <c r="Q48" s="138">
        <f t="shared" si="6"/>
        <v>3870.25</v>
      </c>
      <c r="R48" s="116">
        <f t="shared" si="7"/>
        <v>3870.25</v>
      </c>
      <c r="S48" s="117" t="b">
        <f t="shared" si="9"/>
        <v>0</v>
      </c>
      <c r="T48" s="148">
        <f t="shared" si="2"/>
        <v>0</v>
      </c>
      <c r="U48" s="38"/>
      <c r="V48" s="38"/>
      <c r="W48" s="38"/>
      <c r="X48" s="38"/>
      <c r="Y48" s="38"/>
      <c r="Z48" s="38"/>
      <c r="AA48" s="38"/>
      <c r="AB48" s="38"/>
      <c r="AC48" s="38"/>
      <c r="AD48" s="38"/>
      <c r="AE48" s="38"/>
      <c r="AF48" s="38"/>
      <c r="AG48" s="38"/>
      <c r="AH48" s="38"/>
      <c r="AI48" s="38"/>
    </row>
    <row r="49" spans="1:35" ht="16.5">
      <c r="A49" s="6">
        <f>'DRIVERS SEAT'!A49</f>
        <v>0</v>
      </c>
      <c r="B49" s="36">
        <f>'DRIVERS SEAT'!B49</f>
        <v>3870.25</v>
      </c>
      <c r="C49" s="36">
        <f>'DRIVERS SEAT'!C49</f>
        <v>3871.5</v>
      </c>
      <c r="D49" s="36">
        <f>'DRIVERS SEAT'!D49</f>
        <v>3856</v>
      </c>
      <c r="E49" s="36">
        <f>'DRIVERS SEAT'!E49</f>
        <v>3857.5</v>
      </c>
      <c r="F49" s="8">
        <f t="shared" si="3"/>
        <v>3869.1690730370192</v>
      </c>
      <c r="G49" s="8">
        <f t="shared" si="4"/>
        <v>3873.8343302050075</v>
      </c>
      <c r="H49" s="1">
        <f t="shared" si="0"/>
        <v>-4.6652571679883295</v>
      </c>
      <c r="I49" s="2">
        <f t="shared" si="1"/>
        <v>-0.1204299608688077</v>
      </c>
      <c r="J49" s="5">
        <f t="shared" si="8"/>
        <v>-0.10764946645919474</v>
      </c>
      <c r="K49" s="9">
        <v>0</v>
      </c>
      <c r="P49" s="137">
        <f t="shared" si="5"/>
        <v>3857.5</v>
      </c>
      <c r="Q49" s="138">
        <f t="shared" si="6"/>
        <v>0</v>
      </c>
      <c r="R49" s="116">
        <f t="shared" si="7"/>
        <v>3857.5</v>
      </c>
      <c r="S49" s="117">
        <f t="shared" si="9"/>
        <v>-12.75</v>
      </c>
      <c r="T49" s="148">
        <f t="shared" si="2"/>
        <v>1</v>
      </c>
      <c r="U49" s="38"/>
      <c r="V49" s="38"/>
      <c r="W49" s="38"/>
      <c r="X49" s="38"/>
      <c r="Y49" s="38"/>
      <c r="Z49" s="38"/>
      <c r="AA49" s="38"/>
      <c r="AB49" s="38"/>
      <c r="AC49" s="38"/>
      <c r="AD49" s="38"/>
      <c r="AE49" s="38"/>
      <c r="AF49" s="38"/>
      <c r="AG49" s="38"/>
      <c r="AH49" s="38"/>
      <c r="AI49" s="38"/>
    </row>
    <row r="50" spans="1:35" ht="16.5">
      <c r="A50" s="6">
        <f>'DRIVERS SEAT'!A50</f>
        <v>20221102</v>
      </c>
      <c r="B50" s="36">
        <f>'DRIVERS SEAT'!B50</f>
        <v>3858.5</v>
      </c>
      <c r="C50" s="36">
        <f>'DRIVERS SEAT'!C50</f>
        <v>3860.25</v>
      </c>
      <c r="D50" s="36">
        <f>'DRIVERS SEAT'!D50</f>
        <v>3842.75</v>
      </c>
      <c r="E50" s="36">
        <f>'DRIVERS SEAT'!E50</f>
        <v>3847.75</v>
      </c>
      <c r="F50" s="8">
        <f t="shared" si="3"/>
        <v>3865.8738310313238</v>
      </c>
      <c r="G50" s="8">
        <f t="shared" si="4"/>
        <v>3871.9021575972292</v>
      </c>
      <c r="H50" s="1">
        <f t="shared" si="0"/>
        <v>-6.028326565905445</v>
      </c>
      <c r="I50" s="2">
        <f t="shared" si="1"/>
        <v>-0.15569418648859712</v>
      </c>
      <c r="J50" s="5">
        <f t="shared" si="8"/>
        <v>-0.11530637746026413</v>
      </c>
      <c r="K50" s="9">
        <v>0</v>
      </c>
      <c r="P50" s="137">
        <f t="shared" si="5"/>
        <v>0</v>
      </c>
      <c r="Q50" s="138">
        <f t="shared" si="6"/>
        <v>0</v>
      </c>
      <c r="R50" s="116">
        <f t="shared" si="7"/>
        <v>3857.5</v>
      </c>
      <c r="S50" s="117" t="b">
        <f t="shared" si="9"/>
        <v>0</v>
      </c>
      <c r="T50" s="148">
        <f t="shared" si="2"/>
        <v>1</v>
      </c>
      <c r="U50" s="38"/>
      <c r="V50" s="38"/>
      <c r="W50" s="38"/>
      <c r="X50" s="38"/>
      <c r="Y50" s="38"/>
      <c r="Z50" s="38"/>
      <c r="AA50" s="38"/>
      <c r="AB50" s="38"/>
      <c r="AC50" s="38"/>
      <c r="AD50" s="38"/>
      <c r="AE50" s="38"/>
      <c r="AF50" s="38"/>
      <c r="AG50" s="38"/>
      <c r="AH50" s="38"/>
      <c r="AI50" s="38"/>
    </row>
    <row r="51" spans="1:35" ht="16.5">
      <c r="A51" s="6">
        <f>'DRIVERS SEAT'!A51</f>
        <v>0</v>
      </c>
      <c r="B51" s="36">
        <f>'DRIVERS SEAT'!B51</f>
        <v>3847.75</v>
      </c>
      <c r="C51" s="36">
        <f>'DRIVERS SEAT'!C51</f>
        <v>3850</v>
      </c>
      <c r="D51" s="36">
        <f>'DRIVERS SEAT'!D51</f>
        <v>3840.25</v>
      </c>
      <c r="E51" s="36">
        <f>'DRIVERS SEAT'!E51</f>
        <v>3844</v>
      </c>
      <c r="F51" s="8">
        <f t="shared" si="3"/>
        <v>3862.508626257274</v>
      </c>
      <c r="G51" s="8">
        <f t="shared" si="4"/>
        <v>3869.8353311085457</v>
      </c>
      <c r="H51" s="1">
        <f t="shared" si="0"/>
        <v>-7.3267048512716428</v>
      </c>
      <c r="I51" s="2">
        <f t="shared" si="1"/>
        <v>-0.18932859474340602</v>
      </c>
      <c r="J51" s="5">
        <f t="shared" si="8"/>
        <v>-0.12487062277918061</v>
      </c>
      <c r="K51" s="9">
        <v>0</v>
      </c>
      <c r="P51" s="137">
        <f t="shared" si="5"/>
        <v>0</v>
      </c>
      <c r="Q51" s="138">
        <f t="shared" si="6"/>
        <v>0</v>
      </c>
      <c r="R51" s="116">
        <f t="shared" si="7"/>
        <v>3857.5</v>
      </c>
      <c r="S51" s="117" t="b">
        <f t="shared" si="9"/>
        <v>0</v>
      </c>
      <c r="T51" s="148">
        <f t="shared" si="2"/>
        <v>1</v>
      </c>
      <c r="U51" s="38"/>
      <c r="V51" s="38"/>
      <c r="W51" s="38"/>
      <c r="X51" s="38"/>
      <c r="Y51" s="38"/>
      <c r="Z51" s="38"/>
      <c r="AA51" s="38"/>
      <c r="AB51" s="38"/>
      <c r="AC51" s="38"/>
      <c r="AD51" s="38"/>
      <c r="AE51" s="38"/>
      <c r="AF51" s="38"/>
      <c r="AG51" s="38"/>
      <c r="AH51" s="38"/>
      <c r="AI51" s="38"/>
    </row>
    <row r="52" spans="1:35" ht="16.5">
      <c r="A52" s="6">
        <f>'DRIVERS SEAT'!A52</f>
        <v>0</v>
      </c>
      <c r="B52" s="36">
        <f>'DRIVERS SEAT'!B52</f>
        <v>3844.25</v>
      </c>
      <c r="C52" s="36">
        <f>'DRIVERS SEAT'!C52</f>
        <v>3850.5</v>
      </c>
      <c r="D52" s="36">
        <f>'DRIVERS SEAT'!D52</f>
        <v>3841.5</v>
      </c>
      <c r="E52" s="36">
        <f>'DRIVERS SEAT'!E52</f>
        <v>3843.75</v>
      </c>
      <c r="F52" s="8">
        <f t="shared" si="3"/>
        <v>3859.6226837561549</v>
      </c>
      <c r="G52" s="8">
        <f t="shared" si="4"/>
        <v>3867.9030843597643</v>
      </c>
      <c r="H52" s="1">
        <f t="shared" si="0"/>
        <v>-8.2804006036094506</v>
      </c>
      <c r="I52" s="2">
        <f t="shared" si="1"/>
        <v>-0.21407983661979646</v>
      </c>
      <c r="J52" s="5">
        <f t="shared" si="8"/>
        <v>-0.13639577076404283</v>
      </c>
      <c r="K52" s="9">
        <v>0</v>
      </c>
      <c r="P52" s="137">
        <f t="shared" si="5"/>
        <v>0</v>
      </c>
      <c r="Q52" s="138">
        <f t="shared" si="6"/>
        <v>0</v>
      </c>
      <c r="R52" s="116">
        <f t="shared" si="7"/>
        <v>3857.5</v>
      </c>
      <c r="S52" s="117" t="b">
        <f t="shared" si="9"/>
        <v>0</v>
      </c>
      <c r="T52" s="148">
        <f t="shared" si="2"/>
        <v>1</v>
      </c>
      <c r="U52" s="38"/>
      <c r="V52" s="38"/>
      <c r="W52" s="38"/>
      <c r="X52" s="38"/>
      <c r="Y52" s="38"/>
      <c r="Z52" s="38"/>
      <c r="AA52" s="38"/>
      <c r="AB52" s="38"/>
      <c r="AC52" s="38"/>
      <c r="AD52" s="38"/>
      <c r="AE52" s="38"/>
      <c r="AF52" s="38"/>
      <c r="AG52" s="38"/>
      <c r="AH52" s="38"/>
      <c r="AI52" s="38"/>
    </row>
    <row r="53" spans="1:35" ht="16.5">
      <c r="A53" s="6">
        <f>'DRIVERS SEAT'!A53</f>
        <v>0</v>
      </c>
      <c r="B53" s="36">
        <f>'DRIVERS SEAT'!B53</f>
        <v>3843.75</v>
      </c>
      <c r="C53" s="36">
        <f>'DRIVERS SEAT'!C53</f>
        <v>3850.5</v>
      </c>
      <c r="D53" s="36">
        <f>'DRIVERS SEAT'!D53</f>
        <v>3841.75</v>
      </c>
      <c r="E53" s="36">
        <f>'DRIVERS SEAT'!E53</f>
        <v>3849.5</v>
      </c>
      <c r="F53" s="8">
        <f t="shared" si="3"/>
        <v>3858.0653477936694</v>
      </c>
      <c r="G53" s="8">
        <f t="shared" si="4"/>
        <v>3866.5398929257076</v>
      </c>
      <c r="H53" s="1">
        <f t="shared" si="0"/>
        <v>-8.4745451320382017</v>
      </c>
      <c r="I53" s="2">
        <f t="shared" si="1"/>
        <v>-0.21917645664392046</v>
      </c>
      <c r="J53" s="5">
        <f t="shared" si="8"/>
        <v>-0.14766469898642581</v>
      </c>
      <c r="K53" s="9">
        <v>0</v>
      </c>
      <c r="P53" s="137">
        <f t="shared" si="5"/>
        <v>0</v>
      </c>
      <c r="Q53" s="138">
        <f t="shared" si="6"/>
        <v>0</v>
      </c>
      <c r="R53" s="116">
        <f t="shared" si="7"/>
        <v>3857.5</v>
      </c>
      <c r="S53" s="117" t="b">
        <f t="shared" si="9"/>
        <v>0</v>
      </c>
      <c r="T53" s="148">
        <f t="shared" si="2"/>
        <v>1</v>
      </c>
      <c r="U53" s="38"/>
      <c r="V53" s="38"/>
      <c r="W53" s="38"/>
      <c r="X53" s="38"/>
      <c r="Y53" s="38"/>
      <c r="Z53" s="38"/>
      <c r="AA53" s="38"/>
      <c r="AB53" s="38"/>
      <c r="AC53" s="38"/>
      <c r="AD53" s="38"/>
      <c r="AE53" s="38"/>
      <c r="AF53" s="38"/>
      <c r="AG53" s="38"/>
      <c r="AH53" s="38"/>
      <c r="AI53" s="38"/>
    </row>
    <row r="54" spans="1:35" ht="16.5">
      <c r="A54" s="6">
        <f>'DRIVERS SEAT'!A54</f>
        <v>0</v>
      </c>
      <c r="B54" s="36">
        <f>'DRIVERS SEAT'!B54</f>
        <v>3849.5</v>
      </c>
      <c r="C54" s="36">
        <f>'DRIVERS SEAT'!C54</f>
        <v>3850.25</v>
      </c>
      <c r="D54" s="36">
        <f>'DRIVERS SEAT'!D54</f>
        <v>3837.25</v>
      </c>
      <c r="E54" s="36">
        <f>'DRIVERS SEAT'!E54</f>
        <v>3838.25</v>
      </c>
      <c r="F54" s="8">
        <f t="shared" si="3"/>
        <v>3855.0168327484894</v>
      </c>
      <c r="G54" s="8">
        <f t="shared" si="4"/>
        <v>3864.4443453015811</v>
      </c>
      <c r="H54" s="1">
        <f t="shared" si="0"/>
        <v>-9.4275125530916739</v>
      </c>
      <c r="I54" s="2">
        <f t="shared" si="1"/>
        <v>-0.24395519020874787</v>
      </c>
      <c r="J54" s="5">
        <f t="shared" si="8"/>
        <v>-0.16239259253644656</v>
      </c>
      <c r="K54" s="9">
        <v>0</v>
      </c>
      <c r="P54" s="137">
        <f t="shared" si="5"/>
        <v>0</v>
      </c>
      <c r="Q54" s="138">
        <f t="shared" si="6"/>
        <v>0</v>
      </c>
      <c r="R54" s="116">
        <f t="shared" si="7"/>
        <v>3857.5</v>
      </c>
      <c r="S54" s="117" t="b">
        <f t="shared" si="9"/>
        <v>0</v>
      </c>
      <c r="T54" s="148">
        <f t="shared" si="2"/>
        <v>1</v>
      </c>
      <c r="U54" s="38"/>
      <c r="V54" s="38"/>
      <c r="W54" s="38"/>
      <c r="X54" s="38"/>
      <c r="Y54" s="38"/>
      <c r="Z54" s="38"/>
      <c r="AA54" s="38"/>
      <c r="AB54" s="38"/>
      <c r="AC54" s="38"/>
      <c r="AD54" s="38"/>
      <c r="AE54" s="38"/>
      <c r="AF54" s="38"/>
      <c r="AG54" s="38"/>
      <c r="AH54" s="38"/>
      <c r="AI54" s="38"/>
    </row>
    <row r="55" spans="1:35" ht="16.5">
      <c r="A55" s="6">
        <f>'DRIVERS SEAT'!A55</f>
        <v>0</v>
      </c>
      <c r="B55" s="36">
        <f>'DRIVERS SEAT'!B55</f>
        <v>3838.5</v>
      </c>
      <c r="C55" s="36">
        <f>'DRIVERS SEAT'!C55</f>
        <v>3846.25</v>
      </c>
      <c r="D55" s="36">
        <f>'DRIVERS SEAT'!D55</f>
        <v>3833</v>
      </c>
      <c r="E55" s="36">
        <f>'DRIVERS SEAT'!E55</f>
        <v>3844</v>
      </c>
      <c r="F55" s="8">
        <f t="shared" si="3"/>
        <v>3853.3219354025678</v>
      </c>
      <c r="G55" s="8">
        <f t="shared" si="4"/>
        <v>3862.9299493533158</v>
      </c>
      <c r="H55" s="1">
        <f t="shared" si="0"/>
        <v>-9.6080139507480453</v>
      </c>
      <c r="I55" s="2">
        <f t="shared" si="1"/>
        <v>-0.248723483902588</v>
      </c>
      <c r="J55" s="5">
        <f t="shared" si="8"/>
        <v>-0.17725691358898421</v>
      </c>
      <c r="K55" s="9">
        <v>0</v>
      </c>
      <c r="P55" s="137">
        <f t="shared" si="5"/>
        <v>0</v>
      </c>
      <c r="Q55" s="138">
        <f t="shared" si="6"/>
        <v>0</v>
      </c>
      <c r="R55" s="116">
        <f t="shared" si="7"/>
        <v>3857.5</v>
      </c>
      <c r="S55" s="117" t="b">
        <f t="shared" si="9"/>
        <v>0</v>
      </c>
      <c r="T55" s="148">
        <f t="shared" si="2"/>
        <v>1</v>
      </c>
      <c r="U55" s="38"/>
      <c r="V55" s="38"/>
      <c r="W55" s="38"/>
      <c r="X55" s="38"/>
      <c r="Y55" s="38"/>
      <c r="Z55" s="38"/>
      <c r="AA55" s="38"/>
      <c r="AB55" s="38"/>
      <c r="AC55" s="38"/>
      <c r="AD55" s="38"/>
      <c r="AE55" s="38"/>
      <c r="AF55" s="38"/>
      <c r="AG55" s="38"/>
      <c r="AH55" s="38"/>
      <c r="AI55" s="38"/>
    </row>
    <row r="56" spans="1:35" ht="16.5">
      <c r="A56" s="6">
        <f>'DRIVERS SEAT'!A56</f>
        <v>0</v>
      </c>
      <c r="B56" s="36">
        <f>'DRIVERS SEAT'!B56</f>
        <v>3844</v>
      </c>
      <c r="C56" s="36">
        <f>'DRIVERS SEAT'!C56</f>
        <v>3844.25</v>
      </c>
      <c r="D56" s="36">
        <f>'DRIVERS SEAT'!D56</f>
        <v>3839</v>
      </c>
      <c r="E56" s="36">
        <f>'DRIVERS SEAT'!E56</f>
        <v>3841.75</v>
      </c>
      <c r="F56" s="8">
        <f t="shared" si="3"/>
        <v>3851.5416376483267</v>
      </c>
      <c r="G56" s="8">
        <f t="shared" si="4"/>
        <v>3861.3610642160334</v>
      </c>
      <c r="H56" s="1">
        <f t="shared" si="0"/>
        <v>-9.8194265677066142</v>
      </c>
      <c r="I56" s="2">
        <f t="shared" si="1"/>
        <v>-0.25429962141342088</v>
      </c>
      <c r="J56" s="5">
        <f t="shared" si="8"/>
        <v>-0.19389418735203462</v>
      </c>
      <c r="K56" s="9">
        <v>0</v>
      </c>
      <c r="P56" s="137">
        <f t="shared" si="5"/>
        <v>0</v>
      </c>
      <c r="Q56" s="138">
        <f t="shared" si="6"/>
        <v>0</v>
      </c>
      <c r="R56" s="116">
        <f t="shared" si="7"/>
        <v>3857.5</v>
      </c>
      <c r="S56" s="117" t="b">
        <f t="shared" si="9"/>
        <v>0</v>
      </c>
      <c r="T56" s="148">
        <f t="shared" si="2"/>
        <v>1</v>
      </c>
      <c r="U56" s="38"/>
      <c r="V56" s="38"/>
      <c r="W56" s="38"/>
      <c r="X56" s="38"/>
      <c r="Y56" s="38"/>
      <c r="Z56" s="38"/>
      <c r="AA56" s="38"/>
      <c r="AB56" s="38"/>
      <c r="AC56" s="38"/>
      <c r="AD56" s="38"/>
      <c r="AE56" s="38"/>
      <c r="AF56" s="38"/>
      <c r="AG56" s="38"/>
      <c r="AH56" s="38"/>
      <c r="AI56" s="38"/>
    </row>
    <row r="57" spans="1:35" ht="16.5">
      <c r="A57" s="6">
        <f>'DRIVERS SEAT'!A57</f>
        <v>0</v>
      </c>
      <c r="B57" s="36">
        <f>'DRIVERS SEAT'!B57</f>
        <v>3841.75</v>
      </c>
      <c r="C57" s="36">
        <f>'DRIVERS SEAT'!C57</f>
        <v>3899.5</v>
      </c>
      <c r="D57" s="36">
        <f>'DRIVERS SEAT'!D57</f>
        <v>3839.5</v>
      </c>
      <c r="E57" s="36">
        <f>'DRIVERS SEAT'!E57</f>
        <v>3889</v>
      </c>
      <c r="F57" s="8">
        <f t="shared" si="3"/>
        <v>3857.3044626255073</v>
      </c>
      <c r="G57" s="8">
        <f t="shared" si="4"/>
        <v>3863.4083927926235</v>
      </c>
      <c r="H57" s="1">
        <f t="shared" si="0"/>
        <v>-6.103930167116232</v>
      </c>
      <c r="I57" s="2">
        <f t="shared" si="1"/>
        <v>-0.15799339719050698</v>
      </c>
      <c r="J57" s="5">
        <f t="shared" si="8"/>
        <v>-0.20040896978664349</v>
      </c>
      <c r="K57" s="9">
        <v>0</v>
      </c>
      <c r="O57" s="38"/>
      <c r="P57" s="137">
        <f t="shared" si="5"/>
        <v>0</v>
      </c>
      <c r="Q57" s="138">
        <f t="shared" si="6"/>
        <v>3889</v>
      </c>
      <c r="R57" s="116">
        <f t="shared" si="7"/>
        <v>3889</v>
      </c>
      <c r="S57" s="117">
        <f t="shared" si="9"/>
        <v>-31.5</v>
      </c>
      <c r="T57" s="148">
        <f t="shared" si="2"/>
        <v>2</v>
      </c>
      <c r="U57" s="38"/>
      <c r="V57" s="38"/>
      <c r="W57" s="38"/>
      <c r="X57" s="38"/>
      <c r="Y57" s="38"/>
      <c r="Z57" s="38"/>
      <c r="AA57" s="38"/>
      <c r="AB57" s="38"/>
      <c r="AC57" s="38"/>
      <c r="AD57" s="38"/>
      <c r="AE57" s="38"/>
      <c r="AF57" s="38"/>
      <c r="AG57" s="38"/>
      <c r="AH57" s="38"/>
      <c r="AI57" s="38"/>
    </row>
    <row r="58" spans="1:35" ht="16.5">
      <c r="A58" s="6">
        <f>'DRIVERS SEAT'!A58</f>
        <v>0</v>
      </c>
      <c r="B58" s="36">
        <f>'DRIVERS SEAT'!B58</f>
        <v>3888.75</v>
      </c>
      <c r="C58" s="36">
        <f>'DRIVERS SEAT'!C58</f>
        <v>3907</v>
      </c>
      <c r="D58" s="36">
        <f>'DRIVERS SEAT'!D58</f>
        <v>3841</v>
      </c>
      <c r="E58" s="36">
        <f>'DRIVERS SEAT'!E58</f>
        <v>3869</v>
      </c>
      <c r="F58" s="8">
        <f t="shared" si="3"/>
        <v>3859.1037760677368</v>
      </c>
      <c r="G58" s="8">
        <f t="shared" si="4"/>
        <v>3863.8225859190957</v>
      </c>
      <c r="H58" s="1">
        <f t="shared" si="0"/>
        <v>-4.7188098513588557</v>
      </c>
      <c r="I58" s="2">
        <f t="shared" si="1"/>
        <v>-0.12212801562254914</v>
      </c>
      <c r="J58" s="5">
        <f t="shared" si="8"/>
        <v>-0.2005976425370592</v>
      </c>
      <c r="K58" s="9">
        <v>0</v>
      </c>
      <c r="O58" s="38"/>
      <c r="P58" s="137">
        <f t="shared" si="5"/>
        <v>0</v>
      </c>
      <c r="Q58" s="138">
        <f t="shared" si="6"/>
        <v>0</v>
      </c>
      <c r="R58" s="116">
        <f t="shared" si="7"/>
        <v>3889</v>
      </c>
      <c r="S58" s="117" t="b">
        <f t="shared" si="9"/>
        <v>0</v>
      </c>
      <c r="T58" s="148">
        <f t="shared" si="2"/>
        <v>2</v>
      </c>
      <c r="U58" s="38"/>
      <c r="V58" s="38"/>
      <c r="W58" s="38"/>
      <c r="X58" s="38"/>
      <c r="Y58" s="38"/>
      <c r="Z58" s="38"/>
      <c r="AA58" s="38"/>
      <c r="AB58" s="38"/>
      <c r="AC58" s="38"/>
      <c r="AD58" s="38"/>
      <c r="AE58" s="38"/>
      <c r="AF58" s="38"/>
      <c r="AG58" s="38"/>
      <c r="AH58" s="38"/>
      <c r="AI58" s="38"/>
    </row>
    <row r="59" spans="1:35" ht="16.5">
      <c r="A59" s="6">
        <f>'DRIVERS SEAT'!A59</f>
        <v>0</v>
      </c>
      <c r="B59" s="36">
        <f>'DRIVERS SEAT'!B59</f>
        <v>3868.75</v>
      </c>
      <c r="C59" s="36">
        <f>'DRIVERS SEAT'!C59</f>
        <v>3877</v>
      </c>
      <c r="D59" s="36">
        <f>'DRIVERS SEAT'!D59</f>
        <v>3808.5</v>
      </c>
      <c r="E59" s="36">
        <f>'DRIVERS SEAT'!E59</f>
        <v>3812.25</v>
      </c>
      <c r="F59" s="8">
        <f t="shared" si="3"/>
        <v>3851.8955028265464</v>
      </c>
      <c r="G59" s="8">
        <f t="shared" si="4"/>
        <v>3860.0023943695332</v>
      </c>
      <c r="H59" s="1">
        <f t="shared" si="0"/>
        <v>-8.1068915429868866</v>
      </c>
      <c r="I59" s="2">
        <f t="shared" si="1"/>
        <v>-0.21002296669069845</v>
      </c>
      <c r="J59" s="5">
        <f t="shared" si="8"/>
        <v>-0.20663417367062603</v>
      </c>
      <c r="K59" s="9">
        <v>0</v>
      </c>
      <c r="O59" s="38"/>
      <c r="P59" s="137">
        <f t="shared" si="5"/>
        <v>3812.25</v>
      </c>
      <c r="Q59" s="138">
        <f t="shared" si="6"/>
        <v>0</v>
      </c>
      <c r="R59" s="116">
        <f t="shared" si="7"/>
        <v>3812.25</v>
      </c>
      <c r="S59" s="117">
        <f t="shared" si="9"/>
        <v>-76.75</v>
      </c>
      <c r="T59" s="148">
        <f t="shared" si="2"/>
        <v>3</v>
      </c>
      <c r="U59" s="38"/>
      <c r="V59" s="38"/>
      <c r="W59" s="38"/>
      <c r="X59" s="38"/>
      <c r="Y59" s="38"/>
      <c r="Z59" s="38"/>
      <c r="AA59" s="38"/>
      <c r="AB59" s="38"/>
      <c r="AC59" s="38"/>
      <c r="AD59" s="38"/>
      <c r="AE59" s="38"/>
      <c r="AF59" s="38"/>
      <c r="AG59" s="38"/>
      <c r="AH59" s="38"/>
      <c r="AI59" s="38"/>
    </row>
    <row r="60" spans="1:35" ht="16.5">
      <c r="A60" s="6">
        <f>'DRIVERS SEAT'!A60</f>
        <v>0</v>
      </c>
      <c r="B60" s="36">
        <f>'DRIVERS SEAT'!B60</f>
        <v>3812</v>
      </c>
      <c r="C60" s="36">
        <f>'DRIVERS SEAT'!C60</f>
        <v>3812.25</v>
      </c>
      <c r="D60" s="36">
        <f>'DRIVERS SEAT'!D60</f>
        <v>3767.25</v>
      </c>
      <c r="E60" s="36">
        <f>'DRIVERS SEAT'!E60</f>
        <v>3771.25</v>
      </c>
      <c r="F60" s="8">
        <f t="shared" si="3"/>
        <v>3839.4885023916931</v>
      </c>
      <c r="G60" s="8">
        <f t="shared" si="4"/>
        <v>3853.4281429347529</v>
      </c>
      <c r="H60" s="1">
        <f t="shared" si="0"/>
        <v>-13.939640543059795</v>
      </c>
      <c r="I60" s="2">
        <f t="shared" si="1"/>
        <v>-0.36174647679931643</v>
      </c>
      <c r="J60" s="5">
        <f t="shared" si="8"/>
        <v>-0.22579171612128274</v>
      </c>
      <c r="K60" s="9">
        <v>0</v>
      </c>
      <c r="O60" s="38"/>
      <c r="P60" s="137">
        <f t="shared" si="5"/>
        <v>0</v>
      </c>
      <c r="Q60" s="138">
        <f t="shared" si="6"/>
        <v>0</v>
      </c>
      <c r="R60" s="116">
        <f t="shared" si="7"/>
        <v>3812.25</v>
      </c>
      <c r="S60" s="117" t="b">
        <f t="shared" si="9"/>
        <v>0</v>
      </c>
      <c r="T60" s="148">
        <f t="shared" si="2"/>
        <v>3</v>
      </c>
      <c r="U60" s="38"/>
      <c r="V60" s="38"/>
      <c r="W60" s="38"/>
      <c r="X60" s="38"/>
      <c r="Y60" s="38"/>
      <c r="Z60" s="38"/>
      <c r="AA60" s="38"/>
      <c r="AB60" s="38"/>
      <c r="AC60" s="38"/>
      <c r="AD60" s="38"/>
      <c r="AE60" s="38"/>
      <c r="AF60" s="38"/>
      <c r="AG60" s="38"/>
      <c r="AH60" s="38"/>
      <c r="AI60" s="38"/>
    </row>
    <row r="61" spans="1:35" ht="16.5">
      <c r="A61" s="6">
        <f>'DRIVERS SEAT'!A61</f>
        <v>0</v>
      </c>
      <c r="B61" s="36">
        <f>'DRIVERS SEAT'!B61</f>
        <v>3771.25</v>
      </c>
      <c r="C61" s="36">
        <f>'DRIVERS SEAT'!C61</f>
        <v>3776.75</v>
      </c>
      <c r="D61" s="36">
        <f>'DRIVERS SEAT'!D61</f>
        <v>3760.25</v>
      </c>
      <c r="E61" s="36">
        <f>'DRIVERS SEAT'!E61</f>
        <v>3764.5</v>
      </c>
      <c r="F61" s="8">
        <f t="shared" si="3"/>
        <v>3827.951809716048</v>
      </c>
      <c r="G61" s="8">
        <f t="shared" si="4"/>
        <v>3846.8408730877341</v>
      </c>
      <c r="H61" s="1">
        <f t="shared" si="0"/>
        <v>-18.889063371686007</v>
      </c>
      <c r="I61" s="2">
        <f t="shared" si="1"/>
        <v>-0.49102793681518647</v>
      </c>
      <c r="J61" s="5">
        <f t="shared" si="8"/>
        <v>-0.25656372725410381</v>
      </c>
      <c r="K61" s="9">
        <v>0</v>
      </c>
      <c r="O61" s="38"/>
      <c r="P61" s="137">
        <f t="shared" si="5"/>
        <v>0</v>
      </c>
      <c r="Q61" s="138">
        <f t="shared" si="6"/>
        <v>0</v>
      </c>
      <c r="R61" s="116">
        <f t="shared" si="7"/>
        <v>3812.25</v>
      </c>
      <c r="S61" s="117" t="b">
        <f t="shared" si="9"/>
        <v>0</v>
      </c>
      <c r="T61" s="148">
        <f t="shared" si="2"/>
        <v>3</v>
      </c>
      <c r="U61" s="38"/>
      <c r="V61" s="38"/>
      <c r="W61" s="38"/>
      <c r="X61" s="38"/>
      <c r="Y61" s="38"/>
      <c r="Z61" s="38"/>
      <c r="AA61" s="38"/>
      <c r="AB61" s="38"/>
      <c r="AC61" s="38"/>
      <c r="AD61" s="38"/>
      <c r="AE61" s="38"/>
      <c r="AF61" s="38"/>
      <c r="AG61" s="38"/>
      <c r="AH61" s="38"/>
      <c r="AI61" s="38"/>
    </row>
    <row r="62" spans="1:35" ht="16.5">
      <c r="A62" s="6">
        <f>'DRIVERS SEAT'!A62</f>
        <v>20221103</v>
      </c>
      <c r="B62" s="36">
        <f>'DRIVERS SEAT'!B62</f>
        <v>3732</v>
      </c>
      <c r="C62" s="36">
        <f>'DRIVERS SEAT'!C62</f>
        <v>3739.5</v>
      </c>
      <c r="D62" s="36">
        <f>'DRIVERS SEAT'!D62</f>
        <v>3704.25</v>
      </c>
      <c r="E62" s="36">
        <f>'DRIVERS SEAT'!E62</f>
        <v>3722.5</v>
      </c>
      <c r="F62" s="8">
        <f t="shared" si="3"/>
        <v>3811.7284543751175</v>
      </c>
      <c r="G62" s="8">
        <f t="shared" si="4"/>
        <v>3837.6304380441984</v>
      </c>
      <c r="H62" s="1">
        <f t="shared" si="0"/>
        <v>-25.901983669080892</v>
      </c>
      <c r="I62" s="2">
        <f t="shared" si="1"/>
        <v>-0.67494731676876951</v>
      </c>
      <c r="J62" s="5">
        <f t="shared" si="8"/>
        <v>-0.30720493393464265</v>
      </c>
      <c r="K62" s="9">
        <v>0</v>
      </c>
      <c r="O62" s="38"/>
      <c r="P62" s="137">
        <f t="shared" si="5"/>
        <v>0</v>
      </c>
      <c r="Q62" s="138">
        <f t="shared" si="6"/>
        <v>0</v>
      </c>
      <c r="R62" s="116">
        <f t="shared" si="7"/>
        <v>3812.25</v>
      </c>
      <c r="S62" s="117" t="b">
        <f t="shared" si="9"/>
        <v>0</v>
      </c>
      <c r="T62" s="148">
        <f t="shared" si="2"/>
        <v>3</v>
      </c>
      <c r="U62" s="38"/>
      <c r="V62" s="38"/>
      <c r="W62" s="38"/>
      <c r="X62" s="38"/>
      <c r="Y62" s="38"/>
      <c r="Z62" s="38"/>
      <c r="AA62" s="38"/>
      <c r="AB62" s="38"/>
      <c r="AC62" s="38"/>
      <c r="AD62" s="38"/>
      <c r="AE62" s="38"/>
      <c r="AF62" s="38"/>
      <c r="AG62" s="38"/>
      <c r="AH62" s="38"/>
      <c r="AI62" s="38"/>
    </row>
    <row r="63" spans="1:35" ht="16.5">
      <c r="A63" s="6">
        <f>'DRIVERS SEAT'!A63</f>
        <v>0</v>
      </c>
      <c r="B63" s="36">
        <f>'DRIVERS SEAT'!B63</f>
        <v>3722.75</v>
      </c>
      <c r="C63" s="36">
        <f>'DRIVERS SEAT'!C63</f>
        <v>3745</v>
      </c>
      <c r="D63" s="36">
        <f>'DRIVERS SEAT'!D63</f>
        <v>3715</v>
      </c>
      <c r="E63" s="36">
        <f>'DRIVERS SEAT'!E63</f>
        <v>3734</v>
      </c>
      <c r="F63" s="8">
        <f t="shared" si="3"/>
        <v>3799.7702306250994</v>
      </c>
      <c r="G63" s="8">
        <f t="shared" si="4"/>
        <v>3829.9541093001835</v>
      </c>
      <c r="H63" s="1">
        <f t="shared" si="0"/>
        <v>-30.183878675084088</v>
      </c>
      <c r="I63" s="2">
        <f t="shared" si="1"/>
        <v>-0.78810026996901394</v>
      </c>
      <c r="J63" s="5">
        <f t="shared" si="8"/>
        <v>-0.36766549835244994</v>
      </c>
      <c r="K63" s="9">
        <v>0</v>
      </c>
      <c r="O63" s="38"/>
      <c r="P63" s="137">
        <f t="shared" si="5"/>
        <v>0</v>
      </c>
      <c r="Q63" s="138">
        <f t="shared" si="6"/>
        <v>0</v>
      </c>
      <c r="R63" s="116">
        <f t="shared" si="7"/>
        <v>3812.25</v>
      </c>
      <c r="S63" s="117" t="b">
        <f t="shared" si="9"/>
        <v>0</v>
      </c>
      <c r="T63" s="148">
        <f t="shared" si="2"/>
        <v>3</v>
      </c>
      <c r="U63" s="38"/>
      <c r="V63" s="38"/>
      <c r="W63" s="38"/>
      <c r="X63" s="38"/>
      <c r="Y63" s="38"/>
      <c r="Z63" s="38"/>
      <c r="AA63" s="38"/>
      <c r="AB63" s="38"/>
      <c r="AC63" s="38"/>
      <c r="AD63" s="38"/>
      <c r="AE63" s="38"/>
      <c r="AF63" s="38"/>
      <c r="AG63" s="38"/>
      <c r="AH63" s="38"/>
      <c r="AI63" s="38"/>
    </row>
    <row r="64" spans="1:35" ht="16.5">
      <c r="A64" s="6">
        <f>'DRIVERS SEAT'!A64</f>
        <v>0</v>
      </c>
      <c r="B64" s="36">
        <f>'DRIVERS SEAT'!B64</f>
        <v>3734</v>
      </c>
      <c r="C64" s="36">
        <f>'DRIVERS SEAT'!C64</f>
        <v>3753.75</v>
      </c>
      <c r="D64" s="36">
        <f>'DRIVERS SEAT'!D64</f>
        <v>3732.5</v>
      </c>
      <c r="E64" s="36">
        <f>'DRIVERS SEAT'!E64</f>
        <v>3738.25</v>
      </c>
      <c r="F64" s="8">
        <f t="shared" si="3"/>
        <v>3790.3055797596994</v>
      </c>
      <c r="G64" s="8">
        <f t="shared" si="4"/>
        <v>3823.1612123149848</v>
      </c>
      <c r="H64" s="1">
        <f t="shared" si="0"/>
        <v>-32.85563255528541</v>
      </c>
      <c r="I64" s="2">
        <f t="shared" si="1"/>
        <v>-0.8593839163635687</v>
      </c>
      <c r="J64" s="5">
        <f t="shared" si="8"/>
        <v>-0.43551665751478119</v>
      </c>
      <c r="K64" s="9">
        <v>0</v>
      </c>
      <c r="O64" s="38"/>
      <c r="P64" s="137">
        <f t="shared" si="5"/>
        <v>0</v>
      </c>
      <c r="Q64" s="138">
        <f t="shared" si="6"/>
        <v>0</v>
      </c>
      <c r="R64" s="116">
        <f t="shared" si="7"/>
        <v>3812.25</v>
      </c>
      <c r="S64" s="117" t="b">
        <f t="shared" si="9"/>
        <v>0</v>
      </c>
      <c r="T64" s="148">
        <f t="shared" si="2"/>
        <v>3</v>
      </c>
      <c r="U64" s="38"/>
      <c r="V64" s="38"/>
      <c r="W64" s="38"/>
      <c r="X64" s="38"/>
      <c r="Y64" s="38"/>
      <c r="Z64" s="38"/>
      <c r="AA64" s="38"/>
      <c r="AB64" s="38"/>
      <c r="AC64" s="38"/>
      <c r="AD64" s="38"/>
      <c r="AE64" s="38"/>
      <c r="AF64" s="38"/>
      <c r="AG64" s="38"/>
      <c r="AH64" s="38"/>
      <c r="AI64" s="38"/>
    </row>
    <row r="65" spans="1:35" ht="16.5">
      <c r="A65" s="6">
        <f>'DRIVERS SEAT'!A65</f>
        <v>0</v>
      </c>
      <c r="B65" s="36">
        <f>'DRIVERS SEAT'!B65</f>
        <v>3738.25</v>
      </c>
      <c r="C65" s="36">
        <f>'DRIVERS SEAT'!C65</f>
        <v>3744.25</v>
      </c>
      <c r="D65" s="36">
        <f>'DRIVERS SEAT'!D65</f>
        <v>3726.75</v>
      </c>
      <c r="E65" s="36">
        <f>'DRIVERS SEAT'!E65</f>
        <v>3737.25</v>
      </c>
      <c r="F65" s="8">
        <f t="shared" si="3"/>
        <v>3782.1431828735917</v>
      </c>
      <c r="G65" s="8">
        <f t="shared" si="4"/>
        <v>3816.7974188101712</v>
      </c>
      <c r="H65" s="1">
        <f t="shared" si="0"/>
        <v>-34.654235936579425</v>
      </c>
      <c r="I65" s="2">
        <f t="shared" si="1"/>
        <v>-0.90794014284840818</v>
      </c>
      <c r="J65" s="5">
        <f t="shared" si="8"/>
        <v>-0.50814338211866861</v>
      </c>
      <c r="K65" s="9">
        <v>0</v>
      </c>
      <c r="O65" s="38"/>
      <c r="P65" s="137">
        <f t="shared" si="5"/>
        <v>0</v>
      </c>
      <c r="Q65" s="138">
        <f t="shared" si="6"/>
        <v>0</v>
      </c>
      <c r="R65" s="116">
        <f t="shared" si="7"/>
        <v>3812.25</v>
      </c>
      <c r="S65" s="117" t="b">
        <f t="shared" si="9"/>
        <v>0</v>
      </c>
      <c r="T65" s="148">
        <f t="shared" si="2"/>
        <v>3</v>
      </c>
      <c r="U65" s="38"/>
      <c r="V65" s="38"/>
      <c r="W65" s="38"/>
      <c r="X65" s="38"/>
      <c r="Y65" s="38"/>
      <c r="Z65" s="38"/>
      <c r="AA65" s="38"/>
      <c r="AB65" s="38"/>
      <c r="AC65" s="38"/>
      <c r="AD65" s="38"/>
      <c r="AE65" s="38"/>
      <c r="AF65" s="38"/>
      <c r="AG65" s="38"/>
      <c r="AH65" s="38"/>
      <c r="AI65" s="38"/>
    </row>
    <row r="66" spans="1:35" ht="16.5">
      <c r="A66" s="6">
        <f>'DRIVERS SEAT'!A66</f>
        <v>0</v>
      </c>
      <c r="B66" s="36">
        <f>'DRIVERS SEAT'!B66</f>
        <v>3737.25</v>
      </c>
      <c r="C66" s="36">
        <f>'DRIVERS SEAT'!C66</f>
        <v>3752.25</v>
      </c>
      <c r="D66" s="36">
        <f>'DRIVERS SEAT'!D66</f>
        <v>3730.25</v>
      </c>
      <c r="E66" s="36">
        <f>'DRIVERS SEAT'!E66</f>
        <v>3746</v>
      </c>
      <c r="F66" s="8">
        <f t="shared" si="3"/>
        <v>3776.5826932007317</v>
      </c>
      <c r="G66" s="8">
        <f t="shared" si="4"/>
        <v>3811.5531655649734</v>
      </c>
      <c r="H66" s="1">
        <f t="shared" si="0"/>
        <v>-34.970472364241687</v>
      </c>
      <c r="I66" s="2">
        <f t="shared" si="1"/>
        <v>-0.91748614922069793</v>
      </c>
      <c r="J66" s="5">
        <f t="shared" si="8"/>
        <v>-0.59253146567757875</v>
      </c>
      <c r="K66" s="9">
        <v>0</v>
      </c>
      <c r="O66" s="38"/>
      <c r="P66" s="137">
        <f t="shared" si="5"/>
        <v>0</v>
      </c>
      <c r="Q66" s="138">
        <f t="shared" si="6"/>
        <v>0</v>
      </c>
      <c r="R66" s="116">
        <f t="shared" si="7"/>
        <v>3812.25</v>
      </c>
      <c r="S66" s="117" t="b">
        <f t="shared" si="9"/>
        <v>0</v>
      </c>
      <c r="T66" s="148">
        <f t="shared" si="2"/>
        <v>3</v>
      </c>
      <c r="U66" s="38"/>
      <c r="V66" s="38"/>
      <c r="W66" s="38"/>
      <c r="X66" s="38"/>
      <c r="Y66" s="38"/>
      <c r="Z66" s="38"/>
      <c r="AA66" s="38"/>
      <c r="AB66" s="38"/>
      <c r="AC66" s="38"/>
      <c r="AD66" s="38"/>
      <c r="AE66" s="38"/>
      <c r="AF66" s="38"/>
      <c r="AG66" s="38"/>
      <c r="AH66" s="38"/>
      <c r="AI66" s="38"/>
    </row>
    <row r="67" spans="1:35" ht="16.5">
      <c r="A67" s="6">
        <f>'DRIVERS SEAT'!A67</f>
        <v>0</v>
      </c>
      <c r="B67" s="36">
        <f>'DRIVERS SEAT'!B67</f>
        <v>3746</v>
      </c>
      <c r="C67" s="36">
        <f>'DRIVERS SEAT'!C67</f>
        <v>3758.5</v>
      </c>
      <c r="D67" s="36">
        <f>'DRIVERS SEAT'!D67</f>
        <v>3739.75</v>
      </c>
      <c r="E67" s="36">
        <f>'DRIVERS SEAT'!E67</f>
        <v>3755</v>
      </c>
      <c r="F67" s="8">
        <f t="shared" si="3"/>
        <v>3773.2622788621575</v>
      </c>
      <c r="G67" s="8">
        <f t="shared" si="4"/>
        <v>3807.3640421897903</v>
      </c>
      <c r="H67" s="1">
        <f t="shared" si="0"/>
        <v>-34.101763327632852</v>
      </c>
      <c r="I67" s="2">
        <f t="shared" si="1"/>
        <v>-0.89567908268680718</v>
      </c>
      <c r="J67" s="5">
        <f t="shared" si="8"/>
        <v>-0.67848158424027405</v>
      </c>
      <c r="K67" s="9">
        <v>0</v>
      </c>
      <c r="O67" s="38"/>
      <c r="P67" s="137">
        <f t="shared" si="5"/>
        <v>0</v>
      </c>
      <c r="Q67" s="138">
        <f t="shared" si="6"/>
        <v>0</v>
      </c>
      <c r="R67" s="116">
        <f t="shared" si="7"/>
        <v>3812.25</v>
      </c>
      <c r="S67" s="117" t="b">
        <f t="shared" si="9"/>
        <v>0</v>
      </c>
      <c r="T67" s="148">
        <f t="shared" si="2"/>
        <v>3</v>
      </c>
      <c r="U67" s="38"/>
      <c r="V67" s="38"/>
      <c r="W67" s="38"/>
      <c r="X67" s="38"/>
      <c r="Y67" s="38"/>
      <c r="Z67" s="38"/>
      <c r="AA67" s="38"/>
      <c r="AB67" s="38"/>
      <c r="AC67" s="38"/>
      <c r="AD67" s="38"/>
      <c r="AE67" s="38"/>
      <c r="AF67" s="38"/>
      <c r="AG67" s="38"/>
      <c r="AH67" s="38"/>
      <c r="AI67" s="38"/>
    </row>
    <row r="68" spans="1:35" ht="16.5">
      <c r="A68" s="6">
        <f>'DRIVERS SEAT'!A68</f>
        <v>0</v>
      </c>
      <c r="B68" s="36">
        <f>'DRIVERS SEAT'!B68</f>
        <v>3755</v>
      </c>
      <c r="C68" s="36">
        <f>'DRIVERS SEAT'!C68</f>
        <v>3757</v>
      </c>
      <c r="D68" s="36">
        <f>'DRIVERS SEAT'!D68</f>
        <v>3742.75</v>
      </c>
      <c r="E68" s="36">
        <f>'DRIVERS SEAT'!E68</f>
        <v>3744.25</v>
      </c>
      <c r="F68" s="8">
        <f t="shared" si="3"/>
        <v>3768.7988513449027</v>
      </c>
      <c r="G68" s="8">
        <f t="shared" si="4"/>
        <v>3802.6889279535094</v>
      </c>
      <c r="H68" s="1">
        <f t="shared" si="0"/>
        <v>-33.890076608606705</v>
      </c>
      <c r="I68" s="2">
        <f t="shared" si="1"/>
        <v>-0.89121348736893136</v>
      </c>
      <c r="J68" s="5">
        <f t="shared" si="8"/>
        <v>-0.75416941987118902</v>
      </c>
      <c r="K68" s="9">
        <v>0</v>
      </c>
      <c r="O68" s="38"/>
      <c r="P68" s="137">
        <f t="shared" si="5"/>
        <v>0</v>
      </c>
      <c r="Q68" s="138">
        <f t="shared" si="6"/>
        <v>0</v>
      </c>
      <c r="R68" s="116">
        <f t="shared" si="7"/>
        <v>3812.25</v>
      </c>
      <c r="S68" s="117" t="b">
        <f t="shared" si="9"/>
        <v>0</v>
      </c>
      <c r="T68" s="148">
        <f t="shared" si="2"/>
        <v>3</v>
      </c>
      <c r="U68" s="38"/>
      <c r="V68" s="38"/>
      <c r="W68" s="38"/>
      <c r="X68" s="38"/>
      <c r="Y68" s="38"/>
      <c r="Z68" s="38"/>
      <c r="AA68" s="38"/>
      <c r="AB68" s="38"/>
      <c r="AC68" s="38"/>
      <c r="AD68" s="38"/>
      <c r="AE68" s="38"/>
      <c r="AF68" s="38"/>
      <c r="AG68" s="38"/>
      <c r="AH68" s="38"/>
      <c r="AI68" s="38"/>
    </row>
    <row r="69" spans="1:35" ht="16.5">
      <c r="A69" s="6">
        <f>'DRIVERS SEAT'!A69</f>
        <v>0</v>
      </c>
      <c r="B69" s="36">
        <f>'DRIVERS SEAT'!B69</f>
        <v>3744.25</v>
      </c>
      <c r="C69" s="36">
        <f>'DRIVERS SEAT'!C69</f>
        <v>3748</v>
      </c>
      <c r="D69" s="36">
        <f>'DRIVERS SEAT'!D69</f>
        <v>3736.25</v>
      </c>
      <c r="E69" s="36">
        <f>'DRIVERS SEAT'!E69</f>
        <v>3738.75</v>
      </c>
      <c r="F69" s="8">
        <f t="shared" si="3"/>
        <v>3764.1759511379946</v>
      </c>
      <c r="G69" s="8">
        <f t="shared" si="4"/>
        <v>3797.9527110680642</v>
      </c>
      <c r="H69" s="1">
        <f t="shared" si="0"/>
        <v>-33.776759930069602</v>
      </c>
      <c r="I69" s="2">
        <f t="shared" si="1"/>
        <v>-0.88934124513021828</v>
      </c>
      <c r="J69" s="5">
        <f t="shared" si="8"/>
        <v>-0.8127910607968446</v>
      </c>
      <c r="K69" s="9">
        <v>0</v>
      </c>
      <c r="O69" s="38"/>
      <c r="P69" s="137">
        <f t="shared" si="5"/>
        <v>0</v>
      </c>
      <c r="Q69" s="138">
        <f t="shared" si="6"/>
        <v>0</v>
      </c>
      <c r="R69" s="116">
        <f t="shared" si="7"/>
        <v>3812.25</v>
      </c>
      <c r="S69" s="117" t="b">
        <f t="shared" si="9"/>
        <v>0</v>
      </c>
      <c r="T69" s="148">
        <f t="shared" si="2"/>
        <v>3</v>
      </c>
      <c r="U69" s="38"/>
      <c r="V69" s="38"/>
      <c r="W69" s="38"/>
      <c r="X69" s="38"/>
      <c r="Y69" s="38"/>
      <c r="Z69" s="38"/>
      <c r="AA69" s="38"/>
      <c r="AB69" s="38"/>
      <c r="AC69" s="38"/>
      <c r="AD69" s="38"/>
      <c r="AE69" s="38"/>
      <c r="AF69" s="38"/>
      <c r="AG69" s="38"/>
      <c r="AH69" s="38"/>
      <c r="AI69" s="38"/>
    </row>
    <row r="70" spans="1:35" ht="16.5">
      <c r="A70" s="6">
        <f>'DRIVERS SEAT'!A70</f>
        <v>0</v>
      </c>
      <c r="B70" s="36">
        <f>'DRIVERS SEAT'!B70</f>
        <v>3738.75</v>
      </c>
      <c r="C70" s="36">
        <f>'DRIVERS SEAT'!C70</f>
        <v>3753.25</v>
      </c>
      <c r="D70" s="36">
        <f>'DRIVERS SEAT'!D70</f>
        <v>3735</v>
      </c>
      <c r="E70" s="36">
        <f>'DRIVERS SEAT'!E70</f>
        <v>3743.25</v>
      </c>
      <c r="F70" s="8">
        <f t="shared" si="3"/>
        <v>3760.9565740398416</v>
      </c>
      <c r="G70" s="8">
        <f t="shared" si="4"/>
        <v>3793.9006583963555</v>
      </c>
      <c r="H70" s="1">
        <f t="shared" si="0"/>
        <v>-32.94408435651394</v>
      </c>
      <c r="I70" s="2">
        <f t="shared" si="1"/>
        <v>-0.86834335747839742</v>
      </c>
      <c r="J70" s="5">
        <f t="shared" si="8"/>
        <v>-0.85471499642609028</v>
      </c>
      <c r="K70" s="9">
        <v>0</v>
      </c>
      <c r="O70" s="38"/>
      <c r="P70" s="137">
        <f t="shared" si="5"/>
        <v>0</v>
      </c>
      <c r="Q70" s="138">
        <f t="shared" si="6"/>
        <v>0</v>
      </c>
      <c r="R70" s="116">
        <f t="shared" si="7"/>
        <v>3812.25</v>
      </c>
      <c r="S70" s="117" t="b">
        <f t="shared" si="9"/>
        <v>0</v>
      </c>
      <c r="T70" s="148">
        <f t="shared" si="2"/>
        <v>3</v>
      </c>
      <c r="U70" s="38"/>
      <c r="V70" s="38"/>
      <c r="W70" s="38"/>
      <c r="X70" s="38"/>
      <c r="Y70" s="38"/>
      <c r="Z70" s="38"/>
      <c r="AA70" s="38"/>
      <c r="AB70" s="38"/>
      <c r="AC70" s="38"/>
      <c r="AD70" s="38"/>
      <c r="AE70" s="38"/>
      <c r="AF70" s="38"/>
      <c r="AG70" s="38"/>
      <c r="AH70" s="38"/>
      <c r="AI70" s="38"/>
    </row>
    <row r="71" spans="1:35" ht="16.5">
      <c r="A71" s="6">
        <f>'DRIVERS SEAT'!A71</f>
        <v>0</v>
      </c>
      <c r="B71" s="36">
        <f>'DRIVERS SEAT'!B71</f>
        <v>3743.25</v>
      </c>
      <c r="C71" s="36">
        <f>'DRIVERS SEAT'!C71</f>
        <v>3752.75</v>
      </c>
      <c r="D71" s="36">
        <f>'DRIVERS SEAT'!D71</f>
        <v>3742.75</v>
      </c>
      <c r="E71" s="36">
        <f>'DRIVERS SEAT'!E71</f>
        <v>3745.25</v>
      </c>
      <c r="F71" s="8">
        <f t="shared" si="3"/>
        <v>3758.540178033712</v>
      </c>
      <c r="G71" s="8">
        <f t="shared" si="4"/>
        <v>3790.2969059225516</v>
      </c>
      <c r="H71" s="1">
        <f t="shared" si="0"/>
        <v>-31.756727888839578</v>
      </c>
      <c r="I71" s="2">
        <f t="shared" si="1"/>
        <v>-0.83784275155906407</v>
      </c>
      <c r="J71" s="5">
        <f t="shared" si="8"/>
        <v>-0.87281448918056748</v>
      </c>
      <c r="K71" s="9">
        <v>0</v>
      </c>
      <c r="O71" s="38"/>
      <c r="P71" s="137">
        <f t="shared" si="5"/>
        <v>0</v>
      </c>
      <c r="Q71" s="138">
        <f t="shared" si="6"/>
        <v>3745.25</v>
      </c>
      <c r="R71" s="116">
        <f t="shared" si="7"/>
        <v>3745.25</v>
      </c>
      <c r="S71" s="117">
        <f t="shared" si="9"/>
        <v>67</v>
      </c>
      <c r="T71" s="148">
        <f t="shared" si="2"/>
        <v>0</v>
      </c>
      <c r="U71" s="38"/>
      <c r="V71" s="38"/>
      <c r="W71" s="38"/>
      <c r="X71" s="38"/>
      <c r="Y71" s="38"/>
      <c r="Z71" s="38"/>
      <c r="AA71" s="38"/>
      <c r="AB71" s="38"/>
      <c r="AC71" s="38"/>
      <c r="AD71" s="38"/>
      <c r="AE71" s="38"/>
      <c r="AF71" s="38"/>
      <c r="AG71" s="38"/>
      <c r="AH71" s="38"/>
      <c r="AI71" s="38"/>
    </row>
    <row r="72" spans="1:35" ht="16.5">
      <c r="A72" s="6">
        <f>'DRIVERS SEAT'!A72</f>
        <v>0</v>
      </c>
      <c r="B72" s="36">
        <f>'DRIVERS SEAT'!B72</f>
        <v>3745.5</v>
      </c>
      <c r="C72" s="36">
        <f>'DRIVERS SEAT'!C72</f>
        <v>3752</v>
      </c>
      <c r="D72" s="36">
        <f>'DRIVERS SEAT'!D72</f>
        <v>3729</v>
      </c>
      <c r="E72" s="36">
        <f>'DRIVERS SEAT'!E72</f>
        <v>3731</v>
      </c>
      <c r="F72" s="8">
        <f t="shared" si="3"/>
        <v>3754.3032275669871</v>
      </c>
      <c r="G72" s="8">
        <f t="shared" si="4"/>
        <v>3785.904542520881</v>
      </c>
      <c r="H72" s="1">
        <f t="shared" si="0"/>
        <v>-31.601314953893962</v>
      </c>
      <c r="I72" s="2">
        <f t="shared" si="1"/>
        <v>-0.83470976615939507</v>
      </c>
      <c r="J72" s="5">
        <f t="shared" si="8"/>
        <v>-0.87799332209060976</v>
      </c>
      <c r="K72" s="9">
        <v>0</v>
      </c>
      <c r="O72" s="38"/>
      <c r="P72" s="137">
        <f t="shared" si="5"/>
        <v>0</v>
      </c>
      <c r="Q72" s="138">
        <f t="shared" si="6"/>
        <v>0</v>
      </c>
      <c r="R72" s="116">
        <f t="shared" si="7"/>
        <v>3745.25</v>
      </c>
      <c r="S72" s="117" t="b">
        <f t="shared" si="9"/>
        <v>0</v>
      </c>
      <c r="T72" s="148">
        <f t="shared" si="2"/>
        <v>0</v>
      </c>
      <c r="U72" s="38"/>
      <c r="V72" s="38"/>
      <c r="W72" s="38"/>
      <c r="X72" s="38"/>
      <c r="Y72" s="38"/>
      <c r="Z72" s="38"/>
      <c r="AA72" s="38"/>
      <c r="AB72" s="38"/>
      <c r="AC72" s="38"/>
      <c r="AD72" s="38"/>
      <c r="AE72" s="38"/>
      <c r="AF72" s="38"/>
      <c r="AG72" s="38"/>
      <c r="AH72" s="38"/>
      <c r="AI72" s="38"/>
    </row>
    <row r="73" spans="1:35" ht="16.5">
      <c r="A73" s="6">
        <f>'DRIVERS SEAT'!A73</f>
        <v>0</v>
      </c>
      <c r="B73" s="36">
        <f>'DRIVERS SEAT'!B73</f>
        <v>3730.75</v>
      </c>
      <c r="C73" s="36">
        <f>'DRIVERS SEAT'!C73</f>
        <v>3731.5</v>
      </c>
      <c r="D73" s="36">
        <f>'DRIVERS SEAT'!D73</f>
        <v>3725.5</v>
      </c>
      <c r="E73" s="36">
        <f>'DRIVERS SEAT'!E73</f>
        <v>3731.25</v>
      </c>
      <c r="F73" s="8">
        <f t="shared" si="3"/>
        <v>3750.756577172066</v>
      </c>
      <c r="G73" s="8">
        <f t="shared" si="4"/>
        <v>3781.8560578897045</v>
      </c>
      <c r="H73" s="1">
        <f t="shared" si="0"/>
        <v>-31.099480717638471</v>
      </c>
      <c r="I73" s="2">
        <f t="shared" si="1"/>
        <v>-0.82233380228099273</v>
      </c>
      <c r="J73" s="5">
        <f t="shared" si="8"/>
        <v>-0.87387664274810128</v>
      </c>
      <c r="K73" s="9">
        <v>0</v>
      </c>
      <c r="O73" s="38"/>
      <c r="P73" s="137">
        <f t="shared" si="5"/>
        <v>0</v>
      </c>
      <c r="Q73" s="138">
        <f t="shared" si="6"/>
        <v>0</v>
      </c>
      <c r="R73" s="116">
        <f t="shared" si="7"/>
        <v>3745.25</v>
      </c>
      <c r="S73" s="117" t="b">
        <f t="shared" si="9"/>
        <v>0</v>
      </c>
      <c r="T73" s="148">
        <f t="shared" si="2"/>
        <v>0</v>
      </c>
      <c r="U73" s="38"/>
      <c r="V73" s="38"/>
      <c r="W73" s="38"/>
      <c r="X73" s="38"/>
      <c r="Y73" s="38"/>
      <c r="Z73" s="38"/>
      <c r="AA73" s="38"/>
      <c r="AB73" s="38"/>
      <c r="AC73" s="38"/>
      <c r="AD73" s="38"/>
      <c r="AE73" s="38"/>
      <c r="AF73" s="38"/>
      <c r="AG73" s="38"/>
      <c r="AH73" s="38"/>
      <c r="AI73" s="38"/>
    </row>
    <row r="74" spans="1:35" ht="16.5">
      <c r="A74" s="6">
        <f>'DRIVERS SEAT'!A74</f>
        <v>20221104</v>
      </c>
      <c r="B74" s="36">
        <f>'DRIVERS SEAT'!B74</f>
        <v>3786.25</v>
      </c>
      <c r="C74" s="36">
        <f>'DRIVERS SEAT'!C74</f>
        <v>3790</v>
      </c>
      <c r="D74" s="36">
        <f>'DRIVERS SEAT'!D74</f>
        <v>3738.25</v>
      </c>
      <c r="E74" s="36">
        <f>'DRIVERS SEAT'!E74</f>
        <v>3767.75</v>
      </c>
      <c r="F74" s="8">
        <f t="shared" si="3"/>
        <v>3753.3709499148249</v>
      </c>
      <c r="G74" s="8">
        <f t="shared" si="4"/>
        <v>3780.8111647126893</v>
      </c>
      <c r="H74" s="1">
        <f t="shared" si="0"/>
        <v>-27.440214797864428</v>
      </c>
      <c r="I74" s="2">
        <f t="shared" si="1"/>
        <v>-0.72577586138052097</v>
      </c>
      <c r="J74" s="5">
        <f t="shared" si="8"/>
        <v>-0.85363616702944733</v>
      </c>
      <c r="K74" s="9">
        <v>0</v>
      </c>
      <c r="O74" s="38"/>
      <c r="P74" s="137">
        <f t="shared" si="5"/>
        <v>0</v>
      </c>
      <c r="Q74" s="138">
        <f t="shared" si="6"/>
        <v>0</v>
      </c>
      <c r="R74" s="116">
        <f t="shared" si="7"/>
        <v>3745.25</v>
      </c>
      <c r="S74" s="117" t="b">
        <f t="shared" si="9"/>
        <v>0</v>
      </c>
      <c r="T74" s="148">
        <f t="shared" si="2"/>
        <v>0</v>
      </c>
      <c r="U74" s="38"/>
      <c r="V74" s="38"/>
      <c r="W74" s="38"/>
      <c r="X74" s="38"/>
      <c r="Y74" s="38"/>
      <c r="Z74" s="38"/>
      <c r="AA74" s="38"/>
      <c r="AB74" s="38"/>
      <c r="AC74" s="38"/>
      <c r="AD74" s="38"/>
      <c r="AE74" s="38"/>
      <c r="AF74" s="38"/>
      <c r="AG74" s="38"/>
      <c r="AH74" s="38"/>
      <c r="AI74" s="38"/>
    </row>
    <row r="75" spans="1:35" ht="16.5">
      <c r="A75" s="6">
        <f>'DRIVERS SEAT'!A75</f>
        <v>0</v>
      </c>
      <c r="B75" s="36">
        <f>'DRIVERS SEAT'!B75</f>
        <v>3767.75</v>
      </c>
      <c r="C75" s="36">
        <f>'DRIVERS SEAT'!C75</f>
        <v>3799</v>
      </c>
      <c r="D75" s="36">
        <f>'DRIVERS SEAT'!D75</f>
        <v>3763.25</v>
      </c>
      <c r="E75" s="36">
        <f>'DRIVERS SEAT'!E75</f>
        <v>3793.5</v>
      </c>
      <c r="F75" s="8">
        <f t="shared" si="3"/>
        <v>3759.5446499279287</v>
      </c>
      <c r="G75" s="8">
        <f t="shared" si="4"/>
        <v>3781.7510784376755</v>
      </c>
      <c r="H75" s="1">
        <f t="shared" si="0"/>
        <v>-22.206428509746729</v>
      </c>
      <c r="I75" s="2">
        <f t="shared" si="1"/>
        <v>-0.58719963448574442</v>
      </c>
      <c r="J75" s="5">
        <f t="shared" si="8"/>
        <v>-0.81693766539223012</v>
      </c>
      <c r="K75" s="9">
        <v>0</v>
      </c>
      <c r="O75" s="38"/>
      <c r="P75" s="137">
        <f t="shared" si="5"/>
        <v>0</v>
      </c>
      <c r="Q75" s="138">
        <f t="shared" si="6"/>
        <v>0</v>
      </c>
      <c r="R75" s="116">
        <f t="shared" si="7"/>
        <v>3745.25</v>
      </c>
      <c r="S75" s="117" t="b">
        <f t="shared" si="9"/>
        <v>0</v>
      </c>
      <c r="T75" s="148">
        <f t="shared" si="2"/>
        <v>0</v>
      </c>
      <c r="U75" s="38"/>
      <c r="V75" s="38"/>
      <c r="W75" s="38"/>
      <c r="X75" s="38"/>
      <c r="Y75" s="38"/>
      <c r="Z75" s="38"/>
      <c r="AA75" s="38"/>
      <c r="AB75" s="38"/>
      <c r="AC75" s="38"/>
      <c r="AD75" s="38"/>
      <c r="AE75" s="38"/>
      <c r="AF75" s="38"/>
      <c r="AG75" s="38"/>
      <c r="AH75" s="38"/>
      <c r="AI75" s="38"/>
    </row>
    <row r="76" spans="1:35" ht="16.5">
      <c r="A76" s="6">
        <f>'DRIVERS SEAT'!A76</f>
        <v>0</v>
      </c>
      <c r="B76" s="36">
        <f>'DRIVERS SEAT'!B76</f>
        <v>3793.75</v>
      </c>
      <c r="C76" s="36">
        <f>'DRIVERS SEAT'!C76</f>
        <v>3805.5</v>
      </c>
      <c r="D76" s="36">
        <f>'DRIVERS SEAT'!D76</f>
        <v>3772.75</v>
      </c>
      <c r="E76" s="36">
        <f>'DRIVERS SEAT'!E76</f>
        <v>3775.5</v>
      </c>
      <c r="F76" s="8">
        <f t="shared" si="3"/>
        <v>3761.9993191697858</v>
      </c>
      <c r="G76" s="8">
        <f t="shared" si="4"/>
        <v>3781.2880355904404</v>
      </c>
      <c r="H76" s="1">
        <f t="shared" si="0"/>
        <v>-19.288716420654509</v>
      </c>
      <c r="I76" s="2">
        <f t="shared" si="1"/>
        <v>-0.51010968323767525</v>
      </c>
      <c r="J76" s="5">
        <f t="shared" si="8"/>
        <v>-0.77409662100899324</v>
      </c>
      <c r="K76" s="9">
        <v>0</v>
      </c>
      <c r="O76" s="38"/>
      <c r="P76" s="137">
        <f t="shared" si="5"/>
        <v>0</v>
      </c>
      <c r="Q76" s="138">
        <f t="shared" si="6"/>
        <v>0</v>
      </c>
      <c r="R76" s="116">
        <f t="shared" si="7"/>
        <v>3745.25</v>
      </c>
      <c r="S76" s="117" t="b">
        <f t="shared" si="9"/>
        <v>0</v>
      </c>
      <c r="T76" s="148">
        <f t="shared" si="2"/>
        <v>0</v>
      </c>
      <c r="U76" s="38"/>
      <c r="V76" s="38"/>
      <c r="W76" s="38"/>
      <c r="X76" s="38"/>
      <c r="Y76" s="38"/>
      <c r="Z76" s="38"/>
      <c r="AA76" s="38"/>
      <c r="AB76" s="38"/>
      <c r="AC76" s="38"/>
      <c r="AD76" s="38"/>
      <c r="AE76" s="38"/>
      <c r="AF76" s="38"/>
      <c r="AG76" s="38"/>
      <c r="AH76" s="38"/>
      <c r="AI76" s="38"/>
    </row>
    <row r="77" spans="1:35" ht="16.5">
      <c r="A77" s="6">
        <f>'DRIVERS SEAT'!A77</f>
        <v>0</v>
      </c>
      <c r="B77" s="36">
        <f>'DRIVERS SEAT'!B77</f>
        <v>3775.5</v>
      </c>
      <c r="C77" s="36">
        <f>'DRIVERS SEAT'!C77</f>
        <v>3779.25</v>
      </c>
      <c r="D77" s="36">
        <f>'DRIVERS SEAT'!D77</f>
        <v>3739.75</v>
      </c>
      <c r="E77" s="36">
        <f>'DRIVERS SEAT'!E77</f>
        <v>3740</v>
      </c>
      <c r="F77" s="8">
        <f t="shared" si="3"/>
        <v>3758.6148085282803</v>
      </c>
      <c r="G77" s="8">
        <f t="shared" si="4"/>
        <v>3778.2296625837412</v>
      </c>
      <c r="H77" s="1">
        <f t="shared" si="0"/>
        <v>-19.61485405546091</v>
      </c>
      <c r="I77" s="2">
        <f t="shared" si="1"/>
        <v>-0.51915462550382119</v>
      </c>
      <c r="J77" s="5">
        <f t="shared" si="8"/>
        <v>-0.73275674746842556</v>
      </c>
      <c r="K77" s="9">
        <v>0</v>
      </c>
      <c r="O77" s="38"/>
      <c r="P77" s="137">
        <f t="shared" si="5"/>
        <v>0</v>
      </c>
      <c r="Q77" s="138">
        <f t="shared" si="6"/>
        <v>0</v>
      </c>
      <c r="R77" s="116">
        <f t="shared" si="7"/>
        <v>3745.25</v>
      </c>
      <c r="S77" s="117" t="b">
        <f t="shared" si="9"/>
        <v>0</v>
      </c>
      <c r="T77" s="148">
        <f t="shared" si="2"/>
        <v>0</v>
      </c>
      <c r="U77" s="38"/>
      <c r="V77" s="38"/>
      <c r="W77" s="38"/>
      <c r="X77" s="38"/>
      <c r="Y77" s="38"/>
      <c r="Z77" s="38"/>
      <c r="AA77" s="38"/>
      <c r="AB77" s="38"/>
      <c r="AC77" s="38"/>
      <c r="AD77" s="38"/>
      <c r="AE77" s="38"/>
      <c r="AF77" s="38"/>
      <c r="AG77" s="38"/>
      <c r="AH77" s="38"/>
      <c r="AI77" s="38"/>
    </row>
    <row r="78" spans="1:35" ht="16.5">
      <c r="A78" s="6">
        <f>'DRIVERS SEAT'!A78</f>
        <v>0</v>
      </c>
      <c r="B78" s="36">
        <f>'DRIVERS SEAT'!B78</f>
        <v>3739.75</v>
      </c>
      <c r="C78" s="36">
        <f>'DRIVERS SEAT'!C78</f>
        <v>3745.25</v>
      </c>
      <c r="D78" s="36">
        <f>'DRIVERS SEAT'!D78</f>
        <v>3716.5</v>
      </c>
      <c r="E78" s="36">
        <f>'DRIVERS SEAT'!E78</f>
        <v>3735.75</v>
      </c>
      <c r="F78" s="8">
        <f t="shared" si="3"/>
        <v>3755.0971456777756</v>
      </c>
      <c r="G78" s="8">
        <f t="shared" si="4"/>
        <v>3775.0830209108713</v>
      </c>
      <c r="H78" s="1">
        <f t="shared" si="0"/>
        <v>-19.985875233095612</v>
      </c>
      <c r="I78" s="2">
        <f t="shared" si="1"/>
        <v>-0.52941551543079224</v>
      </c>
      <c r="J78" s="5">
        <f t="shared" si="8"/>
        <v>-0.69276499972404493</v>
      </c>
      <c r="K78" s="9">
        <v>0</v>
      </c>
      <c r="O78" s="38"/>
      <c r="P78" s="137">
        <f t="shared" si="5"/>
        <v>0</v>
      </c>
      <c r="Q78" s="138">
        <f t="shared" si="6"/>
        <v>0</v>
      </c>
      <c r="R78" s="116">
        <f t="shared" si="7"/>
        <v>3745.25</v>
      </c>
      <c r="S78" s="117" t="b">
        <f t="shared" si="9"/>
        <v>0</v>
      </c>
      <c r="T78" s="148">
        <f t="shared" si="2"/>
        <v>0</v>
      </c>
      <c r="U78" s="38"/>
      <c r="V78" s="38"/>
      <c r="W78" s="38"/>
      <c r="X78" s="38"/>
      <c r="Y78" s="38"/>
      <c r="Z78" s="38"/>
      <c r="AA78" s="38"/>
      <c r="AB78" s="38"/>
      <c r="AC78" s="38"/>
      <c r="AD78" s="38"/>
      <c r="AE78" s="38"/>
      <c r="AF78" s="38"/>
      <c r="AG78" s="38"/>
      <c r="AH78" s="38"/>
      <c r="AI78" s="38"/>
    </row>
    <row r="79" spans="1:35" ht="16.5">
      <c r="A79" s="6">
        <f>'DRIVERS SEAT'!A79</f>
        <v>0</v>
      </c>
      <c r="B79" s="36">
        <f>'DRIVERS SEAT'!B79</f>
        <v>3736</v>
      </c>
      <c r="C79" s="36">
        <f>'DRIVERS SEAT'!C79</f>
        <v>3746</v>
      </c>
      <c r="D79" s="36">
        <f>'DRIVERS SEAT'!D79</f>
        <v>3722.5</v>
      </c>
      <c r="E79" s="36">
        <f>'DRIVERS SEAT'!E79</f>
        <v>3728.5</v>
      </c>
      <c r="F79" s="8">
        <f t="shared" si="3"/>
        <v>3751.005277111964</v>
      </c>
      <c r="G79" s="8">
        <f t="shared" si="4"/>
        <v>3771.6324267693253</v>
      </c>
      <c r="H79" s="1">
        <f t="shared" si="0"/>
        <v>-20.627149657361315</v>
      </c>
      <c r="I79" s="2">
        <f t="shared" si="1"/>
        <v>-0.54690243701796659</v>
      </c>
      <c r="J79" s="5">
        <f t="shared" si="8"/>
        <v>-0.65704934189510822</v>
      </c>
      <c r="K79" s="9">
        <v>0</v>
      </c>
      <c r="O79" s="38"/>
      <c r="P79" s="137">
        <f t="shared" si="5"/>
        <v>0</v>
      </c>
      <c r="Q79" s="138">
        <f t="shared" si="6"/>
        <v>0</v>
      </c>
      <c r="R79" s="116">
        <f t="shared" si="7"/>
        <v>3745.25</v>
      </c>
      <c r="S79" s="117" t="b">
        <f t="shared" si="9"/>
        <v>0</v>
      </c>
      <c r="T79" s="148">
        <f t="shared" si="2"/>
        <v>0</v>
      </c>
      <c r="U79" s="38"/>
      <c r="V79" s="38"/>
      <c r="W79" s="38"/>
      <c r="X79" s="38"/>
      <c r="Y79" s="38"/>
      <c r="Z79" s="38"/>
      <c r="AA79" s="38"/>
      <c r="AB79" s="38"/>
      <c r="AC79" s="38"/>
      <c r="AD79" s="38"/>
      <c r="AE79" s="38"/>
      <c r="AF79" s="38"/>
      <c r="AG79" s="38"/>
      <c r="AH79" s="38"/>
      <c r="AI79" s="38"/>
    </row>
    <row r="80" spans="1:35" ht="16.5">
      <c r="A80" s="6">
        <f>'DRIVERS SEAT'!A80</f>
        <v>0</v>
      </c>
      <c r="B80" s="36">
        <f>'DRIVERS SEAT'!B80</f>
        <v>3728.75</v>
      </c>
      <c r="C80" s="36">
        <f>'DRIVERS SEAT'!C80</f>
        <v>3736.75</v>
      </c>
      <c r="D80" s="36">
        <f>'DRIVERS SEAT'!D80</f>
        <v>3717</v>
      </c>
      <c r="E80" s="36">
        <f>'DRIVERS SEAT'!E80</f>
        <v>3724.25</v>
      </c>
      <c r="F80" s="8">
        <f t="shared" si="3"/>
        <v>3746.8890806332001</v>
      </c>
      <c r="G80" s="8">
        <f t="shared" si="4"/>
        <v>3768.1226173790051</v>
      </c>
      <c r="H80" s="1">
        <f t="shared" si="0"/>
        <v>-21.23353674580494</v>
      </c>
      <c r="I80" s="2">
        <f t="shared" si="1"/>
        <v>-0.56350439998617574</v>
      </c>
      <c r="J80" s="5">
        <f t="shared" si="8"/>
        <v>-0.6265673028314539</v>
      </c>
      <c r="K80" s="9">
        <v>0</v>
      </c>
      <c r="O80" s="38"/>
      <c r="P80" s="137">
        <f t="shared" si="5"/>
        <v>0</v>
      </c>
      <c r="Q80" s="138">
        <f t="shared" si="6"/>
        <v>0</v>
      </c>
      <c r="R80" s="116">
        <f t="shared" si="7"/>
        <v>3745.25</v>
      </c>
      <c r="S80" s="117" t="b">
        <f t="shared" si="9"/>
        <v>0</v>
      </c>
      <c r="T80" s="148">
        <f t="shared" si="2"/>
        <v>0</v>
      </c>
      <c r="U80" s="38"/>
      <c r="V80" s="38"/>
      <c r="W80" s="38"/>
      <c r="X80" s="38"/>
      <c r="Y80" s="38"/>
      <c r="Z80" s="38"/>
      <c r="AA80" s="38"/>
      <c r="AB80" s="38"/>
      <c r="AC80" s="38"/>
      <c r="AD80" s="38"/>
      <c r="AE80" s="38"/>
      <c r="AF80" s="38"/>
      <c r="AG80" s="38"/>
      <c r="AH80" s="38"/>
      <c r="AI80" s="38"/>
    </row>
    <row r="81" spans="1:35" ht="16.5">
      <c r="A81" s="6">
        <f>'DRIVERS SEAT'!A81</f>
        <v>0</v>
      </c>
      <c r="B81" s="36">
        <f>'DRIVERS SEAT'!B81</f>
        <v>3724.25</v>
      </c>
      <c r="C81" s="36">
        <f>'DRIVERS SEAT'!C81</f>
        <v>3731</v>
      </c>
      <c r="D81" s="36">
        <f>'DRIVERS SEAT'!D81</f>
        <v>3715.25</v>
      </c>
      <c r="E81" s="36">
        <f>'DRIVERS SEAT'!E81</f>
        <v>3718.75</v>
      </c>
      <c r="F81" s="8">
        <f t="shared" si="3"/>
        <v>3742.5599913050155</v>
      </c>
      <c r="G81" s="8">
        <f t="shared" si="4"/>
        <v>3764.4653864620418</v>
      </c>
      <c r="H81" s="1">
        <f t="shared" si="0"/>
        <v>-21.905395157026305</v>
      </c>
      <c r="I81" s="2">
        <f t="shared" si="1"/>
        <v>-0.58189923158288503</v>
      </c>
      <c r="J81" s="5">
        <f t="shared" si="8"/>
        <v>-0.59847724343406383</v>
      </c>
      <c r="K81" s="9">
        <v>0</v>
      </c>
      <c r="O81" s="38"/>
      <c r="P81" s="137">
        <f t="shared" si="5"/>
        <v>0</v>
      </c>
      <c r="Q81" s="138">
        <f t="shared" si="6"/>
        <v>0</v>
      </c>
      <c r="R81" s="116">
        <f t="shared" si="7"/>
        <v>3745.25</v>
      </c>
      <c r="S81" s="117" t="b">
        <f t="shared" si="9"/>
        <v>0</v>
      </c>
      <c r="T81" s="148">
        <f t="shared" si="2"/>
        <v>0</v>
      </c>
      <c r="U81" s="38"/>
      <c r="V81" s="38"/>
      <c r="W81" s="38"/>
      <c r="X81" s="38"/>
      <c r="Y81" s="38"/>
      <c r="Z81" s="38"/>
      <c r="AA81" s="38"/>
      <c r="AB81" s="38"/>
      <c r="AC81" s="38"/>
      <c r="AD81" s="38"/>
      <c r="AE81" s="38"/>
      <c r="AF81" s="38"/>
      <c r="AG81" s="38"/>
      <c r="AH81" s="38"/>
      <c r="AI81" s="38"/>
    </row>
    <row r="82" spans="1:35" ht="16.5">
      <c r="A82" s="6">
        <f>'DRIVERS SEAT'!A82</f>
        <v>0</v>
      </c>
      <c r="B82" s="36">
        <f>'DRIVERS SEAT'!B82</f>
        <v>3718.5</v>
      </c>
      <c r="C82" s="36">
        <f>'DRIVERS SEAT'!C82</f>
        <v>3754.25</v>
      </c>
      <c r="D82" s="36">
        <f>'DRIVERS SEAT'!D82</f>
        <v>3717.5</v>
      </c>
      <c r="E82" s="36">
        <f>'DRIVERS SEAT'!E82</f>
        <v>3753</v>
      </c>
      <c r="F82" s="8">
        <f t="shared" si="3"/>
        <v>3744.1661464888593</v>
      </c>
      <c r="G82" s="8">
        <f t="shared" si="4"/>
        <v>3763.6160985759648</v>
      </c>
      <c r="H82" s="1">
        <f t="shared" si="0"/>
        <v>-19.44995208710543</v>
      </c>
      <c r="I82" s="2">
        <f t="shared" si="1"/>
        <v>-0.51678894918280016</v>
      </c>
      <c r="J82" s="5">
        <f t="shared" si="8"/>
        <v>-0.56452781531204232</v>
      </c>
      <c r="K82" s="9">
        <v>0</v>
      </c>
      <c r="O82" s="38"/>
      <c r="P82" s="137">
        <f t="shared" si="5"/>
        <v>0</v>
      </c>
      <c r="Q82" s="138">
        <f t="shared" si="6"/>
        <v>0</v>
      </c>
      <c r="R82" s="116">
        <f t="shared" si="7"/>
        <v>3745.25</v>
      </c>
      <c r="S82" s="117" t="b">
        <f t="shared" si="9"/>
        <v>0</v>
      </c>
      <c r="T82" s="148">
        <f t="shared" si="2"/>
        <v>0</v>
      </c>
      <c r="U82" s="38"/>
      <c r="V82" s="38"/>
      <c r="W82" s="38"/>
      <c r="X82" s="38"/>
      <c r="Y82" s="38"/>
      <c r="Z82" s="38"/>
      <c r="AA82" s="38"/>
      <c r="AB82" s="38"/>
      <c r="AC82" s="38"/>
      <c r="AD82" s="38"/>
      <c r="AE82" s="38"/>
      <c r="AF82" s="38"/>
      <c r="AG82" s="38"/>
      <c r="AH82" s="38"/>
      <c r="AI82" s="38"/>
    </row>
    <row r="83" spans="1:35" ht="16.5">
      <c r="A83" s="6">
        <f>'DRIVERS SEAT'!A83</f>
        <v>0</v>
      </c>
      <c r="B83" s="36">
        <f>'DRIVERS SEAT'!B83</f>
        <v>3753</v>
      </c>
      <c r="C83" s="36">
        <f>'DRIVERS SEAT'!C83</f>
        <v>3768.75</v>
      </c>
      <c r="D83" s="36">
        <f>'DRIVERS SEAT'!D83</f>
        <v>3745.75</v>
      </c>
      <c r="E83" s="36">
        <f>'DRIVERS SEAT'!E83</f>
        <v>3763.75</v>
      </c>
      <c r="F83" s="8">
        <f t="shared" si="3"/>
        <v>3747.1790470290348</v>
      </c>
      <c r="G83" s="8">
        <f t="shared" si="4"/>
        <v>3763.6260171999675</v>
      </c>
      <c r="H83" s="1">
        <f t="shared" si="0"/>
        <v>-16.446970170932673</v>
      </c>
      <c r="I83" s="2">
        <f t="shared" si="1"/>
        <v>-0.43699799331201239</v>
      </c>
      <c r="J83" s="5">
        <f t="shared" si="8"/>
        <v>-0.53244138552665243</v>
      </c>
      <c r="K83" s="9">
        <v>0</v>
      </c>
      <c r="O83" s="38"/>
      <c r="P83" s="137">
        <f t="shared" si="5"/>
        <v>0</v>
      </c>
      <c r="Q83" s="138">
        <f t="shared" si="6"/>
        <v>0</v>
      </c>
      <c r="R83" s="116">
        <f t="shared" si="7"/>
        <v>3745.25</v>
      </c>
      <c r="S83" s="117" t="b">
        <f t="shared" si="9"/>
        <v>0</v>
      </c>
      <c r="T83" s="148">
        <f t="shared" si="2"/>
        <v>0</v>
      </c>
      <c r="U83" s="38"/>
      <c r="V83" s="38"/>
      <c r="W83" s="38"/>
      <c r="X83" s="38"/>
      <c r="Y83" s="38"/>
      <c r="Z83" s="38"/>
      <c r="AA83" s="38"/>
      <c r="AB83" s="38"/>
      <c r="AC83" s="38"/>
      <c r="AD83" s="38"/>
      <c r="AE83" s="38"/>
      <c r="AF83" s="38"/>
      <c r="AG83" s="38"/>
      <c r="AH83" s="38"/>
      <c r="AI83" s="38"/>
    </row>
    <row r="84" spans="1:35" ht="16.5">
      <c r="A84" s="6">
        <f>'DRIVERS SEAT'!A84</f>
        <v>0</v>
      </c>
      <c r="B84" s="36">
        <f>'DRIVERS SEAT'!B84</f>
        <v>3763.25</v>
      </c>
      <c r="C84" s="36">
        <f>'DRIVERS SEAT'!C84</f>
        <v>3780.75</v>
      </c>
      <c r="D84" s="36">
        <f>'DRIVERS SEAT'!D84</f>
        <v>3755.75</v>
      </c>
      <c r="E84" s="36">
        <f>'DRIVERS SEAT'!E84</f>
        <v>3770.25</v>
      </c>
      <c r="F84" s="8">
        <f t="shared" si="3"/>
        <v>3750.7284244091834</v>
      </c>
      <c r="G84" s="8">
        <f t="shared" si="4"/>
        <v>3764.1166825925625</v>
      </c>
      <c r="H84" s="1">
        <f t="shared" si="0"/>
        <v>-13.388258183379094</v>
      </c>
      <c r="I84" s="2">
        <f t="shared" si="1"/>
        <v>-0.35568127431580665</v>
      </c>
      <c r="J84" s="5">
        <f t="shared" si="8"/>
        <v>-0.50671712328554841</v>
      </c>
      <c r="K84" s="9">
        <v>0</v>
      </c>
      <c r="O84" s="38"/>
      <c r="P84" s="137">
        <f t="shared" si="5"/>
        <v>0</v>
      </c>
      <c r="Q84" s="138">
        <f t="shared" si="6"/>
        <v>0</v>
      </c>
      <c r="R84" s="116">
        <f t="shared" si="7"/>
        <v>3745.25</v>
      </c>
      <c r="S84" s="117" t="b">
        <f t="shared" si="9"/>
        <v>0</v>
      </c>
      <c r="T84" s="148">
        <f t="shared" si="2"/>
        <v>0</v>
      </c>
      <c r="U84" s="38"/>
      <c r="V84" s="38"/>
      <c r="W84" s="38"/>
      <c r="X84" s="38"/>
      <c r="Y84" s="38"/>
      <c r="Z84" s="38"/>
      <c r="AA84" s="38"/>
      <c r="AB84" s="38"/>
      <c r="AC84" s="38"/>
      <c r="AD84" s="38"/>
      <c r="AE84" s="38"/>
      <c r="AF84" s="38"/>
      <c r="AG84" s="38"/>
      <c r="AH84" s="38"/>
      <c r="AI84" s="38"/>
    </row>
    <row r="85" spans="1:35" ht="16.5">
      <c r="A85" s="6">
        <f>'DRIVERS SEAT'!A85</f>
        <v>0</v>
      </c>
      <c r="B85" s="36">
        <f>'DRIVERS SEAT'!B85</f>
        <v>3770.25</v>
      </c>
      <c r="C85" s="36">
        <f>'DRIVERS SEAT'!C85</f>
        <v>3785.25</v>
      </c>
      <c r="D85" s="36">
        <f>'DRIVERS SEAT'!D85</f>
        <v>3770.25</v>
      </c>
      <c r="E85" s="36">
        <f>'DRIVERS SEAT'!E85</f>
        <v>3774.75</v>
      </c>
      <c r="F85" s="8">
        <f t="shared" si="3"/>
        <v>3754.4240514231551</v>
      </c>
      <c r="G85" s="8">
        <f t="shared" si="4"/>
        <v>3764.9043357338542</v>
      </c>
      <c r="H85" s="1">
        <f t="shared" si="0"/>
        <v>-10.480284310699062</v>
      </c>
      <c r="I85" s="2">
        <f t="shared" si="1"/>
        <v>-0.27836787806870655</v>
      </c>
      <c r="J85" s="5">
        <f t="shared" si="8"/>
        <v>-0.48096803382232967</v>
      </c>
      <c r="K85" s="9">
        <v>0</v>
      </c>
      <c r="O85" s="38"/>
      <c r="P85" s="137">
        <f t="shared" si="5"/>
        <v>0</v>
      </c>
      <c r="Q85" s="138">
        <f t="shared" si="6"/>
        <v>0</v>
      </c>
      <c r="R85" s="116">
        <f t="shared" si="7"/>
        <v>3745.25</v>
      </c>
      <c r="S85" s="117" t="b">
        <f t="shared" si="9"/>
        <v>0</v>
      </c>
      <c r="T85" s="148">
        <f t="shared" si="2"/>
        <v>0</v>
      </c>
      <c r="U85" s="38"/>
      <c r="V85" s="38"/>
      <c r="W85" s="38"/>
      <c r="X85" s="38"/>
      <c r="Y85" s="38"/>
      <c r="Z85" s="38"/>
      <c r="AA85" s="38"/>
      <c r="AB85" s="38"/>
      <c r="AC85" s="38"/>
      <c r="AD85" s="38"/>
      <c r="AE85" s="38"/>
      <c r="AF85" s="38"/>
      <c r="AG85" s="38"/>
      <c r="AH85" s="38"/>
      <c r="AI85" s="38"/>
    </row>
    <row r="86" spans="1:35" ht="16.5">
      <c r="A86" s="6">
        <f>'DRIVERS SEAT'!A86</f>
        <v>20221107</v>
      </c>
      <c r="B86" s="36">
        <f>'DRIVERS SEAT'!B86</f>
        <v>3793</v>
      </c>
      <c r="C86" s="36">
        <f>'DRIVERS SEAT'!C86</f>
        <v>3799.5</v>
      </c>
      <c r="D86" s="36">
        <f>'DRIVERS SEAT'!D86</f>
        <v>3771.25</v>
      </c>
      <c r="E86" s="36">
        <f>'DRIVERS SEAT'!E86</f>
        <v>3788</v>
      </c>
      <c r="F86" s="8">
        <f t="shared" si="3"/>
        <v>3759.5895819734387</v>
      </c>
      <c r="G86" s="8">
        <f t="shared" si="4"/>
        <v>3766.6151256794947</v>
      </c>
      <c r="H86" s="1">
        <f t="shared" si="0"/>
        <v>-7.0255437060559416</v>
      </c>
      <c r="I86" s="2">
        <f t="shared" si="1"/>
        <v>-0.18652141170883602</v>
      </c>
      <c r="J86" s="5">
        <f t="shared" si="8"/>
        <v>-0.444008787845109</v>
      </c>
      <c r="K86" s="9">
        <v>0</v>
      </c>
      <c r="O86" s="38"/>
      <c r="P86" s="137">
        <f t="shared" si="5"/>
        <v>0</v>
      </c>
      <c r="Q86" s="138">
        <f t="shared" si="6"/>
        <v>0</v>
      </c>
      <c r="R86" s="116">
        <f t="shared" si="7"/>
        <v>3745.25</v>
      </c>
      <c r="S86" s="117" t="b">
        <f t="shared" si="9"/>
        <v>0</v>
      </c>
      <c r="T86" s="148">
        <f t="shared" si="2"/>
        <v>0</v>
      </c>
      <c r="U86" s="38"/>
      <c r="V86" s="38"/>
      <c r="W86" s="38"/>
      <c r="X86" s="38"/>
      <c r="Y86" s="38"/>
      <c r="Z86" s="38"/>
      <c r="AA86" s="38"/>
      <c r="AB86" s="38"/>
      <c r="AC86" s="38"/>
      <c r="AD86" s="38"/>
      <c r="AE86" s="38"/>
      <c r="AF86" s="38"/>
      <c r="AG86" s="38"/>
      <c r="AH86" s="38"/>
      <c r="AI86" s="38"/>
    </row>
    <row r="87" spans="1:35" ht="16.5">
      <c r="A87" s="6">
        <f>'DRIVERS SEAT'!A87</f>
        <v>0</v>
      </c>
      <c r="B87" s="36">
        <f>'DRIVERS SEAT'!B87</f>
        <v>3787.75</v>
      </c>
      <c r="C87" s="36">
        <f>'DRIVERS SEAT'!C87</f>
        <v>3800</v>
      </c>
      <c r="D87" s="36">
        <f>'DRIVERS SEAT'!D87</f>
        <v>3778.25</v>
      </c>
      <c r="E87" s="36">
        <f>'DRIVERS SEAT'!E87</f>
        <v>3781</v>
      </c>
      <c r="F87" s="8">
        <f t="shared" si="3"/>
        <v>3762.8834924390635</v>
      </c>
      <c r="G87" s="8">
        <f t="shared" si="4"/>
        <v>3767.6806719254582</v>
      </c>
      <c r="H87" s="1">
        <f t="shared" si="0"/>
        <v>-4.7971794863947252</v>
      </c>
      <c r="I87" s="2">
        <f t="shared" si="1"/>
        <v>-0.12732447105033309</v>
      </c>
      <c r="J87" s="5">
        <f t="shared" si="8"/>
        <v>-0.39933200513616912</v>
      </c>
      <c r="K87" s="9">
        <v>0</v>
      </c>
      <c r="O87" s="38"/>
      <c r="P87" s="137">
        <f t="shared" si="5"/>
        <v>0</v>
      </c>
      <c r="Q87" s="138">
        <f t="shared" si="6"/>
        <v>0</v>
      </c>
      <c r="R87" s="116">
        <f t="shared" si="7"/>
        <v>3745.25</v>
      </c>
      <c r="S87" s="117" t="b">
        <f t="shared" si="9"/>
        <v>0</v>
      </c>
      <c r="T87" s="148">
        <f t="shared" si="2"/>
        <v>0</v>
      </c>
      <c r="U87" s="38"/>
      <c r="V87" s="38"/>
      <c r="W87" s="38"/>
      <c r="X87" s="38"/>
      <c r="Y87" s="38"/>
      <c r="Z87" s="38"/>
      <c r="AA87" s="38"/>
      <c r="AB87" s="38"/>
      <c r="AC87" s="38"/>
      <c r="AD87" s="38"/>
      <c r="AE87" s="38"/>
      <c r="AF87" s="38"/>
      <c r="AG87" s="38"/>
      <c r="AH87" s="38"/>
      <c r="AI87" s="38"/>
    </row>
    <row r="88" spans="1:35" ht="16.5">
      <c r="A88" s="6">
        <f>'DRIVERS SEAT'!A88</f>
        <v>0</v>
      </c>
      <c r="B88" s="36">
        <f>'DRIVERS SEAT'!B88</f>
        <v>3780.75</v>
      </c>
      <c r="C88" s="36">
        <f>'DRIVERS SEAT'!C88</f>
        <v>3795</v>
      </c>
      <c r="D88" s="36">
        <f>'DRIVERS SEAT'!D88</f>
        <v>3779.5</v>
      </c>
      <c r="E88" s="36">
        <f>'DRIVERS SEAT'!E88</f>
        <v>3785.75</v>
      </c>
      <c r="F88" s="8">
        <f t="shared" si="3"/>
        <v>3766.4014166792076</v>
      </c>
      <c r="G88" s="8">
        <f t="shared" si="4"/>
        <v>3769.0191406717204</v>
      </c>
      <c r="H88" s="1">
        <f t="shared" si="0"/>
        <v>-2.6177239925127651</v>
      </c>
      <c r="I88" s="2">
        <f t="shared" si="1"/>
        <v>-6.9453719782548787E-2</v>
      </c>
      <c r="J88" s="5">
        <f t="shared" si="8"/>
        <v>-0.34628214766556714</v>
      </c>
      <c r="K88" s="9">
        <v>0</v>
      </c>
      <c r="O88" s="38"/>
      <c r="P88" s="137">
        <f t="shared" si="5"/>
        <v>0</v>
      </c>
      <c r="Q88" s="138">
        <f t="shared" si="6"/>
        <v>0</v>
      </c>
      <c r="R88" s="116">
        <f t="shared" si="7"/>
        <v>3745.25</v>
      </c>
      <c r="S88" s="117" t="b">
        <f t="shared" si="9"/>
        <v>0</v>
      </c>
      <c r="T88" s="148">
        <f t="shared" si="2"/>
        <v>0</v>
      </c>
      <c r="U88" s="38"/>
      <c r="V88" s="38"/>
      <c r="W88" s="38"/>
      <c r="X88" s="38"/>
      <c r="Y88" s="38"/>
      <c r="Z88" s="38"/>
      <c r="AA88" s="38"/>
      <c r="AB88" s="38"/>
      <c r="AC88" s="38"/>
      <c r="AD88" s="38"/>
      <c r="AE88" s="38"/>
      <c r="AF88" s="38"/>
      <c r="AG88" s="38"/>
      <c r="AH88" s="38"/>
      <c r="AI88" s="38"/>
    </row>
    <row r="89" spans="1:35" ht="16.5">
      <c r="A89" s="6">
        <f>'DRIVERS SEAT'!A89</f>
        <v>0</v>
      </c>
      <c r="B89" s="36">
        <f>'DRIVERS SEAT'!B89</f>
        <v>3786</v>
      </c>
      <c r="C89" s="36">
        <f>'DRIVERS SEAT'!C89</f>
        <v>3797.75</v>
      </c>
      <c r="D89" s="36">
        <f>'DRIVERS SEAT'!D89</f>
        <v>3778</v>
      </c>
      <c r="E89" s="36">
        <f>'DRIVERS SEAT'!E89</f>
        <v>3782.75</v>
      </c>
      <c r="F89" s="8">
        <f t="shared" si="3"/>
        <v>3768.9165833439447</v>
      </c>
      <c r="G89" s="8">
        <f t="shared" si="4"/>
        <v>3770.036241362704</v>
      </c>
      <c r="H89" s="1">
        <f t="shared" si="0"/>
        <v>-1.1196580187593099</v>
      </c>
      <c r="I89" s="2">
        <f t="shared" si="1"/>
        <v>-2.9698866193249171E-2</v>
      </c>
      <c r="J89" s="5">
        <f t="shared" si="8"/>
        <v>-0.28697042168857534</v>
      </c>
      <c r="K89" s="9">
        <v>0</v>
      </c>
      <c r="O89" s="38"/>
      <c r="P89" s="137">
        <f t="shared" si="5"/>
        <v>0</v>
      </c>
      <c r="Q89" s="138">
        <f t="shared" si="6"/>
        <v>0</v>
      </c>
      <c r="R89" s="116">
        <f t="shared" si="7"/>
        <v>3745.25</v>
      </c>
      <c r="S89" s="117" t="b">
        <f t="shared" si="9"/>
        <v>0</v>
      </c>
      <c r="T89" s="148">
        <f t="shared" si="2"/>
        <v>0</v>
      </c>
      <c r="U89" s="38"/>
      <c r="V89" s="38"/>
      <c r="W89" s="38"/>
      <c r="X89" s="38"/>
      <c r="Y89" s="38"/>
      <c r="Z89" s="38"/>
      <c r="AA89" s="38"/>
      <c r="AB89" s="38"/>
      <c r="AC89" s="38"/>
      <c r="AD89" s="38"/>
      <c r="AE89" s="38"/>
      <c r="AF89" s="38"/>
      <c r="AG89" s="38"/>
      <c r="AH89" s="38"/>
      <c r="AI89" s="38"/>
    </row>
    <row r="90" spans="1:35" ht="16.5">
      <c r="A90" s="6">
        <f>'DRIVERS SEAT'!A90</f>
        <v>0</v>
      </c>
      <c r="B90" s="36">
        <f>'DRIVERS SEAT'!B90</f>
        <v>3783</v>
      </c>
      <c r="C90" s="36">
        <f>'DRIVERS SEAT'!C90</f>
        <v>3788.5</v>
      </c>
      <c r="D90" s="36">
        <f>'DRIVERS SEAT'!D90</f>
        <v>3773.75</v>
      </c>
      <c r="E90" s="36">
        <f>'DRIVERS SEAT'!E90</f>
        <v>3788.25</v>
      </c>
      <c r="F90" s="8">
        <f t="shared" si="3"/>
        <v>3771.8909551371839</v>
      </c>
      <c r="G90" s="8">
        <f t="shared" si="4"/>
        <v>3771.3854086691704</v>
      </c>
      <c r="H90" s="1">
        <f t="shared" si="0"/>
        <v>0.50554646801356284</v>
      </c>
      <c r="I90" s="2">
        <f t="shared" si="1"/>
        <v>1.3404794610794177E-2</v>
      </c>
      <c r="J90" s="5">
        <f t="shared" si="8"/>
        <v>-0.22082552988927762</v>
      </c>
      <c r="K90" s="9">
        <v>0</v>
      </c>
      <c r="O90" s="38"/>
      <c r="P90" s="137">
        <f t="shared" si="5"/>
        <v>0</v>
      </c>
      <c r="Q90" s="138">
        <f t="shared" si="6"/>
        <v>0</v>
      </c>
      <c r="R90" s="116">
        <f t="shared" si="7"/>
        <v>3745.25</v>
      </c>
      <c r="S90" s="117" t="b">
        <f t="shared" si="9"/>
        <v>0</v>
      </c>
      <c r="T90" s="148">
        <f t="shared" si="2"/>
        <v>0</v>
      </c>
      <c r="U90" s="38"/>
      <c r="V90" s="38"/>
      <c r="W90" s="38"/>
      <c r="X90" s="38"/>
      <c r="Y90" s="38"/>
      <c r="Z90" s="38"/>
      <c r="AA90" s="38"/>
      <c r="AB90" s="38"/>
      <c r="AC90" s="38"/>
      <c r="AD90" s="38"/>
      <c r="AE90" s="38"/>
      <c r="AF90" s="38"/>
      <c r="AG90" s="38"/>
      <c r="AH90" s="38"/>
      <c r="AI90" s="38"/>
    </row>
    <row r="91" spans="1:35" ht="16.5">
      <c r="A91" s="6">
        <f>'DRIVERS SEAT'!A91</f>
        <v>0</v>
      </c>
      <c r="B91" s="36">
        <f>'DRIVERS SEAT'!B91</f>
        <v>3788.25</v>
      </c>
      <c r="C91" s="36">
        <f>'DRIVERS SEAT'!C91</f>
        <v>3789.75</v>
      </c>
      <c r="D91" s="36">
        <f>'DRIVERS SEAT'!D91</f>
        <v>3781.5</v>
      </c>
      <c r="E91" s="36">
        <f>'DRIVERS SEAT'!E91</f>
        <v>3786.25</v>
      </c>
      <c r="F91" s="8">
        <f t="shared" si="3"/>
        <v>3774.1000389622327</v>
      </c>
      <c r="G91" s="8">
        <f t="shared" si="4"/>
        <v>3772.4864895084911</v>
      </c>
      <c r="H91" s="1">
        <f t="shared" si="0"/>
        <v>1.613549453741598</v>
      </c>
      <c r="I91" s="2">
        <f t="shared" si="1"/>
        <v>4.2771510467405911E-2</v>
      </c>
      <c r="J91" s="5">
        <f t="shared" si="8"/>
        <v>-0.15865214548369919</v>
      </c>
      <c r="K91" s="9">
        <v>0</v>
      </c>
      <c r="O91" s="38"/>
      <c r="P91" s="137">
        <f t="shared" si="5"/>
        <v>0</v>
      </c>
      <c r="Q91" s="138">
        <f t="shared" si="6"/>
        <v>0</v>
      </c>
      <c r="R91" s="116">
        <f t="shared" si="7"/>
        <v>3745.25</v>
      </c>
      <c r="S91" s="117" t="b">
        <f t="shared" si="9"/>
        <v>0</v>
      </c>
      <c r="T91" s="148">
        <f t="shared" si="2"/>
        <v>0</v>
      </c>
      <c r="U91" s="38"/>
      <c r="V91" s="38"/>
      <c r="W91" s="38"/>
      <c r="X91" s="38"/>
      <c r="Y91" s="38"/>
      <c r="Z91" s="38"/>
      <c r="AA91" s="38"/>
      <c r="AB91" s="38"/>
      <c r="AC91" s="38"/>
      <c r="AD91" s="38"/>
      <c r="AE91" s="38"/>
      <c r="AF91" s="38"/>
      <c r="AG91" s="38"/>
      <c r="AH91" s="38"/>
      <c r="AI91" s="38"/>
    </row>
    <row r="92" spans="1:35" ht="16.5">
      <c r="A92" s="6">
        <f>'DRIVERS SEAT'!A92</f>
        <v>0</v>
      </c>
      <c r="B92" s="36">
        <f>'DRIVERS SEAT'!B92</f>
        <v>3786.25</v>
      </c>
      <c r="C92" s="36">
        <f>'DRIVERS SEAT'!C92</f>
        <v>3796.25</v>
      </c>
      <c r="D92" s="36">
        <f>'DRIVERS SEAT'!D92</f>
        <v>3785.75</v>
      </c>
      <c r="E92" s="36">
        <f>'DRIVERS SEAT'!E92</f>
        <v>3790.25</v>
      </c>
      <c r="F92" s="8">
        <f t="shared" si="3"/>
        <v>3776.5846483526584</v>
      </c>
      <c r="G92" s="8">
        <f t="shared" si="4"/>
        <v>3773.8023051004548</v>
      </c>
      <c r="H92" s="1">
        <f t="shared" si="0"/>
        <v>2.7823432522036455</v>
      </c>
      <c r="I92" s="2">
        <f t="shared" si="1"/>
        <v>7.3727848659247197E-2</v>
      </c>
      <c r="J92" s="5">
        <f t="shared" si="8"/>
        <v>-0.10190482970911476</v>
      </c>
      <c r="K92" s="9">
        <v>0</v>
      </c>
      <c r="O92" s="38"/>
      <c r="P92" s="137">
        <f t="shared" si="5"/>
        <v>0</v>
      </c>
      <c r="Q92" s="138">
        <f t="shared" si="6"/>
        <v>0</v>
      </c>
      <c r="R92" s="116">
        <f t="shared" si="7"/>
        <v>3745.25</v>
      </c>
      <c r="S92" s="117" t="b">
        <f t="shared" si="9"/>
        <v>0</v>
      </c>
      <c r="T92" s="148">
        <f t="shared" si="2"/>
        <v>0</v>
      </c>
      <c r="U92" s="38"/>
      <c r="V92" s="38"/>
      <c r="W92" s="38"/>
      <c r="X92" s="38"/>
      <c r="Y92" s="38"/>
      <c r="Z92" s="38"/>
      <c r="AA92" s="38"/>
      <c r="AB92" s="38"/>
      <c r="AC92" s="38"/>
      <c r="AD92" s="38"/>
      <c r="AE92" s="38"/>
      <c r="AF92" s="38"/>
      <c r="AG92" s="38"/>
      <c r="AH92" s="38"/>
      <c r="AI92" s="38"/>
    </row>
    <row r="93" spans="1:35" ht="16.5">
      <c r="A93" s="6">
        <f>'DRIVERS SEAT'!A93</f>
        <v>0</v>
      </c>
      <c r="B93" s="36">
        <f>'DRIVERS SEAT'!B93</f>
        <v>3790</v>
      </c>
      <c r="C93" s="36">
        <f>'DRIVERS SEAT'!C93</f>
        <v>3799.75</v>
      </c>
      <c r="D93" s="36">
        <f>'DRIVERS SEAT'!D93</f>
        <v>3787.5</v>
      </c>
      <c r="E93" s="36">
        <f>'DRIVERS SEAT'!E93</f>
        <v>3799.25</v>
      </c>
      <c r="F93" s="8">
        <f t="shared" si="3"/>
        <v>3780.0716255291727</v>
      </c>
      <c r="G93" s="8">
        <f t="shared" si="4"/>
        <v>3775.6873195374583</v>
      </c>
      <c r="H93" s="1">
        <f t="shared" si="0"/>
        <v>4.3843059917144274</v>
      </c>
      <c r="I93" s="2">
        <f t="shared" si="1"/>
        <v>0.11611941404754693</v>
      </c>
      <c r="J93" s="5">
        <f t="shared" si="8"/>
        <v>-4.9482531002075489E-2</v>
      </c>
      <c r="K93" s="9">
        <v>0</v>
      </c>
      <c r="O93" s="38"/>
      <c r="P93" s="137">
        <f t="shared" si="5"/>
        <v>0</v>
      </c>
      <c r="Q93" s="138">
        <f t="shared" si="6"/>
        <v>0</v>
      </c>
      <c r="R93" s="116">
        <f t="shared" si="7"/>
        <v>3745.25</v>
      </c>
      <c r="S93" s="117" t="b">
        <f t="shared" si="9"/>
        <v>0</v>
      </c>
      <c r="T93" s="148">
        <f t="shared" si="2"/>
        <v>0</v>
      </c>
      <c r="U93" s="38"/>
      <c r="V93" s="38"/>
      <c r="W93" s="38"/>
      <c r="X93" s="38"/>
      <c r="Y93" s="38"/>
      <c r="Z93" s="38"/>
      <c r="AA93" s="38"/>
      <c r="AB93" s="38"/>
      <c r="AC93" s="38"/>
      <c r="AD93" s="38"/>
      <c r="AE93" s="38"/>
      <c r="AF93" s="38"/>
      <c r="AG93" s="38"/>
      <c r="AH93" s="38"/>
      <c r="AI93" s="38"/>
    </row>
    <row r="94" spans="1:35" ht="16.5">
      <c r="A94" s="6">
        <f>'DRIVERS SEAT'!A94</f>
        <v>0</v>
      </c>
      <c r="B94" s="36">
        <f>'DRIVERS SEAT'!B94</f>
        <v>3799.25</v>
      </c>
      <c r="C94" s="36">
        <f>'DRIVERS SEAT'!C94</f>
        <v>3816.25</v>
      </c>
      <c r="D94" s="36">
        <f>'DRIVERS SEAT'!D94</f>
        <v>3798.25</v>
      </c>
      <c r="E94" s="36">
        <f>'DRIVERS SEAT'!E94</f>
        <v>3814</v>
      </c>
      <c r="F94" s="8">
        <f t="shared" si="3"/>
        <v>3785.2913754477613</v>
      </c>
      <c r="G94" s="8">
        <f t="shared" si="4"/>
        <v>3778.5252958680171</v>
      </c>
      <c r="H94" s="1">
        <f t="shared" si="0"/>
        <v>6.7660795797442006</v>
      </c>
      <c r="I94" s="2">
        <f t="shared" si="1"/>
        <v>0.1790666741636798</v>
      </c>
      <c r="J94" s="5">
        <f t="shared" si="8"/>
        <v>1.3435303570785489E-3</v>
      </c>
      <c r="K94" s="9">
        <v>0</v>
      </c>
      <c r="O94" s="38"/>
      <c r="P94" s="137">
        <f t="shared" si="5"/>
        <v>0</v>
      </c>
      <c r="Q94" s="138">
        <f t="shared" si="6"/>
        <v>0</v>
      </c>
      <c r="R94" s="116">
        <f t="shared" si="7"/>
        <v>3745.25</v>
      </c>
      <c r="S94" s="117" t="b">
        <f t="shared" si="9"/>
        <v>0</v>
      </c>
      <c r="T94" s="148">
        <f t="shared" si="2"/>
        <v>0</v>
      </c>
      <c r="U94" s="38"/>
      <c r="V94" s="38"/>
      <c r="W94" s="38"/>
      <c r="X94" s="38"/>
      <c r="Y94" s="38"/>
      <c r="Z94" s="38"/>
      <c r="AA94" s="38"/>
      <c r="AB94" s="38"/>
      <c r="AC94" s="38"/>
      <c r="AD94" s="38"/>
      <c r="AE94" s="38"/>
      <c r="AF94" s="38"/>
      <c r="AG94" s="38"/>
      <c r="AH94" s="38"/>
      <c r="AI94" s="38"/>
    </row>
    <row r="95" spans="1:35" ht="16.5">
      <c r="A95" s="6">
        <f>'DRIVERS SEAT'!A95</f>
        <v>0</v>
      </c>
      <c r="B95" s="36">
        <f>'DRIVERS SEAT'!B95</f>
        <v>3814.25</v>
      </c>
      <c r="C95" s="36">
        <f>'DRIVERS SEAT'!C95</f>
        <v>3819.5</v>
      </c>
      <c r="D95" s="36">
        <f>'DRIVERS SEAT'!D95</f>
        <v>3808.25</v>
      </c>
      <c r="E95" s="36">
        <f>'DRIVERS SEAT'!E95</f>
        <v>3818.75</v>
      </c>
      <c r="F95" s="8">
        <f t="shared" si="3"/>
        <v>3790.4388561481055</v>
      </c>
      <c r="G95" s="8">
        <f t="shared" si="4"/>
        <v>3781.5049035814973</v>
      </c>
      <c r="H95" s="1">
        <f t="shared" si="0"/>
        <v>8.9339525666082409</v>
      </c>
      <c r="I95" s="2">
        <f t="shared" si="1"/>
        <v>0.23625389347364892</v>
      </c>
      <c r="J95" s="5">
        <f t="shared" si="8"/>
        <v>4.8318564266243542E-2</v>
      </c>
      <c r="K95" s="9">
        <v>0</v>
      </c>
      <c r="O95" s="38"/>
      <c r="P95" s="137">
        <f t="shared" si="5"/>
        <v>0</v>
      </c>
      <c r="Q95" s="138">
        <f t="shared" si="6"/>
        <v>0</v>
      </c>
      <c r="R95" s="116">
        <f t="shared" si="7"/>
        <v>3745.25</v>
      </c>
      <c r="S95" s="117" t="b">
        <f t="shared" si="9"/>
        <v>0</v>
      </c>
      <c r="T95" s="148">
        <f t="shared" si="2"/>
        <v>0</v>
      </c>
      <c r="U95" s="38"/>
      <c r="V95" s="38"/>
      <c r="W95" s="38"/>
      <c r="X95" s="38"/>
      <c r="Y95" s="38"/>
      <c r="Z95" s="38"/>
      <c r="AA95" s="38"/>
      <c r="AB95" s="38"/>
      <c r="AC95" s="38"/>
      <c r="AD95" s="38"/>
      <c r="AE95" s="38"/>
      <c r="AF95" s="38"/>
      <c r="AG95" s="38"/>
      <c r="AH95" s="38"/>
      <c r="AI95" s="38"/>
    </row>
    <row r="96" spans="1:35" ht="16.5">
      <c r="A96" s="6">
        <f>'DRIVERS SEAT'!A96</f>
        <v>0</v>
      </c>
      <c r="B96" s="36">
        <f>'DRIVERS SEAT'!B96</f>
        <v>3818.75</v>
      </c>
      <c r="C96" s="36">
        <f>'DRIVERS SEAT'!C96</f>
        <v>3821.75</v>
      </c>
      <c r="D96" s="36">
        <f>'DRIVERS SEAT'!D96</f>
        <v>3813.75</v>
      </c>
      <c r="E96" s="36">
        <f>'DRIVERS SEAT'!E96</f>
        <v>3815</v>
      </c>
      <c r="F96" s="8">
        <f t="shared" si="3"/>
        <v>3794.2174936637816</v>
      </c>
      <c r="G96" s="8">
        <f t="shared" si="4"/>
        <v>3783.9860218347198</v>
      </c>
      <c r="H96" s="1">
        <f t="shared" si="0"/>
        <v>10.231471829061775</v>
      </c>
      <c r="I96" s="2">
        <f t="shared" si="1"/>
        <v>0.27038873214708387</v>
      </c>
      <c r="J96" s="5">
        <f t="shared" si="8"/>
        <v>9.2508920177067633E-2</v>
      </c>
      <c r="K96" s="9">
        <v>0</v>
      </c>
      <c r="O96" s="38"/>
      <c r="P96" s="137">
        <f t="shared" si="5"/>
        <v>0</v>
      </c>
      <c r="Q96" s="138">
        <f t="shared" si="6"/>
        <v>0</v>
      </c>
      <c r="R96" s="116">
        <f t="shared" si="7"/>
        <v>3745.25</v>
      </c>
      <c r="S96" s="117" t="b">
        <f t="shared" si="9"/>
        <v>0</v>
      </c>
      <c r="T96" s="148">
        <f t="shared" si="2"/>
        <v>0</v>
      </c>
      <c r="U96" s="38"/>
      <c r="V96" s="38"/>
      <c r="W96" s="38"/>
      <c r="X96" s="38"/>
      <c r="Y96" s="38"/>
      <c r="Z96" s="38"/>
      <c r="AA96" s="38"/>
      <c r="AB96" s="38"/>
      <c r="AC96" s="38"/>
      <c r="AD96" s="38"/>
      <c r="AE96" s="38"/>
      <c r="AF96" s="38"/>
      <c r="AG96" s="38"/>
      <c r="AH96" s="38"/>
      <c r="AI96" s="38"/>
    </row>
    <row r="97" spans="1:35" ht="16.5">
      <c r="A97" s="6">
        <f>'DRIVERS SEAT'!A97</f>
        <v>0</v>
      </c>
      <c r="B97" s="36">
        <f>'DRIVERS SEAT'!B97</f>
        <v>3814.75</v>
      </c>
      <c r="C97" s="36">
        <f>'DRIVERS SEAT'!C97</f>
        <v>3816.75</v>
      </c>
      <c r="D97" s="36">
        <f>'DRIVERS SEAT'!D97</f>
        <v>3809.5</v>
      </c>
      <c r="E97" s="36">
        <f>'DRIVERS SEAT'!E97</f>
        <v>3814.75</v>
      </c>
      <c r="F97" s="8">
        <f t="shared" si="3"/>
        <v>3797.3763407924307</v>
      </c>
      <c r="G97" s="8">
        <f t="shared" si="4"/>
        <v>3786.2648350321479</v>
      </c>
      <c r="H97" s="1">
        <f t="shared" si="0"/>
        <v>11.111505760282853</v>
      </c>
      <c r="I97" s="2">
        <f t="shared" si="1"/>
        <v>0.29346879429759987</v>
      </c>
      <c r="J97" s="5">
        <f t="shared" si="8"/>
        <v>0.13283364396375083</v>
      </c>
      <c r="K97" s="9">
        <v>0</v>
      </c>
      <c r="O97" s="38"/>
      <c r="P97" s="137">
        <f t="shared" si="5"/>
        <v>0</v>
      </c>
      <c r="Q97" s="138">
        <f t="shared" si="6"/>
        <v>0</v>
      </c>
      <c r="R97" s="116">
        <f t="shared" si="7"/>
        <v>3745.25</v>
      </c>
      <c r="S97" s="117" t="b">
        <f t="shared" si="9"/>
        <v>0</v>
      </c>
      <c r="T97" s="148">
        <f t="shared" si="2"/>
        <v>0</v>
      </c>
      <c r="U97" s="38"/>
      <c r="V97" s="38"/>
      <c r="W97" s="38"/>
      <c r="X97" s="38"/>
      <c r="Y97" s="38"/>
      <c r="Z97" s="38"/>
      <c r="AA97" s="38"/>
      <c r="AB97" s="38"/>
      <c r="AC97" s="38"/>
      <c r="AD97" s="38"/>
      <c r="AE97" s="38"/>
      <c r="AF97" s="38"/>
      <c r="AG97" s="38"/>
      <c r="AH97" s="38"/>
      <c r="AI97" s="38"/>
    </row>
    <row r="98" spans="1:35" ht="16.5">
      <c r="A98" s="6">
        <f>'DRIVERS SEAT'!A98</f>
        <v>20221108</v>
      </c>
      <c r="B98" s="36">
        <f>'DRIVERS SEAT'!B98</f>
        <v>3826.75</v>
      </c>
      <c r="C98" s="36">
        <f>'DRIVERS SEAT'!C98</f>
        <v>3828.25</v>
      </c>
      <c r="D98" s="36">
        <f>'DRIVERS SEAT'!D98</f>
        <v>3810.75</v>
      </c>
      <c r="E98" s="36">
        <f>'DRIVERS SEAT'!E98</f>
        <v>3820</v>
      </c>
      <c r="F98" s="8">
        <f t="shared" si="3"/>
        <v>3800.8569037474413</v>
      </c>
      <c r="G98" s="8">
        <f t="shared" si="4"/>
        <v>3788.7637361408774</v>
      </c>
      <c r="H98" s="1">
        <f t="shared" si="0"/>
        <v>12.093167606563838</v>
      </c>
      <c r="I98" s="2">
        <f t="shared" si="1"/>
        <v>0.31918505477677478</v>
      </c>
      <c r="J98" s="5">
        <f t="shared" si="8"/>
        <v>0.17159852407153128</v>
      </c>
      <c r="K98" s="9">
        <v>0</v>
      </c>
      <c r="O98" s="38"/>
      <c r="P98" s="137">
        <f t="shared" si="5"/>
        <v>0</v>
      </c>
      <c r="Q98" s="138">
        <f t="shared" si="6"/>
        <v>0</v>
      </c>
      <c r="R98" s="116">
        <f t="shared" si="7"/>
        <v>3745.25</v>
      </c>
      <c r="S98" s="117" t="b">
        <f t="shared" si="9"/>
        <v>0</v>
      </c>
      <c r="T98" s="148">
        <f t="shared" si="2"/>
        <v>0</v>
      </c>
      <c r="U98" s="38"/>
      <c r="V98" s="38"/>
      <c r="W98" s="38"/>
      <c r="X98" s="38"/>
      <c r="Y98" s="38"/>
      <c r="Z98" s="38"/>
      <c r="AA98" s="38"/>
      <c r="AB98" s="38"/>
      <c r="AC98" s="38"/>
      <c r="AD98" s="38"/>
      <c r="AE98" s="38"/>
      <c r="AF98" s="38"/>
      <c r="AG98" s="38"/>
      <c r="AH98" s="38"/>
      <c r="AI98" s="38"/>
    </row>
    <row r="99" spans="1:35" ht="16.5">
      <c r="A99" s="6">
        <f>'DRIVERS SEAT'!A99</f>
        <v>0</v>
      </c>
      <c r="B99" s="36">
        <f>'DRIVERS SEAT'!B99</f>
        <v>3820</v>
      </c>
      <c r="C99" s="36">
        <f>'DRIVERS SEAT'!C99</f>
        <v>3844</v>
      </c>
      <c r="D99" s="36">
        <f>'DRIVERS SEAT'!D99</f>
        <v>3819.5</v>
      </c>
      <c r="E99" s="36">
        <f>'DRIVERS SEAT'!E99</f>
        <v>3841.5</v>
      </c>
      <c r="F99" s="8">
        <f t="shared" si="3"/>
        <v>3807.1096877862965</v>
      </c>
      <c r="G99" s="8">
        <f t="shared" si="4"/>
        <v>3792.6701260563682</v>
      </c>
      <c r="H99" s="1">
        <f t="shared" si="0"/>
        <v>14.4395617299283</v>
      </c>
      <c r="I99" s="2">
        <f t="shared" si="1"/>
        <v>0.38072284828373959</v>
      </c>
      <c r="J99" s="5">
        <f t="shared" si="8"/>
        <v>0.21241164114630295</v>
      </c>
      <c r="K99" s="9">
        <v>0</v>
      </c>
      <c r="O99" s="38"/>
      <c r="P99" s="137">
        <f t="shared" si="5"/>
        <v>0</v>
      </c>
      <c r="Q99" s="138">
        <f t="shared" si="6"/>
        <v>0</v>
      </c>
      <c r="R99" s="116">
        <f t="shared" si="7"/>
        <v>3745.25</v>
      </c>
      <c r="S99" s="117" t="b">
        <f t="shared" si="9"/>
        <v>0</v>
      </c>
      <c r="T99" s="148">
        <f t="shared" si="2"/>
        <v>0</v>
      </c>
      <c r="U99" s="38"/>
      <c r="V99" s="38"/>
      <c r="W99" s="38"/>
      <c r="X99" s="38"/>
      <c r="Y99" s="38"/>
      <c r="Z99" s="38"/>
      <c r="AA99" s="38"/>
      <c r="AB99" s="38"/>
      <c r="AC99" s="38"/>
      <c r="AD99" s="38"/>
      <c r="AE99" s="38"/>
      <c r="AF99" s="38"/>
      <c r="AG99" s="38"/>
      <c r="AH99" s="38"/>
      <c r="AI99" s="38"/>
    </row>
    <row r="100" spans="1:35" ht="16.5">
      <c r="A100" s="6">
        <f>'DRIVERS SEAT'!A100</f>
        <v>0</v>
      </c>
      <c r="B100" s="36">
        <f>'DRIVERS SEAT'!B100</f>
        <v>3841.75</v>
      </c>
      <c r="C100" s="36">
        <f>'DRIVERS SEAT'!C100</f>
        <v>3852.25</v>
      </c>
      <c r="D100" s="36">
        <f>'DRIVERS SEAT'!D100</f>
        <v>3840.75</v>
      </c>
      <c r="E100" s="36">
        <f>'DRIVERS SEAT'!E100</f>
        <v>3851.25</v>
      </c>
      <c r="F100" s="8">
        <f t="shared" si="3"/>
        <v>3813.9005050499431</v>
      </c>
      <c r="G100" s="8">
        <f t="shared" si="4"/>
        <v>3797.0093759781189</v>
      </c>
      <c r="H100" s="1">
        <f t="shared" si="0"/>
        <v>16.891129071824253</v>
      </c>
      <c r="I100" s="2">
        <f t="shared" si="1"/>
        <v>0.44485349914294209</v>
      </c>
      <c r="J100" s="5">
        <f t="shared" si="8"/>
        <v>0.25708741766580701</v>
      </c>
      <c r="K100" s="9">
        <v>0</v>
      </c>
      <c r="O100" s="38"/>
      <c r="P100" s="137">
        <f t="shared" si="5"/>
        <v>0</v>
      </c>
      <c r="Q100" s="138">
        <f t="shared" si="6"/>
        <v>0</v>
      </c>
      <c r="R100" s="116">
        <f t="shared" si="7"/>
        <v>3745.25</v>
      </c>
      <c r="S100" s="117" t="b">
        <f t="shared" si="9"/>
        <v>0</v>
      </c>
      <c r="T100" s="148">
        <f t="shared" si="2"/>
        <v>0</v>
      </c>
      <c r="U100" s="38"/>
      <c r="V100" s="38"/>
      <c r="W100" s="38"/>
      <c r="X100" s="38"/>
      <c r="Y100" s="38"/>
      <c r="Z100" s="38"/>
      <c r="AA100" s="38"/>
      <c r="AB100" s="38"/>
      <c r="AC100" s="38"/>
      <c r="AD100" s="38"/>
      <c r="AE100" s="38"/>
      <c r="AF100" s="38"/>
      <c r="AG100" s="38"/>
      <c r="AH100" s="38"/>
      <c r="AI100" s="38"/>
    </row>
    <row r="101" spans="1:35" ht="16.5">
      <c r="A101" s="6">
        <f>'DRIVERS SEAT'!A101</f>
        <v>0</v>
      </c>
      <c r="B101" s="36">
        <f>'DRIVERS SEAT'!B101</f>
        <v>3851.5</v>
      </c>
      <c r="C101" s="36">
        <f>'DRIVERS SEAT'!C101</f>
        <v>3867</v>
      </c>
      <c r="D101" s="36">
        <f>'DRIVERS SEAT'!D101</f>
        <v>3850.5</v>
      </c>
      <c r="E101" s="36">
        <f>'DRIVERS SEAT'!E101</f>
        <v>3859.25</v>
      </c>
      <c r="F101" s="8">
        <f t="shared" si="3"/>
        <v>3820.8773504268752</v>
      </c>
      <c r="G101" s="8">
        <f t="shared" si="4"/>
        <v>3801.6197925723322</v>
      </c>
      <c r="H101" s="1">
        <f t="shared" si="0"/>
        <v>19.257557854542938</v>
      </c>
      <c r="I101" s="2">
        <f t="shared" si="1"/>
        <v>0.50656191058792022</v>
      </c>
      <c r="J101" s="5">
        <f t="shared" si="8"/>
        <v>0.30518009121343737</v>
      </c>
      <c r="K101" s="9">
        <v>0</v>
      </c>
      <c r="O101" s="38"/>
      <c r="P101" s="137">
        <f t="shared" si="5"/>
        <v>0</v>
      </c>
      <c r="Q101" s="138">
        <f t="shared" si="6"/>
        <v>0</v>
      </c>
      <c r="R101" s="116">
        <f t="shared" si="7"/>
        <v>3745.25</v>
      </c>
      <c r="S101" s="117" t="b">
        <f t="shared" si="9"/>
        <v>0</v>
      </c>
      <c r="T101" s="148">
        <f t="shared" si="2"/>
        <v>0</v>
      </c>
      <c r="U101" s="38"/>
      <c r="V101" s="38"/>
      <c r="W101" s="38"/>
      <c r="X101" s="38"/>
      <c r="Y101" s="38"/>
      <c r="Z101" s="38"/>
      <c r="AA101" s="38"/>
      <c r="AB101" s="38"/>
      <c r="AC101" s="38"/>
      <c r="AD101" s="38"/>
      <c r="AE101" s="38"/>
      <c r="AF101" s="38"/>
      <c r="AG101" s="38"/>
      <c r="AH101" s="38"/>
      <c r="AI101" s="38"/>
    </row>
    <row r="102" spans="1:35" ht="16.5">
      <c r="A102" s="6">
        <f>'DRIVERS SEAT'!A102</f>
        <v>0</v>
      </c>
      <c r="B102" s="36">
        <f>'DRIVERS SEAT'!B102</f>
        <v>3859.25</v>
      </c>
      <c r="C102" s="36">
        <f>'DRIVERS SEAT'!C102</f>
        <v>3863.75</v>
      </c>
      <c r="D102" s="36">
        <f>'DRIVERS SEAT'!D102</f>
        <v>3855.25</v>
      </c>
      <c r="E102" s="36">
        <f>'DRIVERS SEAT'!E102</f>
        <v>3858.75</v>
      </c>
      <c r="F102" s="8">
        <f t="shared" si="3"/>
        <v>3826.7039118996636</v>
      </c>
      <c r="G102" s="8">
        <f t="shared" si="4"/>
        <v>3805.8516597891967</v>
      </c>
      <c r="H102" s="1">
        <f t="shared" ref="H102:H165" si="10">F102-G102</f>
        <v>20.852252110466907</v>
      </c>
      <c r="I102" s="2">
        <f t="shared" si="1"/>
        <v>0.54789976001381768</v>
      </c>
      <c r="J102" s="5">
        <f t="shared" si="8"/>
        <v>0.35315568520968971</v>
      </c>
      <c r="K102" s="9">
        <v>0</v>
      </c>
      <c r="O102" s="38"/>
      <c r="P102" s="137">
        <f t="shared" si="5"/>
        <v>0</v>
      </c>
      <c r="Q102" s="138">
        <f t="shared" si="6"/>
        <v>0</v>
      </c>
      <c r="R102" s="116">
        <f t="shared" si="7"/>
        <v>3745.25</v>
      </c>
      <c r="S102" s="117" t="b">
        <f t="shared" si="9"/>
        <v>0</v>
      </c>
      <c r="T102" s="148">
        <f t="shared" si="2"/>
        <v>0</v>
      </c>
      <c r="U102" s="38"/>
      <c r="V102" s="38"/>
      <c r="W102" s="38"/>
      <c r="X102" s="38"/>
      <c r="Y102" s="38"/>
      <c r="Z102" s="38"/>
      <c r="AA102" s="38"/>
      <c r="AB102" s="38"/>
      <c r="AC102" s="38"/>
      <c r="AD102" s="38"/>
      <c r="AE102" s="38"/>
      <c r="AF102" s="38"/>
      <c r="AG102" s="38"/>
      <c r="AH102" s="38"/>
      <c r="AI102" s="38"/>
    </row>
    <row r="103" spans="1:35" ht="16.5">
      <c r="A103" s="6">
        <f>'DRIVERS SEAT'!A103</f>
        <v>0</v>
      </c>
      <c r="B103" s="36">
        <f>'DRIVERS SEAT'!B103</f>
        <v>3858.75</v>
      </c>
      <c r="C103" s="36">
        <f>'DRIVERS SEAT'!C103</f>
        <v>3863.75</v>
      </c>
      <c r="D103" s="36">
        <f>'DRIVERS SEAT'!D103</f>
        <v>3855.5</v>
      </c>
      <c r="E103" s="36">
        <f>'DRIVERS SEAT'!E103</f>
        <v>3860.5</v>
      </c>
      <c r="F103" s="8">
        <f t="shared" si="3"/>
        <v>3831.9033100689462</v>
      </c>
      <c r="G103" s="8">
        <f t="shared" si="4"/>
        <v>3809.8996849899968</v>
      </c>
      <c r="H103" s="1">
        <f t="shared" si="10"/>
        <v>22.003625078949426</v>
      </c>
      <c r="I103" s="2">
        <f t="shared" ref="I103:I166" si="11">(F103-G103)/G103*100</f>
        <v>0.57753817418442599</v>
      </c>
      <c r="J103" s="5">
        <f t="shared" si="8"/>
        <v>0.39743029632310595</v>
      </c>
      <c r="K103" s="9">
        <v>0</v>
      </c>
      <c r="O103" s="38"/>
      <c r="P103" s="137">
        <f t="shared" si="5"/>
        <v>0</v>
      </c>
      <c r="Q103" s="138">
        <f t="shared" si="6"/>
        <v>0</v>
      </c>
      <c r="R103" s="116">
        <f t="shared" si="7"/>
        <v>3745.25</v>
      </c>
      <c r="S103" s="117" t="b">
        <f t="shared" si="9"/>
        <v>0</v>
      </c>
      <c r="T103" s="148">
        <f t="shared" ref="T103:T166" si="12">IF(AND(ISNUMBER(S103),S103&gt;0),0,IF(S103&lt;0,1+T102,T102))</f>
        <v>0</v>
      </c>
      <c r="U103" s="38"/>
      <c r="V103" s="38"/>
      <c r="W103" s="38"/>
      <c r="X103" s="38"/>
      <c r="Y103" s="38"/>
      <c r="Z103" s="38"/>
      <c r="AA103" s="38"/>
      <c r="AB103" s="38"/>
      <c r="AC103" s="38"/>
      <c r="AD103" s="38"/>
      <c r="AE103" s="38"/>
      <c r="AF103" s="38"/>
      <c r="AG103" s="38"/>
      <c r="AH103" s="38"/>
      <c r="AI103" s="38"/>
    </row>
    <row r="104" spans="1:35" ht="16.5">
      <c r="A104" s="6">
        <f>'DRIVERS SEAT'!A104</f>
        <v>0</v>
      </c>
      <c r="B104" s="36">
        <f>'DRIVERS SEAT'!B104</f>
        <v>3860.75</v>
      </c>
      <c r="C104" s="36">
        <f>'DRIVERS SEAT'!C104</f>
        <v>3866</v>
      </c>
      <c r="D104" s="36">
        <f>'DRIVERS SEAT'!D104</f>
        <v>3824.75</v>
      </c>
      <c r="E104" s="36">
        <f>'DRIVERS SEAT'!E104</f>
        <v>3833.25</v>
      </c>
      <c r="F104" s="8">
        <f t="shared" ref="F104:F167" si="13">(2/(F$35+1))*(E104-F103)+F103</f>
        <v>3832.110493135262</v>
      </c>
      <c r="G104" s="8">
        <f t="shared" ref="G104:G167" si="14">(2/(G$35+1))*(E104-G103)+G103</f>
        <v>3811.6293379537005</v>
      </c>
      <c r="H104" s="1">
        <f t="shared" si="10"/>
        <v>20.481155181561462</v>
      </c>
      <c r="I104" s="2">
        <f t="shared" si="11"/>
        <v>0.53733333872797062</v>
      </c>
      <c r="J104" s="5">
        <f t="shared" si="8"/>
        <v>0.43088356801803052</v>
      </c>
      <c r="K104" s="9">
        <v>0</v>
      </c>
      <c r="O104" s="38"/>
      <c r="P104" s="137">
        <f t="shared" si="5"/>
        <v>0</v>
      </c>
      <c r="Q104" s="138">
        <f t="shared" si="6"/>
        <v>0</v>
      </c>
      <c r="R104" s="116">
        <f t="shared" si="7"/>
        <v>3745.25</v>
      </c>
      <c r="S104" s="117" t="b">
        <f t="shared" si="9"/>
        <v>0</v>
      </c>
      <c r="T104" s="148">
        <f t="shared" si="12"/>
        <v>0</v>
      </c>
      <c r="U104" s="38"/>
      <c r="V104" s="38"/>
      <c r="W104" s="38"/>
      <c r="X104" s="38"/>
      <c r="Y104" s="38"/>
      <c r="Z104" s="38"/>
      <c r="AA104" s="38"/>
      <c r="AB104" s="38"/>
      <c r="AC104" s="38"/>
      <c r="AD104" s="38"/>
      <c r="AE104" s="38"/>
      <c r="AF104" s="38"/>
      <c r="AG104" s="38"/>
      <c r="AH104" s="38"/>
      <c r="AI104" s="38"/>
    </row>
    <row r="105" spans="1:35" ht="16.5">
      <c r="A105" s="6">
        <f>'DRIVERS SEAT'!A105</f>
        <v>0</v>
      </c>
      <c r="B105" s="36">
        <f>'DRIVERS SEAT'!B105</f>
        <v>3833.5</v>
      </c>
      <c r="C105" s="36">
        <f>'DRIVERS SEAT'!C105</f>
        <v>3841.25</v>
      </c>
      <c r="D105" s="36">
        <f>'DRIVERS SEAT'!D105</f>
        <v>3816.75</v>
      </c>
      <c r="E105" s="36">
        <f>'DRIVERS SEAT'!E105</f>
        <v>3817.5</v>
      </c>
      <c r="F105" s="8">
        <f t="shared" si="13"/>
        <v>3829.8627249606061</v>
      </c>
      <c r="G105" s="8">
        <f t="shared" si="14"/>
        <v>3812.064201808982</v>
      </c>
      <c r="H105" s="1">
        <f t="shared" si="10"/>
        <v>17.798523151624067</v>
      </c>
      <c r="I105" s="2">
        <f t="shared" si="11"/>
        <v>0.46689987915675535</v>
      </c>
      <c r="J105" s="5">
        <f t="shared" si="8"/>
        <v>0.45271813990799398</v>
      </c>
      <c r="K105" s="9">
        <v>0</v>
      </c>
      <c r="O105" s="38"/>
      <c r="P105" s="137">
        <f t="shared" si="5"/>
        <v>0</v>
      </c>
      <c r="Q105" s="138">
        <f t="shared" si="6"/>
        <v>0</v>
      </c>
      <c r="R105" s="116">
        <f t="shared" si="7"/>
        <v>3745.25</v>
      </c>
      <c r="S105" s="117" t="b">
        <f t="shared" si="9"/>
        <v>0</v>
      </c>
      <c r="T105" s="148">
        <f t="shared" si="12"/>
        <v>0</v>
      </c>
      <c r="U105" s="38"/>
      <c r="V105" s="38"/>
      <c r="W105" s="38"/>
      <c r="X105" s="38"/>
      <c r="Y105" s="38"/>
      <c r="Z105" s="38"/>
      <c r="AA105" s="38"/>
      <c r="AB105" s="38"/>
      <c r="AC105" s="38"/>
      <c r="AD105" s="38"/>
      <c r="AE105" s="38"/>
      <c r="AF105" s="38"/>
      <c r="AG105" s="38"/>
      <c r="AH105" s="38"/>
      <c r="AI105" s="38"/>
    </row>
    <row r="106" spans="1:35" ht="16.5">
      <c r="A106" s="6">
        <f>'DRIVERS SEAT'!A106</f>
        <v>0</v>
      </c>
      <c r="B106" s="36">
        <f>'DRIVERS SEAT'!B106</f>
        <v>3817.25</v>
      </c>
      <c r="C106" s="36">
        <f>'DRIVERS SEAT'!C106</f>
        <v>3824.75</v>
      </c>
      <c r="D106" s="36">
        <f>'DRIVERS SEAT'!D106</f>
        <v>3792.75</v>
      </c>
      <c r="E106" s="36">
        <f>'DRIVERS SEAT'!E106</f>
        <v>3820.5</v>
      </c>
      <c r="F106" s="8">
        <f t="shared" si="13"/>
        <v>3828.4223057358977</v>
      </c>
      <c r="G106" s="8">
        <f t="shared" si="14"/>
        <v>3812.6890757490573</v>
      </c>
      <c r="H106" s="1">
        <f t="shared" si="10"/>
        <v>15.733229986840342</v>
      </c>
      <c r="I106" s="2">
        <f t="shared" si="11"/>
        <v>0.41265441986635965</v>
      </c>
      <c r="J106" s="5">
        <f t="shared" si="8"/>
        <v>0.46596098719341167</v>
      </c>
      <c r="K106" s="9">
        <v>0</v>
      </c>
      <c r="O106" s="38"/>
      <c r="P106" s="137">
        <f t="shared" si="5"/>
        <v>3820.5</v>
      </c>
      <c r="Q106" s="138">
        <f t="shared" si="6"/>
        <v>0</v>
      </c>
      <c r="R106" s="116">
        <f t="shared" si="7"/>
        <v>3820.5</v>
      </c>
      <c r="S106" s="117">
        <f t="shared" si="9"/>
        <v>75.25</v>
      </c>
      <c r="T106" s="148">
        <f t="shared" si="12"/>
        <v>0</v>
      </c>
      <c r="U106" s="38"/>
      <c r="V106" s="38"/>
      <c r="W106" s="38"/>
      <c r="X106" s="38"/>
      <c r="Y106" s="38"/>
      <c r="Z106" s="38"/>
      <c r="AA106" s="38"/>
      <c r="AB106" s="38"/>
      <c r="AC106" s="38"/>
      <c r="AD106" s="38"/>
      <c r="AE106" s="38"/>
      <c r="AF106" s="38"/>
      <c r="AG106" s="38"/>
      <c r="AH106" s="38"/>
      <c r="AI106" s="38"/>
    </row>
    <row r="107" spans="1:35" ht="16.5">
      <c r="A107" s="6">
        <f>'DRIVERS SEAT'!A107</f>
        <v>0</v>
      </c>
      <c r="B107" s="36">
        <f>'DRIVERS SEAT'!B107</f>
        <v>3820.5</v>
      </c>
      <c r="C107" s="36">
        <f>'DRIVERS SEAT'!C107</f>
        <v>3837.5</v>
      </c>
      <c r="D107" s="36">
        <f>'DRIVERS SEAT'!D107</f>
        <v>3817.75</v>
      </c>
      <c r="E107" s="36">
        <f>'DRIVERS SEAT'!E107</f>
        <v>3836.75</v>
      </c>
      <c r="F107" s="8">
        <f t="shared" si="13"/>
        <v>3829.7034894688363</v>
      </c>
      <c r="G107" s="8">
        <f t="shared" si="14"/>
        <v>3814.4713664343121</v>
      </c>
      <c r="H107" s="1">
        <f t="shared" si="10"/>
        <v>15.232123034524193</v>
      </c>
      <c r="I107" s="2">
        <f t="shared" si="11"/>
        <v>0.39932461332808122</v>
      </c>
      <c r="J107" s="5">
        <f t="shared" si="8"/>
        <v>0.47486538258800137</v>
      </c>
      <c r="K107" s="9">
        <v>0</v>
      </c>
      <c r="O107" s="38"/>
      <c r="P107" s="137">
        <f t="shared" si="5"/>
        <v>0</v>
      </c>
      <c r="Q107" s="138">
        <f t="shared" si="6"/>
        <v>0</v>
      </c>
      <c r="R107" s="116">
        <f t="shared" si="7"/>
        <v>3820.5</v>
      </c>
      <c r="S107" s="117" t="b">
        <f t="shared" si="9"/>
        <v>0</v>
      </c>
      <c r="T107" s="148">
        <f t="shared" si="12"/>
        <v>0</v>
      </c>
      <c r="U107" s="38"/>
      <c r="V107" s="38"/>
      <c r="W107" s="38"/>
      <c r="X107" s="38"/>
      <c r="Y107" s="38"/>
      <c r="Z107" s="38"/>
      <c r="AA107" s="38"/>
      <c r="AB107" s="38"/>
      <c r="AC107" s="38"/>
      <c r="AD107" s="38"/>
      <c r="AE107" s="38"/>
      <c r="AF107" s="38"/>
      <c r="AG107" s="38"/>
      <c r="AH107" s="38"/>
      <c r="AI107" s="38"/>
    </row>
    <row r="108" spans="1:35" ht="16.5">
      <c r="A108" s="6">
        <f>'DRIVERS SEAT'!A108</f>
        <v>0</v>
      </c>
      <c r="B108" s="36">
        <f>'DRIVERS SEAT'!B108</f>
        <v>3836.75</v>
      </c>
      <c r="C108" s="36">
        <f>'DRIVERS SEAT'!C108</f>
        <v>3856.75</v>
      </c>
      <c r="D108" s="36">
        <f>'DRIVERS SEAT'!D108</f>
        <v>3834.25</v>
      </c>
      <c r="E108" s="36">
        <f>'DRIVERS SEAT'!E108</f>
        <v>3840.75</v>
      </c>
      <c r="F108" s="8">
        <f t="shared" si="13"/>
        <v>3831.4029526274767</v>
      </c>
      <c r="G108" s="8">
        <f t="shared" si="14"/>
        <v>3816.4179318836223</v>
      </c>
      <c r="H108" s="1">
        <f t="shared" si="10"/>
        <v>14.98502074385442</v>
      </c>
      <c r="I108" s="2">
        <f t="shared" si="11"/>
        <v>0.39264621986666037</v>
      </c>
      <c r="J108" s="5">
        <f t="shared" si="8"/>
        <v>0.47619020165277032</v>
      </c>
      <c r="K108" s="9">
        <v>0</v>
      </c>
      <c r="O108" s="38"/>
      <c r="P108" s="137">
        <f t="shared" ref="P108:P171" si="15">IF(AND(I107&gt;J107,I108&lt;J108),E108,0)</f>
        <v>0</v>
      </c>
      <c r="Q108" s="138">
        <f t="shared" ref="Q108:Q171" si="16">IF(AND(I107&lt;J107,I108&gt;J108),E108,0)</f>
        <v>0</v>
      </c>
      <c r="R108" s="116">
        <f t="shared" si="7"/>
        <v>3820.5</v>
      </c>
      <c r="S108" s="117" t="b">
        <f t="shared" si="9"/>
        <v>0</v>
      </c>
      <c r="T108" s="148">
        <f t="shared" si="12"/>
        <v>0</v>
      </c>
      <c r="U108" s="38"/>
      <c r="V108" s="38"/>
      <c r="W108" s="38"/>
      <c r="X108" s="38"/>
      <c r="Y108" s="38"/>
      <c r="Z108" s="38"/>
      <c r="AA108" s="38"/>
      <c r="AB108" s="38"/>
      <c r="AC108" s="38"/>
      <c r="AD108" s="38"/>
      <c r="AE108" s="38"/>
      <c r="AF108" s="38"/>
      <c r="AG108" s="38"/>
      <c r="AH108" s="38"/>
      <c r="AI108" s="38"/>
    </row>
    <row r="109" spans="1:35" ht="16.5">
      <c r="A109" s="6">
        <f>'DRIVERS SEAT'!A109</f>
        <v>0</v>
      </c>
      <c r="B109" s="36">
        <f>'DRIVERS SEAT'!B109</f>
        <v>3841</v>
      </c>
      <c r="C109" s="36">
        <f>'DRIVERS SEAT'!C109</f>
        <v>3841</v>
      </c>
      <c r="D109" s="36">
        <f>'DRIVERS SEAT'!D109</f>
        <v>3825</v>
      </c>
      <c r="E109" s="36">
        <f>'DRIVERS SEAT'!E109</f>
        <v>3827</v>
      </c>
      <c r="F109" s="8">
        <f t="shared" si="13"/>
        <v>3830.7255753001727</v>
      </c>
      <c r="G109" s="8">
        <f t="shared" si="14"/>
        <v>3817.2017887811317</v>
      </c>
      <c r="H109" s="1">
        <f t="shared" si="10"/>
        <v>13.523786519041096</v>
      </c>
      <c r="I109" s="2">
        <f t="shared" si="11"/>
        <v>0.35428534479858786</v>
      </c>
      <c r="J109" s="5">
        <f t="shared" si="8"/>
        <v>0.46612707339228659</v>
      </c>
      <c r="K109" s="9">
        <v>0</v>
      </c>
      <c r="O109" s="38"/>
      <c r="P109" s="137">
        <f t="shared" si="15"/>
        <v>0</v>
      </c>
      <c r="Q109" s="138">
        <f t="shared" si="16"/>
        <v>0</v>
      </c>
      <c r="R109" s="116">
        <f t="shared" si="7"/>
        <v>3820.5</v>
      </c>
      <c r="S109" s="117" t="b">
        <f t="shared" si="9"/>
        <v>0</v>
      </c>
      <c r="T109" s="148">
        <f t="shared" si="12"/>
        <v>0</v>
      </c>
      <c r="U109" s="38"/>
      <c r="V109" s="38"/>
      <c r="W109" s="38"/>
      <c r="X109" s="38"/>
      <c r="Y109" s="38"/>
      <c r="Z109" s="38"/>
      <c r="AA109" s="38"/>
      <c r="AB109" s="38"/>
      <c r="AC109" s="38"/>
      <c r="AD109" s="38"/>
      <c r="AE109" s="38"/>
      <c r="AF109" s="38"/>
      <c r="AG109" s="38"/>
      <c r="AH109" s="38"/>
      <c r="AI109" s="38"/>
    </row>
    <row r="110" spans="1:35" ht="16.5">
      <c r="A110" s="6">
        <f>'DRIVERS SEAT'!A110</f>
        <v>20221109</v>
      </c>
      <c r="B110" s="36">
        <f>'DRIVERS SEAT'!B110</f>
        <v>3813.25</v>
      </c>
      <c r="C110" s="36">
        <f>'DRIVERS SEAT'!C110</f>
        <v>3815.25</v>
      </c>
      <c r="D110" s="36">
        <f>'DRIVERS SEAT'!D110</f>
        <v>3795</v>
      </c>
      <c r="E110" s="36">
        <f>'DRIVERS SEAT'!E110</f>
        <v>3812.25</v>
      </c>
      <c r="F110" s="8">
        <f t="shared" si="13"/>
        <v>3827.8831791001462</v>
      </c>
      <c r="G110" s="8">
        <f t="shared" si="14"/>
        <v>3816.834989612159</v>
      </c>
      <c r="H110" s="1">
        <f t="shared" si="10"/>
        <v>11.048189487987202</v>
      </c>
      <c r="I110" s="2">
        <f t="shared" si="11"/>
        <v>0.28945944789480788</v>
      </c>
      <c r="J110" s="5">
        <f t="shared" si="8"/>
        <v>0.44200457753749628</v>
      </c>
      <c r="K110" s="9">
        <v>0</v>
      </c>
      <c r="O110" s="38"/>
      <c r="P110" s="137">
        <f t="shared" si="15"/>
        <v>0</v>
      </c>
      <c r="Q110" s="138">
        <f t="shared" si="16"/>
        <v>0</v>
      </c>
      <c r="R110" s="116">
        <f t="shared" ref="R110:R173" si="17">IF(AND(P109=0,P110&lt;&gt;0),P110,IF(AND(Q109=0,Q110&lt;&gt;0),Q110,R109))</f>
        <v>3820.5</v>
      </c>
      <c r="S110" s="117" t="b">
        <f t="shared" si="9"/>
        <v>0</v>
      </c>
      <c r="T110" s="148">
        <f t="shared" si="12"/>
        <v>0</v>
      </c>
      <c r="U110" s="38"/>
      <c r="V110" s="38"/>
      <c r="W110" s="38"/>
      <c r="X110" s="38"/>
      <c r="Y110" s="38"/>
      <c r="Z110" s="38"/>
      <c r="AA110" s="38"/>
      <c r="AB110" s="38"/>
      <c r="AC110" s="38"/>
      <c r="AD110" s="38"/>
      <c r="AE110" s="38"/>
      <c r="AF110" s="38"/>
      <c r="AG110" s="38"/>
      <c r="AH110" s="38"/>
      <c r="AI110" s="38"/>
    </row>
    <row r="111" spans="1:35" ht="16.5">
      <c r="A111" s="6">
        <f>'DRIVERS SEAT'!A111</f>
        <v>0</v>
      </c>
      <c r="B111" s="36">
        <f>'DRIVERS SEAT'!B111</f>
        <v>3812</v>
      </c>
      <c r="C111" s="36">
        <f>'DRIVERS SEAT'!C111</f>
        <v>3825.75</v>
      </c>
      <c r="D111" s="36">
        <f>'DRIVERS SEAT'!D111</f>
        <v>3796</v>
      </c>
      <c r="E111" s="36">
        <f>'DRIVERS SEAT'!E111</f>
        <v>3800.5</v>
      </c>
      <c r="F111" s="8">
        <f t="shared" si="13"/>
        <v>3823.6703823155085</v>
      </c>
      <c r="G111" s="8">
        <f t="shared" si="14"/>
        <v>3815.6249903816288</v>
      </c>
      <c r="H111" s="1">
        <f t="shared" si="10"/>
        <v>8.0453919338797277</v>
      </c>
      <c r="I111" s="2">
        <f t="shared" si="11"/>
        <v>0.21085384318847983</v>
      </c>
      <c r="J111" s="5">
        <f t="shared" ref="J111:J174" si="18">AVERAGE(I103:I111)</f>
        <v>0.40455503122356984</v>
      </c>
      <c r="K111" s="9">
        <v>0</v>
      </c>
      <c r="O111" s="38"/>
      <c r="P111" s="137">
        <f t="shared" si="15"/>
        <v>0</v>
      </c>
      <c r="Q111" s="138">
        <f t="shared" si="16"/>
        <v>0</v>
      </c>
      <c r="R111" s="116">
        <f t="shared" si="17"/>
        <v>3820.5</v>
      </c>
      <c r="S111" s="117" t="b">
        <f t="shared" ref="S111:S174" si="19">IF(AND(R110&lt;&gt;0,R110&lt;&gt;R111,P111&lt;&gt;0),R111-R110,IF(AND(R110&lt;&gt;0,R110&lt;&gt;R111,Q111&lt;&gt;0),R110-R111,FALSE))</f>
        <v>0</v>
      </c>
      <c r="T111" s="148">
        <f t="shared" si="12"/>
        <v>0</v>
      </c>
      <c r="U111" s="38"/>
      <c r="V111" s="38"/>
      <c r="W111" s="38"/>
      <c r="X111" s="38"/>
      <c r="Y111" s="38"/>
      <c r="Z111" s="38"/>
      <c r="AA111" s="38"/>
      <c r="AB111" s="38"/>
      <c r="AC111" s="38"/>
      <c r="AD111" s="38"/>
      <c r="AE111" s="38"/>
      <c r="AF111" s="38"/>
      <c r="AG111" s="38"/>
      <c r="AH111" s="38"/>
      <c r="AI111" s="38"/>
    </row>
    <row r="112" spans="1:35" ht="16.5">
      <c r="A112" s="6">
        <f>'DRIVERS SEAT'!A112</f>
        <v>0</v>
      </c>
      <c r="B112" s="36">
        <f>'DRIVERS SEAT'!B112</f>
        <v>3800.5</v>
      </c>
      <c r="C112" s="36">
        <f>'DRIVERS SEAT'!C112</f>
        <v>3808.5</v>
      </c>
      <c r="D112" s="36">
        <f>'DRIVERS SEAT'!D112</f>
        <v>3788.25</v>
      </c>
      <c r="E112" s="36">
        <f>'DRIVERS SEAT'!E112</f>
        <v>3804.75</v>
      </c>
      <c r="F112" s="8">
        <f t="shared" si="13"/>
        <v>3820.7595542669687</v>
      </c>
      <c r="G112" s="8">
        <f t="shared" si="14"/>
        <v>3814.8194355385453</v>
      </c>
      <c r="H112" s="1">
        <f t="shared" si="10"/>
        <v>5.9401187284233856</v>
      </c>
      <c r="I112" s="2">
        <f t="shared" si="11"/>
        <v>0.15571166155560931</v>
      </c>
      <c r="J112" s="5">
        <f t="shared" si="18"/>
        <v>0.35768541870925685</v>
      </c>
      <c r="K112" s="9">
        <v>0</v>
      </c>
      <c r="O112" s="38"/>
      <c r="P112" s="137">
        <f t="shared" si="15"/>
        <v>0</v>
      </c>
      <c r="Q112" s="138">
        <f t="shared" si="16"/>
        <v>0</v>
      </c>
      <c r="R112" s="116">
        <f t="shared" si="17"/>
        <v>3820.5</v>
      </c>
      <c r="S112" s="117" t="b">
        <f t="shared" si="19"/>
        <v>0</v>
      </c>
      <c r="T112" s="148">
        <f t="shared" si="12"/>
        <v>0</v>
      </c>
      <c r="U112" s="38"/>
      <c r="V112" s="38"/>
      <c r="W112" s="38"/>
      <c r="X112" s="38"/>
      <c r="Y112" s="38"/>
      <c r="Z112" s="38"/>
      <c r="AA112" s="38"/>
      <c r="AB112" s="38"/>
      <c r="AC112" s="38"/>
      <c r="AD112" s="38"/>
      <c r="AE112" s="38"/>
      <c r="AF112" s="38"/>
      <c r="AG112" s="38"/>
      <c r="AH112" s="38"/>
      <c r="AI112" s="38"/>
    </row>
    <row r="113" spans="1:35" ht="16.5">
      <c r="A113" s="6">
        <f>'DRIVERS SEAT'!A113</f>
        <v>0</v>
      </c>
      <c r="B113" s="36">
        <f>'DRIVERS SEAT'!B113</f>
        <v>3805</v>
      </c>
      <c r="C113" s="36">
        <f>'DRIVERS SEAT'!C113</f>
        <v>3817</v>
      </c>
      <c r="D113" s="36">
        <f>'DRIVERS SEAT'!D113</f>
        <v>3799.5</v>
      </c>
      <c r="E113" s="36">
        <f>'DRIVERS SEAT'!E113</f>
        <v>3812.5</v>
      </c>
      <c r="F113" s="8">
        <f t="shared" si="13"/>
        <v>3819.4888536105118</v>
      </c>
      <c r="G113" s="8">
        <f t="shared" si="14"/>
        <v>3814.6476254986533</v>
      </c>
      <c r="H113" s="1">
        <f t="shared" si="10"/>
        <v>4.841228111858527</v>
      </c>
      <c r="I113" s="2">
        <f t="shared" si="11"/>
        <v>0.12691154169779123</v>
      </c>
      <c r="J113" s="5">
        <f t="shared" si="18"/>
        <v>0.31208299681701468</v>
      </c>
      <c r="K113" s="9">
        <v>0</v>
      </c>
      <c r="O113" s="38"/>
      <c r="P113" s="137">
        <f t="shared" si="15"/>
        <v>0</v>
      </c>
      <c r="Q113" s="138">
        <f t="shared" si="16"/>
        <v>0</v>
      </c>
      <c r="R113" s="116">
        <f t="shared" si="17"/>
        <v>3820.5</v>
      </c>
      <c r="S113" s="117" t="b">
        <f t="shared" si="19"/>
        <v>0</v>
      </c>
      <c r="T113" s="148">
        <f t="shared" si="12"/>
        <v>0</v>
      </c>
      <c r="U113" s="38"/>
      <c r="V113" s="38"/>
      <c r="W113" s="38"/>
      <c r="X113" s="38"/>
      <c r="Y113" s="38"/>
      <c r="Z113" s="38"/>
      <c r="AA113" s="38"/>
      <c r="AB113" s="38"/>
      <c r="AC113" s="38"/>
      <c r="AD113" s="38"/>
      <c r="AE113" s="38"/>
      <c r="AF113" s="38"/>
      <c r="AG113" s="38"/>
      <c r="AH113" s="38"/>
      <c r="AI113" s="38"/>
    </row>
    <row r="114" spans="1:35" ht="16.5">
      <c r="A114" s="6">
        <f>'DRIVERS SEAT'!A114</f>
        <v>0</v>
      </c>
      <c r="B114" s="36">
        <f>'DRIVERS SEAT'!B114</f>
        <v>3812.5</v>
      </c>
      <c r="C114" s="36">
        <f>'DRIVERS SEAT'!C114</f>
        <v>3815.25</v>
      </c>
      <c r="D114" s="36">
        <f>'DRIVERS SEAT'!D114</f>
        <v>3796.25</v>
      </c>
      <c r="E114" s="36">
        <f>'DRIVERS SEAT'!E114</f>
        <v>3799</v>
      </c>
      <c r="F114" s="8">
        <f t="shared" si="13"/>
        <v>3816.3367222858178</v>
      </c>
      <c r="G114" s="8">
        <f t="shared" si="14"/>
        <v>3813.4885421283825</v>
      </c>
      <c r="H114" s="1">
        <f t="shared" si="10"/>
        <v>2.8481801574353085</v>
      </c>
      <c r="I114" s="2">
        <f t="shared" si="11"/>
        <v>7.4686999212686331E-2</v>
      </c>
      <c r="J114" s="5">
        <f t="shared" si="18"/>
        <v>0.26850378793434038</v>
      </c>
      <c r="K114" s="9">
        <v>0</v>
      </c>
      <c r="O114" s="38"/>
      <c r="P114" s="137">
        <f t="shared" si="15"/>
        <v>0</v>
      </c>
      <c r="Q114" s="138">
        <f t="shared" si="16"/>
        <v>0</v>
      </c>
      <c r="R114" s="116">
        <f t="shared" si="17"/>
        <v>3820.5</v>
      </c>
      <c r="S114" s="117" t="b">
        <f t="shared" si="19"/>
        <v>0</v>
      </c>
      <c r="T114" s="148">
        <f t="shared" si="12"/>
        <v>0</v>
      </c>
      <c r="U114" s="38"/>
      <c r="V114" s="38"/>
      <c r="W114" s="38"/>
      <c r="X114" s="38"/>
      <c r="Y114" s="38"/>
      <c r="Z114" s="38"/>
      <c r="AA114" s="38"/>
      <c r="AB114" s="38"/>
      <c r="AC114" s="38"/>
      <c r="AD114" s="38"/>
      <c r="AE114" s="38"/>
      <c r="AF114" s="38"/>
      <c r="AG114" s="38"/>
      <c r="AH114" s="38"/>
      <c r="AI114" s="38"/>
    </row>
    <row r="115" spans="1:35" ht="16.5">
      <c r="A115" s="6">
        <f>'DRIVERS SEAT'!A115</f>
        <v>0</v>
      </c>
      <c r="B115" s="36">
        <f>'DRIVERS SEAT'!B115</f>
        <v>3799</v>
      </c>
      <c r="C115" s="36">
        <f>'DRIVERS SEAT'!C115</f>
        <v>3803.75</v>
      </c>
      <c r="D115" s="36">
        <f>'DRIVERS SEAT'!D115</f>
        <v>3792.75</v>
      </c>
      <c r="E115" s="36">
        <f>'DRIVERS SEAT'!E115</f>
        <v>3799.25</v>
      </c>
      <c r="F115" s="8">
        <f t="shared" si="13"/>
        <v>3813.7079957803076</v>
      </c>
      <c r="G115" s="8">
        <f t="shared" si="14"/>
        <v>3812.433835304058</v>
      </c>
      <c r="H115" s="1">
        <f t="shared" si="10"/>
        <v>1.2741604762495626</v>
      </c>
      <c r="I115" s="2">
        <f t="shared" si="11"/>
        <v>3.3421182669467704E-2</v>
      </c>
      <c r="J115" s="5">
        <f t="shared" si="18"/>
        <v>0.22636676157913019</v>
      </c>
      <c r="K115" s="9">
        <v>0</v>
      </c>
      <c r="O115" s="38"/>
      <c r="P115" s="137">
        <f t="shared" si="15"/>
        <v>0</v>
      </c>
      <c r="Q115" s="138">
        <f t="shared" si="16"/>
        <v>0</v>
      </c>
      <c r="R115" s="116">
        <f t="shared" si="17"/>
        <v>3820.5</v>
      </c>
      <c r="S115" s="117" t="b">
        <f t="shared" si="19"/>
        <v>0</v>
      </c>
      <c r="T115" s="148">
        <f t="shared" si="12"/>
        <v>0</v>
      </c>
      <c r="U115" s="38"/>
      <c r="V115" s="38"/>
      <c r="W115" s="38"/>
      <c r="X115" s="38"/>
      <c r="Y115" s="38"/>
      <c r="Z115" s="38"/>
      <c r="AA115" s="38"/>
      <c r="AB115" s="38"/>
      <c r="AC115" s="38"/>
      <c r="AD115" s="38"/>
      <c r="AE115" s="38"/>
      <c r="AF115" s="38"/>
      <c r="AG115" s="38"/>
      <c r="AH115" s="38"/>
      <c r="AI115" s="38"/>
    </row>
    <row r="116" spans="1:35" ht="16.5">
      <c r="A116" s="6">
        <f>'DRIVERS SEAT'!A116</f>
        <v>0</v>
      </c>
      <c r="B116" s="36">
        <f>'DRIVERS SEAT'!B116</f>
        <v>3799.5</v>
      </c>
      <c r="C116" s="36">
        <f>'DRIVERS SEAT'!C116</f>
        <v>3802</v>
      </c>
      <c r="D116" s="36">
        <f>'DRIVERS SEAT'!D116</f>
        <v>3777</v>
      </c>
      <c r="E116" s="36">
        <f>'DRIVERS SEAT'!E116</f>
        <v>3777</v>
      </c>
      <c r="F116" s="8">
        <f t="shared" si="13"/>
        <v>3808.0606118141063</v>
      </c>
      <c r="G116" s="8">
        <f t="shared" si="14"/>
        <v>3809.8091067630166</v>
      </c>
      <c r="H116" s="1">
        <f t="shared" si="10"/>
        <v>-1.7484949489103201</v>
      </c>
      <c r="I116" s="2">
        <f t="shared" si="11"/>
        <v>-4.5894555341538336E-2</v>
      </c>
      <c r="J116" s="5">
        <f t="shared" si="18"/>
        <v>0.1768979650602836</v>
      </c>
      <c r="K116" s="9">
        <v>0</v>
      </c>
      <c r="O116" s="38"/>
      <c r="P116" s="137">
        <f t="shared" si="15"/>
        <v>0</v>
      </c>
      <c r="Q116" s="138">
        <f t="shared" si="16"/>
        <v>0</v>
      </c>
      <c r="R116" s="116">
        <f t="shared" si="17"/>
        <v>3820.5</v>
      </c>
      <c r="S116" s="117" t="b">
        <f t="shared" si="19"/>
        <v>0</v>
      </c>
      <c r="T116" s="148">
        <f t="shared" si="12"/>
        <v>0</v>
      </c>
      <c r="U116" s="38"/>
      <c r="V116" s="38"/>
      <c r="W116" s="38"/>
      <c r="X116" s="38"/>
      <c r="Y116" s="38"/>
      <c r="Z116" s="38"/>
      <c r="AA116" s="38"/>
      <c r="AB116" s="38"/>
      <c r="AC116" s="38"/>
      <c r="AD116" s="38"/>
      <c r="AE116" s="38"/>
      <c r="AF116" s="38"/>
      <c r="AG116" s="38"/>
      <c r="AH116" s="38"/>
      <c r="AI116" s="38"/>
    </row>
    <row r="117" spans="1:35" ht="16.5">
      <c r="A117" s="6">
        <f>'DRIVERS SEAT'!A117</f>
        <v>0</v>
      </c>
      <c r="B117" s="36">
        <f>'DRIVERS SEAT'!B117</f>
        <v>3777</v>
      </c>
      <c r="C117" s="36">
        <f>'DRIVERS SEAT'!C117</f>
        <v>3782</v>
      </c>
      <c r="D117" s="36">
        <f>'DRIVERS SEAT'!D117</f>
        <v>3768.5</v>
      </c>
      <c r="E117" s="36">
        <f>'DRIVERS SEAT'!E117</f>
        <v>3780</v>
      </c>
      <c r="F117" s="8">
        <f t="shared" si="13"/>
        <v>3803.7435946119363</v>
      </c>
      <c r="G117" s="8">
        <f t="shared" si="14"/>
        <v>3807.6010247805712</v>
      </c>
      <c r="H117" s="1">
        <f t="shared" si="10"/>
        <v>-3.8574301686348917</v>
      </c>
      <c r="I117" s="2">
        <f t="shared" si="11"/>
        <v>-0.1013086755552912</v>
      </c>
      <c r="J117" s="5">
        <f t="shared" si="18"/>
        <v>0.12201408779117785</v>
      </c>
      <c r="K117" s="9">
        <v>0</v>
      </c>
      <c r="O117" s="38"/>
      <c r="P117" s="137">
        <f t="shared" si="15"/>
        <v>0</v>
      </c>
      <c r="Q117" s="138">
        <f t="shared" si="16"/>
        <v>0</v>
      </c>
      <c r="R117" s="116">
        <f t="shared" si="17"/>
        <v>3820.5</v>
      </c>
      <c r="S117" s="117" t="b">
        <f t="shared" si="19"/>
        <v>0</v>
      </c>
      <c r="T117" s="148">
        <f t="shared" si="12"/>
        <v>0</v>
      </c>
      <c r="U117" s="38"/>
      <c r="V117" s="38"/>
      <c r="W117" s="38"/>
      <c r="X117" s="38"/>
      <c r="Y117" s="38"/>
      <c r="Z117" s="38"/>
      <c r="AA117" s="38"/>
      <c r="AB117" s="38"/>
      <c r="AC117" s="38"/>
      <c r="AD117" s="38"/>
      <c r="AE117" s="38"/>
      <c r="AF117" s="38"/>
      <c r="AG117" s="38"/>
      <c r="AH117" s="38"/>
      <c r="AI117" s="38"/>
    </row>
    <row r="118" spans="1:35" ht="16.5">
      <c r="A118" s="6">
        <f>'DRIVERS SEAT'!A118</f>
        <v>0</v>
      </c>
      <c r="B118" s="36">
        <f>'DRIVERS SEAT'!B118</f>
        <v>3780</v>
      </c>
      <c r="C118" s="36">
        <f>'DRIVERS SEAT'!C118</f>
        <v>3782.5</v>
      </c>
      <c r="D118" s="36">
        <f>'DRIVERS SEAT'!D118</f>
        <v>3764.5</v>
      </c>
      <c r="E118" s="36">
        <f>'DRIVERS SEAT'!E118</f>
        <v>3769.5</v>
      </c>
      <c r="F118" s="8">
        <f t="shared" si="13"/>
        <v>3798.4753492870232</v>
      </c>
      <c r="G118" s="8">
        <f t="shared" si="14"/>
        <v>3804.7787266486771</v>
      </c>
      <c r="H118" s="1">
        <f t="shared" si="10"/>
        <v>-6.3033773616539293</v>
      </c>
      <c r="I118" s="2">
        <f t="shared" si="11"/>
        <v>-0.16567001170147064</v>
      </c>
      <c r="J118" s="5">
        <f t="shared" si="18"/>
        <v>6.424127040228246E-2</v>
      </c>
      <c r="K118" s="9">
        <v>0</v>
      </c>
      <c r="O118" s="38"/>
      <c r="P118" s="137">
        <f t="shared" si="15"/>
        <v>0</v>
      </c>
      <c r="Q118" s="138">
        <f t="shared" si="16"/>
        <v>0</v>
      </c>
      <c r="R118" s="116">
        <f t="shared" si="17"/>
        <v>3820.5</v>
      </c>
      <c r="S118" s="117" t="b">
        <f t="shared" si="19"/>
        <v>0</v>
      </c>
      <c r="T118" s="148">
        <f t="shared" si="12"/>
        <v>0</v>
      </c>
      <c r="U118" s="38"/>
      <c r="V118" s="38"/>
      <c r="W118" s="38"/>
      <c r="X118" s="38"/>
      <c r="Y118" s="38"/>
      <c r="Z118" s="38"/>
      <c r="AA118" s="38"/>
      <c r="AB118" s="38"/>
      <c r="AC118" s="38"/>
      <c r="AD118" s="38"/>
      <c r="AE118" s="38"/>
      <c r="AF118" s="38"/>
      <c r="AG118" s="38"/>
      <c r="AH118" s="38"/>
      <c r="AI118" s="38"/>
    </row>
    <row r="119" spans="1:35" ht="16.5">
      <c r="A119" s="6">
        <f>'DRIVERS SEAT'!A119</f>
        <v>0</v>
      </c>
      <c r="B119" s="36">
        <f>'DRIVERS SEAT'!B119</f>
        <v>3769.5</v>
      </c>
      <c r="C119" s="36">
        <f>'DRIVERS SEAT'!C119</f>
        <v>3775.75</v>
      </c>
      <c r="D119" s="36">
        <f>'DRIVERS SEAT'!D119</f>
        <v>3759.5</v>
      </c>
      <c r="E119" s="36">
        <f>'DRIVERS SEAT'!E119</f>
        <v>3771.25</v>
      </c>
      <c r="F119" s="8">
        <f t="shared" si="13"/>
        <v>3794.2868340120967</v>
      </c>
      <c r="G119" s="8">
        <f t="shared" si="14"/>
        <v>3802.2951172672938</v>
      </c>
      <c r="H119" s="1">
        <f t="shared" si="10"/>
        <v>-8.0082832551970569</v>
      </c>
      <c r="I119" s="2">
        <f t="shared" si="11"/>
        <v>-0.21061708805371748</v>
      </c>
      <c r="J119" s="5">
        <f t="shared" si="18"/>
        <v>8.6772108524463022E-3</v>
      </c>
      <c r="K119" s="9">
        <v>0</v>
      </c>
      <c r="O119" s="38"/>
      <c r="P119" s="137">
        <f t="shared" si="15"/>
        <v>0</v>
      </c>
      <c r="Q119" s="138">
        <f t="shared" si="16"/>
        <v>0</v>
      </c>
      <c r="R119" s="116">
        <f t="shared" si="17"/>
        <v>3820.5</v>
      </c>
      <c r="S119" s="117" t="b">
        <f t="shared" si="19"/>
        <v>0</v>
      </c>
      <c r="T119" s="148">
        <f t="shared" si="12"/>
        <v>0</v>
      </c>
      <c r="U119" s="38"/>
      <c r="V119" s="38"/>
      <c r="W119" s="38"/>
      <c r="X119" s="38"/>
      <c r="Y119" s="38"/>
      <c r="Z119" s="38"/>
      <c r="AA119" s="38"/>
      <c r="AB119" s="38"/>
      <c r="AC119" s="38"/>
      <c r="AD119" s="38"/>
      <c r="AE119" s="38"/>
      <c r="AF119" s="38"/>
      <c r="AG119" s="38"/>
      <c r="AH119" s="38"/>
      <c r="AI119" s="38"/>
    </row>
    <row r="120" spans="1:35" ht="16.5">
      <c r="A120" s="6">
        <f>'DRIVERS SEAT'!A120</f>
        <v>0</v>
      </c>
      <c r="B120" s="36">
        <f>'DRIVERS SEAT'!B120</f>
        <v>3771</v>
      </c>
      <c r="C120" s="36">
        <f>'DRIVERS SEAT'!C120</f>
        <v>3771.25</v>
      </c>
      <c r="D120" s="36">
        <f>'DRIVERS SEAT'!D120</f>
        <v>3750</v>
      </c>
      <c r="E120" s="36">
        <f>'DRIVERS SEAT'!E120</f>
        <v>3755.25</v>
      </c>
      <c r="F120" s="8">
        <f t="shared" si="13"/>
        <v>3788.2811672410048</v>
      </c>
      <c r="G120" s="8">
        <f t="shared" si="14"/>
        <v>3798.8102937660128</v>
      </c>
      <c r="H120" s="1">
        <f t="shared" si="10"/>
        <v>-10.529126525007996</v>
      </c>
      <c r="I120" s="2">
        <f t="shared" si="11"/>
        <v>-0.2771690532240233</v>
      </c>
      <c r="J120" s="5">
        <f t="shared" si="18"/>
        <v>-4.5547555415609606E-2</v>
      </c>
      <c r="K120" s="9">
        <v>0</v>
      </c>
      <c r="O120" s="38"/>
      <c r="P120" s="137">
        <f t="shared" si="15"/>
        <v>0</v>
      </c>
      <c r="Q120" s="138">
        <f t="shared" si="16"/>
        <v>0</v>
      </c>
      <c r="R120" s="116">
        <f t="shared" si="17"/>
        <v>3820.5</v>
      </c>
      <c r="S120" s="117" t="b">
        <f t="shared" si="19"/>
        <v>0</v>
      </c>
      <c r="T120" s="148">
        <f t="shared" si="12"/>
        <v>0</v>
      </c>
      <c r="U120" s="38"/>
      <c r="V120" s="38"/>
      <c r="W120" s="38"/>
      <c r="X120" s="38"/>
      <c r="Y120" s="38"/>
      <c r="Z120" s="38"/>
      <c r="AA120" s="38"/>
      <c r="AB120" s="38"/>
      <c r="AC120" s="38"/>
      <c r="AD120" s="38"/>
      <c r="AE120" s="38"/>
      <c r="AF120" s="38"/>
      <c r="AG120" s="38"/>
      <c r="AH120" s="38"/>
      <c r="AI120" s="38"/>
    </row>
    <row r="121" spans="1:35" ht="16.5">
      <c r="A121" s="6">
        <f>'DRIVERS SEAT'!A121</f>
        <v>0</v>
      </c>
      <c r="B121" s="36">
        <f>'DRIVERS SEAT'!B121</f>
        <v>3755.5</v>
      </c>
      <c r="C121" s="36">
        <f>'DRIVERS SEAT'!C121</f>
        <v>3759.5</v>
      </c>
      <c r="D121" s="36">
        <f>'DRIVERS SEAT'!D121</f>
        <v>3753.25</v>
      </c>
      <c r="E121" s="36">
        <f>'DRIVERS SEAT'!E121</f>
        <v>3757.75</v>
      </c>
      <c r="F121" s="8">
        <f t="shared" si="13"/>
        <v>3783.5840645885423</v>
      </c>
      <c r="G121" s="8">
        <f t="shared" si="14"/>
        <v>3795.7687905240859</v>
      </c>
      <c r="H121" s="1">
        <f t="shared" si="10"/>
        <v>-12.184725935543611</v>
      </c>
      <c r="I121" s="2">
        <f t="shared" si="11"/>
        <v>-0.32100811740594065</v>
      </c>
      <c r="J121" s="5">
        <f t="shared" si="18"/>
        <v>-9.8516419744670694E-2</v>
      </c>
      <c r="K121" s="9">
        <v>0</v>
      </c>
      <c r="O121" s="38"/>
      <c r="P121" s="137">
        <f t="shared" si="15"/>
        <v>0</v>
      </c>
      <c r="Q121" s="138">
        <f t="shared" si="16"/>
        <v>0</v>
      </c>
      <c r="R121" s="116">
        <f t="shared" si="17"/>
        <v>3820.5</v>
      </c>
      <c r="S121" s="117" t="b">
        <f t="shared" si="19"/>
        <v>0</v>
      </c>
      <c r="T121" s="148">
        <f t="shared" si="12"/>
        <v>0</v>
      </c>
      <c r="U121" s="38"/>
      <c r="V121" s="38"/>
      <c r="W121" s="38"/>
      <c r="X121" s="38"/>
      <c r="Y121" s="38"/>
      <c r="Z121" s="38"/>
      <c r="AA121" s="38"/>
      <c r="AB121" s="38"/>
      <c r="AC121" s="38"/>
      <c r="AD121" s="38"/>
      <c r="AE121" s="38"/>
      <c r="AF121" s="38"/>
      <c r="AG121" s="38"/>
      <c r="AH121" s="38"/>
      <c r="AI121" s="38"/>
    </row>
    <row r="122" spans="1:35" ht="16.5">
      <c r="A122" s="6">
        <f>'DRIVERS SEAT'!A122</f>
        <v>20221110</v>
      </c>
      <c r="B122" s="36">
        <f>'DRIVERS SEAT'!B122</f>
        <v>3894.25</v>
      </c>
      <c r="C122" s="36">
        <f>'DRIVERS SEAT'!C122</f>
        <v>3919.5</v>
      </c>
      <c r="D122" s="36">
        <f>'DRIVERS SEAT'!D122</f>
        <v>3870.75</v>
      </c>
      <c r="E122" s="36">
        <f>'DRIVERS SEAT'!E122</f>
        <v>3912.75</v>
      </c>
      <c r="F122" s="8">
        <f t="shared" si="13"/>
        <v>3803.4557469595356</v>
      </c>
      <c r="G122" s="8">
        <f t="shared" si="14"/>
        <v>3804.4340653000795</v>
      </c>
      <c r="H122" s="1">
        <f t="shared" si="10"/>
        <v>-0.97831834054386491</v>
      </c>
      <c r="I122" s="2">
        <f t="shared" si="11"/>
        <v>-2.5715213452298293E-2</v>
      </c>
      <c r="J122" s="5">
        <f t="shared" si="18"/>
        <v>-0.11547494809468065</v>
      </c>
      <c r="K122" s="9">
        <v>0</v>
      </c>
      <c r="O122" s="38"/>
      <c r="P122" s="137">
        <f t="shared" si="15"/>
        <v>0</v>
      </c>
      <c r="Q122" s="138">
        <f t="shared" si="16"/>
        <v>3912.75</v>
      </c>
      <c r="R122" s="116">
        <f t="shared" si="17"/>
        <v>3912.75</v>
      </c>
      <c r="S122" s="117">
        <f t="shared" si="19"/>
        <v>-92.25</v>
      </c>
      <c r="T122" s="148">
        <f t="shared" si="12"/>
        <v>1</v>
      </c>
      <c r="U122" s="38"/>
      <c r="V122" s="38"/>
      <c r="W122" s="38"/>
      <c r="X122" s="38"/>
      <c r="Y122" s="38"/>
      <c r="Z122" s="38"/>
      <c r="AA122" s="38"/>
      <c r="AB122" s="38"/>
      <c r="AC122" s="38"/>
      <c r="AD122" s="38"/>
      <c r="AE122" s="38"/>
      <c r="AF122" s="38"/>
      <c r="AG122" s="38"/>
      <c r="AH122" s="38"/>
      <c r="AI122" s="38"/>
    </row>
    <row r="123" spans="1:35" ht="16.5">
      <c r="A123" s="6">
        <f>'DRIVERS SEAT'!A123</f>
        <v>0</v>
      </c>
      <c r="B123" s="36">
        <f>'DRIVERS SEAT'!B123</f>
        <v>3912.75</v>
      </c>
      <c r="C123" s="36">
        <f>'DRIVERS SEAT'!C123</f>
        <v>3916.25</v>
      </c>
      <c r="D123" s="36">
        <f>'DRIVERS SEAT'!D123</f>
        <v>3896.25</v>
      </c>
      <c r="E123" s="36">
        <f>'DRIVERS SEAT'!E123</f>
        <v>3896.5</v>
      </c>
      <c r="F123" s="8">
        <f t="shared" si="13"/>
        <v>3817.7702474272992</v>
      </c>
      <c r="G123" s="8">
        <f t="shared" si="14"/>
        <v>3811.2537641667404</v>
      </c>
      <c r="H123" s="1">
        <f t="shared" si="10"/>
        <v>6.5164832605587435</v>
      </c>
      <c r="I123" s="2">
        <f t="shared" si="11"/>
        <v>0.17098004131413305</v>
      </c>
      <c r="J123" s="5">
        <f t="shared" si="18"/>
        <v>-0.1047757211945199</v>
      </c>
      <c r="K123" s="9">
        <v>0</v>
      </c>
      <c r="O123" s="38"/>
      <c r="P123" s="137">
        <f t="shared" si="15"/>
        <v>0</v>
      </c>
      <c r="Q123" s="138">
        <f t="shared" si="16"/>
        <v>0</v>
      </c>
      <c r="R123" s="116">
        <f t="shared" si="17"/>
        <v>3912.75</v>
      </c>
      <c r="S123" s="117" t="b">
        <f t="shared" si="19"/>
        <v>0</v>
      </c>
      <c r="T123" s="148">
        <f t="shared" si="12"/>
        <v>1</v>
      </c>
      <c r="U123" s="38"/>
      <c r="V123" s="38"/>
      <c r="W123" s="38"/>
      <c r="X123" s="38"/>
      <c r="Y123" s="38"/>
      <c r="Z123" s="38"/>
      <c r="AA123" s="38"/>
      <c r="AB123" s="38"/>
      <c r="AC123" s="38"/>
      <c r="AD123" s="38"/>
      <c r="AE123" s="38"/>
      <c r="AF123" s="38"/>
      <c r="AG123" s="38"/>
      <c r="AH123" s="38"/>
      <c r="AI123" s="38"/>
    </row>
    <row r="124" spans="1:35" ht="16.5">
      <c r="A124" s="6">
        <f>'DRIVERS SEAT'!A124</f>
        <v>0</v>
      </c>
      <c r="B124" s="36">
        <f>'DRIVERS SEAT'!B124</f>
        <v>3896.5</v>
      </c>
      <c r="C124" s="36">
        <f>'DRIVERS SEAT'!C124</f>
        <v>3922</v>
      </c>
      <c r="D124" s="36">
        <f>'DRIVERS SEAT'!D124</f>
        <v>3894.25</v>
      </c>
      <c r="E124" s="36">
        <f>'DRIVERS SEAT'!E124</f>
        <v>3919.5</v>
      </c>
      <c r="F124" s="8">
        <f t="shared" si="13"/>
        <v>3833.4209785923299</v>
      </c>
      <c r="G124" s="8">
        <f t="shared" si="14"/>
        <v>3819.2720038580928</v>
      </c>
      <c r="H124" s="1">
        <f t="shared" si="10"/>
        <v>14.148974734237072</v>
      </c>
      <c r="I124" s="2">
        <f t="shared" si="11"/>
        <v>0.37046260962676342</v>
      </c>
      <c r="J124" s="5">
        <f t="shared" si="18"/>
        <v>-6.7326673754820376E-2</v>
      </c>
      <c r="K124" s="9">
        <v>0</v>
      </c>
      <c r="O124" s="38"/>
      <c r="P124" s="137">
        <f t="shared" si="15"/>
        <v>0</v>
      </c>
      <c r="Q124" s="138">
        <f t="shared" si="16"/>
        <v>0</v>
      </c>
      <c r="R124" s="116">
        <f t="shared" si="17"/>
        <v>3912.75</v>
      </c>
      <c r="S124" s="117" t="b">
        <f t="shared" si="19"/>
        <v>0</v>
      </c>
      <c r="T124" s="148">
        <f t="shared" si="12"/>
        <v>1</v>
      </c>
      <c r="U124" s="38"/>
      <c r="V124" s="38"/>
      <c r="W124" s="38"/>
      <c r="X124" s="38"/>
      <c r="Y124" s="38"/>
      <c r="Z124" s="38"/>
      <c r="AA124" s="38"/>
      <c r="AB124" s="38"/>
      <c r="AC124" s="38"/>
      <c r="AD124" s="38"/>
      <c r="AE124" s="38"/>
      <c r="AF124" s="38"/>
      <c r="AG124" s="38"/>
      <c r="AH124" s="38"/>
      <c r="AI124" s="38"/>
    </row>
    <row r="125" spans="1:35" ht="16.5">
      <c r="A125" s="6">
        <f>'DRIVERS SEAT'!A125</f>
        <v>0</v>
      </c>
      <c r="B125" s="36">
        <f>'DRIVERS SEAT'!B125</f>
        <v>3919.5</v>
      </c>
      <c r="C125" s="36">
        <f>'DRIVERS SEAT'!C125</f>
        <v>3932.75</v>
      </c>
      <c r="D125" s="36">
        <f>'DRIVERS SEAT'!D125</f>
        <v>3911.75</v>
      </c>
      <c r="E125" s="36">
        <f>'DRIVERS SEAT'!E125</f>
        <v>3929</v>
      </c>
      <c r="F125" s="8">
        <f t="shared" si="13"/>
        <v>3848.1254434242792</v>
      </c>
      <c r="G125" s="8">
        <f t="shared" si="14"/>
        <v>3827.4000035723084</v>
      </c>
      <c r="H125" s="1">
        <f t="shared" si="10"/>
        <v>20.725439851970805</v>
      </c>
      <c r="I125" s="2">
        <f t="shared" si="11"/>
        <v>0.541501798417377</v>
      </c>
      <c r="J125" s="5">
        <f t="shared" si="18"/>
        <v>-2.0604122260519972E-3</v>
      </c>
      <c r="K125" s="9">
        <v>0</v>
      </c>
      <c r="O125" s="38"/>
      <c r="P125" s="137">
        <f t="shared" si="15"/>
        <v>0</v>
      </c>
      <c r="Q125" s="138">
        <f t="shared" si="16"/>
        <v>0</v>
      </c>
      <c r="R125" s="116">
        <f t="shared" si="17"/>
        <v>3912.75</v>
      </c>
      <c r="S125" s="117" t="b">
        <f t="shared" si="19"/>
        <v>0</v>
      </c>
      <c r="T125" s="148">
        <f t="shared" si="12"/>
        <v>1</v>
      </c>
      <c r="U125" s="38"/>
      <c r="V125" s="38"/>
      <c r="W125" s="38"/>
      <c r="X125" s="38"/>
      <c r="Y125" s="38"/>
      <c r="Z125" s="38"/>
      <c r="AA125" s="38"/>
      <c r="AB125" s="38"/>
      <c r="AC125" s="38"/>
      <c r="AD125" s="38"/>
      <c r="AE125" s="38"/>
      <c r="AF125" s="38"/>
      <c r="AG125" s="38"/>
      <c r="AH125" s="38"/>
      <c r="AI125" s="38"/>
    </row>
    <row r="126" spans="1:35" ht="16.5">
      <c r="A126" s="6">
        <f>'DRIVERS SEAT'!A126</f>
        <v>0</v>
      </c>
      <c r="B126" s="36">
        <f>'DRIVERS SEAT'!B126</f>
        <v>3928.75</v>
      </c>
      <c r="C126" s="36">
        <f>'DRIVERS SEAT'!C126</f>
        <v>3935.75</v>
      </c>
      <c r="D126" s="36">
        <f>'DRIVERS SEAT'!D126</f>
        <v>3922.5</v>
      </c>
      <c r="E126" s="36">
        <f>'DRIVERS SEAT'!E126</f>
        <v>3925</v>
      </c>
      <c r="F126" s="8">
        <f t="shared" si="13"/>
        <v>3859.9522982820822</v>
      </c>
      <c r="G126" s="8">
        <f t="shared" si="14"/>
        <v>3834.6296329373226</v>
      </c>
      <c r="H126" s="1">
        <f t="shared" si="10"/>
        <v>25.322665344759571</v>
      </c>
      <c r="I126" s="2">
        <f t="shared" si="11"/>
        <v>0.66036795645796009</v>
      </c>
      <c r="J126" s="5">
        <f t="shared" si="18"/>
        <v>8.2570324664309247E-2</v>
      </c>
      <c r="K126" s="9">
        <v>0</v>
      </c>
      <c r="O126" s="38"/>
      <c r="P126" s="137">
        <f t="shared" si="15"/>
        <v>0</v>
      </c>
      <c r="Q126" s="138">
        <f t="shared" si="16"/>
        <v>0</v>
      </c>
      <c r="R126" s="116">
        <f t="shared" si="17"/>
        <v>3912.75</v>
      </c>
      <c r="S126" s="117" t="b">
        <f t="shared" si="19"/>
        <v>0</v>
      </c>
      <c r="T126" s="148">
        <f t="shared" si="12"/>
        <v>1</v>
      </c>
      <c r="U126" s="38"/>
      <c r="V126" s="38"/>
      <c r="W126" s="38"/>
      <c r="X126" s="38"/>
      <c r="Y126" s="38"/>
      <c r="Z126" s="38"/>
      <c r="AA126" s="38"/>
      <c r="AB126" s="38"/>
      <c r="AC126" s="38"/>
      <c r="AD126" s="38"/>
      <c r="AE126" s="38"/>
      <c r="AF126" s="38"/>
      <c r="AG126" s="38"/>
      <c r="AH126" s="38"/>
      <c r="AI126" s="38"/>
    </row>
    <row r="127" spans="1:35" ht="16.5">
      <c r="A127" s="6">
        <f>'DRIVERS SEAT'!A127</f>
        <v>0</v>
      </c>
      <c r="B127" s="36">
        <f>'DRIVERS SEAT'!B127</f>
        <v>3924.75</v>
      </c>
      <c r="C127" s="36">
        <f>'DRIVERS SEAT'!C127</f>
        <v>3925.5</v>
      </c>
      <c r="D127" s="36">
        <f>'DRIVERS SEAT'!D127</f>
        <v>3904.5</v>
      </c>
      <c r="E127" s="36">
        <f>'DRIVERS SEAT'!E127</f>
        <v>3905.75</v>
      </c>
      <c r="F127" s="8">
        <f t="shared" si="13"/>
        <v>3866.9980985463772</v>
      </c>
      <c r="G127" s="8">
        <f t="shared" si="14"/>
        <v>3839.8978082752988</v>
      </c>
      <c r="H127" s="1">
        <f t="shared" si="10"/>
        <v>27.100290271078393</v>
      </c>
      <c r="I127" s="2">
        <f t="shared" si="11"/>
        <v>0.70575550767718387</v>
      </c>
      <c r="J127" s="5">
        <f t="shared" si="18"/>
        <v>0.17939538237304864</v>
      </c>
      <c r="K127" s="9">
        <v>0</v>
      </c>
      <c r="O127" s="38"/>
      <c r="P127" s="137">
        <f t="shared" si="15"/>
        <v>0</v>
      </c>
      <c r="Q127" s="138">
        <f t="shared" si="16"/>
        <v>0</v>
      </c>
      <c r="R127" s="116">
        <f t="shared" si="17"/>
        <v>3912.75</v>
      </c>
      <c r="S127" s="117" t="b">
        <f t="shared" si="19"/>
        <v>0</v>
      </c>
      <c r="T127" s="148">
        <f t="shared" si="12"/>
        <v>1</v>
      </c>
      <c r="U127" s="38"/>
      <c r="V127" s="38"/>
      <c r="W127" s="38"/>
      <c r="X127" s="38"/>
      <c r="Y127" s="38"/>
      <c r="Z127" s="38"/>
      <c r="AA127" s="38"/>
      <c r="AB127" s="38"/>
      <c r="AC127" s="38"/>
      <c r="AD127" s="38"/>
      <c r="AE127" s="38"/>
      <c r="AF127" s="38"/>
      <c r="AG127" s="38"/>
      <c r="AH127" s="38"/>
      <c r="AI127" s="38"/>
    </row>
    <row r="128" spans="1:35" ht="16.5">
      <c r="A128" s="6">
        <f>'DRIVERS SEAT'!A128</f>
        <v>0</v>
      </c>
      <c r="B128" s="36">
        <f>'DRIVERS SEAT'!B128</f>
        <v>3905.75</v>
      </c>
      <c r="C128" s="36">
        <f>'DRIVERS SEAT'!C128</f>
        <v>3924</v>
      </c>
      <c r="D128" s="36">
        <f>'DRIVERS SEAT'!D128</f>
        <v>3905.75</v>
      </c>
      <c r="E128" s="36">
        <f>'DRIVERS SEAT'!E128</f>
        <v>3919.25</v>
      </c>
      <c r="F128" s="8">
        <f t="shared" si="13"/>
        <v>3875.0368526161651</v>
      </c>
      <c r="G128" s="8">
        <f t="shared" si="14"/>
        <v>3845.7757484030544</v>
      </c>
      <c r="H128" s="1">
        <f t="shared" si="10"/>
        <v>29.261104213110684</v>
      </c>
      <c r="I128" s="2">
        <f t="shared" si="11"/>
        <v>0.76086350654380364</v>
      </c>
      <c r="J128" s="5">
        <f t="shared" si="18"/>
        <v>0.28733767066166205</v>
      </c>
      <c r="K128" s="9">
        <v>0</v>
      </c>
      <c r="O128" s="38"/>
      <c r="P128" s="137">
        <f t="shared" si="15"/>
        <v>0</v>
      </c>
      <c r="Q128" s="138">
        <f t="shared" si="16"/>
        <v>0</v>
      </c>
      <c r="R128" s="116">
        <f t="shared" si="17"/>
        <v>3912.75</v>
      </c>
      <c r="S128" s="117" t="b">
        <f t="shared" si="19"/>
        <v>0</v>
      </c>
      <c r="T128" s="148">
        <f t="shared" si="12"/>
        <v>1</v>
      </c>
      <c r="U128" s="38"/>
      <c r="V128" s="38"/>
      <c r="W128" s="38"/>
      <c r="X128" s="38"/>
      <c r="Y128" s="38"/>
      <c r="Z128" s="38"/>
      <c r="AA128" s="38"/>
      <c r="AB128" s="38"/>
      <c r="AC128" s="38"/>
      <c r="AD128" s="38"/>
      <c r="AE128" s="38"/>
      <c r="AF128" s="38"/>
      <c r="AG128" s="38"/>
      <c r="AH128" s="38"/>
      <c r="AI128" s="38"/>
    </row>
    <row r="129" spans="1:35" ht="16.5">
      <c r="A129" s="6">
        <f>'DRIVERS SEAT'!A129</f>
        <v>0</v>
      </c>
      <c r="B129" s="36">
        <f>'DRIVERS SEAT'!B129</f>
        <v>3919.25</v>
      </c>
      <c r="C129" s="36">
        <f>'DRIVERS SEAT'!C129</f>
        <v>3933.25</v>
      </c>
      <c r="D129" s="36">
        <f>'DRIVERS SEAT'!D129</f>
        <v>3917.25</v>
      </c>
      <c r="E129" s="36">
        <f>'DRIVERS SEAT'!E129</f>
        <v>3932.25</v>
      </c>
      <c r="F129" s="8">
        <f t="shared" si="13"/>
        <v>3883.8388752906012</v>
      </c>
      <c r="G129" s="8">
        <f t="shared" si="14"/>
        <v>3852.1812485213468</v>
      </c>
      <c r="H129" s="1">
        <f t="shared" si="10"/>
        <v>31.657626769254421</v>
      </c>
      <c r="I129" s="2">
        <f t="shared" si="11"/>
        <v>0.82181041666733989</v>
      </c>
      <c r="J129" s="5">
        <f t="shared" si="18"/>
        <v>0.40944650064959132</v>
      </c>
      <c r="K129" s="9">
        <v>0</v>
      </c>
      <c r="O129" s="38"/>
      <c r="P129" s="137">
        <f t="shared" si="15"/>
        <v>0</v>
      </c>
      <c r="Q129" s="138">
        <f t="shared" si="16"/>
        <v>0</v>
      </c>
      <c r="R129" s="116">
        <f t="shared" si="17"/>
        <v>3912.75</v>
      </c>
      <c r="S129" s="117" t="b">
        <f t="shared" si="19"/>
        <v>0</v>
      </c>
      <c r="T129" s="148">
        <f t="shared" si="12"/>
        <v>1</v>
      </c>
      <c r="U129" s="38"/>
      <c r="V129" s="38"/>
      <c r="W129" s="38"/>
      <c r="X129" s="38"/>
      <c r="Y129" s="38"/>
      <c r="Z129" s="38"/>
      <c r="AA129" s="38"/>
      <c r="AB129" s="38"/>
      <c r="AC129" s="38"/>
      <c r="AD129" s="38"/>
      <c r="AE129" s="38"/>
      <c r="AF129" s="38"/>
      <c r="AG129" s="38"/>
      <c r="AH129" s="38"/>
      <c r="AI129" s="38"/>
    </row>
    <row r="130" spans="1:35" ht="16.5">
      <c r="A130" s="6">
        <f>'DRIVERS SEAT'!A130</f>
        <v>0</v>
      </c>
      <c r="B130" s="36">
        <f>'DRIVERS SEAT'!B130</f>
        <v>3932.5</v>
      </c>
      <c r="C130" s="36">
        <f>'DRIVERS SEAT'!C130</f>
        <v>3933.75</v>
      </c>
      <c r="D130" s="36">
        <f>'DRIVERS SEAT'!D130</f>
        <v>3924.5</v>
      </c>
      <c r="E130" s="36">
        <f>'DRIVERS SEAT'!E130</f>
        <v>3929.5</v>
      </c>
      <c r="F130" s="8">
        <f t="shared" si="13"/>
        <v>3890.8636637074319</v>
      </c>
      <c r="G130" s="8">
        <f t="shared" si="14"/>
        <v>3857.9085634456915</v>
      </c>
      <c r="H130" s="1">
        <f t="shared" si="10"/>
        <v>32.955100261740427</v>
      </c>
      <c r="I130" s="2">
        <f t="shared" si="11"/>
        <v>0.85422191116698143</v>
      </c>
      <c r="J130" s="5">
        <f t="shared" si="18"/>
        <v>0.54002761493547158</v>
      </c>
      <c r="K130" s="9">
        <v>0</v>
      </c>
      <c r="O130" s="38"/>
      <c r="P130" s="137">
        <f t="shared" si="15"/>
        <v>0</v>
      </c>
      <c r="Q130" s="138">
        <f t="shared" si="16"/>
        <v>0</v>
      </c>
      <c r="R130" s="116">
        <f t="shared" si="17"/>
        <v>3912.75</v>
      </c>
      <c r="S130" s="117" t="b">
        <f t="shared" si="19"/>
        <v>0</v>
      </c>
      <c r="T130" s="148">
        <f t="shared" si="12"/>
        <v>1</v>
      </c>
      <c r="U130" s="38"/>
      <c r="V130" s="38"/>
      <c r="W130" s="38"/>
      <c r="X130" s="38"/>
      <c r="Y130" s="38"/>
      <c r="Z130" s="38"/>
      <c r="AA130" s="38"/>
      <c r="AB130" s="38"/>
      <c r="AC130" s="38"/>
      <c r="AD130" s="38"/>
      <c r="AE130" s="38"/>
      <c r="AF130" s="38"/>
      <c r="AG130" s="38"/>
      <c r="AH130" s="38"/>
      <c r="AI130" s="38"/>
    </row>
    <row r="131" spans="1:35" ht="16.5">
      <c r="A131" s="6">
        <f>'DRIVERS SEAT'!A131</f>
        <v>0</v>
      </c>
      <c r="B131" s="36">
        <f>'DRIVERS SEAT'!B131</f>
        <v>3929.5</v>
      </c>
      <c r="C131" s="36">
        <f>'DRIVERS SEAT'!C131</f>
        <v>3949.5</v>
      </c>
      <c r="D131" s="36">
        <f>'DRIVERS SEAT'!D131</f>
        <v>3928.5</v>
      </c>
      <c r="E131" s="36">
        <f>'DRIVERS SEAT'!E131</f>
        <v>3944.75</v>
      </c>
      <c r="F131" s="8">
        <f t="shared" si="13"/>
        <v>3899.1538692909039</v>
      </c>
      <c r="G131" s="8">
        <f t="shared" si="14"/>
        <v>3864.3412624497141</v>
      </c>
      <c r="H131" s="1">
        <f t="shared" si="10"/>
        <v>34.81260684118979</v>
      </c>
      <c r="I131" s="2">
        <f t="shared" si="11"/>
        <v>0.90086781877853883</v>
      </c>
      <c r="J131" s="5">
        <f t="shared" si="18"/>
        <v>0.64298128518334241</v>
      </c>
      <c r="K131" s="9">
        <v>0</v>
      </c>
      <c r="O131" s="38"/>
      <c r="P131" s="137">
        <f t="shared" si="15"/>
        <v>0</v>
      </c>
      <c r="Q131" s="138">
        <f t="shared" si="16"/>
        <v>0</v>
      </c>
      <c r="R131" s="116">
        <f t="shared" si="17"/>
        <v>3912.75</v>
      </c>
      <c r="S131" s="117" t="b">
        <f t="shared" si="19"/>
        <v>0</v>
      </c>
      <c r="T131" s="148">
        <f t="shared" si="12"/>
        <v>1</v>
      </c>
      <c r="U131" s="38"/>
      <c r="V131" s="38"/>
      <c r="W131" s="38"/>
      <c r="X131" s="38"/>
      <c r="Y131" s="38"/>
      <c r="Z131" s="38"/>
      <c r="AA131" s="38"/>
      <c r="AB131" s="38"/>
      <c r="AC131" s="38"/>
      <c r="AD131" s="38"/>
      <c r="AE131" s="38"/>
      <c r="AF131" s="38"/>
      <c r="AG131" s="38"/>
      <c r="AH131" s="38"/>
      <c r="AI131" s="38"/>
    </row>
    <row r="132" spans="1:35" ht="16.5">
      <c r="A132" s="6">
        <f>'DRIVERS SEAT'!A132</f>
        <v>0</v>
      </c>
      <c r="B132" s="36">
        <f>'DRIVERS SEAT'!B132</f>
        <v>3944.75</v>
      </c>
      <c r="C132" s="36">
        <f>'DRIVERS SEAT'!C132</f>
        <v>3965</v>
      </c>
      <c r="D132" s="36">
        <f>'DRIVERS SEAT'!D132</f>
        <v>3943.5</v>
      </c>
      <c r="E132" s="36">
        <f>'DRIVERS SEAT'!E132</f>
        <v>3964.25</v>
      </c>
      <c r="F132" s="8">
        <f t="shared" si="13"/>
        <v>3909.1686586307646</v>
      </c>
      <c r="G132" s="8">
        <f t="shared" si="14"/>
        <v>3871.7419096756612</v>
      </c>
      <c r="H132" s="1">
        <f t="shared" si="10"/>
        <v>37.426748955103449</v>
      </c>
      <c r="I132" s="2">
        <f t="shared" si="11"/>
        <v>0.96666435491405778</v>
      </c>
      <c r="J132" s="5">
        <f t="shared" si="18"/>
        <v>0.73139065336111186</v>
      </c>
      <c r="K132" s="9">
        <v>0</v>
      </c>
      <c r="O132" s="38"/>
      <c r="P132" s="137">
        <f t="shared" si="15"/>
        <v>0</v>
      </c>
      <c r="Q132" s="138">
        <f t="shared" si="16"/>
        <v>0</v>
      </c>
      <c r="R132" s="116">
        <f t="shared" si="17"/>
        <v>3912.75</v>
      </c>
      <c r="S132" s="117" t="b">
        <f t="shared" si="19"/>
        <v>0</v>
      </c>
      <c r="T132" s="148">
        <f t="shared" si="12"/>
        <v>1</v>
      </c>
      <c r="U132" s="38"/>
      <c r="V132" s="38"/>
      <c r="W132" s="38"/>
      <c r="X132" s="38"/>
      <c r="Y132" s="38"/>
      <c r="Z132" s="38"/>
      <c r="AA132" s="38"/>
      <c r="AB132" s="38"/>
      <c r="AC132" s="38"/>
      <c r="AD132" s="38"/>
      <c r="AE132" s="38"/>
      <c r="AF132" s="38"/>
      <c r="AG132" s="38"/>
      <c r="AH132" s="38"/>
      <c r="AI132" s="38"/>
    </row>
    <row r="133" spans="1:35" ht="16.5">
      <c r="A133" s="6">
        <f>'DRIVERS SEAT'!A133</f>
        <v>0</v>
      </c>
      <c r="B133" s="36">
        <f>'DRIVERS SEAT'!B133</f>
        <v>3964.25</v>
      </c>
      <c r="C133" s="36">
        <f>'DRIVERS SEAT'!C133</f>
        <v>3967</v>
      </c>
      <c r="D133" s="36">
        <f>'DRIVERS SEAT'!D133</f>
        <v>3958</v>
      </c>
      <c r="E133" s="36">
        <f>'DRIVERS SEAT'!E133</f>
        <v>3960.5</v>
      </c>
      <c r="F133" s="8">
        <f t="shared" si="13"/>
        <v>3917.0657880721856</v>
      </c>
      <c r="G133" s="8">
        <f t="shared" si="14"/>
        <v>3878.3165830330195</v>
      </c>
      <c r="H133" s="1">
        <f t="shared" si="10"/>
        <v>38.7492050391661</v>
      </c>
      <c r="I133" s="2">
        <f t="shared" si="11"/>
        <v>0.99912434195514965</v>
      </c>
      <c r="J133" s="5">
        <f t="shared" si="18"/>
        <v>0.8012419569531547</v>
      </c>
      <c r="K133" s="9">
        <v>0</v>
      </c>
      <c r="O133" s="38"/>
      <c r="P133" s="137">
        <f t="shared" si="15"/>
        <v>0</v>
      </c>
      <c r="Q133" s="138">
        <f t="shared" si="16"/>
        <v>0</v>
      </c>
      <c r="R133" s="116">
        <f t="shared" si="17"/>
        <v>3912.75</v>
      </c>
      <c r="S133" s="117" t="b">
        <f t="shared" si="19"/>
        <v>0</v>
      </c>
      <c r="T133" s="148">
        <f t="shared" si="12"/>
        <v>1</v>
      </c>
      <c r="U133" s="38"/>
      <c r="V133" s="38"/>
      <c r="W133" s="38"/>
      <c r="X133" s="38"/>
      <c r="Y133" s="38"/>
      <c r="Z133" s="38"/>
      <c r="AA133" s="38"/>
      <c r="AB133" s="38"/>
      <c r="AC133" s="38"/>
      <c r="AD133" s="38"/>
      <c r="AE133" s="38"/>
      <c r="AF133" s="38"/>
      <c r="AG133" s="38"/>
      <c r="AH133" s="38"/>
      <c r="AI133" s="38"/>
    </row>
    <row r="134" spans="1:35" ht="16.5">
      <c r="A134" s="6">
        <f>'DRIVERS SEAT'!A134</f>
        <v>20221111</v>
      </c>
      <c r="B134" s="36">
        <f>'DRIVERS SEAT'!B134</f>
        <v>3971.25</v>
      </c>
      <c r="C134" s="36">
        <f>'DRIVERS SEAT'!C134</f>
        <v>3977</v>
      </c>
      <c r="D134" s="36">
        <f>'DRIVERS SEAT'!D134</f>
        <v>3951</v>
      </c>
      <c r="E134" s="36">
        <f>'DRIVERS SEAT'!E134</f>
        <v>3968.25</v>
      </c>
      <c r="F134" s="8">
        <f t="shared" si="13"/>
        <v>3924.9402822149264</v>
      </c>
      <c r="G134" s="8">
        <f t="shared" si="14"/>
        <v>3884.9783176231663</v>
      </c>
      <c r="H134" s="1">
        <f t="shared" si="10"/>
        <v>39.961964591760079</v>
      </c>
      <c r="I134" s="2">
        <f t="shared" si="11"/>
        <v>1.0286277380360993</v>
      </c>
      <c r="J134" s="5">
        <f t="shared" si="18"/>
        <v>0.85536706135523488</v>
      </c>
      <c r="K134" s="9">
        <v>0</v>
      </c>
      <c r="O134" s="38"/>
      <c r="P134" s="137">
        <f t="shared" si="15"/>
        <v>0</v>
      </c>
      <c r="Q134" s="138">
        <f t="shared" si="16"/>
        <v>0</v>
      </c>
      <c r="R134" s="116">
        <f t="shared" si="17"/>
        <v>3912.75</v>
      </c>
      <c r="S134" s="117" t="b">
        <f t="shared" si="19"/>
        <v>0</v>
      </c>
      <c r="T134" s="148">
        <f t="shared" si="12"/>
        <v>1</v>
      </c>
      <c r="U134" s="38"/>
      <c r="V134" s="38"/>
      <c r="W134" s="38"/>
      <c r="X134" s="38"/>
      <c r="Y134" s="38"/>
      <c r="Z134" s="38"/>
      <c r="AA134" s="38"/>
      <c r="AB134" s="38"/>
      <c r="AC134" s="38"/>
      <c r="AD134" s="38"/>
      <c r="AE134" s="38"/>
      <c r="AF134" s="38"/>
      <c r="AG134" s="38"/>
      <c r="AH134" s="38"/>
      <c r="AI134" s="38"/>
    </row>
    <row r="135" spans="1:35" ht="16.5">
      <c r="A135" s="6">
        <f>'DRIVERS SEAT'!A135</f>
        <v>0</v>
      </c>
      <c r="B135" s="36">
        <f>'DRIVERS SEAT'!B135</f>
        <v>3968.25</v>
      </c>
      <c r="C135" s="36">
        <f>'DRIVERS SEAT'!C135</f>
        <v>3991.25</v>
      </c>
      <c r="D135" s="36">
        <f>'DRIVERS SEAT'!D135</f>
        <v>3960.25</v>
      </c>
      <c r="E135" s="36">
        <f>'DRIVERS SEAT'!E135</f>
        <v>3978.5</v>
      </c>
      <c r="F135" s="8">
        <f t="shared" si="13"/>
        <v>3933.1802387972452</v>
      </c>
      <c r="G135" s="8">
        <f t="shared" si="14"/>
        <v>3891.9058496510797</v>
      </c>
      <c r="H135" s="1">
        <f t="shared" si="10"/>
        <v>41.274389146165504</v>
      </c>
      <c r="I135" s="2">
        <f t="shared" si="11"/>
        <v>1.060518695483496</v>
      </c>
      <c r="J135" s="5">
        <f t="shared" si="18"/>
        <v>0.89982825458029447</v>
      </c>
      <c r="K135" s="9">
        <v>0</v>
      </c>
      <c r="O135" s="38"/>
      <c r="P135" s="137">
        <f t="shared" si="15"/>
        <v>0</v>
      </c>
      <c r="Q135" s="138">
        <f t="shared" si="16"/>
        <v>0</v>
      </c>
      <c r="R135" s="116">
        <f t="shared" si="17"/>
        <v>3912.75</v>
      </c>
      <c r="S135" s="117" t="b">
        <f t="shared" si="19"/>
        <v>0</v>
      </c>
      <c r="T135" s="148">
        <f t="shared" si="12"/>
        <v>1</v>
      </c>
      <c r="U135" s="38"/>
      <c r="V135" s="38"/>
      <c r="W135" s="38"/>
      <c r="X135" s="38"/>
      <c r="Y135" s="38"/>
      <c r="Z135" s="38"/>
      <c r="AA135" s="38"/>
      <c r="AB135" s="38"/>
      <c r="AC135" s="38"/>
      <c r="AD135" s="38"/>
      <c r="AE135" s="38"/>
      <c r="AF135" s="38"/>
      <c r="AG135" s="38"/>
      <c r="AH135" s="38"/>
      <c r="AI135" s="38"/>
    </row>
    <row r="136" spans="1:35" ht="16.5">
      <c r="A136" s="6">
        <f>'DRIVERS SEAT'!A136</f>
        <v>0</v>
      </c>
      <c r="B136" s="36">
        <f>'DRIVERS SEAT'!B136</f>
        <v>3978.5</v>
      </c>
      <c r="C136" s="36">
        <f>'DRIVERS SEAT'!C136</f>
        <v>3989.25</v>
      </c>
      <c r="D136" s="36">
        <f>'DRIVERS SEAT'!D136</f>
        <v>3965</v>
      </c>
      <c r="E136" s="36">
        <f>'DRIVERS SEAT'!E136</f>
        <v>3967.5</v>
      </c>
      <c r="F136" s="8">
        <f t="shared" si="13"/>
        <v>3938.4602020592074</v>
      </c>
      <c r="G136" s="8">
        <f t="shared" si="14"/>
        <v>3897.5054163435925</v>
      </c>
      <c r="H136" s="1">
        <f t="shared" si="10"/>
        <v>40.954785715614889</v>
      </c>
      <c r="I136" s="2">
        <f t="shared" si="11"/>
        <v>1.0507948377410141</v>
      </c>
      <c r="J136" s="5">
        <f t="shared" si="18"/>
        <v>0.93816595792072</v>
      </c>
      <c r="K136" s="9">
        <v>0</v>
      </c>
      <c r="O136" s="38"/>
      <c r="P136" s="137">
        <f t="shared" si="15"/>
        <v>0</v>
      </c>
      <c r="Q136" s="138">
        <f t="shared" si="16"/>
        <v>0</v>
      </c>
      <c r="R136" s="116">
        <f t="shared" si="17"/>
        <v>3912.75</v>
      </c>
      <c r="S136" s="117" t="b">
        <f t="shared" si="19"/>
        <v>0</v>
      </c>
      <c r="T136" s="148">
        <f t="shared" si="12"/>
        <v>1</v>
      </c>
      <c r="U136" s="38"/>
      <c r="V136" s="38"/>
      <c r="W136" s="38"/>
      <c r="X136" s="38"/>
      <c r="Y136" s="38"/>
      <c r="Z136" s="38"/>
      <c r="AA136" s="38"/>
      <c r="AB136" s="38"/>
      <c r="AC136" s="38"/>
      <c r="AD136" s="38"/>
      <c r="AE136" s="38"/>
      <c r="AF136" s="38"/>
      <c r="AG136" s="38"/>
      <c r="AH136" s="38"/>
      <c r="AI136" s="38"/>
    </row>
    <row r="137" spans="1:35" ht="16.5">
      <c r="A137" s="6">
        <f>'DRIVERS SEAT'!A137</f>
        <v>0</v>
      </c>
      <c r="B137" s="36">
        <f>'DRIVERS SEAT'!B137</f>
        <v>3967.25</v>
      </c>
      <c r="C137" s="36">
        <f>'DRIVERS SEAT'!C137</f>
        <v>3973.5</v>
      </c>
      <c r="D137" s="36">
        <f>'DRIVERS SEAT'!D137</f>
        <v>3955.75</v>
      </c>
      <c r="E137" s="36">
        <f>'DRIVERS SEAT'!E137</f>
        <v>3969</v>
      </c>
      <c r="F137" s="8">
        <f t="shared" si="13"/>
        <v>3943.1586325116368</v>
      </c>
      <c r="G137" s="8">
        <f t="shared" si="14"/>
        <v>3902.8013114292521</v>
      </c>
      <c r="H137" s="1">
        <f t="shared" si="10"/>
        <v>40.357321082384715</v>
      </c>
      <c r="I137" s="2">
        <f t="shared" si="11"/>
        <v>1.0340603546534473</v>
      </c>
      <c r="J137" s="5">
        <f t="shared" si="18"/>
        <v>0.96852116326623594</v>
      </c>
      <c r="K137" s="9">
        <v>0</v>
      </c>
      <c r="O137" s="38"/>
      <c r="P137" s="137">
        <f t="shared" si="15"/>
        <v>0</v>
      </c>
      <c r="Q137" s="138">
        <f t="shared" si="16"/>
        <v>0</v>
      </c>
      <c r="R137" s="116">
        <f t="shared" si="17"/>
        <v>3912.75</v>
      </c>
      <c r="S137" s="117" t="b">
        <f t="shared" si="19"/>
        <v>0</v>
      </c>
      <c r="T137" s="148">
        <f t="shared" si="12"/>
        <v>1</v>
      </c>
      <c r="U137" s="38"/>
      <c r="V137" s="38"/>
      <c r="W137" s="38"/>
      <c r="X137" s="38"/>
      <c r="Y137" s="38"/>
      <c r="Z137" s="38"/>
      <c r="AA137" s="38"/>
      <c r="AB137" s="38"/>
      <c r="AC137" s="38"/>
      <c r="AD137" s="38"/>
      <c r="AE137" s="38"/>
      <c r="AF137" s="38"/>
      <c r="AG137" s="38"/>
      <c r="AH137" s="38"/>
      <c r="AI137" s="38"/>
    </row>
    <row r="138" spans="1:35" ht="16.5">
      <c r="A138" s="6">
        <f>'DRIVERS SEAT'!A138</f>
        <v>0</v>
      </c>
      <c r="B138" s="36">
        <f>'DRIVERS SEAT'!B138</f>
        <v>3969.25</v>
      </c>
      <c r="C138" s="36">
        <f>'DRIVERS SEAT'!C138</f>
        <v>3978</v>
      </c>
      <c r="D138" s="36">
        <f>'DRIVERS SEAT'!D138</f>
        <v>3962</v>
      </c>
      <c r="E138" s="36">
        <f>'DRIVERS SEAT'!E138</f>
        <v>3975.25</v>
      </c>
      <c r="F138" s="8">
        <f t="shared" si="13"/>
        <v>3948.0957659713849</v>
      </c>
      <c r="G138" s="8">
        <f t="shared" si="14"/>
        <v>3908.1678809530113</v>
      </c>
      <c r="H138" s="1">
        <f t="shared" si="10"/>
        <v>39.927885018373672</v>
      </c>
      <c r="I138" s="2">
        <f t="shared" si="11"/>
        <v>1.0216522481791956</v>
      </c>
      <c r="J138" s="5">
        <f t="shared" si="18"/>
        <v>0.99072581121199776</v>
      </c>
      <c r="K138" s="9">
        <v>0</v>
      </c>
      <c r="O138" s="38"/>
      <c r="P138" s="137">
        <f t="shared" si="15"/>
        <v>0</v>
      </c>
      <c r="Q138" s="138">
        <f t="shared" si="16"/>
        <v>0</v>
      </c>
      <c r="R138" s="116">
        <f t="shared" si="17"/>
        <v>3912.75</v>
      </c>
      <c r="S138" s="117" t="b">
        <f t="shared" si="19"/>
        <v>0</v>
      </c>
      <c r="T138" s="148">
        <f t="shared" si="12"/>
        <v>1</v>
      </c>
      <c r="U138" s="38"/>
      <c r="V138" s="38"/>
      <c r="W138" s="38"/>
      <c r="X138" s="38"/>
      <c r="Y138" s="38"/>
      <c r="Z138" s="38"/>
      <c r="AA138" s="38"/>
      <c r="AB138" s="38"/>
      <c r="AC138" s="38"/>
      <c r="AD138" s="38"/>
      <c r="AE138" s="38"/>
      <c r="AF138" s="38"/>
      <c r="AG138" s="38"/>
      <c r="AH138" s="38"/>
      <c r="AI138" s="38"/>
    </row>
    <row r="139" spans="1:35" ht="16.5">
      <c r="A139" s="6">
        <f>'DRIVERS SEAT'!A139</f>
        <v>0</v>
      </c>
      <c r="B139" s="36">
        <f>'DRIVERS SEAT'!B139</f>
        <v>3975.5</v>
      </c>
      <c r="C139" s="36">
        <f>'DRIVERS SEAT'!C139</f>
        <v>3982</v>
      </c>
      <c r="D139" s="36">
        <f>'DRIVERS SEAT'!D139</f>
        <v>3968.25</v>
      </c>
      <c r="E139" s="36">
        <f>'DRIVERS SEAT'!E139</f>
        <v>3977.25</v>
      </c>
      <c r="F139" s="8">
        <f t="shared" si="13"/>
        <v>3952.5810327450181</v>
      </c>
      <c r="G139" s="8">
        <f t="shared" si="14"/>
        <v>3913.2850749564918</v>
      </c>
      <c r="H139" s="1">
        <f t="shared" si="10"/>
        <v>39.295957788526266</v>
      </c>
      <c r="I139" s="2">
        <f t="shared" si="11"/>
        <v>1.0041680336555383</v>
      </c>
      <c r="J139" s="5">
        <f t="shared" si="18"/>
        <v>1.0073864914885042</v>
      </c>
      <c r="K139" s="9">
        <v>0</v>
      </c>
      <c r="O139" s="38"/>
      <c r="P139" s="137">
        <f t="shared" si="15"/>
        <v>3977.25</v>
      </c>
      <c r="Q139" s="138">
        <f t="shared" si="16"/>
        <v>0</v>
      </c>
      <c r="R139" s="116">
        <f t="shared" si="17"/>
        <v>3977.25</v>
      </c>
      <c r="S139" s="117">
        <f t="shared" si="19"/>
        <v>64.5</v>
      </c>
      <c r="T139" s="148">
        <f t="shared" si="12"/>
        <v>0</v>
      </c>
      <c r="U139" s="38"/>
      <c r="V139" s="38"/>
      <c r="W139" s="38"/>
      <c r="X139" s="38"/>
      <c r="Y139" s="38"/>
      <c r="Z139" s="38"/>
      <c r="AA139" s="38"/>
      <c r="AB139" s="38"/>
      <c r="AC139" s="38"/>
      <c r="AD139" s="38"/>
      <c r="AE139" s="38"/>
      <c r="AF139" s="38"/>
      <c r="AG139" s="38"/>
      <c r="AH139" s="38"/>
      <c r="AI139" s="38"/>
    </row>
    <row r="140" spans="1:35" ht="16.5">
      <c r="A140" s="6">
        <f>'DRIVERS SEAT'!A140</f>
        <v>0</v>
      </c>
      <c r="B140" s="36">
        <f>'DRIVERS SEAT'!B140</f>
        <v>3977.25</v>
      </c>
      <c r="C140" s="36">
        <f>'DRIVERS SEAT'!C140</f>
        <v>3997.5</v>
      </c>
      <c r="D140" s="36">
        <f>'DRIVERS SEAT'!D140</f>
        <v>3977</v>
      </c>
      <c r="E140" s="36">
        <f>'DRIVERS SEAT'!E140</f>
        <v>3996.5</v>
      </c>
      <c r="F140" s="8">
        <f t="shared" si="13"/>
        <v>3959.3377969380922</v>
      </c>
      <c r="G140" s="8">
        <f t="shared" si="14"/>
        <v>3919.4491434782331</v>
      </c>
      <c r="H140" s="1">
        <f t="shared" si="10"/>
        <v>39.888653459859142</v>
      </c>
      <c r="I140" s="2">
        <f t="shared" si="11"/>
        <v>1.0177107037153899</v>
      </c>
      <c r="J140" s="5">
        <f t="shared" si="18"/>
        <v>1.0203690342592653</v>
      </c>
      <c r="K140" s="9">
        <v>0</v>
      </c>
      <c r="O140" s="38"/>
      <c r="P140" s="137">
        <f t="shared" si="15"/>
        <v>0</v>
      </c>
      <c r="Q140" s="138">
        <f t="shared" si="16"/>
        <v>0</v>
      </c>
      <c r="R140" s="116">
        <f t="shared" si="17"/>
        <v>3977.25</v>
      </c>
      <c r="S140" s="117" t="b">
        <f t="shared" si="19"/>
        <v>0</v>
      </c>
      <c r="T140" s="148">
        <f t="shared" si="12"/>
        <v>0</v>
      </c>
      <c r="U140" s="38"/>
      <c r="V140" s="38"/>
      <c r="W140" s="38"/>
      <c r="X140" s="38"/>
      <c r="Y140" s="38"/>
      <c r="Z140" s="38"/>
      <c r="AA140" s="38"/>
      <c r="AB140" s="38"/>
      <c r="AC140" s="38"/>
      <c r="AD140" s="38"/>
      <c r="AE140" s="38"/>
      <c r="AF140" s="38"/>
      <c r="AG140" s="38"/>
      <c r="AH140" s="38"/>
      <c r="AI140" s="38"/>
    </row>
    <row r="141" spans="1:35" ht="16.5">
      <c r="A141" s="6">
        <f>'DRIVERS SEAT'!A141</f>
        <v>0</v>
      </c>
      <c r="B141" s="36">
        <f>'DRIVERS SEAT'!B141</f>
        <v>3996.5</v>
      </c>
      <c r="C141" s="36">
        <f>'DRIVERS SEAT'!C141</f>
        <v>4002.25</v>
      </c>
      <c r="D141" s="36">
        <f>'DRIVERS SEAT'!D141</f>
        <v>3988.25</v>
      </c>
      <c r="E141" s="36">
        <f>'DRIVERS SEAT'!E141</f>
        <v>3999.75</v>
      </c>
      <c r="F141" s="8">
        <f t="shared" si="13"/>
        <v>3965.5550589476165</v>
      </c>
      <c r="G141" s="8">
        <f t="shared" si="14"/>
        <v>3925.3973550724381</v>
      </c>
      <c r="H141" s="1">
        <f t="shared" si="10"/>
        <v>40.157703875178413</v>
      </c>
      <c r="I141" s="2">
        <f t="shared" si="11"/>
        <v>1.0230226456765255</v>
      </c>
      <c r="J141" s="5">
        <f t="shared" si="18"/>
        <v>1.026631066566206</v>
      </c>
      <c r="K141" s="9">
        <v>0</v>
      </c>
      <c r="O141" s="38"/>
      <c r="P141" s="137">
        <f t="shared" si="15"/>
        <v>0</v>
      </c>
      <c r="Q141" s="138">
        <f t="shared" si="16"/>
        <v>0</v>
      </c>
      <c r="R141" s="116">
        <f t="shared" si="17"/>
        <v>3977.25</v>
      </c>
      <c r="S141" s="117" t="b">
        <f t="shared" si="19"/>
        <v>0</v>
      </c>
      <c r="T141" s="148">
        <f t="shared" si="12"/>
        <v>0</v>
      </c>
      <c r="U141" s="38"/>
      <c r="V141" s="38"/>
      <c r="W141" s="38"/>
      <c r="X141" s="38"/>
      <c r="Y141" s="38"/>
      <c r="Z141" s="38"/>
      <c r="AA141" s="38"/>
      <c r="AB141" s="38"/>
      <c r="AC141" s="38"/>
      <c r="AD141" s="38"/>
      <c r="AE141" s="38"/>
      <c r="AF141" s="38"/>
      <c r="AG141" s="38"/>
      <c r="AH141" s="38"/>
      <c r="AI141" s="38"/>
    </row>
    <row r="142" spans="1:35" ht="16.5">
      <c r="A142" s="6">
        <f>'DRIVERS SEAT'!A142</f>
        <v>0</v>
      </c>
      <c r="B142" s="36">
        <f>'DRIVERS SEAT'!B142</f>
        <v>3999.75</v>
      </c>
      <c r="C142" s="36">
        <f>'DRIVERS SEAT'!C142</f>
        <v>4008.25</v>
      </c>
      <c r="D142" s="36">
        <f>'DRIVERS SEAT'!D142</f>
        <v>3992.5</v>
      </c>
      <c r="E142" s="36">
        <f>'DRIVERS SEAT'!E142</f>
        <v>4007.5</v>
      </c>
      <c r="F142" s="8">
        <f t="shared" si="13"/>
        <v>3972.0081268018293</v>
      </c>
      <c r="G142" s="8">
        <f t="shared" si="14"/>
        <v>3931.4790324744799</v>
      </c>
      <c r="H142" s="1">
        <f t="shared" si="10"/>
        <v>40.529094327349412</v>
      </c>
      <c r="I142" s="2">
        <f t="shared" si="11"/>
        <v>1.0308866966496406</v>
      </c>
      <c r="J142" s="5">
        <f t="shared" si="18"/>
        <v>1.0301602170878164</v>
      </c>
      <c r="K142" s="9">
        <v>0</v>
      </c>
      <c r="O142" s="38"/>
      <c r="P142" s="137">
        <f t="shared" si="15"/>
        <v>0</v>
      </c>
      <c r="Q142" s="138">
        <f t="shared" si="16"/>
        <v>4007.5</v>
      </c>
      <c r="R142" s="116">
        <f t="shared" si="17"/>
        <v>4007.5</v>
      </c>
      <c r="S142" s="117">
        <f t="shared" si="19"/>
        <v>-30.25</v>
      </c>
      <c r="T142" s="148">
        <f t="shared" si="12"/>
        <v>1</v>
      </c>
      <c r="U142" s="38"/>
      <c r="V142" s="38"/>
      <c r="W142" s="38"/>
      <c r="X142" s="38"/>
      <c r="Y142" s="38"/>
      <c r="Z142" s="38"/>
      <c r="AA142" s="38"/>
      <c r="AB142" s="38"/>
      <c r="AC142" s="38"/>
      <c r="AD142" s="38"/>
      <c r="AE142" s="38"/>
      <c r="AF142" s="38"/>
      <c r="AG142" s="38"/>
      <c r="AH142" s="38"/>
      <c r="AI142" s="38"/>
    </row>
    <row r="143" spans="1:35" ht="16.5">
      <c r="A143" s="6">
        <f>'DRIVERS SEAT'!A143</f>
        <v>0</v>
      </c>
      <c r="B143" s="36">
        <f>'DRIVERS SEAT'!B143</f>
        <v>4007.5</v>
      </c>
      <c r="C143" s="36">
        <f>'DRIVERS SEAT'!C143</f>
        <v>4009.5</v>
      </c>
      <c r="D143" s="36">
        <f>'DRIVERS SEAT'!D143</f>
        <v>3989</v>
      </c>
      <c r="E143" s="36">
        <f>'DRIVERS SEAT'!E143</f>
        <v>3995</v>
      </c>
      <c r="F143" s="8">
        <f t="shared" si="13"/>
        <v>3975.5453380630865</v>
      </c>
      <c r="G143" s="8">
        <f t="shared" si="14"/>
        <v>3936.1842893282223</v>
      </c>
      <c r="H143" s="1">
        <f t="shared" si="10"/>
        <v>39.361048734864198</v>
      </c>
      <c r="I143" s="2">
        <f t="shared" si="11"/>
        <v>0.99997982415558695</v>
      </c>
      <c r="J143" s="5">
        <f t="shared" si="18"/>
        <v>1.0269771155455372</v>
      </c>
      <c r="K143" s="9">
        <v>0</v>
      </c>
      <c r="O143" s="38"/>
      <c r="P143" s="137">
        <f t="shared" si="15"/>
        <v>3995</v>
      </c>
      <c r="Q143" s="138">
        <f t="shared" si="16"/>
        <v>0</v>
      </c>
      <c r="R143" s="116">
        <f t="shared" si="17"/>
        <v>3995</v>
      </c>
      <c r="S143" s="117">
        <f t="shared" si="19"/>
        <v>-12.5</v>
      </c>
      <c r="T143" s="148">
        <f t="shared" si="12"/>
        <v>2</v>
      </c>
      <c r="U143" s="38"/>
      <c r="V143" s="38"/>
      <c r="W143" s="38"/>
      <c r="X143" s="38"/>
      <c r="Y143" s="38"/>
      <c r="Z143" s="38"/>
      <c r="AA143" s="38"/>
      <c r="AB143" s="38"/>
      <c r="AC143" s="38"/>
      <c r="AD143" s="38"/>
      <c r="AE143" s="38"/>
      <c r="AF143" s="38"/>
      <c r="AG143" s="38"/>
      <c r="AH143" s="38"/>
      <c r="AI143" s="38"/>
    </row>
    <row r="144" spans="1:35" ht="16.5">
      <c r="A144" s="6">
        <f>'DRIVERS SEAT'!A144</f>
        <v>0</v>
      </c>
      <c r="B144" s="36">
        <f>'DRIVERS SEAT'!B144</f>
        <v>3995</v>
      </c>
      <c r="C144" s="36">
        <f>'DRIVERS SEAT'!C144</f>
        <v>4009.75</v>
      </c>
      <c r="D144" s="36">
        <f>'DRIVERS SEAT'!D144</f>
        <v>3994</v>
      </c>
      <c r="E144" s="36">
        <f>'DRIVERS SEAT'!E144</f>
        <v>4005.25</v>
      </c>
      <c r="F144" s="8">
        <f t="shared" si="13"/>
        <v>3980.1152860533807</v>
      </c>
      <c r="G144" s="8">
        <f t="shared" si="14"/>
        <v>3941.3002678965022</v>
      </c>
      <c r="H144" s="1">
        <f t="shared" si="10"/>
        <v>38.815018156878523</v>
      </c>
      <c r="I144" s="2">
        <f t="shared" si="11"/>
        <v>0.98482773497474108</v>
      </c>
      <c r="J144" s="5">
        <f t="shared" si="18"/>
        <v>1.0185670088223422</v>
      </c>
      <c r="K144" s="9">
        <v>0</v>
      </c>
      <c r="O144" s="38"/>
      <c r="P144" s="137">
        <f t="shared" si="15"/>
        <v>0</v>
      </c>
      <c r="Q144" s="138">
        <f t="shared" si="16"/>
        <v>0</v>
      </c>
      <c r="R144" s="116">
        <f t="shared" si="17"/>
        <v>3995</v>
      </c>
      <c r="S144" s="117" t="b">
        <f t="shared" si="19"/>
        <v>0</v>
      </c>
      <c r="T144" s="148">
        <f t="shared" si="12"/>
        <v>2</v>
      </c>
      <c r="U144" s="38"/>
      <c r="V144" s="38"/>
      <c r="W144" s="38"/>
      <c r="X144" s="38"/>
      <c r="Y144" s="38"/>
      <c r="Z144" s="38"/>
      <c r="AA144" s="38"/>
      <c r="AB144" s="38"/>
      <c r="AC144" s="38"/>
      <c r="AD144" s="38"/>
      <c r="AE144" s="38"/>
      <c r="AF144" s="38"/>
      <c r="AG144" s="38"/>
      <c r="AH144" s="38"/>
      <c r="AI144" s="38"/>
    </row>
    <row r="145" spans="1:35" ht="16.5">
      <c r="A145" s="6">
        <f>'DRIVERS SEAT'!A145</f>
        <v>0</v>
      </c>
      <c r="B145" s="36">
        <f>'DRIVERS SEAT'!B145</f>
        <v>4005</v>
      </c>
      <c r="C145" s="36">
        <f>'DRIVERS SEAT'!C145</f>
        <v>4005.25</v>
      </c>
      <c r="D145" s="36">
        <f>'DRIVERS SEAT'!D145</f>
        <v>3995.75</v>
      </c>
      <c r="E145" s="36">
        <f>'DRIVERS SEAT'!E145</f>
        <v>4000.5</v>
      </c>
      <c r="F145" s="8">
        <f t="shared" si="13"/>
        <v>3983.2513958913223</v>
      </c>
      <c r="G145" s="8">
        <f t="shared" si="14"/>
        <v>3945.6854332375019</v>
      </c>
      <c r="H145" s="1">
        <f t="shared" si="10"/>
        <v>37.565962653820407</v>
      </c>
      <c r="I145" s="2">
        <f t="shared" si="11"/>
        <v>0.95207697849843276</v>
      </c>
      <c r="J145" s="5">
        <f t="shared" si="18"/>
        <v>1.0075983577953886</v>
      </c>
      <c r="K145" s="9">
        <v>0</v>
      </c>
      <c r="O145" s="38"/>
      <c r="P145" s="137">
        <f t="shared" si="15"/>
        <v>0</v>
      </c>
      <c r="Q145" s="138">
        <f t="shared" si="16"/>
        <v>0</v>
      </c>
      <c r="R145" s="116">
        <f t="shared" si="17"/>
        <v>3995</v>
      </c>
      <c r="S145" s="117" t="b">
        <f t="shared" si="19"/>
        <v>0</v>
      </c>
      <c r="T145" s="148">
        <f t="shared" si="12"/>
        <v>2</v>
      </c>
      <c r="U145" s="38"/>
      <c r="V145" s="38"/>
      <c r="W145" s="38"/>
      <c r="X145" s="38"/>
      <c r="Y145" s="38"/>
      <c r="Z145" s="38"/>
      <c r="AA145" s="38"/>
      <c r="AB145" s="38"/>
      <c r="AC145" s="38"/>
      <c r="AD145" s="38"/>
      <c r="AE145" s="38"/>
      <c r="AF145" s="38"/>
      <c r="AG145" s="38"/>
      <c r="AH145" s="38"/>
      <c r="AI145" s="38"/>
    </row>
    <row r="146" spans="1:35" ht="16.5">
      <c r="A146" s="6">
        <f>'DRIVERS SEAT'!A146</f>
        <v>20221114</v>
      </c>
      <c r="B146" s="36">
        <f>'DRIVERS SEAT'!B146</f>
        <v>3981.75</v>
      </c>
      <c r="C146" s="36">
        <f>'DRIVERS SEAT'!C146</f>
        <v>3994.75</v>
      </c>
      <c r="D146" s="36">
        <f>'DRIVERS SEAT'!D146</f>
        <v>3974.5</v>
      </c>
      <c r="E146" s="36">
        <f>'DRIVERS SEAT'!E146</f>
        <v>3990.75</v>
      </c>
      <c r="F146" s="8">
        <f t="shared" si="13"/>
        <v>3984.4050272926575</v>
      </c>
      <c r="G146" s="8">
        <f t="shared" si="14"/>
        <v>3949.0235492939833</v>
      </c>
      <c r="H146" s="1">
        <f t="shared" si="10"/>
        <v>35.3814779986742</v>
      </c>
      <c r="I146" s="2">
        <f t="shared" si="11"/>
        <v>0.89595510274938195</v>
      </c>
      <c r="J146" s="5">
        <f t="shared" si="18"/>
        <v>0.99225332980604797</v>
      </c>
      <c r="K146" s="9">
        <v>0</v>
      </c>
      <c r="O146" s="38"/>
      <c r="P146" s="137">
        <f t="shared" si="15"/>
        <v>0</v>
      </c>
      <c r="Q146" s="138">
        <f t="shared" si="16"/>
        <v>0</v>
      </c>
      <c r="R146" s="116">
        <f t="shared" si="17"/>
        <v>3995</v>
      </c>
      <c r="S146" s="117" t="b">
        <f t="shared" si="19"/>
        <v>0</v>
      </c>
      <c r="T146" s="148">
        <f t="shared" si="12"/>
        <v>2</v>
      </c>
      <c r="U146" s="38"/>
      <c r="V146" s="38"/>
      <c r="W146" s="38"/>
      <c r="X146" s="38"/>
      <c r="Y146" s="38"/>
      <c r="Z146" s="38"/>
      <c r="AA146" s="38"/>
      <c r="AB146" s="38"/>
      <c r="AC146" s="38"/>
      <c r="AD146" s="38"/>
      <c r="AE146" s="38"/>
      <c r="AF146" s="38"/>
      <c r="AG146" s="38"/>
      <c r="AH146" s="38"/>
      <c r="AI146" s="38"/>
    </row>
    <row r="147" spans="1:35" ht="16.5">
      <c r="A147" s="6">
        <f>'DRIVERS SEAT'!A147</f>
        <v>0</v>
      </c>
      <c r="B147" s="36">
        <f>'DRIVERS SEAT'!B147</f>
        <v>3991</v>
      </c>
      <c r="C147" s="36">
        <f>'DRIVERS SEAT'!C147</f>
        <v>4005.5</v>
      </c>
      <c r="D147" s="36">
        <f>'DRIVERS SEAT'!D147</f>
        <v>3987.75</v>
      </c>
      <c r="E147" s="36">
        <f>'DRIVERS SEAT'!E147</f>
        <v>3997.75</v>
      </c>
      <c r="F147" s="8">
        <f t="shared" si="13"/>
        <v>3986.4581000168641</v>
      </c>
      <c r="G147" s="8">
        <f t="shared" si="14"/>
        <v>3952.6329160129476</v>
      </c>
      <c r="H147" s="1">
        <f t="shared" si="10"/>
        <v>33.825184003916547</v>
      </c>
      <c r="I147" s="2">
        <f t="shared" si="11"/>
        <v>0.85576335376056822</v>
      </c>
      <c r="J147" s="5">
        <f t="shared" si="18"/>
        <v>0.9738212304262005</v>
      </c>
      <c r="K147" s="9">
        <v>0</v>
      </c>
      <c r="O147" s="38"/>
      <c r="P147" s="137">
        <f t="shared" si="15"/>
        <v>0</v>
      </c>
      <c r="Q147" s="138">
        <f t="shared" si="16"/>
        <v>0</v>
      </c>
      <c r="R147" s="116">
        <f t="shared" si="17"/>
        <v>3995</v>
      </c>
      <c r="S147" s="117" t="b">
        <f t="shared" si="19"/>
        <v>0</v>
      </c>
      <c r="T147" s="148">
        <f t="shared" si="12"/>
        <v>2</v>
      </c>
      <c r="U147" s="38"/>
      <c r="V147" s="38"/>
      <c r="W147" s="38"/>
      <c r="X147" s="38"/>
      <c r="Y147" s="38"/>
      <c r="Z147" s="38"/>
      <c r="AA147" s="38"/>
      <c r="AB147" s="38"/>
      <c r="AC147" s="38"/>
      <c r="AD147" s="38"/>
      <c r="AE147" s="38"/>
      <c r="AF147" s="38"/>
      <c r="AG147" s="38"/>
      <c r="AH147" s="38"/>
      <c r="AI147" s="38"/>
    </row>
    <row r="148" spans="1:35" ht="16.5">
      <c r="A148" s="6">
        <f>'DRIVERS SEAT'!A148</f>
        <v>0</v>
      </c>
      <c r="B148" s="36">
        <f>'DRIVERS SEAT'!B148</f>
        <v>3998</v>
      </c>
      <c r="C148" s="36">
        <f>'DRIVERS SEAT'!C148</f>
        <v>4003.5</v>
      </c>
      <c r="D148" s="36">
        <f>'DRIVERS SEAT'!D148</f>
        <v>3984.75</v>
      </c>
      <c r="E148" s="36">
        <f>'DRIVERS SEAT'!E148</f>
        <v>3985.75</v>
      </c>
      <c r="F148" s="8">
        <f t="shared" si="13"/>
        <v>3986.3491615527314</v>
      </c>
      <c r="G148" s="8">
        <f t="shared" si="14"/>
        <v>3955.086033345322</v>
      </c>
      <c r="H148" s="1">
        <f t="shared" si="10"/>
        <v>31.263128207409409</v>
      </c>
      <c r="I148" s="2">
        <f t="shared" si="11"/>
        <v>0.79045380919226627</v>
      </c>
      <c r="J148" s="5">
        <f t="shared" si="18"/>
        <v>0.9500752054858369</v>
      </c>
      <c r="K148" s="9">
        <v>0</v>
      </c>
      <c r="O148" s="38"/>
      <c r="P148" s="137">
        <f t="shared" si="15"/>
        <v>0</v>
      </c>
      <c r="Q148" s="138">
        <f t="shared" si="16"/>
        <v>0</v>
      </c>
      <c r="R148" s="116">
        <f t="shared" si="17"/>
        <v>3995</v>
      </c>
      <c r="S148" s="117" t="b">
        <f t="shared" si="19"/>
        <v>0</v>
      </c>
      <c r="T148" s="148">
        <f t="shared" si="12"/>
        <v>2</v>
      </c>
      <c r="U148" s="38"/>
      <c r="V148" s="38"/>
      <c r="W148" s="38"/>
      <c r="X148" s="38"/>
      <c r="Y148" s="38"/>
      <c r="Z148" s="38"/>
      <c r="AA148" s="38"/>
      <c r="AB148" s="38"/>
      <c r="AC148" s="38"/>
      <c r="AD148" s="38"/>
      <c r="AE148" s="38"/>
      <c r="AF148" s="38"/>
      <c r="AG148" s="38"/>
      <c r="AH148" s="38"/>
      <c r="AI148" s="38"/>
    </row>
    <row r="149" spans="1:35" ht="16.5">
      <c r="A149" s="6">
        <f>'DRIVERS SEAT'!A149</f>
        <v>0</v>
      </c>
      <c r="B149" s="36">
        <f>'DRIVERS SEAT'!B149</f>
        <v>3985.75</v>
      </c>
      <c r="C149" s="36">
        <f>'DRIVERS SEAT'!C149</f>
        <v>4000.75</v>
      </c>
      <c r="D149" s="36">
        <f>'DRIVERS SEAT'!D149</f>
        <v>3979</v>
      </c>
      <c r="E149" s="36">
        <f>'DRIVERS SEAT'!E149</f>
        <v>3998</v>
      </c>
      <c r="F149" s="8">
        <f t="shared" si="13"/>
        <v>3988.1415982369267</v>
      </c>
      <c r="G149" s="8">
        <f t="shared" si="14"/>
        <v>3958.2648456901129</v>
      </c>
      <c r="H149" s="1">
        <f t="shared" si="10"/>
        <v>29.876752546813805</v>
      </c>
      <c r="I149" s="2">
        <f t="shared" si="11"/>
        <v>0.7547941765277425</v>
      </c>
      <c r="J149" s="5">
        <f t="shared" si="18"/>
        <v>0.92086225802054278</v>
      </c>
      <c r="K149" s="9">
        <v>0</v>
      </c>
      <c r="O149" s="38"/>
      <c r="P149" s="137">
        <f t="shared" si="15"/>
        <v>0</v>
      </c>
      <c r="Q149" s="138">
        <f t="shared" si="16"/>
        <v>0</v>
      </c>
      <c r="R149" s="116">
        <f t="shared" si="17"/>
        <v>3995</v>
      </c>
      <c r="S149" s="117" t="b">
        <f t="shared" si="19"/>
        <v>0</v>
      </c>
      <c r="T149" s="148">
        <f t="shared" si="12"/>
        <v>2</v>
      </c>
      <c r="U149" s="38"/>
      <c r="V149" s="38"/>
      <c r="W149" s="38"/>
      <c r="X149" s="38"/>
      <c r="Y149" s="38"/>
      <c r="Z149" s="38"/>
      <c r="AA149" s="38"/>
      <c r="AB149" s="38"/>
      <c r="AC149" s="38"/>
      <c r="AD149" s="38"/>
      <c r="AE149" s="38"/>
      <c r="AF149" s="38"/>
      <c r="AG149" s="38"/>
      <c r="AH149" s="38"/>
      <c r="AI149" s="38"/>
    </row>
    <row r="150" spans="1:35" ht="16.5">
      <c r="A150" s="6">
        <f>'DRIVERS SEAT'!A150</f>
        <v>0</v>
      </c>
      <c r="B150" s="36">
        <f>'DRIVERS SEAT'!B150</f>
        <v>3997.75</v>
      </c>
      <c r="C150" s="36">
        <f>'DRIVERS SEAT'!C150</f>
        <v>4002.25</v>
      </c>
      <c r="D150" s="36">
        <f>'DRIVERS SEAT'!D150</f>
        <v>3989.5</v>
      </c>
      <c r="E150" s="36">
        <f>'DRIVERS SEAT'!E150</f>
        <v>3996</v>
      </c>
      <c r="F150" s="8">
        <f t="shared" si="13"/>
        <v>3989.3505831235534</v>
      </c>
      <c r="G150" s="8">
        <f t="shared" si="14"/>
        <v>3961.0600423056603</v>
      </c>
      <c r="H150" s="1">
        <f t="shared" si="10"/>
        <v>28.290540817893088</v>
      </c>
      <c r="I150" s="2">
        <f t="shared" si="11"/>
        <v>0.71421640964133637</v>
      </c>
      <c r="J150" s="5">
        <f t="shared" si="18"/>
        <v>0.88655045401663291</v>
      </c>
      <c r="K150" s="9">
        <v>0</v>
      </c>
      <c r="O150" s="38"/>
      <c r="P150" s="137">
        <f t="shared" si="15"/>
        <v>0</v>
      </c>
      <c r="Q150" s="138">
        <f t="shared" si="16"/>
        <v>0</v>
      </c>
      <c r="R150" s="116">
        <f t="shared" si="17"/>
        <v>3995</v>
      </c>
      <c r="S150" s="117" t="b">
        <f t="shared" si="19"/>
        <v>0</v>
      </c>
      <c r="T150" s="148">
        <f t="shared" si="12"/>
        <v>2</v>
      </c>
      <c r="U150" s="38"/>
      <c r="V150" s="38"/>
      <c r="W150" s="38"/>
      <c r="X150" s="38"/>
      <c r="Y150" s="38"/>
      <c r="Z150" s="38"/>
      <c r="AA150" s="38"/>
      <c r="AB150" s="38"/>
      <c r="AC150" s="38"/>
      <c r="AD150" s="38"/>
      <c r="AE150" s="38"/>
      <c r="AF150" s="38"/>
      <c r="AG150" s="38"/>
      <c r="AH150" s="38"/>
      <c r="AI150" s="38"/>
    </row>
    <row r="151" spans="1:35" ht="16.5">
      <c r="A151" s="6">
        <f>'DRIVERS SEAT'!A151</f>
        <v>0</v>
      </c>
      <c r="B151" s="36">
        <f>'DRIVERS SEAT'!B151</f>
        <v>3996</v>
      </c>
      <c r="C151" s="36">
        <f>'DRIVERS SEAT'!C151</f>
        <v>4008</v>
      </c>
      <c r="D151" s="36">
        <f>'DRIVERS SEAT'!D151</f>
        <v>3994.5</v>
      </c>
      <c r="E151" s="36">
        <f>'DRIVERS SEAT'!E151</f>
        <v>4001.75</v>
      </c>
      <c r="F151" s="8">
        <f t="shared" si="13"/>
        <v>3991.2581857199298</v>
      </c>
      <c r="G151" s="8">
        <f t="shared" si="14"/>
        <v>3964.0741132459816</v>
      </c>
      <c r="H151" s="1">
        <f t="shared" si="10"/>
        <v>27.184072473948163</v>
      </c>
      <c r="I151" s="2">
        <f t="shared" si="11"/>
        <v>0.68576095444614404</v>
      </c>
      <c r="J151" s="5">
        <f t="shared" si="18"/>
        <v>0.84820314932735541</v>
      </c>
      <c r="K151" s="9">
        <v>0</v>
      </c>
      <c r="O151" s="38"/>
      <c r="P151" s="137">
        <f t="shared" si="15"/>
        <v>0</v>
      </c>
      <c r="Q151" s="138">
        <f t="shared" si="16"/>
        <v>0</v>
      </c>
      <c r="R151" s="116">
        <f t="shared" si="17"/>
        <v>3995</v>
      </c>
      <c r="S151" s="117" t="b">
        <f t="shared" si="19"/>
        <v>0</v>
      </c>
      <c r="T151" s="148">
        <f t="shared" si="12"/>
        <v>2</v>
      </c>
      <c r="U151" s="38"/>
      <c r="V151" s="38"/>
      <c r="W151" s="38"/>
      <c r="X151" s="38"/>
      <c r="Y151" s="38"/>
      <c r="Z151" s="38"/>
      <c r="AA151" s="38"/>
      <c r="AB151" s="38"/>
      <c r="AC151" s="38"/>
      <c r="AD151" s="38"/>
      <c r="AE151" s="38"/>
      <c r="AF151" s="38"/>
      <c r="AG151" s="38"/>
      <c r="AH151" s="38"/>
      <c r="AI151" s="38"/>
    </row>
    <row r="152" spans="1:35" ht="16.5">
      <c r="A152" s="6">
        <f>'DRIVERS SEAT'!A152</f>
        <v>0</v>
      </c>
      <c r="B152" s="36">
        <f>'DRIVERS SEAT'!B152</f>
        <v>4002</v>
      </c>
      <c r="C152" s="36">
        <f>'DRIVERS SEAT'!C152</f>
        <v>4016.5</v>
      </c>
      <c r="D152" s="36">
        <f>'DRIVERS SEAT'!D152</f>
        <v>3999.25</v>
      </c>
      <c r="E152" s="36">
        <f>'DRIVERS SEAT'!E152</f>
        <v>4015</v>
      </c>
      <c r="F152" s="8">
        <f t="shared" si="13"/>
        <v>3994.9107725322483</v>
      </c>
      <c r="G152" s="8">
        <f t="shared" si="14"/>
        <v>3967.8464011536867</v>
      </c>
      <c r="H152" s="1">
        <f t="shared" si="10"/>
        <v>27.064371378561646</v>
      </c>
      <c r="I152" s="2">
        <f t="shared" si="11"/>
        <v>0.68209221432292433</v>
      </c>
      <c r="J152" s="5">
        <f t="shared" si="18"/>
        <v>0.81288230379039306</v>
      </c>
      <c r="K152" s="9">
        <v>0</v>
      </c>
      <c r="O152" s="38"/>
      <c r="P152" s="137">
        <f t="shared" si="15"/>
        <v>0</v>
      </c>
      <c r="Q152" s="138">
        <f t="shared" si="16"/>
        <v>0</v>
      </c>
      <c r="R152" s="116">
        <f t="shared" si="17"/>
        <v>3995</v>
      </c>
      <c r="S152" s="117" t="b">
        <f t="shared" si="19"/>
        <v>0</v>
      </c>
      <c r="T152" s="148">
        <f t="shared" si="12"/>
        <v>2</v>
      </c>
      <c r="U152" s="38"/>
      <c r="V152" s="38"/>
      <c r="W152" s="38"/>
      <c r="X152" s="38"/>
      <c r="Y152" s="38"/>
      <c r="Z152" s="38"/>
      <c r="AA152" s="38"/>
      <c r="AB152" s="38"/>
      <c r="AC152" s="38"/>
      <c r="AD152" s="38"/>
      <c r="AE152" s="38"/>
      <c r="AF152" s="38"/>
      <c r="AG152" s="38"/>
      <c r="AH152" s="38"/>
      <c r="AI152" s="38"/>
    </row>
    <row r="153" spans="1:35" ht="16.5">
      <c r="A153" s="6">
        <f>'DRIVERS SEAT'!A153</f>
        <v>0</v>
      </c>
      <c r="B153" s="36">
        <f>'DRIVERS SEAT'!B153</f>
        <v>4015.25</v>
      </c>
      <c r="C153" s="36">
        <f>'DRIVERS SEAT'!C153</f>
        <v>4017.5</v>
      </c>
      <c r="D153" s="36">
        <f>'DRIVERS SEAT'!D153</f>
        <v>4010.25</v>
      </c>
      <c r="E153" s="36">
        <f>'DRIVERS SEAT'!E153</f>
        <v>4012.25</v>
      </c>
      <c r="F153" s="8">
        <f t="shared" si="13"/>
        <v>3997.5783459888253</v>
      </c>
      <c r="G153" s="8">
        <f t="shared" si="14"/>
        <v>3971.1355566237839</v>
      </c>
      <c r="H153" s="1">
        <f t="shared" si="10"/>
        <v>26.442789365041335</v>
      </c>
      <c r="I153" s="2">
        <f t="shared" si="11"/>
        <v>0.66587476020392278</v>
      </c>
      <c r="J153" s="5">
        <f t="shared" si="18"/>
        <v>0.77744308437141318</v>
      </c>
      <c r="K153" s="9">
        <v>0</v>
      </c>
      <c r="O153" s="38"/>
      <c r="P153" s="137">
        <f t="shared" si="15"/>
        <v>0</v>
      </c>
      <c r="Q153" s="138">
        <f t="shared" si="16"/>
        <v>0</v>
      </c>
      <c r="R153" s="116">
        <f t="shared" si="17"/>
        <v>3995</v>
      </c>
      <c r="S153" s="117" t="b">
        <f t="shared" si="19"/>
        <v>0</v>
      </c>
      <c r="T153" s="148">
        <f t="shared" si="12"/>
        <v>2</v>
      </c>
      <c r="U153" s="38"/>
      <c r="V153" s="38"/>
      <c r="W153" s="38"/>
      <c r="X153" s="38"/>
      <c r="Y153" s="38"/>
      <c r="Z153" s="38"/>
      <c r="AA153" s="38"/>
      <c r="AB153" s="38"/>
      <c r="AC153" s="38"/>
      <c r="AD153" s="38"/>
      <c r="AE153" s="38"/>
      <c r="AF153" s="38"/>
      <c r="AG153" s="38"/>
      <c r="AH153" s="38"/>
      <c r="AI153" s="38"/>
    </row>
    <row r="154" spans="1:35" ht="16.5">
      <c r="A154" s="6">
        <f>'DRIVERS SEAT'!A154</f>
        <v>0</v>
      </c>
      <c r="B154" s="36">
        <f>'DRIVERS SEAT'!B154</f>
        <v>4012.25</v>
      </c>
      <c r="C154" s="36">
        <f>'DRIVERS SEAT'!C154</f>
        <v>4014.25</v>
      </c>
      <c r="D154" s="36">
        <f>'DRIVERS SEAT'!D154</f>
        <v>4004.25</v>
      </c>
      <c r="E154" s="36">
        <f>'DRIVERS SEAT'!E154</f>
        <v>4006.5</v>
      </c>
      <c r="F154" s="8">
        <f t="shared" si="13"/>
        <v>3998.9509081443907</v>
      </c>
      <c r="G154" s="8">
        <f t="shared" si="14"/>
        <v>3973.7551450220221</v>
      </c>
      <c r="H154" s="1">
        <f t="shared" si="10"/>
        <v>25.195763122368589</v>
      </c>
      <c r="I154" s="2">
        <f t="shared" si="11"/>
        <v>0.63405424347626627</v>
      </c>
      <c r="J154" s="5">
        <f t="shared" si="18"/>
        <v>0.74210722492450587</v>
      </c>
      <c r="K154" s="9">
        <v>0</v>
      </c>
      <c r="O154" s="38"/>
      <c r="P154" s="137">
        <f t="shared" si="15"/>
        <v>0</v>
      </c>
      <c r="Q154" s="138">
        <f t="shared" si="16"/>
        <v>0</v>
      </c>
      <c r="R154" s="116">
        <f t="shared" si="17"/>
        <v>3995</v>
      </c>
      <c r="S154" s="117" t="b">
        <f t="shared" si="19"/>
        <v>0</v>
      </c>
      <c r="T154" s="148">
        <f t="shared" si="12"/>
        <v>2</v>
      </c>
      <c r="U154" s="38"/>
      <c r="V154" s="38"/>
      <c r="W154" s="38"/>
      <c r="X154" s="38"/>
      <c r="Y154" s="38"/>
      <c r="Z154" s="38"/>
      <c r="AA154" s="38"/>
      <c r="AB154" s="38"/>
      <c r="AC154" s="38"/>
      <c r="AD154" s="38"/>
      <c r="AE154" s="38"/>
      <c r="AF154" s="38"/>
      <c r="AG154" s="38"/>
      <c r="AH154" s="38"/>
      <c r="AI154" s="38"/>
    </row>
    <row r="155" spans="1:35" ht="16.5">
      <c r="A155" s="6">
        <f>'DRIVERS SEAT'!A155</f>
        <v>0</v>
      </c>
      <c r="B155" s="36">
        <f>'DRIVERS SEAT'!B155</f>
        <v>4006.5</v>
      </c>
      <c r="C155" s="36">
        <f>'DRIVERS SEAT'!C155</f>
        <v>4010.5</v>
      </c>
      <c r="D155" s="36">
        <f>'DRIVERS SEAT'!D155</f>
        <v>3990</v>
      </c>
      <c r="E155" s="36">
        <f>'DRIVERS SEAT'!E155</f>
        <v>3993.5</v>
      </c>
      <c r="F155" s="8">
        <f t="shared" si="13"/>
        <v>3998.1123068914076</v>
      </c>
      <c r="G155" s="8">
        <f t="shared" si="14"/>
        <v>3975.2177268722426</v>
      </c>
      <c r="H155" s="1">
        <f t="shared" si="10"/>
        <v>22.894580019165005</v>
      </c>
      <c r="I155" s="2">
        <f t="shared" si="11"/>
        <v>0.5759327310400878</v>
      </c>
      <c r="J155" s="5">
        <f t="shared" si="18"/>
        <v>0.70654918362347319</v>
      </c>
      <c r="K155" s="9">
        <v>0</v>
      </c>
      <c r="O155" s="38"/>
      <c r="P155" s="137">
        <f t="shared" si="15"/>
        <v>0</v>
      </c>
      <c r="Q155" s="138">
        <f t="shared" si="16"/>
        <v>0</v>
      </c>
      <c r="R155" s="116">
        <f t="shared" si="17"/>
        <v>3995</v>
      </c>
      <c r="S155" s="117" t="b">
        <f t="shared" si="19"/>
        <v>0</v>
      </c>
      <c r="T155" s="148">
        <f t="shared" si="12"/>
        <v>2</v>
      </c>
      <c r="U155" s="38"/>
      <c r="V155" s="38"/>
      <c r="W155" s="38"/>
      <c r="X155" s="38"/>
      <c r="Y155" s="38"/>
      <c r="Z155" s="38"/>
      <c r="AA155" s="38"/>
      <c r="AB155" s="38"/>
      <c r="AC155" s="38"/>
      <c r="AD155" s="38"/>
      <c r="AE155" s="38"/>
      <c r="AF155" s="38"/>
      <c r="AG155" s="38"/>
      <c r="AH155" s="38"/>
      <c r="AI155" s="38"/>
    </row>
    <row r="156" spans="1:35" ht="16.5">
      <c r="A156" s="6">
        <f>'DRIVERS SEAT'!A156</f>
        <v>0</v>
      </c>
      <c r="B156" s="36">
        <f>'DRIVERS SEAT'!B156</f>
        <v>3993.75</v>
      </c>
      <c r="C156" s="36">
        <f>'DRIVERS SEAT'!C156</f>
        <v>3997.5</v>
      </c>
      <c r="D156" s="36">
        <f>'DRIVERS SEAT'!D156</f>
        <v>3973.5</v>
      </c>
      <c r="E156" s="36">
        <f>'DRIVERS SEAT'!E156</f>
        <v>3974</v>
      </c>
      <c r="F156" s="8">
        <f t="shared" si="13"/>
        <v>3994.4027212158062</v>
      </c>
      <c r="G156" s="8">
        <f t="shared" si="14"/>
        <v>3975.127524881706</v>
      </c>
      <c r="H156" s="1">
        <f t="shared" si="10"/>
        <v>19.275196334100201</v>
      </c>
      <c r="I156" s="2">
        <f t="shared" si="11"/>
        <v>0.48489504332754213</v>
      </c>
      <c r="J156" s="5">
        <f t="shared" si="18"/>
        <v>0.66534159357535916</v>
      </c>
      <c r="K156" s="9">
        <v>0</v>
      </c>
      <c r="O156" s="38"/>
      <c r="P156" s="137">
        <f t="shared" si="15"/>
        <v>0</v>
      </c>
      <c r="Q156" s="138">
        <f t="shared" si="16"/>
        <v>0</v>
      </c>
      <c r="R156" s="116">
        <f t="shared" si="17"/>
        <v>3995</v>
      </c>
      <c r="S156" s="117" t="b">
        <f t="shared" si="19"/>
        <v>0</v>
      </c>
      <c r="T156" s="148">
        <f t="shared" si="12"/>
        <v>2</v>
      </c>
      <c r="U156" s="38"/>
      <c r="V156" s="38"/>
      <c r="W156" s="38"/>
      <c r="X156" s="38"/>
      <c r="Y156" s="38"/>
      <c r="Z156" s="38"/>
      <c r="AA156" s="38"/>
      <c r="AB156" s="38"/>
      <c r="AC156" s="38"/>
      <c r="AD156" s="38"/>
      <c r="AE156" s="38"/>
      <c r="AF156" s="38"/>
      <c r="AG156" s="38"/>
      <c r="AH156" s="38"/>
      <c r="AI156" s="38"/>
    </row>
    <row r="157" spans="1:35" ht="16.5">
      <c r="A157" s="6">
        <f>'DRIVERS SEAT'!A157</f>
        <v>0</v>
      </c>
      <c r="B157" s="36">
        <f>'DRIVERS SEAT'!B157</f>
        <v>3974</v>
      </c>
      <c r="C157" s="36">
        <f>'DRIVERS SEAT'!C157</f>
        <v>3976</v>
      </c>
      <c r="D157" s="36">
        <f>'DRIVERS SEAT'!D157</f>
        <v>3964</v>
      </c>
      <c r="E157" s="36">
        <f>'DRIVERS SEAT'!E157</f>
        <v>3975.75</v>
      </c>
      <c r="F157" s="8">
        <f t="shared" si="13"/>
        <v>3991.53307179799</v>
      </c>
      <c r="G157" s="8">
        <f t="shared" si="14"/>
        <v>3975.1736341497276</v>
      </c>
      <c r="H157" s="1">
        <f t="shared" si="10"/>
        <v>16.359437648262428</v>
      </c>
      <c r="I157" s="2">
        <f t="shared" si="11"/>
        <v>0.41154020311773476</v>
      </c>
      <c r="J157" s="5">
        <f t="shared" si="18"/>
        <v>0.62324008178930024</v>
      </c>
      <c r="K157" s="9">
        <v>0</v>
      </c>
      <c r="O157" s="38"/>
      <c r="P157" s="137">
        <f t="shared" si="15"/>
        <v>0</v>
      </c>
      <c r="Q157" s="138">
        <f t="shared" si="16"/>
        <v>0</v>
      </c>
      <c r="R157" s="116">
        <f t="shared" si="17"/>
        <v>3995</v>
      </c>
      <c r="S157" s="117" t="b">
        <f t="shared" si="19"/>
        <v>0</v>
      </c>
      <c r="T157" s="148">
        <f t="shared" si="12"/>
        <v>2</v>
      </c>
      <c r="U157" s="38"/>
      <c r="V157" s="38"/>
      <c r="W157" s="38"/>
      <c r="X157" s="38"/>
      <c r="Y157" s="38"/>
      <c r="Z157" s="38"/>
      <c r="AA157" s="38"/>
      <c r="AB157" s="38"/>
      <c r="AC157" s="38"/>
      <c r="AD157" s="38"/>
      <c r="AE157" s="38"/>
      <c r="AF157" s="38"/>
      <c r="AG157" s="38"/>
      <c r="AH157" s="38"/>
      <c r="AI157" s="38"/>
    </row>
    <row r="158" spans="1:35" ht="16.5">
      <c r="A158" s="6">
        <f>'DRIVERS SEAT'!A158</f>
        <v>20221115</v>
      </c>
      <c r="B158" s="36">
        <f>'DRIVERS SEAT'!B158</f>
        <v>4026.75</v>
      </c>
      <c r="C158" s="36">
        <f>'DRIVERS SEAT'!C158</f>
        <v>4038.75</v>
      </c>
      <c r="D158" s="36">
        <f>'DRIVERS SEAT'!D158</f>
        <v>4015</v>
      </c>
      <c r="E158" s="36">
        <f>'DRIVERS SEAT'!E158</f>
        <v>4033.75</v>
      </c>
      <c r="F158" s="8">
        <f t="shared" si="13"/>
        <v>3998.0279838290685</v>
      </c>
      <c r="G158" s="8">
        <f t="shared" si="14"/>
        <v>3979.5126242127108</v>
      </c>
      <c r="H158" s="1">
        <f t="shared" si="10"/>
        <v>18.515359616357728</v>
      </c>
      <c r="I158" s="2">
        <f t="shared" si="11"/>
        <v>0.46526701545571114</v>
      </c>
      <c r="J158" s="5">
        <f t="shared" si="18"/>
        <v>0.59107039722574095</v>
      </c>
      <c r="K158" s="9">
        <v>0</v>
      </c>
      <c r="O158" s="38"/>
      <c r="P158" s="137">
        <f t="shared" si="15"/>
        <v>0</v>
      </c>
      <c r="Q158" s="138">
        <f t="shared" si="16"/>
        <v>0</v>
      </c>
      <c r="R158" s="116">
        <f t="shared" si="17"/>
        <v>3995</v>
      </c>
      <c r="S158" s="117" t="b">
        <f t="shared" si="19"/>
        <v>0</v>
      </c>
      <c r="T158" s="148">
        <f t="shared" si="12"/>
        <v>2</v>
      </c>
      <c r="U158" s="38"/>
      <c r="V158" s="38"/>
      <c r="W158" s="38"/>
      <c r="X158" s="38"/>
      <c r="Y158" s="38"/>
      <c r="Z158" s="38"/>
      <c r="AA158" s="38"/>
      <c r="AB158" s="38"/>
      <c r="AC158" s="38"/>
      <c r="AD158" s="38"/>
      <c r="AE158" s="38"/>
      <c r="AF158" s="38"/>
      <c r="AG158" s="38"/>
      <c r="AH158" s="38"/>
      <c r="AI158" s="38"/>
    </row>
    <row r="159" spans="1:35" ht="16.5">
      <c r="A159" s="6">
        <f>'DRIVERS SEAT'!A159</f>
        <v>0</v>
      </c>
      <c r="B159" s="36">
        <f>'DRIVERS SEAT'!B159</f>
        <v>4033.75</v>
      </c>
      <c r="C159" s="36">
        <f>'DRIVERS SEAT'!C159</f>
        <v>4035.5</v>
      </c>
      <c r="D159" s="36">
        <f>'DRIVERS SEAT'!D159</f>
        <v>4017.75</v>
      </c>
      <c r="E159" s="36">
        <f>'DRIVERS SEAT'!E159</f>
        <v>4027.25</v>
      </c>
      <c r="F159" s="8">
        <f t="shared" si="13"/>
        <v>4002.5236786245964</v>
      </c>
      <c r="G159" s="8">
        <f t="shared" si="14"/>
        <v>3983.0487261228805</v>
      </c>
      <c r="H159" s="1">
        <f t="shared" si="10"/>
        <v>19.474952501715961</v>
      </c>
      <c r="I159" s="2">
        <f t="shared" si="11"/>
        <v>0.48894587640842085</v>
      </c>
      <c r="J159" s="5">
        <f t="shared" si="18"/>
        <v>0.56604033797763931</v>
      </c>
      <c r="K159" s="9">
        <v>0</v>
      </c>
      <c r="O159" s="38"/>
      <c r="P159" s="137">
        <f t="shared" si="15"/>
        <v>0</v>
      </c>
      <c r="Q159" s="138">
        <f t="shared" si="16"/>
        <v>0</v>
      </c>
      <c r="R159" s="116">
        <f t="shared" si="17"/>
        <v>3995</v>
      </c>
      <c r="S159" s="117" t="b">
        <f t="shared" si="19"/>
        <v>0</v>
      </c>
      <c r="T159" s="148">
        <f t="shared" si="12"/>
        <v>2</v>
      </c>
      <c r="U159" s="38"/>
      <c r="V159" s="38"/>
      <c r="W159" s="38"/>
      <c r="X159" s="38"/>
      <c r="Y159" s="38"/>
      <c r="Z159" s="38"/>
      <c r="AA159" s="38"/>
      <c r="AB159" s="38"/>
      <c r="AC159" s="38"/>
      <c r="AD159" s="38"/>
      <c r="AE159" s="38"/>
      <c r="AF159" s="38"/>
      <c r="AG159" s="38"/>
      <c r="AH159" s="38"/>
      <c r="AI159" s="38"/>
    </row>
    <row r="160" spans="1:35" ht="16.5">
      <c r="A160" s="6">
        <f>'DRIVERS SEAT'!A160</f>
        <v>0</v>
      </c>
      <c r="B160" s="36">
        <f>'DRIVERS SEAT'!B160</f>
        <v>4027.25</v>
      </c>
      <c r="C160" s="36">
        <f>'DRIVERS SEAT'!C160</f>
        <v>4033</v>
      </c>
      <c r="D160" s="36">
        <f>'DRIVERS SEAT'!D160</f>
        <v>4009</v>
      </c>
      <c r="E160" s="36">
        <f>'DRIVERS SEAT'!E160</f>
        <v>4021.75</v>
      </c>
      <c r="F160" s="8">
        <f t="shared" si="13"/>
        <v>4005.4815742208125</v>
      </c>
      <c r="G160" s="8">
        <f t="shared" si="14"/>
        <v>3985.9154871508154</v>
      </c>
      <c r="H160" s="1">
        <f t="shared" si="10"/>
        <v>19.566087069997138</v>
      </c>
      <c r="I160" s="2">
        <f t="shared" si="11"/>
        <v>0.49088063038645197</v>
      </c>
      <c r="J160" s="5">
        <f t="shared" si="18"/>
        <v>0.54438696863767366</v>
      </c>
      <c r="K160" s="9">
        <v>0</v>
      </c>
      <c r="O160" s="38"/>
      <c r="P160" s="137">
        <f t="shared" si="15"/>
        <v>0</v>
      </c>
      <c r="Q160" s="138">
        <f t="shared" si="16"/>
        <v>0</v>
      </c>
      <c r="R160" s="116">
        <f t="shared" si="17"/>
        <v>3995</v>
      </c>
      <c r="S160" s="117" t="b">
        <f t="shared" si="19"/>
        <v>0</v>
      </c>
      <c r="T160" s="148">
        <f t="shared" si="12"/>
        <v>2</v>
      </c>
      <c r="U160" s="38"/>
      <c r="V160" s="38"/>
      <c r="W160" s="38"/>
      <c r="X160" s="38"/>
      <c r="Y160" s="38"/>
      <c r="Z160" s="38"/>
      <c r="AA160" s="38"/>
      <c r="AB160" s="38"/>
      <c r="AC160" s="38"/>
      <c r="AD160" s="38"/>
      <c r="AE160" s="38"/>
      <c r="AF160" s="38"/>
      <c r="AG160" s="38"/>
      <c r="AH160" s="38"/>
      <c r="AI160" s="38"/>
    </row>
    <row r="161" spans="1:35" ht="16.5">
      <c r="A161" s="6">
        <f>'DRIVERS SEAT'!A161</f>
        <v>0</v>
      </c>
      <c r="B161" s="36">
        <f>'DRIVERS SEAT'!B161</f>
        <v>4021.75</v>
      </c>
      <c r="C161" s="36">
        <f>'DRIVERS SEAT'!C161</f>
        <v>4031.25</v>
      </c>
      <c r="D161" s="36">
        <f>'DRIVERS SEAT'!D161</f>
        <v>4013.75</v>
      </c>
      <c r="E161" s="36">
        <f>'DRIVERS SEAT'!E161</f>
        <v>4024.5</v>
      </c>
      <c r="F161" s="8">
        <f t="shared" si="13"/>
        <v>4008.4074858791491</v>
      </c>
      <c r="G161" s="8">
        <f t="shared" si="14"/>
        <v>3988.7735992137177</v>
      </c>
      <c r="H161" s="1">
        <f t="shared" si="10"/>
        <v>19.633886665431419</v>
      </c>
      <c r="I161" s="2">
        <f t="shared" si="11"/>
        <v>0.49222865567756779</v>
      </c>
      <c r="J161" s="5">
        <f t="shared" si="18"/>
        <v>0.52329101767707842</v>
      </c>
      <c r="K161" s="9">
        <v>0</v>
      </c>
      <c r="O161" s="38"/>
      <c r="P161" s="137">
        <f t="shared" si="15"/>
        <v>0</v>
      </c>
      <c r="Q161" s="138">
        <f t="shared" si="16"/>
        <v>0</v>
      </c>
      <c r="R161" s="116">
        <f t="shared" si="17"/>
        <v>3995</v>
      </c>
      <c r="S161" s="117" t="b">
        <f t="shared" si="19"/>
        <v>0</v>
      </c>
      <c r="T161" s="148">
        <f t="shared" si="12"/>
        <v>2</v>
      </c>
      <c r="U161" s="38"/>
      <c r="V161" s="38"/>
      <c r="W161" s="38"/>
      <c r="X161" s="38"/>
      <c r="Y161" s="38"/>
      <c r="Z161" s="38"/>
      <c r="AA161" s="38"/>
      <c r="AB161" s="38"/>
      <c r="AC161" s="38"/>
      <c r="AD161" s="38"/>
      <c r="AE161" s="38"/>
      <c r="AF161" s="38"/>
      <c r="AG161" s="38"/>
      <c r="AH161" s="38"/>
      <c r="AI161" s="38"/>
    </row>
    <row r="162" spans="1:35" ht="16.5">
      <c r="A162" s="6">
        <f>'DRIVERS SEAT'!A162</f>
        <v>0</v>
      </c>
      <c r="B162" s="36">
        <f>'DRIVERS SEAT'!B162</f>
        <v>4024.25</v>
      </c>
      <c r="C162" s="36">
        <f>'DRIVERS SEAT'!C162</f>
        <v>4028.75</v>
      </c>
      <c r="D162" s="36">
        <f>'DRIVERS SEAT'!D162</f>
        <v>4015.75</v>
      </c>
      <c r="E162" s="36">
        <f>'DRIVERS SEAT'!E162</f>
        <v>4018.5</v>
      </c>
      <c r="F162" s="8">
        <f t="shared" si="13"/>
        <v>4009.96018035928</v>
      </c>
      <c r="G162" s="8">
        <f t="shared" si="14"/>
        <v>3990.9755548275166</v>
      </c>
      <c r="H162" s="1">
        <f t="shared" si="10"/>
        <v>18.984625531763413</v>
      </c>
      <c r="I162" s="2">
        <f t="shared" si="11"/>
        <v>0.4756888452699104</v>
      </c>
      <c r="J162" s="5">
        <f t="shared" si="18"/>
        <v>0.50215924935107692</v>
      </c>
      <c r="K162" s="9">
        <v>0</v>
      </c>
      <c r="O162" s="38"/>
      <c r="P162" s="137">
        <f t="shared" si="15"/>
        <v>0</v>
      </c>
      <c r="Q162" s="138">
        <f t="shared" si="16"/>
        <v>0</v>
      </c>
      <c r="R162" s="116">
        <f t="shared" si="17"/>
        <v>3995</v>
      </c>
      <c r="S162" s="117" t="b">
        <f t="shared" si="19"/>
        <v>0</v>
      </c>
      <c r="T162" s="148">
        <f t="shared" si="12"/>
        <v>2</v>
      </c>
      <c r="U162" s="38"/>
      <c r="V162" s="38"/>
      <c r="W162" s="38"/>
      <c r="X162" s="38"/>
      <c r="Y162" s="38"/>
      <c r="Z162" s="38"/>
      <c r="AA162" s="38"/>
      <c r="AB162" s="38"/>
      <c r="AC162" s="38"/>
      <c r="AD162" s="38"/>
      <c r="AE162" s="38"/>
      <c r="AF162" s="38"/>
      <c r="AG162" s="38"/>
      <c r="AH162" s="38"/>
      <c r="AI162" s="38"/>
    </row>
    <row r="163" spans="1:35" ht="16.5">
      <c r="A163" s="6">
        <f>'DRIVERS SEAT'!A163</f>
        <v>0</v>
      </c>
      <c r="B163" s="36">
        <f>'DRIVERS SEAT'!B163</f>
        <v>4018.75</v>
      </c>
      <c r="C163" s="36">
        <f>'DRIVERS SEAT'!C163</f>
        <v>4020.75</v>
      </c>
      <c r="D163" s="36">
        <f>'DRIVERS SEAT'!D163</f>
        <v>4009.5</v>
      </c>
      <c r="E163" s="36">
        <f>'DRIVERS SEAT'!E163</f>
        <v>4015.25</v>
      </c>
      <c r="F163" s="8">
        <f t="shared" si="13"/>
        <v>4010.7739987655445</v>
      </c>
      <c r="G163" s="8">
        <f t="shared" si="14"/>
        <v>3992.7736618773301</v>
      </c>
      <c r="H163" s="1">
        <f t="shared" si="10"/>
        <v>18.000336888214406</v>
      </c>
      <c r="I163" s="2">
        <f t="shared" si="11"/>
        <v>0.45082287183168229</v>
      </c>
      <c r="J163" s="5">
        <f t="shared" si="18"/>
        <v>0.48180020805723434</v>
      </c>
      <c r="K163" s="9">
        <v>0</v>
      </c>
      <c r="O163" s="38"/>
      <c r="P163" s="137">
        <f t="shared" si="15"/>
        <v>0</v>
      </c>
      <c r="Q163" s="138">
        <f t="shared" si="16"/>
        <v>0</v>
      </c>
      <c r="R163" s="116">
        <f t="shared" si="17"/>
        <v>3995</v>
      </c>
      <c r="S163" s="117" t="b">
        <f t="shared" si="19"/>
        <v>0</v>
      </c>
      <c r="T163" s="148">
        <f t="shared" si="12"/>
        <v>2</v>
      </c>
      <c r="U163" s="38"/>
      <c r="V163" s="38"/>
      <c r="W163" s="38"/>
      <c r="X163" s="38"/>
      <c r="Y163" s="38"/>
      <c r="Z163" s="38"/>
      <c r="AA163" s="38"/>
      <c r="AB163" s="38"/>
      <c r="AC163" s="38"/>
      <c r="AD163" s="38"/>
      <c r="AE163" s="38"/>
      <c r="AF163" s="38"/>
      <c r="AG163" s="38"/>
      <c r="AH163" s="38"/>
      <c r="AI163" s="38"/>
    </row>
    <row r="164" spans="1:35" ht="16.5">
      <c r="A164" s="6">
        <f>'DRIVERS SEAT'!A164</f>
        <v>0</v>
      </c>
      <c r="B164" s="36">
        <f>'DRIVERS SEAT'!B164</f>
        <v>4015.25</v>
      </c>
      <c r="C164" s="36">
        <f>'DRIVERS SEAT'!C164</f>
        <v>4018.5</v>
      </c>
      <c r="D164" s="36">
        <f>'DRIVERS SEAT'!D164</f>
        <v>3970.75</v>
      </c>
      <c r="E164" s="36">
        <f>'DRIVERS SEAT'!E164</f>
        <v>3971.5</v>
      </c>
      <c r="F164" s="8">
        <f t="shared" si="13"/>
        <v>4004.731845109307</v>
      </c>
      <c r="G164" s="8">
        <f t="shared" si="14"/>
        <v>3991.1978350716022</v>
      </c>
      <c r="H164" s="1">
        <f t="shared" si="10"/>
        <v>13.534010037704775</v>
      </c>
      <c r="I164" s="2">
        <f t="shared" si="11"/>
        <v>0.33909644665514238</v>
      </c>
      <c r="J164" s="5">
        <f t="shared" si="18"/>
        <v>0.45548506534779598</v>
      </c>
      <c r="K164" s="9">
        <v>0</v>
      </c>
      <c r="O164" s="38"/>
      <c r="P164" s="137">
        <f t="shared" si="15"/>
        <v>0</v>
      </c>
      <c r="Q164" s="138">
        <f t="shared" si="16"/>
        <v>0</v>
      </c>
      <c r="R164" s="116">
        <f t="shared" si="17"/>
        <v>3995</v>
      </c>
      <c r="S164" s="117" t="b">
        <f t="shared" si="19"/>
        <v>0</v>
      </c>
      <c r="T164" s="148">
        <f t="shared" si="12"/>
        <v>2</v>
      </c>
      <c r="U164" s="38"/>
      <c r="V164" s="38"/>
      <c r="W164" s="38"/>
      <c r="X164" s="38"/>
      <c r="Y164" s="38"/>
      <c r="Z164" s="38"/>
      <c r="AA164" s="38"/>
      <c r="AB164" s="38"/>
      <c r="AC164" s="38"/>
      <c r="AD164" s="38"/>
      <c r="AE164" s="38"/>
      <c r="AF164" s="38"/>
      <c r="AG164" s="38"/>
      <c r="AH164" s="38"/>
      <c r="AI164" s="38"/>
    </row>
    <row r="165" spans="1:35" ht="16.5">
      <c r="A165" s="6">
        <f>'DRIVERS SEAT'!A165</f>
        <v>0</v>
      </c>
      <c r="B165" s="36">
        <f>'DRIVERS SEAT'!B165</f>
        <v>3971.5</v>
      </c>
      <c r="C165" s="36">
        <f>'DRIVERS SEAT'!C165</f>
        <v>3989.5</v>
      </c>
      <c r="D165" s="36">
        <f>'DRIVERS SEAT'!D165</f>
        <v>3960</v>
      </c>
      <c r="E165" s="36">
        <f>'DRIVERS SEAT'!E165</f>
        <v>3980</v>
      </c>
      <c r="F165" s="8">
        <f t="shared" si="13"/>
        <v>4000.9269458617214</v>
      </c>
      <c r="G165" s="8">
        <f t="shared" si="14"/>
        <v>3990.368365807039</v>
      </c>
      <c r="H165" s="1">
        <f t="shared" si="10"/>
        <v>10.558580054682352</v>
      </c>
      <c r="I165" s="2">
        <f t="shared" si="11"/>
        <v>0.26460163791286756</v>
      </c>
      <c r="J165" s="5">
        <f t="shared" si="18"/>
        <v>0.43100802030172103</v>
      </c>
      <c r="K165" s="9">
        <v>0</v>
      </c>
      <c r="O165" s="38"/>
      <c r="P165" s="137">
        <f t="shared" si="15"/>
        <v>0</v>
      </c>
      <c r="Q165" s="138">
        <f t="shared" si="16"/>
        <v>0</v>
      </c>
      <c r="R165" s="116">
        <f t="shared" si="17"/>
        <v>3995</v>
      </c>
      <c r="S165" s="117" t="b">
        <f t="shared" si="19"/>
        <v>0</v>
      </c>
      <c r="T165" s="148">
        <f t="shared" si="12"/>
        <v>2</v>
      </c>
      <c r="U165" s="38"/>
      <c r="V165" s="38"/>
      <c r="W165" s="38"/>
      <c r="X165" s="38"/>
      <c r="Y165" s="38"/>
      <c r="Z165" s="38"/>
      <c r="AA165" s="38"/>
      <c r="AB165" s="38"/>
      <c r="AC165" s="38"/>
      <c r="AD165" s="38"/>
      <c r="AE165" s="38"/>
      <c r="AF165" s="38"/>
      <c r="AG165" s="38"/>
      <c r="AH165" s="38"/>
      <c r="AI165" s="38"/>
    </row>
    <row r="166" spans="1:35" ht="16.5">
      <c r="A166" s="6">
        <f>'DRIVERS SEAT'!A166</f>
        <v>0</v>
      </c>
      <c r="B166" s="36">
        <f>'DRIVERS SEAT'!B166</f>
        <v>3980</v>
      </c>
      <c r="C166" s="36">
        <f>'DRIVERS SEAT'!C166</f>
        <v>4005</v>
      </c>
      <c r="D166" s="36">
        <f>'DRIVERS SEAT'!D166</f>
        <v>3979</v>
      </c>
      <c r="E166" s="36">
        <f>'DRIVERS SEAT'!E166</f>
        <v>3994.25</v>
      </c>
      <c r="F166" s="8">
        <f t="shared" si="13"/>
        <v>3999.8997234214567</v>
      </c>
      <c r="G166" s="8">
        <f t="shared" si="14"/>
        <v>3990.6558942657771</v>
      </c>
      <c r="H166" s="1">
        <f t="shared" ref="H166:H229" si="20">F166-G166</f>
        <v>9.2438291556795775</v>
      </c>
      <c r="I166" s="2">
        <f t="shared" si="11"/>
        <v>0.23163683867010809</v>
      </c>
      <c r="J166" s="5">
        <f t="shared" si="18"/>
        <v>0.41101875758531808</v>
      </c>
      <c r="K166" s="9">
        <v>0</v>
      </c>
      <c r="O166" s="38"/>
      <c r="P166" s="137">
        <f t="shared" si="15"/>
        <v>0</v>
      </c>
      <c r="Q166" s="138">
        <f t="shared" si="16"/>
        <v>0</v>
      </c>
      <c r="R166" s="116">
        <f t="shared" si="17"/>
        <v>3995</v>
      </c>
      <c r="S166" s="117" t="b">
        <f t="shared" si="19"/>
        <v>0</v>
      </c>
      <c r="T166" s="148">
        <f t="shared" si="12"/>
        <v>2</v>
      </c>
      <c r="U166" s="38"/>
      <c r="V166" s="38"/>
      <c r="W166" s="38"/>
      <c r="X166" s="38"/>
      <c r="Y166" s="38"/>
      <c r="Z166" s="38"/>
      <c r="AA166" s="38"/>
      <c r="AB166" s="38"/>
      <c r="AC166" s="38"/>
      <c r="AD166" s="38"/>
      <c r="AE166" s="38"/>
      <c r="AF166" s="38"/>
      <c r="AG166" s="38"/>
      <c r="AH166" s="38"/>
      <c r="AI166" s="38"/>
    </row>
    <row r="167" spans="1:35" ht="16.5">
      <c r="A167" s="6">
        <f>'DRIVERS SEAT'!A167</f>
        <v>0</v>
      </c>
      <c r="B167" s="36">
        <f>'DRIVERS SEAT'!B167</f>
        <v>3994.5</v>
      </c>
      <c r="C167" s="36">
        <f>'DRIVERS SEAT'!C167</f>
        <v>4009.25</v>
      </c>
      <c r="D167" s="36">
        <f>'DRIVERS SEAT'!D167</f>
        <v>3987.5</v>
      </c>
      <c r="E167" s="36">
        <f>'DRIVERS SEAT'!E167</f>
        <v>4006</v>
      </c>
      <c r="F167" s="8">
        <f t="shared" si="13"/>
        <v>4000.8382275104632</v>
      </c>
      <c r="G167" s="8">
        <f t="shared" si="14"/>
        <v>3991.7924946905341</v>
      </c>
      <c r="H167" s="1">
        <f t="shared" si="20"/>
        <v>9.0457328199290714</v>
      </c>
      <c r="I167" s="2">
        <f t="shared" ref="I167:I230" si="21">(F167-G167)/G167*100</f>
        <v>0.22660829268958149</v>
      </c>
      <c r="J167" s="5">
        <f t="shared" si="18"/>
        <v>0.3845011217224148</v>
      </c>
      <c r="K167" s="9">
        <v>0</v>
      </c>
      <c r="O167" s="38"/>
      <c r="P167" s="137">
        <f t="shared" si="15"/>
        <v>0</v>
      </c>
      <c r="Q167" s="138">
        <f t="shared" si="16"/>
        <v>0</v>
      </c>
      <c r="R167" s="116">
        <f t="shared" si="17"/>
        <v>3995</v>
      </c>
      <c r="S167" s="117" t="b">
        <f t="shared" si="19"/>
        <v>0</v>
      </c>
      <c r="T167" s="148">
        <f t="shared" ref="T167:T230" si="22">IF(AND(ISNUMBER(S167),S167&gt;0),0,IF(S167&lt;0,1+T166,T166))</f>
        <v>2</v>
      </c>
      <c r="U167" s="38"/>
      <c r="V167" s="38"/>
      <c r="W167" s="38"/>
      <c r="X167" s="38"/>
      <c r="Y167" s="38"/>
      <c r="Z167" s="38"/>
      <c r="AA167" s="38"/>
      <c r="AB167" s="38"/>
      <c r="AC167" s="38"/>
      <c r="AD167" s="38"/>
      <c r="AE167" s="38"/>
      <c r="AF167" s="38"/>
      <c r="AG167" s="38"/>
      <c r="AH167" s="38"/>
      <c r="AI167" s="38"/>
    </row>
    <row r="168" spans="1:35" ht="16.5">
      <c r="A168" s="6">
        <f>'DRIVERS SEAT'!A168</f>
        <v>0</v>
      </c>
      <c r="B168" s="36">
        <f>'DRIVERS SEAT'!B168</f>
        <v>4006</v>
      </c>
      <c r="C168" s="36">
        <f>'DRIVERS SEAT'!C168</f>
        <v>4010.75</v>
      </c>
      <c r="D168" s="36">
        <f>'DRIVERS SEAT'!D168</f>
        <v>3989.25</v>
      </c>
      <c r="E168" s="36">
        <f>'DRIVERS SEAT'!E168</f>
        <v>3993.75</v>
      </c>
      <c r="F168" s="8">
        <f t="shared" ref="F168:F231" si="23">(2/(F$35+1))*(E168-F167)+F167</f>
        <v>3999.7477309703918</v>
      </c>
      <c r="G168" s="8">
        <f t="shared" ref="G168:G231" si="24">(2/(G$35+1))*(E168-G167)+G167</f>
        <v>3991.9374950838278</v>
      </c>
      <c r="H168" s="1">
        <f t="shared" si="20"/>
        <v>7.8102358865639872</v>
      </c>
      <c r="I168" s="2">
        <f t="shared" si="21"/>
        <v>0.19565025494969523</v>
      </c>
      <c r="J168" s="5">
        <f t="shared" si="18"/>
        <v>0.35191271933811197</v>
      </c>
      <c r="K168" s="9">
        <v>0</v>
      </c>
      <c r="O168" s="38"/>
      <c r="P168" s="137">
        <f t="shared" si="15"/>
        <v>0</v>
      </c>
      <c r="Q168" s="138">
        <f t="shared" si="16"/>
        <v>0</v>
      </c>
      <c r="R168" s="116">
        <f t="shared" si="17"/>
        <v>3995</v>
      </c>
      <c r="S168" s="117" t="b">
        <f t="shared" si="19"/>
        <v>0</v>
      </c>
      <c r="T168" s="148">
        <f t="shared" si="22"/>
        <v>2</v>
      </c>
      <c r="U168" s="38"/>
      <c r="V168" s="38"/>
      <c r="W168" s="38"/>
      <c r="X168" s="38"/>
      <c r="Y168" s="38"/>
      <c r="Z168" s="38"/>
      <c r="AA168" s="38"/>
      <c r="AB168" s="38"/>
      <c r="AC168" s="38"/>
      <c r="AD168" s="38"/>
      <c r="AE168" s="38"/>
      <c r="AF168" s="38"/>
      <c r="AG168" s="38"/>
      <c r="AH168" s="38"/>
      <c r="AI168" s="38"/>
    </row>
    <row r="169" spans="1:35" ht="16.5">
      <c r="A169" s="6">
        <f>'DRIVERS SEAT'!A169</f>
        <v>0</v>
      </c>
      <c r="B169" s="36">
        <f>'DRIVERS SEAT'!B169</f>
        <v>3993.5</v>
      </c>
      <c r="C169" s="36">
        <f>'DRIVERS SEAT'!C169</f>
        <v>4006</v>
      </c>
      <c r="D169" s="36">
        <f>'DRIVERS SEAT'!D169</f>
        <v>3993</v>
      </c>
      <c r="E169" s="36">
        <f>'DRIVERS SEAT'!E169</f>
        <v>3997</v>
      </c>
      <c r="F169" s="8">
        <f t="shared" si="23"/>
        <v>3999.325003128793</v>
      </c>
      <c r="G169" s="8">
        <f t="shared" si="24"/>
        <v>3992.3124954479886</v>
      </c>
      <c r="H169" s="1">
        <f t="shared" si="20"/>
        <v>7.0125076808044469</v>
      </c>
      <c r="I169" s="2">
        <f t="shared" si="21"/>
        <v>0.17565027008281708</v>
      </c>
      <c r="J169" s="5">
        <f t="shared" si="18"/>
        <v>0.31688712374881917</v>
      </c>
      <c r="K169" s="9">
        <v>0</v>
      </c>
      <c r="O169" s="38"/>
      <c r="P169" s="137">
        <f t="shared" si="15"/>
        <v>0</v>
      </c>
      <c r="Q169" s="138">
        <f t="shared" si="16"/>
        <v>0</v>
      </c>
      <c r="R169" s="116">
        <f t="shared" si="17"/>
        <v>3995</v>
      </c>
      <c r="S169" s="117" t="b">
        <f t="shared" si="19"/>
        <v>0</v>
      </c>
      <c r="T169" s="148">
        <f t="shared" si="22"/>
        <v>2</v>
      </c>
      <c r="U169" s="38"/>
      <c r="V169" s="38"/>
      <c r="W169" s="38"/>
      <c r="X169" s="38"/>
      <c r="Y169" s="38"/>
      <c r="Z169" s="38"/>
      <c r="AA169" s="38"/>
      <c r="AB169" s="38"/>
      <c r="AC169" s="38"/>
      <c r="AD169" s="38"/>
      <c r="AE169" s="38"/>
      <c r="AF169" s="38"/>
      <c r="AG169" s="38"/>
      <c r="AH169" s="38"/>
      <c r="AI169" s="38"/>
    </row>
    <row r="170" spans="1:35" ht="16.5">
      <c r="A170" s="6">
        <f>'DRIVERS SEAT'!A170</f>
        <v>20221116</v>
      </c>
      <c r="B170" s="36">
        <f>'DRIVERS SEAT'!B170</f>
        <v>3983</v>
      </c>
      <c r="C170" s="36">
        <f>'DRIVERS SEAT'!C170</f>
        <v>3992.75</v>
      </c>
      <c r="D170" s="36">
        <f>'DRIVERS SEAT'!D170</f>
        <v>3972</v>
      </c>
      <c r="E170" s="36">
        <f>'DRIVERS SEAT'!E170</f>
        <v>3978.75</v>
      </c>
      <c r="F170" s="8">
        <f t="shared" si="23"/>
        <v>3996.1596180320557</v>
      </c>
      <c r="G170" s="8">
        <f t="shared" si="24"/>
        <v>3991.3078661555451</v>
      </c>
      <c r="H170" s="1">
        <f t="shared" si="20"/>
        <v>4.8517518765106615</v>
      </c>
      <c r="I170" s="2">
        <f t="shared" si="21"/>
        <v>0.12155794639775314</v>
      </c>
      <c r="J170" s="5">
        <f t="shared" si="18"/>
        <v>0.27570148938439532</v>
      </c>
      <c r="K170" s="9">
        <v>0</v>
      </c>
      <c r="O170" s="38"/>
      <c r="P170" s="137">
        <f t="shared" si="15"/>
        <v>0</v>
      </c>
      <c r="Q170" s="138">
        <f t="shared" si="16"/>
        <v>0</v>
      </c>
      <c r="R170" s="116">
        <f t="shared" si="17"/>
        <v>3995</v>
      </c>
      <c r="S170" s="117" t="b">
        <f t="shared" si="19"/>
        <v>0</v>
      </c>
      <c r="T170" s="148">
        <f t="shared" si="22"/>
        <v>2</v>
      </c>
      <c r="U170" s="38"/>
      <c r="V170" s="38"/>
      <c r="W170" s="38"/>
      <c r="X170" s="38"/>
      <c r="Y170" s="38"/>
      <c r="Z170" s="38"/>
      <c r="AA170" s="38"/>
      <c r="AB170" s="38"/>
      <c r="AC170" s="38"/>
      <c r="AD170" s="38"/>
      <c r="AE170" s="38"/>
      <c r="AF170" s="38"/>
      <c r="AG170" s="38"/>
      <c r="AH170" s="38"/>
      <c r="AI170" s="38"/>
    </row>
    <row r="171" spans="1:35" ht="16.5">
      <c r="A171" s="6">
        <f>'DRIVERS SEAT'!A171</f>
        <v>0</v>
      </c>
      <c r="B171" s="36">
        <f>'DRIVERS SEAT'!B171</f>
        <v>3978.75</v>
      </c>
      <c r="C171" s="36">
        <f>'DRIVERS SEAT'!C171</f>
        <v>3986.75</v>
      </c>
      <c r="D171" s="36">
        <f>'DRIVERS SEAT'!D171</f>
        <v>3972.5</v>
      </c>
      <c r="E171" s="36">
        <f>'DRIVERS SEAT'!E171</f>
        <v>3979</v>
      </c>
      <c r="F171" s="8">
        <f t="shared" si="23"/>
        <v>3993.5196767963548</v>
      </c>
      <c r="G171" s="8">
        <f t="shared" si="24"/>
        <v>3990.3961723662455</v>
      </c>
      <c r="H171" s="1">
        <f t="shared" si="20"/>
        <v>3.1235044301092785</v>
      </c>
      <c r="I171" s="2">
        <f t="shared" si="21"/>
        <v>7.8275546967986567E-2</v>
      </c>
      <c r="J171" s="5">
        <f t="shared" si="18"/>
        <v>0.23154445623973713</v>
      </c>
      <c r="K171" s="9">
        <v>0</v>
      </c>
      <c r="O171" s="38"/>
      <c r="P171" s="137">
        <f t="shared" si="15"/>
        <v>0</v>
      </c>
      <c r="Q171" s="138">
        <f t="shared" si="16"/>
        <v>0</v>
      </c>
      <c r="R171" s="116">
        <f t="shared" si="17"/>
        <v>3995</v>
      </c>
      <c r="S171" s="117" t="b">
        <f t="shared" si="19"/>
        <v>0</v>
      </c>
      <c r="T171" s="148">
        <f t="shared" si="22"/>
        <v>2</v>
      </c>
      <c r="U171" s="38"/>
      <c r="V171" s="38"/>
      <c r="W171" s="38"/>
      <c r="X171" s="38"/>
      <c r="Y171" s="38"/>
      <c r="Z171" s="38"/>
      <c r="AA171" s="38"/>
      <c r="AB171" s="38"/>
      <c r="AC171" s="38"/>
      <c r="AD171" s="38"/>
      <c r="AE171" s="38"/>
      <c r="AF171" s="38"/>
      <c r="AG171" s="38"/>
      <c r="AH171" s="38"/>
      <c r="AI171" s="38"/>
    </row>
    <row r="172" spans="1:35" ht="16.5">
      <c r="A172" s="6">
        <f>'DRIVERS SEAT'!A172</f>
        <v>0</v>
      </c>
      <c r="B172" s="36">
        <f>'DRIVERS SEAT'!B172</f>
        <v>3979</v>
      </c>
      <c r="C172" s="36">
        <f>'DRIVERS SEAT'!C172</f>
        <v>3982.5</v>
      </c>
      <c r="D172" s="36">
        <f>'DRIVERS SEAT'!D172</f>
        <v>3966.25</v>
      </c>
      <c r="E172" s="36">
        <f>'DRIVERS SEAT'!E172</f>
        <v>3974</v>
      </c>
      <c r="F172" s="8">
        <f t="shared" si="23"/>
        <v>3990.5166495969156</v>
      </c>
      <c r="G172" s="8">
        <f t="shared" si="24"/>
        <v>3989.1816410798569</v>
      </c>
      <c r="H172" s="1">
        <f t="shared" si="20"/>
        <v>1.3350085170586681</v>
      </c>
      <c r="I172" s="2">
        <f t="shared" si="21"/>
        <v>3.3465723979850814E-2</v>
      </c>
      <c r="J172" s="5">
        <f t="shared" si="18"/>
        <v>0.18517143981175582</v>
      </c>
      <c r="K172" s="9">
        <v>0</v>
      </c>
      <c r="O172" s="38"/>
      <c r="P172" s="137">
        <f t="shared" ref="P172:P235" si="25">IF(AND(I171&gt;J171,I172&lt;J172),E172,0)</f>
        <v>0</v>
      </c>
      <c r="Q172" s="138">
        <f t="shared" ref="Q172:Q235" si="26">IF(AND(I171&lt;J171,I172&gt;J172),E172,0)</f>
        <v>0</v>
      </c>
      <c r="R172" s="116">
        <f t="shared" si="17"/>
        <v>3995</v>
      </c>
      <c r="S172" s="117" t="b">
        <f t="shared" si="19"/>
        <v>0</v>
      </c>
      <c r="T172" s="148">
        <f t="shared" si="22"/>
        <v>2</v>
      </c>
      <c r="U172" s="38"/>
      <c r="V172" s="38"/>
      <c r="W172" s="38"/>
      <c r="X172" s="38"/>
      <c r="Y172" s="38"/>
      <c r="Z172" s="38"/>
      <c r="AA172" s="38"/>
      <c r="AB172" s="38"/>
      <c r="AC172" s="38"/>
      <c r="AD172" s="38"/>
      <c r="AE172" s="38"/>
      <c r="AF172" s="38"/>
      <c r="AG172" s="38"/>
      <c r="AH172" s="38"/>
      <c r="AI172" s="38"/>
    </row>
    <row r="173" spans="1:35" ht="16.5">
      <c r="A173" s="6">
        <f>'DRIVERS SEAT'!A173</f>
        <v>0</v>
      </c>
      <c r="B173" s="36">
        <f>'DRIVERS SEAT'!B173</f>
        <v>3974</v>
      </c>
      <c r="C173" s="36">
        <f>'DRIVERS SEAT'!C173</f>
        <v>3983</v>
      </c>
      <c r="D173" s="36">
        <f>'DRIVERS SEAT'!D173</f>
        <v>3972</v>
      </c>
      <c r="E173" s="36">
        <f>'DRIVERS SEAT'!E173</f>
        <v>3979.5</v>
      </c>
      <c r="F173" s="8">
        <f t="shared" si="23"/>
        <v>3988.8217804281594</v>
      </c>
      <c r="G173" s="8">
        <f t="shared" si="24"/>
        <v>3988.464482481349</v>
      </c>
      <c r="H173" s="1">
        <f t="shared" si="20"/>
        <v>0.35729794681037674</v>
      </c>
      <c r="I173" s="2">
        <f t="shared" si="21"/>
        <v>8.9582832786839935E-3</v>
      </c>
      <c r="J173" s="5">
        <f t="shared" si="18"/>
        <v>0.14848942165881601</v>
      </c>
      <c r="K173" s="9">
        <v>0</v>
      </c>
      <c r="O173" s="38"/>
      <c r="P173" s="137">
        <f t="shared" si="25"/>
        <v>0</v>
      </c>
      <c r="Q173" s="138">
        <f t="shared" si="26"/>
        <v>0</v>
      </c>
      <c r="R173" s="116">
        <f t="shared" si="17"/>
        <v>3995</v>
      </c>
      <c r="S173" s="117" t="b">
        <f t="shared" si="19"/>
        <v>0</v>
      </c>
      <c r="T173" s="148">
        <f t="shared" si="22"/>
        <v>2</v>
      </c>
      <c r="U173" s="38"/>
      <c r="V173" s="38"/>
      <c r="W173" s="38"/>
      <c r="X173" s="38"/>
      <c r="Y173" s="38"/>
      <c r="Z173" s="38"/>
      <c r="AA173" s="38"/>
      <c r="AB173" s="38"/>
      <c r="AC173" s="38"/>
      <c r="AD173" s="38"/>
      <c r="AE173" s="38"/>
      <c r="AF173" s="38"/>
      <c r="AG173" s="38"/>
      <c r="AH173" s="38"/>
      <c r="AI173" s="38"/>
    </row>
    <row r="174" spans="1:35" ht="16.5">
      <c r="A174" s="6">
        <f>'DRIVERS SEAT'!A174</f>
        <v>0</v>
      </c>
      <c r="B174" s="36">
        <f>'DRIVERS SEAT'!B174</f>
        <v>3979.5</v>
      </c>
      <c r="C174" s="36">
        <f>'DRIVERS SEAT'!C174</f>
        <v>3984.25</v>
      </c>
      <c r="D174" s="36">
        <f>'DRIVERS SEAT'!D174</f>
        <v>3971.5</v>
      </c>
      <c r="E174" s="36">
        <f>'DRIVERS SEAT'!E174</f>
        <v>3975</v>
      </c>
      <c r="F174" s="8">
        <f t="shared" si="23"/>
        <v>3986.6953526699808</v>
      </c>
      <c r="G174" s="8">
        <f t="shared" si="24"/>
        <v>3987.4671134086566</v>
      </c>
      <c r="H174" s="1">
        <f t="shared" si="20"/>
        <v>-0.77176073867576633</v>
      </c>
      <c r="I174" s="2">
        <f t="shared" si="21"/>
        <v>-1.9354660909442146E-2</v>
      </c>
      <c r="J174" s="5">
        <f t="shared" si="18"/>
        <v>0.11693872178967049</v>
      </c>
      <c r="K174" s="9">
        <v>0</v>
      </c>
      <c r="O174" s="38"/>
      <c r="P174" s="137">
        <f t="shared" si="25"/>
        <v>0</v>
      </c>
      <c r="Q174" s="138">
        <f t="shared" si="26"/>
        <v>0</v>
      </c>
      <c r="R174" s="116">
        <f t="shared" ref="R174:R237" si="27">IF(AND(P173=0,P174&lt;&gt;0),P174,IF(AND(Q173=0,Q174&lt;&gt;0),Q174,R173))</f>
        <v>3995</v>
      </c>
      <c r="S174" s="117" t="b">
        <f t="shared" si="19"/>
        <v>0</v>
      </c>
      <c r="T174" s="148">
        <f t="shared" si="22"/>
        <v>2</v>
      </c>
      <c r="U174" s="38"/>
      <c r="V174" s="38"/>
      <c r="W174" s="38"/>
      <c r="X174" s="38"/>
      <c r="Y174" s="38"/>
      <c r="Z174" s="38"/>
      <c r="AA174" s="38"/>
      <c r="AB174" s="38"/>
      <c r="AC174" s="38"/>
      <c r="AD174" s="38"/>
      <c r="AE174" s="38"/>
      <c r="AF174" s="38"/>
      <c r="AG174" s="38"/>
      <c r="AH174" s="38"/>
      <c r="AI174" s="38"/>
    </row>
    <row r="175" spans="1:35" ht="16.5">
      <c r="A175" s="6">
        <f>'DRIVERS SEAT'!A175</f>
        <v>0</v>
      </c>
      <c r="B175" s="36">
        <f>'DRIVERS SEAT'!B175</f>
        <v>3974.75</v>
      </c>
      <c r="C175" s="36">
        <f>'DRIVERS SEAT'!C175</f>
        <v>3991.25</v>
      </c>
      <c r="D175" s="36">
        <f>'DRIVERS SEAT'!D175</f>
        <v>3974.25</v>
      </c>
      <c r="E175" s="36">
        <f>'DRIVERS SEAT'!E175</f>
        <v>3981.5</v>
      </c>
      <c r="F175" s="8">
        <f t="shared" si="23"/>
        <v>3985.8960676438301</v>
      </c>
      <c r="G175" s="8">
        <f t="shared" si="24"/>
        <v>3987.0251050080155</v>
      </c>
      <c r="H175" s="1">
        <f t="shared" si="20"/>
        <v>-1.1290373641854785</v>
      </c>
      <c r="I175" s="2">
        <f t="shared" si="21"/>
        <v>-2.8317789189923066E-2</v>
      </c>
      <c r="J175" s="5">
        <f t="shared" ref="J175:J238" si="28">AVERAGE(I167:I175)</f>
        <v>8.8054874249667001E-2</v>
      </c>
      <c r="K175" s="9">
        <v>0</v>
      </c>
      <c r="O175" s="38"/>
      <c r="P175" s="137">
        <f t="shared" si="25"/>
        <v>0</v>
      </c>
      <c r="Q175" s="138">
        <f t="shared" si="26"/>
        <v>0</v>
      </c>
      <c r="R175" s="116">
        <f t="shared" si="27"/>
        <v>3995</v>
      </c>
      <c r="S175" s="117" t="b">
        <f t="shared" ref="S175:S238" si="29">IF(AND(R174&lt;&gt;0,R174&lt;&gt;R175,P175&lt;&gt;0),R175-R174,IF(AND(R174&lt;&gt;0,R174&lt;&gt;R175,Q175&lt;&gt;0),R174-R175,FALSE))</f>
        <v>0</v>
      </c>
      <c r="T175" s="148">
        <f t="shared" si="22"/>
        <v>2</v>
      </c>
      <c r="U175" s="38"/>
      <c r="V175" s="38"/>
      <c r="W175" s="38"/>
      <c r="X175" s="38"/>
      <c r="Y175" s="38"/>
      <c r="Z175" s="38"/>
      <c r="AA175" s="38"/>
      <c r="AB175" s="38"/>
      <c r="AC175" s="38"/>
      <c r="AD175" s="38"/>
      <c r="AE175" s="38"/>
      <c r="AF175" s="38"/>
      <c r="AG175" s="38"/>
      <c r="AH175" s="38"/>
      <c r="AI175" s="38"/>
    </row>
    <row r="176" spans="1:35" ht="16.5">
      <c r="A176" s="6">
        <f>'DRIVERS SEAT'!A176</f>
        <v>0</v>
      </c>
      <c r="B176" s="36">
        <f>'DRIVERS SEAT'!B176</f>
        <v>3981.5</v>
      </c>
      <c r="C176" s="36">
        <f>'DRIVERS SEAT'!C176</f>
        <v>3983.5</v>
      </c>
      <c r="D176" s="36">
        <f>'DRIVERS SEAT'!D176</f>
        <v>3968.75</v>
      </c>
      <c r="E176" s="36">
        <f>'DRIVERS SEAT'!E176</f>
        <v>3969.75</v>
      </c>
      <c r="F176" s="8">
        <f t="shared" si="23"/>
        <v>3983.4120572370871</v>
      </c>
      <c r="G176" s="8">
        <f t="shared" si="24"/>
        <v>3985.7454676000143</v>
      </c>
      <c r="H176" s="1">
        <f t="shared" si="20"/>
        <v>-2.3334103629272249</v>
      </c>
      <c r="I176" s="2">
        <f t="shared" si="21"/>
        <v>-5.8543888010296599E-2</v>
      </c>
      <c r="J176" s="5">
        <f t="shared" si="28"/>
        <v>5.6371298616347217E-2</v>
      </c>
      <c r="K176" s="9">
        <v>0</v>
      </c>
      <c r="O176" s="38"/>
      <c r="P176" s="137">
        <f t="shared" si="25"/>
        <v>0</v>
      </c>
      <c r="Q176" s="138">
        <f t="shared" si="26"/>
        <v>0</v>
      </c>
      <c r="R176" s="116">
        <f t="shared" si="27"/>
        <v>3995</v>
      </c>
      <c r="S176" s="117" t="b">
        <f t="shared" si="29"/>
        <v>0</v>
      </c>
      <c r="T176" s="148">
        <f t="shared" si="22"/>
        <v>2</v>
      </c>
      <c r="U176" s="38"/>
      <c r="V176" s="38"/>
      <c r="W176" s="38"/>
      <c r="X176" s="38"/>
      <c r="Y176" s="38"/>
      <c r="Z176" s="38"/>
      <c r="AA176" s="38"/>
      <c r="AB176" s="38"/>
      <c r="AC176" s="38"/>
      <c r="AD176" s="38"/>
      <c r="AE176" s="38"/>
      <c r="AF176" s="38"/>
      <c r="AG176" s="38"/>
      <c r="AH176" s="38"/>
      <c r="AI176" s="38"/>
    </row>
    <row r="177" spans="1:35" ht="16.5">
      <c r="A177" s="6">
        <f>'DRIVERS SEAT'!A177</f>
        <v>0</v>
      </c>
      <c r="B177" s="36">
        <f>'DRIVERS SEAT'!B177</f>
        <v>3969.5</v>
      </c>
      <c r="C177" s="36">
        <f>'DRIVERS SEAT'!C177</f>
        <v>3974.25</v>
      </c>
      <c r="D177" s="36">
        <f>'DRIVERS SEAT'!D177</f>
        <v>3965.5</v>
      </c>
      <c r="E177" s="36">
        <f>'DRIVERS SEAT'!E177</f>
        <v>3971.25</v>
      </c>
      <c r="F177" s="8">
        <f t="shared" si="23"/>
        <v>3981.5409715083047</v>
      </c>
      <c r="G177" s="8">
        <f t="shared" si="24"/>
        <v>3984.6717292592725</v>
      </c>
      <c r="H177" s="1">
        <f t="shared" si="20"/>
        <v>-3.1307577509678595</v>
      </c>
      <c r="I177" s="2">
        <f t="shared" si="21"/>
        <v>-7.8570029445056672E-2</v>
      </c>
      <c r="J177" s="5">
        <f t="shared" si="28"/>
        <v>2.5902378128041456E-2</v>
      </c>
      <c r="K177" s="9">
        <v>0</v>
      </c>
      <c r="O177" s="38"/>
      <c r="P177" s="137">
        <f t="shared" si="25"/>
        <v>0</v>
      </c>
      <c r="Q177" s="138">
        <f t="shared" si="26"/>
        <v>0</v>
      </c>
      <c r="R177" s="116">
        <f t="shared" si="27"/>
        <v>3995</v>
      </c>
      <c r="S177" s="117" t="b">
        <f t="shared" si="29"/>
        <v>0</v>
      </c>
      <c r="T177" s="148">
        <f t="shared" si="22"/>
        <v>2</v>
      </c>
      <c r="U177" s="38"/>
      <c r="V177" s="38"/>
      <c r="W177" s="38"/>
      <c r="X177" s="38"/>
      <c r="Y177" s="38"/>
      <c r="Z177" s="38"/>
      <c r="AA177" s="38"/>
      <c r="AB177" s="38"/>
      <c r="AC177" s="38"/>
      <c r="AD177" s="38"/>
      <c r="AE177" s="38"/>
      <c r="AF177" s="38"/>
      <c r="AG177" s="38"/>
      <c r="AH177" s="38"/>
      <c r="AI177" s="38"/>
    </row>
    <row r="178" spans="1:35" ht="16.5">
      <c r="A178" s="6">
        <f>'DRIVERS SEAT'!A178</f>
        <v>0</v>
      </c>
      <c r="B178" s="36">
        <f>'DRIVERS SEAT'!B178</f>
        <v>3971</v>
      </c>
      <c r="C178" s="36">
        <f>'DRIVERS SEAT'!C178</f>
        <v>3976.5</v>
      </c>
      <c r="D178" s="36">
        <f>'DRIVERS SEAT'!D178</f>
        <v>3963.5</v>
      </c>
      <c r="E178" s="36">
        <f>'DRIVERS SEAT'!E178</f>
        <v>3971.25</v>
      </c>
      <c r="F178" s="8">
        <f t="shared" si="23"/>
        <v>3979.9577451224118</v>
      </c>
      <c r="G178" s="8">
        <f t="shared" si="24"/>
        <v>3983.6775270919188</v>
      </c>
      <c r="H178" s="1">
        <f t="shared" si="20"/>
        <v>-3.7197819695070393</v>
      </c>
      <c r="I178" s="2">
        <f t="shared" si="21"/>
        <v>-9.337557932864303E-2</v>
      </c>
      <c r="J178" s="5">
        <f t="shared" si="28"/>
        <v>-3.9893829176763356E-3</v>
      </c>
      <c r="K178" s="9">
        <v>0</v>
      </c>
      <c r="O178" s="38"/>
      <c r="P178" s="137">
        <f t="shared" si="25"/>
        <v>0</v>
      </c>
      <c r="Q178" s="138">
        <f t="shared" si="26"/>
        <v>0</v>
      </c>
      <c r="R178" s="116">
        <f t="shared" si="27"/>
        <v>3995</v>
      </c>
      <c r="S178" s="117" t="b">
        <f t="shared" si="29"/>
        <v>0</v>
      </c>
      <c r="T178" s="148">
        <f t="shared" si="22"/>
        <v>2</v>
      </c>
      <c r="U178" s="38"/>
      <c r="V178" s="38"/>
      <c r="W178" s="38"/>
      <c r="X178" s="38"/>
      <c r="Y178" s="38"/>
      <c r="Z178" s="38"/>
      <c r="AA178" s="38"/>
      <c r="AB178" s="38"/>
      <c r="AC178" s="38"/>
      <c r="AD178" s="38"/>
      <c r="AE178" s="38"/>
      <c r="AF178" s="38"/>
      <c r="AG178" s="38"/>
      <c r="AH178" s="38"/>
      <c r="AI178" s="38"/>
    </row>
    <row r="179" spans="1:35" ht="16.5">
      <c r="A179" s="6">
        <f>'DRIVERS SEAT'!A179</f>
        <v>0</v>
      </c>
      <c r="B179" s="36">
        <f>'DRIVERS SEAT'!B179</f>
        <v>3971</v>
      </c>
      <c r="C179" s="36">
        <f>'DRIVERS SEAT'!C179</f>
        <v>3977</v>
      </c>
      <c r="D179" s="36">
        <f>'DRIVERS SEAT'!D179</f>
        <v>3962</v>
      </c>
      <c r="E179" s="36">
        <f>'DRIVERS SEAT'!E179</f>
        <v>3964.25</v>
      </c>
      <c r="F179" s="8">
        <f t="shared" si="23"/>
        <v>3977.5411689497332</v>
      </c>
      <c r="G179" s="8">
        <f t="shared" si="24"/>
        <v>3982.238451011036</v>
      </c>
      <c r="H179" s="1">
        <f t="shared" si="20"/>
        <v>-4.6972820613027579</v>
      </c>
      <c r="I179" s="2">
        <f t="shared" si="21"/>
        <v>-0.1179558210561244</v>
      </c>
      <c r="J179" s="5">
        <f t="shared" si="28"/>
        <v>-3.060202374588495E-2</v>
      </c>
      <c r="K179" s="9">
        <v>0</v>
      </c>
      <c r="O179" s="38"/>
      <c r="P179" s="137">
        <f t="shared" si="25"/>
        <v>0</v>
      </c>
      <c r="Q179" s="138">
        <f t="shared" si="26"/>
        <v>0</v>
      </c>
      <c r="R179" s="116">
        <f t="shared" si="27"/>
        <v>3995</v>
      </c>
      <c r="S179" s="117" t="b">
        <f t="shared" si="29"/>
        <v>0</v>
      </c>
      <c r="T179" s="148">
        <f t="shared" si="22"/>
        <v>2</v>
      </c>
      <c r="U179" s="38"/>
      <c r="V179" s="38"/>
      <c r="W179" s="38"/>
      <c r="X179" s="38"/>
      <c r="Y179" s="38"/>
      <c r="Z179" s="38"/>
      <c r="AA179" s="38"/>
      <c r="AB179" s="38"/>
      <c r="AC179" s="38"/>
      <c r="AD179" s="38"/>
      <c r="AE179" s="38"/>
      <c r="AF179" s="38"/>
      <c r="AG179" s="38"/>
      <c r="AH179" s="38"/>
      <c r="AI179" s="38"/>
    </row>
    <row r="180" spans="1:35" ht="16.5">
      <c r="A180" s="6">
        <f>'DRIVERS SEAT'!A180</f>
        <v>0</v>
      </c>
      <c r="B180" s="36">
        <f>'DRIVERS SEAT'!B180</f>
        <v>3964.25</v>
      </c>
      <c r="C180" s="36">
        <f>'DRIVERS SEAT'!C180</f>
        <v>3976.5</v>
      </c>
      <c r="D180" s="36">
        <f>'DRIVERS SEAT'!D180</f>
        <v>3963.5</v>
      </c>
      <c r="E180" s="36">
        <f>'DRIVERS SEAT'!E180</f>
        <v>3974.5</v>
      </c>
      <c r="F180" s="8">
        <f t="shared" si="23"/>
        <v>3977.0732968036205</v>
      </c>
      <c r="G180" s="8">
        <f t="shared" si="24"/>
        <v>3981.6652324176257</v>
      </c>
      <c r="H180" s="1">
        <f t="shared" si="20"/>
        <v>-4.5919356140052514</v>
      </c>
      <c r="I180" s="2">
        <f t="shared" si="21"/>
        <v>-0.11532701384885327</v>
      </c>
      <c r="J180" s="5">
        <f t="shared" si="28"/>
        <v>-5.2113419392200488E-2</v>
      </c>
      <c r="K180" s="9">
        <v>0</v>
      </c>
      <c r="O180" s="38"/>
      <c r="P180" s="137">
        <f t="shared" si="25"/>
        <v>0</v>
      </c>
      <c r="Q180" s="138">
        <f t="shared" si="26"/>
        <v>0</v>
      </c>
      <c r="R180" s="116">
        <f t="shared" si="27"/>
        <v>3995</v>
      </c>
      <c r="S180" s="117" t="b">
        <f t="shared" si="29"/>
        <v>0</v>
      </c>
      <c r="T180" s="148">
        <f t="shared" si="22"/>
        <v>2</v>
      </c>
      <c r="U180" s="38"/>
      <c r="V180" s="38"/>
      <c r="W180" s="38"/>
      <c r="X180" s="38"/>
      <c r="Y180" s="38"/>
      <c r="Z180" s="38"/>
      <c r="AA180" s="38"/>
      <c r="AB180" s="38"/>
      <c r="AC180" s="38"/>
      <c r="AD180" s="38"/>
      <c r="AE180" s="38"/>
      <c r="AF180" s="38"/>
      <c r="AG180" s="38"/>
      <c r="AH180" s="38"/>
      <c r="AI180" s="38"/>
    </row>
    <row r="181" spans="1:35" ht="16.5">
      <c r="A181" s="6">
        <f>'DRIVERS SEAT'!A181</f>
        <v>0</v>
      </c>
      <c r="B181" s="36">
        <f>'DRIVERS SEAT'!B181</f>
        <v>3974.25</v>
      </c>
      <c r="C181" s="36">
        <f>'DRIVERS SEAT'!C181</f>
        <v>3979</v>
      </c>
      <c r="D181" s="36">
        <f>'DRIVERS SEAT'!D181</f>
        <v>3966.25</v>
      </c>
      <c r="E181" s="36">
        <f>'DRIVERS SEAT'!E181</f>
        <v>3978.75</v>
      </c>
      <c r="F181" s="8">
        <f t="shared" si="23"/>
        <v>3977.3312511415252</v>
      </c>
      <c r="G181" s="8">
        <f t="shared" si="24"/>
        <v>3981.4492892755793</v>
      </c>
      <c r="H181" s="1">
        <f t="shared" si="20"/>
        <v>-4.1180381340541317</v>
      </c>
      <c r="I181" s="2">
        <f t="shared" si="21"/>
        <v>-0.10343063128159054</v>
      </c>
      <c r="J181" s="5">
        <f t="shared" si="28"/>
        <v>-6.732412553236064E-2</v>
      </c>
      <c r="K181" s="9">
        <v>0</v>
      </c>
      <c r="O181" s="38"/>
      <c r="P181" s="137">
        <f t="shared" si="25"/>
        <v>0</v>
      </c>
      <c r="Q181" s="138">
        <f t="shared" si="26"/>
        <v>0</v>
      </c>
      <c r="R181" s="116">
        <f t="shared" si="27"/>
        <v>3995</v>
      </c>
      <c r="S181" s="117" t="b">
        <f t="shared" si="29"/>
        <v>0</v>
      </c>
      <c r="T181" s="148">
        <f t="shared" si="22"/>
        <v>2</v>
      </c>
      <c r="U181" s="38"/>
      <c r="V181" s="38"/>
      <c r="W181" s="38"/>
      <c r="X181" s="38"/>
      <c r="Y181" s="38"/>
      <c r="Z181" s="38"/>
      <c r="AA181" s="38"/>
      <c r="AB181" s="38"/>
      <c r="AC181" s="38"/>
      <c r="AD181" s="38"/>
      <c r="AE181" s="38"/>
      <c r="AF181" s="38"/>
      <c r="AG181" s="38"/>
      <c r="AH181" s="38"/>
      <c r="AI181" s="38"/>
    </row>
    <row r="182" spans="1:35" ht="16.5">
      <c r="A182" s="6">
        <f>'DRIVERS SEAT'!A182</f>
        <v>20221117</v>
      </c>
      <c r="B182" s="36">
        <f>'DRIVERS SEAT'!B182</f>
        <v>3917</v>
      </c>
      <c r="C182" s="36">
        <f>'DRIVERS SEAT'!C182</f>
        <v>3929.75</v>
      </c>
      <c r="D182" s="36">
        <f>'DRIVERS SEAT'!D182</f>
        <v>3913.75</v>
      </c>
      <c r="E182" s="36">
        <f>'DRIVERS SEAT'!E182</f>
        <v>3921.5</v>
      </c>
      <c r="F182" s="8">
        <f t="shared" si="23"/>
        <v>3968.7418278889827</v>
      </c>
      <c r="G182" s="8">
        <f t="shared" si="24"/>
        <v>3977.0086011810918</v>
      </c>
      <c r="H182" s="1">
        <f t="shared" si="20"/>
        <v>-8.2667732921090646</v>
      </c>
      <c r="I182" s="2">
        <f t="shared" si="21"/>
        <v>-0.2078641039311305</v>
      </c>
      <c r="J182" s="5">
        <f t="shared" si="28"/>
        <v>-9.1415501889006698E-2</v>
      </c>
      <c r="K182" s="9">
        <v>0</v>
      </c>
      <c r="O182" s="38"/>
      <c r="P182" s="137">
        <f t="shared" si="25"/>
        <v>0</v>
      </c>
      <c r="Q182" s="138">
        <f t="shared" si="26"/>
        <v>0</v>
      </c>
      <c r="R182" s="116">
        <f t="shared" si="27"/>
        <v>3995</v>
      </c>
      <c r="S182" s="117" t="b">
        <f t="shared" si="29"/>
        <v>0</v>
      </c>
      <c r="T182" s="148">
        <f t="shared" si="22"/>
        <v>2</v>
      </c>
      <c r="U182" s="38"/>
      <c r="V182" s="38"/>
      <c r="W182" s="38"/>
      <c r="X182" s="38"/>
      <c r="Y182" s="38"/>
      <c r="Z182" s="38"/>
      <c r="AA182" s="38"/>
      <c r="AB182" s="38"/>
      <c r="AC182" s="38"/>
      <c r="AD182" s="38"/>
      <c r="AE182" s="38"/>
      <c r="AF182" s="38"/>
      <c r="AG182" s="38"/>
      <c r="AH182" s="38"/>
      <c r="AI182" s="38"/>
    </row>
    <row r="183" spans="1:35" ht="16.5">
      <c r="A183" s="6">
        <f>'DRIVERS SEAT'!A183</f>
        <v>0</v>
      </c>
      <c r="B183" s="36">
        <f>'DRIVERS SEAT'!B183</f>
        <v>3921.25</v>
      </c>
      <c r="C183" s="36">
        <f>'DRIVERS SEAT'!C183</f>
        <v>3934.75</v>
      </c>
      <c r="D183" s="36">
        <f>'DRIVERS SEAT'!D183</f>
        <v>3917.5</v>
      </c>
      <c r="E183" s="36">
        <f>'DRIVERS SEAT'!E183</f>
        <v>3926.5</v>
      </c>
      <c r="F183" s="8">
        <f t="shared" si="23"/>
        <v>3962.2430851368317</v>
      </c>
      <c r="G183" s="8">
        <f t="shared" si="24"/>
        <v>3973.2672233158255</v>
      </c>
      <c r="H183" s="1">
        <f t="shared" si="20"/>
        <v>-11.02413817899378</v>
      </c>
      <c r="I183" s="2">
        <f t="shared" si="21"/>
        <v>-0.27745775854949334</v>
      </c>
      <c r="J183" s="5">
        <f t="shared" si="28"/>
        <v>-0.12009362384901238</v>
      </c>
      <c r="K183" s="9">
        <v>0</v>
      </c>
      <c r="O183" s="38"/>
      <c r="P183" s="137">
        <f t="shared" si="25"/>
        <v>0</v>
      </c>
      <c r="Q183" s="138">
        <f t="shared" si="26"/>
        <v>0</v>
      </c>
      <c r="R183" s="116">
        <f t="shared" si="27"/>
        <v>3995</v>
      </c>
      <c r="S183" s="117" t="b">
        <f t="shared" si="29"/>
        <v>0</v>
      </c>
      <c r="T183" s="148">
        <f t="shared" si="22"/>
        <v>2</v>
      </c>
      <c r="U183" s="38"/>
      <c r="V183" s="38"/>
      <c r="W183" s="38"/>
      <c r="X183" s="38"/>
      <c r="Y183" s="38"/>
      <c r="Z183" s="38"/>
      <c r="AA183" s="38"/>
      <c r="AB183" s="38"/>
      <c r="AC183" s="38"/>
      <c r="AD183" s="38"/>
      <c r="AE183" s="38"/>
      <c r="AF183" s="38"/>
      <c r="AG183" s="38"/>
      <c r="AH183" s="38"/>
      <c r="AI183" s="38"/>
    </row>
    <row r="184" spans="1:35" ht="16.5">
      <c r="A184" s="6">
        <f>'DRIVERS SEAT'!A184</f>
        <v>0</v>
      </c>
      <c r="B184" s="36">
        <f>'DRIVERS SEAT'!B184</f>
        <v>3926.25</v>
      </c>
      <c r="C184" s="36">
        <f>'DRIVERS SEAT'!C184</f>
        <v>3929.5</v>
      </c>
      <c r="D184" s="36">
        <f>'DRIVERS SEAT'!D184</f>
        <v>3915.5</v>
      </c>
      <c r="E184" s="36">
        <f>'DRIVERS SEAT'!E184</f>
        <v>3920.25</v>
      </c>
      <c r="F184" s="8">
        <f t="shared" si="23"/>
        <v>3955.782610500396</v>
      </c>
      <c r="G184" s="8">
        <f t="shared" si="24"/>
        <v>3969.3400215887273</v>
      </c>
      <c r="H184" s="1">
        <f t="shared" si="20"/>
        <v>-13.557411088331264</v>
      </c>
      <c r="I184" s="2">
        <f t="shared" si="21"/>
        <v>-0.34155328126575846</v>
      </c>
      <c r="J184" s="5">
        <f t="shared" si="28"/>
        <v>-0.1548975674129941</v>
      </c>
      <c r="K184" s="9">
        <v>0</v>
      </c>
      <c r="O184" s="38"/>
      <c r="P184" s="137">
        <f t="shared" si="25"/>
        <v>0</v>
      </c>
      <c r="Q184" s="138">
        <f t="shared" si="26"/>
        <v>0</v>
      </c>
      <c r="R184" s="116">
        <f t="shared" si="27"/>
        <v>3995</v>
      </c>
      <c r="S184" s="117" t="b">
        <f t="shared" si="29"/>
        <v>0</v>
      </c>
      <c r="T184" s="148">
        <f t="shared" si="22"/>
        <v>2</v>
      </c>
      <c r="U184" s="38"/>
      <c r="V184" s="38"/>
      <c r="W184" s="38"/>
      <c r="X184" s="38"/>
      <c r="Y184" s="38"/>
      <c r="Z184" s="38"/>
      <c r="AA184" s="38"/>
      <c r="AB184" s="38"/>
      <c r="AC184" s="38"/>
      <c r="AD184" s="38"/>
      <c r="AE184" s="38"/>
      <c r="AF184" s="38"/>
      <c r="AG184" s="38"/>
      <c r="AH184" s="38"/>
      <c r="AI184" s="38"/>
    </row>
    <row r="185" spans="1:35" ht="16.5">
      <c r="A185" s="6">
        <f>'DRIVERS SEAT'!A185</f>
        <v>0</v>
      </c>
      <c r="B185" s="36">
        <f>'DRIVERS SEAT'!B185</f>
        <v>3920</v>
      </c>
      <c r="C185" s="36">
        <f>'DRIVERS SEAT'!C185</f>
        <v>3931</v>
      </c>
      <c r="D185" s="36">
        <f>'DRIVERS SEAT'!D185</f>
        <v>3916.25</v>
      </c>
      <c r="E185" s="36">
        <f>'DRIVERS SEAT'!E185</f>
        <v>3927.5</v>
      </c>
      <c r="F185" s="8">
        <f t="shared" si="23"/>
        <v>3951.4314396541813</v>
      </c>
      <c r="G185" s="8">
        <f t="shared" si="24"/>
        <v>3966.240760730303</v>
      </c>
      <c r="H185" s="1">
        <f t="shared" si="20"/>
        <v>-14.809321076121705</v>
      </c>
      <c r="I185" s="2">
        <f t="shared" si="21"/>
        <v>-0.37338431954884327</v>
      </c>
      <c r="J185" s="5">
        <f t="shared" si="28"/>
        <v>-0.18987983758394375</v>
      </c>
      <c r="K185" s="9">
        <v>0</v>
      </c>
      <c r="O185" s="38"/>
      <c r="P185" s="137">
        <f t="shared" si="25"/>
        <v>0</v>
      </c>
      <c r="Q185" s="138">
        <f t="shared" si="26"/>
        <v>0</v>
      </c>
      <c r="R185" s="116">
        <f t="shared" si="27"/>
        <v>3995</v>
      </c>
      <c r="S185" s="117" t="b">
        <f t="shared" si="29"/>
        <v>0</v>
      </c>
      <c r="T185" s="148">
        <f t="shared" si="22"/>
        <v>2</v>
      </c>
      <c r="U185" s="38"/>
      <c r="V185" s="38"/>
      <c r="W185" s="38"/>
      <c r="X185" s="38"/>
      <c r="Y185" s="38"/>
      <c r="Z185" s="38"/>
      <c r="AA185" s="38"/>
      <c r="AB185" s="38"/>
      <c r="AC185" s="38"/>
      <c r="AD185" s="38"/>
      <c r="AE185" s="38"/>
      <c r="AF185" s="38"/>
      <c r="AG185" s="38"/>
      <c r="AH185" s="38"/>
      <c r="AI185" s="38"/>
    </row>
    <row r="186" spans="1:35" ht="16.5">
      <c r="A186" s="6">
        <f>'DRIVERS SEAT'!A186</f>
        <v>0</v>
      </c>
      <c r="B186" s="36">
        <f>'DRIVERS SEAT'!B186</f>
        <v>3927.25</v>
      </c>
      <c r="C186" s="36">
        <f>'DRIVERS SEAT'!C186</f>
        <v>3949.5</v>
      </c>
      <c r="D186" s="36">
        <f>'DRIVERS SEAT'!D186</f>
        <v>3925.75</v>
      </c>
      <c r="E186" s="36">
        <f>'DRIVERS SEAT'!E186</f>
        <v>3943.75</v>
      </c>
      <c r="F186" s="8">
        <f t="shared" si="23"/>
        <v>3950.2496797073841</v>
      </c>
      <c r="G186" s="8">
        <f t="shared" si="24"/>
        <v>3964.5747784539844</v>
      </c>
      <c r="H186" s="1">
        <f t="shared" si="20"/>
        <v>-14.325098746600361</v>
      </c>
      <c r="I186" s="2">
        <f t="shared" si="21"/>
        <v>-0.36132749530799718</v>
      </c>
      <c r="J186" s="5">
        <f t="shared" si="28"/>
        <v>-0.22129733379093711</v>
      </c>
      <c r="K186" s="9">
        <v>0</v>
      </c>
      <c r="O186" s="38"/>
      <c r="P186" s="137">
        <f t="shared" si="25"/>
        <v>0</v>
      </c>
      <c r="Q186" s="138">
        <f t="shared" si="26"/>
        <v>0</v>
      </c>
      <c r="R186" s="116">
        <f t="shared" si="27"/>
        <v>3995</v>
      </c>
      <c r="S186" s="117" t="b">
        <f t="shared" si="29"/>
        <v>0</v>
      </c>
      <c r="T186" s="148">
        <f t="shared" si="22"/>
        <v>2</v>
      </c>
      <c r="U186" s="38"/>
      <c r="V186" s="38"/>
      <c r="W186" s="38"/>
      <c r="X186" s="38"/>
      <c r="Y186" s="38"/>
      <c r="Z186" s="38"/>
      <c r="AA186" s="38"/>
      <c r="AB186" s="38"/>
      <c r="AC186" s="38"/>
      <c r="AD186" s="38"/>
      <c r="AE186" s="38"/>
      <c r="AF186" s="38"/>
      <c r="AG186" s="38"/>
      <c r="AH186" s="38"/>
      <c r="AI186" s="38"/>
    </row>
    <row r="187" spans="1:35" ht="16.5">
      <c r="A187" s="6">
        <f>'DRIVERS SEAT'!A187</f>
        <v>0</v>
      </c>
      <c r="B187" s="36">
        <f>'DRIVERS SEAT'!B187</f>
        <v>3943.75</v>
      </c>
      <c r="C187" s="36">
        <f>'DRIVERS SEAT'!C187</f>
        <v>3958.25</v>
      </c>
      <c r="D187" s="36">
        <f>'DRIVERS SEAT'!D187</f>
        <v>3940</v>
      </c>
      <c r="E187" s="36">
        <f>'DRIVERS SEAT'!E187</f>
        <v>3955.5</v>
      </c>
      <c r="F187" s="8">
        <f t="shared" si="23"/>
        <v>3951.0574212908637</v>
      </c>
      <c r="G187" s="8">
        <f t="shared" si="24"/>
        <v>3963.902572642578</v>
      </c>
      <c r="H187" s="1">
        <f t="shared" si="20"/>
        <v>-12.845151351714321</v>
      </c>
      <c r="I187" s="2">
        <f t="shared" si="21"/>
        <v>-0.32405315509939397</v>
      </c>
      <c r="J187" s="5">
        <f t="shared" si="28"/>
        <v>-0.24692817554324278</v>
      </c>
      <c r="K187" s="9">
        <v>0</v>
      </c>
      <c r="O187" s="38"/>
      <c r="P187" s="137">
        <f t="shared" si="25"/>
        <v>0</v>
      </c>
      <c r="Q187" s="138">
        <f t="shared" si="26"/>
        <v>0</v>
      </c>
      <c r="R187" s="116">
        <f t="shared" si="27"/>
        <v>3995</v>
      </c>
      <c r="S187" s="117" t="b">
        <f t="shared" si="29"/>
        <v>0</v>
      </c>
      <c r="T187" s="148">
        <f t="shared" si="22"/>
        <v>2</v>
      </c>
      <c r="U187" s="38"/>
      <c r="V187" s="38"/>
      <c r="W187" s="38"/>
      <c r="X187" s="38"/>
      <c r="Y187" s="38"/>
      <c r="Z187" s="38"/>
      <c r="AA187" s="38"/>
      <c r="AB187" s="38"/>
      <c r="AC187" s="38"/>
      <c r="AD187" s="38"/>
      <c r="AE187" s="38"/>
      <c r="AF187" s="38"/>
      <c r="AG187" s="38"/>
      <c r="AH187" s="38"/>
      <c r="AI187" s="38"/>
    </row>
    <row r="188" spans="1:35" ht="16.5">
      <c r="A188" s="6">
        <f>'DRIVERS SEAT'!A188</f>
        <v>0</v>
      </c>
      <c r="B188" s="36">
        <f>'DRIVERS SEAT'!B188</f>
        <v>3955.25</v>
      </c>
      <c r="C188" s="36">
        <f>'DRIVERS SEAT'!C188</f>
        <v>3962.5</v>
      </c>
      <c r="D188" s="36">
        <f>'DRIVERS SEAT'!D188</f>
        <v>3953.25</v>
      </c>
      <c r="E188" s="36">
        <f>'DRIVERS SEAT'!E188</f>
        <v>3956.75</v>
      </c>
      <c r="F188" s="8">
        <f t="shared" si="23"/>
        <v>3951.9332026307306</v>
      </c>
      <c r="G188" s="8">
        <f t="shared" si="24"/>
        <v>3963.3727524468313</v>
      </c>
      <c r="H188" s="1">
        <f t="shared" si="20"/>
        <v>-11.43954981610068</v>
      </c>
      <c r="I188" s="2">
        <f t="shared" si="21"/>
        <v>-0.28863169150664292</v>
      </c>
      <c r="J188" s="5">
        <f t="shared" si="28"/>
        <v>-0.26589216114885594</v>
      </c>
      <c r="K188" s="9">
        <v>0</v>
      </c>
      <c r="O188" s="38"/>
      <c r="P188" s="137">
        <f t="shared" si="25"/>
        <v>0</v>
      </c>
      <c r="Q188" s="138">
        <f t="shared" si="26"/>
        <v>0</v>
      </c>
      <c r="R188" s="116">
        <f t="shared" si="27"/>
        <v>3995</v>
      </c>
      <c r="S188" s="117" t="b">
        <f t="shared" si="29"/>
        <v>0</v>
      </c>
      <c r="T188" s="148">
        <f t="shared" si="22"/>
        <v>2</v>
      </c>
      <c r="U188" s="38"/>
      <c r="V188" s="38"/>
      <c r="W188" s="38"/>
      <c r="X188" s="38"/>
      <c r="Y188" s="38"/>
      <c r="Z188" s="38"/>
      <c r="AA188" s="38"/>
      <c r="AB188" s="38"/>
      <c r="AC188" s="38"/>
      <c r="AD188" s="38"/>
      <c r="AE188" s="38"/>
      <c r="AF188" s="38"/>
      <c r="AG188" s="38"/>
      <c r="AH188" s="38"/>
      <c r="AI188" s="38"/>
    </row>
    <row r="189" spans="1:35" ht="16.5">
      <c r="A189" s="6">
        <f>'DRIVERS SEAT'!A189</f>
        <v>0</v>
      </c>
      <c r="B189" s="36">
        <f>'DRIVERS SEAT'!B189</f>
        <v>3956.75</v>
      </c>
      <c r="C189" s="36">
        <f>'DRIVERS SEAT'!C189</f>
        <v>3961.75</v>
      </c>
      <c r="D189" s="36">
        <f>'DRIVERS SEAT'!D189</f>
        <v>3949.75</v>
      </c>
      <c r="E189" s="36">
        <f>'DRIVERS SEAT'!E189</f>
        <v>3950.75</v>
      </c>
      <c r="F189" s="8">
        <f t="shared" si="23"/>
        <v>3951.7511714567722</v>
      </c>
      <c r="G189" s="8">
        <f t="shared" si="24"/>
        <v>3962.437733747066</v>
      </c>
      <c r="H189" s="1">
        <f t="shared" si="20"/>
        <v>-10.68656229029375</v>
      </c>
      <c r="I189" s="2">
        <f t="shared" si="21"/>
        <v>-0.26969666171102302</v>
      </c>
      <c r="J189" s="5">
        <f t="shared" si="28"/>
        <v>-0.28304434424465258</v>
      </c>
      <c r="K189" s="9">
        <v>0</v>
      </c>
      <c r="O189" s="38"/>
      <c r="P189" s="137">
        <f t="shared" si="25"/>
        <v>0</v>
      </c>
      <c r="Q189" s="138">
        <f t="shared" si="26"/>
        <v>3950.75</v>
      </c>
      <c r="R189" s="116">
        <f t="shared" si="27"/>
        <v>3950.75</v>
      </c>
      <c r="S189" s="117">
        <f t="shared" si="29"/>
        <v>44.25</v>
      </c>
      <c r="T189" s="148">
        <f t="shared" si="22"/>
        <v>0</v>
      </c>
      <c r="U189" s="38"/>
      <c r="V189" s="38"/>
      <c r="W189" s="38"/>
      <c r="X189" s="38"/>
      <c r="Y189" s="38"/>
      <c r="Z189" s="38"/>
      <c r="AA189" s="38"/>
      <c r="AB189" s="38"/>
      <c r="AC189" s="38"/>
      <c r="AD189" s="38"/>
      <c r="AE189" s="38"/>
      <c r="AF189" s="38"/>
      <c r="AG189" s="38"/>
      <c r="AH189" s="38"/>
      <c r="AI189" s="38"/>
    </row>
    <row r="190" spans="1:35" ht="16.5">
      <c r="A190" s="6">
        <f>'DRIVERS SEAT'!A190</f>
        <v>0</v>
      </c>
      <c r="B190" s="36">
        <f>'DRIVERS SEAT'!B190</f>
        <v>3951</v>
      </c>
      <c r="C190" s="36">
        <f>'DRIVERS SEAT'!C190</f>
        <v>3951</v>
      </c>
      <c r="D190" s="36">
        <f>'DRIVERS SEAT'!D190</f>
        <v>3939.25</v>
      </c>
      <c r="E190" s="36">
        <f>'DRIVERS SEAT'!E190</f>
        <v>3942</v>
      </c>
      <c r="F190" s="8">
        <f t="shared" si="23"/>
        <v>3950.2509912326536</v>
      </c>
      <c r="G190" s="8">
        <f t="shared" si="24"/>
        <v>3960.9238275435796</v>
      </c>
      <c r="H190" s="1">
        <f t="shared" si="20"/>
        <v>-10.672836310925959</v>
      </c>
      <c r="I190" s="2">
        <f t="shared" si="21"/>
        <v>-0.26945320777715792</v>
      </c>
      <c r="J190" s="5">
        <f t="shared" si="28"/>
        <v>-0.30149129718860451</v>
      </c>
      <c r="K190" s="9">
        <v>0</v>
      </c>
      <c r="O190" s="38"/>
      <c r="P190" s="137">
        <f t="shared" si="25"/>
        <v>0</v>
      </c>
      <c r="Q190" s="138">
        <f t="shared" si="26"/>
        <v>0</v>
      </c>
      <c r="R190" s="116">
        <f t="shared" si="27"/>
        <v>3950.75</v>
      </c>
      <c r="S190" s="117" t="b">
        <f t="shared" si="29"/>
        <v>0</v>
      </c>
      <c r="T190" s="148">
        <f t="shared" si="22"/>
        <v>0</v>
      </c>
      <c r="U190" s="38"/>
      <c r="V190" s="38"/>
      <c r="W190" s="38"/>
      <c r="X190" s="38"/>
      <c r="Y190" s="38"/>
      <c r="Z190" s="38"/>
      <c r="AA190" s="38"/>
      <c r="AB190" s="38"/>
      <c r="AC190" s="38"/>
      <c r="AD190" s="38"/>
      <c r="AE190" s="38"/>
      <c r="AF190" s="38"/>
      <c r="AG190" s="38"/>
      <c r="AH190" s="38"/>
      <c r="AI190" s="38"/>
    </row>
    <row r="191" spans="1:35" ht="16.5">
      <c r="A191" s="6">
        <f>'DRIVERS SEAT'!A191</f>
        <v>0</v>
      </c>
      <c r="B191" s="36">
        <f>'DRIVERS SEAT'!B191</f>
        <v>3942</v>
      </c>
      <c r="C191" s="36">
        <f>'DRIVERS SEAT'!C191</f>
        <v>3947.25</v>
      </c>
      <c r="D191" s="36">
        <f>'DRIVERS SEAT'!D191</f>
        <v>3932</v>
      </c>
      <c r="E191" s="36">
        <f>'DRIVERS SEAT'!E191</f>
        <v>3932.25</v>
      </c>
      <c r="F191" s="8">
        <f t="shared" si="23"/>
        <v>3947.4816079660914</v>
      </c>
      <c r="G191" s="8">
        <f t="shared" si="24"/>
        <v>3958.7998403181291</v>
      </c>
      <c r="H191" s="1">
        <f t="shared" si="20"/>
        <v>-11.318232352037739</v>
      </c>
      <c r="I191" s="2">
        <f t="shared" si="21"/>
        <v>-0.28590059635670306</v>
      </c>
      <c r="J191" s="5">
        <f t="shared" si="28"/>
        <v>-0.31016201856922371</v>
      </c>
      <c r="K191" s="9">
        <v>0</v>
      </c>
      <c r="O191" s="38"/>
      <c r="P191" s="137">
        <f t="shared" si="25"/>
        <v>0</v>
      </c>
      <c r="Q191" s="138">
        <f t="shared" si="26"/>
        <v>0</v>
      </c>
      <c r="R191" s="116">
        <f t="shared" si="27"/>
        <v>3950.75</v>
      </c>
      <c r="S191" s="117" t="b">
        <f t="shared" si="29"/>
        <v>0</v>
      </c>
      <c r="T191" s="148">
        <f t="shared" si="22"/>
        <v>0</v>
      </c>
      <c r="U191" s="38"/>
      <c r="V191" s="38"/>
      <c r="W191" s="38"/>
      <c r="X191" s="38"/>
      <c r="Y191" s="38"/>
      <c r="Z191" s="38"/>
      <c r="AA191" s="38"/>
      <c r="AB191" s="38"/>
      <c r="AC191" s="38"/>
      <c r="AD191" s="38"/>
      <c r="AE191" s="38"/>
      <c r="AF191" s="38"/>
      <c r="AG191" s="38"/>
      <c r="AH191" s="38"/>
      <c r="AI191" s="38"/>
    </row>
    <row r="192" spans="1:35" ht="16.5">
      <c r="A192" s="6">
        <f>'DRIVERS SEAT'!A192</f>
        <v>0</v>
      </c>
      <c r="B192" s="36">
        <f>'DRIVERS SEAT'!B192</f>
        <v>3932</v>
      </c>
      <c r="C192" s="36">
        <f>'DRIVERS SEAT'!C192</f>
        <v>3951.5</v>
      </c>
      <c r="D192" s="36">
        <f>'DRIVERS SEAT'!D192</f>
        <v>3928.75</v>
      </c>
      <c r="E192" s="36">
        <f>'DRIVERS SEAT'!E192</f>
        <v>3945.5</v>
      </c>
      <c r="F192" s="8">
        <f t="shared" si="23"/>
        <v>3947.1767452020772</v>
      </c>
      <c r="G192" s="8">
        <f t="shared" si="24"/>
        <v>3957.8146669612306</v>
      </c>
      <c r="H192" s="1">
        <f t="shared" si="20"/>
        <v>-10.637921759153414</v>
      </c>
      <c r="I192" s="2">
        <f t="shared" si="21"/>
        <v>-0.26878271607702897</v>
      </c>
      <c r="J192" s="5">
        <f t="shared" si="28"/>
        <v>-0.3091981249611721</v>
      </c>
      <c r="K192" s="9">
        <v>0</v>
      </c>
      <c r="O192" s="38"/>
      <c r="P192" s="137">
        <f t="shared" si="25"/>
        <v>0</v>
      </c>
      <c r="Q192" s="138">
        <f t="shared" si="26"/>
        <v>0</v>
      </c>
      <c r="R192" s="116">
        <f t="shared" si="27"/>
        <v>3950.75</v>
      </c>
      <c r="S192" s="117" t="b">
        <f t="shared" si="29"/>
        <v>0</v>
      </c>
      <c r="T192" s="148">
        <f t="shared" si="22"/>
        <v>0</v>
      </c>
      <c r="U192" s="38"/>
      <c r="V192" s="38"/>
      <c r="W192" s="38"/>
      <c r="X192" s="38"/>
      <c r="Y192" s="38"/>
      <c r="Z192" s="38"/>
      <c r="AA192" s="38"/>
      <c r="AB192" s="38"/>
      <c r="AC192" s="38"/>
      <c r="AD192" s="38"/>
      <c r="AE192" s="38"/>
      <c r="AF192" s="38"/>
      <c r="AG192" s="38"/>
      <c r="AH192" s="38"/>
      <c r="AI192" s="38"/>
    </row>
    <row r="193" spans="1:35" ht="16.5">
      <c r="A193" s="6">
        <f>'DRIVERS SEAT'!A193</f>
        <v>0</v>
      </c>
      <c r="B193" s="36">
        <f>'DRIVERS SEAT'!B193</f>
        <v>3945.25</v>
      </c>
      <c r="C193" s="36">
        <f>'DRIVERS SEAT'!C193</f>
        <v>3958.75</v>
      </c>
      <c r="D193" s="36">
        <f>'DRIVERS SEAT'!D193</f>
        <v>3944.25</v>
      </c>
      <c r="E193" s="36">
        <f>'DRIVERS SEAT'!E193</f>
        <v>3953</v>
      </c>
      <c r="F193" s="8">
        <f t="shared" si="23"/>
        <v>3948.0726305556036</v>
      </c>
      <c r="G193" s="8">
        <f t="shared" si="24"/>
        <v>3957.4580249641026</v>
      </c>
      <c r="H193" s="1">
        <f t="shared" si="20"/>
        <v>-9.3853944084989962</v>
      </c>
      <c r="I193" s="2">
        <f t="shared" si="21"/>
        <v>-0.23715714353241005</v>
      </c>
      <c r="J193" s="5">
        <f t="shared" si="28"/>
        <v>-0.29759855410191116</v>
      </c>
      <c r="K193" s="9">
        <v>0</v>
      </c>
      <c r="O193" s="38"/>
      <c r="P193" s="137">
        <f t="shared" si="25"/>
        <v>0</v>
      </c>
      <c r="Q193" s="138">
        <f t="shared" si="26"/>
        <v>0</v>
      </c>
      <c r="R193" s="116">
        <f t="shared" si="27"/>
        <v>3950.75</v>
      </c>
      <c r="S193" s="117" t="b">
        <f t="shared" si="29"/>
        <v>0</v>
      </c>
      <c r="T193" s="148">
        <f t="shared" si="22"/>
        <v>0</v>
      </c>
      <c r="U193" s="38"/>
      <c r="V193" s="38"/>
      <c r="W193" s="38"/>
      <c r="X193" s="38"/>
      <c r="Y193" s="38"/>
      <c r="Z193" s="38"/>
      <c r="AA193" s="38"/>
      <c r="AB193" s="38"/>
      <c r="AC193" s="38"/>
      <c r="AD193" s="38"/>
      <c r="AE193" s="38"/>
      <c r="AF193" s="38"/>
      <c r="AG193" s="38"/>
      <c r="AH193" s="38"/>
      <c r="AI193" s="38"/>
    </row>
    <row r="194" spans="1:35" ht="16.5">
      <c r="A194" s="6">
        <f>'DRIVERS SEAT'!A194</f>
        <v>20221118</v>
      </c>
      <c r="B194" s="36">
        <f>'DRIVERS SEAT'!B194</f>
        <v>3990.5</v>
      </c>
      <c r="C194" s="36">
        <f>'DRIVERS SEAT'!C194</f>
        <v>3991.75</v>
      </c>
      <c r="D194" s="36">
        <f>'DRIVERS SEAT'!D194</f>
        <v>3961</v>
      </c>
      <c r="E194" s="36">
        <f>'DRIVERS SEAT'!E194</f>
        <v>3963.25</v>
      </c>
      <c r="F194" s="8">
        <f t="shared" si="23"/>
        <v>3950.4076104701262</v>
      </c>
      <c r="G194" s="8">
        <f t="shared" si="24"/>
        <v>3957.887060151947</v>
      </c>
      <c r="H194" s="1">
        <f t="shared" si="20"/>
        <v>-7.4794496818208245</v>
      </c>
      <c r="I194" s="2">
        <f t="shared" si="21"/>
        <v>-0.18897582392191054</v>
      </c>
      <c r="J194" s="5">
        <f t="shared" si="28"/>
        <v>-0.27710872125447422</v>
      </c>
      <c r="K194" s="9">
        <v>0</v>
      </c>
      <c r="O194" s="38"/>
      <c r="P194" s="137">
        <f t="shared" si="25"/>
        <v>0</v>
      </c>
      <c r="Q194" s="138">
        <f t="shared" si="26"/>
        <v>0</v>
      </c>
      <c r="R194" s="116">
        <f t="shared" si="27"/>
        <v>3950.75</v>
      </c>
      <c r="S194" s="117" t="b">
        <f t="shared" si="29"/>
        <v>0</v>
      </c>
      <c r="T194" s="148">
        <f t="shared" si="22"/>
        <v>0</v>
      </c>
      <c r="U194" s="38"/>
      <c r="V194" s="38"/>
      <c r="W194" s="38"/>
      <c r="X194" s="38"/>
      <c r="Y194" s="38"/>
      <c r="Z194" s="38"/>
      <c r="AA194" s="38"/>
      <c r="AB194" s="38"/>
      <c r="AC194" s="38"/>
      <c r="AD194" s="38"/>
      <c r="AE194" s="38"/>
      <c r="AF194" s="38"/>
      <c r="AG194" s="38"/>
      <c r="AH194" s="38"/>
      <c r="AI194" s="38"/>
    </row>
    <row r="195" spans="1:35" ht="16.5">
      <c r="A195" s="6">
        <f>'DRIVERS SEAT'!A195</f>
        <v>0</v>
      </c>
      <c r="B195" s="36">
        <f>'DRIVERS SEAT'!B195</f>
        <v>3963</v>
      </c>
      <c r="C195" s="36">
        <f>'DRIVERS SEAT'!C195</f>
        <v>3969.75</v>
      </c>
      <c r="D195" s="36">
        <f>'DRIVERS SEAT'!D195</f>
        <v>3955.75</v>
      </c>
      <c r="E195" s="36">
        <f>'DRIVERS SEAT'!E195</f>
        <v>3965.25</v>
      </c>
      <c r="F195" s="8">
        <f t="shared" si="23"/>
        <v>3952.6910550131838</v>
      </c>
      <c r="G195" s="8">
        <f t="shared" si="24"/>
        <v>3958.4324631036548</v>
      </c>
      <c r="H195" s="1">
        <f t="shared" si="20"/>
        <v>-5.7414080904709408</v>
      </c>
      <c r="I195" s="2">
        <f t="shared" si="21"/>
        <v>-0.14504246678417049</v>
      </c>
      <c r="J195" s="5">
        <f t="shared" si="28"/>
        <v>-0.25307705141849346</v>
      </c>
      <c r="K195" s="9">
        <v>0</v>
      </c>
      <c r="O195" s="38"/>
      <c r="P195" s="137">
        <f t="shared" si="25"/>
        <v>0</v>
      </c>
      <c r="Q195" s="138">
        <f t="shared" si="26"/>
        <v>0</v>
      </c>
      <c r="R195" s="116">
        <f t="shared" si="27"/>
        <v>3950.75</v>
      </c>
      <c r="S195" s="117" t="b">
        <f t="shared" si="29"/>
        <v>0</v>
      </c>
      <c r="T195" s="148">
        <f t="shared" si="22"/>
        <v>0</v>
      </c>
      <c r="U195" s="38"/>
      <c r="V195" s="38"/>
      <c r="W195" s="38"/>
      <c r="X195" s="38"/>
      <c r="Y195" s="38"/>
      <c r="Z195" s="38"/>
      <c r="AA195" s="38"/>
      <c r="AB195" s="38"/>
      <c r="AC195" s="38"/>
      <c r="AD195" s="38"/>
      <c r="AE195" s="38"/>
      <c r="AF195" s="38"/>
      <c r="AG195" s="38"/>
      <c r="AH195" s="38"/>
      <c r="AI195" s="38"/>
    </row>
    <row r="196" spans="1:35" ht="16.5">
      <c r="A196" s="6">
        <f>'DRIVERS SEAT'!A196</f>
        <v>0</v>
      </c>
      <c r="B196" s="36">
        <f>'DRIVERS SEAT'!B196</f>
        <v>3965</v>
      </c>
      <c r="C196" s="36">
        <f>'DRIVERS SEAT'!C196</f>
        <v>3969.25</v>
      </c>
      <c r="D196" s="36">
        <f>'DRIVERS SEAT'!D196</f>
        <v>3953</v>
      </c>
      <c r="E196" s="36">
        <f>'DRIVERS SEAT'!E196</f>
        <v>3962.5</v>
      </c>
      <c r="F196" s="8">
        <f t="shared" si="23"/>
        <v>3954.200123472694</v>
      </c>
      <c r="G196" s="8">
        <f t="shared" si="24"/>
        <v>3958.7337621330134</v>
      </c>
      <c r="H196" s="1">
        <f t="shared" si="20"/>
        <v>-4.5336386603194114</v>
      </c>
      <c r="I196" s="2">
        <f t="shared" si="21"/>
        <v>-0.11452244411295374</v>
      </c>
      <c r="J196" s="5">
        <f t="shared" si="28"/>
        <v>-0.22979586130888896</v>
      </c>
      <c r="K196" s="9">
        <v>0</v>
      </c>
      <c r="O196" s="38"/>
      <c r="P196" s="137">
        <f t="shared" si="25"/>
        <v>0</v>
      </c>
      <c r="Q196" s="138">
        <f t="shared" si="26"/>
        <v>0</v>
      </c>
      <c r="R196" s="116">
        <f t="shared" si="27"/>
        <v>3950.75</v>
      </c>
      <c r="S196" s="117" t="b">
        <f t="shared" si="29"/>
        <v>0</v>
      </c>
      <c r="T196" s="148">
        <f t="shared" si="22"/>
        <v>0</v>
      </c>
      <c r="U196" s="38"/>
      <c r="V196" s="38"/>
      <c r="W196" s="38"/>
      <c r="X196" s="38"/>
      <c r="Y196" s="38"/>
      <c r="Z196" s="38"/>
      <c r="AA196" s="38"/>
      <c r="AB196" s="38"/>
      <c r="AC196" s="38"/>
      <c r="AD196" s="38"/>
      <c r="AE196" s="38"/>
      <c r="AF196" s="38"/>
      <c r="AG196" s="38"/>
      <c r="AH196" s="38"/>
      <c r="AI196" s="38"/>
    </row>
    <row r="197" spans="1:35" ht="16.5">
      <c r="A197" s="6">
        <f>'DRIVERS SEAT'!A197</f>
        <v>0</v>
      </c>
      <c r="B197" s="36">
        <f>'DRIVERS SEAT'!B197</f>
        <v>3962.25</v>
      </c>
      <c r="C197" s="36">
        <f>'DRIVERS SEAT'!C197</f>
        <v>3972.5</v>
      </c>
      <c r="D197" s="36">
        <f>'DRIVERS SEAT'!D197</f>
        <v>3958.25</v>
      </c>
      <c r="E197" s="36">
        <f>'DRIVERS SEAT'!E197</f>
        <v>3958.75</v>
      </c>
      <c r="F197" s="8">
        <f t="shared" si="23"/>
        <v>3954.9001044768947</v>
      </c>
      <c r="G197" s="8">
        <f t="shared" si="24"/>
        <v>3958.7349649379753</v>
      </c>
      <c r="H197" s="1">
        <f t="shared" si="20"/>
        <v>-3.8348604610805523</v>
      </c>
      <c r="I197" s="2">
        <f t="shared" si="21"/>
        <v>-9.6870856347935283E-2</v>
      </c>
      <c r="J197" s="5">
        <f t="shared" si="28"/>
        <v>-0.20848910184681035</v>
      </c>
      <c r="K197" s="9">
        <v>0</v>
      </c>
      <c r="O197" s="38"/>
      <c r="P197" s="137">
        <f t="shared" si="25"/>
        <v>0</v>
      </c>
      <c r="Q197" s="138">
        <f t="shared" si="26"/>
        <v>0</v>
      </c>
      <c r="R197" s="116">
        <f t="shared" si="27"/>
        <v>3950.75</v>
      </c>
      <c r="S197" s="117" t="b">
        <f t="shared" si="29"/>
        <v>0</v>
      </c>
      <c r="T197" s="148">
        <f t="shared" si="22"/>
        <v>0</v>
      </c>
      <c r="U197" s="38"/>
      <c r="V197" s="38"/>
      <c r="W197" s="38"/>
      <c r="X197" s="38"/>
      <c r="Y197" s="38"/>
      <c r="Z197" s="38"/>
      <c r="AA197" s="38"/>
      <c r="AB197" s="38"/>
      <c r="AC197" s="38"/>
      <c r="AD197" s="38"/>
      <c r="AE197" s="38"/>
      <c r="AF197" s="38"/>
      <c r="AG197" s="38"/>
      <c r="AH197" s="38"/>
      <c r="AI197" s="38"/>
    </row>
    <row r="198" spans="1:35" ht="16.5">
      <c r="A198" s="6">
        <f>'DRIVERS SEAT'!A198</f>
        <v>0</v>
      </c>
      <c r="B198" s="36">
        <f>'DRIVERS SEAT'!B198</f>
        <v>3958.75</v>
      </c>
      <c r="C198" s="36">
        <f>'DRIVERS SEAT'!C198</f>
        <v>3965.5</v>
      </c>
      <c r="D198" s="36">
        <f>'DRIVERS SEAT'!D198</f>
        <v>3943.25</v>
      </c>
      <c r="E198" s="36">
        <f>'DRIVERS SEAT'!E198</f>
        <v>3943.25</v>
      </c>
      <c r="F198" s="8">
        <f t="shared" si="23"/>
        <v>3953.1077807112188</v>
      </c>
      <c r="G198" s="8">
        <f t="shared" si="24"/>
        <v>3957.5879304981254</v>
      </c>
      <c r="H198" s="1">
        <f t="shared" si="20"/>
        <v>-4.4801497869066225</v>
      </c>
      <c r="I198" s="2">
        <f t="shared" si="21"/>
        <v>-0.11320404917302052</v>
      </c>
      <c r="J198" s="5">
        <f t="shared" si="28"/>
        <v>-0.19110103378703233</v>
      </c>
      <c r="K198" s="9">
        <v>0</v>
      </c>
      <c r="O198" s="38"/>
      <c r="P198" s="137">
        <f t="shared" si="25"/>
        <v>0</v>
      </c>
      <c r="Q198" s="138">
        <f t="shared" si="26"/>
        <v>0</v>
      </c>
      <c r="R198" s="116">
        <f t="shared" si="27"/>
        <v>3950.75</v>
      </c>
      <c r="S198" s="117" t="b">
        <f t="shared" si="29"/>
        <v>0</v>
      </c>
      <c r="T198" s="148">
        <f t="shared" si="22"/>
        <v>0</v>
      </c>
      <c r="U198" s="38"/>
      <c r="V198" s="38"/>
      <c r="W198" s="38"/>
      <c r="X198" s="38"/>
      <c r="Y198" s="38"/>
      <c r="Z198" s="38"/>
      <c r="AA198" s="38"/>
      <c r="AB198" s="38"/>
      <c r="AC198" s="38"/>
      <c r="AD198" s="38"/>
      <c r="AE198" s="38"/>
      <c r="AF198" s="38"/>
      <c r="AG198" s="38"/>
      <c r="AH198" s="38"/>
      <c r="AI198" s="38"/>
    </row>
    <row r="199" spans="1:35" ht="16.5">
      <c r="A199" s="6">
        <f>'DRIVERS SEAT'!A199</f>
        <v>0</v>
      </c>
      <c r="B199" s="36">
        <f>'DRIVERS SEAT'!B199</f>
        <v>3943.25</v>
      </c>
      <c r="C199" s="36">
        <f>'DRIVERS SEAT'!C199</f>
        <v>3954.25</v>
      </c>
      <c r="D199" s="36">
        <f>'DRIVERS SEAT'!D199</f>
        <v>3942.5</v>
      </c>
      <c r="E199" s="36">
        <f>'DRIVERS SEAT'!E199</f>
        <v>3950.75</v>
      </c>
      <c r="F199" s="8">
        <f t="shared" si="23"/>
        <v>3952.7450452171852</v>
      </c>
      <c r="G199" s="8">
        <f t="shared" si="24"/>
        <v>3957.0814171278939</v>
      </c>
      <c r="H199" s="1">
        <f t="shared" si="20"/>
        <v>-4.3363719107087491</v>
      </c>
      <c r="I199" s="2">
        <f t="shared" si="21"/>
        <v>-0.10958510714333873</v>
      </c>
      <c r="J199" s="5">
        <f t="shared" si="28"/>
        <v>-0.17333791149438571</v>
      </c>
      <c r="K199" s="9">
        <v>0</v>
      </c>
      <c r="O199" s="38"/>
      <c r="P199" s="137">
        <f t="shared" si="25"/>
        <v>0</v>
      </c>
      <c r="Q199" s="138">
        <f t="shared" si="26"/>
        <v>0</v>
      </c>
      <c r="R199" s="116">
        <f t="shared" si="27"/>
        <v>3950.75</v>
      </c>
      <c r="S199" s="117" t="b">
        <f t="shared" si="29"/>
        <v>0</v>
      </c>
      <c r="T199" s="148">
        <f t="shared" si="22"/>
        <v>0</v>
      </c>
      <c r="U199" s="38"/>
      <c r="V199" s="38"/>
      <c r="W199" s="38"/>
      <c r="X199" s="38"/>
      <c r="Y199" s="38"/>
      <c r="Z199" s="38"/>
      <c r="AA199" s="38"/>
      <c r="AB199" s="38"/>
      <c r="AC199" s="38"/>
      <c r="AD199" s="38"/>
      <c r="AE199" s="38"/>
      <c r="AF199" s="38"/>
      <c r="AG199" s="38"/>
      <c r="AH199" s="38"/>
      <c r="AI199" s="38"/>
    </row>
    <row r="200" spans="1:35" ht="16.5">
      <c r="A200" s="6">
        <f>'DRIVERS SEAT'!A200</f>
        <v>0</v>
      </c>
      <c r="B200" s="36">
        <f>'DRIVERS SEAT'!B200</f>
        <v>3950.75</v>
      </c>
      <c r="C200" s="36">
        <f>'DRIVERS SEAT'!C200</f>
        <v>3961</v>
      </c>
      <c r="D200" s="36">
        <f>'DRIVERS SEAT'!D200</f>
        <v>3949</v>
      </c>
      <c r="E200" s="36">
        <f>'DRIVERS SEAT'!E200</f>
        <v>3960.25</v>
      </c>
      <c r="F200" s="8">
        <f t="shared" si="23"/>
        <v>3953.8996536453105</v>
      </c>
      <c r="G200" s="8">
        <f t="shared" si="24"/>
        <v>3957.3161269702723</v>
      </c>
      <c r="H200" s="1">
        <f t="shared" si="20"/>
        <v>-3.4164733249617711</v>
      </c>
      <c r="I200" s="2">
        <f t="shared" si="21"/>
        <v>-8.6333090795488926E-2</v>
      </c>
      <c r="J200" s="5">
        <f t="shared" si="28"/>
        <v>-0.15116374420980633</v>
      </c>
      <c r="K200" s="9">
        <v>0</v>
      </c>
      <c r="O200" s="38"/>
      <c r="P200" s="137">
        <f t="shared" si="25"/>
        <v>0</v>
      </c>
      <c r="Q200" s="138">
        <f t="shared" si="26"/>
        <v>0</v>
      </c>
      <c r="R200" s="116">
        <f t="shared" si="27"/>
        <v>3950.75</v>
      </c>
      <c r="S200" s="117" t="b">
        <f t="shared" si="29"/>
        <v>0</v>
      </c>
      <c r="T200" s="148">
        <f t="shared" si="22"/>
        <v>0</v>
      </c>
      <c r="U200" s="38"/>
      <c r="V200" s="38"/>
      <c r="W200" s="38"/>
      <c r="X200" s="38"/>
      <c r="Y200" s="38"/>
      <c r="Z200" s="38"/>
      <c r="AA200" s="38"/>
      <c r="AB200" s="38"/>
      <c r="AC200" s="38"/>
      <c r="AD200" s="38"/>
      <c r="AE200" s="38"/>
      <c r="AF200" s="38"/>
      <c r="AG200" s="38"/>
      <c r="AH200" s="38"/>
      <c r="AI200" s="38"/>
    </row>
    <row r="201" spans="1:35" ht="16.5">
      <c r="A201" s="6">
        <f>'DRIVERS SEAT'!A201</f>
        <v>0</v>
      </c>
      <c r="B201" s="36">
        <f>'DRIVERS SEAT'!B201</f>
        <v>3960.5</v>
      </c>
      <c r="C201" s="36">
        <f>'DRIVERS SEAT'!C201</f>
        <v>3961</v>
      </c>
      <c r="D201" s="36">
        <f>'DRIVERS SEAT'!D201</f>
        <v>3946</v>
      </c>
      <c r="E201" s="36">
        <f>'DRIVERS SEAT'!E201</f>
        <v>3955.75</v>
      </c>
      <c r="F201" s="8">
        <f t="shared" si="23"/>
        <v>3954.1843223152628</v>
      </c>
      <c r="G201" s="8">
        <f t="shared" si="24"/>
        <v>3957.2001175650671</v>
      </c>
      <c r="H201" s="1">
        <f t="shared" si="20"/>
        <v>-3.0157952498043414</v>
      </c>
      <c r="I201" s="2">
        <f t="shared" si="21"/>
        <v>-7.6210329531173973E-2</v>
      </c>
      <c r="J201" s="5">
        <f t="shared" si="28"/>
        <v>-0.12976681237137805</v>
      </c>
      <c r="K201" s="9">
        <v>0</v>
      </c>
      <c r="O201" s="38"/>
      <c r="P201" s="137">
        <f t="shared" si="25"/>
        <v>0</v>
      </c>
      <c r="Q201" s="138">
        <f t="shared" si="26"/>
        <v>0</v>
      </c>
      <c r="R201" s="116">
        <f t="shared" si="27"/>
        <v>3950.75</v>
      </c>
      <c r="S201" s="117" t="b">
        <f t="shared" si="29"/>
        <v>0</v>
      </c>
      <c r="T201" s="148">
        <f t="shared" si="22"/>
        <v>0</v>
      </c>
      <c r="U201" s="38"/>
      <c r="V201" s="38"/>
      <c r="W201" s="38"/>
      <c r="X201" s="38"/>
      <c r="Y201" s="38"/>
      <c r="Z201" s="38"/>
      <c r="AA201" s="38"/>
      <c r="AB201" s="38"/>
      <c r="AC201" s="38"/>
      <c r="AD201" s="38"/>
      <c r="AE201" s="38"/>
      <c r="AF201" s="38"/>
      <c r="AG201" s="38"/>
      <c r="AH201" s="38"/>
      <c r="AI201" s="38"/>
    </row>
    <row r="202" spans="1:35" ht="16.5">
      <c r="A202" s="6">
        <f>'DRIVERS SEAT'!A202</f>
        <v>0</v>
      </c>
      <c r="B202" s="36">
        <f>'DRIVERS SEAT'!B202</f>
        <v>3955.5</v>
      </c>
      <c r="C202" s="36">
        <f>'DRIVERS SEAT'!C202</f>
        <v>3961</v>
      </c>
      <c r="D202" s="36">
        <f>'DRIVERS SEAT'!D202</f>
        <v>3952</v>
      </c>
      <c r="E202" s="36">
        <f>'DRIVERS SEAT'!E202</f>
        <v>3955</v>
      </c>
      <c r="F202" s="8">
        <f t="shared" si="23"/>
        <v>3954.3098111898375</v>
      </c>
      <c r="G202" s="8">
        <f t="shared" si="24"/>
        <v>3957.0371458935806</v>
      </c>
      <c r="H202" s="1">
        <f t="shared" si="20"/>
        <v>-2.727334703743054</v>
      </c>
      <c r="I202" s="2">
        <f t="shared" si="21"/>
        <v>-6.8923656846975739E-2</v>
      </c>
      <c r="J202" s="5">
        <f t="shared" si="28"/>
        <v>-0.11107420273966311</v>
      </c>
      <c r="K202" s="9">
        <v>0</v>
      </c>
      <c r="O202" s="38"/>
      <c r="P202" s="137">
        <f t="shared" si="25"/>
        <v>0</v>
      </c>
      <c r="Q202" s="138">
        <f t="shared" si="26"/>
        <v>0</v>
      </c>
      <c r="R202" s="116">
        <f t="shared" si="27"/>
        <v>3950.75</v>
      </c>
      <c r="S202" s="117" t="b">
        <f t="shared" si="29"/>
        <v>0</v>
      </c>
      <c r="T202" s="148">
        <f t="shared" si="22"/>
        <v>0</v>
      </c>
      <c r="U202" s="38"/>
      <c r="V202" s="38"/>
      <c r="W202" s="38"/>
      <c r="X202" s="38"/>
      <c r="Y202" s="38"/>
      <c r="Z202" s="38"/>
      <c r="AA202" s="38"/>
      <c r="AB202" s="38"/>
      <c r="AC202" s="38"/>
      <c r="AD202" s="38"/>
      <c r="AE202" s="38"/>
      <c r="AF202" s="38"/>
      <c r="AG202" s="38"/>
      <c r="AH202" s="38"/>
      <c r="AI202" s="38"/>
    </row>
    <row r="203" spans="1:35" ht="16.5">
      <c r="A203" s="6">
        <f>'DRIVERS SEAT'!A203</f>
        <v>0</v>
      </c>
      <c r="B203" s="36">
        <f>'DRIVERS SEAT'!B203</f>
        <v>3954.75</v>
      </c>
      <c r="C203" s="36">
        <f>'DRIVERS SEAT'!C203</f>
        <v>3969.75</v>
      </c>
      <c r="D203" s="36">
        <f>'DRIVERS SEAT'!D203</f>
        <v>3952.75</v>
      </c>
      <c r="E203" s="36">
        <f>'DRIVERS SEAT'!E203</f>
        <v>3965.25</v>
      </c>
      <c r="F203" s="8">
        <f t="shared" si="23"/>
        <v>3955.9929171606318</v>
      </c>
      <c r="G203" s="8">
        <f t="shared" si="24"/>
        <v>3957.6455054570192</v>
      </c>
      <c r="H203" s="1">
        <f t="shared" si="20"/>
        <v>-1.652588296387421</v>
      </c>
      <c r="I203" s="2">
        <f t="shared" si="21"/>
        <v>-4.1756855031829944E-2</v>
      </c>
      <c r="J203" s="5">
        <f t="shared" si="28"/>
        <v>-9.4716539529654142E-2</v>
      </c>
      <c r="K203" s="9">
        <v>0</v>
      </c>
      <c r="O203" s="38"/>
      <c r="P203" s="137">
        <f t="shared" si="25"/>
        <v>0</v>
      </c>
      <c r="Q203" s="138">
        <f t="shared" si="26"/>
        <v>0</v>
      </c>
      <c r="R203" s="116">
        <f t="shared" si="27"/>
        <v>3950.75</v>
      </c>
      <c r="S203" s="117" t="b">
        <f t="shared" si="29"/>
        <v>0</v>
      </c>
      <c r="T203" s="148">
        <f t="shared" si="22"/>
        <v>0</v>
      </c>
      <c r="U203" s="38"/>
      <c r="V203" s="38"/>
      <c r="W203" s="38"/>
      <c r="X203" s="38"/>
      <c r="Y203" s="38"/>
      <c r="Z203" s="38"/>
      <c r="AA203" s="38"/>
      <c r="AB203" s="38"/>
      <c r="AC203" s="38"/>
      <c r="AD203" s="38"/>
      <c r="AE203" s="38"/>
      <c r="AF203" s="38"/>
      <c r="AG203" s="38"/>
      <c r="AH203" s="38"/>
      <c r="AI203" s="38"/>
    </row>
    <row r="204" spans="1:35" ht="16.5">
      <c r="A204" s="6">
        <f>'DRIVERS SEAT'!A204</f>
        <v>0</v>
      </c>
      <c r="B204" s="36">
        <f>'DRIVERS SEAT'!B204</f>
        <v>3965</v>
      </c>
      <c r="C204" s="36">
        <f>'DRIVERS SEAT'!C204</f>
        <v>3982.75</v>
      </c>
      <c r="D204" s="36">
        <f>'DRIVERS SEAT'!D204</f>
        <v>3960.25</v>
      </c>
      <c r="E204" s="36">
        <f>'DRIVERS SEAT'!E204</f>
        <v>3965</v>
      </c>
      <c r="F204" s="8">
        <f t="shared" si="23"/>
        <v>3957.3786222128424</v>
      </c>
      <c r="G204" s="8">
        <f t="shared" si="24"/>
        <v>3958.1902828305733</v>
      </c>
      <c r="H204" s="1">
        <f t="shared" si="20"/>
        <v>-0.81166061773092224</v>
      </c>
      <c r="I204" s="2">
        <f t="shared" si="21"/>
        <v>-2.0505851405165115E-2</v>
      </c>
      <c r="J204" s="5">
        <f t="shared" si="28"/>
        <v>-8.0879137820875788E-2</v>
      </c>
      <c r="K204" s="9">
        <v>0</v>
      </c>
      <c r="O204" s="38"/>
      <c r="P204" s="137">
        <f t="shared" si="25"/>
        <v>0</v>
      </c>
      <c r="Q204" s="138">
        <f t="shared" si="26"/>
        <v>0</v>
      </c>
      <c r="R204" s="116">
        <f t="shared" si="27"/>
        <v>3950.75</v>
      </c>
      <c r="S204" s="117" t="b">
        <f t="shared" si="29"/>
        <v>0</v>
      </c>
      <c r="T204" s="148">
        <f t="shared" si="22"/>
        <v>0</v>
      </c>
      <c r="U204" s="38"/>
      <c r="V204" s="38"/>
      <c r="W204" s="38"/>
      <c r="X204" s="38"/>
      <c r="Y204" s="38"/>
      <c r="Z204" s="38"/>
      <c r="AA204" s="38"/>
      <c r="AB204" s="38"/>
      <c r="AC204" s="38"/>
      <c r="AD204" s="38"/>
      <c r="AE204" s="38"/>
      <c r="AF204" s="38"/>
      <c r="AG204" s="38"/>
      <c r="AH204" s="38"/>
      <c r="AI204" s="38"/>
    </row>
    <row r="205" spans="1:35" ht="16.5">
      <c r="A205" s="6">
        <f>'DRIVERS SEAT'!A205</f>
        <v>0</v>
      </c>
      <c r="B205" s="36">
        <f>'DRIVERS SEAT'!B205</f>
        <v>3965</v>
      </c>
      <c r="C205" s="36">
        <f>'DRIVERS SEAT'!C205</f>
        <v>3975.5</v>
      </c>
      <c r="D205" s="36">
        <f>'DRIVERS SEAT'!D205</f>
        <v>3964.25</v>
      </c>
      <c r="E205" s="36">
        <f>'DRIVERS SEAT'!E205</f>
        <v>3969.75</v>
      </c>
      <c r="F205" s="8">
        <f t="shared" si="23"/>
        <v>3959.2819111031745</v>
      </c>
      <c r="G205" s="8">
        <f t="shared" si="24"/>
        <v>3959.046558176457</v>
      </c>
      <c r="H205" s="1">
        <f t="shared" si="20"/>
        <v>0.2353529267174963</v>
      </c>
      <c r="I205" s="2">
        <f t="shared" si="21"/>
        <v>5.9446870164088254E-3</v>
      </c>
      <c r="J205" s="5">
        <f t="shared" si="28"/>
        <v>-6.7493901028724379E-2</v>
      </c>
      <c r="K205" s="9">
        <v>0</v>
      </c>
      <c r="O205" s="38"/>
      <c r="P205" s="137">
        <f t="shared" si="25"/>
        <v>0</v>
      </c>
      <c r="Q205" s="138">
        <f t="shared" si="26"/>
        <v>0</v>
      </c>
      <c r="R205" s="116">
        <f t="shared" si="27"/>
        <v>3950.75</v>
      </c>
      <c r="S205" s="117" t="b">
        <f t="shared" si="29"/>
        <v>0</v>
      </c>
      <c r="T205" s="148">
        <f t="shared" si="22"/>
        <v>0</v>
      </c>
      <c r="U205" s="38"/>
      <c r="V205" s="38"/>
      <c r="W205" s="38"/>
      <c r="X205" s="38"/>
      <c r="Y205" s="38"/>
      <c r="Z205" s="38"/>
      <c r="AA205" s="38"/>
      <c r="AB205" s="38"/>
      <c r="AC205" s="38"/>
      <c r="AD205" s="38"/>
      <c r="AE205" s="38"/>
      <c r="AF205" s="38"/>
      <c r="AG205" s="38"/>
      <c r="AH205" s="38"/>
      <c r="AI205" s="38"/>
    </row>
    <row r="206" spans="1:35" ht="16.5">
      <c r="A206" s="6">
        <f>'DRIVERS SEAT'!A206</f>
        <v>20221121</v>
      </c>
      <c r="B206" s="36">
        <f>'DRIVERS SEAT'!B206</f>
        <v>3958.5</v>
      </c>
      <c r="C206" s="36">
        <f>'DRIVERS SEAT'!C206</f>
        <v>3970.5</v>
      </c>
      <c r="D206" s="36">
        <f>'DRIVERS SEAT'!D206</f>
        <v>3954.75</v>
      </c>
      <c r="E206" s="36">
        <f>'DRIVERS SEAT'!E206</f>
        <v>3960.25</v>
      </c>
      <c r="F206" s="8">
        <f t="shared" si="23"/>
        <v>3959.4308478565322</v>
      </c>
      <c r="G206" s="8">
        <f t="shared" si="24"/>
        <v>3959.1357020152382</v>
      </c>
      <c r="H206" s="1">
        <f t="shared" si="20"/>
        <v>0.29514584129401555</v>
      </c>
      <c r="I206" s="2">
        <f t="shared" si="21"/>
        <v>7.4548048743008103E-3</v>
      </c>
      <c r="J206" s="5">
        <f t="shared" si="28"/>
        <v>-5.5902160892920362E-2</v>
      </c>
      <c r="K206" s="9">
        <v>0</v>
      </c>
      <c r="O206" s="38"/>
      <c r="P206" s="137">
        <f t="shared" si="25"/>
        <v>0</v>
      </c>
      <c r="Q206" s="138">
        <f t="shared" si="26"/>
        <v>0</v>
      </c>
      <c r="R206" s="116">
        <f t="shared" si="27"/>
        <v>3950.75</v>
      </c>
      <c r="S206" s="117" t="b">
        <f t="shared" si="29"/>
        <v>0</v>
      </c>
      <c r="T206" s="148">
        <f t="shared" si="22"/>
        <v>0</v>
      </c>
      <c r="U206" s="38"/>
      <c r="V206" s="38"/>
      <c r="W206" s="38"/>
      <c r="X206" s="38"/>
      <c r="Y206" s="38"/>
      <c r="Z206" s="38"/>
      <c r="AA206" s="38"/>
      <c r="AB206" s="38"/>
      <c r="AC206" s="38"/>
      <c r="AD206" s="38"/>
      <c r="AE206" s="38"/>
      <c r="AF206" s="38"/>
      <c r="AG206" s="38"/>
      <c r="AH206" s="38"/>
      <c r="AI206" s="38"/>
    </row>
    <row r="207" spans="1:35" ht="16.5">
      <c r="A207" s="6">
        <f>'DRIVERS SEAT'!A207</f>
        <v>0</v>
      </c>
      <c r="B207" s="36">
        <f>'DRIVERS SEAT'!B207</f>
        <v>3960.5</v>
      </c>
      <c r="C207" s="36">
        <f>'DRIVERS SEAT'!C207</f>
        <v>3961.5</v>
      </c>
      <c r="D207" s="36">
        <f>'DRIVERS SEAT'!D207</f>
        <v>3947.25</v>
      </c>
      <c r="E207" s="36">
        <f>'DRIVERS SEAT'!E207</f>
        <v>3949.75</v>
      </c>
      <c r="F207" s="8">
        <f t="shared" si="23"/>
        <v>3957.9414866478351</v>
      </c>
      <c r="G207" s="8">
        <f t="shared" si="24"/>
        <v>3958.4404648289242</v>
      </c>
      <c r="H207" s="1">
        <f t="shared" si="20"/>
        <v>-0.49897818108911451</v>
      </c>
      <c r="I207" s="2">
        <f t="shared" si="21"/>
        <v>-1.2605423411633383E-2</v>
      </c>
      <c r="J207" s="5">
        <f t="shared" si="28"/>
        <v>-4.4724535808321794E-2</v>
      </c>
      <c r="K207" s="9">
        <v>0</v>
      </c>
      <c r="O207" s="38"/>
      <c r="P207" s="137">
        <f t="shared" si="25"/>
        <v>0</v>
      </c>
      <c r="Q207" s="138">
        <f t="shared" si="26"/>
        <v>0</v>
      </c>
      <c r="R207" s="116">
        <f t="shared" si="27"/>
        <v>3950.75</v>
      </c>
      <c r="S207" s="117" t="b">
        <f t="shared" si="29"/>
        <v>0</v>
      </c>
      <c r="T207" s="148">
        <f t="shared" si="22"/>
        <v>0</v>
      </c>
      <c r="U207" s="38"/>
      <c r="V207" s="38"/>
      <c r="W207" s="38"/>
      <c r="X207" s="38"/>
      <c r="Y207" s="38"/>
      <c r="Z207" s="38"/>
      <c r="AA207" s="38"/>
      <c r="AB207" s="38"/>
      <c r="AC207" s="38"/>
      <c r="AD207" s="38"/>
      <c r="AE207" s="38"/>
      <c r="AF207" s="38"/>
      <c r="AG207" s="38"/>
      <c r="AH207" s="38"/>
      <c r="AI207" s="38"/>
    </row>
    <row r="208" spans="1:35" ht="16.5">
      <c r="A208" s="6">
        <f>'DRIVERS SEAT'!A208</f>
        <v>0</v>
      </c>
      <c r="B208" s="36">
        <f>'DRIVERS SEAT'!B208</f>
        <v>3949.75</v>
      </c>
      <c r="C208" s="36">
        <f>'DRIVERS SEAT'!C208</f>
        <v>3953</v>
      </c>
      <c r="D208" s="36">
        <f>'DRIVERS SEAT'!D208</f>
        <v>3944.25</v>
      </c>
      <c r="E208" s="36">
        <f>'DRIVERS SEAT'!E208</f>
        <v>3951</v>
      </c>
      <c r="F208" s="8">
        <f t="shared" si="23"/>
        <v>3956.873565625091</v>
      </c>
      <c r="G208" s="8">
        <f t="shared" si="24"/>
        <v>3957.889319286041</v>
      </c>
      <c r="H208" s="1">
        <f t="shared" si="20"/>
        <v>-1.0157536609499402</v>
      </c>
      <c r="I208" s="2">
        <f t="shared" si="21"/>
        <v>-2.5664023902850594E-2</v>
      </c>
      <c r="J208" s="5">
        <f t="shared" si="28"/>
        <v>-3.5399971003823118E-2</v>
      </c>
      <c r="K208" s="9">
        <v>0</v>
      </c>
      <c r="O208" s="38"/>
      <c r="P208" s="137">
        <f t="shared" si="25"/>
        <v>0</v>
      </c>
      <c r="Q208" s="138">
        <f t="shared" si="26"/>
        <v>0</v>
      </c>
      <c r="R208" s="116">
        <f t="shared" si="27"/>
        <v>3950.75</v>
      </c>
      <c r="S208" s="117" t="b">
        <f t="shared" si="29"/>
        <v>0</v>
      </c>
      <c r="T208" s="148">
        <f t="shared" si="22"/>
        <v>0</v>
      </c>
      <c r="U208" s="38"/>
      <c r="V208" s="38"/>
      <c r="W208" s="38"/>
      <c r="X208" s="38"/>
      <c r="Y208" s="38"/>
      <c r="Z208" s="38"/>
      <c r="AA208" s="38"/>
      <c r="AB208" s="38"/>
      <c r="AC208" s="38"/>
      <c r="AD208" s="38"/>
      <c r="AE208" s="38"/>
      <c r="AF208" s="38"/>
      <c r="AG208" s="38"/>
      <c r="AH208" s="38"/>
      <c r="AI208" s="38"/>
    </row>
    <row r="209" spans="1:35" ht="16.5">
      <c r="A209" s="6">
        <f>'DRIVERS SEAT'!A209</f>
        <v>0</v>
      </c>
      <c r="B209" s="36">
        <f>'DRIVERS SEAT'!B209</f>
        <v>3951</v>
      </c>
      <c r="C209" s="36">
        <f>'DRIVERS SEAT'!C209</f>
        <v>3955.75</v>
      </c>
      <c r="D209" s="36">
        <f>'DRIVERS SEAT'!D209</f>
        <v>3945.75</v>
      </c>
      <c r="E209" s="36">
        <f>'DRIVERS SEAT'!E209</f>
        <v>3951</v>
      </c>
      <c r="F209" s="8">
        <f t="shared" si="23"/>
        <v>3955.9699401443077</v>
      </c>
      <c r="G209" s="8">
        <f t="shared" si="24"/>
        <v>3957.3789993389269</v>
      </c>
      <c r="H209" s="1">
        <f t="shared" si="20"/>
        <v>-1.4090591946192035</v>
      </c>
      <c r="I209" s="2">
        <f t="shared" si="21"/>
        <v>-3.5605869310333535E-2</v>
      </c>
      <c r="J209" s="5">
        <f t="shared" si="28"/>
        <v>-2.9763613061028076E-2</v>
      </c>
      <c r="K209" s="9">
        <v>0</v>
      </c>
      <c r="O209" s="38"/>
      <c r="P209" s="137">
        <f t="shared" si="25"/>
        <v>3951</v>
      </c>
      <c r="Q209" s="138">
        <f t="shared" si="26"/>
        <v>0</v>
      </c>
      <c r="R209" s="116">
        <f t="shared" si="27"/>
        <v>3951</v>
      </c>
      <c r="S209" s="117">
        <f t="shared" si="29"/>
        <v>0.25</v>
      </c>
      <c r="T209" s="148">
        <f t="shared" si="22"/>
        <v>0</v>
      </c>
      <c r="U209" s="38"/>
      <c r="V209" s="38"/>
      <c r="W209" s="38"/>
      <c r="X209" s="38"/>
      <c r="Y209" s="38"/>
      <c r="Z209" s="38"/>
      <c r="AA209" s="38"/>
      <c r="AB209" s="38"/>
      <c r="AC209" s="38"/>
      <c r="AD209" s="38"/>
      <c r="AE209" s="38"/>
      <c r="AF209" s="38"/>
      <c r="AG209" s="38"/>
      <c r="AH209" s="38"/>
      <c r="AI209" s="38"/>
    </row>
    <row r="210" spans="1:35" ht="16.5">
      <c r="A210" s="6">
        <f>'DRIVERS SEAT'!A210</f>
        <v>0</v>
      </c>
      <c r="B210" s="36">
        <f>'DRIVERS SEAT'!B210</f>
        <v>3950.75</v>
      </c>
      <c r="C210" s="36">
        <f>'DRIVERS SEAT'!C210</f>
        <v>3954</v>
      </c>
      <c r="D210" s="36">
        <f>'DRIVERS SEAT'!D210</f>
        <v>3937.5</v>
      </c>
      <c r="E210" s="36">
        <f>'DRIVERS SEAT'!E210</f>
        <v>3949.25</v>
      </c>
      <c r="F210" s="8">
        <f t="shared" si="23"/>
        <v>3954.9361031990297</v>
      </c>
      <c r="G210" s="8">
        <f t="shared" si="24"/>
        <v>3956.776851239747</v>
      </c>
      <c r="H210" s="1">
        <f t="shared" si="20"/>
        <v>-1.8407480407172443</v>
      </c>
      <c r="I210" s="2">
        <f t="shared" si="21"/>
        <v>-4.6521401381038122E-2</v>
      </c>
      <c r="J210" s="5">
        <f t="shared" si="28"/>
        <v>-2.6464843266568529E-2</v>
      </c>
      <c r="K210" s="9">
        <v>0</v>
      </c>
      <c r="O210" s="38"/>
      <c r="P210" s="137">
        <f t="shared" si="25"/>
        <v>0</v>
      </c>
      <c r="Q210" s="138">
        <f t="shared" si="26"/>
        <v>0</v>
      </c>
      <c r="R210" s="116">
        <f t="shared" si="27"/>
        <v>3951</v>
      </c>
      <c r="S210" s="117" t="b">
        <f t="shared" si="29"/>
        <v>0</v>
      </c>
      <c r="T210" s="148">
        <f t="shared" si="22"/>
        <v>0</v>
      </c>
      <c r="U210" s="38"/>
      <c r="V210" s="38"/>
      <c r="W210" s="38"/>
      <c r="X210" s="38"/>
      <c r="Y210" s="38"/>
      <c r="Z210" s="38"/>
      <c r="AA210" s="38"/>
      <c r="AB210" s="38"/>
      <c r="AC210" s="38"/>
      <c r="AD210" s="38"/>
      <c r="AE210" s="38"/>
      <c r="AF210" s="38"/>
      <c r="AG210" s="38"/>
      <c r="AH210" s="38"/>
      <c r="AI210" s="38"/>
    </row>
    <row r="211" spans="1:35" ht="16.5">
      <c r="A211" s="6">
        <f>'DRIVERS SEAT'!A211</f>
        <v>0</v>
      </c>
      <c r="B211" s="36">
        <f>'DRIVERS SEAT'!B211</f>
        <v>3949.25</v>
      </c>
      <c r="C211" s="36">
        <f>'DRIVERS SEAT'!C211</f>
        <v>3959.25</v>
      </c>
      <c r="D211" s="36">
        <f>'DRIVERS SEAT'!D211</f>
        <v>3947.5</v>
      </c>
      <c r="E211" s="36">
        <f>'DRIVERS SEAT'!E211</f>
        <v>3951.25</v>
      </c>
      <c r="F211" s="8">
        <f t="shared" si="23"/>
        <v>3954.3690103991789</v>
      </c>
      <c r="G211" s="8">
        <f t="shared" si="24"/>
        <v>3956.3674548516174</v>
      </c>
      <c r="H211" s="1">
        <f t="shared" si="20"/>
        <v>-1.9984444524384344</v>
      </c>
      <c r="I211" s="2">
        <f t="shared" si="21"/>
        <v>-5.0512104228028168E-2</v>
      </c>
      <c r="J211" s="5">
        <f t="shared" si="28"/>
        <v>-2.4419115197796579E-2</v>
      </c>
      <c r="K211" s="9">
        <v>0</v>
      </c>
      <c r="O211" s="38"/>
      <c r="P211" s="137">
        <f t="shared" si="25"/>
        <v>0</v>
      </c>
      <c r="Q211" s="138">
        <f t="shared" si="26"/>
        <v>0</v>
      </c>
      <c r="R211" s="116">
        <f t="shared" si="27"/>
        <v>3951</v>
      </c>
      <c r="S211" s="117" t="b">
        <f t="shared" si="29"/>
        <v>0</v>
      </c>
      <c r="T211" s="148">
        <f t="shared" si="22"/>
        <v>0</v>
      </c>
      <c r="U211" s="38"/>
      <c r="V211" s="38"/>
      <c r="W211" s="38"/>
      <c r="X211" s="38"/>
      <c r="Y211" s="38"/>
      <c r="Z211" s="38"/>
      <c r="AA211" s="38"/>
      <c r="AB211" s="38"/>
      <c r="AC211" s="38"/>
      <c r="AD211" s="38"/>
      <c r="AE211" s="38"/>
      <c r="AF211" s="38"/>
      <c r="AG211" s="38"/>
      <c r="AH211" s="38"/>
      <c r="AI211" s="38"/>
    </row>
    <row r="212" spans="1:35" ht="16.5">
      <c r="A212" s="6">
        <f>'DRIVERS SEAT'!A212</f>
        <v>0</v>
      </c>
      <c r="B212" s="36">
        <f>'DRIVERS SEAT'!B212</f>
        <v>3951.25</v>
      </c>
      <c r="C212" s="36">
        <f>'DRIVERS SEAT'!C212</f>
        <v>3964.25</v>
      </c>
      <c r="D212" s="36">
        <f>'DRIVERS SEAT'!D212</f>
        <v>3950.75</v>
      </c>
      <c r="E212" s="36">
        <f>'DRIVERS SEAT'!E212</f>
        <v>3963</v>
      </c>
      <c r="F212" s="8">
        <f t="shared" si="23"/>
        <v>3955.6968549531516</v>
      </c>
      <c r="G212" s="8">
        <f t="shared" si="24"/>
        <v>3956.8587544922384</v>
      </c>
      <c r="H212" s="1">
        <f t="shared" si="20"/>
        <v>-1.1618995390867894</v>
      </c>
      <c r="I212" s="2">
        <f t="shared" si="21"/>
        <v>-2.9364190414117766E-2</v>
      </c>
      <c r="J212" s="5">
        <f t="shared" si="28"/>
        <v>-2.3042152462495222E-2</v>
      </c>
      <c r="K212" s="9">
        <v>0</v>
      </c>
      <c r="O212" s="38"/>
      <c r="P212" s="137">
        <f t="shared" si="25"/>
        <v>0</v>
      </c>
      <c r="Q212" s="138">
        <f t="shared" si="26"/>
        <v>0</v>
      </c>
      <c r="R212" s="116">
        <f t="shared" si="27"/>
        <v>3951</v>
      </c>
      <c r="S212" s="117" t="b">
        <f t="shared" si="29"/>
        <v>0</v>
      </c>
      <c r="T212" s="148">
        <f t="shared" si="22"/>
        <v>0</v>
      </c>
      <c r="U212" s="38"/>
      <c r="V212" s="38"/>
      <c r="W212" s="38"/>
      <c r="X212" s="38"/>
      <c r="Y212" s="38"/>
      <c r="Z212" s="38"/>
      <c r="AA212" s="38"/>
      <c r="AB212" s="38"/>
      <c r="AC212" s="38"/>
      <c r="AD212" s="38"/>
      <c r="AE212" s="38"/>
      <c r="AF212" s="38"/>
      <c r="AG212" s="38"/>
      <c r="AH212" s="38"/>
      <c r="AI212" s="38"/>
    </row>
    <row r="213" spans="1:35" ht="16.5">
      <c r="A213" s="6">
        <f>'DRIVERS SEAT'!A213</f>
        <v>0</v>
      </c>
      <c r="B213" s="36">
        <f>'DRIVERS SEAT'!B213</f>
        <v>3962.75</v>
      </c>
      <c r="C213" s="36">
        <f>'DRIVERS SEAT'!C213</f>
        <v>3968.25</v>
      </c>
      <c r="D213" s="36">
        <f>'DRIVERS SEAT'!D213</f>
        <v>3959.5</v>
      </c>
      <c r="E213" s="36">
        <f>'DRIVERS SEAT'!E213</f>
        <v>3963.75</v>
      </c>
      <c r="F213" s="8">
        <f t="shared" si="23"/>
        <v>3956.9358003449743</v>
      </c>
      <c r="G213" s="8">
        <f t="shared" si="24"/>
        <v>3957.3692171224429</v>
      </c>
      <c r="H213" s="1">
        <f t="shared" si="20"/>
        <v>-0.4334167774686648</v>
      </c>
      <c r="I213" s="2">
        <f t="shared" si="21"/>
        <v>-1.0952144055535434E-2</v>
      </c>
      <c r="J213" s="5">
        <f t="shared" si="28"/>
        <v>-2.1980629423647483E-2</v>
      </c>
      <c r="K213" s="9">
        <v>0</v>
      </c>
      <c r="O213" s="38"/>
      <c r="P213" s="137">
        <f t="shared" si="25"/>
        <v>0</v>
      </c>
      <c r="Q213" s="138">
        <f t="shared" si="26"/>
        <v>3963.75</v>
      </c>
      <c r="R213" s="116">
        <f t="shared" si="27"/>
        <v>3963.75</v>
      </c>
      <c r="S213" s="117">
        <f t="shared" si="29"/>
        <v>-12.75</v>
      </c>
      <c r="T213" s="148">
        <f t="shared" si="22"/>
        <v>1</v>
      </c>
      <c r="U213" s="38"/>
      <c r="V213" s="38"/>
      <c r="W213" s="38"/>
      <c r="X213" s="38"/>
      <c r="Y213" s="38"/>
      <c r="Z213" s="38"/>
      <c r="AA213" s="38"/>
      <c r="AB213" s="38"/>
      <c r="AC213" s="38"/>
      <c r="AD213" s="38"/>
      <c r="AE213" s="38"/>
      <c r="AF213" s="38"/>
      <c r="AG213" s="38"/>
      <c r="AH213" s="38"/>
      <c r="AI213" s="38"/>
    </row>
    <row r="214" spans="1:35" ht="16.5">
      <c r="A214" s="6">
        <f>'DRIVERS SEAT'!A214</f>
        <v>0</v>
      </c>
      <c r="B214" s="36">
        <f>'DRIVERS SEAT'!B214</f>
        <v>3964</v>
      </c>
      <c r="C214" s="36">
        <f>'DRIVERS SEAT'!C214</f>
        <v>3965.25</v>
      </c>
      <c r="D214" s="36">
        <f>'DRIVERS SEAT'!D214</f>
        <v>3955.75</v>
      </c>
      <c r="E214" s="36">
        <f>'DRIVERS SEAT'!E214</f>
        <v>3956</v>
      </c>
      <c r="F214" s="8">
        <f t="shared" si="23"/>
        <v>3956.7918310611321</v>
      </c>
      <c r="G214" s="8">
        <f t="shared" si="24"/>
        <v>3957.2677936318914</v>
      </c>
      <c r="H214" s="1">
        <f t="shared" si="20"/>
        <v>-0.47596257075929316</v>
      </c>
      <c r="I214" s="2">
        <f t="shared" si="21"/>
        <v>-1.2027555262376251E-2</v>
      </c>
      <c r="J214" s="5">
        <f t="shared" si="28"/>
        <v>-2.3977545232401379E-2</v>
      </c>
      <c r="K214" s="9">
        <v>0</v>
      </c>
      <c r="O214" s="38"/>
      <c r="P214" s="137">
        <f t="shared" si="25"/>
        <v>0</v>
      </c>
      <c r="Q214" s="138">
        <f t="shared" si="26"/>
        <v>0</v>
      </c>
      <c r="R214" s="116">
        <f t="shared" si="27"/>
        <v>3963.75</v>
      </c>
      <c r="S214" s="117" t="b">
        <f t="shared" si="29"/>
        <v>0</v>
      </c>
      <c r="T214" s="148">
        <f t="shared" si="22"/>
        <v>1</v>
      </c>
      <c r="U214" s="38"/>
      <c r="V214" s="38"/>
      <c r="W214" s="38"/>
      <c r="X214" s="38"/>
      <c r="Y214" s="38"/>
      <c r="Z214" s="38"/>
      <c r="AA214" s="38"/>
      <c r="AB214" s="38"/>
      <c r="AC214" s="38"/>
      <c r="AD214" s="38"/>
      <c r="AE214" s="38"/>
      <c r="AF214" s="38"/>
      <c r="AG214" s="38"/>
      <c r="AH214" s="38"/>
      <c r="AI214" s="38"/>
    </row>
    <row r="215" spans="1:35" ht="16.5">
      <c r="A215" s="6">
        <f>'DRIVERS SEAT'!A215</f>
        <v>0</v>
      </c>
      <c r="B215" s="36">
        <f>'DRIVERS SEAT'!B215</f>
        <v>3956.25</v>
      </c>
      <c r="C215" s="36">
        <f>'DRIVERS SEAT'!C215</f>
        <v>3961.75</v>
      </c>
      <c r="D215" s="36">
        <f>'DRIVERS SEAT'!D215</f>
        <v>3955.5</v>
      </c>
      <c r="E215" s="36">
        <f>'DRIVERS SEAT'!E215</f>
        <v>3960.75</v>
      </c>
      <c r="F215" s="8">
        <f t="shared" si="23"/>
        <v>3957.4007801286502</v>
      </c>
      <c r="G215" s="8">
        <f t="shared" si="24"/>
        <v>3957.5257348443438</v>
      </c>
      <c r="H215" s="1">
        <f t="shared" si="20"/>
        <v>-0.12495471569354777</v>
      </c>
      <c r="I215" s="2">
        <f t="shared" si="21"/>
        <v>-3.1573948993780191E-3</v>
      </c>
      <c r="J215" s="5">
        <f t="shared" si="28"/>
        <v>-2.515667854058792E-2</v>
      </c>
      <c r="K215" s="9">
        <v>0</v>
      </c>
      <c r="O215" s="38"/>
      <c r="P215" s="137">
        <f t="shared" si="25"/>
        <v>0</v>
      </c>
      <c r="Q215" s="138">
        <f t="shared" si="26"/>
        <v>0</v>
      </c>
      <c r="R215" s="116">
        <f t="shared" si="27"/>
        <v>3963.75</v>
      </c>
      <c r="S215" s="117" t="b">
        <f t="shared" si="29"/>
        <v>0</v>
      </c>
      <c r="T215" s="148">
        <f t="shared" si="22"/>
        <v>1</v>
      </c>
      <c r="U215" s="38"/>
      <c r="V215" s="38"/>
      <c r="W215" s="38"/>
      <c r="X215" s="38"/>
      <c r="Y215" s="38"/>
      <c r="Z215" s="38"/>
      <c r="AA215" s="38"/>
      <c r="AB215" s="38"/>
      <c r="AC215" s="38"/>
      <c r="AD215" s="38"/>
      <c r="AE215" s="38"/>
      <c r="AF215" s="38"/>
      <c r="AG215" s="38"/>
      <c r="AH215" s="38"/>
      <c r="AI215" s="38"/>
    </row>
    <row r="216" spans="1:35" ht="16.5">
      <c r="A216" s="6">
        <f>'DRIVERS SEAT'!A216</f>
        <v>0</v>
      </c>
      <c r="B216" s="36">
        <f>'DRIVERS SEAT'!B216</f>
        <v>3960.75</v>
      </c>
      <c r="C216" s="36">
        <f>'DRIVERS SEAT'!C216</f>
        <v>3963.25</v>
      </c>
      <c r="D216" s="36">
        <f>'DRIVERS SEAT'!D216</f>
        <v>3952</v>
      </c>
      <c r="E216" s="36">
        <f>'DRIVERS SEAT'!E216</f>
        <v>3960.25</v>
      </c>
      <c r="F216" s="8">
        <f t="shared" si="23"/>
        <v>3957.8391216473196</v>
      </c>
      <c r="G216" s="8">
        <f t="shared" si="24"/>
        <v>3957.7275322632813</v>
      </c>
      <c r="H216" s="1">
        <f t="shared" si="20"/>
        <v>0.11158938403832508</v>
      </c>
      <c r="I216" s="2">
        <f t="shared" si="21"/>
        <v>2.8195317421083597E-3</v>
      </c>
      <c r="J216" s="5">
        <f t="shared" si="28"/>
        <v>-2.3442794634616612E-2</v>
      </c>
      <c r="K216" s="9">
        <v>0</v>
      </c>
      <c r="O216" s="38"/>
      <c r="P216" s="137">
        <f t="shared" si="25"/>
        <v>0</v>
      </c>
      <c r="Q216" s="138">
        <f t="shared" si="26"/>
        <v>0</v>
      </c>
      <c r="R216" s="116">
        <f t="shared" si="27"/>
        <v>3963.75</v>
      </c>
      <c r="S216" s="117" t="b">
        <f t="shared" si="29"/>
        <v>0</v>
      </c>
      <c r="T216" s="148">
        <f t="shared" si="22"/>
        <v>1</v>
      </c>
      <c r="U216" s="38"/>
      <c r="V216" s="38"/>
      <c r="W216" s="38"/>
      <c r="X216" s="38"/>
      <c r="Y216" s="38"/>
      <c r="Z216" s="38"/>
      <c r="AA216" s="38"/>
      <c r="AB216" s="38"/>
      <c r="AC216" s="38"/>
      <c r="AD216" s="38"/>
      <c r="AE216" s="38"/>
      <c r="AF216" s="38"/>
      <c r="AG216" s="38"/>
      <c r="AH216" s="38"/>
      <c r="AI216" s="38"/>
    </row>
    <row r="217" spans="1:35" ht="16.5">
      <c r="A217" s="6">
        <f>'DRIVERS SEAT'!A217</f>
        <v>0</v>
      </c>
      <c r="B217" s="36">
        <f>'DRIVERS SEAT'!B217</f>
        <v>3960.25</v>
      </c>
      <c r="C217" s="36">
        <f>'DRIVERS SEAT'!C217</f>
        <v>3960.75</v>
      </c>
      <c r="D217" s="36">
        <f>'DRIVERS SEAT'!D217</f>
        <v>3956</v>
      </c>
      <c r="E217" s="36">
        <f>'DRIVERS SEAT'!E217</f>
        <v>3960</v>
      </c>
      <c r="F217" s="8">
        <f t="shared" si="23"/>
        <v>3958.1715644708088</v>
      </c>
      <c r="G217" s="8">
        <f t="shared" si="24"/>
        <v>3957.895863206742</v>
      </c>
      <c r="H217" s="1">
        <f t="shared" si="20"/>
        <v>0.27570126406681084</v>
      </c>
      <c r="I217" s="2">
        <f t="shared" si="21"/>
        <v>6.9658544235530707E-3</v>
      </c>
      <c r="J217" s="5">
        <f t="shared" si="28"/>
        <v>-1.9817252598349537E-2</v>
      </c>
      <c r="K217" s="9">
        <v>0</v>
      </c>
      <c r="O217" s="38"/>
      <c r="P217" s="137">
        <f t="shared" si="25"/>
        <v>0</v>
      </c>
      <c r="Q217" s="138">
        <f t="shared" si="26"/>
        <v>0</v>
      </c>
      <c r="R217" s="116">
        <f t="shared" si="27"/>
        <v>3963.75</v>
      </c>
      <c r="S217" s="117" t="b">
        <f t="shared" si="29"/>
        <v>0</v>
      </c>
      <c r="T217" s="148">
        <f t="shared" si="22"/>
        <v>1</v>
      </c>
      <c r="U217" s="38"/>
      <c r="V217" s="38"/>
      <c r="W217" s="38"/>
      <c r="X217" s="38"/>
      <c r="Y217" s="38"/>
      <c r="Z217" s="38"/>
      <c r="AA217" s="38"/>
      <c r="AB217" s="38"/>
      <c r="AC217" s="38"/>
      <c r="AD217" s="38"/>
      <c r="AE217" s="38"/>
      <c r="AF217" s="38"/>
      <c r="AG217" s="38"/>
      <c r="AH217" s="38"/>
      <c r="AI217" s="38"/>
    </row>
    <row r="218" spans="1:35" ht="16.5">
      <c r="A218" s="6">
        <f>'DRIVERS SEAT'!A218</f>
        <v>20221122</v>
      </c>
      <c r="B218" s="36">
        <f>'DRIVERS SEAT'!B218</f>
        <v>3977.5</v>
      </c>
      <c r="C218" s="36">
        <f>'DRIVERS SEAT'!C218</f>
        <v>3980</v>
      </c>
      <c r="D218" s="36">
        <f>'DRIVERS SEAT'!D218</f>
        <v>3962.75</v>
      </c>
      <c r="E218" s="36">
        <f>'DRIVERS SEAT'!E218</f>
        <v>3974.75</v>
      </c>
      <c r="F218" s="8">
        <f t="shared" si="23"/>
        <v>3960.7220930137614</v>
      </c>
      <c r="G218" s="8">
        <f t="shared" si="24"/>
        <v>3959.1443177840201</v>
      </c>
      <c r="H218" s="1">
        <f t="shared" si="20"/>
        <v>1.5777752297412917</v>
      </c>
      <c r="I218" s="2">
        <f t="shared" si="21"/>
        <v>3.9851419981183994E-2</v>
      </c>
      <c r="J218" s="5">
        <f t="shared" si="28"/>
        <v>-1.1433109343736484E-2</v>
      </c>
      <c r="K218" s="9">
        <v>0</v>
      </c>
      <c r="O218" s="38"/>
      <c r="P218" s="137">
        <f t="shared" si="25"/>
        <v>0</v>
      </c>
      <c r="Q218" s="138">
        <f t="shared" si="26"/>
        <v>0</v>
      </c>
      <c r="R218" s="116">
        <f t="shared" si="27"/>
        <v>3963.75</v>
      </c>
      <c r="S218" s="117" t="b">
        <f t="shared" si="29"/>
        <v>0</v>
      </c>
      <c r="T218" s="148">
        <f t="shared" si="22"/>
        <v>1</v>
      </c>
      <c r="U218" s="38"/>
      <c r="V218" s="38"/>
      <c r="W218" s="38"/>
      <c r="X218" s="38"/>
      <c r="Y218" s="38"/>
      <c r="Z218" s="38"/>
      <c r="AA218" s="38"/>
      <c r="AB218" s="38"/>
      <c r="AC218" s="38"/>
      <c r="AD218" s="38"/>
      <c r="AE218" s="38"/>
      <c r="AF218" s="38"/>
      <c r="AG218" s="38"/>
      <c r="AH218" s="38"/>
      <c r="AI218" s="38"/>
    </row>
    <row r="219" spans="1:35" ht="16.5">
      <c r="A219" s="6">
        <f>'DRIVERS SEAT'!A219</f>
        <v>0</v>
      </c>
      <c r="B219" s="36">
        <f>'DRIVERS SEAT'!B219</f>
        <v>3974.75</v>
      </c>
      <c r="C219" s="36">
        <f>'DRIVERS SEAT'!C219</f>
        <v>3986.5</v>
      </c>
      <c r="D219" s="36">
        <f>'DRIVERS SEAT'!D219</f>
        <v>3974.25</v>
      </c>
      <c r="E219" s="36">
        <f>'DRIVERS SEAT'!E219</f>
        <v>3978</v>
      </c>
      <c r="F219" s="8">
        <f t="shared" si="23"/>
        <v>3963.380232550106</v>
      </c>
      <c r="G219" s="8">
        <f t="shared" si="24"/>
        <v>3960.5410349852036</v>
      </c>
      <c r="H219" s="1">
        <f t="shared" si="20"/>
        <v>2.8391975649024062</v>
      </c>
      <c r="I219" s="2">
        <f t="shared" si="21"/>
        <v>7.1687113952930245E-2</v>
      </c>
      <c r="J219" s="5">
        <f t="shared" si="28"/>
        <v>1.7011701378155586E-3</v>
      </c>
      <c r="K219" s="9">
        <v>0</v>
      </c>
      <c r="O219" s="38"/>
      <c r="P219" s="137">
        <f t="shared" si="25"/>
        <v>0</v>
      </c>
      <c r="Q219" s="138">
        <f t="shared" si="26"/>
        <v>0</v>
      </c>
      <c r="R219" s="116">
        <f t="shared" si="27"/>
        <v>3963.75</v>
      </c>
      <c r="S219" s="117" t="b">
        <f t="shared" si="29"/>
        <v>0</v>
      </c>
      <c r="T219" s="148">
        <f t="shared" si="22"/>
        <v>1</v>
      </c>
      <c r="U219" s="38"/>
      <c r="V219" s="38"/>
      <c r="W219" s="38"/>
      <c r="X219" s="38"/>
      <c r="Y219" s="38"/>
      <c r="Z219" s="38"/>
      <c r="AA219" s="38"/>
      <c r="AB219" s="38"/>
      <c r="AC219" s="38"/>
      <c r="AD219" s="38"/>
      <c r="AE219" s="38"/>
      <c r="AF219" s="38"/>
      <c r="AG219" s="38"/>
      <c r="AH219" s="38"/>
      <c r="AI219" s="38"/>
    </row>
    <row r="220" spans="1:35" ht="16.5">
      <c r="A220" s="6">
        <f>'DRIVERS SEAT'!A220</f>
        <v>0</v>
      </c>
      <c r="B220" s="36">
        <f>'DRIVERS SEAT'!B220</f>
        <v>3978</v>
      </c>
      <c r="C220" s="36">
        <f>'DRIVERS SEAT'!C220</f>
        <v>3989.5</v>
      </c>
      <c r="D220" s="36">
        <f>'DRIVERS SEAT'!D220</f>
        <v>3977</v>
      </c>
      <c r="E220" s="36">
        <f>'DRIVERS SEAT'!E220</f>
        <v>3983.5</v>
      </c>
      <c r="F220" s="8">
        <f t="shared" si="23"/>
        <v>3966.4755813885513</v>
      </c>
      <c r="G220" s="8">
        <f t="shared" si="24"/>
        <v>3962.2416990603738</v>
      </c>
      <c r="H220" s="1">
        <f t="shared" si="20"/>
        <v>4.2338823281775149</v>
      </c>
      <c r="I220" s="2">
        <f t="shared" si="21"/>
        <v>0.10685573091569753</v>
      </c>
      <c r="J220" s="5">
        <f t="shared" si="28"/>
        <v>1.9186485153785082E-2</v>
      </c>
      <c r="K220" s="9">
        <v>0</v>
      </c>
      <c r="O220" s="38"/>
      <c r="P220" s="137">
        <f t="shared" si="25"/>
        <v>0</v>
      </c>
      <c r="Q220" s="138">
        <f t="shared" si="26"/>
        <v>0</v>
      </c>
      <c r="R220" s="116">
        <f t="shared" si="27"/>
        <v>3963.75</v>
      </c>
      <c r="S220" s="117" t="b">
        <f t="shared" si="29"/>
        <v>0</v>
      </c>
      <c r="T220" s="148">
        <f t="shared" si="22"/>
        <v>1</v>
      </c>
      <c r="U220" s="38"/>
      <c r="V220" s="38"/>
      <c r="W220" s="38"/>
      <c r="X220" s="38"/>
      <c r="Y220" s="38"/>
      <c r="Z220" s="38"/>
      <c r="AA220" s="38"/>
      <c r="AB220" s="38"/>
      <c r="AC220" s="38"/>
      <c r="AD220" s="38"/>
      <c r="AE220" s="38"/>
      <c r="AF220" s="38"/>
      <c r="AG220" s="38"/>
      <c r="AH220" s="38"/>
      <c r="AI220" s="38"/>
    </row>
    <row r="221" spans="1:35" ht="16.5">
      <c r="A221" s="6">
        <f>'DRIVERS SEAT'!A221</f>
        <v>0</v>
      </c>
      <c r="B221" s="36">
        <f>'DRIVERS SEAT'!B221</f>
        <v>3983.25</v>
      </c>
      <c r="C221" s="36">
        <f>'DRIVERS SEAT'!C221</f>
        <v>3987</v>
      </c>
      <c r="D221" s="36">
        <f>'DRIVERS SEAT'!D221</f>
        <v>3978.25</v>
      </c>
      <c r="E221" s="36">
        <f>'DRIVERS SEAT'!E221</f>
        <v>3983</v>
      </c>
      <c r="F221" s="8">
        <f t="shared" si="23"/>
        <v>3969.0177996364664</v>
      </c>
      <c r="G221" s="8">
        <f t="shared" si="24"/>
        <v>3963.7793509818275</v>
      </c>
      <c r="H221" s="1">
        <f t="shared" si="20"/>
        <v>5.2384486546388871</v>
      </c>
      <c r="I221" s="2">
        <f t="shared" si="21"/>
        <v>0.13215792784584046</v>
      </c>
      <c r="J221" s="5">
        <f t="shared" si="28"/>
        <v>3.7133387182669328E-2</v>
      </c>
      <c r="K221" s="9">
        <v>0</v>
      </c>
      <c r="O221" s="38"/>
      <c r="P221" s="137">
        <f t="shared" si="25"/>
        <v>0</v>
      </c>
      <c r="Q221" s="138">
        <f t="shared" si="26"/>
        <v>0</v>
      </c>
      <c r="R221" s="116">
        <f t="shared" si="27"/>
        <v>3963.75</v>
      </c>
      <c r="S221" s="117" t="b">
        <f t="shared" si="29"/>
        <v>0</v>
      </c>
      <c r="T221" s="148">
        <f t="shared" si="22"/>
        <v>1</v>
      </c>
      <c r="U221" s="38"/>
      <c r="V221" s="38"/>
      <c r="W221" s="38"/>
      <c r="X221" s="38"/>
      <c r="Y221" s="38"/>
      <c r="Z221" s="38"/>
      <c r="AA221" s="38"/>
      <c r="AB221" s="38"/>
      <c r="AC221" s="38"/>
      <c r="AD221" s="38"/>
      <c r="AE221" s="38"/>
      <c r="AF221" s="38"/>
      <c r="AG221" s="38"/>
      <c r="AH221" s="38"/>
      <c r="AI221" s="38"/>
    </row>
    <row r="222" spans="1:35" ht="16.5">
      <c r="A222" s="6">
        <f>'DRIVERS SEAT'!A222</f>
        <v>0</v>
      </c>
      <c r="B222" s="36">
        <f>'DRIVERS SEAT'!B222</f>
        <v>3983</v>
      </c>
      <c r="C222" s="36">
        <f>'DRIVERS SEAT'!C222</f>
        <v>3990.5</v>
      </c>
      <c r="D222" s="36">
        <f>'DRIVERS SEAT'!D222</f>
        <v>3981.25</v>
      </c>
      <c r="E222" s="36">
        <f>'DRIVERS SEAT'!E222</f>
        <v>3986</v>
      </c>
      <c r="F222" s="8">
        <f t="shared" si="23"/>
        <v>3971.6304458462409</v>
      </c>
      <c r="G222" s="8">
        <f t="shared" si="24"/>
        <v>3965.4253249831736</v>
      </c>
      <c r="H222" s="1">
        <f t="shared" si="20"/>
        <v>6.20512086306735</v>
      </c>
      <c r="I222" s="2">
        <f t="shared" si="21"/>
        <v>0.15648058794534683</v>
      </c>
      <c r="J222" s="5">
        <f t="shared" si="28"/>
        <v>5.5737024071656247E-2</v>
      </c>
      <c r="K222" s="9">
        <v>0</v>
      </c>
      <c r="O222" s="38"/>
      <c r="P222" s="137">
        <f t="shared" si="25"/>
        <v>0</v>
      </c>
      <c r="Q222" s="138">
        <f t="shared" si="26"/>
        <v>0</v>
      </c>
      <c r="R222" s="116">
        <f t="shared" si="27"/>
        <v>3963.75</v>
      </c>
      <c r="S222" s="117" t="b">
        <f t="shared" si="29"/>
        <v>0</v>
      </c>
      <c r="T222" s="148">
        <f t="shared" si="22"/>
        <v>1</v>
      </c>
      <c r="U222" s="38"/>
      <c r="V222" s="38"/>
      <c r="W222" s="38"/>
      <c r="X222" s="38"/>
      <c r="Y222" s="38"/>
      <c r="Z222" s="38"/>
      <c r="AA222" s="38"/>
      <c r="AB222" s="38"/>
      <c r="AC222" s="38"/>
      <c r="AD222" s="38"/>
      <c r="AE222" s="38"/>
      <c r="AF222" s="38"/>
      <c r="AG222" s="38"/>
      <c r="AH222" s="38"/>
      <c r="AI222" s="38"/>
    </row>
    <row r="223" spans="1:35" ht="16.5">
      <c r="A223" s="6">
        <f>'DRIVERS SEAT'!A223</f>
        <v>0</v>
      </c>
      <c r="B223" s="36">
        <f>'DRIVERS SEAT'!B223</f>
        <v>3985.75</v>
      </c>
      <c r="C223" s="36">
        <f>'DRIVERS SEAT'!C223</f>
        <v>3989.25</v>
      </c>
      <c r="D223" s="36">
        <f>'DRIVERS SEAT'!D223</f>
        <v>3984.25</v>
      </c>
      <c r="E223" s="36">
        <f>'DRIVERS SEAT'!E223</f>
        <v>3986.25</v>
      </c>
      <c r="F223" s="8">
        <f t="shared" si="23"/>
        <v>3973.8796080237425</v>
      </c>
      <c r="G223" s="8">
        <f t="shared" si="24"/>
        <v>3966.9678935029383</v>
      </c>
      <c r="H223" s="1">
        <f t="shared" si="20"/>
        <v>6.911714520804253</v>
      </c>
      <c r="I223" s="2">
        <f t="shared" si="21"/>
        <v>0.17423167281298627</v>
      </c>
      <c r="J223" s="5">
        <f t="shared" si="28"/>
        <v>7.6432493857807635E-2</v>
      </c>
      <c r="K223" s="9">
        <v>0</v>
      </c>
      <c r="O223" s="38"/>
      <c r="P223" s="137">
        <f t="shared" si="25"/>
        <v>0</v>
      </c>
      <c r="Q223" s="138">
        <f t="shared" si="26"/>
        <v>0</v>
      </c>
      <c r="R223" s="116">
        <f t="shared" si="27"/>
        <v>3963.75</v>
      </c>
      <c r="S223" s="117" t="b">
        <f t="shared" si="29"/>
        <v>0</v>
      </c>
      <c r="T223" s="148">
        <f t="shared" si="22"/>
        <v>1</v>
      </c>
      <c r="U223" s="38"/>
      <c r="V223" s="38"/>
      <c r="W223" s="38"/>
      <c r="X223" s="38"/>
      <c r="Y223" s="38"/>
      <c r="Z223" s="38"/>
      <c r="AA223" s="38"/>
      <c r="AB223" s="38"/>
      <c r="AC223" s="38"/>
      <c r="AD223" s="38"/>
      <c r="AE223" s="38"/>
      <c r="AF223" s="38"/>
      <c r="AG223" s="38"/>
      <c r="AH223" s="38"/>
      <c r="AI223" s="38"/>
    </row>
    <row r="224" spans="1:35" ht="16.5">
      <c r="A224" s="6">
        <f>'DRIVERS SEAT'!A224</f>
        <v>0</v>
      </c>
      <c r="B224" s="36">
        <f>'DRIVERS SEAT'!B224</f>
        <v>3986.25</v>
      </c>
      <c r="C224" s="36">
        <f>'DRIVERS SEAT'!C224</f>
        <v>3997.25</v>
      </c>
      <c r="D224" s="36">
        <f>'DRIVERS SEAT'!D224</f>
        <v>3984.5</v>
      </c>
      <c r="E224" s="36">
        <f>'DRIVERS SEAT'!E224</f>
        <v>3995.25</v>
      </c>
      <c r="F224" s="8">
        <f t="shared" si="23"/>
        <v>3977.1673606354743</v>
      </c>
      <c r="G224" s="8">
        <f t="shared" si="24"/>
        <v>3969.0628643545724</v>
      </c>
      <c r="H224" s="1">
        <f t="shared" si="20"/>
        <v>8.1044962809019125</v>
      </c>
      <c r="I224" s="2">
        <f t="shared" si="21"/>
        <v>0.20419168347488048</v>
      </c>
      <c r="J224" s="5">
        <f t="shared" si="28"/>
        <v>9.9471280343836357E-2</v>
      </c>
      <c r="K224" s="9">
        <v>0</v>
      </c>
      <c r="O224" s="38"/>
      <c r="P224" s="137">
        <f t="shared" si="25"/>
        <v>0</v>
      </c>
      <c r="Q224" s="138">
        <f t="shared" si="26"/>
        <v>0</v>
      </c>
      <c r="R224" s="116">
        <f t="shared" si="27"/>
        <v>3963.75</v>
      </c>
      <c r="S224" s="117" t="b">
        <f t="shared" si="29"/>
        <v>0</v>
      </c>
      <c r="T224" s="148">
        <f t="shared" si="22"/>
        <v>1</v>
      </c>
      <c r="U224" s="38"/>
      <c r="V224" s="38"/>
      <c r="W224" s="38"/>
      <c r="X224" s="38"/>
      <c r="Y224" s="38"/>
      <c r="Z224" s="38"/>
      <c r="AA224" s="38"/>
      <c r="AB224" s="38"/>
      <c r="AC224" s="38"/>
      <c r="AD224" s="38"/>
      <c r="AE224" s="38"/>
      <c r="AF224" s="38"/>
      <c r="AG224" s="38"/>
      <c r="AH224" s="38"/>
      <c r="AI224" s="38"/>
    </row>
    <row r="225" spans="1:35" ht="16.5">
      <c r="A225" s="6">
        <f>'DRIVERS SEAT'!A225</f>
        <v>0</v>
      </c>
      <c r="B225" s="36">
        <f>'DRIVERS SEAT'!B225</f>
        <v>3995.5</v>
      </c>
      <c r="C225" s="36">
        <f>'DRIVERS SEAT'!C225</f>
        <v>3998.75</v>
      </c>
      <c r="D225" s="36">
        <f>'DRIVERS SEAT'!D225</f>
        <v>3993</v>
      </c>
      <c r="E225" s="36">
        <f>'DRIVERS SEAT'!E225</f>
        <v>3993.75</v>
      </c>
      <c r="F225" s="8">
        <f t="shared" si="23"/>
        <v>3979.7185359223245</v>
      </c>
      <c r="G225" s="8">
        <f t="shared" si="24"/>
        <v>3970.8915410690483</v>
      </c>
      <c r="H225" s="1">
        <f t="shared" si="20"/>
        <v>8.8269948532761191</v>
      </c>
      <c r="I225" s="2">
        <f t="shared" si="21"/>
        <v>0.2222925195005378</v>
      </c>
      <c r="J225" s="5">
        <f t="shared" si="28"/>
        <v>0.12385716787255073</v>
      </c>
      <c r="K225" s="9">
        <v>0</v>
      </c>
      <c r="O225" s="38"/>
      <c r="P225" s="137">
        <f t="shared" si="25"/>
        <v>0</v>
      </c>
      <c r="Q225" s="138">
        <f t="shared" si="26"/>
        <v>0</v>
      </c>
      <c r="R225" s="116">
        <f t="shared" si="27"/>
        <v>3963.75</v>
      </c>
      <c r="S225" s="117" t="b">
        <f t="shared" si="29"/>
        <v>0</v>
      </c>
      <c r="T225" s="148">
        <f t="shared" si="22"/>
        <v>1</v>
      </c>
      <c r="U225" s="38"/>
      <c r="V225" s="38"/>
      <c r="W225" s="38"/>
      <c r="X225" s="38"/>
      <c r="Y225" s="38"/>
      <c r="Z225" s="38"/>
      <c r="AA225" s="38"/>
      <c r="AB225" s="38"/>
      <c r="AC225" s="38"/>
      <c r="AD225" s="38"/>
      <c r="AE225" s="38"/>
      <c r="AF225" s="38"/>
      <c r="AG225" s="38"/>
      <c r="AH225" s="38"/>
      <c r="AI225" s="38"/>
    </row>
    <row r="226" spans="1:35" ht="16.5">
      <c r="A226" s="6">
        <f>'DRIVERS SEAT'!A226</f>
        <v>0</v>
      </c>
      <c r="B226" s="36">
        <f>'DRIVERS SEAT'!B226</f>
        <v>3993.75</v>
      </c>
      <c r="C226" s="36">
        <f>'DRIVERS SEAT'!C226</f>
        <v>4000.5</v>
      </c>
      <c r="D226" s="36">
        <f>'DRIVERS SEAT'!D226</f>
        <v>3993</v>
      </c>
      <c r="E226" s="36">
        <f>'DRIVERS SEAT'!E226</f>
        <v>3995.75</v>
      </c>
      <c r="F226" s="8">
        <f t="shared" si="23"/>
        <v>3982.1849150111975</v>
      </c>
      <c r="G226" s="8">
        <f t="shared" si="24"/>
        <v>3972.7329083972668</v>
      </c>
      <c r="H226" s="1">
        <f t="shared" si="20"/>
        <v>9.4520066139307346</v>
      </c>
      <c r="I226" s="2">
        <f t="shared" si="21"/>
        <v>0.23792202576598562</v>
      </c>
      <c r="J226" s="5">
        <f t="shared" si="28"/>
        <v>0.14951896468837658</v>
      </c>
      <c r="K226" s="9">
        <v>0</v>
      </c>
      <c r="O226" s="38"/>
      <c r="P226" s="137">
        <f t="shared" si="25"/>
        <v>0</v>
      </c>
      <c r="Q226" s="138">
        <f t="shared" si="26"/>
        <v>0</v>
      </c>
      <c r="R226" s="116">
        <f t="shared" si="27"/>
        <v>3963.75</v>
      </c>
      <c r="S226" s="117" t="b">
        <f t="shared" si="29"/>
        <v>0</v>
      </c>
      <c r="T226" s="148">
        <f t="shared" si="22"/>
        <v>1</v>
      </c>
      <c r="U226" s="38"/>
      <c r="V226" s="38"/>
      <c r="W226" s="38"/>
      <c r="X226" s="38"/>
      <c r="Y226" s="38"/>
      <c r="Z226" s="38"/>
      <c r="AA226" s="38"/>
      <c r="AB226" s="38"/>
      <c r="AC226" s="38"/>
      <c r="AD226" s="38"/>
      <c r="AE226" s="38"/>
      <c r="AF226" s="38"/>
      <c r="AG226" s="38"/>
      <c r="AH226" s="38"/>
      <c r="AI226" s="38"/>
    </row>
    <row r="227" spans="1:35" ht="16.5">
      <c r="A227" s="6">
        <f>'DRIVERS SEAT'!A227</f>
        <v>0</v>
      </c>
      <c r="B227" s="36">
        <f>'DRIVERS SEAT'!B227</f>
        <v>3995.75</v>
      </c>
      <c r="C227" s="36">
        <f>'DRIVERS SEAT'!C227</f>
        <v>4006.5</v>
      </c>
      <c r="D227" s="36">
        <f>'DRIVERS SEAT'!D227</f>
        <v>3995.5</v>
      </c>
      <c r="E227" s="36">
        <f>'DRIVERS SEAT'!E227</f>
        <v>4003.25</v>
      </c>
      <c r="F227" s="8">
        <f t="shared" si="23"/>
        <v>3985.4256973171673</v>
      </c>
      <c r="G227" s="8">
        <f t="shared" si="24"/>
        <v>3974.9934337011728</v>
      </c>
      <c r="H227" s="1">
        <f t="shared" si="20"/>
        <v>10.432263615994543</v>
      </c>
      <c r="I227" s="2">
        <f t="shared" si="21"/>
        <v>0.26244731695772677</v>
      </c>
      <c r="J227" s="5">
        <f t="shared" si="28"/>
        <v>0.17425184213021466</v>
      </c>
      <c r="K227" s="9">
        <v>0</v>
      </c>
      <c r="O227" s="38"/>
      <c r="P227" s="137">
        <f t="shared" si="25"/>
        <v>0</v>
      </c>
      <c r="Q227" s="138">
        <f t="shared" si="26"/>
        <v>0</v>
      </c>
      <c r="R227" s="116">
        <f t="shared" si="27"/>
        <v>3963.75</v>
      </c>
      <c r="S227" s="117" t="b">
        <f t="shared" si="29"/>
        <v>0</v>
      </c>
      <c r="T227" s="148">
        <f t="shared" si="22"/>
        <v>1</v>
      </c>
      <c r="U227" s="38"/>
      <c r="V227" s="38"/>
      <c r="W227" s="38"/>
      <c r="X227" s="38"/>
      <c r="Y227" s="38"/>
      <c r="Z227" s="38"/>
      <c r="AA227" s="38"/>
      <c r="AB227" s="38"/>
      <c r="AC227" s="38"/>
      <c r="AD227" s="38"/>
      <c r="AE227" s="38"/>
      <c r="AF227" s="38"/>
      <c r="AG227" s="38"/>
      <c r="AH227" s="38"/>
      <c r="AI227" s="38"/>
    </row>
    <row r="228" spans="1:35" ht="16.5">
      <c r="A228" s="6">
        <f>'DRIVERS SEAT'!A228</f>
        <v>0</v>
      </c>
      <c r="B228" s="36">
        <f>'DRIVERS SEAT'!B228</f>
        <v>4003.5</v>
      </c>
      <c r="C228" s="36">
        <f>'DRIVERS SEAT'!C228</f>
        <v>4012.5</v>
      </c>
      <c r="D228" s="36">
        <f>'DRIVERS SEAT'!D228</f>
        <v>4003.25</v>
      </c>
      <c r="E228" s="36">
        <f>'DRIVERS SEAT'!E228</f>
        <v>4009</v>
      </c>
      <c r="F228" s="8">
        <f t="shared" si="23"/>
        <v>3989.0525131145264</v>
      </c>
      <c r="G228" s="8">
        <f t="shared" si="24"/>
        <v>3977.512438612197</v>
      </c>
      <c r="H228" s="1">
        <f t="shared" si="20"/>
        <v>11.540074502329389</v>
      </c>
      <c r="I228" s="2">
        <f t="shared" si="21"/>
        <v>0.29013295823547097</v>
      </c>
      <c r="J228" s="5">
        <f t="shared" si="28"/>
        <v>0.19852360260605251</v>
      </c>
      <c r="K228" s="9">
        <v>0</v>
      </c>
      <c r="O228" s="38"/>
      <c r="P228" s="137">
        <f t="shared" si="25"/>
        <v>0</v>
      </c>
      <c r="Q228" s="138">
        <f t="shared" si="26"/>
        <v>0</v>
      </c>
      <c r="R228" s="116">
        <f t="shared" si="27"/>
        <v>3963.75</v>
      </c>
      <c r="S228" s="117" t="b">
        <f t="shared" si="29"/>
        <v>0</v>
      </c>
      <c r="T228" s="148">
        <f t="shared" si="22"/>
        <v>1</v>
      </c>
      <c r="U228" s="38"/>
      <c r="V228" s="38"/>
      <c r="W228" s="38"/>
      <c r="X228" s="38"/>
      <c r="Y228" s="38"/>
      <c r="Z228" s="38"/>
      <c r="AA228" s="38"/>
      <c r="AB228" s="38"/>
      <c r="AC228" s="38"/>
      <c r="AD228" s="38"/>
      <c r="AE228" s="38"/>
      <c r="AF228" s="38"/>
      <c r="AG228" s="38"/>
      <c r="AH228" s="38"/>
      <c r="AI228" s="38"/>
    </row>
    <row r="229" spans="1:35" ht="16.5">
      <c r="A229" s="6">
        <f>'DRIVERS SEAT'!A229</f>
        <v>0</v>
      </c>
      <c r="B229" s="36">
        <f>'DRIVERS SEAT'!B229</f>
        <v>4009</v>
      </c>
      <c r="C229" s="36">
        <f>'DRIVERS SEAT'!C229</f>
        <v>4012</v>
      </c>
      <c r="D229" s="36">
        <f>'DRIVERS SEAT'!D229</f>
        <v>4007.25</v>
      </c>
      <c r="E229" s="36">
        <f>'DRIVERS SEAT'!E229</f>
        <v>4009.25</v>
      </c>
      <c r="F229" s="8">
        <f t="shared" si="23"/>
        <v>3992.1598187892146</v>
      </c>
      <c r="G229" s="8">
        <f t="shared" si="24"/>
        <v>3979.8633690853676</v>
      </c>
      <c r="H229" s="1">
        <f t="shared" si="20"/>
        <v>12.296449703846974</v>
      </c>
      <c r="I229" s="2">
        <f t="shared" si="21"/>
        <v>0.30896662934116964</v>
      </c>
      <c r="J229" s="5">
        <f t="shared" si="28"/>
        <v>0.22098036909777166</v>
      </c>
      <c r="K229" s="9">
        <v>0</v>
      </c>
      <c r="O229" s="38"/>
      <c r="P229" s="137">
        <f t="shared" si="25"/>
        <v>0</v>
      </c>
      <c r="Q229" s="138">
        <f t="shared" si="26"/>
        <v>0</v>
      </c>
      <c r="R229" s="116">
        <f t="shared" si="27"/>
        <v>3963.75</v>
      </c>
      <c r="S229" s="117" t="b">
        <f t="shared" si="29"/>
        <v>0</v>
      </c>
      <c r="T229" s="148">
        <f t="shared" si="22"/>
        <v>1</v>
      </c>
      <c r="U229" s="38"/>
      <c r="V229" s="38"/>
      <c r="W229" s="38"/>
      <c r="X229" s="38"/>
      <c r="Y229" s="38"/>
      <c r="Z229" s="38"/>
      <c r="AA229" s="38"/>
      <c r="AB229" s="38"/>
      <c r="AC229" s="38"/>
      <c r="AD229" s="38"/>
      <c r="AE229" s="38"/>
      <c r="AF229" s="38"/>
      <c r="AG229" s="38"/>
      <c r="AH229" s="38"/>
      <c r="AI229" s="38"/>
    </row>
    <row r="230" spans="1:35" ht="16.5">
      <c r="A230" s="6">
        <f>'DRIVERS SEAT'!A230</f>
        <v>20221123</v>
      </c>
      <c r="B230" s="36">
        <f>'DRIVERS SEAT'!B230</f>
        <v>4005.75</v>
      </c>
      <c r="C230" s="36">
        <f>'DRIVERS SEAT'!C230</f>
        <v>4029</v>
      </c>
      <c r="D230" s="36">
        <f>'DRIVERS SEAT'!D230</f>
        <v>4005</v>
      </c>
      <c r="E230" s="36">
        <f>'DRIVERS SEAT'!E230</f>
        <v>4025.5</v>
      </c>
      <c r="F230" s="8">
        <f t="shared" si="23"/>
        <v>3997.2890774370276</v>
      </c>
      <c r="G230" s="8">
        <f t="shared" si="24"/>
        <v>3983.2438602642292</v>
      </c>
      <c r="H230" s="1">
        <f t="shared" ref="H230:H293" si="30">F230-G230</f>
        <v>14.045217172798402</v>
      </c>
      <c r="I230" s="2">
        <f t="shared" si="21"/>
        <v>0.35260751451623928</v>
      </c>
      <c r="J230" s="5">
        <f t="shared" si="28"/>
        <v>0.24547476761670486</v>
      </c>
      <c r="K230" s="9">
        <v>0</v>
      </c>
      <c r="O230" s="38"/>
      <c r="P230" s="137">
        <f t="shared" si="25"/>
        <v>0</v>
      </c>
      <c r="Q230" s="138">
        <f t="shared" si="26"/>
        <v>0</v>
      </c>
      <c r="R230" s="116">
        <f t="shared" si="27"/>
        <v>3963.75</v>
      </c>
      <c r="S230" s="117" t="b">
        <f t="shared" si="29"/>
        <v>0</v>
      </c>
      <c r="T230" s="148">
        <f t="shared" si="22"/>
        <v>1</v>
      </c>
      <c r="U230" s="38"/>
      <c r="V230" s="38"/>
      <c r="W230" s="38"/>
      <c r="X230" s="38"/>
      <c r="Y230" s="38"/>
      <c r="Z230" s="38"/>
      <c r="AA230" s="38"/>
      <c r="AB230" s="38"/>
      <c r="AC230" s="38"/>
      <c r="AD230" s="38"/>
      <c r="AE230" s="38"/>
      <c r="AF230" s="38"/>
      <c r="AG230" s="38"/>
      <c r="AH230" s="38"/>
      <c r="AI230" s="38"/>
    </row>
    <row r="231" spans="1:35" ht="16.5">
      <c r="A231" s="6">
        <f>'DRIVERS SEAT'!A231</f>
        <v>0</v>
      </c>
      <c r="B231" s="36">
        <f>'DRIVERS SEAT'!B231</f>
        <v>4025.5</v>
      </c>
      <c r="C231" s="36">
        <f>'DRIVERS SEAT'!C231</f>
        <v>4033.25</v>
      </c>
      <c r="D231" s="36">
        <f>'DRIVERS SEAT'!D231</f>
        <v>4021.5</v>
      </c>
      <c r="E231" s="36">
        <f>'DRIVERS SEAT'!E231</f>
        <v>4031.75</v>
      </c>
      <c r="F231" s="8">
        <f t="shared" si="23"/>
        <v>4002.5907578313308</v>
      </c>
      <c r="G231" s="8">
        <f t="shared" si="24"/>
        <v>3986.8369076520639</v>
      </c>
      <c r="H231" s="1">
        <f t="shared" si="30"/>
        <v>15.753850179266919</v>
      </c>
      <c r="I231" s="2">
        <f t="shared" ref="I231:I294" si="31">(F231-G231)/G231*100</f>
        <v>0.39514659225287224</v>
      </c>
      <c r="J231" s="5">
        <f t="shared" si="28"/>
        <v>0.27199321253976322</v>
      </c>
      <c r="K231" s="9">
        <v>0</v>
      </c>
      <c r="O231" s="38"/>
      <c r="P231" s="137">
        <f t="shared" si="25"/>
        <v>0</v>
      </c>
      <c r="Q231" s="138">
        <f t="shared" si="26"/>
        <v>0</v>
      </c>
      <c r="R231" s="116">
        <f t="shared" si="27"/>
        <v>3963.75</v>
      </c>
      <c r="S231" s="117" t="b">
        <f t="shared" si="29"/>
        <v>0</v>
      </c>
      <c r="T231" s="148">
        <f t="shared" ref="T231:T294" si="32">IF(AND(ISNUMBER(S231),S231&gt;0),0,IF(S231&lt;0,1+T230,T230))</f>
        <v>1</v>
      </c>
      <c r="U231" s="38"/>
      <c r="V231" s="38"/>
      <c r="W231" s="38"/>
      <c r="X231" s="38"/>
      <c r="Y231" s="38"/>
      <c r="Z231" s="38"/>
      <c r="AA231" s="38"/>
      <c r="AB231" s="38"/>
      <c r="AC231" s="38"/>
      <c r="AD231" s="38"/>
      <c r="AE231" s="38"/>
      <c r="AF231" s="38"/>
      <c r="AG231" s="38"/>
      <c r="AH231" s="38"/>
      <c r="AI231" s="38"/>
    </row>
    <row r="232" spans="1:35" ht="16.5">
      <c r="A232" s="6">
        <f>'DRIVERS SEAT'!A232</f>
        <v>0</v>
      </c>
      <c r="B232" s="36">
        <f>'DRIVERS SEAT'!B232</f>
        <v>4031.75</v>
      </c>
      <c r="C232" s="36">
        <f>'DRIVERS SEAT'!C232</f>
        <v>4038</v>
      </c>
      <c r="D232" s="36">
        <f>'DRIVERS SEAT'!D232</f>
        <v>4028.25</v>
      </c>
      <c r="E232" s="36">
        <f>'DRIVERS SEAT'!E232</f>
        <v>4033</v>
      </c>
      <c r="F232" s="8">
        <f t="shared" ref="F232:F295" si="33">(2/(F$35+1))*(E232-F231)+F231</f>
        <v>4007.2691027803567</v>
      </c>
      <c r="G232" s="8">
        <f t="shared" ref="G232:G295" si="34">(2/(G$35+1))*(E232-G231)+G231</f>
        <v>3990.2563959741333</v>
      </c>
      <c r="H232" s="1">
        <f t="shared" si="30"/>
        <v>17.012706806223377</v>
      </c>
      <c r="I232" s="2">
        <f t="shared" si="31"/>
        <v>0.42635623172956788</v>
      </c>
      <c r="J232" s="5">
        <f t="shared" si="28"/>
        <v>0.30000705241938341</v>
      </c>
      <c r="K232" s="9">
        <v>0</v>
      </c>
      <c r="O232" s="38"/>
      <c r="P232" s="137">
        <f t="shared" si="25"/>
        <v>0</v>
      </c>
      <c r="Q232" s="138">
        <f t="shared" si="26"/>
        <v>0</v>
      </c>
      <c r="R232" s="116">
        <f t="shared" si="27"/>
        <v>3963.75</v>
      </c>
      <c r="S232" s="117" t="b">
        <f t="shared" si="29"/>
        <v>0</v>
      </c>
      <c r="T232" s="148">
        <f t="shared" si="32"/>
        <v>1</v>
      </c>
      <c r="U232" s="38"/>
      <c r="V232" s="38"/>
      <c r="W232" s="38"/>
      <c r="X232" s="38"/>
      <c r="Y232" s="38"/>
      <c r="Z232" s="38"/>
      <c r="AA232" s="38"/>
      <c r="AB232" s="38"/>
      <c r="AC232" s="38"/>
      <c r="AD232" s="38"/>
      <c r="AE232" s="38"/>
      <c r="AF232" s="38"/>
      <c r="AG232" s="38"/>
      <c r="AH232" s="38"/>
      <c r="AI232" s="38"/>
    </row>
    <row r="233" spans="1:35" ht="16.5">
      <c r="A233" s="6">
        <f>'DRIVERS SEAT'!A233</f>
        <v>0</v>
      </c>
      <c r="B233" s="36">
        <f>'DRIVERS SEAT'!B233</f>
        <v>4033.25</v>
      </c>
      <c r="C233" s="36">
        <f>'DRIVERS SEAT'!C233</f>
        <v>4035.75</v>
      </c>
      <c r="D233" s="36">
        <f>'DRIVERS SEAT'!D233</f>
        <v>4020.5</v>
      </c>
      <c r="E233" s="36">
        <f>'DRIVERS SEAT'!E233</f>
        <v>4020.75</v>
      </c>
      <c r="F233" s="8">
        <f t="shared" si="33"/>
        <v>4009.3430869679942</v>
      </c>
      <c r="G233" s="8">
        <f t="shared" si="34"/>
        <v>3992.5151814575306</v>
      </c>
      <c r="H233" s="1">
        <f t="shared" si="30"/>
        <v>16.827905510463552</v>
      </c>
      <c r="I233" s="2">
        <f t="shared" si="31"/>
        <v>0.4214863249266409</v>
      </c>
      <c r="J233" s="5">
        <f t="shared" si="28"/>
        <v>0.32415090146957903</v>
      </c>
      <c r="K233" s="9">
        <v>0</v>
      </c>
      <c r="O233" s="38"/>
      <c r="P233" s="137">
        <f t="shared" si="25"/>
        <v>0</v>
      </c>
      <c r="Q233" s="138">
        <f t="shared" si="26"/>
        <v>0</v>
      </c>
      <c r="R233" s="116">
        <f t="shared" si="27"/>
        <v>3963.75</v>
      </c>
      <c r="S233" s="117" t="b">
        <f t="shared" si="29"/>
        <v>0</v>
      </c>
      <c r="T233" s="148">
        <f t="shared" si="32"/>
        <v>1</v>
      </c>
      <c r="U233" s="38"/>
      <c r="V233" s="38"/>
      <c r="W233" s="38"/>
      <c r="X233" s="38"/>
      <c r="Y233" s="38"/>
      <c r="Z233" s="38"/>
      <c r="AA233" s="38"/>
      <c r="AB233" s="38"/>
      <c r="AC233" s="38"/>
      <c r="AD233" s="38"/>
      <c r="AE233" s="38"/>
      <c r="AF233" s="38"/>
      <c r="AG233" s="38"/>
      <c r="AH233" s="38"/>
      <c r="AI233" s="38"/>
    </row>
    <row r="234" spans="1:35" ht="16.5">
      <c r="A234" s="6">
        <f>'DRIVERS SEAT'!A234</f>
        <v>0</v>
      </c>
      <c r="B234" s="36">
        <f>'DRIVERS SEAT'!B234</f>
        <v>4020.75</v>
      </c>
      <c r="C234" s="36">
        <f>'DRIVERS SEAT'!C234</f>
        <v>4023.5</v>
      </c>
      <c r="D234" s="36">
        <f>'DRIVERS SEAT'!D234</f>
        <v>4008.25</v>
      </c>
      <c r="E234" s="36">
        <f>'DRIVERS SEAT'!E234</f>
        <v>4018.25</v>
      </c>
      <c r="F234" s="8">
        <f t="shared" si="33"/>
        <v>4010.7133812806105</v>
      </c>
      <c r="G234" s="8">
        <f t="shared" si="34"/>
        <v>3994.4214643125283</v>
      </c>
      <c r="H234" s="1">
        <f t="shared" si="30"/>
        <v>16.291916968082205</v>
      </c>
      <c r="I234" s="2">
        <f t="shared" si="31"/>
        <v>0.40786674900582059</v>
      </c>
      <c r="J234" s="5">
        <f t="shared" si="28"/>
        <v>0.34477026030349939</v>
      </c>
      <c r="K234" s="9">
        <v>0</v>
      </c>
      <c r="O234" s="38"/>
      <c r="P234" s="137">
        <f t="shared" si="25"/>
        <v>0</v>
      </c>
      <c r="Q234" s="138">
        <f t="shared" si="26"/>
        <v>0</v>
      </c>
      <c r="R234" s="116">
        <f t="shared" si="27"/>
        <v>3963.75</v>
      </c>
      <c r="S234" s="117" t="b">
        <f t="shared" si="29"/>
        <v>0</v>
      </c>
      <c r="T234" s="148">
        <f t="shared" si="32"/>
        <v>1</v>
      </c>
      <c r="U234" s="38"/>
      <c r="V234" s="38"/>
      <c r="W234" s="38"/>
      <c r="X234" s="38"/>
      <c r="Y234" s="38"/>
      <c r="Z234" s="38"/>
      <c r="AA234" s="38"/>
      <c r="AB234" s="38"/>
      <c r="AC234" s="38"/>
      <c r="AD234" s="38"/>
      <c r="AE234" s="38"/>
      <c r="AF234" s="38"/>
      <c r="AG234" s="38"/>
      <c r="AH234" s="38"/>
      <c r="AI234" s="38"/>
    </row>
    <row r="235" spans="1:35" ht="16.5">
      <c r="A235" s="6">
        <f>'DRIVERS SEAT'!A235</f>
        <v>0</v>
      </c>
      <c r="B235" s="36">
        <f>'DRIVERS SEAT'!B235</f>
        <v>4018.25</v>
      </c>
      <c r="C235" s="36">
        <f>'DRIVERS SEAT'!C235</f>
        <v>4020.75</v>
      </c>
      <c r="D235" s="36">
        <f>'DRIVERS SEAT'!D235</f>
        <v>4003.25</v>
      </c>
      <c r="E235" s="36">
        <f>'DRIVERS SEAT'!E235</f>
        <v>4008.5</v>
      </c>
      <c r="F235" s="8">
        <f t="shared" si="33"/>
        <v>4010.3728610835933</v>
      </c>
      <c r="G235" s="8">
        <f t="shared" si="34"/>
        <v>3995.4643188078967</v>
      </c>
      <c r="H235" s="1">
        <f t="shared" si="30"/>
        <v>14.908542275696618</v>
      </c>
      <c r="I235" s="2">
        <f t="shared" si="31"/>
        <v>0.37313666412980989</v>
      </c>
      <c r="J235" s="5">
        <f t="shared" si="28"/>
        <v>0.35979410901059095</v>
      </c>
      <c r="K235" s="9">
        <v>0</v>
      </c>
      <c r="O235" s="38"/>
      <c r="P235" s="137">
        <f t="shared" si="25"/>
        <v>0</v>
      </c>
      <c r="Q235" s="138">
        <f t="shared" si="26"/>
        <v>0</v>
      </c>
      <c r="R235" s="116">
        <f t="shared" si="27"/>
        <v>3963.75</v>
      </c>
      <c r="S235" s="117" t="b">
        <f t="shared" si="29"/>
        <v>0</v>
      </c>
      <c r="T235" s="148">
        <f t="shared" si="32"/>
        <v>1</v>
      </c>
      <c r="U235" s="38"/>
      <c r="V235" s="38"/>
      <c r="W235" s="38"/>
      <c r="X235" s="38"/>
      <c r="Y235" s="38"/>
      <c r="Z235" s="38"/>
      <c r="AA235" s="38"/>
      <c r="AB235" s="38"/>
      <c r="AC235" s="38"/>
      <c r="AD235" s="38"/>
      <c r="AE235" s="38"/>
      <c r="AF235" s="38"/>
      <c r="AG235" s="38"/>
      <c r="AH235" s="38"/>
      <c r="AI235" s="38"/>
    </row>
    <row r="236" spans="1:35" ht="16.5">
      <c r="A236" s="6">
        <f>'DRIVERS SEAT'!A236</f>
        <v>0</v>
      </c>
      <c r="B236" s="36">
        <f>'DRIVERS SEAT'!B236</f>
        <v>4008.25</v>
      </c>
      <c r="C236" s="36">
        <f>'DRIVERS SEAT'!C236</f>
        <v>4019.5</v>
      </c>
      <c r="D236" s="36">
        <f>'DRIVERS SEAT'!D236</f>
        <v>4005.5</v>
      </c>
      <c r="E236" s="36">
        <f>'DRIVERS SEAT'!E236</f>
        <v>4018.25</v>
      </c>
      <c r="F236" s="8">
        <f t="shared" si="33"/>
        <v>4011.5847286091944</v>
      </c>
      <c r="G236" s="8">
        <f t="shared" si="34"/>
        <v>3997.1521470443486</v>
      </c>
      <c r="H236" s="1">
        <f t="shared" si="30"/>
        <v>14.432581564845805</v>
      </c>
      <c r="I236" s="2">
        <f t="shared" si="31"/>
        <v>0.36107160883324951</v>
      </c>
      <c r="J236" s="5">
        <f t="shared" si="28"/>
        <v>0.37075236366342679</v>
      </c>
      <c r="K236" s="9">
        <v>0</v>
      </c>
      <c r="O236" s="38"/>
      <c r="P236" s="137">
        <f t="shared" ref="P236:P299" si="35">IF(AND(I235&gt;J235,I236&lt;J236),E236,0)</f>
        <v>4018.25</v>
      </c>
      <c r="Q236" s="138">
        <f t="shared" ref="Q236:Q299" si="36">IF(AND(I235&lt;J235,I236&gt;J236),E236,0)</f>
        <v>0</v>
      </c>
      <c r="R236" s="116">
        <f t="shared" si="27"/>
        <v>4018.25</v>
      </c>
      <c r="S236" s="117">
        <f t="shared" si="29"/>
        <v>54.5</v>
      </c>
      <c r="T236" s="148">
        <f t="shared" si="32"/>
        <v>0</v>
      </c>
      <c r="U236" s="38"/>
      <c r="V236" s="38"/>
      <c r="W236" s="38"/>
      <c r="X236" s="38"/>
      <c r="Y236" s="38"/>
      <c r="Z236" s="38"/>
      <c r="AA236" s="38"/>
      <c r="AB236" s="38"/>
      <c r="AC236" s="38"/>
      <c r="AD236" s="38"/>
      <c r="AE236" s="38"/>
      <c r="AF236" s="38"/>
      <c r="AG236" s="38"/>
      <c r="AH236" s="38"/>
      <c r="AI236" s="38"/>
    </row>
    <row r="237" spans="1:35" ht="16.5">
      <c r="A237" s="6">
        <f>'DRIVERS SEAT'!A237</f>
        <v>0</v>
      </c>
      <c r="B237" s="36">
        <f>'DRIVERS SEAT'!B237</f>
        <v>4018.5</v>
      </c>
      <c r="C237" s="36">
        <f>'DRIVERS SEAT'!C237</f>
        <v>4038.75</v>
      </c>
      <c r="D237" s="36">
        <f>'DRIVERS SEAT'!D237</f>
        <v>4012.25</v>
      </c>
      <c r="E237" s="36">
        <f>'DRIVERS SEAT'!E237</f>
        <v>4031.5</v>
      </c>
      <c r="F237" s="8">
        <f t="shared" si="33"/>
        <v>4014.648616515472</v>
      </c>
      <c r="G237" s="8">
        <f t="shared" si="34"/>
        <v>3999.6964324484711</v>
      </c>
      <c r="H237" s="1">
        <f t="shared" si="30"/>
        <v>14.952184067000871</v>
      </c>
      <c r="I237" s="2">
        <f t="shared" si="31"/>
        <v>0.37383297256506237</v>
      </c>
      <c r="J237" s="5">
        <f t="shared" si="28"/>
        <v>0.38005236525560365</v>
      </c>
      <c r="K237" s="9">
        <v>0</v>
      </c>
      <c r="O237" s="38"/>
      <c r="P237" s="137">
        <f t="shared" si="35"/>
        <v>0</v>
      </c>
      <c r="Q237" s="138">
        <f t="shared" si="36"/>
        <v>0</v>
      </c>
      <c r="R237" s="116">
        <f t="shared" si="27"/>
        <v>4018.25</v>
      </c>
      <c r="S237" s="117" t="b">
        <f t="shared" si="29"/>
        <v>0</v>
      </c>
      <c r="T237" s="148">
        <f t="shared" si="32"/>
        <v>0</v>
      </c>
      <c r="U237" s="38"/>
      <c r="V237" s="38"/>
      <c r="W237" s="38"/>
      <c r="X237" s="38"/>
      <c r="Y237" s="38"/>
      <c r="Z237" s="38"/>
      <c r="AA237" s="38"/>
      <c r="AB237" s="38"/>
      <c r="AC237" s="38"/>
      <c r="AD237" s="38"/>
      <c r="AE237" s="38"/>
      <c r="AF237" s="38"/>
      <c r="AG237" s="38"/>
      <c r="AH237" s="38"/>
      <c r="AI237" s="38"/>
    </row>
    <row r="238" spans="1:35" ht="16.5">
      <c r="A238" s="6">
        <f>'DRIVERS SEAT'!A238</f>
        <v>0</v>
      </c>
      <c r="B238" s="36">
        <f>'DRIVERS SEAT'!B238</f>
        <v>4031.5</v>
      </c>
      <c r="C238" s="36">
        <f>'DRIVERS SEAT'!C238</f>
        <v>4039.25</v>
      </c>
      <c r="D238" s="36">
        <f>'DRIVERS SEAT'!D238</f>
        <v>4022.5</v>
      </c>
      <c r="E238" s="36">
        <f>'DRIVERS SEAT'!E238</f>
        <v>4029.75</v>
      </c>
      <c r="F238" s="8">
        <f t="shared" si="33"/>
        <v>4016.9719062823224</v>
      </c>
      <c r="G238" s="8">
        <f t="shared" si="34"/>
        <v>4001.9226226374731</v>
      </c>
      <c r="H238" s="1">
        <f t="shared" si="30"/>
        <v>15.049283644849311</v>
      </c>
      <c r="I238" s="2">
        <f t="shared" si="31"/>
        <v>0.37605133991648887</v>
      </c>
      <c r="J238" s="5">
        <f t="shared" si="28"/>
        <v>0.38750622198619467</v>
      </c>
      <c r="K238" s="9">
        <v>0</v>
      </c>
      <c r="O238" s="38"/>
      <c r="P238" s="137">
        <f t="shared" si="35"/>
        <v>0</v>
      </c>
      <c r="Q238" s="138">
        <f t="shared" si="36"/>
        <v>0</v>
      </c>
      <c r="R238" s="116">
        <f t="shared" ref="R238:R301" si="37">IF(AND(P237=0,P238&lt;&gt;0),P238,IF(AND(Q237=0,Q238&lt;&gt;0),Q238,R237))</f>
        <v>4018.25</v>
      </c>
      <c r="S238" s="117" t="b">
        <f t="shared" si="29"/>
        <v>0</v>
      </c>
      <c r="T238" s="148">
        <f t="shared" si="32"/>
        <v>0</v>
      </c>
      <c r="U238" s="38"/>
      <c r="V238" s="38"/>
      <c r="W238" s="38"/>
      <c r="X238" s="38"/>
      <c r="Y238" s="38"/>
      <c r="Z238" s="38"/>
      <c r="AA238" s="38"/>
      <c r="AB238" s="38"/>
      <c r="AC238" s="38"/>
      <c r="AD238" s="38"/>
      <c r="AE238" s="38"/>
      <c r="AF238" s="38"/>
      <c r="AG238" s="38"/>
      <c r="AH238" s="38"/>
      <c r="AI238" s="38"/>
    </row>
    <row r="239" spans="1:35" ht="16.5">
      <c r="A239" s="6">
        <f>'DRIVERS SEAT'!A239</f>
        <v>0</v>
      </c>
      <c r="B239" s="36">
        <f>'DRIVERS SEAT'!B239</f>
        <v>4029.75</v>
      </c>
      <c r="C239" s="36">
        <f>'DRIVERS SEAT'!C239</f>
        <v>4039.5</v>
      </c>
      <c r="D239" s="36">
        <f>'DRIVERS SEAT'!D239</f>
        <v>4028</v>
      </c>
      <c r="E239" s="36">
        <f>'DRIVERS SEAT'!E239</f>
        <v>4038.25</v>
      </c>
      <c r="F239" s="8">
        <f t="shared" si="33"/>
        <v>4020.2454591619653</v>
      </c>
      <c r="G239" s="8">
        <f t="shared" si="34"/>
        <v>4004.6135394791418</v>
      </c>
      <c r="H239" s="1">
        <f t="shared" si="30"/>
        <v>15.631919682823536</v>
      </c>
      <c r="I239" s="2">
        <f t="shared" si="31"/>
        <v>0.39034777085772659</v>
      </c>
      <c r="J239" s="5">
        <f t="shared" ref="J239:J302" si="38">AVERAGE(I231:I239)</f>
        <v>0.39169958380191544</v>
      </c>
      <c r="K239" s="9">
        <v>0</v>
      </c>
      <c r="O239" s="38"/>
      <c r="P239" s="137">
        <f t="shared" si="35"/>
        <v>0</v>
      </c>
      <c r="Q239" s="138">
        <f t="shared" si="36"/>
        <v>0</v>
      </c>
      <c r="R239" s="116">
        <f t="shared" si="37"/>
        <v>4018.25</v>
      </c>
      <c r="S239" s="117" t="b">
        <f t="shared" ref="S239:S302" si="39">IF(AND(R238&lt;&gt;0,R238&lt;&gt;R239,P239&lt;&gt;0),R239-R238,IF(AND(R238&lt;&gt;0,R238&lt;&gt;R239,Q239&lt;&gt;0),R238-R239,FALSE))</f>
        <v>0</v>
      </c>
      <c r="T239" s="148">
        <f t="shared" si="32"/>
        <v>0</v>
      </c>
      <c r="U239" s="38"/>
      <c r="V239" s="38"/>
      <c r="W239" s="38"/>
      <c r="X239" s="38"/>
      <c r="Y239" s="38"/>
      <c r="Z239" s="38"/>
      <c r="AA239" s="38"/>
      <c r="AB239" s="38"/>
      <c r="AC239" s="38"/>
      <c r="AD239" s="38"/>
      <c r="AE239" s="38"/>
      <c r="AF239" s="38"/>
      <c r="AG239" s="38"/>
      <c r="AH239" s="38"/>
      <c r="AI239" s="38"/>
    </row>
    <row r="240" spans="1:35" ht="16.5">
      <c r="A240" s="6">
        <f>'DRIVERS SEAT'!A240</f>
        <v>0</v>
      </c>
      <c r="B240" s="36">
        <f>'DRIVERS SEAT'!B240</f>
        <v>4038.25</v>
      </c>
      <c r="C240" s="36">
        <f>'DRIVERS SEAT'!C240</f>
        <v>4039</v>
      </c>
      <c r="D240" s="36">
        <f>'DRIVERS SEAT'!D240</f>
        <v>4027</v>
      </c>
      <c r="E240" s="36">
        <f>'DRIVERS SEAT'!E240</f>
        <v>4030.75</v>
      </c>
      <c r="F240" s="8">
        <f t="shared" si="33"/>
        <v>4021.8615423678166</v>
      </c>
      <c r="G240" s="8">
        <f t="shared" si="34"/>
        <v>4006.549573591798</v>
      </c>
      <c r="H240" s="1">
        <f t="shared" si="30"/>
        <v>15.311968776018603</v>
      </c>
      <c r="I240" s="2">
        <f t="shared" si="31"/>
        <v>0.38217345111473822</v>
      </c>
      <c r="J240" s="5">
        <f t="shared" si="38"/>
        <v>0.39025812367545609</v>
      </c>
      <c r="K240" s="9">
        <v>0</v>
      </c>
      <c r="O240" s="38"/>
      <c r="P240" s="137">
        <f t="shared" si="35"/>
        <v>0</v>
      </c>
      <c r="Q240" s="138">
        <f t="shared" si="36"/>
        <v>0</v>
      </c>
      <c r="R240" s="116">
        <f t="shared" si="37"/>
        <v>4018.25</v>
      </c>
      <c r="S240" s="117" t="b">
        <f t="shared" si="39"/>
        <v>0</v>
      </c>
      <c r="T240" s="148">
        <f t="shared" si="32"/>
        <v>0</v>
      </c>
      <c r="U240" s="38"/>
      <c r="V240" s="38"/>
      <c r="W240" s="38"/>
      <c r="X240" s="38"/>
      <c r="Y240" s="38"/>
      <c r="Z240" s="38"/>
      <c r="AA240" s="38"/>
      <c r="AB240" s="38"/>
      <c r="AC240" s="38"/>
      <c r="AD240" s="38"/>
      <c r="AE240" s="38"/>
      <c r="AF240" s="38"/>
      <c r="AG240" s="38"/>
      <c r="AH240" s="38"/>
      <c r="AI240" s="38"/>
    </row>
    <row r="241" spans="1:35" ht="16.5">
      <c r="A241" s="6">
        <f>'DRIVERS SEAT'!A241</f>
        <v>0</v>
      </c>
      <c r="B241" s="36">
        <f>'DRIVERS SEAT'!B241</f>
        <v>4031</v>
      </c>
      <c r="C241" s="36">
        <f>'DRIVERS SEAT'!C241</f>
        <v>4036.75</v>
      </c>
      <c r="D241" s="36">
        <f>'DRIVERS SEAT'!D241</f>
        <v>4029</v>
      </c>
      <c r="E241" s="36">
        <f>'DRIVERS SEAT'!E241</f>
        <v>4035.75</v>
      </c>
      <c r="F241" s="8">
        <f t="shared" si="33"/>
        <v>4023.9982281573834</v>
      </c>
      <c r="G241" s="8">
        <f t="shared" si="34"/>
        <v>4008.7125681405537</v>
      </c>
      <c r="H241" s="1">
        <f t="shared" si="30"/>
        <v>15.285660016829752</v>
      </c>
      <c r="I241" s="2">
        <f t="shared" si="31"/>
        <v>0.38131095100989054</v>
      </c>
      <c r="J241" s="5">
        <f t="shared" si="38"/>
        <v>0.38525309248438089</v>
      </c>
      <c r="K241" s="9">
        <v>0</v>
      </c>
      <c r="O241" s="38"/>
      <c r="P241" s="137">
        <f t="shared" si="35"/>
        <v>0</v>
      </c>
      <c r="Q241" s="138">
        <f t="shared" si="36"/>
        <v>0</v>
      </c>
      <c r="R241" s="116">
        <f t="shared" si="37"/>
        <v>4018.25</v>
      </c>
      <c r="S241" s="117" t="b">
        <f t="shared" si="39"/>
        <v>0</v>
      </c>
      <c r="T241" s="148">
        <f t="shared" si="32"/>
        <v>0</v>
      </c>
      <c r="U241" s="38"/>
      <c r="V241" s="38"/>
      <c r="W241" s="38"/>
      <c r="X241" s="38"/>
      <c r="Y241" s="38"/>
      <c r="Z241" s="38"/>
      <c r="AA241" s="38"/>
      <c r="AB241" s="38"/>
      <c r="AC241" s="38"/>
      <c r="AD241" s="38"/>
      <c r="AE241" s="38"/>
      <c r="AF241" s="38"/>
      <c r="AG241" s="38"/>
      <c r="AH241" s="38"/>
      <c r="AI241" s="38"/>
    </row>
    <row r="242" spans="1:35" ht="16.5">
      <c r="A242" s="6">
        <f>'DRIVERS SEAT'!A242</f>
        <v>20221125</v>
      </c>
      <c r="B242" s="36">
        <f>'DRIVERS SEAT'!B242</f>
        <v>4028</v>
      </c>
      <c r="C242" s="36">
        <f>'DRIVERS SEAT'!C242</f>
        <v>4036.5</v>
      </c>
      <c r="D242" s="36">
        <f>'DRIVERS SEAT'!D242</f>
        <v>4025.25</v>
      </c>
      <c r="E242" s="36">
        <f>'DRIVERS SEAT'!E242</f>
        <v>4036</v>
      </c>
      <c r="F242" s="8">
        <f t="shared" si="33"/>
        <v>4025.844654594709</v>
      </c>
      <c r="G242" s="8">
        <f t="shared" si="34"/>
        <v>4010.7338593894015</v>
      </c>
      <c r="H242" s="1">
        <f t="shared" si="30"/>
        <v>15.110795205307568</v>
      </c>
      <c r="I242" s="2">
        <f t="shared" si="31"/>
        <v>0.37675886097333949</v>
      </c>
      <c r="J242" s="5">
        <f t="shared" si="38"/>
        <v>0.38028337426734737</v>
      </c>
      <c r="K242" s="9">
        <v>0</v>
      </c>
      <c r="O242" s="38"/>
      <c r="P242" s="137">
        <f t="shared" si="35"/>
        <v>0</v>
      </c>
      <c r="Q242" s="138">
        <f t="shared" si="36"/>
        <v>0</v>
      </c>
      <c r="R242" s="116">
        <f t="shared" si="37"/>
        <v>4018.25</v>
      </c>
      <c r="S242" s="117" t="b">
        <f t="shared" si="39"/>
        <v>0</v>
      </c>
      <c r="T242" s="148">
        <f t="shared" si="32"/>
        <v>0</v>
      </c>
      <c r="U242" s="38"/>
      <c r="V242" s="38"/>
      <c r="W242" s="38"/>
      <c r="X242" s="38"/>
      <c r="Y242" s="38"/>
      <c r="Z242" s="38"/>
      <c r="AA242" s="38"/>
      <c r="AB242" s="38"/>
      <c r="AC242" s="38"/>
      <c r="AD242" s="38"/>
      <c r="AE242" s="38"/>
      <c r="AF242" s="38"/>
      <c r="AG242" s="38"/>
      <c r="AH242" s="38"/>
      <c r="AI242" s="38"/>
    </row>
    <row r="243" spans="1:35" ht="16.5">
      <c r="A243" s="6">
        <f>'DRIVERS SEAT'!A243</f>
        <v>0</v>
      </c>
      <c r="B243" s="36">
        <f>'DRIVERS SEAT'!B243</f>
        <v>4036</v>
      </c>
      <c r="C243" s="36">
        <f>'DRIVERS SEAT'!C243</f>
        <v>4038.25</v>
      </c>
      <c r="D243" s="36">
        <f>'DRIVERS SEAT'!D243</f>
        <v>4033.25</v>
      </c>
      <c r="E243" s="36">
        <f>'DRIVERS SEAT'!E243</f>
        <v>4034.25</v>
      </c>
      <c r="F243" s="8">
        <f t="shared" si="33"/>
        <v>4027.1377846570613</v>
      </c>
      <c r="G243" s="8">
        <f t="shared" si="34"/>
        <v>4012.4757957309271</v>
      </c>
      <c r="H243" s="1">
        <f t="shared" si="30"/>
        <v>14.6619889261342</v>
      </c>
      <c r="I243" s="2">
        <f t="shared" si="31"/>
        <v>0.36541002793671229</v>
      </c>
      <c r="J243" s="5">
        <f t="shared" si="38"/>
        <v>0.3755659608152242</v>
      </c>
      <c r="K243" s="9">
        <v>0</v>
      </c>
      <c r="O243" s="38"/>
      <c r="P243" s="137">
        <f t="shared" si="35"/>
        <v>0</v>
      </c>
      <c r="Q243" s="138">
        <f t="shared" si="36"/>
        <v>0</v>
      </c>
      <c r="R243" s="116">
        <f t="shared" si="37"/>
        <v>4018.25</v>
      </c>
      <c r="S243" s="117" t="b">
        <f t="shared" si="39"/>
        <v>0</v>
      </c>
      <c r="T243" s="148">
        <f t="shared" si="32"/>
        <v>0</v>
      </c>
      <c r="U243" s="38"/>
      <c r="V243" s="38"/>
      <c r="W243" s="38"/>
      <c r="X243" s="38"/>
      <c r="Y243" s="38"/>
      <c r="Z243" s="38"/>
      <c r="AA243" s="38"/>
      <c r="AB243" s="38"/>
      <c r="AC243" s="38"/>
      <c r="AD243" s="38"/>
      <c r="AE243" s="38"/>
      <c r="AF243" s="38"/>
      <c r="AG243" s="38"/>
      <c r="AH243" s="38"/>
      <c r="AI243" s="38"/>
    </row>
    <row r="244" spans="1:35" ht="16.5">
      <c r="A244" s="6">
        <f>'DRIVERS SEAT'!A244</f>
        <v>0</v>
      </c>
      <c r="B244" s="36">
        <f>'DRIVERS SEAT'!B244</f>
        <v>4034.5</v>
      </c>
      <c r="C244" s="36">
        <f>'DRIVERS SEAT'!C244</f>
        <v>4039.25</v>
      </c>
      <c r="D244" s="36">
        <f>'DRIVERS SEAT'!D244</f>
        <v>4033.5</v>
      </c>
      <c r="E244" s="36">
        <f>'DRIVERS SEAT'!E244</f>
        <v>4035.5</v>
      </c>
      <c r="F244" s="8">
        <f t="shared" si="33"/>
        <v>4028.4242793252056</v>
      </c>
      <c r="G244" s="8">
        <f t="shared" si="34"/>
        <v>4014.1812923434509</v>
      </c>
      <c r="H244" s="1">
        <f t="shared" si="30"/>
        <v>14.242986981754711</v>
      </c>
      <c r="I244" s="2">
        <f t="shared" si="31"/>
        <v>0.35481673458349849</v>
      </c>
      <c r="J244" s="5">
        <f t="shared" si="38"/>
        <v>0.37353041308785628</v>
      </c>
      <c r="K244" s="9">
        <v>0</v>
      </c>
      <c r="O244" s="38"/>
      <c r="P244" s="137">
        <f t="shared" si="35"/>
        <v>0</v>
      </c>
      <c r="Q244" s="138">
        <f t="shared" si="36"/>
        <v>0</v>
      </c>
      <c r="R244" s="116">
        <f t="shared" si="37"/>
        <v>4018.25</v>
      </c>
      <c r="S244" s="117" t="b">
        <f t="shared" si="39"/>
        <v>0</v>
      </c>
      <c r="T244" s="148">
        <f t="shared" si="32"/>
        <v>0</v>
      </c>
      <c r="U244" s="38"/>
      <c r="V244" s="38"/>
      <c r="W244" s="38"/>
      <c r="X244" s="38"/>
      <c r="Y244" s="38"/>
      <c r="Z244" s="38"/>
      <c r="AA244" s="38"/>
      <c r="AB244" s="38"/>
      <c r="AC244" s="38"/>
      <c r="AD244" s="38"/>
      <c r="AE244" s="38"/>
      <c r="AF244" s="38"/>
      <c r="AG244" s="38"/>
      <c r="AH244" s="38"/>
      <c r="AI244" s="38"/>
    </row>
    <row r="245" spans="1:35" ht="16.5">
      <c r="A245" s="6">
        <f>'DRIVERS SEAT'!A245</f>
        <v>0</v>
      </c>
      <c r="B245" s="36">
        <f>'DRIVERS SEAT'!B245</f>
        <v>4035.75</v>
      </c>
      <c r="C245" s="36">
        <f>'DRIVERS SEAT'!C245</f>
        <v>4036.75</v>
      </c>
      <c r="D245" s="36">
        <f>'DRIVERS SEAT'!D245</f>
        <v>4030</v>
      </c>
      <c r="E245" s="36">
        <f>'DRIVERS SEAT'!E245</f>
        <v>4035.25</v>
      </c>
      <c r="F245" s="8">
        <f t="shared" si="33"/>
        <v>4029.4743901982511</v>
      </c>
      <c r="G245" s="8">
        <f t="shared" si="34"/>
        <v>4015.741937355047</v>
      </c>
      <c r="H245" s="1">
        <f t="shared" si="30"/>
        <v>13.732452843204101</v>
      </c>
      <c r="I245" s="2">
        <f t="shared" si="31"/>
        <v>0.34196552112730949</v>
      </c>
      <c r="J245" s="5">
        <f t="shared" si="38"/>
        <v>0.37140751445386289</v>
      </c>
      <c r="K245" s="9">
        <v>0</v>
      </c>
      <c r="O245" s="38"/>
      <c r="P245" s="137">
        <f t="shared" si="35"/>
        <v>0</v>
      </c>
      <c r="Q245" s="138">
        <f t="shared" si="36"/>
        <v>0</v>
      </c>
      <c r="R245" s="116">
        <f t="shared" si="37"/>
        <v>4018.25</v>
      </c>
      <c r="S245" s="117" t="b">
        <f t="shared" si="39"/>
        <v>0</v>
      </c>
      <c r="T245" s="148">
        <f t="shared" si="32"/>
        <v>0</v>
      </c>
      <c r="U245" s="38"/>
      <c r="V245" s="38"/>
      <c r="W245" s="38"/>
      <c r="X245" s="38"/>
      <c r="Y245" s="38"/>
      <c r="Z245" s="38"/>
      <c r="AA245" s="38"/>
      <c r="AB245" s="38"/>
      <c r="AC245" s="38"/>
      <c r="AD245" s="38"/>
      <c r="AE245" s="38"/>
      <c r="AF245" s="38"/>
      <c r="AG245" s="38"/>
      <c r="AH245" s="38"/>
      <c r="AI245" s="38"/>
    </row>
    <row r="246" spans="1:35" ht="16.5">
      <c r="A246" s="6">
        <f>'DRIVERS SEAT'!A246</f>
        <v>0</v>
      </c>
      <c r="B246" s="36">
        <f>'DRIVERS SEAT'!B246</f>
        <v>4035.25</v>
      </c>
      <c r="C246" s="36">
        <f>'DRIVERS SEAT'!C246</f>
        <v>4036.5</v>
      </c>
      <c r="D246" s="36">
        <f>'DRIVERS SEAT'!D246</f>
        <v>4032.25</v>
      </c>
      <c r="E246" s="36">
        <f>'DRIVERS SEAT'!E246</f>
        <v>4034</v>
      </c>
      <c r="F246" s="8">
        <f t="shared" si="33"/>
        <v>4030.1706378600584</v>
      </c>
      <c r="G246" s="8">
        <f t="shared" si="34"/>
        <v>4017.0943864398582</v>
      </c>
      <c r="H246" s="1">
        <f t="shared" si="30"/>
        <v>13.076251420200151</v>
      </c>
      <c r="I246" s="2">
        <f t="shared" si="31"/>
        <v>0.32551516499937044</v>
      </c>
      <c r="J246" s="5">
        <f t="shared" si="38"/>
        <v>0.36603886916878603</v>
      </c>
      <c r="K246" s="9">
        <v>0</v>
      </c>
      <c r="O246" s="38"/>
      <c r="P246" s="137">
        <f t="shared" si="35"/>
        <v>0</v>
      </c>
      <c r="Q246" s="138">
        <f t="shared" si="36"/>
        <v>0</v>
      </c>
      <c r="R246" s="116">
        <f t="shared" si="37"/>
        <v>4018.25</v>
      </c>
      <c r="S246" s="117" t="b">
        <f t="shared" si="39"/>
        <v>0</v>
      </c>
      <c r="T246" s="148">
        <f t="shared" si="32"/>
        <v>0</v>
      </c>
      <c r="U246" s="38"/>
      <c r="V246" s="38"/>
      <c r="W246" s="38"/>
      <c r="X246" s="38"/>
      <c r="Y246" s="38"/>
      <c r="Z246" s="38"/>
      <c r="AA246" s="38"/>
      <c r="AB246" s="38"/>
      <c r="AC246" s="38"/>
      <c r="AD246" s="38"/>
      <c r="AE246" s="38"/>
      <c r="AF246" s="38"/>
      <c r="AG246" s="38"/>
      <c r="AH246" s="38"/>
      <c r="AI246" s="38"/>
    </row>
    <row r="247" spans="1:35" ht="16.5">
      <c r="A247" s="6">
        <f>'DRIVERS SEAT'!A247</f>
        <v>0</v>
      </c>
      <c r="B247" s="36">
        <f>'DRIVERS SEAT'!B247</f>
        <v>4034.25</v>
      </c>
      <c r="C247" s="36">
        <f>'DRIVERS SEAT'!C247</f>
        <v>4036.25</v>
      </c>
      <c r="D247" s="36">
        <f>'DRIVERS SEAT'!D247</f>
        <v>4028.5</v>
      </c>
      <c r="E247" s="36">
        <f>'DRIVERS SEAT'!E247</f>
        <v>4033</v>
      </c>
      <c r="F247" s="8">
        <f t="shared" si="33"/>
        <v>4030.6059243431264</v>
      </c>
      <c r="G247" s="8">
        <f t="shared" si="34"/>
        <v>4018.2725800369058</v>
      </c>
      <c r="H247" s="1">
        <f t="shared" si="30"/>
        <v>12.333344306220624</v>
      </c>
      <c r="I247" s="2">
        <f t="shared" si="31"/>
        <v>0.30693150005536329</v>
      </c>
      <c r="J247" s="5">
        <f t="shared" si="38"/>
        <v>0.35835888696199431</v>
      </c>
      <c r="K247" s="9">
        <v>0</v>
      </c>
      <c r="O247" s="38"/>
      <c r="P247" s="137">
        <f t="shared" si="35"/>
        <v>0</v>
      </c>
      <c r="Q247" s="138">
        <f t="shared" si="36"/>
        <v>0</v>
      </c>
      <c r="R247" s="116">
        <f t="shared" si="37"/>
        <v>4018.25</v>
      </c>
      <c r="S247" s="117" t="b">
        <f t="shared" si="39"/>
        <v>0</v>
      </c>
      <c r="T247" s="148">
        <f t="shared" si="32"/>
        <v>0</v>
      </c>
      <c r="U247" s="38"/>
      <c r="V247" s="38"/>
      <c r="W247" s="38"/>
      <c r="X247" s="38"/>
      <c r="Y247" s="38"/>
      <c r="Z247" s="38"/>
      <c r="AA247" s="38"/>
      <c r="AB247" s="38"/>
      <c r="AC247" s="38"/>
      <c r="AD247" s="38"/>
      <c r="AE247" s="38"/>
      <c r="AF247" s="38"/>
      <c r="AG247" s="38"/>
      <c r="AH247" s="38"/>
      <c r="AI247" s="38"/>
    </row>
    <row r="248" spans="1:35" ht="16.5">
      <c r="A248" s="6">
        <f>'DRIVERS SEAT'!A248</f>
        <v>20221128</v>
      </c>
      <c r="B248" s="36">
        <f>'DRIVERS SEAT'!B248</f>
        <v>4000.5</v>
      </c>
      <c r="C248" s="36">
        <f>'DRIVERS SEAT'!C248</f>
        <v>4017.75</v>
      </c>
      <c r="D248" s="36">
        <f>'DRIVERS SEAT'!D248</f>
        <v>3999.5</v>
      </c>
      <c r="E248" s="36">
        <f>'DRIVERS SEAT'!E248</f>
        <v>4008.75</v>
      </c>
      <c r="F248" s="8">
        <f t="shared" si="33"/>
        <v>4027.2434744441839</v>
      </c>
      <c r="G248" s="8">
        <f t="shared" si="34"/>
        <v>4017.5672037378758</v>
      </c>
      <c r="H248" s="1">
        <f t="shared" si="30"/>
        <v>9.6762707063080597</v>
      </c>
      <c r="I248" s="2">
        <f t="shared" si="31"/>
        <v>0.24084900676472626</v>
      </c>
      <c r="J248" s="5">
        <f t="shared" si="38"/>
        <v>0.3417479131738832</v>
      </c>
      <c r="K248" s="9">
        <v>0</v>
      </c>
      <c r="O248" s="38"/>
      <c r="P248" s="137">
        <f t="shared" si="35"/>
        <v>0</v>
      </c>
      <c r="Q248" s="138">
        <f t="shared" si="36"/>
        <v>0</v>
      </c>
      <c r="R248" s="116">
        <f t="shared" si="37"/>
        <v>4018.25</v>
      </c>
      <c r="S248" s="117" t="b">
        <f t="shared" si="39"/>
        <v>0</v>
      </c>
      <c r="T248" s="148">
        <f t="shared" si="32"/>
        <v>0</v>
      </c>
      <c r="U248" s="38"/>
      <c r="V248" s="38"/>
      <c r="W248" s="38"/>
      <c r="X248" s="38"/>
      <c r="Y248" s="38"/>
      <c r="Z248" s="38"/>
      <c r="AA248" s="38"/>
      <c r="AB248" s="38"/>
      <c r="AC248" s="38"/>
      <c r="AD248" s="38"/>
      <c r="AE248" s="38"/>
      <c r="AF248" s="38"/>
      <c r="AG248" s="38"/>
      <c r="AH248" s="38"/>
      <c r="AI248" s="38"/>
    </row>
    <row r="249" spans="1:35" ht="16.5">
      <c r="A249" s="6">
        <f>'DRIVERS SEAT'!A249</f>
        <v>0</v>
      </c>
      <c r="B249" s="36">
        <f>'DRIVERS SEAT'!B249</f>
        <v>4008.5</v>
      </c>
      <c r="C249" s="36">
        <f>'DRIVERS SEAT'!C249</f>
        <v>4012</v>
      </c>
      <c r="D249" s="36">
        <f>'DRIVERS SEAT'!D249</f>
        <v>3997.5</v>
      </c>
      <c r="E249" s="36">
        <f>'DRIVERS SEAT'!E249</f>
        <v>4003.5</v>
      </c>
      <c r="F249" s="8">
        <f t="shared" si="33"/>
        <v>4023.5906322220017</v>
      </c>
      <c r="G249" s="8">
        <f t="shared" si="34"/>
        <v>4016.5251886461815</v>
      </c>
      <c r="H249" s="1">
        <f t="shared" si="30"/>
        <v>7.0654435758201544</v>
      </c>
      <c r="I249" s="2">
        <f t="shared" si="31"/>
        <v>0.17590935557413118</v>
      </c>
      <c r="J249" s="5">
        <f t="shared" si="38"/>
        <v>0.31882968033603798</v>
      </c>
      <c r="K249" s="9">
        <v>0</v>
      </c>
      <c r="O249" s="38"/>
      <c r="P249" s="137">
        <f t="shared" si="35"/>
        <v>0</v>
      </c>
      <c r="Q249" s="138">
        <f t="shared" si="36"/>
        <v>0</v>
      </c>
      <c r="R249" s="116">
        <f t="shared" si="37"/>
        <v>4018.25</v>
      </c>
      <c r="S249" s="117" t="b">
        <f t="shared" si="39"/>
        <v>0</v>
      </c>
      <c r="T249" s="148">
        <f t="shared" si="32"/>
        <v>0</v>
      </c>
      <c r="U249" s="38"/>
      <c r="V249" s="38"/>
      <c r="W249" s="38"/>
      <c r="X249" s="38"/>
      <c r="Y249" s="38"/>
      <c r="Z249" s="38"/>
      <c r="AA249" s="38"/>
      <c r="AB249" s="38"/>
      <c r="AC249" s="38"/>
      <c r="AD249" s="38"/>
      <c r="AE249" s="38"/>
      <c r="AF249" s="38"/>
      <c r="AG249" s="38"/>
      <c r="AH249" s="38"/>
      <c r="AI249" s="38"/>
    </row>
    <row r="250" spans="1:35" ht="16.5">
      <c r="A250" s="6">
        <f>'DRIVERS SEAT'!A250</f>
        <v>0</v>
      </c>
      <c r="B250" s="36">
        <f>'DRIVERS SEAT'!B250</f>
        <v>4003.5</v>
      </c>
      <c r="C250" s="36">
        <f>'DRIVERS SEAT'!C250</f>
        <v>4005</v>
      </c>
      <c r="D250" s="36">
        <f>'DRIVERS SEAT'!D250</f>
        <v>3991.25</v>
      </c>
      <c r="E250" s="36">
        <f>'DRIVERS SEAT'!E250</f>
        <v>3996.75</v>
      </c>
      <c r="F250" s="8">
        <f t="shared" si="33"/>
        <v>4019.4613041878474</v>
      </c>
      <c r="G250" s="8">
        <f t="shared" si="34"/>
        <v>4015.0603598575753</v>
      </c>
      <c r="H250" s="1">
        <f t="shared" si="30"/>
        <v>4.4009443302720683</v>
      </c>
      <c r="I250" s="2">
        <f t="shared" si="31"/>
        <v>0.10961091330712101</v>
      </c>
      <c r="J250" s="5">
        <f t="shared" si="38"/>
        <v>0.28864078725795245</v>
      </c>
      <c r="K250" s="9">
        <v>0</v>
      </c>
      <c r="O250" s="38"/>
      <c r="P250" s="137">
        <f t="shared" si="35"/>
        <v>0</v>
      </c>
      <c r="Q250" s="138">
        <f t="shared" si="36"/>
        <v>0</v>
      </c>
      <c r="R250" s="116">
        <f t="shared" si="37"/>
        <v>4018.25</v>
      </c>
      <c r="S250" s="117" t="b">
        <f t="shared" si="39"/>
        <v>0</v>
      </c>
      <c r="T250" s="148">
        <f t="shared" si="32"/>
        <v>0</v>
      </c>
      <c r="U250" s="38"/>
      <c r="V250" s="38"/>
      <c r="W250" s="38"/>
      <c r="X250" s="38"/>
      <c r="Y250" s="38"/>
      <c r="Z250" s="38"/>
      <c r="AA250" s="38"/>
      <c r="AB250" s="38"/>
      <c r="AC250" s="38"/>
      <c r="AD250" s="38"/>
      <c r="AE250" s="38"/>
      <c r="AF250" s="38"/>
      <c r="AG250" s="38"/>
      <c r="AH250" s="38"/>
      <c r="AI250" s="38"/>
    </row>
    <row r="251" spans="1:35" ht="16.5">
      <c r="A251" s="6">
        <f>'DRIVERS SEAT'!A251</f>
        <v>0</v>
      </c>
      <c r="B251" s="36">
        <f>'DRIVERS SEAT'!B251</f>
        <v>3996.75</v>
      </c>
      <c r="C251" s="36">
        <f>'DRIVERS SEAT'!C251</f>
        <v>3999.75</v>
      </c>
      <c r="D251" s="36">
        <f>'DRIVERS SEAT'!D251</f>
        <v>3992.75</v>
      </c>
      <c r="E251" s="36">
        <f>'DRIVERS SEAT'!E251</f>
        <v>3999</v>
      </c>
      <c r="F251" s="8">
        <f t="shared" si="33"/>
        <v>4016.3134112358707</v>
      </c>
      <c r="G251" s="8">
        <f t="shared" si="34"/>
        <v>4013.8707035718289</v>
      </c>
      <c r="H251" s="1">
        <f t="shared" si="30"/>
        <v>2.4427076640417908</v>
      </c>
      <c r="I251" s="2">
        <f t="shared" si="31"/>
        <v>6.0856660426757019E-2</v>
      </c>
      <c r="J251" s="5">
        <f t="shared" si="38"/>
        <v>0.2535405427527766</v>
      </c>
      <c r="K251" s="9">
        <v>0</v>
      </c>
      <c r="O251" s="38"/>
      <c r="P251" s="137">
        <f t="shared" si="35"/>
        <v>0</v>
      </c>
      <c r="Q251" s="138">
        <f t="shared" si="36"/>
        <v>0</v>
      </c>
      <c r="R251" s="116">
        <f t="shared" si="37"/>
        <v>4018.25</v>
      </c>
      <c r="S251" s="117" t="b">
        <f t="shared" si="39"/>
        <v>0</v>
      </c>
      <c r="T251" s="148">
        <f t="shared" si="32"/>
        <v>0</v>
      </c>
      <c r="U251" s="38"/>
      <c r="V251" s="38"/>
      <c r="W251" s="38"/>
      <c r="X251" s="38"/>
      <c r="Y251" s="38"/>
      <c r="Z251" s="38"/>
      <c r="AA251" s="38"/>
      <c r="AB251" s="38"/>
      <c r="AC251" s="38"/>
      <c r="AD251" s="38"/>
      <c r="AE251" s="38"/>
      <c r="AF251" s="38"/>
      <c r="AG251" s="38"/>
      <c r="AH251" s="38"/>
      <c r="AI251" s="38"/>
    </row>
    <row r="252" spans="1:35" ht="16.5">
      <c r="A252" s="6">
        <f>'DRIVERS SEAT'!A252</f>
        <v>0</v>
      </c>
      <c r="B252" s="36">
        <f>'DRIVERS SEAT'!B252</f>
        <v>3998.75</v>
      </c>
      <c r="C252" s="36">
        <f>'DRIVERS SEAT'!C252</f>
        <v>4004</v>
      </c>
      <c r="D252" s="36">
        <f>'DRIVERS SEAT'!D252</f>
        <v>3985</v>
      </c>
      <c r="E252" s="36">
        <f>'DRIVERS SEAT'!E252</f>
        <v>3995.25</v>
      </c>
      <c r="F252" s="8">
        <f t="shared" si="33"/>
        <v>4013.0728864303524</v>
      </c>
      <c r="G252" s="8">
        <f t="shared" si="34"/>
        <v>4012.4913921961379</v>
      </c>
      <c r="H252" s="1">
        <f t="shared" si="30"/>
        <v>0.58149423421446045</v>
      </c>
      <c r="I252" s="2">
        <f t="shared" si="31"/>
        <v>1.449209923154985E-2</v>
      </c>
      <c r="J252" s="5">
        <f t="shared" si="38"/>
        <v>0.21454966178553633</v>
      </c>
      <c r="K252" s="9">
        <v>0</v>
      </c>
      <c r="O252" s="38"/>
      <c r="P252" s="137">
        <f t="shared" si="35"/>
        <v>0</v>
      </c>
      <c r="Q252" s="138">
        <f t="shared" si="36"/>
        <v>0</v>
      </c>
      <c r="R252" s="116">
        <f t="shared" si="37"/>
        <v>4018.25</v>
      </c>
      <c r="S252" s="117" t="b">
        <f t="shared" si="39"/>
        <v>0</v>
      </c>
      <c r="T252" s="148">
        <f t="shared" si="32"/>
        <v>0</v>
      </c>
      <c r="U252" s="38"/>
      <c r="V252" s="38"/>
      <c r="W252" s="38"/>
      <c r="X252" s="38"/>
      <c r="Y252" s="38"/>
      <c r="Z252" s="38"/>
      <c r="AA252" s="38"/>
      <c r="AB252" s="38"/>
      <c r="AC252" s="38"/>
      <c r="AD252" s="38"/>
      <c r="AE252" s="38"/>
      <c r="AF252" s="38"/>
      <c r="AG252" s="38"/>
      <c r="AH252" s="38"/>
      <c r="AI252" s="38"/>
    </row>
    <row r="253" spans="1:35" ht="16.5">
      <c r="A253" s="6">
        <f>'DRIVERS SEAT'!A253</f>
        <v>0</v>
      </c>
      <c r="B253" s="36">
        <f>'DRIVERS SEAT'!B253</f>
        <v>3995.25</v>
      </c>
      <c r="C253" s="36">
        <f>'DRIVERS SEAT'!C253</f>
        <v>3999</v>
      </c>
      <c r="D253" s="36">
        <f>'DRIVERS SEAT'!D253</f>
        <v>3985</v>
      </c>
      <c r="E253" s="36">
        <f>'DRIVERS SEAT'!E253</f>
        <v>3985.5</v>
      </c>
      <c r="F253" s="8">
        <f t="shared" si="33"/>
        <v>4008.8309039026058</v>
      </c>
      <c r="G253" s="8">
        <f t="shared" si="34"/>
        <v>4010.4920298112388</v>
      </c>
      <c r="H253" s="1">
        <f t="shared" si="30"/>
        <v>-1.6611259086330392</v>
      </c>
      <c r="I253" s="2">
        <f t="shared" si="31"/>
        <v>-4.1419504048016351E-2</v>
      </c>
      <c r="J253" s="5">
        <f t="shared" si="38"/>
        <v>0.17052341304870136</v>
      </c>
      <c r="K253" s="9">
        <v>0</v>
      </c>
      <c r="O253" s="38"/>
      <c r="P253" s="137">
        <f t="shared" si="35"/>
        <v>0</v>
      </c>
      <c r="Q253" s="138">
        <f t="shared" si="36"/>
        <v>0</v>
      </c>
      <c r="R253" s="116">
        <f t="shared" si="37"/>
        <v>4018.25</v>
      </c>
      <c r="S253" s="117" t="b">
        <f t="shared" si="39"/>
        <v>0</v>
      </c>
      <c r="T253" s="148">
        <f t="shared" si="32"/>
        <v>0</v>
      </c>
      <c r="U253" s="38"/>
      <c r="V253" s="38"/>
      <c r="W253" s="38"/>
      <c r="X253" s="38"/>
      <c r="Y253" s="38"/>
      <c r="Z253" s="38"/>
      <c r="AA253" s="38"/>
      <c r="AB253" s="38"/>
      <c r="AC253" s="38"/>
      <c r="AD253" s="38"/>
      <c r="AE253" s="38"/>
      <c r="AF253" s="38"/>
      <c r="AG253" s="38"/>
      <c r="AH253" s="38"/>
      <c r="AI253" s="38"/>
    </row>
    <row r="254" spans="1:35" ht="16.5">
      <c r="A254" s="6">
        <f>'DRIVERS SEAT'!A254</f>
        <v>0</v>
      </c>
      <c r="B254" s="36">
        <f>'DRIVERS SEAT'!B254</f>
        <v>3985.75</v>
      </c>
      <c r="C254" s="36">
        <f>'DRIVERS SEAT'!C254</f>
        <v>3989.5</v>
      </c>
      <c r="D254" s="36">
        <f>'DRIVERS SEAT'!D254</f>
        <v>3983.5</v>
      </c>
      <c r="E254" s="36">
        <f>'DRIVERS SEAT'!E254</f>
        <v>3984.25</v>
      </c>
      <c r="F254" s="8">
        <f t="shared" si="33"/>
        <v>4005.049226379128</v>
      </c>
      <c r="G254" s="8">
        <f t="shared" si="34"/>
        <v>4008.548175751147</v>
      </c>
      <c r="H254" s="1">
        <f t="shared" si="30"/>
        <v>-3.4989493720190694</v>
      </c>
      <c r="I254" s="2">
        <f t="shared" si="31"/>
        <v>-8.7287197723734833E-2</v>
      </c>
      <c r="J254" s="5">
        <f t="shared" si="38"/>
        <v>0.12282866650969643</v>
      </c>
      <c r="K254" s="9">
        <v>0</v>
      </c>
      <c r="O254" s="38"/>
      <c r="P254" s="137">
        <f t="shared" si="35"/>
        <v>0</v>
      </c>
      <c r="Q254" s="138">
        <f t="shared" si="36"/>
        <v>0</v>
      </c>
      <c r="R254" s="116">
        <f t="shared" si="37"/>
        <v>4018.25</v>
      </c>
      <c r="S254" s="117" t="b">
        <f t="shared" si="39"/>
        <v>0</v>
      </c>
      <c r="T254" s="148">
        <f t="shared" si="32"/>
        <v>0</v>
      </c>
      <c r="U254" s="38"/>
      <c r="V254" s="38"/>
      <c r="W254" s="38"/>
      <c r="X254" s="38"/>
      <c r="Y254" s="38"/>
      <c r="Z254" s="38"/>
      <c r="AA254" s="38"/>
      <c r="AB254" s="38"/>
      <c r="AC254" s="38"/>
      <c r="AD254" s="38"/>
      <c r="AE254" s="38"/>
      <c r="AF254" s="38"/>
      <c r="AG254" s="38"/>
      <c r="AH254" s="38"/>
      <c r="AI254" s="38"/>
    </row>
    <row r="255" spans="1:35" ht="16.5">
      <c r="A255" s="6">
        <f>'DRIVERS SEAT'!A255</f>
        <v>0</v>
      </c>
      <c r="B255" s="36">
        <f>'DRIVERS SEAT'!B255</f>
        <v>3984</v>
      </c>
      <c r="C255" s="36">
        <f>'DRIVERS SEAT'!C255</f>
        <v>3987</v>
      </c>
      <c r="D255" s="36">
        <f>'DRIVERS SEAT'!D255</f>
        <v>3971</v>
      </c>
      <c r="E255" s="36">
        <f>'DRIVERS SEAT'!E255</f>
        <v>3971.25</v>
      </c>
      <c r="F255" s="8">
        <f t="shared" si="33"/>
        <v>3999.8493453977235</v>
      </c>
      <c r="G255" s="8">
        <f t="shared" si="34"/>
        <v>4005.7853479177288</v>
      </c>
      <c r="H255" s="1">
        <f t="shared" si="30"/>
        <v>-5.9360025200053315</v>
      </c>
      <c r="I255" s="2">
        <f t="shared" si="31"/>
        <v>-0.14818573648962396</v>
      </c>
      <c r="J255" s="5">
        <f t="shared" si="38"/>
        <v>7.0195233010919275E-2</v>
      </c>
      <c r="K255" s="9">
        <v>0</v>
      </c>
      <c r="O255" s="38"/>
      <c r="P255" s="137">
        <f t="shared" si="35"/>
        <v>0</v>
      </c>
      <c r="Q255" s="138">
        <f t="shared" si="36"/>
        <v>0</v>
      </c>
      <c r="R255" s="116">
        <f t="shared" si="37"/>
        <v>4018.25</v>
      </c>
      <c r="S255" s="117" t="b">
        <f t="shared" si="39"/>
        <v>0</v>
      </c>
      <c r="T255" s="148">
        <f t="shared" si="32"/>
        <v>0</v>
      </c>
      <c r="U255" s="38"/>
      <c r="V255" s="38"/>
      <c r="W255" s="38"/>
      <c r="X255" s="38"/>
      <c r="Y255" s="38"/>
      <c r="Z255" s="38"/>
      <c r="AA255" s="38"/>
      <c r="AB255" s="38"/>
      <c r="AC255" s="38"/>
      <c r="AD255" s="38"/>
      <c r="AE255" s="38"/>
      <c r="AF255" s="38"/>
      <c r="AG255" s="38"/>
      <c r="AH255" s="38"/>
      <c r="AI255" s="38"/>
    </row>
    <row r="256" spans="1:35" ht="16.5">
      <c r="A256" s="6">
        <f>'DRIVERS SEAT'!A256</f>
        <v>0</v>
      </c>
      <c r="B256" s="36">
        <f>'DRIVERS SEAT'!B256</f>
        <v>3971.25</v>
      </c>
      <c r="C256" s="36">
        <f>'DRIVERS SEAT'!C256</f>
        <v>3973</v>
      </c>
      <c r="D256" s="36">
        <f>'DRIVERS SEAT'!D256</f>
        <v>3967.25</v>
      </c>
      <c r="E256" s="36">
        <f>'DRIVERS SEAT'!E256</f>
        <v>3972.75</v>
      </c>
      <c r="F256" s="8">
        <f t="shared" si="33"/>
        <v>3995.6802153365352</v>
      </c>
      <c r="G256" s="8">
        <f t="shared" si="34"/>
        <v>4003.3382851090082</v>
      </c>
      <c r="H256" s="1">
        <f t="shared" si="30"/>
        <v>-7.6580697724730271</v>
      </c>
      <c r="I256" s="2">
        <f t="shared" si="31"/>
        <v>-0.19129209742175218</v>
      </c>
      <c r="J256" s="5">
        <f t="shared" si="38"/>
        <v>1.4837055513461995E-2</v>
      </c>
      <c r="K256" s="9">
        <v>0</v>
      </c>
      <c r="O256" s="38"/>
      <c r="P256" s="137">
        <f t="shared" si="35"/>
        <v>0</v>
      </c>
      <c r="Q256" s="138">
        <f t="shared" si="36"/>
        <v>0</v>
      </c>
      <c r="R256" s="116">
        <f t="shared" si="37"/>
        <v>4018.25</v>
      </c>
      <c r="S256" s="117" t="b">
        <f t="shared" si="39"/>
        <v>0</v>
      </c>
      <c r="T256" s="148">
        <f t="shared" si="32"/>
        <v>0</v>
      </c>
      <c r="U256" s="38"/>
      <c r="V256" s="38"/>
      <c r="W256" s="38"/>
      <c r="X256" s="38"/>
      <c r="Y256" s="38"/>
      <c r="Z256" s="38"/>
      <c r="AA256" s="38"/>
      <c r="AB256" s="38"/>
      <c r="AC256" s="38"/>
      <c r="AD256" s="38"/>
      <c r="AE256" s="38"/>
      <c r="AF256" s="38"/>
      <c r="AG256" s="38"/>
      <c r="AH256" s="38"/>
      <c r="AI256" s="38"/>
    </row>
    <row r="257" spans="1:35" ht="16.5">
      <c r="A257" s="6">
        <f>'DRIVERS SEAT'!A257</f>
        <v>0</v>
      </c>
      <c r="B257" s="36">
        <f>'DRIVERS SEAT'!B257</f>
        <v>3972.5</v>
      </c>
      <c r="C257" s="36">
        <f>'DRIVERS SEAT'!C257</f>
        <v>3973.5</v>
      </c>
      <c r="D257" s="36">
        <f>'DRIVERS SEAT'!D257</f>
        <v>3962</v>
      </c>
      <c r="E257" s="36">
        <f>'DRIVERS SEAT'!E257</f>
        <v>3963.25</v>
      </c>
      <c r="F257" s="8">
        <f t="shared" si="33"/>
        <v>3990.6909514386066</v>
      </c>
      <c r="G257" s="8">
        <f t="shared" si="34"/>
        <v>4000.3687825083412</v>
      </c>
      <c r="H257" s="1">
        <f t="shared" si="30"/>
        <v>-9.677831069734566</v>
      </c>
      <c r="I257" s="2">
        <f t="shared" si="31"/>
        <v>-0.24192347245711432</v>
      </c>
      <c r="J257" s="5">
        <f t="shared" si="38"/>
        <v>-3.8804331066742505E-2</v>
      </c>
      <c r="K257" s="9">
        <v>0</v>
      </c>
      <c r="O257" s="38"/>
      <c r="P257" s="137">
        <f t="shared" si="35"/>
        <v>0</v>
      </c>
      <c r="Q257" s="138">
        <f t="shared" si="36"/>
        <v>0</v>
      </c>
      <c r="R257" s="116">
        <f t="shared" si="37"/>
        <v>4018.25</v>
      </c>
      <c r="S257" s="117" t="b">
        <f t="shared" si="39"/>
        <v>0</v>
      </c>
      <c r="T257" s="148">
        <f t="shared" si="32"/>
        <v>0</v>
      </c>
      <c r="U257" s="38"/>
      <c r="V257" s="38"/>
      <c r="W257" s="38"/>
      <c r="X257" s="38"/>
      <c r="Y257" s="38"/>
      <c r="Z257" s="38"/>
      <c r="AA257" s="38"/>
      <c r="AB257" s="38"/>
      <c r="AC257" s="38"/>
      <c r="AD257" s="38"/>
      <c r="AE257" s="38"/>
      <c r="AF257" s="38"/>
      <c r="AG257" s="38"/>
      <c r="AH257" s="38"/>
      <c r="AI257" s="38"/>
    </row>
    <row r="258" spans="1:35" ht="16.5">
      <c r="A258" s="6">
        <f>'DRIVERS SEAT'!A258</f>
        <v>0</v>
      </c>
      <c r="B258" s="36">
        <f>'DRIVERS SEAT'!B258</f>
        <v>3963.5</v>
      </c>
      <c r="C258" s="36">
        <f>'DRIVERS SEAT'!C258</f>
        <v>3968</v>
      </c>
      <c r="D258" s="36">
        <f>'DRIVERS SEAT'!D258</f>
        <v>3960.25</v>
      </c>
      <c r="E258" s="36">
        <f>'DRIVERS SEAT'!E258</f>
        <v>3967</v>
      </c>
      <c r="F258" s="8">
        <f t="shared" si="33"/>
        <v>3987.0461896788211</v>
      </c>
      <c r="G258" s="8">
        <f t="shared" si="34"/>
        <v>3997.8970208410565</v>
      </c>
      <c r="H258" s="1">
        <f t="shared" si="30"/>
        <v>-10.850831162235409</v>
      </c>
      <c r="I258" s="2">
        <f t="shared" si="31"/>
        <v>-0.27141347327532384</v>
      </c>
      <c r="J258" s="5">
        <f t="shared" si="38"/>
        <v>-8.850686760557086E-2</v>
      </c>
      <c r="K258" s="9">
        <v>0</v>
      </c>
      <c r="O258" s="38"/>
      <c r="P258" s="137">
        <f t="shared" si="35"/>
        <v>0</v>
      </c>
      <c r="Q258" s="138">
        <f t="shared" si="36"/>
        <v>0</v>
      </c>
      <c r="R258" s="116">
        <f t="shared" si="37"/>
        <v>4018.25</v>
      </c>
      <c r="S258" s="117" t="b">
        <f t="shared" si="39"/>
        <v>0</v>
      </c>
      <c r="T258" s="148">
        <f t="shared" si="32"/>
        <v>0</v>
      </c>
      <c r="U258" s="38"/>
      <c r="V258" s="38"/>
      <c r="W258" s="38"/>
      <c r="X258" s="38"/>
      <c r="Y258" s="38"/>
      <c r="Z258" s="38"/>
      <c r="AA258" s="38"/>
      <c r="AB258" s="38"/>
      <c r="AC258" s="38"/>
      <c r="AD258" s="38"/>
      <c r="AE258" s="38"/>
      <c r="AF258" s="38"/>
      <c r="AG258" s="38"/>
      <c r="AH258" s="38"/>
      <c r="AI258" s="38"/>
    </row>
    <row r="259" spans="1:35" ht="16.5">
      <c r="A259" s="6">
        <f>'DRIVERS SEAT'!A259</f>
        <v>0</v>
      </c>
      <c r="B259" s="36">
        <f>'DRIVERS SEAT'!B259</f>
        <v>3967</v>
      </c>
      <c r="C259" s="36">
        <f>'DRIVERS SEAT'!C259</f>
        <v>3973.25</v>
      </c>
      <c r="D259" s="36">
        <f>'DRIVERS SEAT'!D259</f>
        <v>3965.75</v>
      </c>
      <c r="E259" s="36">
        <f>'DRIVERS SEAT'!E259</f>
        <v>3972.5</v>
      </c>
      <c r="F259" s="8">
        <f t="shared" si="33"/>
        <v>3984.8083143436179</v>
      </c>
      <c r="G259" s="8">
        <f t="shared" si="34"/>
        <v>3996.0157600380153</v>
      </c>
      <c r="H259" s="1">
        <f t="shared" si="30"/>
        <v>-11.207445694397393</v>
      </c>
      <c r="I259" s="2">
        <f t="shared" si="31"/>
        <v>-0.28046550282601423</v>
      </c>
      <c r="J259" s="5">
        <f t="shared" si="38"/>
        <v>-0.13184869162036364</v>
      </c>
      <c r="K259" s="9">
        <v>0</v>
      </c>
      <c r="O259" s="38"/>
      <c r="P259" s="137">
        <f t="shared" si="35"/>
        <v>0</v>
      </c>
      <c r="Q259" s="138">
        <f t="shared" si="36"/>
        <v>0</v>
      </c>
      <c r="R259" s="116">
        <f t="shared" si="37"/>
        <v>4018.25</v>
      </c>
      <c r="S259" s="117" t="b">
        <f t="shared" si="39"/>
        <v>0</v>
      </c>
      <c r="T259" s="148">
        <f t="shared" si="32"/>
        <v>0</v>
      </c>
      <c r="U259" s="38"/>
      <c r="V259" s="38"/>
      <c r="W259" s="38"/>
      <c r="X259" s="38"/>
      <c r="Y259" s="38"/>
      <c r="Z259" s="38"/>
      <c r="AA259" s="38"/>
      <c r="AB259" s="38"/>
      <c r="AC259" s="38"/>
      <c r="AD259" s="38"/>
      <c r="AE259" s="38"/>
      <c r="AF259" s="38"/>
      <c r="AG259" s="38"/>
      <c r="AH259" s="38"/>
      <c r="AI259" s="38"/>
    </row>
    <row r="260" spans="1:35" ht="16.5">
      <c r="A260" s="6">
        <f>'DRIVERS SEAT'!A260</f>
        <v>20221129</v>
      </c>
      <c r="B260" s="36">
        <f>'DRIVERS SEAT'!B260</f>
        <v>3969</v>
      </c>
      <c r="C260" s="36">
        <f>'DRIVERS SEAT'!C260</f>
        <v>3974.75</v>
      </c>
      <c r="D260" s="36">
        <f>'DRIVERS SEAT'!D260</f>
        <v>3961</v>
      </c>
      <c r="E260" s="36">
        <f>'DRIVERS SEAT'!E260</f>
        <v>3966.5</v>
      </c>
      <c r="F260" s="8">
        <f t="shared" si="33"/>
        <v>3981.9916505984461</v>
      </c>
      <c r="G260" s="8">
        <f t="shared" si="34"/>
        <v>3993.8294074426067</v>
      </c>
      <c r="H260" s="1">
        <f t="shared" si="30"/>
        <v>-11.837756844160594</v>
      </c>
      <c r="I260" s="2">
        <f t="shared" si="31"/>
        <v>-0.29640116380786374</v>
      </c>
      <c r="J260" s="5">
        <f t="shared" si="38"/>
        <v>-0.17154400542421039</v>
      </c>
      <c r="K260" s="9">
        <v>0</v>
      </c>
      <c r="O260" s="38"/>
      <c r="P260" s="137">
        <f t="shared" si="35"/>
        <v>0</v>
      </c>
      <c r="Q260" s="138">
        <f t="shared" si="36"/>
        <v>0</v>
      </c>
      <c r="R260" s="116">
        <f t="shared" si="37"/>
        <v>4018.25</v>
      </c>
      <c r="S260" s="117" t="b">
        <f t="shared" si="39"/>
        <v>0</v>
      </c>
      <c r="T260" s="148">
        <f t="shared" si="32"/>
        <v>0</v>
      </c>
      <c r="U260" s="38"/>
      <c r="V260" s="38"/>
      <c r="W260" s="38"/>
      <c r="X260" s="38"/>
      <c r="Y260" s="38"/>
      <c r="Z260" s="38"/>
      <c r="AA260" s="38"/>
      <c r="AB260" s="38"/>
      <c r="AC260" s="38"/>
      <c r="AD260" s="38"/>
      <c r="AE260" s="38"/>
      <c r="AF260" s="38"/>
      <c r="AG260" s="38"/>
      <c r="AH260" s="38"/>
      <c r="AI260" s="38"/>
    </row>
    <row r="261" spans="1:35" ht="16.5">
      <c r="A261" s="6">
        <f>'DRIVERS SEAT'!A261</f>
        <v>0</v>
      </c>
      <c r="B261" s="36">
        <f>'DRIVERS SEAT'!B261</f>
        <v>3966.5</v>
      </c>
      <c r="C261" s="36">
        <f>'DRIVERS SEAT'!C261</f>
        <v>3981.75</v>
      </c>
      <c r="D261" s="36">
        <f>'DRIVERS SEAT'!D261</f>
        <v>3962.5</v>
      </c>
      <c r="E261" s="36">
        <f>'DRIVERS SEAT'!E261</f>
        <v>3977</v>
      </c>
      <c r="F261" s="8">
        <f t="shared" si="33"/>
        <v>3981.2237043525315</v>
      </c>
      <c r="G261" s="8">
        <f t="shared" si="34"/>
        <v>3992.5827846690804</v>
      </c>
      <c r="H261" s="1">
        <f t="shared" si="30"/>
        <v>-11.359080316548898</v>
      </c>
      <c r="I261" s="2">
        <f t="shared" si="31"/>
        <v>-0.28450456582055267</v>
      </c>
      <c r="J261" s="5">
        <f t="shared" si="38"/>
        <v>-0.20476585709666623</v>
      </c>
      <c r="K261" s="9">
        <v>0</v>
      </c>
      <c r="O261" s="38"/>
      <c r="P261" s="137">
        <f t="shared" si="35"/>
        <v>0</v>
      </c>
      <c r="Q261" s="138">
        <f t="shared" si="36"/>
        <v>0</v>
      </c>
      <c r="R261" s="116">
        <f t="shared" si="37"/>
        <v>4018.25</v>
      </c>
      <c r="S261" s="117" t="b">
        <f t="shared" si="39"/>
        <v>0</v>
      </c>
      <c r="T261" s="148">
        <f t="shared" si="32"/>
        <v>0</v>
      </c>
      <c r="U261" s="38"/>
      <c r="V261" s="38"/>
      <c r="W261" s="38"/>
      <c r="X261" s="38"/>
      <c r="Y261" s="38"/>
      <c r="Z261" s="38"/>
      <c r="AA261" s="38"/>
      <c r="AB261" s="38"/>
      <c r="AC261" s="38"/>
      <c r="AD261" s="38"/>
      <c r="AE261" s="38"/>
      <c r="AF261" s="38"/>
      <c r="AG261" s="38"/>
      <c r="AH261" s="38"/>
      <c r="AI261" s="38"/>
    </row>
    <row r="262" spans="1:35" ht="16.5">
      <c r="A262" s="6">
        <f>'DRIVERS SEAT'!A262</f>
        <v>0</v>
      </c>
      <c r="B262" s="36">
        <f>'DRIVERS SEAT'!B262</f>
        <v>3977</v>
      </c>
      <c r="C262" s="36">
        <f>'DRIVERS SEAT'!C262</f>
        <v>3979.25</v>
      </c>
      <c r="D262" s="36">
        <f>'DRIVERS SEAT'!D262</f>
        <v>3949</v>
      </c>
      <c r="E262" s="36">
        <f>'DRIVERS SEAT'!E262</f>
        <v>3953.5</v>
      </c>
      <c r="F262" s="8">
        <f t="shared" si="33"/>
        <v>3976.9585190675266</v>
      </c>
      <c r="G262" s="8">
        <f t="shared" si="34"/>
        <v>3989.6877635824817</v>
      </c>
      <c r="H262" s="1">
        <f t="shared" si="30"/>
        <v>-12.729244514955099</v>
      </c>
      <c r="I262" s="2">
        <f t="shared" si="31"/>
        <v>-0.31905365204632102</v>
      </c>
      <c r="J262" s="5">
        <f t="shared" si="38"/>
        <v>-0.23561409576314457</v>
      </c>
      <c r="K262" s="9">
        <v>0</v>
      </c>
      <c r="O262" s="38"/>
      <c r="P262" s="137">
        <f t="shared" si="35"/>
        <v>0</v>
      </c>
      <c r="Q262" s="138">
        <f t="shared" si="36"/>
        <v>0</v>
      </c>
      <c r="R262" s="116">
        <f t="shared" si="37"/>
        <v>4018.25</v>
      </c>
      <c r="S262" s="117" t="b">
        <f t="shared" si="39"/>
        <v>0</v>
      </c>
      <c r="T262" s="148">
        <f t="shared" si="32"/>
        <v>0</v>
      </c>
      <c r="U262" s="38"/>
      <c r="V262" s="38"/>
      <c r="W262" s="38"/>
      <c r="X262" s="38"/>
      <c r="Y262" s="38"/>
      <c r="Z262" s="38"/>
      <c r="AA262" s="38"/>
      <c r="AB262" s="38"/>
      <c r="AC262" s="38"/>
      <c r="AD262" s="38"/>
      <c r="AE262" s="38"/>
      <c r="AF262" s="38"/>
      <c r="AG262" s="38"/>
      <c r="AH262" s="38"/>
      <c r="AI262" s="38"/>
    </row>
    <row r="263" spans="1:35" ht="16.5">
      <c r="A263" s="6">
        <f>'DRIVERS SEAT'!A263</f>
        <v>0</v>
      </c>
      <c r="B263" s="36">
        <f>'DRIVERS SEAT'!B263</f>
        <v>3953.25</v>
      </c>
      <c r="C263" s="36">
        <f>'DRIVERS SEAT'!C263</f>
        <v>3953.5</v>
      </c>
      <c r="D263" s="36">
        <f>'DRIVERS SEAT'!D263</f>
        <v>3941.25</v>
      </c>
      <c r="E263" s="36">
        <f>'DRIVERS SEAT'!E263</f>
        <v>3951.5</v>
      </c>
      <c r="F263" s="8">
        <f t="shared" si="33"/>
        <v>3973.0418238263687</v>
      </c>
      <c r="G263" s="8">
        <f t="shared" si="34"/>
        <v>3986.8590403541498</v>
      </c>
      <c r="H263" s="1">
        <f t="shared" si="30"/>
        <v>-13.817216527781056</v>
      </c>
      <c r="I263" s="2">
        <f t="shared" si="31"/>
        <v>-0.34656897542466619</v>
      </c>
      <c r="J263" s="5">
        <f t="shared" si="38"/>
        <v>-0.26442318217435917</v>
      </c>
      <c r="K263" s="9">
        <v>0</v>
      </c>
      <c r="O263" s="38"/>
      <c r="P263" s="137">
        <f t="shared" si="35"/>
        <v>0</v>
      </c>
      <c r="Q263" s="138">
        <f t="shared" si="36"/>
        <v>0</v>
      </c>
      <c r="R263" s="116">
        <f t="shared" si="37"/>
        <v>4018.25</v>
      </c>
      <c r="S263" s="117" t="b">
        <f t="shared" si="39"/>
        <v>0</v>
      </c>
      <c r="T263" s="148">
        <f t="shared" si="32"/>
        <v>0</v>
      </c>
      <c r="U263" s="38"/>
      <c r="V263" s="38"/>
      <c r="W263" s="38"/>
      <c r="X263" s="38"/>
      <c r="Y263" s="38"/>
      <c r="Z263" s="38"/>
      <c r="AA263" s="38"/>
      <c r="AB263" s="38"/>
      <c r="AC263" s="38"/>
      <c r="AD263" s="38"/>
      <c r="AE263" s="38"/>
      <c r="AF263" s="38"/>
      <c r="AG263" s="38"/>
      <c r="AH263" s="38"/>
      <c r="AI263" s="38"/>
    </row>
    <row r="264" spans="1:35" ht="16.5">
      <c r="A264" s="6">
        <f>'DRIVERS SEAT'!A264</f>
        <v>0</v>
      </c>
      <c r="B264" s="36">
        <f>'DRIVERS SEAT'!B264</f>
        <v>3951.25</v>
      </c>
      <c r="C264" s="36">
        <f>'DRIVERS SEAT'!C264</f>
        <v>3956</v>
      </c>
      <c r="D264" s="36">
        <f>'DRIVERS SEAT'!D264</f>
        <v>3947.75</v>
      </c>
      <c r="E264" s="36">
        <f>'DRIVERS SEAT'!E264</f>
        <v>3950.5</v>
      </c>
      <c r="F264" s="8">
        <f t="shared" si="33"/>
        <v>3969.5738509300045</v>
      </c>
      <c r="G264" s="8">
        <f t="shared" si="34"/>
        <v>3984.1657781056942</v>
      </c>
      <c r="H264" s="1">
        <f t="shared" si="30"/>
        <v>-14.591927175689761</v>
      </c>
      <c r="I264" s="2">
        <f t="shared" si="31"/>
        <v>-0.36624799238719474</v>
      </c>
      <c r="J264" s="5">
        <f t="shared" si="38"/>
        <v>-0.28865232171853367</v>
      </c>
      <c r="K264" s="9">
        <v>0</v>
      </c>
      <c r="O264" s="38"/>
      <c r="P264" s="137">
        <f t="shared" si="35"/>
        <v>0</v>
      </c>
      <c r="Q264" s="138">
        <f t="shared" si="36"/>
        <v>0</v>
      </c>
      <c r="R264" s="116">
        <f t="shared" si="37"/>
        <v>4018.25</v>
      </c>
      <c r="S264" s="117" t="b">
        <f t="shared" si="39"/>
        <v>0</v>
      </c>
      <c r="T264" s="148">
        <f t="shared" si="32"/>
        <v>0</v>
      </c>
      <c r="U264" s="38"/>
      <c r="V264" s="38"/>
      <c r="W264" s="38"/>
      <c r="X264" s="38"/>
      <c r="Y264" s="38"/>
      <c r="Z264" s="38"/>
      <c r="AA264" s="38"/>
      <c r="AB264" s="38"/>
      <c r="AC264" s="38"/>
      <c r="AD264" s="38"/>
      <c r="AE264" s="38"/>
      <c r="AF264" s="38"/>
      <c r="AG264" s="38"/>
      <c r="AH264" s="38"/>
      <c r="AI264" s="38"/>
    </row>
    <row r="265" spans="1:35" ht="16.5">
      <c r="A265" s="6">
        <f>'DRIVERS SEAT'!A265</f>
        <v>0</v>
      </c>
      <c r="B265" s="36">
        <f>'DRIVERS SEAT'!B265</f>
        <v>3950.5</v>
      </c>
      <c r="C265" s="36">
        <f>'DRIVERS SEAT'!C265</f>
        <v>3961.25</v>
      </c>
      <c r="D265" s="36">
        <f>'DRIVERS SEAT'!D265</f>
        <v>3949.25</v>
      </c>
      <c r="E265" s="36">
        <f>'DRIVERS SEAT'!E265</f>
        <v>3958.25</v>
      </c>
      <c r="F265" s="8">
        <f t="shared" si="33"/>
        <v>3967.8317200176962</v>
      </c>
      <c r="G265" s="8">
        <f t="shared" si="34"/>
        <v>3982.2460908386056</v>
      </c>
      <c r="H265" s="1">
        <f t="shared" si="30"/>
        <v>-14.414370820909426</v>
      </c>
      <c r="I265" s="2">
        <f t="shared" si="31"/>
        <v>-0.36196584771771251</v>
      </c>
      <c r="J265" s="5">
        <f t="shared" si="38"/>
        <v>-0.30761607175141814</v>
      </c>
      <c r="K265" s="9">
        <v>0</v>
      </c>
      <c r="O265" s="38"/>
      <c r="P265" s="137">
        <f t="shared" si="35"/>
        <v>0</v>
      </c>
      <c r="Q265" s="138">
        <f t="shared" si="36"/>
        <v>0</v>
      </c>
      <c r="R265" s="116">
        <f t="shared" si="37"/>
        <v>4018.25</v>
      </c>
      <c r="S265" s="117" t="b">
        <f t="shared" si="39"/>
        <v>0</v>
      </c>
      <c r="T265" s="148">
        <f t="shared" si="32"/>
        <v>0</v>
      </c>
      <c r="U265" s="38"/>
      <c r="V265" s="38"/>
      <c r="W265" s="38"/>
      <c r="X265" s="38"/>
      <c r="Y265" s="38"/>
      <c r="Z265" s="38"/>
      <c r="AA265" s="38"/>
      <c r="AB265" s="38"/>
      <c r="AC265" s="38"/>
      <c r="AD265" s="38"/>
      <c r="AE265" s="38"/>
      <c r="AF265" s="38"/>
      <c r="AG265" s="38"/>
      <c r="AH265" s="38"/>
      <c r="AI265" s="38"/>
    </row>
    <row r="266" spans="1:35" ht="16.5">
      <c r="A266" s="6">
        <f>'DRIVERS SEAT'!A266</f>
        <v>0</v>
      </c>
      <c r="B266" s="36">
        <f>'DRIVERS SEAT'!B266</f>
        <v>3958.25</v>
      </c>
      <c r="C266" s="36">
        <f>'DRIVERS SEAT'!C266</f>
        <v>3959.5</v>
      </c>
      <c r="D266" s="36">
        <f>'DRIVERS SEAT'!D266</f>
        <v>3947.75</v>
      </c>
      <c r="E266" s="36">
        <f>'DRIVERS SEAT'!E266</f>
        <v>3950.75</v>
      </c>
      <c r="F266" s="8">
        <f t="shared" si="33"/>
        <v>3965.2037630918967</v>
      </c>
      <c r="G266" s="8">
        <f t="shared" si="34"/>
        <v>3979.9130470727828</v>
      </c>
      <c r="H266" s="1">
        <f t="shared" si="30"/>
        <v>-14.709283980886084</v>
      </c>
      <c r="I266" s="2">
        <f t="shared" si="31"/>
        <v>-0.36958807408379762</v>
      </c>
      <c r="J266" s="5">
        <f t="shared" si="38"/>
        <v>-0.32180102748771627</v>
      </c>
      <c r="K266" s="9">
        <v>0</v>
      </c>
      <c r="O266" s="38"/>
      <c r="P266" s="137">
        <f t="shared" si="35"/>
        <v>0</v>
      </c>
      <c r="Q266" s="138">
        <f t="shared" si="36"/>
        <v>0</v>
      </c>
      <c r="R266" s="116">
        <f t="shared" si="37"/>
        <v>4018.25</v>
      </c>
      <c r="S266" s="117" t="b">
        <f t="shared" si="39"/>
        <v>0</v>
      </c>
      <c r="T266" s="148">
        <f t="shared" si="32"/>
        <v>0</v>
      </c>
      <c r="U266" s="38"/>
      <c r="V266" s="38"/>
      <c r="W266" s="38"/>
      <c r="X266" s="38"/>
      <c r="Y266" s="38"/>
      <c r="Z266" s="38"/>
      <c r="AA266" s="38"/>
      <c r="AB266" s="38"/>
      <c r="AC266" s="38"/>
      <c r="AD266" s="38"/>
      <c r="AE266" s="38"/>
      <c r="AF266" s="38"/>
      <c r="AG266" s="38"/>
      <c r="AH266" s="38"/>
      <c r="AI266" s="38"/>
    </row>
    <row r="267" spans="1:35" ht="16.5">
      <c r="A267" s="6">
        <f>'DRIVERS SEAT'!A267</f>
        <v>0</v>
      </c>
      <c r="B267" s="36">
        <f>'DRIVERS SEAT'!B267</f>
        <v>3950.75</v>
      </c>
      <c r="C267" s="36">
        <f>'DRIVERS SEAT'!C267</f>
        <v>3969.5</v>
      </c>
      <c r="D267" s="36">
        <f>'DRIVERS SEAT'!D267</f>
        <v>3950.5</v>
      </c>
      <c r="E267" s="36">
        <f>'DRIVERS SEAT'!E267</f>
        <v>3965.5</v>
      </c>
      <c r="F267" s="8">
        <f t="shared" si="33"/>
        <v>3965.2493380008355</v>
      </c>
      <c r="G267" s="8">
        <f t="shared" si="34"/>
        <v>3978.8454139562805</v>
      </c>
      <c r="H267" s="1">
        <f t="shared" si="30"/>
        <v>-13.596075955445031</v>
      </c>
      <c r="I267" s="2">
        <f t="shared" si="31"/>
        <v>-0.34170907740610262</v>
      </c>
      <c r="J267" s="5">
        <f t="shared" si="38"/>
        <v>-0.32961165016891392</v>
      </c>
      <c r="K267" s="9">
        <v>0</v>
      </c>
      <c r="O267" s="38"/>
      <c r="P267" s="137">
        <f t="shared" si="35"/>
        <v>0</v>
      </c>
      <c r="Q267" s="138">
        <f t="shared" si="36"/>
        <v>0</v>
      </c>
      <c r="R267" s="116">
        <f t="shared" si="37"/>
        <v>4018.25</v>
      </c>
      <c r="S267" s="117" t="b">
        <f t="shared" si="39"/>
        <v>0</v>
      </c>
      <c r="T267" s="148">
        <f t="shared" si="32"/>
        <v>0</v>
      </c>
      <c r="U267" s="38"/>
      <c r="V267" s="38"/>
      <c r="W267" s="38"/>
      <c r="X267" s="38"/>
      <c r="Y267" s="38"/>
      <c r="Z267" s="38"/>
      <c r="AA267" s="38"/>
      <c r="AB267" s="38"/>
      <c r="AC267" s="38"/>
      <c r="AD267" s="38"/>
      <c r="AE267" s="38"/>
      <c r="AF267" s="38"/>
      <c r="AG267" s="38"/>
      <c r="AH267" s="38"/>
      <c r="AI267" s="38"/>
    </row>
    <row r="268" spans="1:35" ht="16.5">
      <c r="A268" s="6">
        <f>'DRIVERS SEAT'!A268</f>
        <v>0</v>
      </c>
      <c r="B268" s="36">
        <f>'DRIVERS SEAT'!B268</f>
        <v>3966.75</v>
      </c>
      <c r="C268" s="36">
        <f>'DRIVERS SEAT'!C268</f>
        <v>3967</v>
      </c>
      <c r="D268" s="36">
        <f>'DRIVERS SEAT'!D268</f>
        <v>3950.5</v>
      </c>
      <c r="E268" s="36">
        <f>'DRIVERS SEAT'!E268</f>
        <v>3952</v>
      </c>
      <c r="F268" s="8">
        <f t="shared" si="33"/>
        <v>3963.2109783083993</v>
      </c>
      <c r="G268" s="8">
        <f t="shared" si="34"/>
        <v>3976.8568647743336</v>
      </c>
      <c r="H268" s="1">
        <f t="shared" si="30"/>
        <v>-13.645886465934382</v>
      </c>
      <c r="I268" s="2">
        <f t="shared" si="31"/>
        <v>-0.343132451831623</v>
      </c>
      <c r="J268" s="5">
        <f t="shared" si="38"/>
        <v>-0.33657464450287045</v>
      </c>
      <c r="K268" s="9">
        <v>0</v>
      </c>
      <c r="O268" s="38"/>
      <c r="P268" s="137">
        <f t="shared" si="35"/>
        <v>0</v>
      </c>
      <c r="Q268" s="138">
        <f t="shared" si="36"/>
        <v>0</v>
      </c>
      <c r="R268" s="116">
        <f t="shared" si="37"/>
        <v>4018.25</v>
      </c>
      <c r="S268" s="117" t="b">
        <f t="shared" si="39"/>
        <v>0</v>
      </c>
      <c r="T268" s="148">
        <f t="shared" si="32"/>
        <v>0</v>
      </c>
      <c r="U268" s="38"/>
      <c r="V268" s="38"/>
      <c r="W268" s="38"/>
      <c r="X268" s="38"/>
      <c r="Y268" s="38"/>
      <c r="Z268" s="38"/>
      <c r="AA268" s="38"/>
      <c r="AB268" s="38"/>
      <c r="AC268" s="38"/>
      <c r="AD268" s="38"/>
      <c r="AE268" s="38"/>
      <c r="AF268" s="38"/>
      <c r="AG268" s="38"/>
      <c r="AH268" s="38"/>
      <c r="AI268" s="38"/>
    </row>
    <row r="269" spans="1:35" ht="16.5">
      <c r="A269" s="6">
        <f>'DRIVERS SEAT'!A269</f>
        <v>0</v>
      </c>
      <c r="B269" s="36">
        <f>'DRIVERS SEAT'!B269</f>
        <v>3952</v>
      </c>
      <c r="C269" s="36">
        <f>'DRIVERS SEAT'!C269</f>
        <v>3960.75</v>
      </c>
      <c r="D269" s="36">
        <f>'DRIVERS SEAT'!D269</f>
        <v>3950.25</v>
      </c>
      <c r="E269" s="36">
        <f>'DRIVERS SEAT'!E269</f>
        <v>3958.5</v>
      </c>
      <c r="F269" s="8">
        <f t="shared" si="33"/>
        <v>3962.4862124147994</v>
      </c>
      <c r="G269" s="8">
        <f t="shared" si="34"/>
        <v>3975.4970970132717</v>
      </c>
      <c r="H269" s="1">
        <f t="shared" si="30"/>
        <v>-13.01088459847233</v>
      </c>
      <c r="I269" s="2">
        <f t="shared" si="31"/>
        <v>-0.32727692363924005</v>
      </c>
      <c r="J269" s="5">
        <f t="shared" si="38"/>
        <v>-0.34000528448413447</v>
      </c>
      <c r="K269" s="9">
        <v>0</v>
      </c>
      <c r="O269" s="38"/>
      <c r="P269" s="137">
        <f t="shared" si="35"/>
        <v>0</v>
      </c>
      <c r="Q269" s="138">
        <f t="shared" si="36"/>
        <v>3958.5</v>
      </c>
      <c r="R269" s="116">
        <f t="shared" si="37"/>
        <v>3958.5</v>
      </c>
      <c r="S269" s="117">
        <f t="shared" si="39"/>
        <v>59.75</v>
      </c>
      <c r="T269" s="148">
        <f t="shared" si="32"/>
        <v>0</v>
      </c>
      <c r="U269" s="38"/>
      <c r="V269" s="38"/>
      <c r="W269" s="38"/>
      <c r="X269" s="38"/>
      <c r="Y269" s="38"/>
      <c r="Z269" s="38"/>
      <c r="AA269" s="38"/>
      <c r="AB269" s="38"/>
      <c r="AC269" s="38"/>
      <c r="AD269" s="38"/>
      <c r="AE269" s="38"/>
      <c r="AF269" s="38"/>
      <c r="AG269" s="38"/>
      <c r="AH269" s="38"/>
      <c r="AI269" s="38"/>
    </row>
    <row r="270" spans="1:35" ht="16.5">
      <c r="A270" s="6">
        <f>'DRIVERS SEAT'!A270</f>
        <v>0</v>
      </c>
      <c r="B270" s="36">
        <f>'DRIVERS SEAT'!B270</f>
        <v>3958.25</v>
      </c>
      <c r="C270" s="36">
        <f>'DRIVERS SEAT'!C270</f>
        <v>3963.75</v>
      </c>
      <c r="D270" s="36">
        <f>'DRIVERS SEAT'!D270</f>
        <v>3955.5</v>
      </c>
      <c r="E270" s="36">
        <f>'DRIVERS SEAT'!E270</f>
        <v>3958.25</v>
      </c>
      <c r="F270" s="8">
        <f t="shared" si="33"/>
        <v>3961.8344874279073</v>
      </c>
      <c r="G270" s="8">
        <f t="shared" si="34"/>
        <v>3974.2195342715481</v>
      </c>
      <c r="H270" s="1">
        <f t="shared" si="30"/>
        <v>-12.385046843640794</v>
      </c>
      <c r="I270" s="2">
        <f t="shared" si="31"/>
        <v>-0.31163469297150698</v>
      </c>
      <c r="J270" s="5">
        <f t="shared" si="38"/>
        <v>-0.34301974305646277</v>
      </c>
      <c r="K270" s="9">
        <v>0</v>
      </c>
      <c r="O270" s="38"/>
      <c r="P270" s="137">
        <f t="shared" si="35"/>
        <v>0</v>
      </c>
      <c r="Q270" s="138">
        <f t="shared" si="36"/>
        <v>0</v>
      </c>
      <c r="R270" s="116">
        <f t="shared" si="37"/>
        <v>3958.5</v>
      </c>
      <c r="S270" s="117" t="b">
        <f t="shared" si="39"/>
        <v>0</v>
      </c>
      <c r="T270" s="148">
        <f t="shared" si="32"/>
        <v>0</v>
      </c>
      <c r="U270" s="38"/>
      <c r="V270" s="38"/>
      <c r="W270" s="38"/>
      <c r="X270" s="38"/>
      <c r="Y270" s="38"/>
      <c r="Z270" s="38"/>
      <c r="AA270" s="38"/>
      <c r="AB270" s="38"/>
      <c r="AC270" s="38"/>
      <c r="AD270" s="38"/>
      <c r="AE270" s="38"/>
      <c r="AF270" s="38"/>
      <c r="AG270" s="38"/>
      <c r="AH270" s="38"/>
      <c r="AI270" s="38"/>
    </row>
    <row r="271" spans="1:35" ht="16.5">
      <c r="A271" s="6">
        <f>'DRIVERS SEAT'!A271</f>
        <v>0</v>
      </c>
      <c r="B271" s="36">
        <f>'DRIVERS SEAT'!B271</f>
        <v>3958.25</v>
      </c>
      <c r="C271" s="36">
        <f>'DRIVERS SEAT'!C271</f>
        <v>3964</v>
      </c>
      <c r="D271" s="36">
        <f>'DRIVERS SEAT'!D271</f>
        <v>3958</v>
      </c>
      <c r="E271" s="36">
        <f>'DRIVERS SEAT'!E271</f>
        <v>3958</v>
      </c>
      <c r="F271" s="8">
        <f t="shared" si="33"/>
        <v>3961.2445662851524</v>
      </c>
      <c r="G271" s="8">
        <f t="shared" si="34"/>
        <v>3973.0180872884703</v>
      </c>
      <c r="H271" s="1">
        <f t="shared" si="30"/>
        <v>-11.77352100331791</v>
      </c>
      <c r="I271" s="2">
        <f t="shared" si="31"/>
        <v>-0.29633695957707495</v>
      </c>
      <c r="J271" s="5">
        <f t="shared" si="38"/>
        <v>-0.34049566611543541</v>
      </c>
      <c r="K271" s="9">
        <v>0</v>
      </c>
      <c r="O271" s="38"/>
      <c r="P271" s="137">
        <f t="shared" si="35"/>
        <v>0</v>
      </c>
      <c r="Q271" s="138">
        <f t="shared" si="36"/>
        <v>0</v>
      </c>
      <c r="R271" s="116">
        <f t="shared" si="37"/>
        <v>3958.5</v>
      </c>
      <c r="S271" s="117" t="b">
        <f t="shared" si="39"/>
        <v>0</v>
      </c>
      <c r="T271" s="148">
        <f t="shared" si="32"/>
        <v>0</v>
      </c>
      <c r="U271" s="38"/>
      <c r="V271" s="38"/>
      <c r="W271" s="38"/>
      <c r="X271" s="38"/>
      <c r="Y271" s="38"/>
      <c r="Z271" s="38"/>
      <c r="AA271" s="38"/>
      <c r="AB271" s="38"/>
      <c r="AC271" s="38"/>
      <c r="AD271" s="38"/>
      <c r="AE271" s="38"/>
      <c r="AF271" s="38"/>
      <c r="AG271" s="38"/>
      <c r="AH271" s="38"/>
      <c r="AI271" s="38"/>
    </row>
    <row r="272" spans="1:35" ht="16.5">
      <c r="A272" s="6">
        <f>'DRIVERS SEAT'!A272</f>
        <v>20221130</v>
      </c>
      <c r="B272" s="36">
        <f>'DRIVERS SEAT'!B272</f>
        <v>3962.75</v>
      </c>
      <c r="C272" s="36">
        <f>'DRIVERS SEAT'!C272</f>
        <v>3970.5</v>
      </c>
      <c r="D272" s="36">
        <f>'DRIVERS SEAT'!D272</f>
        <v>3950</v>
      </c>
      <c r="E272" s="36">
        <f>'DRIVERS SEAT'!E272</f>
        <v>3956</v>
      </c>
      <c r="F272" s="8">
        <f t="shared" si="33"/>
        <v>3960.4377099335907</v>
      </c>
      <c r="G272" s="8">
        <f t="shared" si="34"/>
        <v>3971.7574882300651</v>
      </c>
      <c r="H272" s="1">
        <f t="shared" si="30"/>
        <v>-11.319778296474396</v>
      </c>
      <c r="I272" s="2">
        <f t="shared" si="31"/>
        <v>-0.2850067842767216</v>
      </c>
      <c r="J272" s="5">
        <f t="shared" si="38"/>
        <v>-0.33365542265455267</v>
      </c>
      <c r="K272" s="9">
        <v>0</v>
      </c>
      <c r="O272" s="38"/>
      <c r="P272" s="137">
        <f t="shared" si="35"/>
        <v>0</v>
      </c>
      <c r="Q272" s="138">
        <f t="shared" si="36"/>
        <v>0</v>
      </c>
      <c r="R272" s="116">
        <f t="shared" si="37"/>
        <v>3958.5</v>
      </c>
      <c r="S272" s="117" t="b">
        <f t="shared" si="39"/>
        <v>0</v>
      </c>
      <c r="T272" s="148">
        <f t="shared" si="32"/>
        <v>0</v>
      </c>
      <c r="U272" s="38"/>
      <c r="V272" s="38"/>
      <c r="W272" s="38"/>
      <c r="X272" s="38"/>
      <c r="Y272" s="38"/>
      <c r="Z272" s="38"/>
      <c r="AA272" s="38"/>
      <c r="AB272" s="38"/>
      <c r="AC272" s="38"/>
      <c r="AD272" s="38"/>
      <c r="AE272" s="38"/>
      <c r="AF272" s="38"/>
      <c r="AG272" s="38"/>
      <c r="AH272" s="38"/>
      <c r="AI272" s="38"/>
    </row>
    <row r="273" spans="1:35" ht="16.5">
      <c r="A273" s="6">
        <f>'DRIVERS SEAT'!A273</f>
        <v>0</v>
      </c>
      <c r="B273" s="36">
        <f>'DRIVERS SEAT'!B273</f>
        <v>3956.25</v>
      </c>
      <c r="C273" s="36">
        <f>'DRIVERS SEAT'!C273</f>
        <v>3961.25</v>
      </c>
      <c r="D273" s="36">
        <f>'DRIVERS SEAT'!D273</f>
        <v>3947</v>
      </c>
      <c r="E273" s="36">
        <f>'DRIVERS SEAT'!E273</f>
        <v>3953.75</v>
      </c>
      <c r="F273" s="8">
        <f t="shared" si="33"/>
        <v>3959.4088314822689</v>
      </c>
      <c r="G273" s="8">
        <f t="shared" si="34"/>
        <v>3970.4236002130233</v>
      </c>
      <c r="H273" s="1">
        <f t="shared" si="30"/>
        <v>-11.01476873075444</v>
      </c>
      <c r="I273" s="2">
        <f t="shared" si="31"/>
        <v>-0.27742049312228223</v>
      </c>
      <c r="J273" s="5">
        <f t="shared" si="38"/>
        <v>-0.32378570051400685</v>
      </c>
      <c r="K273" s="9">
        <v>0</v>
      </c>
      <c r="O273" s="38"/>
      <c r="P273" s="137">
        <f t="shared" si="35"/>
        <v>0</v>
      </c>
      <c r="Q273" s="138">
        <f t="shared" si="36"/>
        <v>0</v>
      </c>
      <c r="R273" s="116">
        <f t="shared" si="37"/>
        <v>3958.5</v>
      </c>
      <c r="S273" s="117" t="b">
        <f t="shared" si="39"/>
        <v>0</v>
      </c>
      <c r="T273" s="148">
        <f t="shared" si="32"/>
        <v>0</v>
      </c>
      <c r="U273" s="38"/>
      <c r="V273" s="38"/>
      <c r="W273" s="38"/>
      <c r="X273" s="38"/>
      <c r="Y273" s="38"/>
      <c r="Z273" s="38"/>
      <c r="AA273" s="38"/>
      <c r="AB273" s="38"/>
      <c r="AC273" s="38"/>
      <c r="AD273" s="38"/>
      <c r="AE273" s="38"/>
      <c r="AF273" s="38"/>
      <c r="AG273" s="38"/>
      <c r="AH273" s="38"/>
      <c r="AI273" s="38"/>
    </row>
    <row r="274" spans="1:35" ht="16.5">
      <c r="A274" s="6">
        <f>'DRIVERS SEAT'!A274</f>
        <v>0</v>
      </c>
      <c r="B274" s="36">
        <f>'DRIVERS SEAT'!B274</f>
        <v>3953.75</v>
      </c>
      <c r="C274" s="36">
        <f>'DRIVERS SEAT'!C274</f>
        <v>3957.5</v>
      </c>
      <c r="D274" s="36">
        <f>'DRIVERS SEAT'!D274</f>
        <v>3945.5</v>
      </c>
      <c r="E274" s="36">
        <f>'DRIVERS SEAT'!E274</f>
        <v>3956.5</v>
      </c>
      <c r="F274" s="8">
        <f t="shared" si="33"/>
        <v>3958.9613189465354</v>
      </c>
      <c r="G274" s="8">
        <f t="shared" si="34"/>
        <v>3969.3922224194662</v>
      </c>
      <c r="H274" s="1">
        <f t="shared" si="30"/>
        <v>-10.430903472930822</v>
      </c>
      <c r="I274" s="2">
        <f t="shared" si="31"/>
        <v>-0.26278339071700169</v>
      </c>
      <c r="J274" s="5">
        <f t="shared" si="38"/>
        <v>-0.31276542751392783</v>
      </c>
      <c r="K274" s="9">
        <v>0</v>
      </c>
      <c r="O274" s="38"/>
      <c r="P274" s="137">
        <f t="shared" si="35"/>
        <v>0</v>
      </c>
      <c r="Q274" s="138">
        <f t="shared" si="36"/>
        <v>0</v>
      </c>
      <c r="R274" s="116">
        <f t="shared" si="37"/>
        <v>3958.5</v>
      </c>
      <c r="S274" s="117" t="b">
        <f t="shared" si="39"/>
        <v>0</v>
      </c>
      <c r="T274" s="148">
        <f t="shared" si="32"/>
        <v>0</v>
      </c>
      <c r="U274" s="38"/>
      <c r="V274" s="38"/>
      <c r="W274" s="38"/>
      <c r="X274" s="38"/>
      <c r="Y274" s="38"/>
      <c r="Z274" s="38"/>
      <c r="AA274" s="38"/>
      <c r="AB274" s="38"/>
      <c r="AC274" s="38"/>
      <c r="AD274" s="38"/>
      <c r="AE274" s="38"/>
      <c r="AF274" s="38"/>
      <c r="AG274" s="38"/>
      <c r="AH274" s="38"/>
      <c r="AI274" s="38"/>
    </row>
    <row r="275" spans="1:35" ht="16.5">
      <c r="A275" s="6">
        <f>'DRIVERS SEAT'!A275</f>
        <v>0</v>
      </c>
      <c r="B275" s="36">
        <f>'DRIVERS SEAT'!B275</f>
        <v>3956.25</v>
      </c>
      <c r="C275" s="36">
        <f>'DRIVERS SEAT'!C275</f>
        <v>3964</v>
      </c>
      <c r="D275" s="36">
        <f>'DRIVERS SEAT'!D275</f>
        <v>3954</v>
      </c>
      <c r="E275" s="36">
        <f>'DRIVERS SEAT'!E275</f>
        <v>3961.75</v>
      </c>
      <c r="F275" s="8">
        <f t="shared" si="33"/>
        <v>3959.3903468009144</v>
      </c>
      <c r="G275" s="8">
        <f t="shared" si="34"/>
        <v>3968.826131869876</v>
      </c>
      <c r="H275" s="1">
        <f t="shared" si="30"/>
        <v>-9.4357850689616498</v>
      </c>
      <c r="I275" s="2">
        <f t="shared" si="31"/>
        <v>-0.2377475040589915</v>
      </c>
      <c r="J275" s="5">
        <f t="shared" si="38"/>
        <v>-0.29811647528894941</v>
      </c>
      <c r="K275" s="9">
        <v>0</v>
      </c>
      <c r="O275" s="38"/>
      <c r="P275" s="137">
        <f t="shared" si="35"/>
        <v>0</v>
      </c>
      <c r="Q275" s="138">
        <f t="shared" si="36"/>
        <v>0</v>
      </c>
      <c r="R275" s="116">
        <f t="shared" si="37"/>
        <v>3958.5</v>
      </c>
      <c r="S275" s="117" t="b">
        <f t="shared" si="39"/>
        <v>0</v>
      </c>
      <c r="T275" s="148">
        <f t="shared" si="32"/>
        <v>0</v>
      </c>
      <c r="U275" s="38"/>
      <c r="V275" s="38"/>
      <c r="W275" s="38"/>
      <c r="X275" s="38"/>
      <c r="Y275" s="38"/>
      <c r="Z275" s="38"/>
      <c r="AA275" s="38"/>
      <c r="AB275" s="38"/>
      <c r="AC275" s="38"/>
      <c r="AD275" s="38"/>
      <c r="AE275" s="38"/>
      <c r="AF275" s="38"/>
      <c r="AG275" s="38"/>
      <c r="AH275" s="38"/>
      <c r="AI275" s="38"/>
    </row>
    <row r="276" spans="1:35" ht="16.5">
      <c r="A276" s="6">
        <f>'DRIVERS SEAT'!A276</f>
        <v>0</v>
      </c>
      <c r="B276" s="36">
        <f>'DRIVERS SEAT'!B276</f>
        <v>3962</v>
      </c>
      <c r="C276" s="36">
        <f>'DRIVERS SEAT'!C276</f>
        <v>3962.75</v>
      </c>
      <c r="D276" s="36">
        <f>'DRIVERS SEAT'!D276</f>
        <v>3942.75</v>
      </c>
      <c r="E276" s="36">
        <f>'DRIVERS SEAT'!E276</f>
        <v>3947</v>
      </c>
      <c r="F276" s="8">
        <f t="shared" si="33"/>
        <v>3957.4841396007737</v>
      </c>
      <c r="G276" s="8">
        <f t="shared" si="34"/>
        <v>3967.2093813609963</v>
      </c>
      <c r="H276" s="1">
        <f t="shared" si="30"/>
        <v>-9.725241760222616</v>
      </c>
      <c r="I276" s="2">
        <f t="shared" si="31"/>
        <v>-0.24514062216918486</v>
      </c>
      <c r="J276" s="5">
        <f t="shared" si="38"/>
        <v>-0.28738664692929183</v>
      </c>
      <c r="K276" s="9">
        <v>0</v>
      </c>
      <c r="O276" s="38"/>
      <c r="P276" s="137">
        <f t="shared" si="35"/>
        <v>0</v>
      </c>
      <c r="Q276" s="138">
        <f t="shared" si="36"/>
        <v>0</v>
      </c>
      <c r="R276" s="116">
        <f t="shared" si="37"/>
        <v>3958.5</v>
      </c>
      <c r="S276" s="117" t="b">
        <f t="shared" si="39"/>
        <v>0</v>
      </c>
      <c r="T276" s="148">
        <f t="shared" si="32"/>
        <v>0</v>
      </c>
      <c r="U276" s="38"/>
      <c r="V276" s="38"/>
      <c r="W276" s="38"/>
      <c r="X276" s="38"/>
      <c r="Y276" s="38"/>
      <c r="Z276" s="38"/>
      <c r="AA276" s="38"/>
      <c r="AB276" s="38"/>
      <c r="AC276" s="38"/>
      <c r="AD276" s="38"/>
      <c r="AE276" s="38"/>
      <c r="AF276" s="38"/>
      <c r="AG276" s="38"/>
      <c r="AH276" s="38"/>
      <c r="AI276" s="38"/>
    </row>
    <row r="277" spans="1:35" ht="16.5">
      <c r="A277" s="6">
        <f>'DRIVERS SEAT'!A277</f>
        <v>0</v>
      </c>
      <c r="B277" s="36">
        <f>'DRIVERS SEAT'!B277</f>
        <v>3946.75</v>
      </c>
      <c r="C277" s="36">
        <f>'DRIVERS SEAT'!C277</f>
        <v>3951.5</v>
      </c>
      <c r="D277" s="36">
        <f>'DRIVERS SEAT'!D277</f>
        <v>3942.75</v>
      </c>
      <c r="E277" s="36">
        <f>'DRIVERS SEAT'!E277</f>
        <v>3950.25</v>
      </c>
      <c r="F277" s="8">
        <f t="shared" si="33"/>
        <v>3956.3711950468087</v>
      </c>
      <c r="G277" s="8">
        <f t="shared" si="34"/>
        <v>3965.9531308898113</v>
      </c>
      <c r="H277" s="1">
        <f t="shared" si="30"/>
        <v>-9.5819358430026114</v>
      </c>
      <c r="I277" s="2">
        <f t="shared" si="31"/>
        <v>-0.24160486840783174</v>
      </c>
      <c r="J277" s="5">
        <f t="shared" si="38"/>
        <v>-0.27610580432664839</v>
      </c>
      <c r="K277" s="9">
        <v>0</v>
      </c>
      <c r="O277" s="38"/>
      <c r="P277" s="137">
        <f t="shared" si="35"/>
        <v>0</v>
      </c>
      <c r="Q277" s="138">
        <f t="shared" si="36"/>
        <v>0</v>
      </c>
      <c r="R277" s="116">
        <f t="shared" si="37"/>
        <v>3958.5</v>
      </c>
      <c r="S277" s="117" t="b">
        <f t="shared" si="39"/>
        <v>0</v>
      </c>
      <c r="T277" s="148">
        <f t="shared" si="32"/>
        <v>0</v>
      </c>
      <c r="U277" s="38"/>
      <c r="V277" s="38"/>
      <c r="W277" s="38"/>
      <c r="X277" s="38"/>
      <c r="Y277" s="38"/>
      <c r="Z277" s="38"/>
      <c r="AA277" s="38"/>
      <c r="AB277" s="38"/>
      <c r="AC277" s="38"/>
      <c r="AD277" s="38"/>
      <c r="AE277" s="38"/>
      <c r="AF277" s="38"/>
      <c r="AG277" s="38"/>
      <c r="AH277" s="38"/>
      <c r="AI277" s="38"/>
    </row>
    <row r="278" spans="1:35" ht="16.5">
      <c r="A278" s="6">
        <f>'DRIVERS SEAT'!A278</f>
        <v>0</v>
      </c>
      <c r="B278" s="36">
        <f>'DRIVERS SEAT'!B278</f>
        <v>3950</v>
      </c>
      <c r="C278" s="36">
        <f>'DRIVERS SEAT'!C278</f>
        <v>3984</v>
      </c>
      <c r="D278" s="36">
        <f>'DRIVERS SEAT'!D278</f>
        <v>3948.5</v>
      </c>
      <c r="E278" s="36">
        <f>'DRIVERS SEAT'!E278</f>
        <v>3971</v>
      </c>
      <c r="F278" s="8">
        <f t="shared" si="33"/>
        <v>3958.6217804242228</v>
      </c>
      <c r="G278" s="8">
        <f t="shared" si="34"/>
        <v>3966.3269730461216</v>
      </c>
      <c r="H278" s="1">
        <f t="shared" si="30"/>
        <v>-7.7051926218987319</v>
      </c>
      <c r="I278" s="2">
        <f t="shared" si="31"/>
        <v>-0.194265189790472</v>
      </c>
      <c r="J278" s="5">
        <f t="shared" si="38"/>
        <v>-0.26132672278789637</v>
      </c>
      <c r="K278" s="9">
        <v>0</v>
      </c>
      <c r="O278" s="38"/>
      <c r="P278" s="137">
        <f t="shared" si="35"/>
        <v>0</v>
      </c>
      <c r="Q278" s="138">
        <f t="shared" si="36"/>
        <v>0</v>
      </c>
      <c r="R278" s="116">
        <f t="shared" si="37"/>
        <v>3958.5</v>
      </c>
      <c r="S278" s="117" t="b">
        <f t="shared" si="39"/>
        <v>0</v>
      </c>
      <c r="T278" s="148">
        <f t="shared" si="32"/>
        <v>0</v>
      </c>
      <c r="U278" s="38"/>
      <c r="V278" s="38"/>
      <c r="W278" s="38"/>
      <c r="X278" s="38"/>
      <c r="Y278" s="38"/>
      <c r="Z278" s="38"/>
      <c r="AA278" s="38"/>
      <c r="AB278" s="38"/>
      <c r="AC278" s="38"/>
      <c r="AD278" s="38"/>
      <c r="AE278" s="38"/>
      <c r="AF278" s="38"/>
      <c r="AG278" s="38"/>
      <c r="AH278" s="38"/>
      <c r="AI278" s="38"/>
    </row>
    <row r="279" spans="1:35" ht="16.5">
      <c r="A279" s="6">
        <f>'DRIVERS SEAT'!A279</f>
        <v>0</v>
      </c>
      <c r="B279" s="36">
        <f>'DRIVERS SEAT'!B279</f>
        <v>3971.25</v>
      </c>
      <c r="C279" s="36">
        <f>'DRIVERS SEAT'!C279</f>
        <v>4024.25</v>
      </c>
      <c r="D279" s="36">
        <f>'DRIVERS SEAT'!D279</f>
        <v>3971.25</v>
      </c>
      <c r="E279" s="36">
        <f>'DRIVERS SEAT'!E279</f>
        <v>4016.75</v>
      </c>
      <c r="F279" s="8">
        <f t="shared" si="33"/>
        <v>3967.5645834358806</v>
      </c>
      <c r="G279" s="8">
        <f t="shared" si="34"/>
        <v>3970.0620120797421</v>
      </c>
      <c r="H279" s="1">
        <f t="shared" si="30"/>
        <v>-2.4974286438614399</v>
      </c>
      <c r="I279" s="2">
        <f t="shared" si="31"/>
        <v>-6.2906539904477365E-2</v>
      </c>
      <c r="J279" s="5">
        <f t="shared" si="38"/>
        <v>-0.23369026133600426</v>
      </c>
      <c r="K279" s="9">
        <v>0</v>
      </c>
      <c r="O279" s="38"/>
      <c r="P279" s="137">
        <f t="shared" si="35"/>
        <v>0</v>
      </c>
      <c r="Q279" s="138">
        <f t="shared" si="36"/>
        <v>0</v>
      </c>
      <c r="R279" s="116">
        <f t="shared" si="37"/>
        <v>3958.5</v>
      </c>
      <c r="S279" s="117" t="b">
        <f t="shared" si="39"/>
        <v>0</v>
      </c>
      <c r="T279" s="148">
        <f t="shared" si="32"/>
        <v>0</v>
      </c>
      <c r="U279" s="38"/>
      <c r="V279" s="38"/>
      <c r="W279" s="38"/>
      <c r="X279" s="38"/>
      <c r="Y279" s="38"/>
      <c r="Z279" s="38"/>
      <c r="AA279" s="38"/>
      <c r="AB279" s="38"/>
      <c r="AC279" s="38"/>
      <c r="AD279" s="38"/>
      <c r="AE279" s="38"/>
      <c r="AF279" s="38"/>
      <c r="AG279" s="38"/>
      <c r="AH279" s="38"/>
      <c r="AI279" s="38"/>
    </row>
    <row r="280" spans="1:35" ht="16.5">
      <c r="A280" s="6">
        <f>'DRIVERS SEAT'!A280</f>
        <v>0</v>
      </c>
      <c r="B280" s="36">
        <f>'DRIVERS SEAT'!B280</f>
        <v>4016.75</v>
      </c>
      <c r="C280" s="36">
        <f>'DRIVERS SEAT'!C280</f>
        <v>4043</v>
      </c>
      <c r="D280" s="36">
        <f>'DRIVERS SEAT'!D280</f>
        <v>4015.75</v>
      </c>
      <c r="E280" s="36">
        <f>'DRIVERS SEAT'!E280</f>
        <v>4029.5</v>
      </c>
      <c r="F280" s="8">
        <f t="shared" si="33"/>
        <v>3977.0931090611298</v>
      </c>
      <c r="G280" s="8">
        <f t="shared" si="34"/>
        <v>3974.4648259997612</v>
      </c>
      <c r="H280" s="1">
        <f t="shared" si="30"/>
        <v>2.6282830613686201</v>
      </c>
      <c r="I280" s="2">
        <f t="shared" si="31"/>
        <v>6.612923189495043E-2</v>
      </c>
      <c r="J280" s="5">
        <f t="shared" si="38"/>
        <v>-0.1934162400613347</v>
      </c>
      <c r="K280" s="9">
        <v>0</v>
      </c>
      <c r="O280" s="38"/>
      <c r="P280" s="137">
        <f t="shared" si="35"/>
        <v>0</v>
      </c>
      <c r="Q280" s="138">
        <f t="shared" si="36"/>
        <v>0</v>
      </c>
      <c r="R280" s="116">
        <f t="shared" si="37"/>
        <v>3958.5</v>
      </c>
      <c r="S280" s="117" t="b">
        <f t="shared" si="39"/>
        <v>0</v>
      </c>
      <c r="T280" s="148">
        <f t="shared" si="32"/>
        <v>0</v>
      </c>
      <c r="U280" s="38"/>
      <c r="V280" s="38"/>
      <c r="W280" s="38"/>
      <c r="X280" s="38"/>
      <c r="Y280" s="38"/>
      <c r="Z280" s="38"/>
      <c r="AA280" s="38"/>
      <c r="AB280" s="38"/>
      <c r="AC280" s="38"/>
      <c r="AD280" s="38"/>
      <c r="AE280" s="38"/>
      <c r="AF280" s="38"/>
      <c r="AG280" s="38"/>
      <c r="AH280" s="38"/>
      <c r="AI280" s="38"/>
    </row>
    <row r="281" spans="1:35" ht="16.5">
      <c r="A281" s="6">
        <f>'DRIVERS SEAT'!A281</f>
        <v>0</v>
      </c>
      <c r="B281" s="36">
        <f>'DRIVERS SEAT'!B281</f>
        <v>4029.75</v>
      </c>
      <c r="C281" s="36">
        <f>'DRIVERS SEAT'!C281</f>
        <v>4059.25</v>
      </c>
      <c r="D281" s="36">
        <f>'DRIVERS SEAT'!D281</f>
        <v>4029.5</v>
      </c>
      <c r="E281" s="36">
        <f>'DRIVERS SEAT'!E281</f>
        <v>4057</v>
      </c>
      <c r="F281" s="8">
        <f t="shared" si="33"/>
        <v>3989.3864768978792</v>
      </c>
      <c r="G281" s="8">
        <f t="shared" si="34"/>
        <v>3980.5785425923714</v>
      </c>
      <c r="H281" s="1">
        <f t="shared" si="30"/>
        <v>8.8079343055078425</v>
      </c>
      <c r="I281" s="2">
        <f t="shared" si="31"/>
        <v>0.22127271730133058</v>
      </c>
      <c r="J281" s="5">
        <f t="shared" si="38"/>
        <v>-0.1371629621082178</v>
      </c>
      <c r="K281" s="9">
        <v>0</v>
      </c>
      <c r="O281" s="38"/>
      <c r="P281" s="137">
        <f t="shared" si="35"/>
        <v>0</v>
      </c>
      <c r="Q281" s="138">
        <f t="shared" si="36"/>
        <v>0</v>
      </c>
      <c r="R281" s="116">
        <f t="shared" si="37"/>
        <v>3958.5</v>
      </c>
      <c r="S281" s="117" t="b">
        <f t="shared" si="39"/>
        <v>0</v>
      </c>
      <c r="T281" s="148">
        <f t="shared" si="32"/>
        <v>0</v>
      </c>
      <c r="U281" s="38"/>
      <c r="V281" s="38"/>
      <c r="W281" s="38"/>
      <c r="X281" s="38"/>
      <c r="Y281" s="38"/>
      <c r="Z281" s="38"/>
      <c r="AA281" s="38"/>
      <c r="AB281" s="38"/>
      <c r="AC281" s="38"/>
      <c r="AD281" s="38"/>
      <c r="AE281" s="38"/>
      <c r="AF281" s="38"/>
      <c r="AG281" s="38"/>
      <c r="AH281" s="38"/>
      <c r="AI281" s="38"/>
    </row>
    <row r="282" spans="1:35" ht="16.5">
      <c r="A282" s="6">
        <f>'DRIVERS SEAT'!A282</f>
        <v>0</v>
      </c>
      <c r="B282" s="36">
        <f>'DRIVERS SEAT'!B282</f>
        <v>4057.25</v>
      </c>
      <c r="C282" s="36">
        <f>'DRIVERS SEAT'!C282</f>
        <v>4076.25</v>
      </c>
      <c r="D282" s="36">
        <f>'DRIVERS SEAT'!D282</f>
        <v>4055.5</v>
      </c>
      <c r="E282" s="36">
        <f>'DRIVERS SEAT'!E282</f>
        <v>4075</v>
      </c>
      <c r="F282" s="8">
        <f t="shared" si="33"/>
        <v>4002.5577881443592</v>
      </c>
      <c r="G282" s="8">
        <f t="shared" si="34"/>
        <v>3987.5727246225661</v>
      </c>
      <c r="H282" s="1">
        <f t="shared" si="30"/>
        <v>14.985063521793109</v>
      </c>
      <c r="I282" s="2">
        <f t="shared" si="31"/>
        <v>0.37579411227444093</v>
      </c>
      <c r="J282" s="5">
        <f t="shared" si="38"/>
        <v>-6.4583561508581883E-2</v>
      </c>
      <c r="K282" s="9">
        <v>0</v>
      </c>
      <c r="O282" s="38"/>
      <c r="P282" s="137">
        <f t="shared" si="35"/>
        <v>0</v>
      </c>
      <c r="Q282" s="138">
        <f t="shared" si="36"/>
        <v>0</v>
      </c>
      <c r="R282" s="116">
        <f t="shared" si="37"/>
        <v>3958.5</v>
      </c>
      <c r="S282" s="117" t="b">
        <f t="shared" si="39"/>
        <v>0</v>
      </c>
      <c r="T282" s="148">
        <f t="shared" si="32"/>
        <v>0</v>
      </c>
      <c r="U282" s="38"/>
      <c r="V282" s="38"/>
      <c r="W282" s="38"/>
      <c r="X282" s="38"/>
      <c r="Y282" s="38"/>
      <c r="Z282" s="38"/>
      <c r="AA282" s="38"/>
      <c r="AB282" s="38"/>
      <c r="AC282" s="38"/>
      <c r="AD282" s="38"/>
      <c r="AE282" s="38"/>
      <c r="AF282" s="38"/>
      <c r="AG282" s="38"/>
      <c r="AH282" s="38"/>
      <c r="AI282" s="38"/>
    </row>
    <row r="283" spans="1:35" ht="16.5">
      <c r="A283" s="6">
        <f>'DRIVERS SEAT'!A283</f>
        <v>0</v>
      </c>
      <c r="B283" s="36">
        <f>'DRIVERS SEAT'!B283</f>
        <v>4075</v>
      </c>
      <c r="C283" s="36">
        <f>'DRIVERS SEAT'!C283</f>
        <v>4087.75</v>
      </c>
      <c r="D283" s="36">
        <f>'DRIVERS SEAT'!D283</f>
        <v>4072.5</v>
      </c>
      <c r="E283" s="36">
        <f>'DRIVERS SEAT'!E283</f>
        <v>4087.5</v>
      </c>
      <c r="F283" s="8">
        <f t="shared" si="33"/>
        <v>4015.6258207375345</v>
      </c>
      <c r="G283" s="8">
        <f t="shared" si="34"/>
        <v>3994.9747450208947</v>
      </c>
      <c r="H283" s="1">
        <f t="shared" si="30"/>
        <v>20.651075716639752</v>
      </c>
      <c r="I283" s="2">
        <f t="shared" si="31"/>
        <v>0.51692631454999949</v>
      </c>
      <c r="J283" s="5">
        <f t="shared" si="38"/>
        <v>2.2050850187751547E-2</v>
      </c>
      <c r="K283" s="9">
        <v>0</v>
      </c>
      <c r="O283" s="38"/>
      <c r="P283" s="137">
        <f t="shared" si="35"/>
        <v>0</v>
      </c>
      <c r="Q283" s="138">
        <f t="shared" si="36"/>
        <v>0</v>
      </c>
      <c r="R283" s="116">
        <f t="shared" si="37"/>
        <v>3958.5</v>
      </c>
      <c r="S283" s="117" t="b">
        <f t="shared" si="39"/>
        <v>0</v>
      </c>
      <c r="T283" s="148">
        <f t="shared" si="32"/>
        <v>0</v>
      </c>
      <c r="U283" s="38"/>
      <c r="V283" s="38"/>
      <c r="W283" s="38"/>
      <c r="X283" s="38"/>
      <c r="Y283" s="38"/>
      <c r="Z283" s="38"/>
      <c r="AA283" s="38"/>
      <c r="AB283" s="38"/>
      <c r="AC283" s="38"/>
      <c r="AD283" s="38"/>
      <c r="AE283" s="38"/>
      <c r="AF283" s="38"/>
      <c r="AG283" s="38"/>
      <c r="AH283" s="38"/>
      <c r="AI283" s="38"/>
    </row>
    <row r="284" spans="1:35" ht="16.5">
      <c r="A284" s="6">
        <f>'DRIVERS SEAT'!A284</f>
        <v>20221201</v>
      </c>
      <c r="B284" s="36">
        <f>'DRIVERS SEAT'!B284</f>
        <v>4095.25</v>
      </c>
      <c r="C284" s="36">
        <f>'DRIVERS SEAT'!C284</f>
        <v>4110</v>
      </c>
      <c r="D284" s="36">
        <f>'DRIVERS SEAT'!D284</f>
        <v>4087.5</v>
      </c>
      <c r="E284" s="36">
        <f>'DRIVERS SEAT'!E284</f>
        <v>4090.75</v>
      </c>
      <c r="F284" s="8">
        <f t="shared" si="33"/>
        <v>4027.1833867779137</v>
      </c>
      <c r="G284" s="8">
        <f t="shared" si="34"/>
        <v>4002.0692083526801</v>
      </c>
      <c r="H284" s="1">
        <f t="shared" si="30"/>
        <v>25.114178425233604</v>
      </c>
      <c r="I284" s="2">
        <f t="shared" si="31"/>
        <v>0.6275298381351837</v>
      </c>
      <c r="J284" s="5">
        <f t="shared" si="38"/>
        <v>0.11819277709821548</v>
      </c>
      <c r="K284" s="9">
        <v>0</v>
      </c>
      <c r="O284" s="38"/>
      <c r="P284" s="137">
        <f t="shared" si="35"/>
        <v>0</v>
      </c>
      <c r="Q284" s="138">
        <f t="shared" si="36"/>
        <v>0</v>
      </c>
      <c r="R284" s="116">
        <f t="shared" si="37"/>
        <v>3958.5</v>
      </c>
      <c r="S284" s="117" t="b">
        <f t="shared" si="39"/>
        <v>0</v>
      </c>
      <c r="T284" s="148">
        <f t="shared" si="32"/>
        <v>0</v>
      </c>
      <c r="U284" s="38"/>
      <c r="V284" s="38"/>
      <c r="W284" s="38"/>
      <c r="X284" s="38"/>
      <c r="Y284" s="38"/>
      <c r="Z284" s="38"/>
      <c r="AA284" s="38"/>
      <c r="AB284" s="38"/>
      <c r="AC284" s="38"/>
      <c r="AD284" s="38"/>
      <c r="AE284" s="38"/>
      <c r="AF284" s="38"/>
      <c r="AG284" s="38"/>
      <c r="AH284" s="38"/>
      <c r="AI284" s="38"/>
    </row>
    <row r="285" spans="1:35" ht="16.5">
      <c r="A285" s="6">
        <f>'DRIVERS SEAT'!A285</f>
        <v>0</v>
      </c>
      <c r="B285" s="36">
        <f>'DRIVERS SEAT'!B285</f>
        <v>4090.75</v>
      </c>
      <c r="C285" s="36">
        <f>'DRIVERS SEAT'!C285</f>
        <v>4092.75</v>
      </c>
      <c r="D285" s="36">
        <f>'DRIVERS SEAT'!D285</f>
        <v>4054.5</v>
      </c>
      <c r="E285" s="36">
        <f>'DRIVERS SEAT'!E285</f>
        <v>4064</v>
      </c>
      <c r="F285" s="8">
        <f t="shared" si="33"/>
        <v>4032.847481119773</v>
      </c>
      <c r="G285" s="8">
        <f t="shared" si="34"/>
        <v>4006.6566744006295</v>
      </c>
      <c r="H285" s="1">
        <f t="shared" si="30"/>
        <v>26.190806719143438</v>
      </c>
      <c r="I285" s="2">
        <f t="shared" si="31"/>
        <v>0.65368233036990664</v>
      </c>
      <c r="J285" s="5">
        <f t="shared" si="38"/>
        <v>0.21806199404700341</v>
      </c>
      <c r="K285" s="9">
        <v>0</v>
      </c>
      <c r="O285" s="38"/>
      <c r="P285" s="137">
        <f t="shared" si="35"/>
        <v>0</v>
      </c>
      <c r="Q285" s="138">
        <f t="shared" si="36"/>
        <v>0</v>
      </c>
      <c r="R285" s="116">
        <f t="shared" si="37"/>
        <v>3958.5</v>
      </c>
      <c r="S285" s="117" t="b">
        <f t="shared" si="39"/>
        <v>0</v>
      </c>
      <c r="T285" s="148">
        <f t="shared" si="32"/>
        <v>0</v>
      </c>
      <c r="U285" s="38"/>
      <c r="V285" s="38"/>
      <c r="W285" s="38"/>
      <c r="X285" s="38"/>
      <c r="Y285" s="38"/>
      <c r="Z285" s="38"/>
      <c r="AA285" s="38"/>
      <c r="AB285" s="38"/>
      <c r="AC285" s="38"/>
      <c r="AD285" s="38"/>
      <c r="AE285" s="38"/>
      <c r="AF285" s="38"/>
      <c r="AG285" s="38"/>
      <c r="AH285" s="38"/>
      <c r="AI285" s="38"/>
    </row>
    <row r="286" spans="1:35" ht="16.5">
      <c r="A286" s="6">
        <f>'DRIVERS SEAT'!A286</f>
        <v>0</v>
      </c>
      <c r="B286" s="36">
        <f>'DRIVERS SEAT'!B286</f>
        <v>4064</v>
      </c>
      <c r="C286" s="36">
        <f>'DRIVERS SEAT'!C286</f>
        <v>4084</v>
      </c>
      <c r="D286" s="36">
        <f>'DRIVERS SEAT'!D286</f>
        <v>4060</v>
      </c>
      <c r="E286" s="36">
        <f>'DRIVERS SEAT'!E286</f>
        <v>4077.25</v>
      </c>
      <c r="F286" s="8">
        <f t="shared" si="33"/>
        <v>4039.6786378705769</v>
      </c>
      <c r="G286" s="8">
        <f t="shared" si="34"/>
        <v>4011.8858096302124</v>
      </c>
      <c r="H286" s="1">
        <f t="shared" si="30"/>
        <v>27.792828240364543</v>
      </c>
      <c r="I286" s="2">
        <f t="shared" si="31"/>
        <v>0.69276219611361001</v>
      </c>
      <c r="J286" s="5">
        <f t="shared" si="38"/>
        <v>0.32188055677160804</v>
      </c>
      <c r="K286" s="9">
        <v>0</v>
      </c>
      <c r="O286" s="38"/>
      <c r="P286" s="137">
        <f t="shared" si="35"/>
        <v>0</v>
      </c>
      <c r="Q286" s="138">
        <f t="shared" si="36"/>
        <v>0</v>
      </c>
      <c r="R286" s="116">
        <f t="shared" si="37"/>
        <v>3958.5</v>
      </c>
      <c r="S286" s="117" t="b">
        <f t="shared" si="39"/>
        <v>0</v>
      </c>
      <c r="T286" s="148">
        <f t="shared" si="32"/>
        <v>0</v>
      </c>
      <c r="U286" s="38"/>
      <c r="V286" s="38"/>
      <c r="W286" s="38"/>
      <c r="X286" s="38"/>
      <c r="Y286" s="38"/>
      <c r="Z286" s="38"/>
      <c r="AA286" s="38"/>
      <c r="AB286" s="38"/>
      <c r="AC286" s="38"/>
      <c r="AD286" s="38"/>
      <c r="AE286" s="38"/>
      <c r="AF286" s="38"/>
      <c r="AG286" s="38"/>
      <c r="AH286" s="38"/>
      <c r="AI286" s="38"/>
    </row>
    <row r="287" spans="1:35" ht="16.5">
      <c r="A287" s="6">
        <f>'DRIVERS SEAT'!A287</f>
        <v>0</v>
      </c>
      <c r="B287" s="36">
        <f>'DRIVERS SEAT'!B287</f>
        <v>4077.25</v>
      </c>
      <c r="C287" s="36">
        <f>'DRIVERS SEAT'!C287</f>
        <v>4082.25</v>
      </c>
      <c r="D287" s="36">
        <f>'DRIVERS SEAT'!D287</f>
        <v>4066.5</v>
      </c>
      <c r="E287" s="36">
        <f>'DRIVERS SEAT'!E287</f>
        <v>4072.75</v>
      </c>
      <c r="F287" s="8">
        <f t="shared" si="33"/>
        <v>4044.7665397366422</v>
      </c>
      <c r="G287" s="8">
        <f t="shared" si="34"/>
        <v>4016.3942681761228</v>
      </c>
      <c r="H287" s="1">
        <f t="shared" si="30"/>
        <v>28.372271560519494</v>
      </c>
      <c r="I287" s="2">
        <f t="shared" si="31"/>
        <v>0.70641151406192937</v>
      </c>
      <c r="J287" s="5">
        <f t="shared" si="38"/>
        <v>0.42195574608854147</v>
      </c>
      <c r="K287" s="9">
        <v>0</v>
      </c>
      <c r="O287" s="38"/>
      <c r="P287" s="137">
        <f t="shared" si="35"/>
        <v>0</v>
      </c>
      <c r="Q287" s="138">
        <f t="shared" si="36"/>
        <v>0</v>
      </c>
      <c r="R287" s="116">
        <f t="shared" si="37"/>
        <v>3958.5</v>
      </c>
      <c r="S287" s="117" t="b">
        <f t="shared" si="39"/>
        <v>0</v>
      </c>
      <c r="T287" s="148">
        <f t="shared" si="32"/>
        <v>0</v>
      </c>
      <c r="U287" s="38"/>
      <c r="V287" s="38"/>
      <c r="W287" s="38"/>
      <c r="X287" s="38"/>
      <c r="Y287" s="38"/>
      <c r="Z287" s="38"/>
      <c r="AA287" s="38"/>
      <c r="AB287" s="38"/>
      <c r="AC287" s="38"/>
      <c r="AD287" s="38"/>
      <c r="AE287" s="38"/>
      <c r="AF287" s="38"/>
      <c r="AG287" s="38"/>
      <c r="AH287" s="38"/>
      <c r="AI287" s="38"/>
    </row>
    <row r="288" spans="1:35" ht="16.5">
      <c r="A288" s="6">
        <f>'DRIVERS SEAT'!A288</f>
        <v>0</v>
      </c>
      <c r="B288" s="36">
        <f>'DRIVERS SEAT'!B288</f>
        <v>4073</v>
      </c>
      <c r="C288" s="36">
        <f>'DRIVERS SEAT'!C288</f>
        <v>4077.5</v>
      </c>
      <c r="D288" s="36">
        <f>'DRIVERS SEAT'!D288</f>
        <v>4062.25</v>
      </c>
      <c r="E288" s="36">
        <f>'DRIVERS SEAT'!E288</f>
        <v>4074</v>
      </c>
      <c r="F288" s="8">
        <f t="shared" si="33"/>
        <v>4049.2639951617743</v>
      </c>
      <c r="G288" s="8">
        <f t="shared" si="34"/>
        <v>4020.6613594223359</v>
      </c>
      <c r="H288" s="1">
        <f t="shared" si="30"/>
        <v>28.602635739438483</v>
      </c>
      <c r="I288" s="2">
        <f t="shared" si="31"/>
        <v>0.71139131557072821</v>
      </c>
      <c r="J288" s="5">
        <f t="shared" si="38"/>
        <v>0.50798884114134213</v>
      </c>
      <c r="K288" s="9">
        <v>0</v>
      </c>
      <c r="O288" s="38"/>
      <c r="P288" s="137">
        <f t="shared" si="35"/>
        <v>0</v>
      </c>
      <c r="Q288" s="138">
        <f t="shared" si="36"/>
        <v>0</v>
      </c>
      <c r="R288" s="116">
        <f t="shared" si="37"/>
        <v>3958.5</v>
      </c>
      <c r="S288" s="117" t="b">
        <f t="shared" si="39"/>
        <v>0</v>
      </c>
      <c r="T288" s="148">
        <f t="shared" si="32"/>
        <v>0</v>
      </c>
      <c r="U288" s="38"/>
      <c r="V288" s="38"/>
      <c r="W288" s="38"/>
      <c r="X288" s="38"/>
      <c r="Y288" s="38"/>
      <c r="Z288" s="38"/>
      <c r="AA288" s="38"/>
      <c r="AB288" s="38"/>
      <c r="AC288" s="38"/>
      <c r="AD288" s="38"/>
      <c r="AE288" s="38"/>
      <c r="AF288" s="38"/>
      <c r="AG288" s="38"/>
      <c r="AH288" s="38"/>
      <c r="AI288" s="38"/>
    </row>
    <row r="289" spans="1:35" ht="16.5">
      <c r="A289" s="6">
        <f>'DRIVERS SEAT'!A289</f>
        <v>0</v>
      </c>
      <c r="B289" s="36">
        <f>'DRIVERS SEAT'!B289</f>
        <v>4073.75</v>
      </c>
      <c r="C289" s="36">
        <f>'DRIVERS SEAT'!C289</f>
        <v>4084</v>
      </c>
      <c r="D289" s="36">
        <f>'DRIVERS SEAT'!D289</f>
        <v>4073.75</v>
      </c>
      <c r="E289" s="36">
        <f>'DRIVERS SEAT'!E289</f>
        <v>4080.5</v>
      </c>
      <c r="F289" s="8">
        <f t="shared" si="33"/>
        <v>4054.0695343676553</v>
      </c>
      <c r="G289" s="8">
        <f t="shared" si="34"/>
        <v>4025.0938513169776</v>
      </c>
      <c r="H289" s="1">
        <f t="shared" si="30"/>
        <v>28.975683050677617</v>
      </c>
      <c r="I289" s="2">
        <f t="shared" si="31"/>
        <v>0.71987596118279351</v>
      </c>
      <c r="J289" s="5">
        <f t="shared" si="38"/>
        <v>0.58062736661776926</v>
      </c>
      <c r="K289" s="9">
        <v>0</v>
      </c>
      <c r="O289" s="38"/>
      <c r="P289" s="137">
        <f t="shared" si="35"/>
        <v>0</v>
      </c>
      <c r="Q289" s="138">
        <f t="shared" si="36"/>
        <v>0</v>
      </c>
      <c r="R289" s="116">
        <f t="shared" si="37"/>
        <v>3958.5</v>
      </c>
      <c r="S289" s="117" t="b">
        <f t="shared" si="39"/>
        <v>0</v>
      </c>
      <c r="T289" s="148">
        <f t="shared" si="32"/>
        <v>0</v>
      </c>
      <c r="U289" s="38"/>
      <c r="V289" s="38"/>
      <c r="W289" s="38"/>
      <c r="X289" s="38"/>
      <c r="Y289" s="38"/>
      <c r="Z289" s="38"/>
      <c r="AA289" s="38"/>
      <c r="AB289" s="38"/>
      <c r="AC289" s="38"/>
      <c r="AD289" s="38"/>
      <c r="AE289" s="38"/>
      <c r="AF289" s="38"/>
      <c r="AG289" s="38"/>
      <c r="AH289" s="38"/>
      <c r="AI289" s="38"/>
    </row>
    <row r="290" spans="1:35" ht="16.5">
      <c r="A290" s="6">
        <f>'DRIVERS SEAT'!A290</f>
        <v>0</v>
      </c>
      <c r="B290" s="36">
        <f>'DRIVERS SEAT'!B290</f>
        <v>4080.5</v>
      </c>
      <c r="C290" s="36">
        <f>'DRIVERS SEAT'!C290</f>
        <v>4088</v>
      </c>
      <c r="D290" s="36">
        <f>'DRIVERS SEAT'!D290</f>
        <v>4070.25</v>
      </c>
      <c r="E290" s="36">
        <f>'DRIVERS SEAT'!E290</f>
        <v>4073</v>
      </c>
      <c r="F290" s="8">
        <f t="shared" si="33"/>
        <v>4056.9819136957085</v>
      </c>
      <c r="G290" s="8">
        <f t="shared" si="34"/>
        <v>4028.6424549231274</v>
      </c>
      <c r="H290" s="1">
        <f t="shared" si="30"/>
        <v>28.339458772581111</v>
      </c>
      <c r="I290" s="2">
        <f t="shared" si="31"/>
        <v>0.70344934030939887</v>
      </c>
      <c r="J290" s="5">
        <f t="shared" si="38"/>
        <v>0.63420254695199907</v>
      </c>
      <c r="K290" s="9">
        <v>0</v>
      </c>
      <c r="O290" s="38"/>
      <c r="P290" s="137">
        <f t="shared" si="35"/>
        <v>0</v>
      </c>
      <c r="Q290" s="138">
        <f t="shared" si="36"/>
        <v>0</v>
      </c>
      <c r="R290" s="116">
        <f t="shared" si="37"/>
        <v>3958.5</v>
      </c>
      <c r="S290" s="117" t="b">
        <f t="shared" si="39"/>
        <v>0</v>
      </c>
      <c r="T290" s="148">
        <f t="shared" si="32"/>
        <v>0</v>
      </c>
      <c r="U290" s="38"/>
      <c r="V290" s="38"/>
      <c r="W290" s="38"/>
      <c r="X290" s="38"/>
      <c r="Y290" s="38"/>
      <c r="Z290" s="38"/>
      <c r="AA290" s="38"/>
      <c r="AB290" s="38"/>
      <c r="AC290" s="38"/>
      <c r="AD290" s="38"/>
      <c r="AE290" s="38"/>
      <c r="AF290" s="38"/>
      <c r="AG290" s="38"/>
      <c r="AH290" s="38"/>
      <c r="AI290" s="38"/>
    </row>
    <row r="291" spans="1:35" ht="16.5">
      <c r="A291" s="6">
        <f>'DRIVERS SEAT'!A291</f>
        <v>0</v>
      </c>
      <c r="B291" s="36">
        <f>'DRIVERS SEAT'!B291</f>
        <v>4073.25</v>
      </c>
      <c r="C291" s="36">
        <f>'DRIVERS SEAT'!C291</f>
        <v>4082.5</v>
      </c>
      <c r="D291" s="36">
        <f>'DRIVERS SEAT'!D291</f>
        <v>4071</v>
      </c>
      <c r="E291" s="36">
        <f>'DRIVERS SEAT'!E291</f>
        <v>4073.75</v>
      </c>
      <c r="F291" s="8">
        <f t="shared" si="33"/>
        <v>4059.5616192809839</v>
      </c>
      <c r="G291" s="8">
        <f t="shared" si="34"/>
        <v>4031.9837545584514</v>
      </c>
      <c r="H291" s="1">
        <f t="shared" si="30"/>
        <v>27.577864722532468</v>
      </c>
      <c r="I291" s="2">
        <f t="shared" si="31"/>
        <v>0.68397757534002168</v>
      </c>
      <c r="J291" s="5">
        <f t="shared" si="38"/>
        <v>0.66844515395928561</v>
      </c>
      <c r="K291" s="9">
        <v>0</v>
      </c>
      <c r="O291" s="38"/>
      <c r="P291" s="137">
        <f t="shared" si="35"/>
        <v>0</v>
      </c>
      <c r="Q291" s="138">
        <f t="shared" si="36"/>
        <v>0</v>
      </c>
      <c r="R291" s="116">
        <f t="shared" si="37"/>
        <v>3958.5</v>
      </c>
      <c r="S291" s="117" t="b">
        <f t="shared" si="39"/>
        <v>0</v>
      </c>
      <c r="T291" s="148">
        <f t="shared" si="32"/>
        <v>0</v>
      </c>
      <c r="U291" s="38"/>
      <c r="V291" s="38"/>
      <c r="W291" s="38"/>
      <c r="X291" s="38"/>
      <c r="Y291" s="38"/>
      <c r="Z291" s="38"/>
      <c r="AA291" s="38"/>
      <c r="AB291" s="38"/>
      <c r="AC291" s="38"/>
      <c r="AD291" s="38"/>
      <c r="AE291" s="38"/>
      <c r="AF291" s="38"/>
      <c r="AG291" s="38"/>
      <c r="AH291" s="38"/>
      <c r="AI291" s="38"/>
    </row>
    <row r="292" spans="1:35" ht="16.5">
      <c r="A292" s="6">
        <f>'DRIVERS SEAT'!A292</f>
        <v>0</v>
      </c>
      <c r="B292" s="36">
        <f>'DRIVERS SEAT'!B292</f>
        <v>4073.75</v>
      </c>
      <c r="C292" s="36">
        <f>'DRIVERS SEAT'!C292</f>
        <v>4084.5</v>
      </c>
      <c r="D292" s="36">
        <f>'DRIVERS SEAT'!D292</f>
        <v>4072.75</v>
      </c>
      <c r="E292" s="36">
        <f>'DRIVERS SEAT'!E292</f>
        <v>4080.25</v>
      </c>
      <c r="F292" s="8">
        <f t="shared" si="33"/>
        <v>4062.7444470839096</v>
      </c>
      <c r="G292" s="8">
        <f t="shared" si="34"/>
        <v>4035.5590319985663</v>
      </c>
      <c r="H292" s="1">
        <f t="shared" si="30"/>
        <v>27.185415085343266</v>
      </c>
      <c r="I292" s="2">
        <f t="shared" si="31"/>
        <v>0.67364681992720066</v>
      </c>
      <c r="J292" s="5">
        <f t="shared" si="38"/>
        <v>0.68585854344564146</v>
      </c>
      <c r="K292" s="9">
        <v>0</v>
      </c>
      <c r="O292" s="38"/>
      <c r="P292" s="137">
        <f t="shared" si="35"/>
        <v>4080.25</v>
      </c>
      <c r="Q292" s="138">
        <f t="shared" si="36"/>
        <v>0</v>
      </c>
      <c r="R292" s="116">
        <f t="shared" si="37"/>
        <v>4080.25</v>
      </c>
      <c r="S292" s="117">
        <f t="shared" si="39"/>
        <v>121.75</v>
      </c>
      <c r="T292" s="148">
        <f t="shared" si="32"/>
        <v>0</v>
      </c>
      <c r="U292" s="38"/>
      <c r="V292" s="38"/>
      <c r="W292" s="38"/>
      <c r="X292" s="38"/>
      <c r="Y292" s="38"/>
      <c r="Z292" s="38"/>
      <c r="AA292" s="38"/>
      <c r="AB292" s="38"/>
      <c r="AC292" s="38"/>
      <c r="AD292" s="38"/>
      <c r="AE292" s="38"/>
      <c r="AF292" s="38"/>
      <c r="AG292" s="38"/>
      <c r="AH292" s="38"/>
      <c r="AI292" s="38"/>
    </row>
    <row r="293" spans="1:35" ht="16.5">
      <c r="A293" s="6">
        <f>'DRIVERS SEAT'!A293</f>
        <v>0</v>
      </c>
      <c r="B293" s="36">
        <f>'DRIVERS SEAT'!B293</f>
        <v>4080.5</v>
      </c>
      <c r="C293" s="36">
        <f>'DRIVERS SEAT'!C293</f>
        <v>4090.75</v>
      </c>
      <c r="D293" s="36">
        <f>'DRIVERS SEAT'!D293</f>
        <v>4078.5</v>
      </c>
      <c r="E293" s="36">
        <f>'DRIVERS SEAT'!E293</f>
        <v>4082</v>
      </c>
      <c r="F293" s="8">
        <f t="shared" si="33"/>
        <v>4065.7068398402312</v>
      </c>
      <c r="G293" s="8">
        <f t="shared" si="34"/>
        <v>4038.999103702376</v>
      </c>
      <c r="H293" s="1">
        <f t="shared" si="30"/>
        <v>26.707736137855136</v>
      </c>
      <c r="I293" s="2">
        <f t="shared" si="31"/>
        <v>0.66124639922235451</v>
      </c>
      <c r="J293" s="5">
        <f t="shared" si="38"/>
        <v>0.68960482801088263</v>
      </c>
      <c r="K293" s="9">
        <v>0</v>
      </c>
      <c r="O293" s="38"/>
      <c r="P293" s="137">
        <f t="shared" si="35"/>
        <v>0</v>
      </c>
      <c r="Q293" s="138">
        <f t="shared" si="36"/>
        <v>0</v>
      </c>
      <c r="R293" s="116">
        <f t="shared" si="37"/>
        <v>4080.25</v>
      </c>
      <c r="S293" s="117" t="b">
        <f t="shared" si="39"/>
        <v>0</v>
      </c>
      <c r="T293" s="148">
        <f t="shared" si="32"/>
        <v>0</v>
      </c>
      <c r="U293" s="38"/>
      <c r="V293" s="38"/>
      <c r="W293" s="38"/>
      <c r="X293" s="38"/>
      <c r="Y293" s="38"/>
      <c r="Z293" s="38"/>
      <c r="AA293" s="38"/>
      <c r="AB293" s="38"/>
      <c r="AC293" s="38"/>
      <c r="AD293" s="38"/>
      <c r="AE293" s="38"/>
      <c r="AF293" s="38"/>
      <c r="AG293" s="38"/>
      <c r="AH293" s="38"/>
      <c r="AI293" s="38"/>
    </row>
    <row r="294" spans="1:35" ht="16.5">
      <c r="A294" s="6">
        <f>'DRIVERS SEAT'!A294</f>
        <v>0</v>
      </c>
      <c r="B294" s="36">
        <f>'DRIVERS SEAT'!B294</f>
        <v>4082</v>
      </c>
      <c r="C294" s="36">
        <f>'DRIVERS SEAT'!C294</f>
        <v>4092.5</v>
      </c>
      <c r="D294" s="36">
        <f>'DRIVERS SEAT'!D294</f>
        <v>4078</v>
      </c>
      <c r="E294" s="36">
        <f>'DRIVERS SEAT'!E294</f>
        <v>4084.5</v>
      </c>
      <c r="F294" s="8">
        <f t="shared" si="33"/>
        <v>4068.5980952494265</v>
      </c>
      <c r="G294" s="8">
        <f t="shared" si="34"/>
        <v>4042.369540465163</v>
      </c>
      <c r="H294" s="1">
        <f t="shared" ref="H294:H357" si="40">F294-G294</f>
        <v>26.228554784263451</v>
      </c>
      <c r="I294" s="2">
        <f t="shared" si="31"/>
        <v>0.64884109485065244</v>
      </c>
      <c r="J294" s="5">
        <f t="shared" si="38"/>
        <v>0.68906691295318767</v>
      </c>
      <c r="K294" s="9">
        <v>0</v>
      </c>
      <c r="O294" s="38"/>
      <c r="P294" s="137">
        <f t="shared" si="35"/>
        <v>0</v>
      </c>
      <c r="Q294" s="138">
        <f t="shared" si="36"/>
        <v>0</v>
      </c>
      <c r="R294" s="116">
        <f t="shared" si="37"/>
        <v>4080.25</v>
      </c>
      <c r="S294" s="117" t="b">
        <f t="shared" si="39"/>
        <v>0</v>
      </c>
      <c r="T294" s="148">
        <f t="shared" si="32"/>
        <v>0</v>
      </c>
      <c r="U294" s="38"/>
      <c r="V294" s="38"/>
      <c r="W294" s="38"/>
      <c r="X294" s="38"/>
      <c r="Y294" s="38"/>
      <c r="Z294" s="38"/>
      <c r="AA294" s="38"/>
      <c r="AB294" s="38"/>
      <c r="AC294" s="38"/>
      <c r="AD294" s="38"/>
      <c r="AE294" s="38"/>
      <c r="AF294" s="38"/>
      <c r="AG294" s="38"/>
      <c r="AH294" s="38"/>
      <c r="AI294" s="38"/>
    </row>
    <row r="295" spans="1:35" ht="16.5">
      <c r="A295" s="6">
        <f>'DRIVERS SEAT'!A295</f>
        <v>0</v>
      </c>
      <c r="B295" s="36">
        <f>'DRIVERS SEAT'!B295</f>
        <v>4084.25</v>
      </c>
      <c r="C295" s="36">
        <f>'DRIVERS SEAT'!C295</f>
        <v>4084.5</v>
      </c>
      <c r="D295" s="36">
        <f>'DRIVERS SEAT'!D295</f>
        <v>4075.5</v>
      </c>
      <c r="E295" s="36">
        <f>'DRIVERS SEAT'!E295</f>
        <v>4079.75</v>
      </c>
      <c r="F295" s="8">
        <f t="shared" si="33"/>
        <v>4070.313772903361</v>
      </c>
      <c r="G295" s="8">
        <f t="shared" si="34"/>
        <v>4045.1384633936696</v>
      </c>
      <c r="H295" s="1">
        <f t="shared" si="40"/>
        <v>25.175309509691488</v>
      </c>
      <c r="I295" s="2">
        <f t="shared" ref="I295:I358" si="41">(F295-G295)/G295*100</f>
        <v>0.62235964819287437</v>
      </c>
      <c r="J295" s="5">
        <f t="shared" si="38"/>
        <v>0.68124440762866156</v>
      </c>
      <c r="K295" s="9">
        <v>0</v>
      </c>
      <c r="O295" s="38"/>
      <c r="P295" s="137">
        <f t="shared" si="35"/>
        <v>0</v>
      </c>
      <c r="Q295" s="138">
        <f t="shared" si="36"/>
        <v>0</v>
      </c>
      <c r="R295" s="116">
        <f t="shared" si="37"/>
        <v>4080.25</v>
      </c>
      <c r="S295" s="117" t="b">
        <f t="shared" si="39"/>
        <v>0</v>
      </c>
      <c r="T295" s="148">
        <f t="shared" ref="T295:T358" si="42">IF(AND(ISNUMBER(S295),S295&gt;0),0,IF(S295&lt;0,1+T294,T294))</f>
        <v>0</v>
      </c>
      <c r="U295" s="38"/>
      <c r="V295" s="38"/>
      <c r="W295" s="38"/>
      <c r="X295" s="38"/>
      <c r="Y295" s="38"/>
      <c r="Z295" s="38"/>
      <c r="AA295" s="38"/>
      <c r="AB295" s="38"/>
      <c r="AC295" s="38"/>
      <c r="AD295" s="38"/>
      <c r="AE295" s="38"/>
      <c r="AF295" s="38"/>
      <c r="AG295" s="38"/>
      <c r="AH295" s="38"/>
      <c r="AI295" s="38"/>
    </row>
    <row r="296" spans="1:35" ht="16.5">
      <c r="A296" s="6">
        <f>'DRIVERS SEAT'!A296</f>
        <v>20221202</v>
      </c>
      <c r="B296" s="36">
        <f>'DRIVERS SEAT'!B296</f>
        <v>4028.5</v>
      </c>
      <c r="C296" s="36">
        <f>'DRIVERS SEAT'!C296</f>
        <v>4047.75</v>
      </c>
      <c r="D296" s="36">
        <f>'DRIVERS SEAT'!D296</f>
        <v>4027.5</v>
      </c>
      <c r="E296" s="36">
        <f>'DRIVERS SEAT'!E296</f>
        <v>4034.75</v>
      </c>
      <c r="F296" s="8">
        <f t="shared" ref="F296:F359" si="43">(2/(F$35+1))*(E296-F295)+F295</f>
        <v>4064.8424232259208</v>
      </c>
      <c r="G296" s="8">
        <f t="shared" ref="G296:G359" si="44">(2/(G$35+1))*(E296-G295)+G295</f>
        <v>4044.3689475867309</v>
      </c>
      <c r="H296" s="1">
        <f t="shared" si="40"/>
        <v>20.473475639189928</v>
      </c>
      <c r="I296" s="2">
        <f t="shared" si="41"/>
        <v>0.50622175930330049</v>
      </c>
      <c r="J296" s="5">
        <f t="shared" si="38"/>
        <v>0.65900110154436942</v>
      </c>
      <c r="K296" s="9">
        <v>0</v>
      </c>
      <c r="O296" s="38"/>
      <c r="P296" s="137">
        <f t="shared" si="35"/>
        <v>0</v>
      </c>
      <c r="Q296" s="138">
        <f t="shared" si="36"/>
        <v>0</v>
      </c>
      <c r="R296" s="116">
        <f t="shared" si="37"/>
        <v>4080.25</v>
      </c>
      <c r="S296" s="117" t="b">
        <f t="shared" si="39"/>
        <v>0</v>
      </c>
      <c r="T296" s="148">
        <f t="shared" si="42"/>
        <v>0</v>
      </c>
      <c r="U296" s="38"/>
      <c r="V296" s="38"/>
      <c r="W296" s="38"/>
      <c r="X296" s="38"/>
      <c r="Y296" s="38"/>
      <c r="Z296" s="38"/>
      <c r="AA296" s="38"/>
      <c r="AB296" s="38"/>
      <c r="AC296" s="38"/>
      <c r="AD296" s="38"/>
      <c r="AE296" s="38"/>
      <c r="AF296" s="38"/>
      <c r="AG296" s="38"/>
      <c r="AH296" s="38"/>
      <c r="AI296" s="38"/>
    </row>
    <row r="297" spans="1:35" ht="16.5">
      <c r="A297" s="6">
        <f>'DRIVERS SEAT'!A297</f>
        <v>0</v>
      </c>
      <c r="B297" s="36">
        <f>'DRIVERS SEAT'!B297</f>
        <v>4034.5</v>
      </c>
      <c r="C297" s="36">
        <f>'DRIVERS SEAT'!C297</f>
        <v>4054</v>
      </c>
      <c r="D297" s="36">
        <f>'DRIVERS SEAT'!D297</f>
        <v>4032.75</v>
      </c>
      <c r="E297" s="36">
        <f>'DRIVERS SEAT'!E297</f>
        <v>4046.5</v>
      </c>
      <c r="F297" s="8">
        <f t="shared" si="43"/>
        <v>4062.0205119603947</v>
      </c>
      <c r="G297" s="8">
        <f t="shared" si="44"/>
        <v>4044.5268033210473</v>
      </c>
      <c r="H297" s="1">
        <f t="shared" si="40"/>
        <v>17.49370863934746</v>
      </c>
      <c r="I297" s="2">
        <f t="shared" si="41"/>
        <v>0.43252794430693359</v>
      </c>
      <c r="J297" s="5">
        <f t="shared" si="38"/>
        <v>0.6280162825150587</v>
      </c>
      <c r="K297" s="9">
        <v>0</v>
      </c>
      <c r="O297" s="38"/>
      <c r="P297" s="137">
        <f t="shared" si="35"/>
        <v>0</v>
      </c>
      <c r="Q297" s="138">
        <f t="shared" si="36"/>
        <v>0</v>
      </c>
      <c r="R297" s="116">
        <f t="shared" si="37"/>
        <v>4080.25</v>
      </c>
      <c r="S297" s="117" t="b">
        <f t="shared" si="39"/>
        <v>0</v>
      </c>
      <c r="T297" s="148">
        <f t="shared" si="42"/>
        <v>0</v>
      </c>
      <c r="U297" s="38"/>
      <c r="V297" s="38"/>
      <c r="W297" s="38"/>
      <c r="X297" s="38"/>
      <c r="Y297" s="38"/>
      <c r="Z297" s="38"/>
      <c r="AA297" s="38"/>
      <c r="AB297" s="38"/>
      <c r="AC297" s="38"/>
      <c r="AD297" s="38"/>
      <c r="AE297" s="38"/>
      <c r="AF297" s="38"/>
      <c r="AG297" s="38"/>
      <c r="AH297" s="38"/>
      <c r="AI297" s="38"/>
    </row>
    <row r="298" spans="1:35" ht="16.5">
      <c r="A298" s="6">
        <f>'DRIVERS SEAT'!A298</f>
        <v>0</v>
      </c>
      <c r="B298" s="36">
        <f>'DRIVERS SEAT'!B298</f>
        <v>4046.75</v>
      </c>
      <c r="C298" s="36">
        <f>'DRIVERS SEAT'!C298</f>
        <v>4058.5</v>
      </c>
      <c r="D298" s="36">
        <f>'DRIVERS SEAT'!D298</f>
        <v>4042.5</v>
      </c>
      <c r="E298" s="36">
        <f>'DRIVERS SEAT'!E298</f>
        <v>4046.75</v>
      </c>
      <c r="F298" s="8">
        <f t="shared" si="43"/>
        <v>4059.6712024280264</v>
      </c>
      <c r="G298" s="8">
        <f t="shared" si="44"/>
        <v>4044.6914845565252</v>
      </c>
      <c r="H298" s="1">
        <f t="shared" si="40"/>
        <v>14.97971787150118</v>
      </c>
      <c r="I298" s="2">
        <f t="shared" si="41"/>
        <v>0.37035501789683745</v>
      </c>
      <c r="J298" s="5">
        <f t="shared" si="38"/>
        <v>0.5891806221499527</v>
      </c>
      <c r="K298" s="9">
        <v>0</v>
      </c>
      <c r="O298" s="38"/>
      <c r="P298" s="137">
        <f t="shared" si="35"/>
        <v>0</v>
      </c>
      <c r="Q298" s="138">
        <f t="shared" si="36"/>
        <v>0</v>
      </c>
      <c r="R298" s="116">
        <f t="shared" si="37"/>
        <v>4080.25</v>
      </c>
      <c r="S298" s="117" t="b">
        <f t="shared" si="39"/>
        <v>0</v>
      </c>
      <c r="T298" s="148">
        <f t="shared" si="42"/>
        <v>0</v>
      </c>
      <c r="U298" s="38"/>
      <c r="V298" s="38"/>
      <c r="W298" s="38"/>
      <c r="X298" s="38"/>
      <c r="Y298" s="38"/>
      <c r="Z298" s="38"/>
      <c r="AA298" s="38"/>
      <c r="AB298" s="38"/>
      <c r="AC298" s="38"/>
      <c r="AD298" s="38"/>
      <c r="AE298" s="38"/>
      <c r="AF298" s="38"/>
      <c r="AG298" s="38"/>
      <c r="AH298" s="38"/>
      <c r="AI298" s="38"/>
    </row>
    <row r="299" spans="1:35" ht="16.5">
      <c r="A299" s="6">
        <f>'DRIVERS SEAT'!A299</f>
        <v>0</v>
      </c>
      <c r="B299" s="36">
        <f>'DRIVERS SEAT'!B299</f>
        <v>4046.5</v>
      </c>
      <c r="C299" s="36">
        <f>'DRIVERS SEAT'!C299</f>
        <v>4068.75</v>
      </c>
      <c r="D299" s="36">
        <f>'DRIVERS SEAT'!D299</f>
        <v>4043.5</v>
      </c>
      <c r="E299" s="36">
        <f>'DRIVERS SEAT'!E299</f>
        <v>4063</v>
      </c>
      <c r="F299" s="8">
        <f t="shared" si="43"/>
        <v>4060.1833251314069</v>
      </c>
      <c r="G299" s="8">
        <f t="shared" si="44"/>
        <v>4046.0476708856713</v>
      </c>
      <c r="H299" s="1">
        <f t="shared" si="40"/>
        <v>14.135654245735623</v>
      </c>
      <c r="I299" s="2">
        <f t="shared" si="41"/>
        <v>0.34936944385139579</v>
      </c>
      <c r="J299" s="5">
        <f t="shared" si="38"/>
        <v>0.54983841143239687</v>
      </c>
      <c r="K299" s="9">
        <v>0</v>
      </c>
      <c r="O299" s="38"/>
      <c r="P299" s="137">
        <f t="shared" si="35"/>
        <v>0</v>
      </c>
      <c r="Q299" s="138">
        <f t="shared" si="36"/>
        <v>0</v>
      </c>
      <c r="R299" s="116">
        <f t="shared" si="37"/>
        <v>4080.25</v>
      </c>
      <c r="S299" s="117" t="b">
        <f t="shared" si="39"/>
        <v>0</v>
      </c>
      <c r="T299" s="148">
        <f t="shared" si="42"/>
        <v>0</v>
      </c>
      <c r="U299" s="38"/>
      <c r="V299" s="38"/>
      <c r="W299" s="38"/>
      <c r="X299" s="38"/>
      <c r="Y299" s="38"/>
      <c r="Z299" s="38"/>
      <c r="AA299" s="38"/>
      <c r="AB299" s="38"/>
      <c r="AC299" s="38"/>
      <c r="AD299" s="38"/>
      <c r="AE299" s="38"/>
      <c r="AF299" s="38"/>
      <c r="AG299" s="38"/>
      <c r="AH299" s="38"/>
      <c r="AI299" s="38"/>
    </row>
    <row r="300" spans="1:35" ht="16.5">
      <c r="A300" s="6">
        <f>'DRIVERS SEAT'!A300</f>
        <v>0</v>
      </c>
      <c r="B300" s="36">
        <f>'DRIVERS SEAT'!B300</f>
        <v>4063</v>
      </c>
      <c r="C300" s="36">
        <f>'DRIVERS SEAT'!C300</f>
        <v>4070</v>
      </c>
      <c r="D300" s="36">
        <f>'DRIVERS SEAT'!D300</f>
        <v>4059.5</v>
      </c>
      <c r="E300" s="36">
        <f>'DRIVERS SEAT'!E300</f>
        <v>4064</v>
      </c>
      <c r="F300" s="8">
        <f t="shared" si="43"/>
        <v>4060.7705058804213</v>
      </c>
      <c r="G300" s="8">
        <f t="shared" si="44"/>
        <v>4047.3774730422883</v>
      </c>
      <c r="H300" s="1">
        <f t="shared" si="40"/>
        <v>13.393032838132967</v>
      </c>
      <c r="I300" s="2">
        <f t="shared" si="41"/>
        <v>0.33090644318049828</v>
      </c>
      <c r="J300" s="5">
        <f t="shared" si="38"/>
        <v>0.51060828563689409</v>
      </c>
      <c r="K300" s="9">
        <v>0</v>
      </c>
      <c r="O300" s="38"/>
      <c r="P300" s="137">
        <f t="shared" ref="P300:P363" si="45">IF(AND(I299&gt;J299,I300&lt;J300),E300,0)</f>
        <v>0</v>
      </c>
      <c r="Q300" s="138">
        <f t="shared" ref="Q300:Q363" si="46">IF(AND(I299&lt;J299,I300&gt;J300),E300,0)</f>
        <v>0</v>
      </c>
      <c r="R300" s="116">
        <f t="shared" si="37"/>
        <v>4080.25</v>
      </c>
      <c r="S300" s="117" t="b">
        <f t="shared" si="39"/>
        <v>0</v>
      </c>
      <c r="T300" s="148">
        <f t="shared" si="42"/>
        <v>0</v>
      </c>
      <c r="U300" s="38"/>
      <c r="V300" s="38"/>
      <c r="W300" s="38"/>
      <c r="X300" s="38"/>
      <c r="Y300" s="38"/>
      <c r="Z300" s="38"/>
      <c r="AA300" s="38"/>
      <c r="AB300" s="38"/>
      <c r="AC300" s="38"/>
      <c r="AD300" s="38"/>
      <c r="AE300" s="38"/>
      <c r="AF300" s="38"/>
      <c r="AG300" s="38"/>
      <c r="AH300" s="38"/>
      <c r="AI300" s="38"/>
    </row>
    <row r="301" spans="1:35" ht="16.5">
      <c r="A301" s="6">
        <f>'DRIVERS SEAT'!A301</f>
        <v>0</v>
      </c>
      <c r="B301" s="36">
        <f>'DRIVERS SEAT'!B301</f>
        <v>4064</v>
      </c>
      <c r="C301" s="36">
        <f>'DRIVERS SEAT'!C301</f>
        <v>4064.75</v>
      </c>
      <c r="D301" s="36">
        <f>'DRIVERS SEAT'!D301</f>
        <v>4053.25</v>
      </c>
      <c r="E301" s="36">
        <f>'DRIVERS SEAT'!E301</f>
        <v>4054.5</v>
      </c>
      <c r="F301" s="8">
        <f t="shared" si="43"/>
        <v>4059.8058126680489</v>
      </c>
      <c r="G301" s="8">
        <f t="shared" si="44"/>
        <v>4047.9050676317484</v>
      </c>
      <c r="H301" s="1">
        <f t="shared" si="40"/>
        <v>11.900745036300577</v>
      </c>
      <c r="I301" s="2">
        <f t="shared" si="41"/>
        <v>0.29399763179879074</v>
      </c>
      <c r="J301" s="5">
        <f t="shared" si="38"/>
        <v>0.46842504251151529</v>
      </c>
      <c r="K301" s="9">
        <v>0</v>
      </c>
      <c r="O301" s="38"/>
      <c r="P301" s="137">
        <f t="shared" si="45"/>
        <v>0</v>
      </c>
      <c r="Q301" s="138">
        <f t="shared" si="46"/>
        <v>0</v>
      </c>
      <c r="R301" s="116">
        <f t="shared" si="37"/>
        <v>4080.25</v>
      </c>
      <c r="S301" s="117" t="b">
        <f t="shared" si="39"/>
        <v>0</v>
      </c>
      <c r="T301" s="148">
        <f t="shared" si="42"/>
        <v>0</v>
      </c>
      <c r="U301" s="38"/>
      <c r="V301" s="38"/>
      <c r="W301" s="38"/>
      <c r="X301" s="38"/>
      <c r="Y301" s="38"/>
      <c r="Z301" s="38"/>
      <c r="AA301" s="38"/>
      <c r="AB301" s="38"/>
      <c r="AC301" s="38"/>
      <c r="AD301" s="38"/>
      <c r="AE301" s="38"/>
      <c r="AF301" s="38"/>
      <c r="AG301" s="38"/>
      <c r="AH301" s="38"/>
      <c r="AI301" s="38"/>
    </row>
    <row r="302" spans="1:35" ht="16.5">
      <c r="A302" s="6">
        <f>'DRIVERS SEAT'!A302</f>
        <v>0</v>
      </c>
      <c r="B302" s="36">
        <f>'DRIVERS SEAT'!B302</f>
        <v>4054.5</v>
      </c>
      <c r="C302" s="36">
        <f>'DRIVERS SEAT'!C302</f>
        <v>4058.5</v>
      </c>
      <c r="D302" s="36">
        <f>'DRIVERS SEAT'!D302</f>
        <v>4050</v>
      </c>
      <c r="E302" s="36">
        <f>'DRIVERS SEAT'!E302</f>
        <v>4056.5</v>
      </c>
      <c r="F302" s="8">
        <f t="shared" si="43"/>
        <v>4059.2972261037339</v>
      </c>
      <c r="G302" s="8">
        <f t="shared" si="44"/>
        <v>4048.5417292886559</v>
      </c>
      <c r="H302" s="1">
        <f t="shared" si="40"/>
        <v>10.755496815078004</v>
      </c>
      <c r="I302" s="2">
        <f t="shared" si="41"/>
        <v>0.26566347920459216</v>
      </c>
      <c r="J302" s="5">
        <f t="shared" si="38"/>
        <v>0.42447138473176388</v>
      </c>
      <c r="K302" s="9">
        <v>0</v>
      </c>
      <c r="O302" s="38"/>
      <c r="P302" s="137">
        <f t="shared" si="45"/>
        <v>0</v>
      </c>
      <c r="Q302" s="138">
        <f t="shared" si="46"/>
        <v>0</v>
      </c>
      <c r="R302" s="116">
        <f t="shared" ref="R302:R365" si="47">IF(AND(P301=0,P302&lt;&gt;0),P302,IF(AND(Q301=0,Q302&lt;&gt;0),Q302,R301))</f>
        <v>4080.25</v>
      </c>
      <c r="S302" s="117" t="b">
        <f t="shared" si="39"/>
        <v>0</v>
      </c>
      <c r="T302" s="148">
        <f t="shared" si="42"/>
        <v>0</v>
      </c>
      <c r="U302" s="38"/>
      <c r="V302" s="38"/>
      <c r="W302" s="38"/>
      <c r="X302" s="38"/>
      <c r="Y302" s="38"/>
      <c r="Z302" s="38"/>
      <c r="AA302" s="38"/>
      <c r="AB302" s="38"/>
      <c r="AC302" s="38"/>
      <c r="AD302" s="38"/>
      <c r="AE302" s="38"/>
      <c r="AF302" s="38"/>
      <c r="AG302" s="38"/>
      <c r="AH302" s="38"/>
      <c r="AI302" s="38"/>
    </row>
    <row r="303" spans="1:35" ht="16.5">
      <c r="A303" s="6">
        <f>'DRIVERS SEAT'!A303</f>
        <v>0</v>
      </c>
      <c r="B303" s="36">
        <f>'DRIVERS SEAT'!B303</f>
        <v>4056.5</v>
      </c>
      <c r="C303" s="36">
        <f>'DRIVERS SEAT'!C303</f>
        <v>4061.25</v>
      </c>
      <c r="D303" s="36">
        <f>'DRIVERS SEAT'!D303</f>
        <v>4053.25</v>
      </c>
      <c r="E303" s="36">
        <f>'DRIVERS SEAT'!E303</f>
        <v>4054</v>
      </c>
      <c r="F303" s="8">
        <f t="shared" si="43"/>
        <v>4058.4822682416211</v>
      </c>
      <c r="G303" s="8">
        <f t="shared" si="44"/>
        <v>4048.9460456376441</v>
      </c>
      <c r="H303" s="1">
        <f t="shared" si="40"/>
        <v>9.5362226039769666</v>
      </c>
      <c r="I303" s="2">
        <f t="shared" si="41"/>
        <v>0.23552357814822805</v>
      </c>
      <c r="J303" s="5">
        <f t="shared" ref="J303:J366" si="48">AVERAGE(I295:I303)</f>
        <v>0.37854721620927229</v>
      </c>
      <c r="K303" s="9">
        <v>0</v>
      </c>
      <c r="O303" s="38"/>
      <c r="P303" s="137">
        <f t="shared" si="45"/>
        <v>0</v>
      </c>
      <c r="Q303" s="138">
        <f t="shared" si="46"/>
        <v>0</v>
      </c>
      <c r="R303" s="116">
        <f t="shared" si="47"/>
        <v>4080.25</v>
      </c>
      <c r="S303" s="117" t="b">
        <f t="shared" ref="S303:S366" si="49">IF(AND(R302&lt;&gt;0,R302&lt;&gt;R303,P303&lt;&gt;0),R303-R302,IF(AND(R302&lt;&gt;0,R302&lt;&gt;R303,Q303&lt;&gt;0),R302-R303,FALSE))</f>
        <v>0</v>
      </c>
      <c r="T303" s="148">
        <f t="shared" si="42"/>
        <v>0</v>
      </c>
      <c r="U303" s="38"/>
      <c r="V303" s="38"/>
      <c r="W303" s="38"/>
      <c r="X303" s="38"/>
      <c r="Y303" s="38"/>
      <c r="Z303" s="38"/>
      <c r="AA303" s="38"/>
      <c r="AB303" s="38"/>
      <c r="AC303" s="38"/>
      <c r="AD303" s="38"/>
      <c r="AE303" s="38"/>
      <c r="AF303" s="38"/>
      <c r="AG303" s="38"/>
      <c r="AH303" s="38"/>
      <c r="AI303" s="38"/>
    </row>
    <row r="304" spans="1:35" ht="16.5">
      <c r="A304" s="6">
        <f>'DRIVERS SEAT'!A304</f>
        <v>0</v>
      </c>
      <c r="B304" s="36">
        <f>'DRIVERS SEAT'!B304</f>
        <v>4054</v>
      </c>
      <c r="C304" s="36">
        <f>'DRIVERS SEAT'!C304</f>
        <v>4061</v>
      </c>
      <c r="D304" s="36">
        <f>'DRIVERS SEAT'!D304</f>
        <v>4051.5</v>
      </c>
      <c r="E304" s="36">
        <f>'DRIVERS SEAT'!E304</f>
        <v>4059</v>
      </c>
      <c r="F304" s="8">
        <f t="shared" si="43"/>
        <v>4058.5619192813715</v>
      </c>
      <c r="G304" s="8">
        <f t="shared" si="44"/>
        <v>4049.6907829978186</v>
      </c>
      <c r="H304" s="1">
        <f t="shared" si="40"/>
        <v>8.8711362835529144</v>
      </c>
      <c r="I304" s="2">
        <f t="shared" si="41"/>
        <v>0.21905712704775893</v>
      </c>
      <c r="J304" s="5">
        <f t="shared" si="48"/>
        <v>0.33373582497092613</v>
      </c>
      <c r="K304" s="9">
        <v>0</v>
      </c>
      <c r="O304" s="38"/>
      <c r="P304" s="137">
        <f t="shared" si="45"/>
        <v>0</v>
      </c>
      <c r="Q304" s="138">
        <f t="shared" si="46"/>
        <v>0</v>
      </c>
      <c r="R304" s="116">
        <f t="shared" si="47"/>
        <v>4080.25</v>
      </c>
      <c r="S304" s="117" t="b">
        <f t="shared" si="49"/>
        <v>0</v>
      </c>
      <c r="T304" s="148">
        <f t="shared" si="42"/>
        <v>0</v>
      </c>
      <c r="U304" s="38"/>
      <c r="V304" s="38"/>
      <c r="W304" s="38"/>
      <c r="X304" s="38"/>
      <c r="Y304" s="38"/>
      <c r="Z304" s="38"/>
      <c r="AA304" s="38"/>
      <c r="AB304" s="38"/>
      <c r="AC304" s="38"/>
      <c r="AD304" s="38"/>
      <c r="AE304" s="38"/>
      <c r="AF304" s="38"/>
      <c r="AG304" s="38"/>
      <c r="AH304" s="38"/>
      <c r="AI304" s="38"/>
    </row>
    <row r="305" spans="1:35" ht="16.5">
      <c r="A305" s="6">
        <f>'DRIVERS SEAT'!A305</f>
        <v>0</v>
      </c>
      <c r="B305" s="36">
        <f>'DRIVERS SEAT'!B305</f>
        <v>4059</v>
      </c>
      <c r="C305" s="36">
        <f>'DRIVERS SEAT'!C305</f>
        <v>4085.5</v>
      </c>
      <c r="D305" s="36">
        <f>'DRIVERS SEAT'!D305</f>
        <v>4057.5</v>
      </c>
      <c r="E305" s="36">
        <f>'DRIVERS SEAT'!E305</f>
        <v>4082.5</v>
      </c>
      <c r="F305" s="8">
        <f t="shared" si="43"/>
        <v>4062.2447009303914</v>
      </c>
      <c r="G305" s="8">
        <f t="shared" si="44"/>
        <v>4052.1210953683503</v>
      </c>
      <c r="H305" s="1">
        <f t="shared" si="40"/>
        <v>10.123605562041121</v>
      </c>
      <c r="I305" s="2">
        <f t="shared" si="41"/>
        <v>0.24983472417970404</v>
      </c>
      <c r="J305" s="5">
        <f t="shared" si="48"/>
        <v>0.30524837662385984</v>
      </c>
      <c r="K305" s="9">
        <v>0</v>
      </c>
      <c r="O305" s="38"/>
      <c r="P305" s="137">
        <f t="shared" si="45"/>
        <v>0</v>
      </c>
      <c r="Q305" s="138">
        <f t="shared" si="46"/>
        <v>0</v>
      </c>
      <c r="R305" s="116">
        <f t="shared" si="47"/>
        <v>4080.25</v>
      </c>
      <c r="S305" s="117" t="b">
        <f t="shared" si="49"/>
        <v>0</v>
      </c>
      <c r="T305" s="148">
        <f t="shared" si="42"/>
        <v>0</v>
      </c>
      <c r="U305" s="38"/>
      <c r="V305" s="38"/>
      <c r="W305" s="38"/>
      <c r="X305" s="38"/>
      <c r="Y305" s="38"/>
      <c r="Z305" s="38"/>
      <c r="AA305" s="38"/>
      <c r="AB305" s="38"/>
      <c r="AC305" s="38"/>
      <c r="AD305" s="38"/>
      <c r="AE305" s="38"/>
      <c r="AF305" s="38"/>
      <c r="AG305" s="38"/>
      <c r="AH305" s="38"/>
      <c r="AI305" s="38"/>
    </row>
    <row r="306" spans="1:35" ht="16.5">
      <c r="A306" s="6">
        <f>'DRIVERS SEAT'!A306</f>
        <v>0</v>
      </c>
      <c r="B306" s="36">
        <f>'DRIVERS SEAT'!B306</f>
        <v>4082.75</v>
      </c>
      <c r="C306" s="36">
        <f>'DRIVERS SEAT'!C306</f>
        <v>4083</v>
      </c>
      <c r="D306" s="36">
        <f>'DRIVERS SEAT'!D306</f>
        <v>4064.75</v>
      </c>
      <c r="E306" s="36">
        <f>'DRIVERS SEAT'!E306</f>
        <v>4070.25</v>
      </c>
      <c r="F306" s="8">
        <f t="shared" si="43"/>
        <v>4063.476285402639</v>
      </c>
      <c r="G306" s="8">
        <f t="shared" si="44"/>
        <v>4053.4639771929169</v>
      </c>
      <c r="H306" s="1">
        <f t="shared" si="40"/>
        <v>10.01230820972205</v>
      </c>
      <c r="I306" s="2">
        <f t="shared" si="41"/>
        <v>0.24700622149492296</v>
      </c>
      <c r="J306" s="5">
        <f t="shared" si="48"/>
        <v>0.28463485186696985</v>
      </c>
      <c r="K306" s="9">
        <v>0</v>
      </c>
      <c r="O306" s="38"/>
      <c r="P306" s="137">
        <f t="shared" si="45"/>
        <v>0</v>
      </c>
      <c r="Q306" s="138">
        <f t="shared" si="46"/>
        <v>0</v>
      </c>
      <c r="R306" s="116">
        <f t="shared" si="47"/>
        <v>4080.25</v>
      </c>
      <c r="S306" s="117" t="b">
        <f t="shared" si="49"/>
        <v>0</v>
      </c>
      <c r="T306" s="148">
        <f t="shared" si="42"/>
        <v>0</v>
      </c>
      <c r="U306" s="38"/>
      <c r="V306" s="38"/>
      <c r="W306" s="38"/>
      <c r="X306" s="38"/>
      <c r="Y306" s="38"/>
      <c r="Z306" s="38"/>
      <c r="AA306" s="38"/>
      <c r="AB306" s="38"/>
      <c r="AC306" s="38"/>
      <c r="AD306" s="38"/>
      <c r="AE306" s="38"/>
      <c r="AF306" s="38"/>
      <c r="AG306" s="38"/>
      <c r="AH306" s="38"/>
      <c r="AI306" s="38"/>
    </row>
    <row r="307" spans="1:35" ht="16.5">
      <c r="A307" s="6">
        <f>'DRIVERS SEAT'!A307</f>
        <v>0</v>
      </c>
      <c r="B307" s="36">
        <f>'DRIVERS SEAT'!B307</f>
        <v>4070</v>
      </c>
      <c r="C307" s="36">
        <f>'DRIVERS SEAT'!C307</f>
        <v>4077.75</v>
      </c>
      <c r="D307" s="36">
        <f>'DRIVERS SEAT'!D307</f>
        <v>4069.75</v>
      </c>
      <c r="E307" s="36">
        <f>'DRIVERS SEAT'!E307</f>
        <v>4070.5</v>
      </c>
      <c r="F307" s="8">
        <f t="shared" si="43"/>
        <v>4064.5568568791559</v>
      </c>
      <c r="G307" s="8">
        <f t="shared" si="44"/>
        <v>4054.7259048082565</v>
      </c>
      <c r="H307" s="1">
        <f t="shared" si="40"/>
        <v>9.8309520708994569</v>
      </c>
      <c r="I307" s="2">
        <f t="shared" si="41"/>
        <v>0.24245663706248355</v>
      </c>
      <c r="J307" s="5">
        <f t="shared" si="48"/>
        <v>0.27042392066315274</v>
      </c>
      <c r="K307" s="9">
        <v>0</v>
      </c>
      <c r="O307" s="38"/>
      <c r="P307" s="137">
        <f t="shared" si="45"/>
        <v>0</v>
      </c>
      <c r="Q307" s="138">
        <f t="shared" si="46"/>
        <v>0</v>
      </c>
      <c r="R307" s="116">
        <f t="shared" si="47"/>
        <v>4080.25</v>
      </c>
      <c r="S307" s="117" t="b">
        <f t="shared" si="49"/>
        <v>0</v>
      </c>
      <c r="T307" s="148">
        <f t="shared" si="42"/>
        <v>0</v>
      </c>
      <c r="U307" s="38"/>
      <c r="V307" s="38"/>
      <c r="W307" s="38"/>
      <c r="X307" s="38"/>
      <c r="Y307" s="38"/>
      <c r="Z307" s="38"/>
      <c r="AA307" s="38"/>
      <c r="AB307" s="38"/>
      <c r="AC307" s="38"/>
      <c r="AD307" s="38"/>
      <c r="AE307" s="38"/>
      <c r="AF307" s="38"/>
      <c r="AG307" s="38"/>
      <c r="AH307" s="38"/>
      <c r="AI307" s="38"/>
    </row>
    <row r="308" spans="1:35" ht="16.5">
      <c r="A308" s="6">
        <f>'DRIVERS SEAT'!A308</f>
        <v>20221205</v>
      </c>
      <c r="B308" s="36">
        <f>'DRIVERS SEAT'!B308</f>
        <v>4045.75</v>
      </c>
      <c r="C308" s="36">
        <f>'DRIVERS SEAT'!C308</f>
        <v>4055.5</v>
      </c>
      <c r="D308" s="36">
        <f>'DRIVERS SEAT'!D308</f>
        <v>4022</v>
      </c>
      <c r="E308" s="36">
        <f>'DRIVERS SEAT'!E308</f>
        <v>4034.75</v>
      </c>
      <c r="F308" s="8">
        <f t="shared" si="43"/>
        <v>4059.9711865900549</v>
      </c>
      <c r="G308" s="8">
        <f t="shared" si="44"/>
        <v>4053.2462081557928</v>
      </c>
      <c r="H308" s="1">
        <f t="shared" si="40"/>
        <v>6.7249784342620842</v>
      </c>
      <c r="I308" s="2">
        <f t="shared" si="41"/>
        <v>0.16591586320935378</v>
      </c>
      <c r="J308" s="5">
        <f t="shared" si="48"/>
        <v>0.25004018948070361</v>
      </c>
      <c r="K308" s="9">
        <v>0</v>
      </c>
      <c r="O308" s="38"/>
      <c r="P308" s="137">
        <f t="shared" si="45"/>
        <v>0</v>
      </c>
      <c r="Q308" s="138">
        <f t="shared" si="46"/>
        <v>0</v>
      </c>
      <c r="R308" s="116">
        <f t="shared" si="47"/>
        <v>4080.25</v>
      </c>
      <c r="S308" s="117" t="b">
        <f t="shared" si="49"/>
        <v>0</v>
      </c>
      <c r="T308" s="148">
        <f t="shared" si="42"/>
        <v>0</v>
      </c>
      <c r="U308" s="38"/>
      <c r="V308" s="38"/>
      <c r="W308" s="38"/>
      <c r="X308" s="38"/>
      <c r="Y308" s="38"/>
      <c r="Z308" s="38"/>
      <c r="AA308" s="38"/>
      <c r="AB308" s="38"/>
      <c r="AC308" s="38"/>
      <c r="AD308" s="38"/>
      <c r="AE308" s="38"/>
      <c r="AF308" s="38"/>
      <c r="AG308" s="38"/>
      <c r="AH308" s="38"/>
      <c r="AI308" s="38"/>
    </row>
    <row r="309" spans="1:35" ht="16.5">
      <c r="A309" s="6">
        <f>'DRIVERS SEAT'!A309</f>
        <v>0</v>
      </c>
      <c r="B309" s="36">
        <f>'DRIVERS SEAT'!B309</f>
        <v>4034.75</v>
      </c>
      <c r="C309" s="36">
        <f>'DRIVERS SEAT'!C309</f>
        <v>4040.5</v>
      </c>
      <c r="D309" s="36">
        <f>'DRIVERS SEAT'!D309</f>
        <v>4029</v>
      </c>
      <c r="E309" s="36">
        <f>'DRIVERS SEAT'!E309</f>
        <v>4038.25</v>
      </c>
      <c r="F309" s="8">
        <f t="shared" si="43"/>
        <v>4056.6294655762003</v>
      </c>
      <c r="G309" s="8">
        <f t="shared" si="44"/>
        <v>4052.1353779220303</v>
      </c>
      <c r="H309" s="1">
        <f t="shared" si="40"/>
        <v>4.4940876541700163</v>
      </c>
      <c r="I309" s="2">
        <f t="shared" si="41"/>
        <v>0.11090665130923198</v>
      </c>
      <c r="J309" s="5">
        <f t="shared" si="48"/>
        <v>0.22559576816167404</v>
      </c>
      <c r="K309" s="9">
        <v>0</v>
      </c>
      <c r="O309" s="38"/>
      <c r="P309" s="137">
        <f t="shared" si="45"/>
        <v>0</v>
      </c>
      <c r="Q309" s="138">
        <f t="shared" si="46"/>
        <v>0</v>
      </c>
      <c r="R309" s="116">
        <f t="shared" si="47"/>
        <v>4080.25</v>
      </c>
      <c r="S309" s="117" t="b">
        <f t="shared" si="49"/>
        <v>0</v>
      </c>
      <c r="T309" s="148">
        <f t="shared" si="42"/>
        <v>0</v>
      </c>
      <c r="U309" s="38"/>
      <c r="V309" s="38"/>
      <c r="W309" s="38"/>
      <c r="X309" s="38"/>
      <c r="Y309" s="38"/>
      <c r="Z309" s="38"/>
      <c r="AA309" s="38"/>
      <c r="AB309" s="38"/>
      <c r="AC309" s="38"/>
      <c r="AD309" s="38"/>
      <c r="AE309" s="38"/>
      <c r="AF309" s="38"/>
      <c r="AG309" s="38"/>
      <c r="AH309" s="38"/>
      <c r="AI309" s="38"/>
    </row>
    <row r="310" spans="1:35" ht="16.5">
      <c r="A310" s="6">
        <f>'DRIVERS SEAT'!A310</f>
        <v>0</v>
      </c>
      <c r="B310" s="36">
        <f>'DRIVERS SEAT'!B310</f>
        <v>4038.25</v>
      </c>
      <c r="C310" s="36">
        <f>'DRIVERS SEAT'!C310</f>
        <v>4045.75</v>
      </c>
      <c r="D310" s="36">
        <f>'DRIVERS SEAT'!D310</f>
        <v>4035.75</v>
      </c>
      <c r="E310" s="36">
        <f>'DRIVERS SEAT'!E310</f>
        <v>4041</v>
      </c>
      <c r="F310" s="8">
        <f t="shared" si="43"/>
        <v>4054.224932410631</v>
      </c>
      <c r="G310" s="8">
        <f t="shared" si="44"/>
        <v>4051.3105351129911</v>
      </c>
      <c r="H310" s="1">
        <f t="shared" si="40"/>
        <v>2.91439729763988</v>
      </c>
      <c r="I310" s="2">
        <f t="shared" si="41"/>
        <v>7.1937149038085207E-2</v>
      </c>
      <c r="J310" s="5">
        <f t="shared" si="48"/>
        <v>0.20092238118826228</v>
      </c>
      <c r="K310" s="9">
        <v>0</v>
      </c>
      <c r="O310" s="38"/>
      <c r="P310" s="137">
        <f t="shared" si="45"/>
        <v>0</v>
      </c>
      <c r="Q310" s="138">
        <f t="shared" si="46"/>
        <v>0</v>
      </c>
      <c r="R310" s="116">
        <f t="shared" si="47"/>
        <v>4080.25</v>
      </c>
      <c r="S310" s="117" t="b">
        <f t="shared" si="49"/>
        <v>0</v>
      </c>
      <c r="T310" s="148">
        <f t="shared" si="42"/>
        <v>0</v>
      </c>
      <c r="U310" s="38"/>
      <c r="V310" s="38"/>
      <c r="W310" s="38"/>
      <c r="X310" s="38"/>
      <c r="Y310" s="38"/>
      <c r="Z310" s="38"/>
      <c r="AA310" s="38"/>
      <c r="AB310" s="38"/>
      <c r="AC310" s="38"/>
      <c r="AD310" s="38"/>
      <c r="AE310" s="38"/>
      <c r="AF310" s="38"/>
      <c r="AG310" s="38"/>
      <c r="AH310" s="38"/>
      <c r="AI310" s="38"/>
    </row>
    <row r="311" spans="1:35" ht="16.5">
      <c r="A311" s="6">
        <f>'DRIVERS SEAT'!A311</f>
        <v>0</v>
      </c>
      <c r="B311" s="36">
        <f>'DRIVERS SEAT'!B311</f>
        <v>4040.75</v>
      </c>
      <c r="C311" s="36">
        <f>'DRIVERS SEAT'!C311</f>
        <v>4041.75</v>
      </c>
      <c r="D311" s="36">
        <f>'DRIVERS SEAT'!D311</f>
        <v>4021.5</v>
      </c>
      <c r="E311" s="36">
        <f>'DRIVERS SEAT'!E311</f>
        <v>4024.5</v>
      </c>
      <c r="F311" s="8">
        <f t="shared" si="43"/>
        <v>4049.6518658859186</v>
      </c>
      <c r="G311" s="8">
        <f t="shared" si="44"/>
        <v>4049.3245695490659</v>
      </c>
      <c r="H311" s="1">
        <f t="shared" si="40"/>
        <v>0.3272963368526689</v>
      </c>
      <c r="I311" s="2">
        <f t="shared" si="41"/>
        <v>8.0827390156358037E-3</v>
      </c>
      <c r="J311" s="5">
        <f t="shared" si="48"/>
        <v>0.17230229894504492</v>
      </c>
      <c r="K311" s="9">
        <v>0</v>
      </c>
      <c r="O311" s="38"/>
      <c r="P311" s="137">
        <f t="shared" si="45"/>
        <v>0</v>
      </c>
      <c r="Q311" s="138">
        <f t="shared" si="46"/>
        <v>0</v>
      </c>
      <c r="R311" s="116">
        <f t="shared" si="47"/>
        <v>4080.25</v>
      </c>
      <c r="S311" s="117" t="b">
        <f t="shared" si="49"/>
        <v>0</v>
      </c>
      <c r="T311" s="148">
        <f t="shared" si="42"/>
        <v>0</v>
      </c>
      <c r="U311" s="38"/>
      <c r="V311" s="38"/>
      <c r="W311" s="38"/>
      <c r="X311" s="38"/>
      <c r="Y311" s="38"/>
      <c r="Z311" s="38"/>
      <c r="AA311" s="38"/>
      <c r="AB311" s="38"/>
      <c r="AC311" s="38"/>
      <c r="AD311" s="38"/>
      <c r="AE311" s="38"/>
      <c r="AF311" s="38"/>
      <c r="AG311" s="38"/>
      <c r="AH311" s="38"/>
      <c r="AI311" s="38"/>
    </row>
    <row r="312" spans="1:35" ht="16.5">
      <c r="A312" s="6">
        <f>'DRIVERS SEAT'!A312</f>
        <v>0</v>
      </c>
      <c r="B312" s="36">
        <f>'DRIVERS SEAT'!B312</f>
        <v>4024.25</v>
      </c>
      <c r="C312" s="36">
        <f>'DRIVERS SEAT'!C312</f>
        <v>4027.25</v>
      </c>
      <c r="D312" s="36">
        <f>'DRIVERS SEAT'!D312</f>
        <v>4012.75</v>
      </c>
      <c r="E312" s="36">
        <f>'DRIVERS SEAT'!E312</f>
        <v>4023.25</v>
      </c>
      <c r="F312" s="8">
        <f t="shared" si="43"/>
        <v>4045.590040365008</v>
      </c>
      <c r="G312" s="8">
        <f t="shared" si="44"/>
        <v>4047.3931199528388</v>
      </c>
      <c r="H312" s="1">
        <f t="shared" si="40"/>
        <v>-1.8030795878307799</v>
      </c>
      <c r="I312" s="2">
        <f t="shared" si="41"/>
        <v>-4.4549158789195895E-2</v>
      </c>
      <c r="J312" s="5">
        <f t="shared" si="48"/>
        <v>0.14118310595199779</v>
      </c>
      <c r="K312" s="9">
        <v>0</v>
      </c>
      <c r="O312" s="38"/>
      <c r="P312" s="137">
        <f t="shared" si="45"/>
        <v>0</v>
      </c>
      <c r="Q312" s="138">
        <f t="shared" si="46"/>
        <v>0</v>
      </c>
      <c r="R312" s="116">
        <f t="shared" si="47"/>
        <v>4080.25</v>
      </c>
      <c r="S312" s="117" t="b">
        <f t="shared" si="49"/>
        <v>0</v>
      </c>
      <c r="T312" s="148">
        <f t="shared" si="42"/>
        <v>0</v>
      </c>
      <c r="U312" s="38"/>
      <c r="V312" s="38"/>
      <c r="W312" s="38"/>
      <c r="X312" s="38"/>
      <c r="Y312" s="38"/>
      <c r="Z312" s="38"/>
      <c r="AA312" s="38"/>
      <c r="AB312" s="38"/>
      <c r="AC312" s="38"/>
      <c r="AD312" s="38"/>
      <c r="AE312" s="38"/>
      <c r="AF312" s="38"/>
      <c r="AG312" s="38"/>
      <c r="AH312" s="38"/>
      <c r="AI312" s="38"/>
    </row>
    <row r="313" spans="1:35" ht="16.5">
      <c r="A313" s="6">
        <f>'DRIVERS SEAT'!A313</f>
        <v>0</v>
      </c>
      <c r="B313" s="36">
        <f>'DRIVERS SEAT'!B313</f>
        <v>4023</v>
      </c>
      <c r="C313" s="36">
        <f>'DRIVERS SEAT'!C313</f>
        <v>4023.75</v>
      </c>
      <c r="D313" s="36">
        <f>'DRIVERS SEAT'!D313</f>
        <v>4008.25</v>
      </c>
      <c r="E313" s="36">
        <f>'DRIVERS SEAT'!E313</f>
        <v>4009.25</v>
      </c>
      <c r="F313" s="8">
        <f t="shared" si="43"/>
        <v>4039.9992649242377</v>
      </c>
      <c r="G313" s="8">
        <f t="shared" si="44"/>
        <v>4044.5677036600359</v>
      </c>
      <c r="H313" s="1">
        <f t="shared" si="40"/>
        <v>-4.5684387357982814</v>
      </c>
      <c r="I313" s="2">
        <f t="shared" si="41"/>
        <v>-0.11295246044871943</v>
      </c>
      <c r="J313" s="5">
        <f t="shared" si="48"/>
        <v>0.10429315178572242</v>
      </c>
      <c r="K313" s="9">
        <v>0</v>
      </c>
      <c r="O313" s="38"/>
      <c r="P313" s="137">
        <f t="shared" si="45"/>
        <v>0</v>
      </c>
      <c r="Q313" s="138">
        <f t="shared" si="46"/>
        <v>0</v>
      </c>
      <c r="R313" s="116">
        <f t="shared" si="47"/>
        <v>4080.25</v>
      </c>
      <c r="S313" s="117" t="b">
        <f t="shared" si="49"/>
        <v>0</v>
      </c>
      <c r="T313" s="148">
        <f t="shared" si="42"/>
        <v>0</v>
      </c>
      <c r="U313" s="38"/>
      <c r="V313" s="38"/>
      <c r="W313" s="38"/>
      <c r="X313" s="38"/>
      <c r="Y313" s="38"/>
      <c r="Z313" s="38"/>
      <c r="AA313" s="38"/>
      <c r="AB313" s="38"/>
      <c r="AC313" s="38"/>
      <c r="AD313" s="38"/>
      <c r="AE313" s="38"/>
      <c r="AF313" s="38"/>
      <c r="AG313" s="38"/>
      <c r="AH313" s="38"/>
      <c r="AI313" s="38"/>
    </row>
    <row r="314" spans="1:35" ht="16.5">
      <c r="A314" s="6">
        <f>'DRIVERS SEAT'!A314</f>
        <v>0</v>
      </c>
      <c r="B314" s="36">
        <f>'DRIVERS SEAT'!B314</f>
        <v>4009.25</v>
      </c>
      <c r="C314" s="36">
        <f>'DRIVERS SEAT'!C314</f>
        <v>4015.25</v>
      </c>
      <c r="D314" s="36">
        <f>'DRIVERS SEAT'!D314</f>
        <v>4006.25</v>
      </c>
      <c r="E314" s="36">
        <f>'DRIVERS SEAT'!E314</f>
        <v>4011.25</v>
      </c>
      <c r="F314" s="8">
        <f t="shared" si="43"/>
        <v>4035.5763010897394</v>
      </c>
      <c r="G314" s="8">
        <f t="shared" si="44"/>
        <v>4042.0997256111445</v>
      </c>
      <c r="H314" s="1">
        <f t="shared" si="40"/>
        <v>-6.5234245214051043</v>
      </c>
      <c r="I314" s="2">
        <f t="shared" si="41"/>
        <v>-0.16138702566074853</v>
      </c>
      <c r="J314" s="5">
        <f t="shared" si="48"/>
        <v>5.8601846247894378E-2</v>
      </c>
      <c r="K314" s="9">
        <v>0</v>
      </c>
      <c r="O314" s="38"/>
      <c r="P314" s="137">
        <f t="shared" si="45"/>
        <v>0</v>
      </c>
      <c r="Q314" s="138">
        <f t="shared" si="46"/>
        <v>0</v>
      </c>
      <c r="R314" s="116">
        <f t="shared" si="47"/>
        <v>4080.25</v>
      </c>
      <c r="S314" s="117" t="b">
        <f t="shared" si="49"/>
        <v>0</v>
      </c>
      <c r="T314" s="148">
        <f t="shared" si="42"/>
        <v>0</v>
      </c>
      <c r="U314" s="38"/>
      <c r="V314" s="38"/>
      <c r="W314" s="38"/>
      <c r="X314" s="38"/>
      <c r="Y314" s="38"/>
      <c r="Z314" s="38"/>
      <c r="AA314" s="38"/>
      <c r="AB314" s="38"/>
      <c r="AC314" s="38"/>
      <c r="AD314" s="38"/>
      <c r="AE314" s="38"/>
      <c r="AF314" s="38"/>
      <c r="AG314" s="38"/>
      <c r="AH314" s="38"/>
      <c r="AI314" s="38"/>
    </row>
    <row r="315" spans="1:35" ht="16.5">
      <c r="A315" s="6">
        <f>'DRIVERS SEAT'!A315</f>
        <v>0</v>
      </c>
      <c r="B315" s="36">
        <f>'DRIVERS SEAT'!B315</f>
        <v>4011.5</v>
      </c>
      <c r="C315" s="36">
        <f>'DRIVERS SEAT'!C315</f>
        <v>4015</v>
      </c>
      <c r="D315" s="36">
        <f>'DRIVERS SEAT'!D315</f>
        <v>3994.25</v>
      </c>
      <c r="E315" s="36">
        <f>'DRIVERS SEAT'!E315</f>
        <v>3997.25</v>
      </c>
      <c r="F315" s="8">
        <f t="shared" si="43"/>
        <v>4029.6799470759333</v>
      </c>
      <c r="G315" s="8">
        <f t="shared" si="44"/>
        <v>4038.7775237140227</v>
      </c>
      <c r="H315" s="1">
        <f t="shared" si="40"/>
        <v>-9.0975766380893219</v>
      </c>
      <c r="I315" s="2">
        <f t="shared" si="41"/>
        <v>-0.22525570137676892</v>
      </c>
      <c r="J315" s="5">
        <f t="shared" si="48"/>
        <v>6.1282992621508482E-3</v>
      </c>
      <c r="K315" s="9">
        <v>0</v>
      </c>
      <c r="O315" s="38"/>
      <c r="P315" s="137">
        <f t="shared" si="45"/>
        <v>0</v>
      </c>
      <c r="Q315" s="138">
        <f t="shared" si="46"/>
        <v>0</v>
      </c>
      <c r="R315" s="116">
        <f t="shared" si="47"/>
        <v>4080.25</v>
      </c>
      <c r="S315" s="117" t="b">
        <f t="shared" si="49"/>
        <v>0</v>
      </c>
      <c r="T315" s="148">
        <f t="shared" si="42"/>
        <v>0</v>
      </c>
      <c r="U315" s="38"/>
      <c r="V315" s="38"/>
      <c r="W315" s="38"/>
      <c r="X315" s="38"/>
      <c r="Y315" s="38"/>
      <c r="Z315" s="38"/>
      <c r="AA315" s="38"/>
      <c r="AB315" s="38"/>
      <c r="AC315" s="38"/>
      <c r="AD315" s="38"/>
      <c r="AE315" s="38"/>
      <c r="AF315" s="38"/>
      <c r="AG315" s="38"/>
      <c r="AH315" s="38"/>
      <c r="AI315" s="38"/>
    </row>
    <row r="316" spans="1:35" ht="16.5">
      <c r="A316" s="6">
        <f>'DRIVERS SEAT'!A316</f>
        <v>0</v>
      </c>
      <c r="B316" s="36">
        <f>'DRIVERS SEAT'!B316</f>
        <v>3997.5</v>
      </c>
      <c r="C316" s="36">
        <f>'DRIVERS SEAT'!C316</f>
        <v>4002.75</v>
      </c>
      <c r="D316" s="36">
        <f>'DRIVERS SEAT'!D316</f>
        <v>3988</v>
      </c>
      <c r="E316" s="36">
        <f>'DRIVERS SEAT'!E316</f>
        <v>3991.75</v>
      </c>
      <c r="F316" s="8">
        <f t="shared" si="43"/>
        <v>4023.8445706027128</v>
      </c>
      <c r="G316" s="8">
        <f t="shared" si="44"/>
        <v>4035.2940034389098</v>
      </c>
      <c r="H316" s="1">
        <f t="shared" si="40"/>
        <v>-11.449432836197047</v>
      </c>
      <c r="I316" s="2">
        <f t="shared" si="41"/>
        <v>-0.28373230863574622</v>
      </c>
      <c r="J316" s="5">
        <f t="shared" si="48"/>
        <v>-5.2337139148763576E-2</v>
      </c>
      <c r="K316" s="9">
        <v>0</v>
      </c>
      <c r="O316" s="38"/>
      <c r="P316" s="137">
        <f t="shared" si="45"/>
        <v>0</v>
      </c>
      <c r="Q316" s="138">
        <f t="shared" si="46"/>
        <v>0</v>
      </c>
      <c r="R316" s="116">
        <f t="shared" si="47"/>
        <v>4080.25</v>
      </c>
      <c r="S316" s="117" t="b">
        <f t="shared" si="49"/>
        <v>0</v>
      </c>
      <c r="T316" s="148">
        <f t="shared" si="42"/>
        <v>0</v>
      </c>
      <c r="U316" s="38"/>
      <c r="V316" s="38"/>
      <c r="W316" s="38"/>
      <c r="X316" s="38"/>
      <c r="Y316" s="38"/>
      <c r="Z316" s="38"/>
      <c r="AA316" s="38"/>
      <c r="AB316" s="38"/>
      <c r="AC316" s="38"/>
      <c r="AD316" s="38"/>
      <c r="AE316" s="38"/>
      <c r="AF316" s="38"/>
      <c r="AG316" s="38"/>
      <c r="AH316" s="38"/>
      <c r="AI316" s="38"/>
    </row>
    <row r="317" spans="1:35" ht="16.5">
      <c r="A317" s="6">
        <f>'DRIVERS SEAT'!A317</f>
        <v>0</v>
      </c>
      <c r="B317" s="36">
        <f>'DRIVERS SEAT'!B317</f>
        <v>3991.75</v>
      </c>
      <c r="C317" s="36">
        <f>'DRIVERS SEAT'!C317</f>
        <v>4000.75</v>
      </c>
      <c r="D317" s="36">
        <f>'DRIVERS SEAT'!D317</f>
        <v>3987.25</v>
      </c>
      <c r="E317" s="36">
        <f>'DRIVERS SEAT'!E317</f>
        <v>3996</v>
      </c>
      <c r="F317" s="8">
        <f t="shared" si="43"/>
        <v>4019.5607905099878</v>
      </c>
      <c r="G317" s="8">
        <f t="shared" si="44"/>
        <v>4032.3833365175092</v>
      </c>
      <c r="H317" s="1">
        <f t="shared" si="40"/>
        <v>-12.822546007521396</v>
      </c>
      <c r="I317" s="2">
        <f t="shared" si="41"/>
        <v>-0.31798926186902021</v>
      </c>
      <c r="J317" s="5">
        <f t="shared" si="48"/>
        <v>-0.10610437526858291</v>
      </c>
      <c r="K317" s="9">
        <v>0</v>
      </c>
      <c r="O317" s="38"/>
      <c r="P317" s="137">
        <f t="shared" si="45"/>
        <v>0</v>
      </c>
      <c r="Q317" s="138">
        <f t="shared" si="46"/>
        <v>0</v>
      </c>
      <c r="R317" s="116">
        <f t="shared" si="47"/>
        <v>4080.25</v>
      </c>
      <c r="S317" s="117" t="b">
        <f t="shared" si="49"/>
        <v>0</v>
      </c>
      <c r="T317" s="148">
        <f t="shared" si="42"/>
        <v>0</v>
      </c>
      <c r="U317" s="38"/>
      <c r="V317" s="38"/>
      <c r="W317" s="38"/>
      <c r="X317" s="38"/>
      <c r="Y317" s="38"/>
      <c r="Z317" s="38"/>
      <c r="AA317" s="38"/>
      <c r="AB317" s="38"/>
      <c r="AC317" s="38"/>
      <c r="AD317" s="38"/>
      <c r="AE317" s="38"/>
      <c r="AF317" s="38"/>
      <c r="AG317" s="38"/>
      <c r="AH317" s="38"/>
      <c r="AI317" s="38"/>
    </row>
    <row r="318" spans="1:35" ht="16.5">
      <c r="A318" s="6">
        <f>'DRIVERS SEAT'!A318</f>
        <v>0</v>
      </c>
      <c r="B318" s="36">
        <f>'DRIVERS SEAT'!B318</f>
        <v>3996.25</v>
      </c>
      <c r="C318" s="36">
        <f>'DRIVERS SEAT'!C318</f>
        <v>4002.5</v>
      </c>
      <c r="D318" s="36">
        <f>'DRIVERS SEAT'!D318</f>
        <v>3991.75</v>
      </c>
      <c r="E318" s="36">
        <f>'DRIVERS SEAT'!E318</f>
        <v>4001.25</v>
      </c>
      <c r="F318" s="8">
        <f t="shared" si="43"/>
        <v>4016.7437458161435</v>
      </c>
      <c r="G318" s="8">
        <f t="shared" si="44"/>
        <v>4030.077163442138</v>
      </c>
      <c r="H318" s="1">
        <f t="shared" si="40"/>
        <v>-13.333417625994571</v>
      </c>
      <c r="I318" s="2">
        <f t="shared" si="41"/>
        <v>-0.33084770055882345</v>
      </c>
      <c r="J318" s="5">
        <f t="shared" si="48"/>
        <v>-0.15518819214281129</v>
      </c>
      <c r="K318" s="9">
        <v>0</v>
      </c>
      <c r="O318" s="38"/>
      <c r="P318" s="137">
        <f t="shared" si="45"/>
        <v>0</v>
      </c>
      <c r="Q318" s="138">
        <f t="shared" si="46"/>
        <v>0</v>
      </c>
      <c r="R318" s="116">
        <f t="shared" si="47"/>
        <v>4080.25</v>
      </c>
      <c r="S318" s="117" t="b">
        <f t="shared" si="49"/>
        <v>0</v>
      </c>
      <c r="T318" s="148">
        <f t="shared" si="42"/>
        <v>0</v>
      </c>
      <c r="U318" s="38"/>
      <c r="V318" s="38"/>
      <c r="W318" s="38"/>
      <c r="X318" s="38"/>
      <c r="Y318" s="38"/>
      <c r="Z318" s="38"/>
      <c r="AA318" s="38"/>
      <c r="AB318" s="38"/>
      <c r="AC318" s="38"/>
      <c r="AD318" s="38"/>
      <c r="AE318" s="38"/>
      <c r="AF318" s="38"/>
      <c r="AG318" s="38"/>
      <c r="AH318" s="38"/>
      <c r="AI318" s="38"/>
    </row>
    <row r="319" spans="1:35" ht="16.5">
      <c r="A319" s="6">
        <f>'DRIVERS SEAT'!A319</f>
        <v>0</v>
      </c>
      <c r="B319" s="36">
        <f>'DRIVERS SEAT'!B319</f>
        <v>4001.5</v>
      </c>
      <c r="C319" s="36">
        <f>'DRIVERS SEAT'!C319</f>
        <v>4006</v>
      </c>
      <c r="D319" s="36">
        <f>'DRIVERS SEAT'!D319</f>
        <v>4000.25</v>
      </c>
      <c r="E319" s="36">
        <f>'DRIVERS SEAT'!E319</f>
        <v>4001.75</v>
      </c>
      <c r="F319" s="8">
        <f t="shared" si="43"/>
        <v>4014.4370156905829</v>
      </c>
      <c r="G319" s="8">
        <f t="shared" si="44"/>
        <v>4027.9788550390167</v>
      </c>
      <c r="H319" s="1">
        <f t="shared" si="40"/>
        <v>-13.541839348433768</v>
      </c>
      <c r="I319" s="2">
        <f t="shared" si="41"/>
        <v>-0.33619440011441165</v>
      </c>
      <c r="J319" s="5">
        <f t="shared" si="48"/>
        <v>-0.20053614204864428</v>
      </c>
      <c r="K319" s="9">
        <v>0</v>
      </c>
      <c r="O319" s="38"/>
      <c r="P319" s="137">
        <f t="shared" si="45"/>
        <v>0</v>
      </c>
      <c r="Q319" s="138">
        <f t="shared" si="46"/>
        <v>0</v>
      </c>
      <c r="R319" s="116">
        <f t="shared" si="47"/>
        <v>4080.25</v>
      </c>
      <c r="S319" s="117" t="b">
        <f t="shared" si="49"/>
        <v>0</v>
      </c>
      <c r="T319" s="148">
        <f t="shared" si="42"/>
        <v>0</v>
      </c>
      <c r="U319" s="38"/>
      <c r="V319" s="38"/>
      <c r="W319" s="38"/>
      <c r="X319" s="38"/>
      <c r="Y319" s="38"/>
      <c r="Z319" s="38"/>
      <c r="AA319" s="38"/>
      <c r="AB319" s="38"/>
      <c r="AC319" s="38"/>
      <c r="AD319" s="38"/>
      <c r="AE319" s="38"/>
      <c r="AF319" s="38"/>
      <c r="AG319" s="38"/>
      <c r="AH319" s="38"/>
      <c r="AI319" s="38"/>
    </row>
    <row r="320" spans="1:35" ht="16.5">
      <c r="A320" s="6">
        <f>'DRIVERS SEAT'!A320</f>
        <v>20221206</v>
      </c>
      <c r="B320" s="36">
        <f>'DRIVERS SEAT'!B320</f>
        <v>4000</v>
      </c>
      <c r="C320" s="36">
        <f>'DRIVERS SEAT'!C320</f>
        <v>4005.5</v>
      </c>
      <c r="D320" s="36">
        <f>'DRIVERS SEAT'!D320</f>
        <v>3971.25</v>
      </c>
      <c r="E320" s="36">
        <f>'DRIVERS SEAT'!E320</f>
        <v>3972.25</v>
      </c>
      <c r="F320" s="8">
        <f t="shared" si="43"/>
        <v>4007.9467055843393</v>
      </c>
      <c r="G320" s="8">
        <f t="shared" si="44"/>
        <v>4023.8507917027932</v>
      </c>
      <c r="H320" s="1">
        <f t="shared" si="40"/>
        <v>-15.904086118453961</v>
      </c>
      <c r="I320" s="2">
        <f t="shared" si="41"/>
        <v>-0.39524542389216544</v>
      </c>
      <c r="J320" s="5">
        <f t="shared" si="48"/>
        <v>-0.24535038237173326</v>
      </c>
      <c r="K320" s="9">
        <v>0</v>
      </c>
      <c r="O320" s="38"/>
      <c r="P320" s="137">
        <f t="shared" si="45"/>
        <v>0</v>
      </c>
      <c r="Q320" s="138">
        <f t="shared" si="46"/>
        <v>0</v>
      </c>
      <c r="R320" s="116">
        <f t="shared" si="47"/>
        <v>4080.25</v>
      </c>
      <c r="S320" s="117" t="b">
        <f t="shared" si="49"/>
        <v>0</v>
      </c>
      <c r="T320" s="148">
        <f t="shared" si="42"/>
        <v>0</v>
      </c>
      <c r="U320" s="38"/>
      <c r="V320" s="38"/>
      <c r="W320" s="38"/>
      <c r="X320" s="38"/>
      <c r="Y320" s="38"/>
      <c r="Z320" s="38"/>
      <c r="AA320" s="38"/>
      <c r="AB320" s="38"/>
      <c r="AC320" s="38"/>
      <c r="AD320" s="38"/>
      <c r="AE320" s="38"/>
      <c r="AF320" s="38"/>
      <c r="AG320" s="38"/>
      <c r="AH320" s="38"/>
      <c r="AI320" s="38"/>
    </row>
    <row r="321" spans="1:35" ht="16.5">
      <c r="A321" s="6">
        <f>'DRIVERS SEAT'!A321</f>
        <v>0</v>
      </c>
      <c r="B321" s="36">
        <f>'DRIVERS SEAT'!B321</f>
        <v>3972</v>
      </c>
      <c r="C321" s="36">
        <f>'DRIVERS SEAT'!C321</f>
        <v>3973.5</v>
      </c>
      <c r="D321" s="36">
        <f>'DRIVERS SEAT'!D321</f>
        <v>3957</v>
      </c>
      <c r="E321" s="36">
        <f>'DRIVERS SEAT'!E321</f>
        <v>3958.5</v>
      </c>
      <c r="F321" s="8">
        <f t="shared" si="43"/>
        <v>4000.3395201098256</v>
      </c>
      <c r="G321" s="8">
        <f t="shared" si="44"/>
        <v>4019.0099923174012</v>
      </c>
      <c r="H321" s="1">
        <f t="shared" si="40"/>
        <v>-18.670472207575585</v>
      </c>
      <c r="I321" s="2">
        <f t="shared" si="41"/>
        <v>-0.46455401313421479</v>
      </c>
      <c r="J321" s="5">
        <f t="shared" si="48"/>
        <v>-0.29201758841006881</v>
      </c>
      <c r="K321" s="9">
        <v>0</v>
      </c>
      <c r="O321" s="38"/>
      <c r="P321" s="137">
        <f t="shared" si="45"/>
        <v>0</v>
      </c>
      <c r="Q321" s="138">
        <f t="shared" si="46"/>
        <v>0</v>
      </c>
      <c r="R321" s="116">
        <f t="shared" si="47"/>
        <v>4080.25</v>
      </c>
      <c r="S321" s="117" t="b">
        <f t="shared" si="49"/>
        <v>0</v>
      </c>
      <c r="T321" s="148">
        <f t="shared" si="42"/>
        <v>0</v>
      </c>
      <c r="U321" s="38"/>
      <c r="V321" s="38"/>
      <c r="W321" s="38"/>
      <c r="X321" s="38"/>
      <c r="Y321" s="38"/>
      <c r="Z321" s="38"/>
      <c r="AA321" s="38"/>
      <c r="AB321" s="38"/>
      <c r="AC321" s="38"/>
      <c r="AD321" s="38"/>
      <c r="AE321" s="38"/>
      <c r="AF321" s="38"/>
      <c r="AG321" s="38"/>
      <c r="AH321" s="38"/>
      <c r="AI321" s="38"/>
    </row>
    <row r="322" spans="1:35" ht="16.5">
      <c r="A322" s="6">
        <f>'DRIVERS SEAT'!A322</f>
        <v>0</v>
      </c>
      <c r="B322" s="36">
        <f>'DRIVERS SEAT'!B322</f>
        <v>3958.5</v>
      </c>
      <c r="C322" s="36">
        <f>'DRIVERS SEAT'!C322</f>
        <v>3966.25</v>
      </c>
      <c r="D322" s="36">
        <f>'DRIVERS SEAT'!D322</f>
        <v>3953</v>
      </c>
      <c r="E322" s="36">
        <f>'DRIVERS SEAT'!E322</f>
        <v>3957.75</v>
      </c>
      <c r="F322" s="8">
        <f t="shared" si="43"/>
        <v>3993.7872862467757</v>
      </c>
      <c r="G322" s="8">
        <f t="shared" si="44"/>
        <v>4014.4722151087049</v>
      </c>
      <c r="H322" s="1">
        <f t="shared" si="40"/>
        <v>-20.684928861929166</v>
      </c>
      <c r="I322" s="2">
        <f t="shared" si="41"/>
        <v>-0.51525898682472393</v>
      </c>
      <c r="J322" s="5">
        <f t="shared" si="48"/>
        <v>-0.33671831356295812</v>
      </c>
      <c r="K322" s="9">
        <v>0</v>
      </c>
      <c r="O322" s="38"/>
      <c r="P322" s="137">
        <f t="shared" si="45"/>
        <v>0</v>
      </c>
      <c r="Q322" s="138">
        <f t="shared" si="46"/>
        <v>0</v>
      </c>
      <c r="R322" s="116">
        <f t="shared" si="47"/>
        <v>4080.25</v>
      </c>
      <c r="S322" s="117" t="b">
        <f t="shared" si="49"/>
        <v>0</v>
      </c>
      <c r="T322" s="148">
        <f t="shared" si="42"/>
        <v>0</v>
      </c>
      <c r="U322" s="38"/>
      <c r="V322" s="38"/>
      <c r="W322" s="38"/>
      <c r="X322" s="38"/>
      <c r="Y322" s="38"/>
      <c r="Z322" s="38"/>
      <c r="AA322" s="38"/>
      <c r="AB322" s="38"/>
      <c r="AC322" s="38"/>
      <c r="AD322" s="38"/>
      <c r="AE322" s="38"/>
      <c r="AF322" s="38"/>
      <c r="AG322" s="38"/>
      <c r="AH322" s="38"/>
      <c r="AI322" s="38"/>
    </row>
    <row r="323" spans="1:35" ht="16.5">
      <c r="A323" s="6">
        <f>'DRIVERS SEAT'!A323</f>
        <v>0</v>
      </c>
      <c r="B323" s="36">
        <f>'DRIVERS SEAT'!B323</f>
        <v>3957.75</v>
      </c>
      <c r="C323" s="36">
        <f>'DRIVERS SEAT'!C323</f>
        <v>3964</v>
      </c>
      <c r="D323" s="36">
        <f>'DRIVERS SEAT'!D323</f>
        <v>3951</v>
      </c>
      <c r="E323" s="36">
        <f>'DRIVERS SEAT'!E323</f>
        <v>3960.75</v>
      </c>
      <c r="F323" s="8">
        <f t="shared" si="43"/>
        <v>3988.7046268241947</v>
      </c>
      <c r="G323" s="8">
        <f t="shared" si="44"/>
        <v>4010.4927917673194</v>
      </c>
      <c r="H323" s="1">
        <f t="shared" si="40"/>
        <v>-21.788164943124684</v>
      </c>
      <c r="I323" s="2">
        <f t="shared" si="41"/>
        <v>-0.54327899523597467</v>
      </c>
      <c r="J323" s="5">
        <f t="shared" si="48"/>
        <v>-0.3791507546268722</v>
      </c>
      <c r="K323" s="9">
        <v>0</v>
      </c>
      <c r="O323" s="38"/>
      <c r="P323" s="137">
        <f t="shared" si="45"/>
        <v>0</v>
      </c>
      <c r="Q323" s="138">
        <f t="shared" si="46"/>
        <v>0</v>
      </c>
      <c r="R323" s="116">
        <f t="shared" si="47"/>
        <v>4080.25</v>
      </c>
      <c r="S323" s="117" t="b">
        <f t="shared" si="49"/>
        <v>0</v>
      </c>
      <c r="T323" s="148">
        <f t="shared" si="42"/>
        <v>0</v>
      </c>
      <c r="U323" s="38"/>
      <c r="V323" s="38"/>
      <c r="W323" s="38"/>
      <c r="X323" s="38"/>
      <c r="Y323" s="38"/>
      <c r="Z323" s="38"/>
      <c r="AA323" s="38"/>
      <c r="AB323" s="38"/>
      <c r="AC323" s="38"/>
      <c r="AD323" s="38"/>
      <c r="AE323" s="38"/>
      <c r="AF323" s="38"/>
      <c r="AG323" s="38"/>
      <c r="AH323" s="38"/>
      <c r="AI323" s="38"/>
    </row>
    <row r="324" spans="1:35" ht="16.5">
      <c r="A324" s="6">
        <f>'DRIVERS SEAT'!A324</f>
        <v>0</v>
      </c>
      <c r="B324" s="36">
        <f>'DRIVERS SEAT'!B324</f>
        <v>3960.75</v>
      </c>
      <c r="C324" s="36">
        <f>'DRIVERS SEAT'!C324</f>
        <v>3962.5</v>
      </c>
      <c r="D324" s="36">
        <f>'DRIVERS SEAT'!D324</f>
        <v>3945.25</v>
      </c>
      <c r="E324" s="36">
        <f>'DRIVERS SEAT'!E324</f>
        <v>3949.5</v>
      </c>
      <c r="F324" s="8">
        <f t="shared" si="43"/>
        <v>3982.6731457743185</v>
      </c>
      <c r="G324" s="8">
        <f t="shared" si="44"/>
        <v>4005.9748071919626</v>
      </c>
      <c r="H324" s="1">
        <f t="shared" si="40"/>
        <v>-23.301661417644027</v>
      </c>
      <c r="I324" s="2">
        <f t="shared" si="41"/>
        <v>-0.58167268989835741</v>
      </c>
      <c r="J324" s="5">
        <f t="shared" si="48"/>
        <v>-0.418752642240382</v>
      </c>
      <c r="K324" s="9">
        <v>0</v>
      </c>
      <c r="O324" s="38"/>
      <c r="P324" s="137">
        <f t="shared" si="45"/>
        <v>0</v>
      </c>
      <c r="Q324" s="138">
        <f t="shared" si="46"/>
        <v>0</v>
      </c>
      <c r="R324" s="116">
        <f t="shared" si="47"/>
        <v>4080.25</v>
      </c>
      <c r="S324" s="117" t="b">
        <f t="shared" si="49"/>
        <v>0</v>
      </c>
      <c r="T324" s="148">
        <f t="shared" si="42"/>
        <v>0</v>
      </c>
      <c r="U324" s="38"/>
      <c r="V324" s="38"/>
      <c r="W324" s="38"/>
      <c r="X324" s="38"/>
      <c r="Y324" s="38"/>
      <c r="Z324" s="38"/>
      <c r="AA324" s="38"/>
      <c r="AB324" s="38"/>
      <c r="AC324" s="38"/>
      <c r="AD324" s="38"/>
      <c r="AE324" s="38"/>
      <c r="AF324" s="38"/>
      <c r="AG324" s="38"/>
      <c r="AH324" s="38"/>
      <c r="AI324" s="38"/>
    </row>
    <row r="325" spans="1:35" ht="16.5">
      <c r="A325" s="6">
        <f>'DRIVERS SEAT'!A325</f>
        <v>0</v>
      </c>
      <c r="B325" s="36">
        <f>'DRIVERS SEAT'!B325</f>
        <v>3949.5</v>
      </c>
      <c r="C325" s="36">
        <f>'DRIVERS SEAT'!C325</f>
        <v>3953</v>
      </c>
      <c r="D325" s="36">
        <f>'DRIVERS SEAT'!D325</f>
        <v>3943.25</v>
      </c>
      <c r="E325" s="36">
        <f>'DRIVERS SEAT'!E325</f>
        <v>3945.75</v>
      </c>
      <c r="F325" s="8">
        <f t="shared" si="43"/>
        <v>3976.992661809039</v>
      </c>
      <c r="G325" s="8">
        <f t="shared" si="44"/>
        <v>4001.5137103629281</v>
      </c>
      <c r="H325" s="1">
        <f t="shared" si="40"/>
        <v>-24.521048553889159</v>
      </c>
      <c r="I325" s="2">
        <f t="shared" si="41"/>
        <v>-0.61279431557077324</v>
      </c>
      <c r="J325" s="5">
        <f t="shared" si="48"/>
        <v>-0.45531508745538496</v>
      </c>
      <c r="K325" s="9">
        <v>0</v>
      </c>
      <c r="O325" s="38"/>
      <c r="P325" s="137">
        <f t="shared" si="45"/>
        <v>0</v>
      </c>
      <c r="Q325" s="138">
        <f t="shared" si="46"/>
        <v>0</v>
      </c>
      <c r="R325" s="116">
        <f t="shared" si="47"/>
        <v>4080.25</v>
      </c>
      <c r="S325" s="117" t="b">
        <f t="shared" si="49"/>
        <v>0</v>
      </c>
      <c r="T325" s="148">
        <f t="shared" si="42"/>
        <v>0</v>
      </c>
      <c r="U325" s="38"/>
      <c r="V325" s="38"/>
      <c r="W325" s="38"/>
      <c r="X325" s="38"/>
      <c r="Y325" s="38"/>
      <c r="Z325" s="38"/>
      <c r="AA325" s="38"/>
      <c r="AB325" s="38"/>
      <c r="AC325" s="38"/>
      <c r="AD325" s="38"/>
      <c r="AE325" s="38"/>
      <c r="AF325" s="38"/>
      <c r="AG325" s="38"/>
      <c r="AH325" s="38"/>
      <c r="AI325" s="38"/>
    </row>
    <row r="326" spans="1:35" ht="16.5">
      <c r="A326" s="6">
        <f>'DRIVERS SEAT'!A326</f>
        <v>0</v>
      </c>
      <c r="B326" s="36">
        <f>'DRIVERS SEAT'!B326</f>
        <v>3945.75</v>
      </c>
      <c r="C326" s="36">
        <f>'DRIVERS SEAT'!C326</f>
        <v>3948.75</v>
      </c>
      <c r="D326" s="36">
        <f>'DRIVERS SEAT'!D326</f>
        <v>3931.25</v>
      </c>
      <c r="E326" s="36">
        <f>'DRIVERS SEAT'!E326</f>
        <v>3934.75</v>
      </c>
      <c r="F326" s="8">
        <f t="shared" si="43"/>
        <v>3970.4937907614944</v>
      </c>
      <c r="G326" s="8">
        <f t="shared" si="44"/>
        <v>3996.5682503360445</v>
      </c>
      <c r="H326" s="1">
        <f t="shared" si="40"/>
        <v>-26.074459574550019</v>
      </c>
      <c r="I326" s="2">
        <f t="shared" si="41"/>
        <v>-0.6524212259444736</v>
      </c>
      <c r="J326" s="5">
        <f t="shared" si="48"/>
        <v>-0.49247419457487968</v>
      </c>
      <c r="K326" s="9">
        <v>0</v>
      </c>
      <c r="O326" s="38"/>
      <c r="P326" s="137">
        <f t="shared" si="45"/>
        <v>0</v>
      </c>
      <c r="Q326" s="138">
        <f t="shared" si="46"/>
        <v>0</v>
      </c>
      <c r="R326" s="116">
        <f t="shared" si="47"/>
        <v>4080.25</v>
      </c>
      <c r="S326" s="117" t="b">
        <f t="shared" si="49"/>
        <v>0</v>
      </c>
      <c r="T326" s="148">
        <f t="shared" si="42"/>
        <v>0</v>
      </c>
      <c r="U326" s="38"/>
      <c r="V326" s="38"/>
      <c r="W326" s="38"/>
      <c r="X326" s="38"/>
      <c r="Y326" s="38"/>
      <c r="Z326" s="38"/>
      <c r="AA326" s="38"/>
      <c r="AB326" s="38"/>
      <c r="AC326" s="38"/>
      <c r="AD326" s="38"/>
      <c r="AE326" s="38"/>
      <c r="AF326" s="38"/>
      <c r="AG326" s="38"/>
      <c r="AH326" s="38"/>
      <c r="AI326" s="38"/>
    </row>
    <row r="327" spans="1:35" ht="16.5">
      <c r="A327" s="6">
        <f>'DRIVERS SEAT'!A327</f>
        <v>0</v>
      </c>
      <c r="B327" s="36">
        <f>'DRIVERS SEAT'!B327</f>
        <v>3934.5</v>
      </c>
      <c r="C327" s="36">
        <f>'DRIVERS SEAT'!C327</f>
        <v>3943.25</v>
      </c>
      <c r="D327" s="36">
        <f>'DRIVERS SEAT'!D327</f>
        <v>3930.25</v>
      </c>
      <c r="E327" s="36">
        <f>'DRIVERS SEAT'!E327</f>
        <v>3932.25</v>
      </c>
      <c r="F327" s="8">
        <f t="shared" si="43"/>
        <v>3964.6101306443416</v>
      </c>
      <c r="G327" s="8">
        <f t="shared" si="44"/>
        <v>3991.8039354963375</v>
      </c>
      <c r="H327" s="1">
        <f t="shared" si="40"/>
        <v>-27.193804851995992</v>
      </c>
      <c r="I327" s="2">
        <f t="shared" si="41"/>
        <v>-0.68124099508446267</v>
      </c>
      <c r="J327" s="5">
        <f t="shared" si="48"/>
        <v>-0.53140678285550635</v>
      </c>
      <c r="K327" s="9">
        <v>0</v>
      </c>
      <c r="O327" s="38"/>
      <c r="P327" s="137">
        <f t="shared" si="45"/>
        <v>0</v>
      </c>
      <c r="Q327" s="138">
        <f t="shared" si="46"/>
        <v>0</v>
      </c>
      <c r="R327" s="116">
        <f t="shared" si="47"/>
        <v>4080.25</v>
      </c>
      <c r="S327" s="117" t="b">
        <f t="shared" si="49"/>
        <v>0</v>
      </c>
      <c r="T327" s="148">
        <f t="shared" si="42"/>
        <v>0</v>
      </c>
      <c r="U327" s="38"/>
      <c r="V327" s="38"/>
      <c r="W327" s="38"/>
      <c r="X327" s="38"/>
      <c r="Y327" s="38"/>
      <c r="Z327" s="38"/>
      <c r="AA327" s="38"/>
      <c r="AB327" s="38"/>
      <c r="AC327" s="38"/>
      <c r="AD327" s="38"/>
      <c r="AE327" s="38"/>
      <c r="AF327" s="38"/>
      <c r="AG327" s="38"/>
      <c r="AH327" s="38"/>
      <c r="AI327" s="38"/>
    </row>
    <row r="328" spans="1:35" ht="16.5">
      <c r="A328" s="6">
        <f>'DRIVERS SEAT'!A328</f>
        <v>0</v>
      </c>
      <c r="B328" s="36">
        <f>'DRIVERS SEAT'!B328</f>
        <v>3932.25</v>
      </c>
      <c r="C328" s="36">
        <f>'DRIVERS SEAT'!C328</f>
        <v>3934</v>
      </c>
      <c r="D328" s="36">
        <f>'DRIVERS SEAT'!D328</f>
        <v>3921.5</v>
      </c>
      <c r="E328" s="36">
        <f>'DRIVERS SEAT'!E328</f>
        <v>3929.75</v>
      </c>
      <c r="F328" s="8">
        <f t="shared" si="43"/>
        <v>3959.2470336221349</v>
      </c>
      <c r="G328" s="8">
        <f t="shared" si="44"/>
        <v>3987.2073476817941</v>
      </c>
      <c r="H328" s="1">
        <f t="shared" si="40"/>
        <v>-27.96031405965914</v>
      </c>
      <c r="I328" s="2">
        <f t="shared" si="41"/>
        <v>-0.70125056515848305</v>
      </c>
      <c r="J328" s="5">
        <f t="shared" si="48"/>
        <v>-0.57196857897151432</v>
      </c>
      <c r="K328" s="9">
        <v>0</v>
      </c>
      <c r="O328" s="38"/>
      <c r="P328" s="137">
        <f t="shared" si="45"/>
        <v>0</v>
      </c>
      <c r="Q328" s="138">
        <f t="shared" si="46"/>
        <v>0</v>
      </c>
      <c r="R328" s="116">
        <f t="shared" si="47"/>
        <v>4080.25</v>
      </c>
      <c r="S328" s="117" t="b">
        <f t="shared" si="49"/>
        <v>0</v>
      </c>
      <c r="T328" s="148">
        <f t="shared" si="42"/>
        <v>0</v>
      </c>
      <c r="U328" s="38"/>
      <c r="V328" s="38"/>
      <c r="W328" s="38"/>
      <c r="X328" s="38"/>
      <c r="Y328" s="38"/>
      <c r="Z328" s="38"/>
      <c r="AA328" s="38"/>
      <c r="AB328" s="38"/>
      <c r="AC328" s="38"/>
      <c r="AD328" s="38"/>
      <c r="AE328" s="38"/>
      <c r="AF328" s="38"/>
      <c r="AG328" s="38"/>
      <c r="AH328" s="38"/>
      <c r="AI328" s="38"/>
    </row>
    <row r="329" spans="1:35" ht="16.5">
      <c r="A329" s="6">
        <f>'DRIVERS SEAT'!A329</f>
        <v>0</v>
      </c>
      <c r="B329" s="36">
        <f>'DRIVERS SEAT'!B329</f>
        <v>3929.75</v>
      </c>
      <c r="C329" s="36">
        <f>'DRIVERS SEAT'!C329</f>
        <v>3938</v>
      </c>
      <c r="D329" s="36">
        <f>'DRIVERS SEAT'!D329</f>
        <v>3925</v>
      </c>
      <c r="E329" s="36">
        <f>'DRIVERS SEAT'!E329</f>
        <v>3926.25</v>
      </c>
      <c r="F329" s="8">
        <f t="shared" si="43"/>
        <v>3954.1705669110374</v>
      </c>
      <c r="G329" s="8">
        <f t="shared" si="44"/>
        <v>3982.6919885942539</v>
      </c>
      <c r="H329" s="1">
        <f t="shared" si="40"/>
        <v>-28.521421683216431</v>
      </c>
      <c r="I329" s="2">
        <f t="shared" si="41"/>
        <v>-0.71613425705268918</v>
      </c>
      <c r="J329" s="5">
        <f t="shared" si="48"/>
        <v>-0.60762289376712808</v>
      </c>
      <c r="K329" s="9">
        <v>0</v>
      </c>
      <c r="O329" s="38"/>
      <c r="P329" s="137">
        <f t="shared" si="45"/>
        <v>0</v>
      </c>
      <c r="Q329" s="138">
        <f t="shared" si="46"/>
        <v>0</v>
      </c>
      <c r="R329" s="116">
        <f t="shared" si="47"/>
        <v>4080.25</v>
      </c>
      <c r="S329" s="117" t="b">
        <f t="shared" si="49"/>
        <v>0</v>
      </c>
      <c r="T329" s="148">
        <f t="shared" si="42"/>
        <v>0</v>
      </c>
      <c r="U329" s="38"/>
      <c r="V329" s="38"/>
      <c r="W329" s="38"/>
      <c r="X329" s="38"/>
      <c r="Y329" s="38"/>
      <c r="Z329" s="38"/>
      <c r="AA329" s="38"/>
      <c r="AB329" s="38"/>
      <c r="AC329" s="38"/>
      <c r="AD329" s="38"/>
      <c r="AE329" s="38"/>
      <c r="AF329" s="38"/>
      <c r="AG329" s="38"/>
      <c r="AH329" s="38"/>
      <c r="AI329" s="38"/>
    </row>
    <row r="330" spans="1:35" ht="16.5">
      <c r="A330" s="6">
        <f>'DRIVERS SEAT'!A330</f>
        <v>0</v>
      </c>
      <c r="B330" s="36">
        <f>'DRIVERS SEAT'!B330</f>
        <v>3926</v>
      </c>
      <c r="C330" s="36">
        <f>'DRIVERS SEAT'!C330</f>
        <v>3947.75</v>
      </c>
      <c r="D330" s="36">
        <f>'DRIVERS SEAT'!D330</f>
        <v>3925</v>
      </c>
      <c r="E330" s="36">
        <f>'DRIVERS SEAT'!E330</f>
        <v>3945</v>
      </c>
      <c r="F330" s="8">
        <f t="shared" si="43"/>
        <v>3952.7597104631855</v>
      </c>
      <c r="G330" s="8">
        <f t="shared" si="44"/>
        <v>3979.8999894391241</v>
      </c>
      <c r="H330" s="1">
        <f t="shared" si="40"/>
        <v>-27.1402789759386</v>
      </c>
      <c r="I330" s="2">
        <f t="shared" si="41"/>
        <v>-0.68193369300627582</v>
      </c>
      <c r="J330" s="5">
        <f t="shared" si="48"/>
        <v>-0.63177619153069031</v>
      </c>
      <c r="K330" s="9">
        <v>0</v>
      </c>
      <c r="O330" s="38"/>
      <c r="P330" s="137">
        <f t="shared" si="45"/>
        <v>0</v>
      </c>
      <c r="Q330" s="138">
        <f t="shared" si="46"/>
        <v>0</v>
      </c>
      <c r="R330" s="116">
        <f t="shared" si="47"/>
        <v>4080.25</v>
      </c>
      <c r="S330" s="117" t="b">
        <f t="shared" si="49"/>
        <v>0</v>
      </c>
      <c r="T330" s="148">
        <f t="shared" si="42"/>
        <v>0</v>
      </c>
      <c r="U330" s="38"/>
      <c r="V330" s="38"/>
      <c r="W330" s="38"/>
      <c r="X330" s="38"/>
      <c r="Y330" s="38"/>
      <c r="Z330" s="38"/>
      <c r="AA330" s="38"/>
      <c r="AB330" s="38"/>
      <c r="AC330" s="38"/>
      <c r="AD330" s="38"/>
      <c r="AE330" s="38"/>
      <c r="AF330" s="38"/>
      <c r="AG330" s="38"/>
      <c r="AH330" s="38"/>
      <c r="AI330" s="38"/>
    </row>
    <row r="331" spans="1:35" ht="16.5">
      <c r="A331" s="6">
        <f>'DRIVERS SEAT'!A331</f>
        <v>0</v>
      </c>
      <c r="B331" s="36">
        <f>'DRIVERS SEAT'!B331</f>
        <v>3945.25</v>
      </c>
      <c r="C331" s="36">
        <f>'DRIVERS SEAT'!C331</f>
        <v>3947.25</v>
      </c>
      <c r="D331" s="36">
        <f>'DRIVERS SEAT'!D331</f>
        <v>3940.75</v>
      </c>
      <c r="E331" s="36">
        <f>'DRIVERS SEAT'!E331</f>
        <v>3943.75</v>
      </c>
      <c r="F331" s="8">
        <f t="shared" si="43"/>
        <v>3951.3736011611568</v>
      </c>
      <c r="G331" s="8">
        <f t="shared" si="44"/>
        <v>3977.2222124436335</v>
      </c>
      <c r="H331" s="1">
        <f t="shared" si="40"/>
        <v>-25.848611282476668</v>
      </c>
      <c r="I331" s="2">
        <f t="shared" si="41"/>
        <v>-0.64991619531851852</v>
      </c>
      <c r="J331" s="5">
        <f t="shared" si="48"/>
        <v>-0.64673810358555661</v>
      </c>
      <c r="K331" s="9">
        <v>0</v>
      </c>
      <c r="O331" s="38"/>
      <c r="P331" s="137">
        <f t="shared" si="45"/>
        <v>0</v>
      </c>
      <c r="Q331" s="138">
        <f t="shared" si="46"/>
        <v>0</v>
      </c>
      <c r="R331" s="116">
        <f t="shared" si="47"/>
        <v>4080.25</v>
      </c>
      <c r="S331" s="117" t="b">
        <f t="shared" si="49"/>
        <v>0</v>
      </c>
      <c r="T331" s="148">
        <f t="shared" si="42"/>
        <v>0</v>
      </c>
      <c r="U331" s="38"/>
      <c r="V331" s="38"/>
      <c r="W331" s="38"/>
      <c r="X331" s="38"/>
      <c r="Y331" s="38"/>
      <c r="Z331" s="38"/>
      <c r="AA331" s="38"/>
      <c r="AB331" s="38"/>
      <c r="AC331" s="38"/>
      <c r="AD331" s="38"/>
      <c r="AE331" s="38"/>
      <c r="AF331" s="38"/>
      <c r="AG331" s="38"/>
      <c r="AH331" s="38"/>
      <c r="AI331" s="38"/>
    </row>
    <row r="332" spans="1:35" ht="16.5">
      <c r="A332" s="6">
        <f>'DRIVERS SEAT'!A332</f>
        <v>20221207</v>
      </c>
      <c r="B332" s="36">
        <f>'DRIVERS SEAT'!B332</f>
        <v>3933.75</v>
      </c>
      <c r="C332" s="36">
        <f>'DRIVERS SEAT'!C332</f>
        <v>3957.75</v>
      </c>
      <c r="D332" s="36">
        <f>'DRIVERS SEAT'!D332</f>
        <v>3924.25</v>
      </c>
      <c r="E332" s="36">
        <f>'DRIVERS SEAT'!E332</f>
        <v>3943.5</v>
      </c>
      <c r="F332" s="8">
        <f t="shared" si="43"/>
        <v>3950.1622779055942</v>
      </c>
      <c r="G332" s="8">
        <f t="shared" si="44"/>
        <v>3974.724270781142</v>
      </c>
      <c r="H332" s="1">
        <f t="shared" si="40"/>
        <v>-24.56199287554773</v>
      </c>
      <c r="I332" s="2">
        <f t="shared" si="41"/>
        <v>-0.61795463539715245</v>
      </c>
      <c r="J332" s="5">
        <f t="shared" si="48"/>
        <v>-0.65503539693679846</v>
      </c>
      <c r="K332" s="9">
        <v>0</v>
      </c>
      <c r="O332" s="38"/>
      <c r="P332" s="137">
        <f t="shared" si="45"/>
        <v>0</v>
      </c>
      <c r="Q332" s="138">
        <f t="shared" si="46"/>
        <v>3943.5</v>
      </c>
      <c r="R332" s="116">
        <f t="shared" si="47"/>
        <v>3943.5</v>
      </c>
      <c r="S332" s="117">
        <f t="shared" si="49"/>
        <v>136.75</v>
      </c>
      <c r="T332" s="148">
        <f t="shared" si="42"/>
        <v>0</v>
      </c>
      <c r="U332" s="38"/>
      <c r="V332" s="38"/>
      <c r="W332" s="38"/>
      <c r="X332" s="38"/>
      <c r="Y332" s="38"/>
      <c r="Z332" s="38"/>
      <c r="AA332" s="38"/>
      <c r="AB332" s="38"/>
      <c r="AC332" s="38"/>
      <c r="AD332" s="38"/>
      <c r="AE332" s="38"/>
      <c r="AF332" s="38"/>
      <c r="AG332" s="38"/>
      <c r="AH332" s="38"/>
      <c r="AI332" s="38"/>
    </row>
    <row r="333" spans="1:35" ht="16.5">
      <c r="A333" s="6">
        <f>'DRIVERS SEAT'!A333</f>
        <v>0</v>
      </c>
      <c r="B333" s="36">
        <f>'DRIVERS SEAT'!B333</f>
        <v>3943.5</v>
      </c>
      <c r="C333" s="36">
        <f>'DRIVERS SEAT'!C333</f>
        <v>3956.25</v>
      </c>
      <c r="D333" s="36">
        <f>'DRIVERS SEAT'!D333</f>
        <v>3927.5</v>
      </c>
      <c r="E333" s="36">
        <f>'DRIVERS SEAT'!E333</f>
        <v>3938</v>
      </c>
      <c r="F333" s="8">
        <f t="shared" si="43"/>
        <v>3948.2911582278107</v>
      </c>
      <c r="G333" s="8">
        <f t="shared" si="44"/>
        <v>3972.0039544269835</v>
      </c>
      <c r="H333" s="1">
        <f t="shared" si="40"/>
        <v>-23.712796199172772</v>
      </c>
      <c r="I333" s="2">
        <f t="shared" si="41"/>
        <v>-0.59699830290309142</v>
      </c>
      <c r="J333" s="5">
        <f t="shared" si="48"/>
        <v>-0.6567382428262134</v>
      </c>
      <c r="K333" s="9">
        <v>0</v>
      </c>
      <c r="O333" s="38"/>
      <c r="P333" s="137">
        <f t="shared" si="45"/>
        <v>0</v>
      </c>
      <c r="Q333" s="138">
        <f t="shared" si="46"/>
        <v>0</v>
      </c>
      <c r="R333" s="116">
        <f t="shared" si="47"/>
        <v>3943.5</v>
      </c>
      <c r="S333" s="117" t="b">
        <f t="shared" si="49"/>
        <v>0</v>
      </c>
      <c r="T333" s="148">
        <f t="shared" si="42"/>
        <v>0</v>
      </c>
      <c r="U333" s="38"/>
      <c r="V333" s="38"/>
      <c r="W333" s="38"/>
      <c r="X333" s="38"/>
      <c r="Y333" s="38"/>
      <c r="Z333" s="38"/>
      <c r="AA333" s="38"/>
      <c r="AB333" s="38"/>
      <c r="AC333" s="38"/>
      <c r="AD333" s="38"/>
      <c r="AE333" s="38"/>
      <c r="AF333" s="38"/>
      <c r="AG333" s="38"/>
      <c r="AH333" s="38"/>
      <c r="AI333" s="38"/>
    </row>
    <row r="334" spans="1:35" ht="16.5">
      <c r="A334" s="6">
        <f>'DRIVERS SEAT'!A334</f>
        <v>0</v>
      </c>
      <c r="B334" s="36">
        <f>'DRIVERS SEAT'!B334</f>
        <v>3938.25</v>
      </c>
      <c r="C334" s="36">
        <f>'DRIVERS SEAT'!C334</f>
        <v>3961.5</v>
      </c>
      <c r="D334" s="36">
        <f>'DRIVERS SEAT'!D334</f>
        <v>3936.75</v>
      </c>
      <c r="E334" s="36">
        <f>'DRIVERS SEAT'!E334</f>
        <v>3947</v>
      </c>
      <c r="F334" s="8">
        <f t="shared" si="43"/>
        <v>3948.0925185004553</v>
      </c>
      <c r="G334" s="8">
        <f t="shared" si="44"/>
        <v>3970.1518096546142</v>
      </c>
      <c r="H334" s="1">
        <f t="shared" si="40"/>
        <v>-22.059291154158927</v>
      </c>
      <c r="I334" s="2">
        <f t="shared" si="41"/>
        <v>-0.55562840444829209</v>
      </c>
      <c r="J334" s="5">
        <f t="shared" si="48"/>
        <v>-0.65038647492371549</v>
      </c>
      <c r="K334" s="9">
        <v>0</v>
      </c>
      <c r="O334" s="38"/>
      <c r="P334" s="137">
        <f t="shared" si="45"/>
        <v>0</v>
      </c>
      <c r="Q334" s="138">
        <f t="shared" si="46"/>
        <v>0</v>
      </c>
      <c r="R334" s="116">
        <f t="shared" si="47"/>
        <v>3943.5</v>
      </c>
      <c r="S334" s="117" t="b">
        <f t="shared" si="49"/>
        <v>0</v>
      </c>
      <c r="T334" s="148">
        <f t="shared" si="42"/>
        <v>0</v>
      </c>
      <c r="U334" s="38"/>
      <c r="V334" s="38"/>
      <c r="W334" s="38"/>
      <c r="X334" s="38"/>
      <c r="Y334" s="38"/>
      <c r="Z334" s="38"/>
      <c r="AA334" s="38"/>
      <c r="AB334" s="38"/>
      <c r="AC334" s="38"/>
      <c r="AD334" s="38"/>
      <c r="AE334" s="38"/>
      <c r="AF334" s="38"/>
      <c r="AG334" s="38"/>
      <c r="AH334" s="38"/>
      <c r="AI334" s="38"/>
    </row>
    <row r="335" spans="1:35" ht="16.5">
      <c r="A335" s="6">
        <f>'DRIVERS SEAT'!A335</f>
        <v>0</v>
      </c>
      <c r="B335" s="36">
        <f>'DRIVERS SEAT'!B335</f>
        <v>3947.25</v>
      </c>
      <c r="C335" s="36">
        <f>'DRIVERS SEAT'!C335</f>
        <v>3950</v>
      </c>
      <c r="D335" s="36">
        <f>'DRIVERS SEAT'!D335</f>
        <v>3927</v>
      </c>
      <c r="E335" s="36">
        <f>'DRIVERS SEAT'!E335</f>
        <v>3936</v>
      </c>
      <c r="F335" s="8">
        <f t="shared" si="43"/>
        <v>3946.232131038847</v>
      </c>
      <c r="G335" s="8">
        <f t="shared" si="44"/>
        <v>3967.6220459764945</v>
      </c>
      <c r="H335" s="1">
        <f t="shared" si="40"/>
        <v>-21.389914937647518</v>
      </c>
      <c r="I335" s="2">
        <f t="shared" si="41"/>
        <v>-0.53911170695653099</v>
      </c>
      <c r="J335" s="5">
        <f t="shared" si="48"/>
        <v>-0.63779652836949952</v>
      </c>
      <c r="K335" s="9">
        <v>0</v>
      </c>
      <c r="O335" s="38"/>
      <c r="P335" s="137">
        <f t="shared" si="45"/>
        <v>0</v>
      </c>
      <c r="Q335" s="138">
        <f t="shared" si="46"/>
        <v>0</v>
      </c>
      <c r="R335" s="116">
        <f t="shared" si="47"/>
        <v>3943.5</v>
      </c>
      <c r="S335" s="117" t="b">
        <f t="shared" si="49"/>
        <v>0</v>
      </c>
      <c r="T335" s="148">
        <f t="shared" si="42"/>
        <v>0</v>
      </c>
      <c r="U335" s="38"/>
      <c r="V335" s="38"/>
      <c r="W335" s="38"/>
      <c r="X335" s="38"/>
      <c r="Y335" s="38"/>
      <c r="Z335" s="38"/>
      <c r="AA335" s="38"/>
      <c r="AB335" s="38"/>
      <c r="AC335" s="38"/>
      <c r="AD335" s="38"/>
      <c r="AE335" s="38"/>
      <c r="AF335" s="38"/>
      <c r="AG335" s="38"/>
      <c r="AH335" s="38"/>
      <c r="AI335" s="38"/>
    </row>
    <row r="336" spans="1:35" ht="16.5">
      <c r="A336" s="6">
        <f>'DRIVERS SEAT'!A336</f>
        <v>0</v>
      </c>
      <c r="B336" s="36">
        <f>'DRIVERS SEAT'!B336</f>
        <v>3936</v>
      </c>
      <c r="C336" s="36">
        <f>'DRIVERS SEAT'!C336</f>
        <v>3941.75</v>
      </c>
      <c r="D336" s="36">
        <f>'DRIVERS SEAT'!D336</f>
        <v>3931.25</v>
      </c>
      <c r="E336" s="36">
        <f>'DRIVERS SEAT'!E336</f>
        <v>3935</v>
      </c>
      <c r="F336" s="8">
        <f t="shared" si="43"/>
        <v>3944.5041108790242</v>
      </c>
      <c r="G336" s="8">
        <f t="shared" si="44"/>
        <v>3965.2055981263838</v>
      </c>
      <c r="H336" s="1">
        <f t="shared" si="40"/>
        <v>-20.701487247359637</v>
      </c>
      <c r="I336" s="2">
        <f t="shared" si="41"/>
        <v>-0.5220785337623195</v>
      </c>
      <c r="J336" s="5">
        <f t="shared" si="48"/>
        <v>-0.620111810444817</v>
      </c>
      <c r="K336" s="9">
        <v>0</v>
      </c>
      <c r="O336" s="38"/>
      <c r="P336" s="137">
        <f t="shared" si="45"/>
        <v>0</v>
      </c>
      <c r="Q336" s="138">
        <f t="shared" si="46"/>
        <v>0</v>
      </c>
      <c r="R336" s="116">
        <f t="shared" si="47"/>
        <v>3943.5</v>
      </c>
      <c r="S336" s="117" t="b">
        <f t="shared" si="49"/>
        <v>0</v>
      </c>
      <c r="T336" s="148">
        <f t="shared" si="42"/>
        <v>0</v>
      </c>
      <c r="U336" s="38"/>
      <c r="V336" s="38"/>
      <c r="W336" s="38"/>
      <c r="X336" s="38"/>
      <c r="Y336" s="38"/>
      <c r="Z336" s="38"/>
      <c r="AA336" s="38"/>
      <c r="AB336" s="38"/>
      <c r="AC336" s="38"/>
      <c r="AD336" s="38"/>
      <c r="AE336" s="38"/>
      <c r="AF336" s="38"/>
      <c r="AG336" s="38"/>
      <c r="AH336" s="38"/>
      <c r="AI336" s="38"/>
    </row>
    <row r="337" spans="1:35" ht="16.5">
      <c r="A337" s="6">
        <f>'DRIVERS SEAT'!A337</f>
        <v>0</v>
      </c>
      <c r="B337" s="36">
        <f>'DRIVERS SEAT'!B337</f>
        <v>3935</v>
      </c>
      <c r="C337" s="36">
        <f>'DRIVERS SEAT'!C337</f>
        <v>3945.5</v>
      </c>
      <c r="D337" s="36">
        <f>'DRIVERS SEAT'!D337</f>
        <v>3931.25</v>
      </c>
      <c r="E337" s="36">
        <f>'DRIVERS SEAT'!E337</f>
        <v>3942</v>
      </c>
      <c r="F337" s="8">
        <f t="shared" si="43"/>
        <v>3944.1188630514821</v>
      </c>
      <c r="G337" s="8">
        <f t="shared" si="44"/>
        <v>3963.4866649318369</v>
      </c>
      <c r="H337" s="1">
        <f t="shared" si="40"/>
        <v>-19.367801880354818</v>
      </c>
      <c r="I337" s="2">
        <f t="shared" si="41"/>
        <v>-0.48865565896101987</v>
      </c>
      <c r="J337" s="5">
        <f t="shared" si="48"/>
        <v>-0.59649015420065432</v>
      </c>
      <c r="K337" s="9">
        <v>0</v>
      </c>
      <c r="O337" s="38"/>
      <c r="P337" s="137">
        <f t="shared" si="45"/>
        <v>0</v>
      </c>
      <c r="Q337" s="138">
        <f t="shared" si="46"/>
        <v>0</v>
      </c>
      <c r="R337" s="116">
        <f t="shared" si="47"/>
        <v>3943.5</v>
      </c>
      <c r="S337" s="117" t="b">
        <f t="shared" si="49"/>
        <v>0</v>
      </c>
      <c r="T337" s="148">
        <f t="shared" si="42"/>
        <v>0</v>
      </c>
      <c r="U337" s="38"/>
      <c r="V337" s="38"/>
      <c r="W337" s="38"/>
      <c r="X337" s="38"/>
      <c r="Y337" s="38"/>
      <c r="Z337" s="38"/>
      <c r="AA337" s="38"/>
      <c r="AB337" s="38"/>
      <c r="AC337" s="38"/>
      <c r="AD337" s="38"/>
      <c r="AE337" s="38"/>
      <c r="AF337" s="38"/>
      <c r="AG337" s="38"/>
      <c r="AH337" s="38"/>
      <c r="AI337" s="38"/>
    </row>
    <row r="338" spans="1:35" ht="16.5">
      <c r="A338" s="6">
        <f>'DRIVERS SEAT'!A338</f>
        <v>0</v>
      </c>
      <c r="B338" s="36">
        <f>'DRIVERS SEAT'!B338</f>
        <v>3942</v>
      </c>
      <c r="C338" s="36">
        <f>'DRIVERS SEAT'!C338</f>
        <v>3951</v>
      </c>
      <c r="D338" s="36">
        <f>'DRIVERS SEAT'!D338</f>
        <v>3937.25</v>
      </c>
      <c r="E338" s="36">
        <f>'DRIVERS SEAT'!E338</f>
        <v>3944.75</v>
      </c>
      <c r="F338" s="8">
        <f t="shared" si="43"/>
        <v>3944.2159610435619</v>
      </c>
      <c r="G338" s="8">
        <f t="shared" si="44"/>
        <v>3962.0987638257748</v>
      </c>
      <c r="H338" s="1">
        <f t="shared" si="40"/>
        <v>-17.882802782212821</v>
      </c>
      <c r="I338" s="2">
        <f t="shared" si="41"/>
        <v>-0.45134671920558872</v>
      </c>
      <c r="J338" s="5">
        <f t="shared" si="48"/>
        <v>-0.5670693166620876</v>
      </c>
      <c r="K338" s="9">
        <v>0</v>
      </c>
      <c r="O338" s="38"/>
      <c r="P338" s="137">
        <f t="shared" si="45"/>
        <v>0</v>
      </c>
      <c r="Q338" s="138">
        <f t="shared" si="46"/>
        <v>0</v>
      </c>
      <c r="R338" s="116">
        <f t="shared" si="47"/>
        <v>3943.5</v>
      </c>
      <c r="S338" s="117" t="b">
        <f t="shared" si="49"/>
        <v>0</v>
      </c>
      <c r="T338" s="148">
        <f t="shared" si="42"/>
        <v>0</v>
      </c>
      <c r="U338" s="38"/>
      <c r="V338" s="38"/>
      <c r="W338" s="38"/>
      <c r="X338" s="38"/>
      <c r="Y338" s="38"/>
      <c r="Z338" s="38"/>
      <c r="AA338" s="38"/>
      <c r="AB338" s="38"/>
      <c r="AC338" s="38"/>
      <c r="AD338" s="38"/>
      <c r="AE338" s="38"/>
      <c r="AF338" s="38"/>
      <c r="AG338" s="38"/>
      <c r="AH338" s="38"/>
      <c r="AI338" s="38"/>
    </row>
    <row r="339" spans="1:35" ht="16.5">
      <c r="A339" s="6">
        <f>'DRIVERS SEAT'!A339</f>
        <v>0</v>
      </c>
      <c r="B339" s="36">
        <f>'DRIVERS SEAT'!B339</f>
        <v>3945</v>
      </c>
      <c r="C339" s="36">
        <f>'DRIVERS SEAT'!C339</f>
        <v>3946.5</v>
      </c>
      <c r="D339" s="36">
        <f>'DRIVERS SEAT'!D339</f>
        <v>3927.75</v>
      </c>
      <c r="E339" s="36">
        <f>'DRIVERS SEAT'!E339</f>
        <v>3931.75</v>
      </c>
      <c r="F339" s="8">
        <f t="shared" si="43"/>
        <v>3942.2981208830138</v>
      </c>
      <c r="G339" s="8">
        <f t="shared" si="44"/>
        <v>3959.8507072460879</v>
      </c>
      <c r="H339" s="1">
        <f t="shared" si="40"/>
        <v>-17.55258636307417</v>
      </c>
      <c r="I339" s="2">
        <f t="shared" si="41"/>
        <v>-0.4432638415118752</v>
      </c>
      <c r="J339" s="5">
        <f t="shared" si="48"/>
        <v>-0.54055044427382104</v>
      </c>
      <c r="K339" s="9">
        <v>0</v>
      </c>
      <c r="O339" s="38"/>
      <c r="P339" s="137">
        <f t="shared" si="45"/>
        <v>0</v>
      </c>
      <c r="Q339" s="138">
        <f t="shared" si="46"/>
        <v>0</v>
      </c>
      <c r="R339" s="116">
        <f t="shared" si="47"/>
        <v>3943.5</v>
      </c>
      <c r="S339" s="117" t="b">
        <f t="shared" si="49"/>
        <v>0</v>
      </c>
      <c r="T339" s="148">
        <f t="shared" si="42"/>
        <v>0</v>
      </c>
      <c r="U339" s="38"/>
      <c r="V339" s="38"/>
      <c r="W339" s="38"/>
      <c r="X339" s="38"/>
      <c r="Y339" s="38"/>
      <c r="Z339" s="38"/>
      <c r="AA339" s="38"/>
      <c r="AB339" s="38"/>
      <c r="AC339" s="38"/>
      <c r="AD339" s="38"/>
      <c r="AE339" s="38"/>
      <c r="AF339" s="38"/>
      <c r="AG339" s="38"/>
      <c r="AH339" s="38"/>
      <c r="AI339" s="38"/>
    </row>
    <row r="340" spans="1:35" ht="16.5">
      <c r="A340" s="6">
        <f>'DRIVERS SEAT'!A340</f>
        <v>0</v>
      </c>
      <c r="B340" s="36">
        <f>'DRIVERS SEAT'!B340</f>
        <v>3931.75</v>
      </c>
      <c r="C340" s="36">
        <f>'DRIVERS SEAT'!C340</f>
        <v>3942</v>
      </c>
      <c r="D340" s="36">
        <f>'DRIVERS SEAT'!D340</f>
        <v>3929.5</v>
      </c>
      <c r="E340" s="36">
        <f>'DRIVERS SEAT'!E340</f>
        <v>3939.75</v>
      </c>
      <c r="F340" s="8">
        <f t="shared" si="43"/>
        <v>3941.9061022856272</v>
      </c>
      <c r="G340" s="8">
        <f t="shared" si="44"/>
        <v>3958.3617659686001</v>
      </c>
      <c r="H340" s="1">
        <f t="shared" si="40"/>
        <v>-16.455663682972954</v>
      </c>
      <c r="I340" s="2">
        <f t="shared" si="41"/>
        <v>-0.41571904378341473</v>
      </c>
      <c r="J340" s="5">
        <f t="shared" si="48"/>
        <v>-0.51452853854769831</v>
      </c>
      <c r="K340" s="9">
        <v>0</v>
      </c>
      <c r="O340" s="38"/>
      <c r="P340" s="137">
        <f t="shared" si="45"/>
        <v>0</v>
      </c>
      <c r="Q340" s="138">
        <f t="shared" si="46"/>
        <v>0</v>
      </c>
      <c r="R340" s="116">
        <f t="shared" si="47"/>
        <v>3943.5</v>
      </c>
      <c r="S340" s="117" t="b">
        <f t="shared" si="49"/>
        <v>0</v>
      </c>
      <c r="T340" s="148">
        <f t="shared" si="42"/>
        <v>0</v>
      </c>
      <c r="U340" s="38"/>
      <c r="V340" s="38"/>
      <c r="W340" s="38"/>
      <c r="X340" s="38"/>
      <c r="Y340" s="38"/>
      <c r="Z340" s="38"/>
      <c r="AA340" s="38"/>
      <c r="AB340" s="38"/>
      <c r="AC340" s="38"/>
      <c r="AD340" s="38"/>
      <c r="AE340" s="38"/>
      <c r="AF340" s="38"/>
      <c r="AG340" s="38"/>
      <c r="AH340" s="38"/>
      <c r="AI340" s="38"/>
    </row>
    <row r="341" spans="1:35" ht="16.5">
      <c r="A341" s="6">
        <f>'DRIVERS SEAT'!A341</f>
        <v>0</v>
      </c>
      <c r="B341" s="36">
        <f>'DRIVERS SEAT'!B341</f>
        <v>3939.5</v>
      </c>
      <c r="C341" s="36">
        <f>'DRIVERS SEAT'!C341</f>
        <v>3940.25</v>
      </c>
      <c r="D341" s="36">
        <f>'DRIVERS SEAT'!D341</f>
        <v>3927.75</v>
      </c>
      <c r="E341" s="36">
        <f>'DRIVERS SEAT'!E341</f>
        <v>3929.25</v>
      </c>
      <c r="F341" s="8">
        <f t="shared" si="43"/>
        <v>3939.9590096263</v>
      </c>
      <c r="G341" s="8">
        <f t="shared" si="44"/>
        <v>3956.2053388598151</v>
      </c>
      <c r="H341" s="1">
        <f t="shared" si="40"/>
        <v>-16.246329233515098</v>
      </c>
      <c r="I341" s="2">
        <f t="shared" si="41"/>
        <v>-0.41065434784022908</v>
      </c>
      <c r="J341" s="5">
        <f t="shared" si="48"/>
        <v>-0.49149517326359571</v>
      </c>
      <c r="K341" s="9">
        <v>0</v>
      </c>
      <c r="O341" s="38"/>
      <c r="P341" s="137">
        <f t="shared" si="45"/>
        <v>0</v>
      </c>
      <c r="Q341" s="138">
        <f t="shared" si="46"/>
        <v>0</v>
      </c>
      <c r="R341" s="116">
        <f t="shared" si="47"/>
        <v>3943.5</v>
      </c>
      <c r="S341" s="117" t="b">
        <f t="shared" si="49"/>
        <v>0</v>
      </c>
      <c r="T341" s="148">
        <f t="shared" si="42"/>
        <v>0</v>
      </c>
      <c r="U341" s="38"/>
      <c r="V341" s="38"/>
      <c r="W341" s="38"/>
      <c r="X341" s="38"/>
      <c r="Y341" s="38"/>
      <c r="Z341" s="38"/>
      <c r="AA341" s="38"/>
      <c r="AB341" s="38"/>
      <c r="AC341" s="38"/>
      <c r="AD341" s="38"/>
      <c r="AE341" s="38"/>
      <c r="AF341" s="38"/>
      <c r="AG341" s="38"/>
      <c r="AH341" s="38"/>
      <c r="AI341" s="38"/>
    </row>
    <row r="342" spans="1:35" ht="16.5">
      <c r="A342" s="6">
        <f>'DRIVERS SEAT'!A342</f>
        <v>0</v>
      </c>
      <c r="B342" s="36">
        <f>'DRIVERS SEAT'!B342</f>
        <v>3929</v>
      </c>
      <c r="C342" s="36">
        <f>'DRIVERS SEAT'!C342</f>
        <v>3937</v>
      </c>
      <c r="D342" s="36">
        <f>'DRIVERS SEAT'!D342</f>
        <v>3925.5</v>
      </c>
      <c r="E342" s="36">
        <f>'DRIVERS SEAT'!E342</f>
        <v>3936.75</v>
      </c>
      <c r="F342" s="8">
        <f t="shared" si="43"/>
        <v>3939.4653158376386</v>
      </c>
      <c r="G342" s="8">
        <f t="shared" si="44"/>
        <v>3954.7642026479771</v>
      </c>
      <c r="H342" s="1">
        <f t="shared" si="40"/>
        <v>-15.298886810338445</v>
      </c>
      <c r="I342" s="2">
        <f t="shared" si="41"/>
        <v>-0.38684700342171668</v>
      </c>
      <c r="J342" s="5">
        <f t="shared" si="48"/>
        <v>-0.46814502887677634</v>
      </c>
      <c r="K342" s="9">
        <v>0</v>
      </c>
      <c r="O342" s="38"/>
      <c r="P342" s="137">
        <f t="shared" si="45"/>
        <v>0</v>
      </c>
      <c r="Q342" s="138">
        <f t="shared" si="46"/>
        <v>0</v>
      </c>
      <c r="R342" s="116">
        <f t="shared" si="47"/>
        <v>3943.5</v>
      </c>
      <c r="S342" s="117" t="b">
        <f t="shared" si="49"/>
        <v>0</v>
      </c>
      <c r="T342" s="148">
        <f t="shared" si="42"/>
        <v>0</v>
      </c>
      <c r="U342" s="38"/>
      <c r="V342" s="38"/>
      <c r="W342" s="38"/>
      <c r="X342" s="38"/>
      <c r="Y342" s="38"/>
      <c r="Z342" s="38"/>
      <c r="AA342" s="38"/>
      <c r="AB342" s="38"/>
      <c r="AC342" s="38"/>
      <c r="AD342" s="38"/>
      <c r="AE342" s="38"/>
      <c r="AF342" s="38"/>
      <c r="AG342" s="38"/>
      <c r="AH342" s="38"/>
      <c r="AI342" s="38"/>
    </row>
    <row r="343" spans="1:35" ht="16.5">
      <c r="A343" s="6">
        <f>'DRIVERS SEAT'!A343</f>
        <v>0</v>
      </c>
      <c r="B343" s="36">
        <f>'DRIVERS SEAT'!B343</f>
        <v>3936.75</v>
      </c>
      <c r="C343" s="36">
        <f>'DRIVERS SEAT'!C343</f>
        <v>3939.5</v>
      </c>
      <c r="D343" s="36">
        <f>'DRIVERS SEAT'!D343</f>
        <v>3933.75</v>
      </c>
      <c r="E343" s="36">
        <f>'DRIVERS SEAT'!E343</f>
        <v>3933.75</v>
      </c>
      <c r="F343" s="8">
        <f t="shared" si="43"/>
        <v>3938.5860364780019</v>
      </c>
      <c r="G343" s="8">
        <f t="shared" si="44"/>
        <v>3953.2075950444232</v>
      </c>
      <c r="H343" s="1">
        <f t="shared" si="40"/>
        <v>-14.621558566421299</v>
      </c>
      <c r="I343" s="2">
        <f t="shared" si="41"/>
        <v>-0.36986569045223627</v>
      </c>
      <c r="J343" s="5">
        <f t="shared" si="48"/>
        <v>-0.44750472732165902</v>
      </c>
      <c r="K343" s="9">
        <v>0</v>
      </c>
      <c r="O343" s="38"/>
      <c r="P343" s="137">
        <f t="shared" si="45"/>
        <v>0</v>
      </c>
      <c r="Q343" s="138">
        <f t="shared" si="46"/>
        <v>0</v>
      </c>
      <c r="R343" s="116">
        <f t="shared" si="47"/>
        <v>3943.5</v>
      </c>
      <c r="S343" s="117" t="b">
        <f t="shared" si="49"/>
        <v>0</v>
      </c>
      <c r="T343" s="148">
        <f t="shared" si="42"/>
        <v>0</v>
      </c>
      <c r="U343" s="38"/>
      <c r="V343" s="38"/>
      <c r="W343" s="38"/>
      <c r="X343" s="38"/>
      <c r="Y343" s="38"/>
      <c r="Z343" s="38"/>
      <c r="AA343" s="38"/>
      <c r="AB343" s="38"/>
      <c r="AC343" s="38"/>
      <c r="AD343" s="38"/>
      <c r="AE343" s="38"/>
      <c r="AF343" s="38"/>
      <c r="AG343" s="38"/>
      <c r="AH343" s="38"/>
      <c r="AI343" s="38"/>
    </row>
    <row r="344" spans="1:35" ht="16.5">
      <c r="A344" s="6">
        <f>'DRIVERS SEAT'!A344</f>
        <v>20221208</v>
      </c>
      <c r="B344" s="36">
        <f>'DRIVERS SEAT'!B344</f>
        <v>3955</v>
      </c>
      <c r="C344" s="36">
        <f>'DRIVERS SEAT'!C344</f>
        <v>3969.5</v>
      </c>
      <c r="D344" s="36">
        <f>'DRIVERS SEAT'!D344</f>
        <v>3937.75</v>
      </c>
      <c r="E344" s="36">
        <f>'DRIVERS SEAT'!E344</f>
        <v>3967</v>
      </c>
      <c r="F344" s="8">
        <f t="shared" si="43"/>
        <v>3942.9574154813863</v>
      </c>
      <c r="G344" s="8">
        <f t="shared" si="44"/>
        <v>3954.2292546707622</v>
      </c>
      <c r="H344" s="1">
        <f t="shared" si="40"/>
        <v>-11.271839189375896</v>
      </c>
      <c r="I344" s="2">
        <f t="shared" si="41"/>
        <v>-0.28505780680423431</v>
      </c>
      <c r="J344" s="5">
        <f t="shared" si="48"/>
        <v>-0.41927651619362599</v>
      </c>
      <c r="K344" s="9">
        <v>0</v>
      </c>
      <c r="O344" s="38"/>
      <c r="P344" s="137">
        <f t="shared" si="45"/>
        <v>0</v>
      </c>
      <c r="Q344" s="138">
        <f t="shared" si="46"/>
        <v>0</v>
      </c>
      <c r="R344" s="116">
        <f t="shared" si="47"/>
        <v>3943.5</v>
      </c>
      <c r="S344" s="117" t="b">
        <f t="shared" si="49"/>
        <v>0</v>
      </c>
      <c r="T344" s="148">
        <f t="shared" si="42"/>
        <v>0</v>
      </c>
      <c r="U344" s="38"/>
      <c r="V344" s="38"/>
      <c r="W344" s="38"/>
      <c r="X344" s="38"/>
      <c r="Y344" s="38"/>
      <c r="Z344" s="38"/>
      <c r="AA344" s="38"/>
      <c r="AB344" s="38"/>
      <c r="AC344" s="38"/>
      <c r="AD344" s="38"/>
      <c r="AE344" s="38"/>
      <c r="AF344" s="38"/>
      <c r="AG344" s="38"/>
      <c r="AH344" s="38"/>
      <c r="AI344" s="38"/>
    </row>
    <row r="345" spans="1:35" ht="16.5">
      <c r="A345" s="6">
        <f>'DRIVERS SEAT'!A345</f>
        <v>0</v>
      </c>
      <c r="B345" s="36">
        <f>'DRIVERS SEAT'!B345</f>
        <v>3967.25</v>
      </c>
      <c r="C345" s="36">
        <f>'DRIVERS SEAT'!C345</f>
        <v>3977.25</v>
      </c>
      <c r="D345" s="36">
        <f>'DRIVERS SEAT'!D345</f>
        <v>3964.5</v>
      </c>
      <c r="E345" s="36">
        <f>'DRIVERS SEAT'!E345</f>
        <v>3971.75</v>
      </c>
      <c r="F345" s="8">
        <f t="shared" si="43"/>
        <v>3947.3870438688655</v>
      </c>
      <c r="G345" s="8">
        <f t="shared" si="44"/>
        <v>3955.527087658113</v>
      </c>
      <c r="H345" s="1">
        <f t="shared" si="40"/>
        <v>-8.1400437892475566</v>
      </c>
      <c r="I345" s="2">
        <f t="shared" si="41"/>
        <v>-0.20578910493738786</v>
      </c>
      <c r="J345" s="5">
        <f t="shared" si="48"/>
        <v>-0.38413324632418916</v>
      </c>
      <c r="K345" s="9">
        <v>0</v>
      </c>
      <c r="O345" s="38"/>
      <c r="P345" s="137">
        <f t="shared" si="45"/>
        <v>0</v>
      </c>
      <c r="Q345" s="138">
        <f t="shared" si="46"/>
        <v>0</v>
      </c>
      <c r="R345" s="116">
        <f t="shared" si="47"/>
        <v>3943.5</v>
      </c>
      <c r="S345" s="117" t="b">
        <f t="shared" si="49"/>
        <v>0</v>
      </c>
      <c r="T345" s="148">
        <f t="shared" si="42"/>
        <v>0</v>
      </c>
      <c r="U345" s="38"/>
      <c r="V345" s="38"/>
      <c r="W345" s="38"/>
      <c r="X345" s="38"/>
      <c r="Y345" s="38"/>
      <c r="Z345" s="38"/>
      <c r="AA345" s="38"/>
      <c r="AB345" s="38"/>
      <c r="AC345" s="38"/>
      <c r="AD345" s="38"/>
      <c r="AE345" s="38"/>
      <c r="AF345" s="38"/>
      <c r="AG345" s="38"/>
      <c r="AH345" s="38"/>
      <c r="AI345" s="38"/>
    </row>
    <row r="346" spans="1:35" ht="16.5">
      <c r="A346" s="6">
        <f>'DRIVERS SEAT'!A346</f>
        <v>0</v>
      </c>
      <c r="B346" s="36">
        <f>'DRIVERS SEAT'!B346</f>
        <v>3971.75</v>
      </c>
      <c r="C346" s="36">
        <f>'DRIVERS SEAT'!C346</f>
        <v>3973.5</v>
      </c>
      <c r="D346" s="36">
        <f>'DRIVERS SEAT'!D346</f>
        <v>3958</v>
      </c>
      <c r="E346" s="36">
        <f>'DRIVERS SEAT'!E346</f>
        <v>3962.25</v>
      </c>
      <c r="F346" s="8">
        <f t="shared" si="43"/>
        <v>3949.6736525044248</v>
      </c>
      <c r="G346" s="8">
        <f t="shared" si="44"/>
        <v>3956.0250811649194</v>
      </c>
      <c r="H346" s="1">
        <f t="shared" si="40"/>
        <v>-6.3514286604945482</v>
      </c>
      <c r="I346" s="2">
        <f t="shared" si="41"/>
        <v>-0.16055076826318454</v>
      </c>
      <c r="J346" s="5">
        <f t="shared" si="48"/>
        <v>-0.34767714735776301</v>
      </c>
      <c r="K346" s="9">
        <v>0</v>
      </c>
      <c r="O346" s="38"/>
      <c r="P346" s="137">
        <f t="shared" si="45"/>
        <v>0</v>
      </c>
      <c r="Q346" s="138">
        <f t="shared" si="46"/>
        <v>0</v>
      </c>
      <c r="R346" s="116">
        <f t="shared" si="47"/>
        <v>3943.5</v>
      </c>
      <c r="S346" s="117" t="b">
        <f t="shared" si="49"/>
        <v>0</v>
      </c>
      <c r="T346" s="148">
        <f t="shared" si="42"/>
        <v>0</v>
      </c>
      <c r="U346" s="38"/>
      <c r="V346" s="38"/>
      <c r="W346" s="38"/>
      <c r="X346" s="38"/>
      <c r="Y346" s="38"/>
      <c r="Z346" s="38"/>
      <c r="AA346" s="38"/>
      <c r="AB346" s="38"/>
      <c r="AC346" s="38"/>
      <c r="AD346" s="38"/>
      <c r="AE346" s="38"/>
      <c r="AF346" s="38"/>
      <c r="AG346" s="38"/>
      <c r="AH346" s="38"/>
      <c r="AI346" s="38"/>
    </row>
    <row r="347" spans="1:35" ht="16.5">
      <c r="A347" s="6">
        <f>'DRIVERS SEAT'!A347</f>
        <v>0</v>
      </c>
      <c r="B347" s="36">
        <f>'DRIVERS SEAT'!B347</f>
        <v>3962.5</v>
      </c>
      <c r="C347" s="36">
        <f>'DRIVERS SEAT'!C347</f>
        <v>3968.25</v>
      </c>
      <c r="D347" s="36">
        <f>'DRIVERS SEAT'!D347</f>
        <v>3953.5</v>
      </c>
      <c r="E347" s="36">
        <f>'DRIVERS SEAT'!E347</f>
        <v>3966.75</v>
      </c>
      <c r="F347" s="8">
        <f t="shared" si="43"/>
        <v>3952.3007828883597</v>
      </c>
      <c r="G347" s="8">
        <f t="shared" si="44"/>
        <v>3956.8195195971475</v>
      </c>
      <c r="H347" s="1">
        <f t="shared" si="40"/>
        <v>-4.5187367087878556</v>
      </c>
      <c r="I347" s="2">
        <f t="shared" si="41"/>
        <v>-0.11420123375371738</v>
      </c>
      <c r="J347" s="5">
        <f t="shared" si="48"/>
        <v>-0.31021653786311065</v>
      </c>
      <c r="K347" s="9">
        <v>0</v>
      </c>
      <c r="O347" s="38"/>
      <c r="P347" s="137">
        <f t="shared" si="45"/>
        <v>0</v>
      </c>
      <c r="Q347" s="138">
        <f t="shared" si="46"/>
        <v>0</v>
      </c>
      <c r="R347" s="116">
        <f t="shared" si="47"/>
        <v>3943.5</v>
      </c>
      <c r="S347" s="117" t="b">
        <f t="shared" si="49"/>
        <v>0</v>
      </c>
      <c r="T347" s="148">
        <f t="shared" si="42"/>
        <v>0</v>
      </c>
      <c r="U347" s="38"/>
      <c r="V347" s="38"/>
      <c r="W347" s="38"/>
      <c r="X347" s="38"/>
      <c r="Y347" s="38"/>
      <c r="Z347" s="38"/>
      <c r="AA347" s="38"/>
      <c r="AB347" s="38"/>
      <c r="AC347" s="38"/>
      <c r="AD347" s="38"/>
      <c r="AE347" s="38"/>
      <c r="AF347" s="38"/>
      <c r="AG347" s="38"/>
      <c r="AH347" s="38"/>
      <c r="AI347" s="38"/>
    </row>
    <row r="348" spans="1:35" ht="16.5">
      <c r="A348" s="6">
        <f>'DRIVERS SEAT'!A348</f>
        <v>0</v>
      </c>
      <c r="B348" s="36">
        <f>'DRIVERS SEAT'!B348</f>
        <v>3967</v>
      </c>
      <c r="C348" s="36">
        <f>'DRIVERS SEAT'!C348</f>
        <v>3967.5</v>
      </c>
      <c r="D348" s="36">
        <f>'DRIVERS SEAT'!D348</f>
        <v>3958.25</v>
      </c>
      <c r="E348" s="36">
        <f>'DRIVERS SEAT'!E348</f>
        <v>3963</v>
      </c>
      <c r="F348" s="8">
        <f t="shared" si="43"/>
        <v>3953.9468162901503</v>
      </c>
      <c r="G348" s="8">
        <f t="shared" si="44"/>
        <v>3957.2773329603219</v>
      </c>
      <c r="H348" s="1">
        <f t="shared" si="40"/>
        <v>-3.3305166701716189</v>
      </c>
      <c r="I348" s="2">
        <f t="shared" si="41"/>
        <v>-8.4161821119576624E-2</v>
      </c>
      <c r="J348" s="5">
        <f t="shared" si="48"/>
        <v>-0.27031631337507744</v>
      </c>
      <c r="K348" s="9">
        <v>0</v>
      </c>
      <c r="O348" s="38"/>
      <c r="P348" s="137">
        <f t="shared" si="45"/>
        <v>0</v>
      </c>
      <c r="Q348" s="138">
        <f t="shared" si="46"/>
        <v>0</v>
      </c>
      <c r="R348" s="116">
        <f t="shared" si="47"/>
        <v>3943.5</v>
      </c>
      <c r="S348" s="117" t="b">
        <f t="shared" si="49"/>
        <v>0</v>
      </c>
      <c r="T348" s="148">
        <f t="shared" si="42"/>
        <v>0</v>
      </c>
      <c r="U348" s="38"/>
      <c r="V348" s="38"/>
      <c r="W348" s="38"/>
      <c r="X348" s="38"/>
      <c r="Y348" s="38"/>
      <c r="Z348" s="38"/>
      <c r="AA348" s="38"/>
      <c r="AB348" s="38"/>
      <c r="AC348" s="38"/>
      <c r="AD348" s="38"/>
      <c r="AE348" s="38"/>
      <c r="AF348" s="38"/>
      <c r="AG348" s="38"/>
      <c r="AH348" s="38"/>
      <c r="AI348" s="38"/>
    </row>
    <row r="349" spans="1:35" ht="16.5">
      <c r="A349" s="6">
        <f>'DRIVERS SEAT'!A349</f>
        <v>0</v>
      </c>
      <c r="B349" s="36">
        <f>'DRIVERS SEAT'!B349</f>
        <v>3963</v>
      </c>
      <c r="C349" s="36">
        <f>'DRIVERS SEAT'!C349</f>
        <v>3963.25</v>
      </c>
      <c r="D349" s="36">
        <f>'DRIVERS SEAT'!D349</f>
        <v>3954.25</v>
      </c>
      <c r="E349" s="36">
        <f>'DRIVERS SEAT'!E349</f>
        <v>3962</v>
      </c>
      <c r="F349" s="8">
        <f t="shared" si="43"/>
        <v>3955.185767630127</v>
      </c>
      <c r="G349" s="8">
        <f t="shared" si="44"/>
        <v>3957.6271601484464</v>
      </c>
      <c r="H349" s="1">
        <f t="shared" si="40"/>
        <v>-2.4413925183193896</v>
      </c>
      <c r="I349" s="2">
        <f t="shared" si="41"/>
        <v>-6.1688289965844474E-2</v>
      </c>
      <c r="J349" s="5">
        <f t="shared" si="48"/>
        <v>-0.23097956295090302</v>
      </c>
      <c r="K349" s="9">
        <v>0</v>
      </c>
      <c r="O349" s="38"/>
      <c r="P349" s="137">
        <f t="shared" si="45"/>
        <v>0</v>
      </c>
      <c r="Q349" s="138">
        <f t="shared" si="46"/>
        <v>0</v>
      </c>
      <c r="R349" s="116">
        <f t="shared" si="47"/>
        <v>3943.5</v>
      </c>
      <c r="S349" s="117" t="b">
        <f t="shared" si="49"/>
        <v>0</v>
      </c>
      <c r="T349" s="148">
        <f t="shared" si="42"/>
        <v>0</v>
      </c>
      <c r="U349" s="38"/>
      <c r="V349" s="38"/>
      <c r="W349" s="38"/>
      <c r="X349" s="38"/>
      <c r="Y349" s="38"/>
      <c r="Z349" s="38"/>
      <c r="AA349" s="38"/>
      <c r="AB349" s="38"/>
      <c r="AC349" s="38"/>
      <c r="AD349" s="38"/>
      <c r="AE349" s="38"/>
      <c r="AF349" s="38"/>
      <c r="AG349" s="38"/>
      <c r="AH349" s="38"/>
      <c r="AI349" s="38"/>
    </row>
    <row r="350" spans="1:35" ht="16.5">
      <c r="A350" s="6">
        <f>'DRIVERS SEAT'!A350</f>
        <v>0</v>
      </c>
      <c r="B350" s="36">
        <f>'DRIVERS SEAT'!B350</f>
        <v>3962.25</v>
      </c>
      <c r="C350" s="36">
        <f>'DRIVERS SEAT'!C350</f>
        <v>3972.25</v>
      </c>
      <c r="D350" s="36">
        <f>'DRIVERS SEAT'!D350</f>
        <v>3960</v>
      </c>
      <c r="E350" s="36">
        <f>'DRIVERS SEAT'!E350</f>
        <v>3970.25</v>
      </c>
      <c r="F350" s="8">
        <f t="shared" si="43"/>
        <v>3957.5033418408766</v>
      </c>
      <c r="G350" s="8">
        <f t="shared" si="44"/>
        <v>3958.5621853226357</v>
      </c>
      <c r="H350" s="1">
        <f t="shared" si="40"/>
        <v>-1.0588434817591406</v>
      </c>
      <c r="I350" s="2">
        <f t="shared" si="41"/>
        <v>-2.6748183612854911E-2</v>
      </c>
      <c r="J350" s="5">
        <f t="shared" si="48"/>
        <v>-0.18832332248119482</v>
      </c>
      <c r="K350" s="9">
        <v>0</v>
      </c>
      <c r="O350" s="38"/>
      <c r="P350" s="137">
        <f t="shared" si="45"/>
        <v>0</v>
      </c>
      <c r="Q350" s="138">
        <f t="shared" si="46"/>
        <v>0</v>
      </c>
      <c r="R350" s="116">
        <f t="shared" si="47"/>
        <v>3943.5</v>
      </c>
      <c r="S350" s="117" t="b">
        <f t="shared" si="49"/>
        <v>0</v>
      </c>
      <c r="T350" s="148">
        <f t="shared" si="42"/>
        <v>0</v>
      </c>
      <c r="U350" s="38"/>
      <c r="V350" s="38"/>
      <c r="W350" s="38"/>
      <c r="X350" s="38"/>
      <c r="Y350" s="38"/>
      <c r="Z350" s="38"/>
      <c r="AA350" s="38"/>
      <c r="AB350" s="38"/>
      <c r="AC350" s="38"/>
      <c r="AD350" s="38"/>
      <c r="AE350" s="38"/>
      <c r="AF350" s="38"/>
      <c r="AG350" s="38"/>
      <c r="AH350" s="38"/>
      <c r="AI350" s="38"/>
    </row>
    <row r="351" spans="1:35" ht="16.5">
      <c r="A351" s="6">
        <f>'DRIVERS SEAT'!A351</f>
        <v>0</v>
      </c>
      <c r="B351" s="36">
        <f>'DRIVERS SEAT'!B351</f>
        <v>3970.25</v>
      </c>
      <c r="C351" s="36">
        <f>'DRIVERS SEAT'!C351</f>
        <v>3976.5</v>
      </c>
      <c r="D351" s="36">
        <f>'DRIVERS SEAT'!D351</f>
        <v>3948.5</v>
      </c>
      <c r="E351" s="36">
        <f>'DRIVERS SEAT'!E351</f>
        <v>3955.75</v>
      </c>
      <c r="F351" s="8">
        <f t="shared" si="43"/>
        <v>3957.2335969422802</v>
      </c>
      <c r="G351" s="8">
        <f t="shared" si="44"/>
        <v>3958.353875298737</v>
      </c>
      <c r="H351" s="1">
        <f t="shared" si="40"/>
        <v>-1.1202783564567653</v>
      </c>
      <c r="I351" s="2">
        <f t="shared" si="41"/>
        <v>-2.8301622132564333E-2</v>
      </c>
      <c r="J351" s="5">
        <f t="shared" si="48"/>
        <v>-0.14848494678240007</v>
      </c>
      <c r="K351" s="9">
        <v>0</v>
      </c>
      <c r="O351" s="38"/>
      <c r="P351" s="137">
        <f t="shared" si="45"/>
        <v>0</v>
      </c>
      <c r="Q351" s="138">
        <f t="shared" si="46"/>
        <v>0</v>
      </c>
      <c r="R351" s="116">
        <f t="shared" si="47"/>
        <v>3943.5</v>
      </c>
      <c r="S351" s="117" t="b">
        <f t="shared" si="49"/>
        <v>0</v>
      </c>
      <c r="T351" s="148">
        <f t="shared" si="42"/>
        <v>0</v>
      </c>
      <c r="U351" s="38"/>
      <c r="V351" s="38"/>
      <c r="W351" s="38"/>
      <c r="X351" s="38"/>
      <c r="Y351" s="38"/>
      <c r="Z351" s="38"/>
      <c r="AA351" s="38"/>
      <c r="AB351" s="38"/>
      <c r="AC351" s="38"/>
      <c r="AD351" s="38"/>
      <c r="AE351" s="38"/>
      <c r="AF351" s="38"/>
      <c r="AG351" s="38"/>
      <c r="AH351" s="38"/>
      <c r="AI351" s="38"/>
    </row>
    <row r="352" spans="1:35" ht="16.5">
      <c r="A352" s="6">
        <f>'DRIVERS SEAT'!A352</f>
        <v>0</v>
      </c>
      <c r="B352" s="36">
        <f>'DRIVERS SEAT'!B352</f>
        <v>3955.75</v>
      </c>
      <c r="C352" s="36">
        <f>'DRIVERS SEAT'!C352</f>
        <v>3960.5</v>
      </c>
      <c r="D352" s="36">
        <f>'DRIVERS SEAT'!D352</f>
        <v>3951</v>
      </c>
      <c r="E352" s="36">
        <f>'DRIVERS SEAT'!E352</f>
        <v>3957.75</v>
      </c>
      <c r="F352" s="8">
        <f t="shared" si="43"/>
        <v>3957.3130435665448</v>
      </c>
      <c r="G352" s="8">
        <f t="shared" si="44"/>
        <v>3958.3091437951266</v>
      </c>
      <c r="H352" s="1">
        <f t="shared" si="40"/>
        <v>-0.99610022858178127</v>
      </c>
      <c r="I352" s="2">
        <f t="shared" si="41"/>
        <v>-2.516479113672121E-2</v>
      </c>
      <c r="J352" s="5">
        <f t="shared" si="48"/>
        <v>-0.11018484685845396</v>
      </c>
      <c r="K352" s="9">
        <v>0</v>
      </c>
      <c r="O352" s="38"/>
      <c r="P352" s="137">
        <f t="shared" si="45"/>
        <v>0</v>
      </c>
      <c r="Q352" s="138">
        <f t="shared" si="46"/>
        <v>0</v>
      </c>
      <c r="R352" s="116">
        <f t="shared" si="47"/>
        <v>3943.5</v>
      </c>
      <c r="S352" s="117" t="b">
        <f t="shared" si="49"/>
        <v>0</v>
      </c>
      <c r="T352" s="148">
        <f t="shared" si="42"/>
        <v>0</v>
      </c>
      <c r="U352" s="38"/>
      <c r="V352" s="38"/>
      <c r="W352" s="38"/>
      <c r="X352" s="38"/>
      <c r="Y352" s="38"/>
      <c r="Z352" s="38"/>
      <c r="AA352" s="38"/>
      <c r="AB352" s="38"/>
      <c r="AC352" s="38"/>
      <c r="AD352" s="38"/>
      <c r="AE352" s="38"/>
      <c r="AF352" s="38"/>
      <c r="AG352" s="38"/>
      <c r="AH352" s="38"/>
      <c r="AI352" s="38"/>
    </row>
    <row r="353" spans="1:35" ht="16.5">
      <c r="A353" s="6">
        <f>'DRIVERS SEAT'!A353</f>
        <v>0</v>
      </c>
      <c r="B353" s="36">
        <f>'DRIVERS SEAT'!B353</f>
        <v>3957.5</v>
      </c>
      <c r="C353" s="36">
        <f>'DRIVERS SEAT'!C353</f>
        <v>3963.75</v>
      </c>
      <c r="D353" s="36">
        <f>'DRIVERS SEAT'!D353</f>
        <v>3952</v>
      </c>
      <c r="E353" s="36">
        <f>'DRIVERS SEAT'!E353</f>
        <v>3962</v>
      </c>
      <c r="F353" s="8">
        <f t="shared" si="43"/>
        <v>3958.0341137870764</v>
      </c>
      <c r="G353" s="8">
        <f t="shared" si="44"/>
        <v>3958.5825405510432</v>
      </c>
      <c r="H353" s="1">
        <f t="shared" si="40"/>
        <v>-0.54842676396674506</v>
      </c>
      <c r="I353" s="2">
        <f t="shared" si="41"/>
        <v>-1.3854119709485782E-2</v>
      </c>
      <c r="J353" s="5">
        <f t="shared" si="48"/>
        <v>-8.0051103847926353E-2</v>
      </c>
      <c r="K353" s="9">
        <v>0</v>
      </c>
      <c r="O353" s="38"/>
      <c r="P353" s="137">
        <f t="shared" si="45"/>
        <v>0</v>
      </c>
      <c r="Q353" s="138">
        <f t="shared" si="46"/>
        <v>0</v>
      </c>
      <c r="R353" s="116">
        <f t="shared" si="47"/>
        <v>3943.5</v>
      </c>
      <c r="S353" s="117" t="b">
        <f t="shared" si="49"/>
        <v>0</v>
      </c>
      <c r="T353" s="148">
        <f t="shared" si="42"/>
        <v>0</v>
      </c>
      <c r="U353" s="38"/>
      <c r="V353" s="38"/>
      <c r="W353" s="38"/>
      <c r="X353" s="38"/>
      <c r="Y353" s="38"/>
      <c r="Z353" s="38"/>
      <c r="AA353" s="38"/>
      <c r="AB353" s="38"/>
      <c r="AC353" s="38"/>
      <c r="AD353" s="38"/>
      <c r="AE353" s="38"/>
      <c r="AF353" s="38"/>
      <c r="AG353" s="38"/>
      <c r="AH353" s="38"/>
      <c r="AI353" s="38"/>
    </row>
    <row r="354" spans="1:35" ht="16.5">
      <c r="A354" s="6">
        <f>'DRIVERS SEAT'!A354</f>
        <v>0</v>
      </c>
      <c r="B354" s="36">
        <f>'DRIVERS SEAT'!B354</f>
        <v>3962.25</v>
      </c>
      <c r="C354" s="36">
        <f>'DRIVERS SEAT'!C354</f>
        <v>3969.25</v>
      </c>
      <c r="D354" s="36">
        <f>'DRIVERS SEAT'!D354</f>
        <v>3953.5</v>
      </c>
      <c r="E354" s="36">
        <f>'DRIVERS SEAT'!E354</f>
        <v>3961.25</v>
      </c>
      <c r="F354" s="8">
        <f t="shared" si="43"/>
        <v>3958.5288655121417</v>
      </c>
      <c r="G354" s="8">
        <f t="shared" si="44"/>
        <v>3958.7801301398549</v>
      </c>
      <c r="H354" s="1">
        <f t="shared" si="40"/>
        <v>-0.25126462771322622</v>
      </c>
      <c r="I354" s="2">
        <f t="shared" si="41"/>
        <v>-6.3470215433346026E-3</v>
      </c>
      <c r="J354" s="5">
        <f t="shared" si="48"/>
        <v>-5.7890872359698205E-2</v>
      </c>
      <c r="K354" s="9">
        <v>0</v>
      </c>
      <c r="O354" s="38"/>
      <c r="P354" s="137">
        <f t="shared" si="45"/>
        <v>0</v>
      </c>
      <c r="Q354" s="138">
        <f t="shared" si="46"/>
        <v>0</v>
      </c>
      <c r="R354" s="116">
        <f t="shared" si="47"/>
        <v>3943.5</v>
      </c>
      <c r="S354" s="117" t="b">
        <f t="shared" si="49"/>
        <v>0</v>
      </c>
      <c r="T354" s="148">
        <f t="shared" si="42"/>
        <v>0</v>
      </c>
      <c r="U354" s="38"/>
      <c r="V354" s="38"/>
      <c r="W354" s="38"/>
      <c r="X354" s="38"/>
      <c r="Y354" s="38"/>
      <c r="Z354" s="38"/>
      <c r="AA354" s="38"/>
      <c r="AB354" s="38"/>
      <c r="AC354" s="38"/>
      <c r="AD354" s="38"/>
      <c r="AE354" s="38"/>
      <c r="AF354" s="38"/>
      <c r="AG354" s="38"/>
      <c r="AH354" s="38"/>
      <c r="AI354" s="38"/>
    </row>
    <row r="355" spans="1:35" ht="16.5">
      <c r="A355" s="6">
        <f>'DRIVERS SEAT'!A355</f>
        <v>0</v>
      </c>
      <c r="B355" s="36">
        <f>'DRIVERS SEAT'!B355</f>
        <v>3961.25</v>
      </c>
      <c r="C355" s="36">
        <f>'DRIVERS SEAT'!C355</f>
        <v>3967.75</v>
      </c>
      <c r="D355" s="36">
        <f>'DRIVERS SEAT'!D355</f>
        <v>3960</v>
      </c>
      <c r="E355" s="36">
        <f>'DRIVERS SEAT'!E355</f>
        <v>3965.5</v>
      </c>
      <c r="F355" s="8">
        <f t="shared" si="43"/>
        <v>3959.6013477410429</v>
      </c>
      <c r="G355" s="8">
        <f t="shared" si="44"/>
        <v>3959.2778982776435</v>
      </c>
      <c r="H355" s="1">
        <f t="shared" si="40"/>
        <v>0.32344946339935632</v>
      </c>
      <c r="I355" s="2">
        <f t="shared" si="41"/>
        <v>8.1694054246624764E-3</v>
      </c>
      <c r="J355" s="5">
        <f t="shared" si="48"/>
        <v>-3.9144186394381872E-2</v>
      </c>
      <c r="K355" s="9">
        <v>0</v>
      </c>
      <c r="O355" s="38"/>
      <c r="P355" s="137">
        <f t="shared" si="45"/>
        <v>0</v>
      </c>
      <c r="Q355" s="138">
        <f t="shared" si="46"/>
        <v>0</v>
      </c>
      <c r="R355" s="116">
        <f t="shared" si="47"/>
        <v>3943.5</v>
      </c>
      <c r="S355" s="117" t="b">
        <f t="shared" si="49"/>
        <v>0</v>
      </c>
      <c r="T355" s="148">
        <f t="shared" si="42"/>
        <v>0</v>
      </c>
      <c r="U355" s="38"/>
      <c r="V355" s="38"/>
      <c r="W355" s="38"/>
      <c r="X355" s="38"/>
      <c r="Y355" s="38"/>
      <c r="Z355" s="38"/>
      <c r="AA355" s="38"/>
      <c r="AB355" s="38"/>
      <c r="AC355" s="38"/>
      <c r="AD355" s="38"/>
      <c r="AE355" s="38"/>
      <c r="AF355" s="38"/>
      <c r="AG355" s="38"/>
      <c r="AH355" s="38"/>
      <c r="AI355" s="38"/>
    </row>
    <row r="356" spans="1:35" ht="16.5">
      <c r="A356" s="6">
        <f>'DRIVERS SEAT'!A356</f>
        <v>20221209</v>
      </c>
      <c r="B356" s="36">
        <f>'DRIVERS SEAT'!B356</f>
        <v>3952.25</v>
      </c>
      <c r="C356" s="36">
        <f>'DRIVERS SEAT'!C356</f>
        <v>3972</v>
      </c>
      <c r="D356" s="36">
        <f>'DRIVERS SEAT'!D356</f>
        <v>3944</v>
      </c>
      <c r="E356" s="36">
        <f>'DRIVERS SEAT'!E356</f>
        <v>3965</v>
      </c>
      <c r="F356" s="8">
        <f t="shared" si="43"/>
        <v>3960.4319096270365</v>
      </c>
      <c r="G356" s="8">
        <f t="shared" si="44"/>
        <v>3959.7017576644848</v>
      </c>
      <c r="H356" s="1">
        <f t="shared" si="40"/>
        <v>0.73015196255164483</v>
      </c>
      <c r="I356" s="2">
        <f t="shared" si="41"/>
        <v>1.8439569625120045E-2</v>
      </c>
      <c r="J356" s="5">
        <f t="shared" si="48"/>
        <v>-2.4406319352288826E-2</v>
      </c>
      <c r="K356" s="9">
        <v>0</v>
      </c>
      <c r="O356" s="38"/>
      <c r="P356" s="137">
        <f t="shared" si="45"/>
        <v>0</v>
      </c>
      <c r="Q356" s="138">
        <f t="shared" si="46"/>
        <v>0</v>
      </c>
      <c r="R356" s="116">
        <f t="shared" si="47"/>
        <v>3943.5</v>
      </c>
      <c r="S356" s="117" t="b">
        <f t="shared" si="49"/>
        <v>0</v>
      </c>
      <c r="T356" s="148">
        <f t="shared" si="42"/>
        <v>0</v>
      </c>
      <c r="U356" s="38"/>
      <c r="V356" s="38"/>
      <c r="W356" s="38"/>
      <c r="X356" s="38"/>
      <c r="Y356" s="38"/>
      <c r="Z356" s="38"/>
      <c r="AA356" s="38"/>
      <c r="AB356" s="38"/>
      <c r="AC356" s="38"/>
      <c r="AD356" s="38"/>
      <c r="AE356" s="38"/>
      <c r="AF356" s="38"/>
      <c r="AG356" s="38"/>
      <c r="AH356" s="38"/>
      <c r="AI356" s="38"/>
    </row>
    <row r="357" spans="1:35" ht="16.5">
      <c r="A357" s="6">
        <f>'DRIVERS SEAT'!A357</f>
        <v>0</v>
      </c>
      <c r="B357" s="36">
        <f>'DRIVERS SEAT'!B357</f>
        <v>3964.75</v>
      </c>
      <c r="C357" s="36">
        <f>'DRIVERS SEAT'!C357</f>
        <v>3970</v>
      </c>
      <c r="D357" s="36">
        <f>'DRIVERS SEAT'!D357</f>
        <v>3954.75</v>
      </c>
      <c r="E357" s="36">
        <f>'DRIVERS SEAT'!E357</f>
        <v>3967.75</v>
      </c>
      <c r="F357" s="8">
        <f t="shared" si="43"/>
        <v>3961.5577696844157</v>
      </c>
      <c r="G357" s="8">
        <f t="shared" si="44"/>
        <v>3960.2979237634117</v>
      </c>
      <c r="H357" s="1">
        <f t="shared" si="40"/>
        <v>1.2598459210039437</v>
      </c>
      <c r="I357" s="2">
        <f t="shared" si="41"/>
        <v>3.1811897621245901E-2</v>
      </c>
      <c r="J357" s="5">
        <f t="shared" si="48"/>
        <v>-1.1520350603308542E-2</v>
      </c>
      <c r="K357" s="9">
        <v>0</v>
      </c>
      <c r="O357" s="38"/>
      <c r="P357" s="137">
        <f t="shared" si="45"/>
        <v>0</v>
      </c>
      <c r="Q357" s="138">
        <f t="shared" si="46"/>
        <v>0</v>
      </c>
      <c r="R357" s="116">
        <f t="shared" si="47"/>
        <v>3943.5</v>
      </c>
      <c r="S357" s="117" t="b">
        <f t="shared" si="49"/>
        <v>0</v>
      </c>
      <c r="T357" s="148">
        <f t="shared" si="42"/>
        <v>0</v>
      </c>
      <c r="U357" s="38"/>
      <c r="V357" s="38"/>
      <c r="W357" s="38"/>
      <c r="X357" s="38"/>
      <c r="Y357" s="38"/>
      <c r="Z357" s="38"/>
      <c r="AA357" s="38"/>
      <c r="AB357" s="38"/>
      <c r="AC357" s="38"/>
      <c r="AD357" s="38"/>
      <c r="AE357" s="38"/>
      <c r="AF357" s="38"/>
      <c r="AG357" s="38"/>
      <c r="AH357" s="38"/>
      <c r="AI357" s="38"/>
    </row>
    <row r="358" spans="1:35" ht="16.5">
      <c r="A358" s="6">
        <f>'DRIVERS SEAT'!A358</f>
        <v>0</v>
      </c>
      <c r="B358" s="36">
        <f>'DRIVERS SEAT'!B358</f>
        <v>3968</v>
      </c>
      <c r="C358" s="36">
        <f>'DRIVERS SEAT'!C358</f>
        <v>3978</v>
      </c>
      <c r="D358" s="36">
        <f>'DRIVERS SEAT'!D358</f>
        <v>3958.25</v>
      </c>
      <c r="E358" s="36">
        <f>'DRIVERS SEAT'!E358</f>
        <v>3965.75</v>
      </c>
      <c r="F358" s="8">
        <f t="shared" si="43"/>
        <v>3962.2027281945057</v>
      </c>
      <c r="G358" s="8">
        <f t="shared" si="44"/>
        <v>3960.7017812624181</v>
      </c>
      <c r="H358" s="1">
        <f t="shared" ref="H358:H421" si="50">F358-G358</f>
        <v>1.5009469320875723</v>
      </c>
      <c r="I358" s="2">
        <f t="shared" si="41"/>
        <v>3.7895984473972855E-2</v>
      </c>
      <c r="J358" s="5">
        <f t="shared" si="48"/>
        <v>-4.5543122110661984E-4</v>
      </c>
      <c r="K358" s="9">
        <v>0</v>
      </c>
      <c r="O358" s="38"/>
      <c r="P358" s="137">
        <f t="shared" si="45"/>
        <v>0</v>
      </c>
      <c r="Q358" s="138">
        <f t="shared" si="46"/>
        <v>0</v>
      </c>
      <c r="R358" s="116">
        <f t="shared" si="47"/>
        <v>3943.5</v>
      </c>
      <c r="S358" s="117" t="b">
        <f t="shared" si="49"/>
        <v>0</v>
      </c>
      <c r="T358" s="148">
        <f t="shared" si="42"/>
        <v>0</v>
      </c>
      <c r="U358" s="38"/>
      <c r="V358" s="38"/>
      <c r="W358" s="38"/>
      <c r="X358" s="38"/>
      <c r="Y358" s="38"/>
      <c r="Z358" s="38"/>
      <c r="AA358" s="38"/>
      <c r="AB358" s="38"/>
      <c r="AC358" s="38"/>
      <c r="AD358" s="38"/>
      <c r="AE358" s="38"/>
      <c r="AF358" s="38"/>
      <c r="AG358" s="38"/>
      <c r="AH358" s="38"/>
      <c r="AI358" s="38"/>
    </row>
    <row r="359" spans="1:35" ht="16.5">
      <c r="A359" s="6">
        <f>'DRIVERS SEAT'!A359</f>
        <v>0</v>
      </c>
      <c r="B359" s="36">
        <f>'DRIVERS SEAT'!B359</f>
        <v>3966</v>
      </c>
      <c r="C359" s="36">
        <f>'DRIVERS SEAT'!C359</f>
        <v>3979.5</v>
      </c>
      <c r="D359" s="36">
        <f>'DRIVERS SEAT'!D359</f>
        <v>3966</v>
      </c>
      <c r="E359" s="36">
        <f>'DRIVERS SEAT'!E359</f>
        <v>3976.75</v>
      </c>
      <c r="F359" s="8">
        <f t="shared" si="43"/>
        <v>3964.4407700107354</v>
      </c>
      <c r="G359" s="8">
        <f t="shared" si="44"/>
        <v>3961.8905382059424</v>
      </c>
      <c r="H359" s="1">
        <f t="shared" si="50"/>
        <v>2.5502318047929293</v>
      </c>
      <c r="I359" s="2">
        <f t="shared" ref="I359:I422" si="51">(F359-G359)/G359*100</f>
        <v>6.4369062703780483E-2</v>
      </c>
      <c r="J359" s="5">
        <f t="shared" si="48"/>
        <v>9.6687072585195342E-3</v>
      </c>
      <c r="K359" s="9">
        <v>0</v>
      </c>
      <c r="O359" s="38"/>
      <c r="P359" s="137">
        <f t="shared" si="45"/>
        <v>0</v>
      </c>
      <c r="Q359" s="138">
        <f t="shared" si="46"/>
        <v>0</v>
      </c>
      <c r="R359" s="116">
        <f t="shared" si="47"/>
        <v>3943.5</v>
      </c>
      <c r="S359" s="117" t="b">
        <f t="shared" si="49"/>
        <v>0</v>
      </c>
      <c r="T359" s="148">
        <f t="shared" ref="T359:T422" si="52">IF(AND(ISNUMBER(S359),S359&gt;0),0,IF(S359&lt;0,1+T358,T358))</f>
        <v>0</v>
      </c>
      <c r="U359" s="38"/>
      <c r="V359" s="38"/>
      <c r="W359" s="38"/>
      <c r="X359" s="38"/>
      <c r="Y359" s="38"/>
      <c r="Z359" s="38"/>
      <c r="AA359" s="38"/>
      <c r="AB359" s="38"/>
      <c r="AC359" s="38"/>
      <c r="AD359" s="38"/>
      <c r="AE359" s="38"/>
      <c r="AF359" s="38"/>
      <c r="AG359" s="38"/>
      <c r="AH359" s="38"/>
      <c r="AI359" s="38"/>
    </row>
    <row r="360" spans="1:35" ht="16.5">
      <c r="A360" s="6">
        <f>'DRIVERS SEAT'!A360</f>
        <v>0</v>
      </c>
      <c r="B360" s="36">
        <f>'DRIVERS SEAT'!B360</f>
        <v>3976.75</v>
      </c>
      <c r="C360" s="36">
        <f>'DRIVERS SEAT'!C360</f>
        <v>3979.5</v>
      </c>
      <c r="D360" s="36">
        <f>'DRIVERS SEAT'!D360</f>
        <v>3967.75</v>
      </c>
      <c r="E360" s="36">
        <f>'DRIVERS SEAT'!E360</f>
        <v>3968.75</v>
      </c>
      <c r="F360" s="8">
        <f t="shared" ref="F360:F423" si="53">(2/(F$35+1))*(E360-F359)+F359</f>
        <v>3965.1037284706222</v>
      </c>
      <c r="G360" s="8">
        <f t="shared" ref="G360:G423" si="54">(2/(G$35+1))*(E360-G359)+G359</f>
        <v>3962.3986464869836</v>
      </c>
      <c r="H360" s="1">
        <f t="shared" si="50"/>
        <v>2.7050819836385926</v>
      </c>
      <c r="I360" s="2">
        <f t="shared" si="51"/>
        <v>6.8268799406058928E-2</v>
      </c>
      <c r="J360" s="5">
        <f t="shared" si="48"/>
        <v>2.0398754096144348E-2</v>
      </c>
      <c r="K360" s="9">
        <v>0</v>
      </c>
      <c r="O360" s="38"/>
      <c r="P360" s="137">
        <f t="shared" si="45"/>
        <v>0</v>
      </c>
      <c r="Q360" s="138">
        <f t="shared" si="46"/>
        <v>0</v>
      </c>
      <c r="R360" s="116">
        <f t="shared" si="47"/>
        <v>3943.5</v>
      </c>
      <c r="S360" s="117" t="b">
        <f t="shared" si="49"/>
        <v>0</v>
      </c>
      <c r="T360" s="148">
        <f t="shared" si="52"/>
        <v>0</v>
      </c>
      <c r="U360" s="38"/>
      <c r="V360" s="38"/>
      <c r="W360" s="38"/>
      <c r="X360" s="38"/>
      <c r="Y360" s="38"/>
      <c r="Z360" s="38"/>
      <c r="AA360" s="38"/>
      <c r="AB360" s="38"/>
      <c r="AC360" s="38"/>
      <c r="AD360" s="38"/>
      <c r="AE360" s="38"/>
      <c r="AF360" s="38"/>
      <c r="AG360" s="38"/>
      <c r="AH360" s="38"/>
      <c r="AI360" s="38"/>
    </row>
    <row r="361" spans="1:35" ht="16.5">
      <c r="A361" s="6">
        <f>'DRIVERS SEAT'!A361</f>
        <v>0</v>
      </c>
      <c r="B361" s="36">
        <f>'DRIVERS SEAT'!B361</f>
        <v>3969</v>
      </c>
      <c r="C361" s="36">
        <f>'DRIVERS SEAT'!C361</f>
        <v>3975.75</v>
      </c>
      <c r="D361" s="36">
        <f>'DRIVERS SEAT'!D361</f>
        <v>3966.75</v>
      </c>
      <c r="E361" s="36">
        <f>'DRIVERS SEAT'!E361</f>
        <v>3968.75</v>
      </c>
      <c r="F361" s="8">
        <f t="shared" si="53"/>
        <v>3965.6646933212955</v>
      </c>
      <c r="G361" s="8">
        <f t="shared" si="54"/>
        <v>3962.8691171175774</v>
      </c>
      <c r="H361" s="1">
        <f t="shared" si="50"/>
        <v>2.7955762037181557</v>
      </c>
      <c r="I361" s="2">
        <f t="shared" si="51"/>
        <v>7.0544247642262262E-2</v>
      </c>
      <c r="J361" s="5">
        <f t="shared" si="48"/>
        <v>3.103309173825362E-2</v>
      </c>
      <c r="K361" s="9">
        <v>0</v>
      </c>
      <c r="O361" s="38"/>
      <c r="P361" s="137">
        <f t="shared" si="45"/>
        <v>0</v>
      </c>
      <c r="Q361" s="138">
        <f t="shared" si="46"/>
        <v>0</v>
      </c>
      <c r="R361" s="116">
        <f t="shared" si="47"/>
        <v>3943.5</v>
      </c>
      <c r="S361" s="117" t="b">
        <f t="shared" si="49"/>
        <v>0</v>
      </c>
      <c r="T361" s="148">
        <f t="shared" si="52"/>
        <v>0</v>
      </c>
      <c r="U361" s="38"/>
      <c r="V361" s="38"/>
      <c r="W361" s="38"/>
      <c r="X361" s="38"/>
      <c r="Y361" s="38"/>
      <c r="Z361" s="38"/>
      <c r="AA361" s="38"/>
      <c r="AB361" s="38"/>
      <c r="AC361" s="38"/>
      <c r="AD361" s="38"/>
      <c r="AE361" s="38"/>
      <c r="AF361" s="38"/>
      <c r="AG361" s="38"/>
      <c r="AH361" s="38"/>
      <c r="AI361" s="38"/>
    </row>
    <row r="362" spans="1:35" ht="16.5">
      <c r="A362" s="6">
        <f>'DRIVERS SEAT'!A362</f>
        <v>0</v>
      </c>
      <c r="B362" s="36">
        <f>'DRIVERS SEAT'!B362</f>
        <v>3968.75</v>
      </c>
      <c r="C362" s="36">
        <f>'DRIVERS SEAT'!C362</f>
        <v>3968.75</v>
      </c>
      <c r="D362" s="36">
        <f>'DRIVERS SEAT'!D362</f>
        <v>3956.75</v>
      </c>
      <c r="E362" s="36">
        <f>'DRIVERS SEAT'!E362</f>
        <v>3962.5</v>
      </c>
      <c r="F362" s="8">
        <f t="shared" si="53"/>
        <v>3965.1778174257115</v>
      </c>
      <c r="G362" s="8">
        <f t="shared" si="54"/>
        <v>3962.8417751088678</v>
      </c>
      <c r="H362" s="1">
        <f t="shared" si="50"/>
        <v>2.3360423168437592</v>
      </c>
      <c r="I362" s="2">
        <f t="shared" si="51"/>
        <v>5.894866485754615E-2</v>
      </c>
      <c r="J362" s="5">
        <f t="shared" si="48"/>
        <v>3.9122290023479389E-2</v>
      </c>
      <c r="K362" s="9">
        <v>0</v>
      </c>
      <c r="O362" s="38"/>
      <c r="P362" s="137">
        <f t="shared" si="45"/>
        <v>0</v>
      </c>
      <c r="Q362" s="138">
        <f t="shared" si="46"/>
        <v>0</v>
      </c>
      <c r="R362" s="116">
        <f t="shared" si="47"/>
        <v>3943.5</v>
      </c>
      <c r="S362" s="117" t="b">
        <f t="shared" si="49"/>
        <v>0</v>
      </c>
      <c r="T362" s="148">
        <f t="shared" si="52"/>
        <v>0</v>
      </c>
      <c r="U362" s="38"/>
      <c r="V362" s="38"/>
      <c r="W362" s="38"/>
      <c r="X362" s="38"/>
      <c r="Y362" s="38"/>
      <c r="Z362" s="38"/>
      <c r="AA362" s="38"/>
      <c r="AB362" s="38"/>
      <c r="AC362" s="38"/>
      <c r="AD362" s="38"/>
      <c r="AE362" s="38"/>
      <c r="AF362" s="38"/>
      <c r="AG362" s="38"/>
      <c r="AH362" s="38"/>
      <c r="AI362" s="38"/>
    </row>
    <row r="363" spans="1:35" ht="16.5">
      <c r="A363" s="6">
        <f>'DRIVERS SEAT'!A363</f>
        <v>0</v>
      </c>
      <c r="B363" s="36">
        <f>'DRIVERS SEAT'!B363</f>
        <v>3962.75</v>
      </c>
      <c r="C363" s="36">
        <f>'DRIVERS SEAT'!C363</f>
        <v>3966.25</v>
      </c>
      <c r="D363" s="36">
        <f>'DRIVERS SEAT'!D363</f>
        <v>3953.5</v>
      </c>
      <c r="E363" s="36">
        <f>'DRIVERS SEAT'!E363</f>
        <v>3957.75</v>
      </c>
      <c r="F363" s="8">
        <f t="shared" si="53"/>
        <v>3964.0350762832945</v>
      </c>
      <c r="G363" s="8">
        <f t="shared" si="54"/>
        <v>3962.4646065822849</v>
      </c>
      <c r="H363" s="1">
        <f t="shared" si="50"/>
        <v>1.5704697010096424</v>
      </c>
      <c r="I363" s="2">
        <f t="shared" si="51"/>
        <v>3.9633658768859215E-2</v>
      </c>
      <c r="J363" s="5">
        <f t="shared" si="48"/>
        <v>4.4231254502612033E-2</v>
      </c>
      <c r="K363" s="9">
        <v>0</v>
      </c>
      <c r="O363" s="38"/>
      <c r="P363" s="137">
        <f t="shared" si="45"/>
        <v>3957.75</v>
      </c>
      <c r="Q363" s="138">
        <f t="shared" si="46"/>
        <v>0</v>
      </c>
      <c r="R363" s="116">
        <f t="shared" si="47"/>
        <v>3957.75</v>
      </c>
      <c r="S363" s="117">
        <f t="shared" si="49"/>
        <v>14.25</v>
      </c>
      <c r="T363" s="148">
        <f t="shared" si="52"/>
        <v>0</v>
      </c>
      <c r="U363" s="38"/>
      <c r="V363" s="38"/>
      <c r="W363" s="38"/>
      <c r="X363" s="38"/>
      <c r="Y363" s="38"/>
      <c r="Z363" s="38"/>
      <c r="AA363" s="38"/>
      <c r="AB363" s="38"/>
      <c r="AC363" s="38"/>
      <c r="AD363" s="38"/>
      <c r="AE363" s="38"/>
      <c r="AF363" s="38"/>
      <c r="AG363" s="38"/>
      <c r="AH363" s="38"/>
      <c r="AI363" s="38"/>
    </row>
    <row r="364" spans="1:35" ht="16.5">
      <c r="A364" s="6">
        <f>'DRIVERS SEAT'!A364</f>
        <v>0</v>
      </c>
      <c r="B364" s="36">
        <f>'DRIVERS SEAT'!B364</f>
        <v>3957.5</v>
      </c>
      <c r="C364" s="36">
        <f>'DRIVERS SEAT'!C364</f>
        <v>3964.25</v>
      </c>
      <c r="D364" s="36">
        <f>'DRIVERS SEAT'!D364</f>
        <v>3954.25</v>
      </c>
      <c r="E364" s="36">
        <f>'DRIVERS SEAT'!E364</f>
        <v>3959.75</v>
      </c>
      <c r="F364" s="8">
        <f t="shared" si="53"/>
        <v>3963.3758337781724</v>
      </c>
      <c r="G364" s="8">
        <f t="shared" si="54"/>
        <v>3962.2635246132268</v>
      </c>
      <c r="H364" s="1">
        <f t="shared" si="50"/>
        <v>1.1123091649456001</v>
      </c>
      <c r="I364" s="2">
        <f t="shared" si="51"/>
        <v>2.8072569076641039E-2</v>
      </c>
      <c r="J364" s="5">
        <f t="shared" si="48"/>
        <v>4.644271713060965E-2</v>
      </c>
      <c r="K364" s="9">
        <v>0</v>
      </c>
      <c r="O364" s="38"/>
      <c r="P364" s="137">
        <f t="shared" ref="P364:P427" si="55">IF(AND(I363&gt;J363,I364&lt;J364),E364,0)</f>
        <v>0</v>
      </c>
      <c r="Q364" s="138">
        <f t="shared" ref="Q364:Q427" si="56">IF(AND(I363&lt;J363,I364&gt;J364),E364,0)</f>
        <v>0</v>
      </c>
      <c r="R364" s="116">
        <f t="shared" si="47"/>
        <v>3957.75</v>
      </c>
      <c r="S364" s="117" t="b">
        <f t="shared" si="49"/>
        <v>0</v>
      </c>
      <c r="T364" s="148">
        <f t="shared" si="52"/>
        <v>0</v>
      </c>
      <c r="U364" s="38"/>
      <c r="V364" s="38"/>
      <c r="W364" s="38"/>
      <c r="X364" s="38"/>
      <c r="Y364" s="38"/>
      <c r="Z364" s="38"/>
      <c r="AA364" s="38"/>
      <c r="AB364" s="38"/>
      <c r="AC364" s="38"/>
      <c r="AD364" s="38"/>
      <c r="AE364" s="38"/>
      <c r="AF364" s="38"/>
      <c r="AG364" s="38"/>
      <c r="AH364" s="38"/>
      <c r="AI364" s="38"/>
    </row>
    <row r="365" spans="1:35" ht="16.5">
      <c r="A365" s="6">
        <f>'DRIVERS SEAT'!A365</f>
        <v>0</v>
      </c>
      <c r="B365" s="36">
        <f>'DRIVERS SEAT'!B365</f>
        <v>3960</v>
      </c>
      <c r="C365" s="36">
        <f>'DRIVERS SEAT'!C365</f>
        <v>3966</v>
      </c>
      <c r="D365" s="36">
        <f>'DRIVERS SEAT'!D365</f>
        <v>3958.75</v>
      </c>
      <c r="E365" s="36">
        <f>'DRIVERS SEAT'!E365</f>
        <v>3962.25</v>
      </c>
      <c r="F365" s="8">
        <f t="shared" si="53"/>
        <v>3963.2026285815305</v>
      </c>
      <c r="G365" s="8">
        <f t="shared" si="54"/>
        <v>3962.2625227900248</v>
      </c>
      <c r="H365" s="1">
        <f t="shared" si="50"/>
        <v>0.9401057915056299</v>
      </c>
      <c r="I365" s="2">
        <f t="shared" si="51"/>
        <v>2.3726489249471912E-2</v>
      </c>
      <c r="J365" s="5">
        <f t="shared" si="48"/>
        <v>4.7030152644426525E-2</v>
      </c>
      <c r="K365" s="9">
        <v>0</v>
      </c>
      <c r="O365" s="38"/>
      <c r="P365" s="137">
        <f t="shared" si="55"/>
        <v>0</v>
      </c>
      <c r="Q365" s="138">
        <f t="shared" si="56"/>
        <v>0</v>
      </c>
      <c r="R365" s="116">
        <f t="shared" si="47"/>
        <v>3957.75</v>
      </c>
      <c r="S365" s="117" t="b">
        <f t="shared" si="49"/>
        <v>0</v>
      </c>
      <c r="T365" s="148">
        <f t="shared" si="52"/>
        <v>0</v>
      </c>
      <c r="U365" s="38"/>
      <c r="V365" s="38"/>
      <c r="W365" s="38"/>
      <c r="X365" s="38"/>
      <c r="Y365" s="38"/>
      <c r="Z365" s="38"/>
      <c r="AA365" s="38"/>
      <c r="AB365" s="38"/>
      <c r="AC365" s="38"/>
      <c r="AD365" s="38"/>
      <c r="AE365" s="38"/>
      <c r="AF365" s="38"/>
      <c r="AG365" s="38"/>
      <c r="AH365" s="38"/>
      <c r="AI365" s="38"/>
    </row>
    <row r="366" spans="1:35" ht="16.5">
      <c r="A366" s="6">
        <f>'DRIVERS SEAT'!A366</f>
        <v>0</v>
      </c>
      <c r="B366" s="36">
        <f>'DRIVERS SEAT'!B366</f>
        <v>3962</v>
      </c>
      <c r="C366" s="36">
        <f>'DRIVERS SEAT'!C366</f>
        <v>3963.25</v>
      </c>
      <c r="D366" s="36">
        <f>'DRIVERS SEAT'!D366</f>
        <v>3936</v>
      </c>
      <c r="E366" s="36">
        <f>'DRIVERS SEAT'!E366</f>
        <v>3940.5</v>
      </c>
      <c r="F366" s="8">
        <f t="shared" si="53"/>
        <v>3959.7099164920642</v>
      </c>
      <c r="G366" s="8">
        <f t="shared" si="54"/>
        <v>3960.6504840648377</v>
      </c>
      <c r="H366" s="1">
        <f t="shared" si="50"/>
        <v>-0.94056757277348879</v>
      </c>
      <c r="I366" s="2">
        <f t="shared" si="51"/>
        <v>-2.3747805481895971E-2</v>
      </c>
      <c r="J366" s="5">
        <f t="shared" si="48"/>
        <v>4.0856852299632977E-2</v>
      </c>
      <c r="K366" s="9">
        <v>0</v>
      </c>
      <c r="O366" s="38"/>
      <c r="P366" s="137">
        <f t="shared" si="55"/>
        <v>0</v>
      </c>
      <c r="Q366" s="138">
        <f t="shared" si="56"/>
        <v>0</v>
      </c>
      <c r="R366" s="116">
        <f t="shared" ref="R366:R429" si="57">IF(AND(P365=0,P366&lt;&gt;0),P366,IF(AND(Q365=0,Q366&lt;&gt;0),Q366,R365))</f>
        <v>3957.75</v>
      </c>
      <c r="S366" s="117" t="b">
        <f t="shared" si="49"/>
        <v>0</v>
      </c>
      <c r="T366" s="148">
        <f t="shared" si="52"/>
        <v>0</v>
      </c>
      <c r="U366" s="38"/>
      <c r="V366" s="38"/>
      <c r="W366" s="38"/>
      <c r="X366" s="38"/>
      <c r="Y366" s="38"/>
      <c r="Z366" s="38"/>
      <c r="AA366" s="38"/>
      <c r="AB366" s="38"/>
      <c r="AC366" s="38"/>
      <c r="AD366" s="38"/>
      <c r="AE366" s="38"/>
      <c r="AF366" s="38"/>
      <c r="AG366" s="38"/>
      <c r="AH366" s="38"/>
      <c r="AI366" s="38"/>
    </row>
    <row r="367" spans="1:35" ht="16.5">
      <c r="A367" s="6">
        <f>'DRIVERS SEAT'!A367</f>
        <v>0</v>
      </c>
      <c r="B367" s="36">
        <f>'DRIVERS SEAT'!B367</f>
        <v>3940.5</v>
      </c>
      <c r="C367" s="36">
        <f>'DRIVERS SEAT'!C367</f>
        <v>3942.25</v>
      </c>
      <c r="D367" s="36">
        <f>'DRIVERS SEAT'!D367</f>
        <v>3933.5</v>
      </c>
      <c r="E367" s="36">
        <f>'DRIVERS SEAT'!E367</f>
        <v>3937</v>
      </c>
      <c r="F367" s="8">
        <f t="shared" si="53"/>
        <v>3956.2160831855927</v>
      </c>
      <c r="G367" s="8">
        <f t="shared" si="54"/>
        <v>3958.8985963563314</v>
      </c>
      <c r="H367" s="1">
        <f t="shared" si="50"/>
        <v>-2.68251317073873</v>
      </c>
      <c r="I367" s="2">
        <f t="shared" si="51"/>
        <v>-6.7759077567878259E-2</v>
      </c>
      <c r="J367" s="5">
        <f t="shared" ref="J367:J430" si="58">AVERAGE(I359:I367)</f>
        <v>2.9117400961649522E-2</v>
      </c>
      <c r="K367" s="9">
        <v>0</v>
      </c>
      <c r="O367" s="38"/>
      <c r="P367" s="137">
        <f t="shared" si="55"/>
        <v>0</v>
      </c>
      <c r="Q367" s="138">
        <f t="shared" si="56"/>
        <v>0</v>
      </c>
      <c r="R367" s="116">
        <f t="shared" si="57"/>
        <v>3957.75</v>
      </c>
      <c r="S367" s="117" t="b">
        <f t="shared" ref="S367:S430" si="59">IF(AND(R366&lt;&gt;0,R366&lt;&gt;R367,P367&lt;&gt;0),R367-R366,IF(AND(R366&lt;&gt;0,R366&lt;&gt;R367,Q367&lt;&gt;0),R366-R367,FALSE))</f>
        <v>0</v>
      </c>
      <c r="T367" s="148">
        <f t="shared" si="52"/>
        <v>0</v>
      </c>
      <c r="U367" s="38"/>
      <c r="V367" s="38"/>
      <c r="W367" s="38"/>
      <c r="X367" s="38"/>
      <c r="Y367" s="38"/>
      <c r="Z367" s="38"/>
      <c r="AA367" s="38"/>
      <c r="AB367" s="38"/>
      <c r="AC367" s="38"/>
      <c r="AD367" s="38"/>
      <c r="AE367" s="38"/>
      <c r="AF367" s="38"/>
      <c r="AG367" s="38"/>
      <c r="AH367" s="38"/>
      <c r="AI367" s="38"/>
    </row>
    <row r="368" spans="1:35" ht="16.5">
      <c r="A368" s="6">
        <f>'DRIVERS SEAT'!A368</f>
        <v>20221212</v>
      </c>
      <c r="B368" s="36">
        <f>'DRIVERS SEAT'!B368</f>
        <v>3976.25</v>
      </c>
      <c r="C368" s="36">
        <f>'DRIVERS SEAT'!C368</f>
        <v>3983.75</v>
      </c>
      <c r="D368" s="36">
        <f>'DRIVERS SEAT'!D368</f>
        <v>3969</v>
      </c>
      <c r="E368" s="36">
        <f>'DRIVERS SEAT'!E368</f>
        <v>3981</v>
      </c>
      <c r="F368" s="8">
        <f t="shared" si="53"/>
        <v>3960.0289934647321</v>
      </c>
      <c r="G368" s="8">
        <f t="shared" si="54"/>
        <v>3960.5357373669735</v>
      </c>
      <c r="H368" s="1">
        <f t="shared" si="50"/>
        <v>-0.50674390224139643</v>
      </c>
      <c r="I368" s="2">
        <f t="shared" si="51"/>
        <v>-1.2794832210712172E-2</v>
      </c>
      <c r="J368" s="5">
        <f t="shared" si="58"/>
        <v>2.0543634860039236E-2</v>
      </c>
      <c r="K368" s="9">
        <v>0</v>
      </c>
      <c r="O368" s="38"/>
      <c r="P368" s="137">
        <f t="shared" si="55"/>
        <v>0</v>
      </c>
      <c r="Q368" s="138">
        <f t="shared" si="56"/>
        <v>0</v>
      </c>
      <c r="R368" s="116">
        <f t="shared" si="57"/>
        <v>3957.75</v>
      </c>
      <c r="S368" s="117" t="b">
        <f t="shared" si="59"/>
        <v>0</v>
      </c>
      <c r="T368" s="148">
        <f t="shared" si="52"/>
        <v>0</v>
      </c>
      <c r="U368" s="38"/>
      <c r="V368" s="38"/>
      <c r="W368" s="38"/>
      <c r="X368" s="38"/>
      <c r="Y368" s="38"/>
      <c r="Z368" s="38"/>
      <c r="AA368" s="38"/>
      <c r="AB368" s="38"/>
      <c r="AC368" s="38"/>
      <c r="AD368" s="38"/>
      <c r="AE368" s="38"/>
      <c r="AF368" s="38"/>
      <c r="AG368" s="38"/>
      <c r="AH368" s="38"/>
      <c r="AI368" s="38"/>
    </row>
    <row r="369" spans="1:35" ht="16.5">
      <c r="A369" s="6">
        <f>'DRIVERS SEAT'!A369</f>
        <v>0</v>
      </c>
      <c r="B369" s="36">
        <f>'DRIVERS SEAT'!B369</f>
        <v>3981</v>
      </c>
      <c r="C369" s="36">
        <f>'DRIVERS SEAT'!C369</f>
        <v>3983.25</v>
      </c>
      <c r="D369" s="36">
        <f>'DRIVERS SEAT'!D369</f>
        <v>3973</v>
      </c>
      <c r="E369" s="36">
        <f>'DRIVERS SEAT'!E369</f>
        <v>3978.5</v>
      </c>
      <c r="F369" s="8">
        <f t="shared" si="53"/>
        <v>3962.8706867778501</v>
      </c>
      <c r="G369" s="8">
        <f t="shared" si="54"/>
        <v>3961.8664234879384</v>
      </c>
      <c r="H369" s="1">
        <f t="shared" si="50"/>
        <v>1.0042632899117052</v>
      </c>
      <c r="I369" s="2">
        <f t="shared" si="51"/>
        <v>2.534823698138652E-2</v>
      </c>
      <c r="J369" s="5">
        <f t="shared" si="58"/>
        <v>1.5774683479520078E-2</v>
      </c>
      <c r="K369" s="9">
        <v>0</v>
      </c>
      <c r="O369" s="38"/>
      <c r="P369" s="137">
        <f t="shared" si="55"/>
        <v>0</v>
      </c>
      <c r="Q369" s="138">
        <f t="shared" si="56"/>
        <v>3978.5</v>
      </c>
      <c r="R369" s="116">
        <f t="shared" si="57"/>
        <v>3978.5</v>
      </c>
      <c r="S369" s="117">
        <f t="shared" si="59"/>
        <v>-20.75</v>
      </c>
      <c r="T369" s="148">
        <f t="shared" si="52"/>
        <v>1</v>
      </c>
      <c r="U369" s="38"/>
      <c r="V369" s="38"/>
      <c r="W369" s="38"/>
      <c r="X369" s="38"/>
      <c r="Y369" s="38"/>
      <c r="Z369" s="38"/>
      <c r="AA369" s="38"/>
      <c r="AB369" s="38"/>
      <c r="AC369" s="38"/>
      <c r="AD369" s="38"/>
      <c r="AE369" s="38"/>
      <c r="AF369" s="38"/>
      <c r="AG369" s="38"/>
      <c r="AH369" s="38"/>
      <c r="AI369" s="38"/>
    </row>
    <row r="370" spans="1:35" ht="16.5">
      <c r="A370" s="6">
        <f>'DRIVERS SEAT'!A370</f>
        <v>0</v>
      </c>
      <c r="B370" s="36">
        <f>'DRIVERS SEAT'!B370</f>
        <v>3978.5</v>
      </c>
      <c r="C370" s="36">
        <f>'DRIVERS SEAT'!C370</f>
        <v>3991.25</v>
      </c>
      <c r="D370" s="36">
        <f>'DRIVERS SEAT'!D370</f>
        <v>3975</v>
      </c>
      <c r="E370" s="36">
        <f>'DRIVERS SEAT'!E370</f>
        <v>3988.25</v>
      </c>
      <c r="F370" s="8">
        <f t="shared" si="53"/>
        <v>3966.7751965043349</v>
      </c>
      <c r="G370" s="8">
        <f t="shared" si="54"/>
        <v>3963.8207624888319</v>
      </c>
      <c r="H370" s="1">
        <f t="shared" si="50"/>
        <v>2.9544340155030113</v>
      </c>
      <c r="I370" s="2">
        <f t="shared" si="51"/>
        <v>7.45350053025092E-2</v>
      </c>
      <c r="J370" s="5">
        <f t="shared" si="58"/>
        <v>1.6218100997325291E-2</v>
      </c>
      <c r="K370" s="9">
        <v>0</v>
      </c>
      <c r="O370" s="38"/>
      <c r="P370" s="137">
        <f t="shared" si="55"/>
        <v>0</v>
      </c>
      <c r="Q370" s="138">
        <f t="shared" si="56"/>
        <v>0</v>
      </c>
      <c r="R370" s="116">
        <f t="shared" si="57"/>
        <v>3978.5</v>
      </c>
      <c r="S370" s="117" t="b">
        <f t="shared" si="59"/>
        <v>0</v>
      </c>
      <c r="T370" s="148">
        <f t="shared" si="52"/>
        <v>1</v>
      </c>
      <c r="U370" s="38"/>
      <c r="V370" s="38"/>
      <c r="W370" s="38"/>
      <c r="X370" s="38"/>
      <c r="Y370" s="38"/>
      <c r="Z370" s="38"/>
      <c r="AA370" s="38"/>
      <c r="AB370" s="38"/>
      <c r="AC370" s="38"/>
      <c r="AD370" s="38"/>
      <c r="AE370" s="38"/>
      <c r="AF370" s="38"/>
      <c r="AG370" s="38"/>
      <c r="AH370" s="38"/>
      <c r="AI370" s="38"/>
    </row>
    <row r="371" spans="1:35" ht="16.5">
      <c r="A371" s="6">
        <f>'DRIVERS SEAT'!A371</f>
        <v>0</v>
      </c>
      <c r="B371" s="36">
        <f>'DRIVERS SEAT'!B371</f>
        <v>3988.5</v>
      </c>
      <c r="C371" s="36">
        <f>'DRIVERS SEAT'!C371</f>
        <v>3992.25</v>
      </c>
      <c r="D371" s="36">
        <f>'DRIVERS SEAT'!D371</f>
        <v>3984.5</v>
      </c>
      <c r="E371" s="36">
        <f>'DRIVERS SEAT'!E371</f>
        <v>3988.75</v>
      </c>
      <c r="F371" s="8">
        <f t="shared" si="53"/>
        <v>3970.1559355036679</v>
      </c>
      <c r="G371" s="8">
        <f t="shared" si="54"/>
        <v>3965.6673726748445</v>
      </c>
      <c r="H371" s="1">
        <f t="shared" si="50"/>
        <v>4.4885628288234329</v>
      </c>
      <c r="I371" s="2">
        <f t="shared" si="51"/>
        <v>0.1131855601342554</v>
      </c>
      <c r="J371" s="5">
        <f t="shared" si="58"/>
        <v>2.2244422694737434E-2</v>
      </c>
      <c r="K371" s="9">
        <v>0</v>
      </c>
      <c r="O371" s="38"/>
      <c r="P371" s="137">
        <f t="shared" si="55"/>
        <v>0</v>
      </c>
      <c r="Q371" s="138">
        <f t="shared" si="56"/>
        <v>0</v>
      </c>
      <c r="R371" s="116">
        <f t="shared" si="57"/>
        <v>3978.5</v>
      </c>
      <c r="S371" s="117" t="b">
        <f t="shared" si="59"/>
        <v>0</v>
      </c>
      <c r="T371" s="148">
        <f t="shared" si="52"/>
        <v>1</v>
      </c>
      <c r="U371" s="38"/>
      <c r="V371" s="38"/>
      <c r="W371" s="38"/>
      <c r="X371" s="38"/>
      <c r="Y371" s="38"/>
      <c r="Z371" s="38"/>
      <c r="AA371" s="38"/>
      <c r="AB371" s="38"/>
      <c r="AC371" s="38"/>
      <c r="AD371" s="38"/>
      <c r="AE371" s="38"/>
      <c r="AF371" s="38"/>
      <c r="AG371" s="38"/>
      <c r="AH371" s="38"/>
      <c r="AI371" s="38"/>
    </row>
    <row r="372" spans="1:35" ht="16.5">
      <c r="A372" s="6">
        <f>'DRIVERS SEAT'!A372</f>
        <v>0</v>
      </c>
      <c r="B372" s="36">
        <f>'DRIVERS SEAT'!B372</f>
        <v>3988.75</v>
      </c>
      <c r="C372" s="36">
        <f>'DRIVERS SEAT'!C372</f>
        <v>3994</v>
      </c>
      <c r="D372" s="36">
        <f>'DRIVERS SEAT'!D372</f>
        <v>3987</v>
      </c>
      <c r="E372" s="36">
        <f>'DRIVERS SEAT'!E372</f>
        <v>3988.75</v>
      </c>
      <c r="F372" s="8">
        <f t="shared" si="53"/>
        <v>3973.0165608107959</v>
      </c>
      <c r="G372" s="8">
        <f t="shared" si="54"/>
        <v>3967.3771969211525</v>
      </c>
      <c r="H372" s="1">
        <f t="shared" si="50"/>
        <v>5.6393638896433913</v>
      </c>
      <c r="I372" s="2">
        <f t="shared" si="51"/>
        <v>0.14214337608281283</v>
      </c>
      <c r="J372" s="5">
        <f t="shared" si="58"/>
        <v>3.3634391285176722E-2</v>
      </c>
      <c r="K372" s="9">
        <v>0</v>
      </c>
      <c r="O372" s="38"/>
      <c r="P372" s="137">
        <f t="shared" si="55"/>
        <v>0</v>
      </c>
      <c r="Q372" s="138">
        <f t="shared" si="56"/>
        <v>0</v>
      </c>
      <c r="R372" s="116">
        <f t="shared" si="57"/>
        <v>3978.5</v>
      </c>
      <c r="S372" s="117" t="b">
        <f t="shared" si="59"/>
        <v>0</v>
      </c>
      <c r="T372" s="148">
        <f t="shared" si="52"/>
        <v>1</v>
      </c>
      <c r="U372" s="38"/>
      <c r="V372" s="38"/>
      <c r="W372" s="38"/>
      <c r="X372" s="38"/>
      <c r="Y372" s="38"/>
      <c r="Z372" s="38"/>
      <c r="AA372" s="38"/>
      <c r="AB372" s="38"/>
      <c r="AC372" s="38"/>
      <c r="AD372" s="38"/>
      <c r="AE372" s="38"/>
      <c r="AF372" s="38"/>
      <c r="AG372" s="38"/>
      <c r="AH372" s="38"/>
      <c r="AI372" s="38"/>
    </row>
    <row r="373" spans="1:35" ht="16.5">
      <c r="A373" s="6">
        <f>'DRIVERS SEAT'!A373</f>
        <v>0</v>
      </c>
      <c r="B373" s="36">
        <f>'DRIVERS SEAT'!B373</f>
        <v>3988.75</v>
      </c>
      <c r="C373" s="36">
        <f>'DRIVERS SEAT'!C373</f>
        <v>3995.25</v>
      </c>
      <c r="D373" s="36">
        <f>'DRIVERS SEAT'!D373</f>
        <v>3986.75</v>
      </c>
      <c r="E373" s="36">
        <f>'DRIVERS SEAT'!E373</f>
        <v>3993.25</v>
      </c>
      <c r="F373" s="8">
        <f t="shared" si="53"/>
        <v>3976.1293976091351</v>
      </c>
      <c r="G373" s="8">
        <f t="shared" si="54"/>
        <v>3969.2937008529188</v>
      </c>
      <c r="H373" s="1">
        <f t="shared" si="50"/>
        <v>6.8356967562162936</v>
      </c>
      <c r="I373" s="2">
        <f t="shared" si="51"/>
        <v>0.17221443590197028</v>
      </c>
      <c r="J373" s="5">
        <f t="shared" si="58"/>
        <v>4.965015426576886E-2</v>
      </c>
      <c r="K373" s="9">
        <v>0</v>
      </c>
      <c r="O373" s="38"/>
      <c r="P373" s="137">
        <f t="shared" si="55"/>
        <v>0</v>
      </c>
      <c r="Q373" s="138">
        <f t="shared" si="56"/>
        <v>0</v>
      </c>
      <c r="R373" s="116">
        <f t="shared" si="57"/>
        <v>3978.5</v>
      </c>
      <c r="S373" s="117" t="b">
        <f t="shared" si="59"/>
        <v>0</v>
      </c>
      <c r="T373" s="148">
        <f t="shared" si="52"/>
        <v>1</v>
      </c>
      <c r="U373" s="38"/>
      <c r="V373" s="38"/>
      <c r="W373" s="38"/>
      <c r="X373" s="38"/>
      <c r="Y373" s="38"/>
      <c r="Z373" s="38"/>
      <c r="AA373" s="38"/>
      <c r="AB373" s="38"/>
      <c r="AC373" s="38"/>
      <c r="AD373" s="38"/>
      <c r="AE373" s="38"/>
      <c r="AF373" s="38"/>
      <c r="AG373" s="38"/>
      <c r="AH373" s="38"/>
      <c r="AI373" s="38"/>
    </row>
    <row r="374" spans="1:35" ht="16.5">
      <c r="A374" s="6">
        <f>'DRIVERS SEAT'!A374</f>
        <v>0</v>
      </c>
      <c r="B374" s="36">
        <f>'DRIVERS SEAT'!B374</f>
        <v>3993</v>
      </c>
      <c r="C374" s="36">
        <f>'DRIVERS SEAT'!C374</f>
        <v>3998.5</v>
      </c>
      <c r="D374" s="36">
        <f>'DRIVERS SEAT'!D374</f>
        <v>3986.5</v>
      </c>
      <c r="E374" s="36">
        <f>'DRIVERS SEAT'!E374</f>
        <v>3992.25</v>
      </c>
      <c r="F374" s="8">
        <f t="shared" si="53"/>
        <v>3978.609490284653</v>
      </c>
      <c r="G374" s="8">
        <f t="shared" si="54"/>
        <v>3970.9941674564066</v>
      </c>
      <c r="H374" s="1">
        <f t="shared" si="50"/>
        <v>7.6153228282464624</v>
      </c>
      <c r="I374" s="2">
        <f t="shared" si="51"/>
        <v>0.1917737097338626</v>
      </c>
      <c r="J374" s="5">
        <f t="shared" si="58"/>
        <v>6.8322067652923382E-2</v>
      </c>
      <c r="K374" s="9">
        <v>0</v>
      </c>
      <c r="O374" s="38"/>
      <c r="P374" s="137">
        <f t="shared" si="55"/>
        <v>0</v>
      </c>
      <c r="Q374" s="138">
        <f t="shared" si="56"/>
        <v>0</v>
      </c>
      <c r="R374" s="116">
        <f t="shared" si="57"/>
        <v>3978.5</v>
      </c>
      <c r="S374" s="117" t="b">
        <f t="shared" si="59"/>
        <v>0</v>
      </c>
      <c r="T374" s="148">
        <f t="shared" si="52"/>
        <v>1</v>
      </c>
      <c r="U374" s="38"/>
      <c r="V374" s="38"/>
      <c r="W374" s="38"/>
      <c r="X374" s="38"/>
      <c r="Y374" s="38"/>
      <c r="Z374" s="38"/>
      <c r="AA374" s="38"/>
      <c r="AB374" s="38"/>
      <c r="AC374" s="38"/>
      <c r="AD374" s="38"/>
      <c r="AE374" s="38"/>
      <c r="AF374" s="38"/>
      <c r="AG374" s="38"/>
      <c r="AH374" s="38"/>
      <c r="AI374" s="38"/>
    </row>
    <row r="375" spans="1:35" ht="16.5">
      <c r="A375" s="6">
        <f>'DRIVERS SEAT'!A375</f>
        <v>0</v>
      </c>
      <c r="B375" s="36">
        <f>'DRIVERS SEAT'!B375</f>
        <v>3992.5</v>
      </c>
      <c r="C375" s="36">
        <f>'DRIVERS SEAT'!C375</f>
        <v>3997.25</v>
      </c>
      <c r="D375" s="36">
        <f>'DRIVERS SEAT'!D375</f>
        <v>3989.75</v>
      </c>
      <c r="E375" s="36">
        <f>'DRIVERS SEAT'!E375</f>
        <v>3992.25</v>
      </c>
      <c r="F375" s="8">
        <f t="shared" si="53"/>
        <v>3980.7080302408604</v>
      </c>
      <c r="G375" s="8">
        <f t="shared" si="54"/>
        <v>3972.5686735707468</v>
      </c>
      <c r="H375" s="1">
        <f t="shared" si="50"/>
        <v>8.1393566701135569</v>
      </c>
      <c r="I375" s="2">
        <f t="shared" si="51"/>
        <v>0.20488901108907678</v>
      </c>
      <c r="J375" s="5">
        <f t="shared" si="58"/>
        <v>9.3726158383031472E-2</v>
      </c>
      <c r="K375" s="9">
        <v>0</v>
      </c>
      <c r="O375" s="38"/>
      <c r="P375" s="137">
        <f t="shared" si="55"/>
        <v>0</v>
      </c>
      <c r="Q375" s="138">
        <f t="shared" si="56"/>
        <v>0</v>
      </c>
      <c r="R375" s="116">
        <f t="shared" si="57"/>
        <v>3978.5</v>
      </c>
      <c r="S375" s="117" t="b">
        <f t="shared" si="59"/>
        <v>0</v>
      </c>
      <c r="T375" s="148">
        <f t="shared" si="52"/>
        <v>1</v>
      </c>
      <c r="U375" s="38"/>
      <c r="V375" s="38"/>
      <c r="W375" s="38"/>
      <c r="X375" s="38"/>
      <c r="Y375" s="38"/>
      <c r="Z375" s="38"/>
      <c r="AA375" s="38"/>
      <c r="AB375" s="38"/>
      <c r="AC375" s="38"/>
      <c r="AD375" s="38"/>
      <c r="AE375" s="38"/>
      <c r="AF375" s="38"/>
      <c r="AG375" s="38"/>
      <c r="AH375" s="38"/>
      <c r="AI375" s="38"/>
    </row>
    <row r="376" spans="1:35" ht="16.5">
      <c r="A376" s="6">
        <f>'DRIVERS SEAT'!A376</f>
        <v>0</v>
      </c>
      <c r="B376" s="36">
        <f>'DRIVERS SEAT'!B376</f>
        <v>3992</v>
      </c>
      <c r="C376" s="36">
        <f>'DRIVERS SEAT'!C376</f>
        <v>3997.25</v>
      </c>
      <c r="D376" s="36">
        <f>'DRIVERS SEAT'!D376</f>
        <v>3989.5</v>
      </c>
      <c r="E376" s="36">
        <f>'DRIVERS SEAT'!E376</f>
        <v>3996</v>
      </c>
      <c r="F376" s="8">
        <f t="shared" si="53"/>
        <v>3983.0606409730358</v>
      </c>
      <c r="G376" s="8">
        <f t="shared" si="54"/>
        <v>3974.304327380321</v>
      </c>
      <c r="H376" s="1">
        <f t="shared" si="50"/>
        <v>8.7563135927148323</v>
      </c>
      <c r="I376" s="2">
        <f t="shared" si="51"/>
        <v>0.22032317788020506</v>
      </c>
      <c r="J376" s="5">
        <f t="shared" si="58"/>
        <v>0.12573529787726295</v>
      </c>
      <c r="K376" s="9">
        <v>0</v>
      </c>
      <c r="O376" s="38"/>
      <c r="P376" s="137">
        <f t="shared" si="55"/>
        <v>0</v>
      </c>
      <c r="Q376" s="138">
        <f t="shared" si="56"/>
        <v>0</v>
      </c>
      <c r="R376" s="116">
        <f t="shared" si="57"/>
        <v>3978.5</v>
      </c>
      <c r="S376" s="117" t="b">
        <f t="shared" si="59"/>
        <v>0</v>
      </c>
      <c r="T376" s="148">
        <f t="shared" si="52"/>
        <v>1</v>
      </c>
      <c r="U376" s="38"/>
      <c r="V376" s="38"/>
      <c r="W376" s="38"/>
      <c r="X376" s="38"/>
      <c r="Y376" s="38"/>
      <c r="Z376" s="38"/>
      <c r="AA376" s="38"/>
      <c r="AB376" s="38"/>
      <c r="AC376" s="38"/>
      <c r="AD376" s="38"/>
      <c r="AE376" s="38"/>
      <c r="AF376" s="38"/>
      <c r="AG376" s="38"/>
      <c r="AH376" s="38"/>
      <c r="AI376" s="38"/>
    </row>
    <row r="377" spans="1:35" ht="16.5">
      <c r="A377" s="6">
        <f>'DRIVERS SEAT'!A377</f>
        <v>0</v>
      </c>
      <c r="B377" s="36">
        <f>'DRIVERS SEAT'!B377</f>
        <v>3996</v>
      </c>
      <c r="C377" s="36">
        <f>'DRIVERS SEAT'!C377</f>
        <v>4013</v>
      </c>
      <c r="D377" s="36">
        <f>'DRIVERS SEAT'!D377</f>
        <v>3995.5</v>
      </c>
      <c r="E377" s="36">
        <f>'DRIVERS SEAT'!E377</f>
        <v>4011.25</v>
      </c>
      <c r="F377" s="8">
        <f t="shared" si="53"/>
        <v>3987.3974654387225</v>
      </c>
      <c r="G377" s="8">
        <f t="shared" si="54"/>
        <v>3977.0410438706676</v>
      </c>
      <c r="H377" s="1">
        <f t="shared" si="50"/>
        <v>10.356421568054884</v>
      </c>
      <c r="I377" s="2">
        <f t="shared" si="51"/>
        <v>0.26040519707524729</v>
      </c>
      <c r="J377" s="5">
        <f t="shared" si="58"/>
        <v>0.15609085668681397</v>
      </c>
      <c r="K377" s="9">
        <v>0</v>
      </c>
      <c r="O377" s="38"/>
      <c r="P377" s="137">
        <f t="shared" si="55"/>
        <v>0</v>
      </c>
      <c r="Q377" s="138">
        <f t="shared" si="56"/>
        <v>0</v>
      </c>
      <c r="R377" s="116">
        <f t="shared" si="57"/>
        <v>3978.5</v>
      </c>
      <c r="S377" s="117" t="b">
        <f t="shared" si="59"/>
        <v>0</v>
      </c>
      <c r="T377" s="148">
        <f t="shared" si="52"/>
        <v>1</v>
      </c>
      <c r="U377" s="38"/>
      <c r="V377" s="38"/>
      <c r="W377" s="38"/>
      <c r="X377" s="38"/>
      <c r="Y377" s="38"/>
      <c r="Z377" s="38"/>
      <c r="AA377" s="38"/>
      <c r="AB377" s="38"/>
      <c r="AC377" s="38"/>
      <c r="AD377" s="38"/>
      <c r="AE377" s="38"/>
      <c r="AF377" s="38"/>
      <c r="AG377" s="38"/>
      <c r="AH377" s="38"/>
      <c r="AI377" s="38"/>
    </row>
    <row r="378" spans="1:35" ht="16.5">
      <c r="A378" s="6">
        <f>'DRIVERS SEAT'!A378</f>
        <v>0</v>
      </c>
      <c r="B378" s="36">
        <f>'DRIVERS SEAT'!B378</f>
        <v>4011.25</v>
      </c>
      <c r="C378" s="36">
        <f>'DRIVERS SEAT'!C378</f>
        <v>4023.25</v>
      </c>
      <c r="D378" s="36">
        <f>'DRIVERS SEAT'!D378</f>
        <v>4010.25</v>
      </c>
      <c r="E378" s="36">
        <f>'DRIVERS SEAT'!E378</f>
        <v>4018.5</v>
      </c>
      <c r="F378" s="8">
        <f t="shared" si="53"/>
        <v>3992.1824707558421</v>
      </c>
      <c r="G378" s="8">
        <f t="shared" si="54"/>
        <v>3980.1120776580256</v>
      </c>
      <c r="H378" s="1">
        <f t="shared" si="50"/>
        <v>12.070393097816577</v>
      </c>
      <c r="I378" s="2">
        <f t="shared" si="51"/>
        <v>0.30326766840493163</v>
      </c>
      <c r="J378" s="5">
        <f t="shared" si="58"/>
        <v>0.18697079351165236</v>
      </c>
      <c r="K378" s="9">
        <v>0</v>
      </c>
      <c r="O378" s="38"/>
      <c r="P378" s="137">
        <f t="shared" si="55"/>
        <v>0</v>
      </c>
      <c r="Q378" s="138">
        <f t="shared" si="56"/>
        <v>0</v>
      </c>
      <c r="R378" s="116">
        <f t="shared" si="57"/>
        <v>3978.5</v>
      </c>
      <c r="S378" s="117" t="b">
        <f t="shared" si="59"/>
        <v>0</v>
      </c>
      <c r="T378" s="148">
        <f t="shared" si="52"/>
        <v>1</v>
      </c>
      <c r="U378" s="38"/>
      <c r="V378" s="38"/>
      <c r="W378" s="38"/>
      <c r="X378" s="38"/>
      <c r="Y378" s="38"/>
      <c r="Z378" s="38"/>
      <c r="AA378" s="38"/>
      <c r="AB378" s="38"/>
      <c r="AC378" s="38"/>
      <c r="AD378" s="38"/>
      <c r="AE378" s="38"/>
      <c r="AF378" s="38"/>
      <c r="AG378" s="38"/>
      <c r="AH378" s="38"/>
      <c r="AI378" s="38"/>
    </row>
    <row r="379" spans="1:35" ht="16.5">
      <c r="A379" s="6">
        <f>'DRIVERS SEAT'!A379</f>
        <v>0</v>
      </c>
      <c r="B379" s="36">
        <f>'DRIVERS SEAT'!B379</f>
        <v>4018.75</v>
      </c>
      <c r="C379" s="36">
        <f>'DRIVERS SEAT'!C379</f>
        <v>4026</v>
      </c>
      <c r="D379" s="36">
        <f>'DRIVERS SEAT'!D379</f>
        <v>4018.75</v>
      </c>
      <c r="E379" s="36">
        <f>'DRIVERS SEAT'!E379</f>
        <v>4020.25</v>
      </c>
      <c r="F379" s="8">
        <f t="shared" si="53"/>
        <v>3996.5005521780204</v>
      </c>
      <c r="G379" s="8">
        <f t="shared" si="54"/>
        <v>3983.0852570907646</v>
      </c>
      <c r="H379" s="1">
        <f t="shared" si="50"/>
        <v>13.415295087255799</v>
      </c>
      <c r="I379" s="2">
        <f t="shared" si="51"/>
        <v>0.33680662655597526</v>
      </c>
      <c r="J379" s="5">
        <f t="shared" si="58"/>
        <v>0.21611208476203742</v>
      </c>
      <c r="K379" s="9">
        <v>0</v>
      </c>
      <c r="O379" s="38"/>
      <c r="P379" s="137">
        <f t="shared" si="55"/>
        <v>0</v>
      </c>
      <c r="Q379" s="138">
        <f t="shared" si="56"/>
        <v>0</v>
      </c>
      <c r="R379" s="116">
        <f t="shared" si="57"/>
        <v>3978.5</v>
      </c>
      <c r="S379" s="117" t="b">
        <f t="shared" si="59"/>
        <v>0</v>
      </c>
      <c r="T379" s="148">
        <f t="shared" si="52"/>
        <v>1</v>
      </c>
      <c r="U379" s="38"/>
      <c r="V379" s="38"/>
      <c r="W379" s="38"/>
      <c r="X379" s="38"/>
      <c r="Y379" s="38"/>
      <c r="Z379" s="38"/>
      <c r="AA379" s="38"/>
      <c r="AB379" s="38"/>
      <c r="AC379" s="38"/>
      <c r="AD379" s="38"/>
      <c r="AE379" s="38"/>
      <c r="AF379" s="38"/>
      <c r="AG379" s="38"/>
      <c r="AH379" s="38"/>
      <c r="AI379" s="38"/>
    </row>
    <row r="380" spans="1:35" ht="16.5">
      <c r="A380" s="6">
        <f>'DRIVERS SEAT'!A380</f>
        <v>20221213</v>
      </c>
      <c r="B380" s="36">
        <f>'DRIVERS SEAT'!B380</f>
        <v>4140</v>
      </c>
      <c r="C380" s="36">
        <f>'DRIVERS SEAT'!C380</f>
        <v>4141</v>
      </c>
      <c r="D380" s="36">
        <f>'DRIVERS SEAT'!D380</f>
        <v>4111.25</v>
      </c>
      <c r="E380" s="36">
        <f>'DRIVERS SEAT'!E380</f>
        <v>4119.75</v>
      </c>
      <c r="F380" s="8">
        <f t="shared" si="53"/>
        <v>4015.462005689094</v>
      </c>
      <c r="G380" s="8">
        <f t="shared" si="54"/>
        <v>3993.2085713803376</v>
      </c>
      <c r="H380" s="1">
        <f t="shared" si="50"/>
        <v>22.253434308756368</v>
      </c>
      <c r="I380" s="2">
        <f t="shared" si="51"/>
        <v>0.5572820430229618</v>
      </c>
      <c r="J380" s="5">
        <f t="shared" si="58"/>
        <v>0.26545613841633814</v>
      </c>
      <c r="K380" s="9">
        <v>0</v>
      </c>
      <c r="O380" s="38"/>
      <c r="P380" s="137">
        <f t="shared" si="55"/>
        <v>0</v>
      </c>
      <c r="Q380" s="138">
        <f t="shared" si="56"/>
        <v>0</v>
      </c>
      <c r="R380" s="116">
        <f t="shared" si="57"/>
        <v>3978.5</v>
      </c>
      <c r="S380" s="117" t="b">
        <f t="shared" si="59"/>
        <v>0</v>
      </c>
      <c r="T380" s="148">
        <f t="shared" si="52"/>
        <v>1</v>
      </c>
      <c r="U380" s="38"/>
      <c r="V380" s="38"/>
      <c r="W380" s="38"/>
      <c r="X380" s="38"/>
      <c r="Y380" s="38"/>
      <c r="Z380" s="38"/>
      <c r="AA380" s="38"/>
      <c r="AB380" s="38"/>
      <c r="AC380" s="38"/>
      <c r="AD380" s="38"/>
      <c r="AE380" s="38"/>
      <c r="AF380" s="38"/>
      <c r="AG380" s="38"/>
      <c r="AH380" s="38"/>
      <c r="AI380" s="38"/>
    </row>
    <row r="381" spans="1:35" ht="16.5">
      <c r="A381" s="6">
        <f>'DRIVERS SEAT'!A381</f>
        <v>0</v>
      </c>
      <c r="B381" s="36">
        <f>'DRIVERS SEAT'!B381</f>
        <v>4119.75</v>
      </c>
      <c r="C381" s="36">
        <f>'DRIVERS SEAT'!C381</f>
        <v>4119.75</v>
      </c>
      <c r="D381" s="36">
        <f>'DRIVERS SEAT'!D381</f>
        <v>4073</v>
      </c>
      <c r="E381" s="36">
        <f>'DRIVERS SEAT'!E381</f>
        <v>4073.25</v>
      </c>
      <c r="F381" s="8">
        <f t="shared" si="53"/>
        <v>4024.3524663523103</v>
      </c>
      <c r="G381" s="8">
        <f t="shared" si="54"/>
        <v>3999.1375660929052</v>
      </c>
      <c r="H381" s="1">
        <f t="shared" si="50"/>
        <v>25.214900259405113</v>
      </c>
      <c r="I381" s="2">
        <f t="shared" si="51"/>
        <v>0.63050844945150697</v>
      </c>
      <c r="J381" s="5">
        <f t="shared" si="58"/>
        <v>0.31971892434619309</v>
      </c>
      <c r="K381" s="9">
        <v>0</v>
      </c>
      <c r="O381" s="38"/>
      <c r="P381" s="137">
        <f t="shared" si="55"/>
        <v>0</v>
      </c>
      <c r="Q381" s="138">
        <f t="shared" si="56"/>
        <v>0</v>
      </c>
      <c r="R381" s="116">
        <f t="shared" si="57"/>
        <v>3978.5</v>
      </c>
      <c r="S381" s="117" t="b">
        <f t="shared" si="59"/>
        <v>0</v>
      </c>
      <c r="T381" s="148">
        <f t="shared" si="52"/>
        <v>1</v>
      </c>
      <c r="U381" s="38"/>
      <c r="V381" s="38"/>
      <c r="W381" s="38"/>
      <c r="X381" s="38"/>
      <c r="Y381" s="38"/>
      <c r="Z381" s="38"/>
      <c r="AA381" s="38"/>
      <c r="AB381" s="38"/>
      <c r="AC381" s="38"/>
      <c r="AD381" s="38"/>
      <c r="AE381" s="38"/>
      <c r="AF381" s="38"/>
      <c r="AG381" s="38"/>
      <c r="AH381" s="38"/>
      <c r="AI381" s="38"/>
    </row>
    <row r="382" spans="1:35" ht="16.5">
      <c r="A382" s="6">
        <f>'DRIVERS SEAT'!A382</f>
        <v>0</v>
      </c>
      <c r="B382" s="36">
        <f>'DRIVERS SEAT'!B382</f>
        <v>4073.25</v>
      </c>
      <c r="C382" s="36">
        <f>'DRIVERS SEAT'!C382</f>
        <v>4092.5</v>
      </c>
      <c r="D382" s="36">
        <f>'DRIVERS SEAT'!D382</f>
        <v>4073.25</v>
      </c>
      <c r="E382" s="36">
        <f>'DRIVERS SEAT'!E382</f>
        <v>4092</v>
      </c>
      <c r="F382" s="8">
        <f t="shared" si="53"/>
        <v>4034.7597792211855</v>
      </c>
      <c r="G382" s="8">
        <f t="shared" si="54"/>
        <v>4006.016264900838</v>
      </c>
      <c r="H382" s="1">
        <f t="shared" si="50"/>
        <v>28.743514320347458</v>
      </c>
      <c r="I382" s="2">
        <f t="shared" si="51"/>
        <v>0.71750867744065328</v>
      </c>
      <c r="J382" s="5">
        <f t="shared" si="58"/>
        <v>0.38030717340604675</v>
      </c>
      <c r="K382" s="9">
        <v>0</v>
      </c>
      <c r="O382" s="38"/>
      <c r="P382" s="137">
        <f t="shared" si="55"/>
        <v>0</v>
      </c>
      <c r="Q382" s="138">
        <f t="shared" si="56"/>
        <v>0</v>
      </c>
      <c r="R382" s="116">
        <f t="shared" si="57"/>
        <v>3978.5</v>
      </c>
      <c r="S382" s="117" t="b">
        <f t="shared" si="59"/>
        <v>0</v>
      </c>
      <c r="T382" s="148">
        <f t="shared" si="52"/>
        <v>1</v>
      </c>
      <c r="U382" s="38"/>
      <c r="V382" s="38"/>
      <c r="W382" s="38"/>
      <c r="X382" s="38"/>
      <c r="Y382" s="38"/>
      <c r="Z382" s="38"/>
      <c r="AA382" s="38"/>
      <c r="AB382" s="38"/>
      <c r="AC382" s="38"/>
      <c r="AD382" s="38"/>
      <c r="AE382" s="38"/>
      <c r="AF382" s="38"/>
      <c r="AG382" s="38"/>
      <c r="AH382" s="38"/>
      <c r="AI382" s="38"/>
    </row>
    <row r="383" spans="1:35" ht="16.5">
      <c r="A383" s="6">
        <f>'DRIVERS SEAT'!A383</f>
        <v>0</v>
      </c>
      <c r="B383" s="36">
        <f>'DRIVERS SEAT'!B383</f>
        <v>4092</v>
      </c>
      <c r="C383" s="36">
        <f>'DRIVERS SEAT'!C383</f>
        <v>4095</v>
      </c>
      <c r="D383" s="36">
        <f>'DRIVERS SEAT'!D383</f>
        <v>4059.25</v>
      </c>
      <c r="E383" s="36">
        <f>'DRIVERS SEAT'!E383</f>
        <v>4062.75</v>
      </c>
      <c r="F383" s="8">
        <f t="shared" si="53"/>
        <v>4039.0659670333107</v>
      </c>
      <c r="G383" s="8">
        <f t="shared" si="54"/>
        <v>4010.2187637970724</v>
      </c>
      <c r="H383" s="1">
        <f t="shared" si="50"/>
        <v>28.847203236238329</v>
      </c>
      <c r="I383" s="2">
        <f t="shared" si="51"/>
        <v>0.71934238342958567</v>
      </c>
      <c r="J383" s="5">
        <f t="shared" si="58"/>
        <v>0.43892591492779376</v>
      </c>
      <c r="K383" s="9">
        <v>0</v>
      </c>
      <c r="O383" s="38"/>
      <c r="P383" s="137">
        <f t="shared" si="55"/>
        <v>0</v>
      </c>
      <c r="Q383" s="138">
        <f t="shared" si="56"/>
        <v>0</v>
      </c>
      <c r="R383" s="116">
        <f t="shared" si="57"/>
        <v>3978.5</v>
      </c>
      <c r="S383" s="117" t="b">
        <f t="shared" si="59"/>
        <v>0</v>
      </c>
      <c r="T383" s="148">
        <f t="shared" si="52"/>
        <v>1</v>
      </c>
      <c r="U383" s="38"/>
      <c r="V383" s="38"/>
      <c r="W383" s="38"/>
      <c r="X383" s="38"/>
      <c r="Y383" s="38"/>
      <c r="Z383" s="38"/>
      <c r="AA383" s="38"/>
      <c r="AB383" s="38"/>
      <c r="AC383" s="38"/>
      <c r="AD383" s="38"/>
      <c r="AE383" s="38"/>
      <c r="AF383" s="38"/>
      <c r="AG383" s="38"/>
      <c r="AH383" s="38"/>
      <c r="AI383" s="38"/>
    </row>
    <row r="384" spans="1:35" ht="16.5">
      <c r="A384" s="6">
        <f>'DRIVERS SEAT'!A384</f>
        <v>0</v>
      </c>
      <c r="B384" s="36">
        <f>'DRIVERS SEAT'!B384</f>
        <v>4063</v>
      </c>
      <c r="C384" s="36">
        <f>'DRIVERS SEAT'!C384</f>
        <v>4068.75</v>
      </c>
      <c r="D384" s="36">
        <f>'DRIVERS SEAT'!D384</f>
        <v>4034.75</v>
      </c>
      <c r="E384" s="36">
        <f>'DRIVERS SEAT'!E384</f>
        <v>4040</v>
      </c>
      <c r="F384" s="8">
        <f t="shared" si="53"/>
        <v>4039.2096644128014</v>
      </c>
      <c r="G384" s="8">
        <f t="shared" si="54"/>
        <v>4012.4247812935855</v>
      </c>
      <c r="H384" s="1">
        <f t="shared" si="50"/>
        <v>26.78488311921592</v>
      </c>
      <c r="I384" s="2">
        <f t="shared" si="51"/>
        <v>0.66754854182165158</v>
      </c>
      <c r="J384" s="5">
        <f t="shared" si="58"/>
        <v>0.49033252945363537</v>
      </c>
      <c r="K384" s="9">
        <v>0</v>
      </c>
      <c r="O384" s="38"/>
      <c r="P384" s="137">
        <f t="shared" si="55"/>
        <v>0</v>
      </c>
      <c r="Q384" s="138">
        <f t="shared" si="56"/>
        <v>0</v>
      </c>
      <c r="R384" s="116">
        <f t="shared" si="57"/>
        <v>3978.5</v>
      </c>
      <c r="S384" s="117" t="b">
        <f t="shared" si="59"/>
        <v>0</v>
      </c>
      <c r="T384" s="148">
        <f t="shared" si="52"/>
        <v>1</v>
      </c>
      <c r="U384" s="38"/>
      <c r="V384" s="38"/>
      <c r="W384" s="38"/>
      <c r="X384" s="38"/>
      <c r="Y384" s="38"/>
      <c r="Z384" s="38"/>
      <c r="AA384" s="38"/>
      <c r="AB384" s="38"/>
      <c r="AC384" s="38"/>
      <c r="AD384" s="38"/>
      <c r="AE384" s="38"/>
      <c r="AF384" s="38"/>
      <c r="AG384" s="38"/>
      <c r="AH384" s="38"/>
      <c r="AI384" s="38"/>
    </row>
    <row r="385" spans="1:35" ht="16.5">
      <c r="A385" s="6">
        <f>'DRIVERS SEAT'!A385</f>
        <v>0</v>
      </c>
      <c r="B385" s="36">
        <f>'DRIVERS SEAT'!B385</f>
        <v>4040</v>
      </c>
      <c r="C385" s="36">
        <f>'DRIVERS SEAT'!C385</f>
        <v>4044.5</v>
      </c>
      <c r="D385" s="36">
        <f>'DRIVERS SEAT'!D385</f>
        <v>4026.25</v>
      </c>
      <c r="E385" s="36">
        <f>'DRIVERS SEAT'!E385</f>
        <v>4035.5</v>
      </c>
      <c r="F385" s="8">
        <f t="shared" si="53"/>
        <v>4038.6389468108318</v>
      </c>
      <c r="G385" s="8">
        <f t="shared" si="54"/>
        <v>4014.1340567533198</v>
      </c>
      <c r="H385" s="1">
        <f t="shared" si="50"/>
        <v>24.504890057512057</v>
      </c>
      <c r="I385" s="2">
        <f t="shared" si="51"/>
        <v>0.61046516411890606</v>
      </c>
      <c r="J385" s="5">
        <f t="shared" si="58"/>
        <v>0.53368163903571331</v>
      </c>
      <c r="K385" s="9">
        <v>0</v>
      </c>
      <c r="O385" s="38"/>
      <c r="P385" s="137">
        <f t="shared" si="55"/>
        <v>0</v>
      </c>
      <c r="Q385" s="138">
        <f t="shared" si="56"/>
        <v>0</v>
      </c>
      <c r="R385" s="116">
        <f t="shared" si="57"/>
        <v>3978.5</v>
      </c>
      <c r="S385" s="117" t="b">
        <f t="shared" si="59"/>
        <v>0</v>
      </c>
      <c r="T385" s="148">
        <f t="shared" si="52"/>
        <v>1</v>
      </c>
      <c r="U385" s="38"/>
      <c r="V385" s="38"/>
      <c r="W385" s="38"/>
      <c r="X385" s="38"/>
      <c r="Y385" s="38"/>
      <c r="Z385" s="38"/>
      <c r="AA385" s="38"/>
      <c r="AB385" s="38"/>
      <c r="AC385" s="38"/>
      <c r="AD385" s="38"/>
      <c r="AE385" s="38"/>
      <c r="AF385" s="38"/>
      <c r="AG385" s="38"/>
      <c r="AH385" s="38"/>
      <c r="AI385" s="38"/>
    </row>
    <row r="386" spans="1:35" ht="16.5">
      <c r="A386" s="6">
        <f>'DRIVERS SEAT'!A386</f>
        <v>0</v>
      </c>
      <c r="B386" s="36">
        <f>'DRIVERS SEAT'!B386</f>
        <v>4035.75</v>
      </c>
      <c r="C386" s="36">
        <f>'DRIVERS SEAT'!C386</f>
        <v>4060</v>
      </c>
      <c r="D386" s="36">
        <f>'DRIVERS SEAT'!D386</f>
        <v>4033</v>
      </c>
      <c r="E386" s="36">
        <f>'DRIVERS SEAT'!E386</f>
        <v>4051.75</v>
      </c>
      <c r="F386" s="8">
        <f t="shared" si="53"/>
        <v>4040.6560319168575</v>
      </c>
      <c r="G386" s="8">
        <f t="shared" si="54"/>
        <v>4016.9204229197408</v>
      </c>
      <c r="H386" s="1">
        <f t="shared" si="50"/>
        <v>23.735608997116742</v>
      </c>
      <c r="I386" s="2">
        <f t="shared" si="51"/>
        <v>0.59089069481402035</v>
      </c>
      <c r="J386" s="5">
        <f t="shared" si="58"/>
        <v>0.57040224989557697</v>
      </c>
      <c r="K386" s="9">
        <v>0</v>
      </c>
      <c r="O386" s="38"/>
      <c r="P386" s="137">
        <f t="shared" si="55"/>
        <v>0</v>
      </c>
      <c r="Q386" s="138">
        <f t="shared" si="56"/>
        <v>0</v>
      </c>
      <c r="R386" s="116">
        <f t="shared" si="57"/>
        <v>3978.5</v>
      </c>
      <c r="S386" s="117" t="b">
        <f t="shared" si="59"/>
        <v>0</v>
      </c>
      <c r="T386" s="148">
        <f t="shared" si="52"/>
        <v>1</v>
      </c>
      <c r="U386" s="38"/>
      <c r="V386" s="38"/>
      <c r="W386" s="38"/>
      <c r="X386" s="38"/>
      <c r="Y386" s="38"/>
      <c r="Z386" s="38"/>
      <c r="AA386" s="38"/>
      <c r="AB386" s="38"/>
      <c r="AC386" s="38"/>
      <c r="AD386" s="38"/>
      <c r="AE386" s="38"/>
      <c r="AF386" s="38"/>
      <c r="AG386" s="38"/>
      <c r="AH386" s="38"/>
      <c r="AI386" s="38"/>
    </row>
    <row r="387" spans="1:35" ht="16.5">
      <c r="A387" s="6">
        <f>'DRIVERS SEAT'!A387</f>
        <v>0</v>
      </c>
      <c r="B387" s="36">
        <f>'DRIVERS SEAT'!B387</f>
        <v>4052</v>
      </c>
      <c r="C387" s="36">
        <f>'DRIVERS SEAT'!C387</f>
        <v>4057.25</v>
      </c>
      <c r="D387" s="36">
        <f>'DRIVERS SEAT'!D387</f>
        <v>4041.5</v>
      </c>
      <c r="E387" s="36">
        <f>'DRIVERS SEAT'!E387</f>
        <v>4048</v>
      </c>
      <c r="F387" s="8">
        <f t="shared" si="53"/>
        <v>4041.7858731604179</v>
      </c>
      <c r="G387" s="8">
        <f t="shared" si="54"/>
        <v>4019.2226138145747</v>
      </c>
      <c r="H387" s="1">
        <f t="shared" si="50"/>
        <v>22.563259345843107</v>
      </c>
      <c r="I387" s="2">
        <f t="shared" si="51"/>
        <v>0.56138366828178021</v>
      </c>
      <c r="J387" s="5">
        <f t="shared" si="58"/>
        <v>0.59908180543744904</v>
      </c>
      <c r="K387" s="9">
        <v>0</v>
      </c>
      <c r="O387" s="38"/>
      <c r="P387" s="137">
        <f t="shared" si="55"/>
        <v>4048</v>
      </c>
      <c r="Q387" s="138">
        <f t="shared" si="56"/>
        <v>0</v>
      </c>
      <c r="R387" s="116">
        <f t="shared" si="57"/>
        <v>4048</v>
      </c>
      <c r="S387" s="117">
        <f t="shared" si="59"/>
        <v>69.5</v>
      </c>
      <c r="T387" s="148">
        <f t="shared" si="52"/>
        <v>0</v>
      </c>
      <c r="U387" s="38"/>
      <c r="V387" s="38"/>
      <c r="W387" s="38"/>
      <c r="X387" s="38"/>
      <c r="Y387" s="38"/>
      <c r="Z387" s="38"/>
      <c r="AA387" s="38"/>
      <c r="AB387" s="38"/>
      <c r="AC387" s="38"/>
      <c r="AD387" s="38"/>
      <c r="AE387" s="38"/>
      <c r="AF387" s="38"/>
      <c r="AG387" s="38"/>
      <c r="AH387" s="38"/>
      <c r="AI387" s="38"/>
    </row>
    <row r="388" spans="1:35" ht="16.5">
      <c r="A388" s="6">
        <f>'DRIVERS SEAT'!A388</f>
        <v>0</v>
      </c>
      <c r="B388" s="36">
        <f>'DRIVERS SEAT'!B388</f>
        <v>4048</v>
      </c>
      <c r="C388" s="36">
        <f>'DRIVERS SEAT'!C388</f>
        <v>4068.25</v>
      </c>
      <c r="D388" s="36">
        <f>'DRIVERS SEAT'!D388</f>
        <v>4044.5</v>
      </c>
      <c r="E388" s="36">
        <f>'DRIVERS SEAT'!E388</f>
        <v>4067.5</v>
      </c>
      <c r="F388" s="8">
        <f t="shared" si="53"/>
        <v>4045.7418926741998</v>
      </c>
      <c r="G388" s="8">
        <f t="shared" si="54"/>
        <v>4022.7987164949768</v>
      </c>
      <c r="H388" s="1">
        <f t="shared" si="50"/>
        <v>22.943176179222974</v>
      </c>
      <c r="I388" s="2">
        <f t="shared" si="51"/>
        <v>0.57032871381676109</v>
      </c>
      <c r="J388" s="5">
        <f t="shared" si="58"/>
        <v>0.62502870402198085</v>
      </c>
      <c r="K388" s="9">
        <v>0</v>
      </c>
      <c r="O388" s="38"/>
      <c r="P388" s="137">
        <f t="shared" si="55"/>
        <v>0</v>
      </c>
      <c r="Q388" s="138">
        <f t="shared" si="56"/>
        <v>0</v>
      </c>
      <c r="R388" s="116">
        <f t="shared" si="57"/>
        <v>4048</v>
      </c>
      <c r="S388" s="117" t="b">
        <f t="shared" si="59"/>
        <v>0</v>
      </c>
      <c r="T388" s="148">
        <f t="shared" si="52"/>
        <v>0</v>
      </c>
      <c r="U388" s="38"/>
      <c r="V388" s="38"/>
      <c r="W388" s="38"/>
      <c r="X388" s="38"/>
      <c r="Y388" s="38"/>
      <c r="Z388" s="38"/>
      <c r="AA388" s="38"/>
      <c r="AB388" s="38"/>
      <c r="AC388" s="38"/>
      <c r="AD388" s="38"/>
      <c r="AE388" s="38"/>
      <c r="AF388" s="38"/>
      <c r="AG388" s="38"/>
      <c r="AH388" s="38"/>
      <c r="AI388" s="38"/>
    </row>
    <row r="389" spans="1:35" ht="16.5">
      <c r="A389" s="6">
        <f>'DRIVERS SEAT'!A389</f>
        <v>0</v>
      </c>
      <c r="B389" s="36">
        <f>'DRIVERS SEAT'!B389</f>
        <v>4067.75</v>
      </c>
      <c r="C389" s="36">
        <f>'DRIVERS SEAT'!C389</f>
        <v>4068.25</v>
      </c>
      <c r="D389" s="36">
        <f>'DRIVERS SEAT'!D389</f>
        <v>4034.5</v>
      </c>
      <c r="E389" s="36">
        <f>'DRIVERS SEAT'!E389</f>
        <v>4048.25</v>
      </c>
      <c r="F389" s="8">
        <f t="shared" si="53"/>
        <v>4046.1277553397076</v>
      </c>
      <c r="G389" s="8">
        <f t="shared" si="54"/>
        <v>4024.683996754608</v>
      </c>
      <c r="H389" s="1">
        <f t="shared" si="50"/>
        <v>21.443758585099658</v>
      </c>
      <c r="I389" s="2">
        <f t="shared" si="51"/>
        <v>0.53280601911581882</v>
      </c>
      <c r="J389" s="5">
        <f t="shared" si="58"/>
        <v>0.62230914581007601</v>
      </c>
      <c r="K389" s="9">
        <v>0</v>
      </c>
      <c r="O389" s="38"/>
      <c r="P389" s="137">
        <f t="shared" si="55"/>
        <v>0</v>
      </c>
      <c r="Q389" s="138">
        <f t="shared" si="56"/>
        <v>0</v>
      </c>
      <c r="R389" s="116">
        <f t="shared" si="57"/>
        <v>4048</v>
      </c>
      <c r="S389" s="117" t="b">
        <f t="shared" si="59"/>
        <v>0</v>
      </c>
      <c r="T389" s="148">
        <f t="shared" si="52"/>
        <v>0</v>
      </c>
      <c r="U389" s="38"/>
      <c r="V389" s="38"/>
      <c r="W389" s="38"/>
      <c r="X389" s="38"/>
      <c r="Y389" s="38"/>
      <c r="Z389" s="38"/>
      <c r="AA389" s="38"/>
      <c r="AB389" s="38"/>
      <c r="AC389" s="38"/>
      <c r="AD389" s="38"/>
      <c r="AE389" s="38"/>
      <c r="AF389" s="38"/>
      <c r="AG389" s="38"/>
      <c r="AH389" s="38"/>
      <c r="AI389" s="38"/>
    </row>
    <row r="390" spans="1:35" ht="16.5">
      <c r="A390" s="6">
        <f>'DRIVERS SEAT'!A390</f>
        <v>0</v>
      </c>
      <c r="B390" s="36">
        <f>'DRIVERS SEAT'!B390</f>
        <v>4048.25</v>
      </c>
      <c r="C390" s="36">
        <f>'DRIVERS SEAT'!C390</f>
        <v>4066.5</v>
      </c>
      <c r="D390" s="36">
        <f>'DRIVERS SEAT'!D390</f>
        <v>4045.25</v>
      </c>
      <c r="E390" s="36">
        <f>'DRIVERS SEAT'!E390</f>
        <v>4063.75</v>
      </c>
      <c r="F390" s="8">
        <f t="shared" si="53"/>
        <v>4048.8388699028296</v>
      </c>
      <c r="G390" s="8">
        <f t="shared" si="54"/>
        <v>4027.5777747727852</v>
      </c>
      <c r="H390" s="1">
        <f t="shared" si="50"/>
        <v>21.261095130044396</v>
      </c>
      <c r="I390" s="2">
        <f t="shared" si="51"/>
        <v>0.52788788495198802</v>
      </c>
      <c r="J390" s="5">
        <f t="shared" si="58"/>
        <v>0.61090686086568502</v>
      </c>
      <c r="K390" s="9">
        <v>0</v>
      </c>
      <c r="O390" s="38"/>
      <c r="P390" s="137">
        <f t="shared" si="55"/>
        <v>0</v>
      </c>
      <c r="Q390" s="138">
        <f t="shared" si="56"/>
        <v>0</v>
      </c>
      <c r="R390" s="116">
        <f t="shared" si="57"/>
        <v>4048</v>
      </c>
      <c r="S390" s="117" t="b">
        <f t="shared" si="59"/>
        <v>0</v>
      </c>
      <c r="T390" s="148">
        <f t="shared" si="52"/>
        <v>0</v>
      </c>
      <c r="U390" s="38"/>
      <c r="V390" s="38"/>
      <c r="W390" s="38"/>
      <c r="X390" s="38"/>
      <c r="Y390" s="38"/>
      <c r="Z390" s="38"/>
      <c r="AA390" s="38"/>
      <c r="AB390" s="38"/>
      <c r="AC390" s="38"/>
      <c r="AD390" s="38"/>
      <c r="AE390" s="38"/>
      <c r="AF390" s="38"/>
      <c r="AG390" s="38"/>
      <c r="AH390" s="38"/>
      <c r="AI390" s="38"/>
    </row>
    <row r="391" spans="1:35" ht="16.5">
      <c r="A391" s="6">
        <f>'DRIVERS SEAT'!A391</f>
        <v>0</v>
      </c>
      <c r="B391" s="36">
        <f>'DRIVERS SEAT'!B391</f>
        <v>4064</v>
      </c>
      <c r="C391" s="36">
        <f>'DRIVERS SEAT'!C391</f>
        <v>4064</v>
      </c>
      <c r="D391" s="36">
        <f>'DRIVERS SEAT'!D391</f>
        <v>4051.5</v>
      </c>
      <c r="E391" s="36">
        <f>'DRIVERS SEAT'!E391</f>
        <v>4055.5</v>
      </c>
      <c r="F391" s="8">
        <f t="shared" si="53"/>
        <v>4049.8636591485483</v>
      </c>
      <c r="G391" s="8">
        <f t="shared" si="54"/>
        <v>4029.6460877525788</v>
      </c>
      <c r="H391" s="1">
        <f t="shared" si="50"/>
        <v>20.217571395969571</v>
      </c>
      <c r="I391" s="2">
        <f t="shared" si="51"/>
        <v>0.50172077040257768</v>
      </c>
      <c r="J391" s="5">
        <f t="shared" si="58"/>
        <v>0.58693042675034335</v>
      </c>
      <c r="K391" s="9">
        <v>0</v>
      </c>
      <c r="O391" s="38"/>
      <c r="P391" s="137">
        <f t="shared" si="55"/>
        <v>0</v>
      </c>
      <c r="Q391" s="138">
        <f t="shared" si="56"/>
        <v>0</v>
      </c>
      <c r="R391" s="116">
        <f t="shared" si="57"/>
        <v>4048</v>
      </c>
      <c r="S391" s="117" t="b">
        <f t="shared" si="59"/>
        <v>0</v>
      </c>
      <c r="T391" s="148">
        <f t="shared" si="52"/>
        <v>0</v>
      </c>
      <c r="U391" s="38"/>
      <c r="V391" s="38"/>
      <c r="W391" s="38"/>
      <c r="X391" s="38"/>
      <c r="Y391" s="38"/>
      <c r="Z391" s="38"/>
      <c r="AA391" s="38"/>
      <c r="AB391" s="38"/>
      <c r="AC391" s="38"/>
      <c r="AD391" s="38"/>
      <c r="AE391" s="38"/>
      <c r="AF391" s="38"/>
      <c r="AG391" s="38"/>
      <c r="AH391" s="38"/>
      <c r="AI391" s="38"/>
    </row>
    <row r="392" spans="1:35" ht="16.5">
      <c r="A392" s="6">
        <f>'DRIVERS SEAT'!A392</f>
        <v>20221214</v>
      </c>
      <c r="B392" s="36">
        <f>'DRIVERS SEAT'!B392</f>
        <v>4051.75</v>
      </c>
      <c r="C392" s="36">
        <f>'DRIVERS SEAT'!C392</f>
        <v>4076.75</v>
      </c>
      <c r="D392" s="36">
        <f>'DRIVERS SEAT'!D392</f>
        <v>4051.25</v>
      </c>
      <c r="E392" s="36">
        <f>'DRIVERS SEAT'!E392</f>
        <v>4075.5</v>
      </c>
      <c r="F392" s="8">
        <f t="shared" si="53"/>
        <v>4053.8077115872334</v>
      </c>
      <c r="G392" s="8">
        <f t="shared" si="54"/>
        <v>4033.0426738449805</v>
      </c>
      <c r="H392" s="1">
        <f t="shared" si="50"/>
        <v>20.765037742252844</v>
      </c>
      <c r="I392" s="2">
        <f t="shared" si="51"/>
        <v>0.51487275046500025</v>
      </c>
      <c r="J392" s="5">
        <f t="shared" si="58"/>
        <v>0.56421157864316707</v>
      </c>
      <c r="K392" s="9">
        <v>0</v>
      </c>
      <c r="O392" s="38"/>
      <c r="P392" s="137">
        <f t="shared" si="55"/>
        <v>0</v>
      </c>
      <c r="Q392" s="138">
        <f t="shared" si="56"/>
        <v>0</v>
      </c>
      <c r="R392" s="116">
        <f t="shared" si="57"/>
        <v>4048</v>
      </c>
      <c r="S392" s="117" t="b">
        <f t="shared" si="59"/>
        <v>0</v>
      </c>
      <c r="T392" s="148">
        <f t="shared" si="52"/>
        <v>0</v>
      </c>
      <c r="U392" s="38"/>
      <c r="V392" s="38"/>
      <c r="W392" s="38"/>
      <c r="X392" s="38"/>
      <c r="Y392" s="38"/>
      <c r="Z392" s="38"/>
      <c r="AA392" s="38"/>
      <c r="AB392" s="38"/>
      <c r="AC392" s="38"/>
      <c r="AD392" s="38"/>
      <c r="AE392" s="38"/>
      <c r="AF392" s="38"/>
      <c r="AG392" s="38"/>
      <c r="AH392" s="38"/>
      <c r="AI392" s="38"/>
    </row>
    <row r="393" spans="1:35" ht="16.5">
      <c r="A393" s="6">
        <f>'DRIVERS SEAT'!A393</f>
        <v>0</v>
      </c>
      <c r="B393" s="36">
        <f>'DRIVERS SEAT'!B393</f>
        <v>4075.5</v>
      </c>
      <c r="C393" s="36">
        <f>'DRIVERS SEAT'!C393</f>
        <v>4080</v>
      </c>
      <c r="D393" s="36">
        <f>'DRIVERS SEAT'!D393</f>
        <v>4071.5</v>
      </c>
      <c r="E393" s="36">
        <f>'DRIVERS SEAT'!E393</f>
        <v>4073.5</v>
      </c>
      <c r="F393" s="8">
        <f t="shared" si="53"/>
        <v>4056.8372944199668</v>
      </c>
      <c r="G393" s="8">
        <f t="shared" si="54"/>
        <v>4036.0395128194264</v>
      </c>
      <c r="H393" s="1">
        <f t="shared" si="50"/>
        <v>20.797781600540475</v>
      </c>
      <c r="I393" s="2">
        <f t="shared" si="51"/>
        <v>0.51530173415006841</v>
      </c>
      <c r="J393" s="5">
        <f t="shared" si="58"/>
        <v>0.54729526667965789</v>
      </c>
      <c r="K393" s="9">
        <v>0</v>
      </c>
      <c r="O393" s="38"/>
      <c r="P393" s="137">
        <f t="shared" si="55"/>
        <v>0</v>
      </c>
      <c r="Q393" s="138">
        <f t="shared" si="56"/>
        <v>0</v>
      </c>
      <c r="R393" s="116">
        <f t="shared" si="57"/>
        <v>4048</v>
      </c>
      <c r="S393" s="117" t="b">
        <f t="shared" si="59"/>
        <v>0</v>
      </c>
      <c r="T393" s="148">
        <f t="shared" si="52"/>
        <v>0</v>
      </c>
      <c r="U393" s="38"/>
      <c r="V393" s="38"/>
      <c r="W393" s="38"/>
      <c r="X393" s="38"/>
      <c r="Y393" s="38"/>
      <c r="Z393" s="38"/>
      <c r="AA393" s="38"/>
      <c r="AB393" s="38"/>
      <c r="AC393" s="38"/>
      <c r="AD393" s="38"/>
      <c r="AE393" s="38"/>
      <c r="AF393" s="38"/>
      <c r="AG393" s="38"/>
      <c r="AH393" s="38"/>
      <c r="AI393" s="38"/>
    </row>
    <row r="394" spans="1:35" ht="16.5">
      <c r="A394" s="6">
        <f>'DRIVERS SEAT'!A394</f>
        <v>0</v>
      </c>
      <c r="B394" s="36">
        <f>'DRIVERS SEAT'!B394</f>
        <v>4073.5</v>
      </c>
      <c r="C394" s="36">
        <f>'DRIVERS SEAT'!C394</f>
        <v>4085.5</v>
      </c>
      <c r="D394" s="36">
        <f>'DRIVERS SEAT'!D394</f>
        <v>4072.75</v>
      </c>
      <c r="E394" s="36">
        <f>'DRIVERS SEAT'!E394</f>
        <v>4080</v>
      </c>
      <c r="F394" s="8">
        <f t="shared" si="53"/>
        <v>4060.4007875861257</v>
      </c>
      <c r="G394" s="8">
        <f t="shared" si="54"/>
        <v>4039.2958452031726</v>
      </c>
      <c r="H394" s="1">
        <f t="shared" si="50"/>
        <v>21.104942382953141</v>
      </c>
      <c r="I394" s="2">
        <f t="shared" si="51"/>
        <v>0.52249063182673572</v>
      </c>
      <c r="J394" s="5">
        <f t="shared" si="58"/>
        <v>0.53752031864719441</v>
      </c>
      <c r="K394" s="9">
        <v>0</v>
      </c>
      <c r="O394" s="38"/>
      <c r="P394" s="137">
        <f t="shared" si="55"/>
        <v>0</v>
      </c>
      <c r="Q394" s="138">
        <f t="shared" si="56"/>
        <v>0</v>
      </c>
      <c r="R394" s="116">
        <f t="shared" si="57"/>
        <v>4048</v>
      </c>
      <c r="S394" s="117" t="b">
        <f t="shared" si="59"/>
        <v>0</v>
      </c>
      <c r="T394" s="148">
        <f t="shared" si="52"/>
        <v>0</v>
      </c>
      <c r="U394" s="38"/>
      <c r="V394" s="38"/>
      <c r="W394" s="38"/>
      <c r="X394" s="38"/>
      <c r="Y394" s="38"/>
      <c r="Z394" s="38"/>
      <c r="AA394" s="38"/>
      <c r="AB394" s="38"/>
      <c r="AC394" s="38"/>
      <c r="AD394" s="38"/>
      <c r="AE394" s="38"/>
      <c r="AF394" s="38"/>
      <c r="AG394" s="38"/>
      <c r="AH394" s="38"/>
      <c r="AI394" s="38"/>
    </row>
    <row r="395" spans="1:35" ht="16.5">
      <c r="A395" s="6">
        <f>'DRIVERS SEAT'!A395</f>
        <v>0</v>
      </c>
      <c r="B395" s="36">
        <f>'DRIVERS SEAT'!B395</f>
        <v>4080</v>
      </c>
      <c r="C395" s="36">
        <f>'DRIVERS SEAT'!C395</f>
        <v>4086.5</v>
      </c>
      <c r="D395" s="36">
        <f>'DRIVERS SEAT'!D395</f>
        <v>4077</v>
      </c>
      <c r="E395" s="36">
        <f>'DRIVERS SEAT'!E395</f>
        <v>4081.25</v>
      </c>
      <c r="F395" s="8">
        <f t="shared" si="53"/>
        <v>4063.6083587267217</v>
      </c>
      <c r="G395" s="8">
        <f t="shared" si="54"/>
        <v>4042.4035603733078</v>
      </c>
      <c r="H395" s="1">
        <f t="shared" si="50"/>
        <v>21.204798353413935</v>
      </c>
      <c r="I395" s="2">
        <f t="shared" si="51"/>
        <v>0.52455916478204645</v>
      </c>
      <c r="J395" s="5">
        <f t="shared" si="58"/>
        <v>0.53015014864364185</v>
      </c>
      <c r="K395" s="9">
        <v>0</v>
      </c>
      <c r="O395" s="38"/>
      <c r="P395" s="137">
        <f t="shared" si="55"/>
        <v>0</v>
      </c>
      <c r="Q395" s="138">
        <f t="shared" si="56"/>
        <v>0</v>
      </c>
      <c r="R395" s="116">
        <f t="shared" si="57"/>
        <v>4048</v>
      </c>
      <c r="S395" s="117" t="b">
        <f t="shared" si="59"/>
        <v>0</v>
      </c>
      <c r="T395" s="148">
        <f t="shared" si="52"/>
        <v>0</v>
      </c>
      <c r="U395" s="38"/>
      <c r="V395" s="38"/>
      <c r="W395" s="38"/>
      <c r="X395" s="38"/>
      <c r="Y395" s="38"/>
      <c r="Z395" s="38"/>
      <c r="AA395" s="38"/>
      <c r="AB395" s="38"/>
      <c r="AC395" s="38"/>
      <c r="AD395" s="38"/>
      <c r="AE395" s="38"/>
      <c r="AF395" s="38"/>
      <c r="AG395" s="38"/>
      <c r="AH395" s="38"/>
      <c r="AI395" s="38"/>
    </row>
    <row r="396" spans="1:35" ht="16.5">
      <c r="A396" s="6">
        <f>'DRIVERS SEAT'!A396</f>
        <v>0</v>
      </c>
      <c r="B396" s="36">
        <f>'DRIVERS SEAT'!B396</f>
        <v>4081</v>
      </c>
      <c r="C396" s="36">
        <f>'DRIVERS SEAT'!C396</f>
        <v>4082.25</v>
      </c>
      <c r="D396" s="36">
        <f>'DRIVERS SEAT'!D396</f>
        <v>4073.5</v>
      </c>
      <c r="E396" s="36">
        <f>'DRIVERS SEAT'!E396</f>
        <v>4076</v>
      </c>
      <c r="F396" s="8">
        <f t="shared" si="53"/>
        <v>4065.514765076457</v>
      </c>
      <c r="G396" s="8">
        <f t="shared" si="54"/>
        <v>4044.8921855308404</v>
      </c>
      <c r="H396" s="1">
        <f t="shared" si="50"/>
        <v>20.622579545616645</v>
      </c>
      <c r="I396" s="2">
        <f t="shared" si="51"/>
        <v>0.50984250258601627</v>
      </c>
      <c r="J396" s="5">
        <f t="shared" si="58"/>
        <v>0.52442335245522353</v>
      </c>
      <c r="K396" s="9">
        <v>0</v>
      </c>
      <c r="O396" s="38"/>
      <c r="P396" s="137">
        <f t="shared" si="55"/>
        <v>0</v>
      </c>
      <c r="Q396" s="138">
        <f t="shared" si="56"/>
        <v>0</v>
      </c>
      <c r="R396" s="116">
        <f t="shared" si="57"/>
        <v>4048</v>
      </c>
      <c r="S396" s="117" t="b">
        <f t="shared" si="59"/>
        <v>0</v>
      </c>
      <c r="T396" s="148">
        <f t="shared" si="52"/>
        <v>0</v>
      </c>
      <c r="U396" s="38"/>
      <c r="V396" s="38"/>
      <c r="W396" s="38"/>
      <c r="X396" s="38"/>
      <c r="Y396" s="38"/>
      <c r="Z396" s="38"/>
      <c r="AA396" s="38"/>
      <c r="AB396" s="38"/>
      <c r="AC396" s="38"/>
      <c r="AD396" s="38"/>
      <c r="AE396" s="38"/>
      <c r="AF396" s="38"/>
      <c r="AG396" s="38"/>
      <c r="AH396" s="38"/>
      <c r="AI396" s="38"/>
    </row>
    <row r="397" spans="1:35" ht="16.5">
      <c r="A397" s="6">
        <f>'DRIVERS SEAT'!A397</f>
        <v>0</v>
      </c>
      <c r="B397" s="36">
        <f>'DRIVERS SEAT'!B397</f>
        <v>4076</v>
      </c>
      <c r="C397" s="36">
        <f>'DRIVERS SEAT'!C397</f>
        <v>4077.25</v>
      </c>
      <c r="D397" s="36">
        <f>'DRIVERS SEAT'!D397</f>
        <v>4071</v>
      </c>
      <c r="E397" s="36">
        <f>'DRIVERS SEAT'!E397</f>
        <v>4071.5</v>
      </c>
      <c r="F397" s="8">
        <f t="shared" si="53"/>
        <v>4066.4355704493096</v>
      </c>
      <c r="G397" s="8">
        <f t="shared" si="54"/>
        <v>4046.863134750778</v>
      </c>
      <c r="H397" s="1">
        <f t="shared" si="50"/>
        <v>19.572435698531535</v>
      </c>
      <c r="I397" s="2">
        <f t="shared" si="51"/>
        <v>0.48364461675170745</v>
      </c>
      <c r="J397" s="5">
        <f t="shared" si="58"/>
        <v>0.51479178611466214</v>
      </c>
      <c r="K397" s="9">
        <v>0</v>
      </c>
      <c r="O397" s="38"/>
      <c r="P397" s="137">
        <f t="shared" si="55"/>
        <v>0</v>
      </c>
      <c r="Q397" s="138">
        <f t="shared" si="56"/>
        <v>0</v>
      </c>
      <c r="R397" s="116">
        <f t="shared" si="57"/>
        <v>4048</v>
      </c>
      <c r="S397" s="117" t="b">
        <f t="shared" si="59"/>
        <v>0</v>
      </c>
      <c r="T397" s="148">
        <f t="shared" si="52"/>
        <v>0</v>
      </c>
      <c r="U397" s="38"/>
      <c r="V397" s="38"/>
      <c r="W397" s="38"/>
      <c r="X397" s="38"/>
      <c r="Y397" s="38"/>
      <c r="Z397" s="38"/>
      <c r="AA397" s="38"/>
      <c r="AB397" s="38"/>
      <c r="AC397" s="38"/>
      <c r="AD397" s="38"/>
      <c r="AE397" s="38"/>
      <c r="AF397" s="38"/>
      <c r="AG397" s="38"/>
      <c r="AH397" s="38"/>
      <c r="AI397" s="38"/>
    </row>
    <row r="398" spans="1:35" ht="16.5">
      <c r="A398" s="6">
        <f>'DRIVERS SEAT'!A398</f>
        <v>0</v>
      </c>
      <c r="B398" s="36">
        <f>'DRIVERS SEAT'!B398</f>
        <v>4071.75</v>
      </c>
      <c r="C398" s="36">
        <f>'DRIVERS SEAT'!C398</f>
        <v>4082</v>
      </c>
      <c r="D398" s="36">
        <f>'DRIVERS SEAT'!D398</f>
        <v>4071</v>
      </c>
      <c r="E398" s="36">
        <f>'DRIVERS SEAT'!E398</f>
        <v>4081</v>
      </c>
      <c r="F398" s="8">
        <f t="shared" si="53"/>
        <v>4068.6762519186464</v>
      </c>
      <c r="G398" s="8">
        <f t="shared" si="54"/>
        <v>4049.3917914359058</v>
      </c>
      <c r="H398" s="1">
        <f t="shared" si="50"/>
        <v>19.284460482740542</v>
      </c>
      <c r="I398" s="2">
        <f t="shared" si="51"/>
        <v>0.4762310360663401</v>
      </c>
      <c r="J398" s="5">
        <f t="shared" si="58"/>
        <v>0.50850567688694226</v>
      </c>
      <c r="K398" s="9">
        <v>0</v>
      </c>
      <c r="O398" s="38"/>
      <c r="P398" s="137">
        <f t="shared" si="55"/>
        <v>0</v>
      </c>
      <c r="Q398" s="138">
        <f t="shared" si="56"/>
        <v>0</v>
      </c>
      <c r="R398" s="116">
        <f t="shared" si="57"/>
        <v>4048</v>
      </c>
      <c r="S398" s="117" t="b">
        <f t="shared" si="59"/>
        <v>0</v>
      </c>
      <c r="T398" s="148">
        <f t="shared" si="52"/>
        <v>0</v>
      </c>
      <c r="U398" s="38"/>
      <c r="V398" s="38"/>
      <c r="W398" s="38"/>
      <c r="X398" s="38"/>
      <c r="Y398" s="38"/>
      <c r="Z398" s="38"/>
      <c r="AA398" s="38"/>
      <c r="AB398" s="38"/>
      <c r="AC398" s="38"/>
      <c r="AD398" s="38"/>
      <c r="AE398" s="38"/>
      <c r="AF398" s="38"/>
      <c r="AG398" s="38"/>
      <c r="AH398" s="38"/>
      <c r="AI398" s="38"/>
    </row>
    <row r="399" spans="1:35" ht="16.5">
      <c r="A399" s="6">
        <f>'DRIVERS SEAT'!A399</f>
        <v>0</v>
      </c>
      <c r="B399" s="36">
        <f>'DRIVERS SEAT'!B399</f>
        <v>4081</v>
      </c>
      <c r="C399" s="36">
        <f>'DRIVERS SEAT'!C399</f>
        <v>4090.75</v>
      </c>
      <c r="D399" s="36">
        <f>'DRIVERS SEAT'!D399</f>
        <v>4022.25</v>
      </c>
      <c r="E399" s="36">
        <f>'DRIVERS SEAT'!E399</f>
        <v>4030.5</v>
      </c>
      <c r="F399" s="8">
        <f t="shared" si="53"/>
        <v>4062.8029823927009</v>
      </c>
      <c r="G399" s="8">
        <f t="shared" si="54"/>
        <v>4047.9923994776905</v>
      </c>
      <c r="H399" s="1">
        <f t="shared" si="50"/>
        <v>14.8105829150104</v>
      </c>
      <c r="I399" s="2">
        <f t="shared" si="51"/>
        <v>0.36587477083507858</v>
      </c>
      <c r="J399" s="5">
        <f t="shared" si="58"/>
        <v>0.4905042197628412</v>
      </c>
      <c r="K399" s="9">
        <v>0</v>
      </c>
      <c r="O399" s="38"/>
      <c r="P399" s="137">
        <f t="shared" si="55"/>
        <v>0</v>
      </c>
      <c r="Q399" s="138">
        <f t="shared" si="56"/>
        <v>0</v>
      </c>
      <c r="R399" s="116">
        <f t="shared" si="57"/>
        <v>4048</v>
      </c>
      <c r="S399" s="117" t="b">
        <f t="shared" si="59"/>
        <v>0</v>
      </c>
      <c r="T399" s="148">
        <f t="shared" si="52"/>
        <v>0</v>
      </c>
      <c r="U399" s="38"/>
      <c r="V399" s="38"/>
      <c r="W399" s="38"/>
      <c r="X399" s="38"/>
      <c r="Y399" s="38"/>
      <c r="Z399" s="38"/>
      <c r="AA399" s="38"/>
      <c r="AB399" s="38"/>
      <c r="AC399" s="38"/>
      <c r="AD399" s="38"/>
      <c r="AE399" s="38"/>
      <c r="AF399" s="38"/>
      <c r="AG399" s="38"/>
      <c r="AH399" s="38"/>
      <c r="AI399" s="38"/>
    </row>
    <row r="400" spans="1:35" ht="16.5">
      <c r="A400" s="6">
        <f>'DRIVERS SEAT'!A400</f>
        <v>0</v>
      </c>
      <c r="B400" s="36">
        <f>'DRIVERS SEAT'!B400</f>
        <v>4030.25</v>
      </c>
      <c r="C400" s="36">
        <f>'DRIVERS SEAT'!C400</f>
        <v>4045.5</v>
      </c>
      <c r="D400" s="36">
        <f>'DRIVERS SEAT'!D400</f>
        <v>3997</v>
      </c>
      <c r="E400" s="36">
        <f>'DRIVERS SEAT'!E400</f>
        <v>4027.5</v>
      </c>
      <c r="F400" s="8">
        <f t="shared" si="53"/>
        <v>4057.3717543322855</v>
      </c>
      <c r="G400" s="8">
        <f t="shared" si="54"/>
        <v>4046.4744439608244</v>
      </c>
      <c r="H400" s="1">
        <f t="shared" si="50"/>
        <v>10.897310371461117</v>
      </c>
      <c r="I400" s="2">
        <f t="shared" si="51"/>
        <v>0.26930382292973204</v>
      </c>
      <c r="J400" s="5">
        <f t="shared" si="58"/>
        <v>0.46468011448808055</v>
      </c>
      <c r="K400" s="9">
        <v>0</v>
      </c>
      <c r="O400" s="38"/>
      <c r="P400" s="137">
        <f t="shared" si="55"/>
        <v>0</v>
      </c>
      <c r="Q400" s="138">
        <f t="shared" si="56"/>
        <v>0</v>
      </c>
      <c r="R400" s="116">
        <f t="shared" si="57"/>
        <v>4048</v>
      </c>
      <c r="S400" s="117" t="b">
        <f t="shared" si="59"/>
        <v>0</v>
      </c>
      <c r="T400" s="148">
        <f t="shared" si="52"/>
        <v>0</v>
      </c>
      <c r="U400" s="38"/>
      <c r="V400" s="38"/>
      <c r="W400" s="38"/>
      <c r="X400" s="38"/>
      <c r="Y400" s="38"/>
      <c r="Z400" s="38"/>
      <c r="AA400" s="38"/>
      <c r="AB400" s="38"/>
      <c r="AC400" s="38"/>
      <c r="AD400" s="38"/>
      <c r="AE400" s="38"/>
      <c r="AF400" s="38"/>
      <c r="AG400" s="38"/>
      <c r="AH400" s="38"/>
      <c r="AI400" s="38"/>
    </row>
    <row r="401" spans="1:35" ht="16.5">
      <c r="A401" s="6">
        <f>'DRIVERS SEAT'!A401</f>
        <v>0</v>
      </c>
      <c r="B401" s="36">
        <f>'DRIVERS SEAT'!B401</f>
        <v>4027.75</v>
      </c>
      <c r="C401" s="36">
        <f>'DRIVERS SEAT'!C401</f>
        <v>4071.5</v>
      </c>
      <c r="D401" s="36">
        <f>'DRIVERS SEAT'!D401</f>
        <v>4004.25</v>
      </c>
      <c r="E401" s="36">
        <f>'DRIVERS SEAT'!E401</f>
        <v>4049.75</v>
      </c>
      <c r="F401" s="8">
        <f t="shared" si="53"/>
        <v>4056.199176742703</v>
      </c>
      <c r="G401" s="8">
        <f t="shared" si="54"/>
        <v>4046.717077741504</v>
      </c>
      <c r="H401" s="1">
        <f t="shared" si="50"/>
        <v>9.4820990011990034</v>
      </c>
      <c r="I401" s="2">
        <f t="shared" si="51"/>
        <v>0.23431583723394414</v>
      </c>
      <c r="J401" s="5">
        <f t="shared" si="58"/>
        <v>0.43350712412907438</v>
      </c>
      <c r="K401" s="9">
        <v>0</v>
      </c>
      <c r="O401" s="38"/>
      <c r="P401" s="137">
        <f t="shared" si="55"/>
        <v>0</v>
      </c>
      <c r="Q401" s="138">
        <f t="shared" si="56"/>
        <v>0</v>
      </c>
      <c r="R401" s="116">
        <f t="shared" si="57"/>
        <v>4048</v>
      </c>
      <c r="S401" s="117" t="b">
        <f t="shared" si="59"/>
        <v>0</v>
      </c>
      <c r="T401" s="148">
        <f t="shared" si="52"/>
        <v>0</v>
      </c>
      <c r="U401" s="38"/>
      <c r="V401" s="38"/>
      <c r="W401" s="38"/>
      <c r="X401" s="38"/>
      <c r="Y401" s="38"/>
      <c r="Z401" s="38"/>
      <c r="AA401" s="38"/>
      <c r="AB401" s="38"/>
      <c r="AC401" s="38"/>
      <c r="AD401" s="38"/>
      <c r="AE401" s="38"/>
      <c r="AF401" s="38"/>
      <c r="AG401" s="38"/>
      <c r="AH401" s="38"/>
      <c r="AI401" s="38"/>
    </row>
    <row r="402" spans="1:35" ht="16.5">
      <c r="A402" s="6">
        <f>'DRIVERS SEAT'!A402</f>
        <v>0</v>
      </c>
      <c r="B402" s="36">
        <f>'DRIVERS SEAT'!B402</f>
        <v>4050</v>
      </c>
      <c r="C402" s="36">
        <f>'DRIVERS SEAT'!C402</f>
        <v>4053</v>
      </c>
      <c r="D402" s="36">
        <f>'DRIVERS SEAT'!D402</f>
        <v>4012</v>
      </c>
      <c r="E402" s="36">
        <f>'DRIVERS SEAT'!E402</f>
        <v>4038.5</v>
      </c>
      <c r="F402" s="8">
        <f t="shared" si="53"/>
        <v>4053.476226474595</v>
      </c>
      <c r="G402" s="8">
        <f t="shared" si="54"/>
        <v>4046.1084053162076</v>
      </c>
      <c r="H402" s="1">
        <f t="shared" si="50"/>
        <v>7.3678211583874145</v>
      </c>
      <c r="I402" s="2">
        <f t="shared" si="51"/>
        <v>0.18209648433311346</v>
      </c>
      <c r="J402" s="5">
        <f t="shared" si="58"/>
        <v>0.39648431859385713</v>
      </c>
      <c r="K402" s="9">
        <v>0</v>
      </c>
      <c r="O402" s="38"/>
      <c r="P402" s="137">
        <f t="shared" si="55"/>
        <v>0</v>
      </c>
      <c r="Q402" s="138">
        <f t="shared" si="56"/>
        <v>0</v>
      </c>
      <c r="R402" s="116">
        <f t="shared" si="57"/>
        <v>4048</v>
      </c>
      <c r="S402" s="117" t="b">
        <f t="shared" si="59"/>
        <v>0</v>
      </c>
      <c r="T402" s="148">
        <f t="shared" si="52"/>
        <v>0</v>
      </c>
      <c r="U402" s="38"/>
      <c r="V402" s="38"/>
      <c r="W402" s="38"/>
      <c r="X402" s="38"/>
      <c r="Y402" s="38"/>
      <c r="Z402" s="38"/>
      <c r="AA402" s="38"/>
      <c r="AB402" s="38"/>
      <c r="AC402" s="38"/>
      <c r="AD402" s="38"/>
      <c r="AE402" s="38"/>
      <c r="AF402" s="38"/>
      <c r="AG402" s="38"/>
      <c r="AH402" s="38"/>
      <c r="AI402" s="38"/>
    </row>
    <row r="403" spans="1:35" ht="16.5">
      <c r="A403" s="6">
        <f>'DRIVERS SEAT'!A403</f>
        <v>0</v>
      </c>
      <c r="B403" s="36">
        <f>'DRIVERS SEAT'!B403</f>
        <v>4038.75</v>
      </c>
      <c r="C403" s="36">
        <f>'DRIVERS SEAT'!C403</f>
        <v>4040.75</v>
      </c>
      <c r="D403" s="36">
        <f>'DRIVERS SEAT'!D403</f>
        <v>4027</v>
      </c>
      <c r="E403" s="36">
        <f>'DRIVERS SEAT'!E403</f>
        <v>4038.25</v>
      </c>
      <c r="F403" s="8">
        <f t="shared" si="53"/>
        <v>4051.1337300938881</v>
      </c>
      <c r="G403" s="8">
        <f t="shared" si="54"/>
        <v>4045.5263012187106</v>
      </c>
      <c r="H403" s="1">
        <f t="shared" si="50"/>
        <v>5.6074288751774475</v>
      </c>
      <c r="I403" s="2">
        <f t="shared" si="51"/>
        <v>0.13860814286359269</v>
      </c>
      <c r="J403" s="5">
        <f t="shared" si="58"/>
        <v>0.35383070870906352</v>
      </c>
      <c r="K403" s="9">
        <v>0</v>
      </c>
      <c r="O403" s="38"/>
      <c r="P403" s="137">
        <f t="shared" si="55"/>
        <v>0</v>
      </c>
      <c r="Q403" s="138">
        <f t="shared" si="56"/>
        <v>0</v>
      </c>
      <c r="R403" s="116">
        <f t="shared" si="57"/>
        <v>4048</v>
      </c>
      <c r="S403" s="117" t="b">
        <f t="shared" si="59"/>
        <v>0</v>
      </c>
      <c r="T403" s="148">
        <f t="shared" si="52"/>
        <v>0</v>
      </c>
      <c r="U403" s="38"/>
      <c r="V403" s="38"/>
      <c r="W403" s="38"/>
      <c r="X403" s="38"/>
      <c r="Y403" s="38"/>
      <c r="Z403" s="38"/>
      <c r="AA403" s="38"/>
      <c r="AB403" s="38"/>
      <c r="AC403" s="38"/>
      <c r="AD403" s="38"/>
      <c r="AE403" s="38"/>
      <c r="AF403" s="38"/>
      <c r="AG403" s="38"/>
      <c r="AH403" s="38"/>
      <c r="AI403" s="38"/>
    </row>
    <row r="404" spans="1:35" ht="16.5">
      <c r="A404" s="6">
        <f>'DRIVERS SEAT'!A404</f>
        <v>20221215</v>
      </c>
      <c r="B404" s="36">
        <f>'DRIVERS SEAT'!B404</f>
        <v>3976</v>
      </c>
      <c r="C404" s="36">
        <f>'DRIVERS SEAT'!C404</f>
        <v>3985.25</v>
      </c>
      <c r="D404" s="36">
        <f>'DRIVERS SEAT'!D404</f>
        <v>3934</v>
      </c>
      <c r="E404" s="36">
        <f>'DRIVERS SEAT'!E404</f>
        <v>3934.5</v>
      </c>
      <c r="F404" s="8">
        <f t="shared" si="53"/>
        <v>4033.1900793102132</v>
      </c>
      <c r="G404" s="8">
        <f t="shared" si="54"/>
        <v>4037.3021307580652</v>
      </c>
      <c r="H404" s="1">
        <f t="shared" si="50"/>
        <v>-4.1120514478520818</v>
      </c>
      <c r="I404" s="2">
        <f t="shared" si="51"/>
        <v>-0.10185146701121378</v>
      </c>
      <c r="J404" s="5">
        <f t="shared" si="58"/>
        <v>0.28422952739870122</v>
      </c>
      <c r="K404" s="9">
        <v>0</v>
      </c>
      <c r="O404" s="38"/>
      <c r="P404" s="137">
        <f t="shared" si="55"/>
        <v>0</v>
      </c>
      <c r="Q404" s="138">
        <f t="shared" si="56"/>
        <v>0</v>
      </c>
      <c r="R404" s="116">
        <f t="shared" si="57"/>
        <v>4048</v>
      </c>
      <c r="S404" s="117" t="b">
        <f t="shared" si="59"/>
        <v>0</v>
      </c>
      <c r="T404" s="148">
        <f t="shared" si="52"/>
        <v>0</v>
      </c>
      <c r="U404" s="38"/>
      <c r="V404" s="38"/>
      <c r="W404" s="38"/>
      <c r="X404" s="38"/>
      <c r="Y404" s="38"/>
      <c r="Z404" s="38"/>
      <c r="AA404" s="38"/>
      <c r="AB404" s="38"/>
      <c r="AC404" s="38"/>
      <c r="AD404" s="38"/>
      <c r="AE404" s="38"/>
      <c r="AF404" s="38"/>
      <c r="AG404" s="38"/>
      <c r="AH404" s="38"/>
      <c r="AI404" s="38"/>
    </row>
    <row r="405" spans="1:35" ht="16.5">
      <c r="A405" s="6">
        <f>'DRIVERS SEAT'!A405</f>
        <v>0</v>
      </c>
      <c r="B405" s="36">
        <f>'DRIVERS SEAT'!B405</f>
        <v>3934.5</v>
      </c>
      <c r="C405" s="36">
        <f>'DRIVERS SEAT'!C405</f>
        <v>3950</v>
      </c>
      <c r="D405" s="36">
        <f>'DRIVERS SEAT'!D405</f>
        <v>3933.5</v>
      </c>
      <c r="E405" s="36">
        <f>'DRIVERS SEAT'!E405</f>
        <v>3948.5</v>
      </c>
      <c r="F405" s="8">
        <f t="shared" si="53"/>
        <v>4020.1608363394112</v>
      </c>
      <c r="G405" s="8">
        <f t="shared" si="54"/>
        <v>4030.7241951463566</v>
      </c>
      <c r="H405" s="1">
        <f t="shared" si="50"/>
        <v>-10.563358806945416</v>
      </c>
      <c r="I405" s="2">
        <f t="shared" si="51"/>
        <v>-0.26207099011302754</v>
      </c>
      <c r="J405" s="5">
        <f t="shared" si="58"/>
        <v>0.19846136154325192</v>
      </c>
      <c r="K405" s="9">
        <v>0</v>
      </c>
      <c r="O405" s="38"/>
      <c r="P405" s="137">
        <f t="shared" si="55"/>
        <v>0</v>
      </c>
      <c r="Q405" s="138">
        <f t="shared" si="56"/>
        <v>0</v>
      </c>
      <c r="R405" s="116">
        <f t="shared" si="57"/>
        <v>4048</v>
      </c>
      <c r="S405" s="117" t="b">
        <f t="shared" si="59"/>
        <v>0</v>
      </c>
      <c r="T405" s="148">
        <f t="shared" si="52"/>
        <v>0</v>
      </c>
      <c r="U405" s="38"/>
      <c r="V405" s="38"/>
      <c r="W405" s="38"/>
      <c r="X405" s="38"/>
      <c r="Y405" s="38"/>
      <c r="Z405" s="38"/>
      <c r="AA405" s="38"/>
      <c r="AB405" s="38"/>
      <c r="AC405" s="38"/>
      <c r="AD405" s="38"/>
      <c r="AE405" s="38"/>
      <c r="AF405" s="38"/>
      <c r="AG405" s="38"/>
      <c r="AH405" s="38"/>
      <c r="AI405" s="38"/>
    </row>
    <row r="406" spans="1:35" ht="16.5">
      <c r="A406" s="6">
        <f>'DRIVERS SEAT'!A406</f>
        <v>0</v>
      </c>
      <c r="B406" s="36">
        <f>'DRIVERS SEAT'!B406</f>
        <v>3948.75</v>
      </c>
      <c r="C406" s="36">
        <f>'DRIVERS SEAT'!C406</f>
        <v>3950.5</v>
      </c>
      <c r="D406" s="36">
        <f>'DRIVERS SEAT'!D406</f>
        <v>3925.5</v>
      </c>
      <c r="E406" s="36">
        <f>'DRIVERS SEAT'!E406</f>
        <v>3927</v>
      </c>
      <c r="F406" s="8">
        <f t="shared" si="53"/>
        <v>4005.8283999795017</v>
      </c>
      <c r="G406" s="8">
        <f t="shared" si="54"/>
        <v>4023.0409214318115</v>
      </c>
      <c r="H406" s="1">
        <f t="shared" si="50"/>
        <v>-17.212521452309829</v>
      </c>
      <c r="I406" s="2">
        <f t="shared" si="51"/>
        <v>-0.42784853021539349</v>
      </c>
      <c r="J406" s="5">
        <f t="shared" si="58"/>
        <v>9.7184345213574025E-2</v>
      </c>
      <c r="K406" s="9">
        <v>0</v>
      </c>
      <c r="O406" s="38"/>
      <c r="P406" s="137">
        <f t="shared" si="55"/>
        <v>0</v>
      </c>
      <c r="Q406" s="138">
        <f t="shared" si="56"/>
        <v>0</v>
      </c>
      <c r="R406" s="116">
        <f t="shared" si="57"/>
        <v>4048</v>
      </c>
      <c r="S406" s="117" t="b">
        <f t="shared" si="59"/>
        <v>0</v>
      </c>
      <c r="T406" s="148">
        <f t="shared" si="52"/>
        <v>0</v>
      </c>
      <c r="U406" s="38"/>
      <c r="V406" s="38"/>
      <c r="W406" s="38"/>
      <c r="X406" s="38"/>
      <c r="Y406" s="38"/>
      <c r="Z406" s="38"/>
      <c r="AA406" s="38"/>
      <c r="AB406" s="38"/>
      <c r="AC406" s="38"/>
      <c r="AD406" s="38"/>
      <c r="AE406" s="38"/>
      <c r="AF406" s="38"/>
      <c r="AG406" s="38"/>
      <c r="AH406" s="38"/>
      <c r="AI406" s="38"/>
    </row>
    <row r="407" spans="1:35" ht="16.5">
      <c r="A407" s="6">
        <f>'DRIVERS SEAT'!A407</f>
        <v>0</v>
      </c>
      <c r="B407" s="36">
        <f>'DRIVERS SEAT'!B407</f>
        <v>3926.75</v>
      </c>
      <c r="C407" s="36">
        <f>'DRIVERS SEAT'!C407</f>
        <v>3932.75</v>
      </c>
      <c r="D407" s="36">
        <f>'DRIVERS SEAT'!D407</f>
        <v>3919</v>
      </c>
      <c r="E407" s="36">
        <f>'DRIVERS SEAT'!E407</f>
        <v>3919</v>
      </c>
      <c r="F407" s="8">
        <f t="shared" si="53"/>
        <v>3992.4701845980399</v>
      </c>
      <c r="G407" s="8">
        <f t="shared" si="54"/>
        <v>4015.3341865109364</v>
      </c>
      <c r="H407" s="1">
        <f t="shared" si="50"/>
        <v>-22.864001912896583</v>
      </c>
      <c r="I407" s="2">
        <f t="shared" si="51"/>
        <v>-0.56941716058667358</v>
      </c>
      <c r="J407" s="5">
        <f t="shared" si="58"/>
        <v>-1.8998787747871931E-2</v>
      </c>
      <c r="K407" s="9">
        <v>0</v>
      </c>
      <c r="O407" s="38"/>
      <c r="P407" s="137">
        <f t="shared" si="55"/>
        <v>0</v>
      </c>
      <c r="Q407" s="138">
        <f t="shared" si="56"/>
        <v>0</v>
      </c>
      <c r="R407" s="116">
        <f t="shared" si="57"/>
        <v>4048</v>
      </c>
      <c r="S407" s="117" t="b">
        <f t="shared" si="59"/>
        <v>0</v>
      </c>
      <c r="T407" s="148">
        <f t="shared" si="52"/>
        <v>0</v>
      </c>
      <c r="U407" s="38"/>
      <c r="V407" s="38"/>
      <c r="W407" s="38"/>
      <c r="X407" s="38"/>
      <c r="Y407" s="38"/>
      <c r="Z407" s="38"/>
      <c r="AA407" s="38"/>
      <c r="AB407" s="38"/>
      <c r="AC407" s="38"/>
      <c r="AD407" s="38"/>
      <c r="AE407" s="38"/>
      <c r="AF407" s="38"/>
      <c r="AG407" s="38"/>
      <c r="AH407" s="38"/>
      <c r="AI407" s="38"/>
    </row>
    <row r="408" spans="1:35" ht="16.5">
      <c r="A408" s="6">
        <f>'DRIVERS SEAT'!A408</f>
        <v>0</v>
      </c>
      <c r="B408" s="36">
        <f>'DRIVERS SEAT'!B408</f>
        <v>3919</v>
      </c>
      <c r="C408" s="36">
        <f>'DRIVERS SEAT'!C408</f>
        <v>3931.25</v>
      </c>
      <c r="D408" s="36">
        <f>'DRIVERS SEAT'!D408</f>
        <v>3917</v>
      </c>
      <c r="E408" s="36">
        <f>'DRIVERS SEAT'!E408</f>
        <v>3923.75</v>
      </c>
      <c r="F408" s="8">
        <f t="shared" si="53"/>
        <v>3981.8978485060338</v>
      </c>
      <c r="G408" s="8">
        <f t="shared" si="54"/>
        <v>4008.5501726953116</v>
      </c>
      <c r="H408" s="1">
        <f t="shared" si="50"/>
        <v>-26.652324189277806</v>
      </c>
      <c r="I408" s="2">
        <f t="shared" si="51"/>
        <v>-0.66488688031955034</v>
      </c>
      <c r="J408" s="5">
        <f t="shared" si="58"/>
        <v>-0.13352786009838624</v>
      </c>
      <c r="K408" s="9">
        <v>0</v>
      </c>
      <c r="O408" s="38"/>
      <c r="P408" s="137">
        <f t="shared" si="55"/>
        <v>0</v>
      </c>
      <c r="Q408" s="138">
        <f t="shared" si="56"/>
        <v>0</v>
      </c>
      <c r="R408" s="116">
        <f t="shared" si="57"/>
        <v>4048</v>
      </c>
      <c r="S408" s="117" t="b">
        <f t="shared" si="59"/>
        <v>0</v>
      </c>
      <c r="T408" s="148">
        <f t="shared" si="52"/>
        <v>0</v>
      </c>
      <c r="U408" s="38"/>
      <c r="V408" s="38"/>
      <c r="W408" s="38"/>
      <c r="X408" s="38"/>
      <c r="Y408" s="38"/>
      <c r="Z408" s="38"/>
      <c r="AA408" s="38"/>
      <c r="AB408" s="38"/>
      <c r="AC408" s="38"/>
      <c r="AD408" s="38"/>
      <c r="AE408" s="38"/>
      <c r="AF408" s="38"/>
      <c r="AG408" s="38"/>
      <c r="AH408" s="38"/>
      <c r="AI408" s="38"/>
    </row>
    <row r="409" spans="1:35" ht="16.5">
      <c r="A409" s="6">
        <f>'DRIVERS SEAT'!A409</f>
        <v>0</v>
      </c>
      <c r="B409" s="36">
        <f>'DRIVERS SEAT'!B409</f>
        <v>3923.75</v>
      </c>
      <c r="C409" s="36">
        <f>'DRIVERS SEAT'!C409</f>
        <v>3934.25</v>
      </c>
      <c r="D409" s="36">
        <f>'DRIVERS SEAT'!D409</f>
        <v>3915.5</v>
      </c>
      <c r="E409" s="36">
        <f>'DRIVERS SEAT'!E409</f>
        <v>3918.25</v>
      </c>
      <c r="F409" s="8">
        <f t="shared" si="53"/>
        <v>3972.1058718127979</v>
      </c>
      <c r="G409" s="8">
        <f t="shared" si="54"/>
        <v>4001.8612710141774</v>
      </c>
      <c r="H409" s="1">
        <f t="shared" si="50"/>
        <v>-29.755399201379532</v>
      </c>
      <c r="I409" s="2">
        <f t="shared" si="51"/>
        <v>-0.74353899813820201</v>
      </c>
      <c r="J409" s="5">
        <f t="shared" si="58"/>
        <v>-0.2460659513281567</v>
      </c>
      <c r="K409" s="9">
        <v>0</v>
      </c>
      <c r="O409" s="38"/>
      <c r="P409" s="137">
        <f t="shared" si="55"/>
        <v>0</v>
      </c>
      <c r="Q409" s="138">
        <f t="shared" si="56"/>
        <v>0</v>
      </c>
      <c r="R409" s="116">
        <f t="shared" si="57"/>
        <v>4048</v>
      </c>
      <c r="S409" s="117" t="b">
        <f t="shared" si="59"/>
        <v>0</v>
      </c>
      <c r="T409" s="148">
        <f t="shared" si="52"/>
        <v>0</v>
      </c>
      <c r="U409" s="38"/>
      <c r="V409" s="38"/>
      <c r="W409" s="38"/>
      <c r="X409" s="38"/>
      <c r="Y409" s="38"/>
      <c r="Z409" s="38"/>
      <c r="AA409" s="38"/>
      <c r="AB409" s="38"/>
      <c r="AC409" s="38"/>
      <c r="AD409" s="38"/>
      <c r="AE409" s="38"/>
      <c r="AF409" s="38"/>
      <c r="AG409" s="38"/>
      <c r="AH409" s="38"/>
      <c r="AI409" s="38"/>
    </row>
    <row r="410" spans="1:35" ht="16.5">
      <c r="A410" s="6">
        <f>'DRIVERS SEAT'!A410</f>
        <v>0</v>
      </c>
      <c r="B410" s="36">
        <f>'DRIVERS SEAT'!B410</f>
        <v>3918.5</v>
      </c>
      <c r="C410" s="36">
        <f>'DRIVERS SEAT'!C410</f>
        <v>3919.5</v>
      </c>
      <c r="D410" s="36">
        <f>'DRIVERS SEAT'!D410</f>
        <v>3908</v>
      </c>
      <c r="E410" s="36">
        <f>'DRIVERS SEAT'!E410</f>
        <v>3912.5</v>
      </c>
      <c r="F410" s="8">
        <f t="shared" si="53"/>
        <v>3962.935737687752</v>
      </c>
      <c r="G410" s="8">
        <f t="shared" si="54"/>
        <v>3995.2419176057197</v>
      </c>
      <c r="H410" s="1">
        <f t="shared" si="50"/>
        <v>-32.306179917967711</v>
      </c>
      <c r="I410" s="2">
        <f t="shared" si="51"/>
        <v>-0.80861636377023827</v>
      </c>
      <c r="J410" s="5">
        <f t="shared" si="58"/>
        <v>-0.36194730699528804</v>
      </c>
      <c r="K410" s="9">
        <v>0</v>
      </c>
      <c r="O410" s="38"/>
      <c r="P410" s="137">
        <f t="shared" si="55"/>
        <v>0</v>
      </c>
      <c r="Q410" s="138">
        <f t="shared" si="56"/>
        <v>0</v>
      </c>
      <c r="R410" s="116">
        <f t="shared" si="57"/>
        <v>4048</v>
      </c>
      <c r="S410" s="117" t="b">
        <f t="shared" si="59"/>
        <v>0</v>
      </c>
      <c r="T410" s="148">
        <f t="shared" si="52"/>
        <v>0</v>
      </c>
      <c r="U410" s="38"/>
      <c r="V410" s="38"/>
      <c r="W410" s="38"/>
      <c r="X410" s="38"/>
      <c r="Y410" s="38"/>
      <c r="Z410" s="38"/>
      <c r="AA410" s="38"/>
      <c r="AB410" s="38"/>
      <c r="AC410" s="38"/>
      <c r="AD410" s="38"/>
      <c r="AE410" s="38"/>
      <c r="AF410" s="38"/>
      <c r="AG410" s="38"/>
      <c r="AH410" s="38"/>
      <c r="AI410" s="38"/>
    </row>
    <row r="411" spans="1:35" ht="16.5">
      <c r="A411" s="6">
        <f>'DRIVERS SEAT'!A411</f>
        <v>0</v>
      </c>
      <c r="B411" s="36">
        <f>'DRIVERS SEAT'!B411</f>
        <v>3912.25</v>
      </c>
      <c r="C411" s="36">
        <f>'DRIVERS SEAT'!C411</f>
        <v>3919.25</v>
      </c>
      <c r="D411" s="36">
        <f>'DRIVERS SEAT'!D411</f>
        <v>3909</v>
      </c>
      <c r="E411" s="36">
        <f>'DRIVERS SEAT'!E411</f>
        <v>3911</v>
      </c>
      <c r="F411" s="8">
        <f t="shared" si="53"/>
        <v>3954.9456241973285</v>
      </c>
      <c r="G411" s="8">
        <f t="shared" si="54"/>
        <v>3989.0017755608515</v>
      </c>
      <c r="H411" s="1">
        <f t="shared" si="50"/>
        <v>-34.056151363522986</v>
      </c>
      <c r="I411" s="2">
        <f t="shared" si="51"/>
        <v>-0.85375122097394174</v>
      </c>
      <c r="J411" s="5">
        <f t="shared" si="58"/>
        <v>-0.47704149647384969</v>
      </c>
      <c r="K411" s="9">
        <v>0</v>
      </c>
      <c r="O411" s="38"/>
      <c r="P411" s="137">
        <f t="shared" si="55"/>
        <v>0</v>
      </c>
      <c r="Q411" s="138">
        <f t="shared" si="56"/>
        <v>0</v>
      </c>
      <c r="R411" s="116">
        <f t="shared" si="57"/>
        <v>4048</v>
      </c>
      <c r="S411" s="117" t="b">
        <f t="shared" si="59"/>
        <v>0</v>
      </c>
      <c r="T411" s="148">
        <f t="shared" si="52"/>
        <v>0</v>
      </c>
      <c r="U411" s="38"/>
      <c r="V411" s="38"/>
      <c r="W411" s="38"/>
      <c r="X411" s="38"/>
      <c r="Y411" s="38"/>
      <c r="Z411" s="38"/>
      <c r="AA411" s="38"/>
      <c r="AB411" s="38"/>
      <c r="AC411" s="38"/>
      <c r="AD411" s="38"/>
      <c r="AE411" s="38"/>
      <c r="AF411" s="38"/>
      <c r="AG411" s="38"/>
      <c r="AH411" s="38"/>
      <c r="AI411" s="38"/>
    </row>
    <row r="412" spans="1:35" ht="16.5">
      <c r="A412" s="6">
        <f>'DRIVERS SEAT'!A412</f>
        <v>0</v>
      </c>
      <c r="B412" s="36">
        <f>'DRIVERS SEAT'!B412</f>
        <v>3911</v>
      </c>
      <c r="C412" s="36">
        <f>'DRIVERS SEAT'!C412</f>
        <v>3929.5</v>
      </c>
      <c r="D412" s="36">
        <f>'DRIVERS SEAT'!D412</f>
        <v>3910.5</v>
      </c>
      <c r="E412" s="36">
        <f>'DRIVERS SEAT'!E412</f>
        <v>3929.25</v>
      </c>
      <c r="F412" s="8">
        <f t="shared" si="53"/>
        <v>3950.9924512438934</v>
      </c>
      <c r="G412" s="8">
        <f t="shared" si="54"/>
        <v>3984.5757181118993</v>
      </c>
      <c r="H412" s="1">
        <f t="shared" si="50"/>
        <v>-33.583266868005921</v>
      </c>
      <c r="I412" s="2">
        <f t="shared" si="51"/>
        <v>-0.84283169009320358</v>
      </c>
      <c r="J412" s="5">
        <f t="shared" si="58"/>
        <v>-0.58609036680238258</v>
      </c>
      <c r="K412" s="9">
        <v>0</v>
      </c>
      <c r="O412" s="38"/>
      <c r="P412" s="137">
        <f t="shared" si="55"/>
        <v>0</v>
      </c>
      <c r="Q412" s="138">
        <f t="shared" si="56"/>
        <v>0</v>
      </c>
      <c r="R412" s="116">
        <f t="shared" si="57"/>
        <v>4048</v>
      </c>
      <c r="S412" s="117" t="b">
        <f t="shared" si="59"/>
        <v>0</v>
      </c>
      <c r="T412" s="148">
        <f t="shared" si="52"/>
        <v>0</v>
      </c>
      <c r="U412" s="38"/>
      <c r="V412" s="38"/>
      <c r="W412" s="38"/>
      <c r="X412" s="38"/>
      <c r="Y412" s="38"/>
      <c r="Z412" s="38"/>
      <c r="AA412" s="38"/>
      <c r="AB412" s="38"/>
      <c r="AC412" s="38"/>
      <c r="AD412" s="38"/>
      <c r="AE412" s="38"/>
      <c r="AF412" s="38"/>
      <c r="AG412" s="38"/>
      <c r="AH412" s="38"/>
      <c r="AI412" s="38"/>
    </row>
    <row r="413" spans="1:35" ht="16.5">
      <c r="A413" s="6">
        <f>'DRIVERS SEAT'!A413</f>
        <v>0</v>
      </c>
      <c r="B413" s="36">
        <f>'DRIVERS SEAT'!B413</f>
        <v>3929.5</v>
      </c>
      <c r="C413" s="36">
        <f>'DRIVERS SEAT'!C413</f>
        <v>3938.5</v>
      </c>
      <c r="D413" s="36">
        <f>'DRIVERS SEAT'!D413</f>
        <v>3920.25</v>
      </c>
      <c r="E413" s="36">
        <f>'DRIVERS SEAT'!E413</f>
        <v>3926</v>
      </c>
      <c r="F413" s="8">
        <f t="shared" si="53"/>
        <v>3947.1474587448329</v>
      </c>
      <c r="G413" s="8">
        <f t="shared" si="54"/>
        <v>3980.2367760295365</v>
      </c>
      <c r="H413" s="1">
        <f t="shared" si="50"/>
        <v>-33.089317284703611</v>
      </c>
      <c r="I413" s="2">
        <f t="shared" si="51"/>
        <v>-0.83134042386572982</v>
      </c>
      <c r="J413" s="5">
        <f t="shared" si="58"/>
        <v>-0.66714469534177334</v>
      </c>
      <c r="K413" s="9">
        <v>0</v>
      </c>
      <c r="O413" s="38"/>
      <c r="P413" s="137">
        <f t="shared" si="55"/>
        <v>0</v>
      </c>
      <c r="Q413" s="138">
        <f t="shared" si="56"/>
        <v>0</v>
      </c>
      <c r="R413" s="116">
        <f t="shared" si="57"/>
        <v>4048</v>
      </c>
      <c r="S413" s="117" t="b">
        <f t="shared" si="59"/>
        <v>0</v>
      </c>
      <c r="T413" s="148">
        <f t="shared" si="52"/>
        <v>0</v>
      </c>
      <c r="U413" s="38"/>
      <c r="V413" s="38"/>
      <c r="W413" s="38"/>
      <c r="X413" s="38"/>
      <c r="Y413" s="38"/>
      <c r="Z413" s="38"/>
      <c r="AA413" s="38"/>
      <c r="AB413" s="38"/>
      <c r="AC413" s="38"/>
      <c r="AD413" s="38"/>
      <c r="AE413" s="38"/>
      <c r="AF413" s="38"/>
      <c r="AG413" s="38"/>
      <c r="AH413" s="38"/>
      <c r="AI413" s="38"/>
    </row>
    <row r="414" spans="1:35" ht="16.5">
      <c r="A414" s="6">
        <f>'DRIVERS SEAT'!A414</f>
        <v>0</v>
      </c>
      <c r="B414" s="36">
        <f>'DRIVERS SEAT'!B414</f>
        <v>3926.25</v>
      </c>
      <c r="C414" s="36">
        <f>'DRIVERS SEAT'!C414</f>
        <v>3938.75</v>
      </c>
      <c r="D414" s="36">
        <f>'DRIVERS SEAT'!D414</f>
        <v>3919</v>
      </c>
      <c r="E414" s="36">
        <f>'DRIVERS SEAT'!E414</f>
        <v>3924.5</v>
      </c>
      <c r="F414" s="8">
        <f t="shared" si="53"/>
        <v>3943.663234322551</v>
      </c>
      <c r="G414" s="8">
        <f t="shared" si="54"/>
        <v>3976.1081259532743</v>
      </c>
      <c r="H414" s="1">
        <f t="shared" si="50"/>
        <v>-32.444891630723305</v>
      </c>
      <c r="I414" s="2">
        <f t="shared" si="51"/>
        <v>-0.81599621043868431</v>
      </c>
      <c r="J414" s="5">
        <f t="shared" si="58"/>
        <v>-0.72869194204462406</v>
      </c>
      <c r="K414" s="9">
        <v>0</v>
      </c>
      <c r="O414" s="38"/>
      <c r="P414" s="137">
        <f t="shared" si="55"/>
        <v>0</v>
      </c>
      <c r="Q414" s="138">
        <f t="shared" si="56"/>
        <v>0</v>
      </c>
      <c r="R414" s="116">
        <f t="shared" si="57"/>
        <v>4048</v>
      </c>
      <c r="S414" s="117" t="b">
        <f t="shared" si="59"/>
        <v>0</v>
      </c>
      <c r="T414" s="148">
        <f t="shared" si="52"/>
        <v>0</v>
      </c>
      <c r="U414" s="38"/>
      <c r="V414" s="38"/>
      <c r="W414" s="38"/>
      <c r="X414" s="38"/>
      <c r="Y414" s="38"/>
      <c r="Z414" s="38"/>
      <c r="AA414" s="38"/>
      <c r="AB414" s="38"/>
      <c r="AC414" s="38"/>
      <c r="AD414" s="38"/>
      <c r="AE414" s="38"/>
      <c r="AF414" s="38"/>
      <c r="AG414" s="38"/>
      <c r="AH414" s="38"/>
      <c r="AI414" s="38"/>
    </row>
    <row r="415" spans="1:35" ht="16.5">
      <c r="A415" s="6">
        <f>'DRIVERS SEAT'!A415</f>
        <v>0</v>
      </c>
      <c r="B415" s="36">
        <f>'DRIVERS SEAT'!B415</f>
        <v>3924.5</v>
      </c>
      <c r="C415" s="36">
        <f>'DRIVERS SEAT'!C415</f>
        <v>3930</v>
      </c>
      <c r="D415" s="36">
        <f>'DRIVERS SEAT'!D415</f>
        <v>3920.25</v>
      </c>
      <c r="E415" s="36">
        <f>'DRIVERS SEAT'!E415</f>
        <v>3922</v>
      </c>
      <c r="F415" s="8">
        <f t="shared" si="53"/>
        <v>3940.3304290421584</v>
      </c>
      <c r="G415" s="8">
        <f t="shared" si="54"/>
        <v>3972.1001166234023</v>
      </c>
      <c r="H415" s="1">
        <f t="shared" si="50"/>
        <v>-31.769687581243943</v>
      </c>
      <c r="I415" s="2">
        <f t="shared" si="51"/>
        <v>-0.79982091710847103</v>
      </c>
      <c r="J415" s="5">
        <f t="shared" si="58"/>
        <v>-0.77002220725496617</v>
      </c>
      <c r="K415" s="9">
        <v>0</v>
      </c>
      <c r="O415" s="38"/>
      <c r="P415" s="137">
        <f t="shared" si="55"/>
        <v>0</v>
      </c>
      <c r="Q415" s="138">
        <f t="shared" si="56"/>
        <v>0</v>
      </c>
      <c r="R415" s="116">
        <f t="shared" si="57"/>
        <v>4048</v>
      </c>
      <c r="S415" s="117" t="b">
        <f t="shared" si="59"/>
        <v>0</v>
      </c>
      <c r="T415" s="148">
        <f t="shared" si="52"/>
        <v>0</v>
      </c>
      <c r="U415" s="38"/>
      <c r="V415" s="38"/>
      <c r="W415" s="38"/>
      <c r="X415" s="38"/>
      <c r="Y415" s="38"/>
      <c r="Z415" s="38"/>
      <c r="AA415" s="38"/>
      <c r="AB415" s="38"/>
      <c r="AC415" s="38"/>
      <c r="AD415" s="38"/>
      <c r="AE415" s="38"/>
      <c r="AF415" s="38"/>
      <c r="AG415" s="38"/>
      <c r="AH415" s="38"/>
      <c r="AI415" s="38"/>
    </row>
    <row r="416" spans="1:35" ht="16.5">
      <c r="A416" s="6">
        <f>'DRIVERS SEAT'!A416</f>
        <v>20221216</v>
      </c>
      <c r="B416" s="36">
        <f>'DRIVERS SEAT'!B416</f>
        <v>3898.5</v>
      </c>
      <c r="C416" s="36">
        <f>'DRIVERS SEAT'!C416</f>
        <v>3912.5</v>
      </c>
      <c r="D416" s="36">
        <f>'DRIVERS SEAT'!D416</f>
        <v>3891.25</v>
      </c>
      <c r="E416" s="36">
        <f>'DRIVERS SEAT'!E416</f>
        <v>3893</v>
      </c>
      <c r="F416" s="8">
        <f t="shared" si="53"/>
        <v>3933.048824574134</v>
      </c>
      <c r="G416" s="8">
        <f t="shared" si="54"/>
        <v>3966.2408487253724</v>
      </c>
      <c r="H416" s="1">
        <f t="shared" si="50"/>
        <v>-33.192024151238456</v>
      </c>
      <c r="I416" s="2">
        <f t="shared" si="51"/>
        <v>-0.83686355461507977</v>
      </c>
      <c r="J416" s="5">
        <f t="shared" si="58"/>
        <v>-0.79973847325812253</v>
      </c>
      <c r="K416" s="9">
        <v>0</v>
      </c>
      <c r="O416" s="38"/>
      <c r="P416" s="137">
        <f t="shared" si="55"/>
        <v>0</v>
      </c>
      <c r="Q416" s="138">
        <f t="shared" si="56"/>
        <v>0</v>
      </c>
      <c r="R416" s="116">
        <f t="shared" si="57"/>
        <v>4048</v>
      </c>
      <c r="S416" s="117" t="b">
        <f t="shared" si="59"/>
        <v>0</v>
      </c>
      <c r="T416" s="148">
        <f t="shared" si="52"/>
        <v>0</v>
      </c>
      <c r="U416" s="38"/>
      <c r="V416" s="38"/>
      <c r="W416" s="38"/>
      <c r="X416" s="38"/>
      <c r="Y416" s="38"/>
      <c r="Z416" s="38"/>
      <c r="AA416" s="38"/>
      <c r="AB416" s="38"/>
      <c r="AC416" s="38"/>
      <c r="AD416" s="38"/>
      <c r="AE416" s="38"/>
      <c r="AF416" s="38"/>
      <c r="AG416" s="38"/>
      <c r="AH416" s="38"/>
      <c r="AI416" s="38"/>
    </row>
    <row r="417" spans="1:35" ht="16.5">
      <c r="A417" s="6">
        <f>'DRIVERS SEAT'!A417</f>
        <v>0</v>
      </c>
      <c r="B417" s="36">
        <f>'DRIVERS SEAT'!B417</f>
        <v>3892.75</v>
      </c>
      <c r="C417" s="36">
        <f>'DRIVERS SEAT'!C417</f>
        <v>3895.75</v>
      </c>
      <c r="D417" s="36">
        <f>'DRIVERS SEAT'!D417</f>
        <v>3864.5</v>
      </c>
      <c r="E417" s="36">
        <f>'DRIVERS SEAT'!E417</f>
        <v>3871.75</v>
      </c>
      <c r="F417" s="8">
        <f t="shared" si="53"/>
        <v>3923.6182361781134</v>
      </c>
      <c r="G417" s="8">
        <f t="shared" si="54"/>
        <v>3959.2415265975669</v>
      </c>
      <c r="H417" s="1">
        <f t="shared" si="50"/>
        <v>-35.623290419453497</v>
      </c>
      <c r="I417" s="2">
        <f t="shared" si="51"/>
        <v>-0.89975037340212227</v>
      </c>
      <c r="J417" s="5">
        <f t="shared" si="58"/>
        <v>-0.82583441693396376</v>
      </c>
      <c r="K417" s="9">
        <v>0</v>
      </c>
      <c r="O417" s="38"/>
      <c r="P417" s="137">
        <f t="shared" si="55"/>
        <v>0</v>
      </c>
      <c r="Q417" s="138">
        <f t="shared" si="56"/>
        <v>0</v>
      </c>
      <c r="R417" s="116">
        <f t="shared" si="57"/>
        <v>4048</v>
      </c>
      <c r="S417" s="117" t="b">
        <f t="shared" si="59"/>
        <v>0</v>
      </c>
      <c r="T417" s="148">
        <f t="shared" si="52"/>
        <v>0</v>
      </c>
      <c r="U417" s="38"/>
      <c r="V417" s="38"/>
      <c r="W417" s="38"/>
      <c r="X417" s="38"/>
      <c r="Y417" s="38"/>
      <c r="Z417" s="38"/>
      <c r="AA417" s="38"/>
      <c r="AB417" s="38"/>
      <c r="AC417" s="38"/>
      <c r="AD417" s="38"/>
      <c r="AE417" s="38"/>
      <c r="AF417" s="38"/>
      <c r="AG417" s="38"/>
      <c r="AH417" s="38"/>
      <c r="AI417" s="38"/>
    </row>
    <row r="418" spans="1:35" ht="16.5">
      <c r="A418" s="6">
        <f>'DRIVERS SEAT'!A418</f>
        <v>0</v>
      </c>
      <c r="B418" s="36">
        <f>'DRIVERS SEAT'!B418</f>
        <v>3871.75</v>
      </c>
      <c r="C418" s="36">
        <f>'DRIVERS SEAT'!C418</f>
        <v>3880</v>
      </c>
      <c r="D418" s="36">
        <f>'DRIVERS SEAT'!D418</f>
        <v>3865.25</v>
      </c>
      <c r="E418" s="36">
        <f>'DRIVERS SEAT'!E418</f>
        <v>3879.5</v>
      </c>
      <c r="F418" s="8">
        <f t="shared" si="53"/>
        <v>3916.8308152276345</v>
      </c>
      <c r="G418" s="8">
        <f t="shared" si="54"/>
        <v>3953.334746849599</v>
      </c>
      <c r="H418" s="1">
        <f t="shared" si="50"/>
        <v>-36.503931621964512</v>
      </c>
      <c r="I418" s="2">
        <f t="shared" si="51"/>
        <v>-0.92337062150009908</v>
      </c>
      <c r="J418" s="5">
        <f t="shared" si="58"/>
        <v>-0.84581570841861886</v>
      </c>
      <c r="K418" s="9">
        <v>0</v>
      </c>
      <c r="O418" s="38"/>
      <c r="P418" s="137">
        <f t="shared" si="55"/>
        <v>0</v>
      </c>
      <c r="Q418" s="138">
        <f t="shared" si="56"/>
        <v>0</v>
      </c>
      <c r="R418" s="116">
        <f t="shared" si="57"/>
        <v>4048</v>
      </c>
      <c r="S418" s="117" t="b">
        <f t="shared" si="59"/>
        <v>0</v>
      </c>
      <c r="T418" s="148">
        <f t="shared" si="52"/>
        <v>0</v>
      </c>
      <c r="U418" s="38"/>
      <c r="V418" s="38"/>
      <c r="W418" s="38"/>
      <c r="X418" s="38"/>
      <c r="Y418" s="38"/>
      <c r="Z418" s="38"/>
      <c r="AA418" s="38"/>
      <c r="AB418" s="38"/>
      <c r="AC418" s="38"/>
      <c r="AD418" s="38"/>
      <c r="AE418" s="38"/>
      <c r="AF418" s="38"/>
      <c r="AG418" s="38"/>
      <c r="AH418" s="38"/>
      <c r="AI418" s="38"/>
    </row>
    <row r="419" spans="1:35" ht="16.5">
      <c r="A419" s="6">
        <f>'DRIVERS SEAT'!A419</f>
        <v>0</v>
      </c>
      <c r="B419" s="36">
        <f>'DRIVERS SEAT'!B419</f>
        <v>3879.25</v>
      </c>
      <c r="C419" s="36">
        <f>'DRIVERS SEAT'!C419</f>
        <v>3881.5</v>
      </c>
      <c r="D419" s="36">
        <f>'DRIVERS SEAT'!D419</f>
        <v>3861.75</v>
      </c>
      <c r="E419" s="36">
        <f>'DRIVERS SEAT'!E419</f>
        <v>3863</v>
      </c>
      <c r="F419" s="8">
        <f t="shared" si="53"/>
        <v>3908.5491513464599</v>
      </c>
      <c r="G419" s="8">
        <f t="shared" si="54"/>
        <v>3946.643284119999</v>
      </c>
      <c r="H419" s="1">
        <f t="shared" si="50"/>
        <v>-38.094132773539059</v>
      </c>
      <c r="I419" s="2">
        <f t="shared" si="51"/>
        <v>-0.9652286774134714</v>
      </c>
      <c r="J419" s="5">
        <f t="shared" si="58"/>
        <v>-0.86321707660120039</v>
      </c>
      <c r="K419" s="9">
        <v>0</v>
      </c>
      <c r="O419" s="38"/>
      <c r="P419" s="137">
        <f t="shared" si="55"/>
        <v>0</v>
      </c>
      <c r="Q419" s="138">
        <f t="shared" si="56"/>
        <v>0</v>
      </c>
      <c r="R419" s="116">
        <f t="shared" si="57"/>
        <v>4048</v>
      </c>
      <c r="S419" s="117" t="b">
        <f t="shared" si="59"/>
        <v>0</v>
      </c>
      <c r="T419" s="148">
        <f t="shared" si="52"/>
        <v>0</v>
      </c>
      <c r="U419" s="38"/>
      <c r="V419" s="38"/>
      <c r="W419" s="38"/>
      <c r="X419" s="38"/>
      <c r="Y419" s="38"/>
      <c r="Z419" s="38"/>
      <c r="AA419" s="38"/>
      <c r="AB419" s="38"/>
      <c r="AC419" s="38"/>
      <c r="AD419" s="38"/>
      <c r="AE419" s="38"/>
      <c r="AF419" s="38"/>
      <c r="AG419" s="38"/>
      <c r="AH419" s="38"/>
      <c r="AI419" s="38"/>
    </row>
    <row r="420" spans="1:35" ht="16.5">
      <c r="A420" s="6">
        <f>'DRIVERS SEAT'!A420</f>
        <v>0</v>
      </c>
      <c r="B420" s="36">
        <f>'DRIVERS SEAT'!B420</f>
        <v>3862.75</v>
      </c>
      <c r="C420" s="36">
        <f>'DRIVERS SEAT'!C420</f>
        <v>3867.25</v>
      </c>
      <c r="D420" s="36">
        <f>'DRIVERS SEAT'!D420</f>
        <v>3859.25</v>
      </c>
      <c r="E420" s="36">
        <f>'DRIVERS SEAT'!E420</f>
        <v>3865.5</v>
      </c>
      <c r="F420" s="8">
        <f t="shared" si="53"/>
        <v>3901.926204985466</v>
      </c>
      <c r="G420" s="8">
        <f t="shared" si="54"/>
        <v>3940.6326704814805</v>
      </c>
      <c r="H420" s="1">
        <f t="shared" si="50"/>
        <v>-38.706465496014516</v>
      </c>
      <c r="I420" s="2">
        <f t="shared" si="51"/>
        <v>-0.98223987701155668</v>
      </c>
      <c r="J420" s="5">
        <f t="shared" si="58"/>
        <v>-0.87749359393871318</v>
      </c>
      <c r="K420" s="9">
        <v>0</v>
      </c>
      <c r="O420" s="38"/>
      <c r="P420" s="137">
        <f t="shared" si="55"/>
        <v>0</v>
      </c>
      <c r="Q420" s="138">
        <f t="shared" si="56"/>
        <v>0</v>
      </c>
      <c r="R420" s="116">
        <f t="shared" si="57"/>
        <v>4048</v>
      </c>
      <c r="S420" s="117" t="b">
        <f t="shared" si="59"/>
        <v>0</v>
      </c>
      <c r="T420" s="148">
        <f t="shared" si="52"/>
        <v>0</v>
      </c>
      <c r="U420" s="38"/>
      <c r="V420" s="38"/>
      <c r="W420" s="38"/>
      <c r="X420" s="38"/>
      <c r="Y420" s="38"/>
      <c r="Z420" s="38"/>
      <c r="AA420" s="38"/>
      <c r="AB420" s="38"/>
      <c r="AC420" s="38"/>
      <c r="AD420" s="38"/>
      <c r="AE420" s="38"/>
      <c r="AF420" s="38"/>
      <c r="AG420" s="38"/>
      <c r="AH420" s="38"/>
      <c r="AI420" s="38"/>
    </row>
    <row r="421" spans="1:35" ht="16.5">
      <c r="A421" s="6">
        <f>'DRIVERS SEAT'!A421</f>
        <v>0</v>
      </c>
      <c r="B421" s="36">
        <f>'DRIVERS SEAT'!B421</f>
        <v>3865.5</v>
      </c>
      <c r="C421" s="36">
        <f>'DRIVERS SEAT'!C421</f>
        <v>3874.5</v>
      </c>
      <c r="D421" s="36">
        <f>'DRIVERS SEAT'!D421</f>
        <v>3855.25</v>
      </c>
      <c r="E421" s="36">
        <f>'DRIVERS SEAT'!E421</f>
        <v>3857</v>
      </c>
      <c r="F421" s="8">
        <f t="shared" si="53"/>
        <v>3895.014481141548</v>
      </c>
      <c r="G421" s="8">
        <f t="shared" si="54"/>
        <v>3934.4376578532228</v>
      </c>
      <c r="H421" s="1">
        <f t="shared" si="50"/>
        <v>-39.423176711674841</v>
      </c>
      <c r="I421" s="2">
        <f t="shared" si="51"/>
        <v>-1.0020028308997431</v>
      </c>
      <c r="J421" s="5">
        <f t="shared" si="58"/>
        <v>-0.89517927625055072</v>
      </c>
      <c r="K421" s="9">
        <v>0</v>
      </c>
      <c r="O421" s="38"/>
      <c r="P421" s="137">
        <f t="shared" si="55"/>
        <v>0</v>
      </c>
      <c r="Q421" s="138">
        <f t="shared" si="56"/>
        <v>0</v>
      </c>
      <c r="R421" s="116">
        <f t="shared" si="57"/>
        <v>4048</v>
      </c>
      <c r="S421" s="117" t="b">
        <f t="shared" si="59"/>
        <v>0</v>
      </c>
      <c r="T421" s="148">
        <f t="shared" si="52"/>
        <v>0</v>
      </c>
      <c r="U421" s="38"/>
      <c r="V421" s="38"/>
      <c r="W421" s="38"/>
      <c r="X421" s="38"/>
      <c r="Y421" s="38"/>
      <c r="Z421" s="38"/>
      <c r="AA421" s="38"/>
      <c r="AB421" s="38"/>
      <c r="AC421" s="38"/>
      <c r="AD421" s="38"/>
      <c r="AE421" s="38"/>
      <c r="AF421" s="38"/>
      <c r="AG421" s="38"/>
      <c r="AH421" s="38"/>
      <c r="AI421" s="38"/>
    </row>
    <row r="422" spans="1:35" ht="16.5">
      <c r="A422" s="6">
        <f>'DRIVERS SEAT'!A422</f>
        <v>0</v>
      </c>
      <c r="B422" s="36">
        <f>'DRIVERS SEAT'!B422</f>
        <v>3856.75</v>
      </c>
      <c r="C422" s="36">
        <f>'DRIVERS SEAT'!C422</f>
        <v>3863.75</v>
      </c>
      <c r="D422" s="36">
        <f>'DRIVERS SEAT'!D422</f>
        <v>3855.75</v>
      </c>
      <c r="E422" s="36">
        <f>'DRIVERS SEAT'!E422</f>
        <v>3862.25</v>
      </c>
      <c r="F422" s="8">
        <f t="shared" si="53"/>
        <v>3889.9737917351558</v>
      </c>
      <c r="G422" s="8">
        <f t="shared" si="54"/>
        <v>3929.0904239381694</v>
      </c>
      <c r="H422" s="1">
        <f t="shared" ref="H422:H485" si="60">F422-G422</f>
        <v>-39.116632203013523</v>
      </c>
      <c r="I422" s="2">
        <f t="shared" si="51"/>
        <v>-0.99556457048414027</v>
      </c>
      <c r="J422" s="5">
        <f t="shared" si="58"/>
        <v>-0.91342640365259642</v>
      </c>
      <c r="K422" s="9">
        <v>0</v>
      </c>
      <c r="O422" s="38"/>
      <c r="P422" s="137">
        <f t="shared" si="55"/>
        <v>0</v>
      </c>
      <c r="Q422" s="138">
        <f t="shared" si="56"/>
        <v>0</v>
      </c>
      <c r="R422" s="116">
        <f t="shared" si="57"/>
        <v>4048</v>
      </c>
      <c r="S422" s="117" t="b">
        <f t="shared" si="59"/>
        <v>0</v>
      </c>
      <c r="T422" s="148">
        <f t="shared" si="52"/>
        <v>0</v>
      </c>
      <c r="U422" s="38"/>
      <c r="V422" s="38"/>
      <c r="W422" s="38"/>
      <c r="X422" s="38"/>
      <c r="Y422" s="38"/>
      <c r="Z422" s="38"/>
      <c r="AA422" s="38"/>
      <c r="AB422" s="38"/>
      <c r="AC422" s="38"/>
      <c r="AD422" s="38"/>
      <c r="AE422" s="38"/>
      <c r="AF422" s="38"/>
      <c r="AG422" s="38"/>
      <c r="AH422" s="38"/>
      <c r="AI422" s="38"/>
    </row>
    <row r="423" spans="1:35" ht="16.5">
      <c r="A423" s="6">
        <f>'DRIVERS SEAT'!A423</f>
        <v>0</v>
      </c>
      <c r="B423" s="36">
        <f>'DRIVERS SEAT'!B423</f>
        <v>3862</v>
      </c>
      <c r="C423" s="36">
        <f>'DRIVERS SEAT'!C423</f>
        <v>3866.75</v>
      </c>
      <c r="D423" s="36">
        <f>'DRIVERS SEAT'!D423</f>
        <v>3859</v>
      </c>
      <c r="E423" s="36">
        <f>'DRIVERS SEAT'!E423</f>
        <v>3865.75</v>
      </c>
      <c r="F423" s="8">
        <f t="shared" si="53"/>
        <v>3886.247054545132</v>
      </c>
      <c r="G423" s="8">
        <f t="shared" si="54"/>
        <v>3924.39854068349</v>
      </c>
      <c r="H423" s="1">
        <f t="shared" si="60"/>
        <v>-38.151486138357996</v>
      </c>
      <c r="I423" s="2">
        <f t="shared" ref="I423:I486" si="61">(F423-G423)/G423*100</f>
        <v>-0.97216135779403712</v>
      </c>
      <c r="J423" s="5">
        <f t="shared" si="58"/>
        <v>-0.93077808669208018</v>
      </c>
      <c r="K423" s="9">
        <v>0</v>
      </c>
      <c r="O423" s="38"/>
      <c r="P423" s="137">
        <f t="shared" si="55"/>
        <v>0</v>
      </c>
      <c r="Q423" s="138">
        <f t="shared" si="56"/>
        <v>0</v>
      </c>
      <c r="R423" s="116">
        <f t="shared" si="57"/>
        <v>4048</v>
      </c>
      <c r="S423" s="117" t="b">
        <f t="shared" si="59"/>
        <v>0</v>
      </c>
      <c r="T423" s="148">
        <f t="shared" ref="T423:T486" si="62">IF(AND(ISNUMBER(S423),S423&gt;0),0,IF(S423&lt;0,1+T422,T422))</f>
        <v>0</v>
      </c>
      <c r="U423" s="38"/>
      <c r="V423" s="38"/>
      <c r="W423" s="38"/>
      <c r="X423" s="38"/>
      <c r="Y423" s="38"/>
      <c r="Z423" s="38"/>
      <c r="AA423" s="38"/>
      <c r="AB423" s="38"/>
      <c r="AC423" s="38"/>
      <c r="AD423" s="38"/>
      <c r="AE423" s="38"/>
      <c r="AF423" s="38"/>
      <c r="AG423" s="38"/>
      <c r="AH423" s="38"/>
      <c r="AI423" s="38"/>
    </row>
    <row r="424" spans="1:35" ht="16.5">
      <c r="A424" s="6">
        <f>'DRIVERS SEAT'!A424</f>
        <v>0</v>
      </c>
      <c r="B424" s="36">
        <f>'DRIVERS SEAT'!B424</f>
        <v>3865.75</v>
      </c>
      <c r="C424" s="36">
        <f>'DRIVERS SEAT'!C424</f>
        <v>3873</v>
      </c>
      <c r="D424" s="36">
        <f>'DRIVERS SEAT'!D424</f>
        <v>3857.25</v>
      </c>
      <c r="E424" s="36">
        <f>'DRIVERS SEAT'!E424</f>
        <v>3861.5</v>
      </c>
      <c r="F424" s="8">
        <f t="shared" ref="F424:F487" si="63">(2/(F$35+1))*(E424-F423)+F423</f>
        <v>3882.4398153843426</v>
      </c>
      <c r="G424" s="8">
        <f t="shared" ref="G424:G487" si="64">(2/(G$35+1))*(E424-G423)+G423</f>
        <v>3919.7393895217501</v>
      </c>
      <c r="H424" s="1">
        <f t="shared" si="60"/>
        <v>-37.29957413740749</v>
      </c>
      <c r="I424" s="2">
        <f t="shared" si="61"/>
        <v>-0.95158301179707849</v>
      </c>
      <c r="J424" s="5">
        <f t="shared" si="58"/>
        <v>-0.94764054165748091</v>
      </c>
      <c r="K424" s="9">
        <v>0</v>
      </c>
      <c r="O424" s="38"/>
      <c r="P424" s="137">
        <f t="shared" si="55"/>
        <v>0</v>
      </c>
      <c r="Q424" s="138">
        <f t="shared" si="56"/>
        <v>0</v>
      </c>
      <c r="R424" s="116">
        <f t="shared" si="57"/>
        <v>4048</v>
      </c>
      <c r="S424" s="117" t="b">
        <f t="shared" si="59"/>
        <v>0</v>
      </c>
      <c r="T424" s="148">
        <f t="shared" si="62"/>
        <v>0</v>
      </c>
      <c r="U424" s="38"/>
      <c r="V424" s="38"/>
      <c r="W424" s="38"/>
      <c r="X424" s="38"/>
      <c r="Y424" s="38"/>
      <c r="Z424" s="38"/>
      <c r="AA424" s="38"/>
      <c r="AB424" s="38"/>
      <c r="AC424" s="38"/>
      <c r="AD424" s="38"/>
      <c r="AE424" s="38"/>
      <c r="AF424" s="38"/>
      <c r="AG424" s="38"/>
      <c r="AH424" s="38"/>
      <c r="AI424" s="38"/>
    </row>
    <row r="425" spans="1:35" ht="16.5">
      <c r="A425" s="6">
        <f>'DRIVERS SEAT'!A425</f>
        <v>0</v>
      </c>
      <c r="B425" s="36">
        <f>'DRIVERS SEAT'!B425</f>
        <v>3861.25</v>
      </c>
      <c r="C425" s="36">
        <f>'DRIVERS SEAT'!C425</f>
        <v>3887.75</v>
      </c>
      <c r="D425" s="36">
        <f>'DRIVERS SEAT'!D425</f>
        <v>3859.5</v>
      </c>
      <c r="E425" s="36">
        <f>'DRIVERS SEAT'!E425</f>
        <v>3881.5</v>
      </c>
      <c r="F425" s="8">
        <f t="shared" si="63"/>
        <v>3882.2952284021362</v>
      </c>
      <c r="G425" s="8">
        <f t="shared" si="64"/>
        <v>3916.9068421497686</v>
      </c>
      <c r="H425" s="1">
        <f t="shared" si="60"/>
        <v>-34.611613747632418</v>
      </c>
      <c r="I425" s="2">
        <f t="shared" si="61"/>
        <v>-0.88364659008933844</v>
      </c>
      <c r="J425" s="5">
        <f t="shared" si="58"/>
        <v>-0.95283865671017631</v>
      </c>
      <c r="K425" s="9">
        <v>0</v>
      </c>
      <c r="O425" s="38"/>
      <c r="P425" s="137">
        <f t="shared" si="55"/>
        <v>0</v>
      </c>
      <c r="Q425" s="138">
        <f t="shared" si="56"/>
        <v>3881.5</v>
      </c>
      <c r="R425" s="116">
        <f t="shared" si="57"/>
        <v>3881.5</v>
      </c>
      <c r="S425" s="117">
        <f t="shared" si="59"/>
        <v>166.5</v>
      </c>
      <c r="T425" s="148">
        <f t="shared" si="62"/>
        <v>0</v>
      </c>
      <c r="U425" s="38"/>
      <c r="V425" s="38"/>
      <c r="W425" s="38"/>
      <c r="X425" s="38"/>
      <c r="Y425" s="38"/>
      <c r="Z425" s="38"/>
      <c r="AA425" s="38"/>
      <c r="AB425" s="38"/>
      <c r="AC425" s="38"/>
      <c r="AD425" s="38"/>
      <c r="AE425" s="38"/>
      <c r="AF425" s="38"/>
      <c r="AG425" s="38"/>
      <c r="AH425" s="38"/>
      <c r="AI425" s="38"/>
    </row>
    <row r="426" spans="1:35" ht="16.5">
      <c r="A426" s="6">
        <f>'DRIVERS SEAT'!A426</f>
        <v>0</v>
      </c>
      <c r="B426" s="36">
        <f>'DRIVERS SEAT'!B426</f>
        <v>3881.25</v>
      </c>
      <c r="C426" s="36">
        <f>'DRIVERS SEAT'!C426</f>
        <v>3895.5</v>
      </c>
      <c r="D426" s="36">
        <f>'DRIVERS SEAT'!D426</f>
        <v>3879.25</v>
      </c>
      <c r="E426" s="36">
        <f>'DRIVERS SEAT'!E426</f>
        <v>3886.25</v>
      </c>
      <c r="F426" s="8">
        <f t="shared" si="63"/>
        <v>3882.9036548018075</v>
      </c>
      <c r="G426" s="8">
        <f t="shared" si="64"/>
        <v>3914.6359649534893</v>
      </c>
      <c r="H426" s="1">
        <f t="shared" si="60"/>
        <v>-31.732310151681759</v>
      </c>
      <c r="I426" s="2">
        <f t="shared" si="61"/>
        <v>-0.81060692324321348</v>
      </c>
      <c r="J426" s="5">
        <f t="shared" si="58"/>
        <v>-0.94293382891474187</v>
      </c>
      <c r="K426" s="9">
        <v>0</v>
      </c>
      <c r="O426" s="38"/>
      <c r="P426" s="137">
        <f t="shared" si="55"/>
        <v>0</v>
      </c>
      <c r="Q426" s="138">
        <f t="shared" si="56"/>
        <v>0</v>
      </c>
      <c r="R426" s="116">
        <f t="shared" si="57"/>
        <v>3881.5</v>
      </c>
      <c r="S426" s="117" t="b">
        <f t="shared" si="59"/>
        <v>0</v>
      </c>
      <c r="T426" s="148">
        <f t="shared" si="62"/>
        <v>0</v>
      </c>
      <c r="U426" s="38"/>
      <c r="V426" s="38"/>
      <c r="W426" s="38"/>
      <c r="X426" s="38"/>
      <c r="Y426" s="38"/>
      <c r="Z426" s="38"/>
      <c r="AA426" s="38"/>
      <c r="AB426" s="38"/>
      <c r="AC426" s="38"/>
      <c r="AD426" s="38"/>
      <c r="AE426" s="38"/>
      <c r="AF426" s="38"/>
      <c r="AG426" s="38"/>
      <c r="AH426" s="38"/>
      <c r="AI426" s="38"/>
    </row>
    <row r="427" spans="1:35" ht="16.5">
      <c r="A427" s="6">
        <f>'DRIVERS SEAT'!A427</f>
        <v>0</v>
      </c>
      <c r="B427" s="36">
        <f>'DRIVERS SEAT'!B427</f>
        <v>3886.25</v>
      </c>
      <c r="C427" s="36">
        <f>'DRIVERS SEAT'!C427</f>
        <v>3890.5</v>
      </c>
      <c r="D427" s="36">
        <f>'DRIVERS SEAT'!D427</f>
        <v>3868.75</v>
      </c>
      <c r="E427" s="36">
        <f>'DRIVERS SEAT'!E427</f>
        <v>3873</v>
      </c>
      <c r="F427" s="8">
        <f t="shared" si="63"/>
        <v>3881.3800156015295</v>
      </c>
      <c r="G427" s="8">
        <f t="shared" si="64"/>
        <v>3911.5518194013789</v>
      </c>
      <c r="H427" s="1">
        <f t="shared" si="60"/>
        <v>-30.171803799849386</v>
      </c>
      <c r="I427" s="2">
        <f t="shared" si="61"/>
        <v>-0.77135124863223359</v>
      </c>
      <c r="J427" s="5">
        <f t="shared" si="58"/>
        <v>-0.92604278748497926</v>
      </c>
      <c r="K427" s="9">
        <v>0</v>
      </c>
      <c r="O427" s="38"/>
      <c r="P427" s="137">
        <f t="shared" si="55"/>
        <v>0</v>
      </c>
      <c r="Q427" s="138">
        <f t="shared" si="56"/>
        <v>0</v>
      </c>
      <c r="R427" s="116">
        <f t="shared" si="57"/>
        <v>3881.5</v>
      </c>
      <c r="S427" s="117" t="b">
        <f t="shared" si="59"/>
        <v>0</v>
      </c>
      <c r="T427" s="148">
        <f t="shared" si="62"/>
        <v>0</v>
      </c>
      <c r="U427" s="38"/>
      <c r="V427" s="38"/>
      <c r="W427" s="38"/>
      <c r="X427" s="38"/>
      <c r="Y427" s="38"/>
      <c r="Z427" s="38"/>
      <c r="AA427" s="38"/>
      <c r="AB427" s="38"/>
      <c r="AC427" s="38"/>
      <c r="AD427" s="38"/>
      <c r="AE427" s="38"/>
      <c r="AF427" s="38"/>
      <c r="AG427" s="38"/>
      <c r="AH427" s="38"/>
      <c r="AI427" s="38"/>
    </row>
    <row r="428" spans="1:35" ht="16.5">
      <c r="A428" s="6">
        <f>'DRIVERS SEAT'!A428</f>
        <v>20221219</v>
      </c>
      <c r="B428" s="36">
        <f>'DRIVERS SEAT'!B428</f>
        <v>3880</v>
      </c>
      <c r="C428" s="36">
        <f>'DRIVERS SEAT'!C428</f>
        <v>3883.5</v>
      </c>
      <c r="D428" s="36">
        <f>'DRIVERS SEAT'!D428</f>
        <v>3863.5</v>
      </c>
      <c r="E428" s="36">
        <f>'DRIVERS SEAT'!E428</f>
        <v>3865.75</v>
      </c>
      <c r="F428" s="8">
        <f t="shared" si="63"/>
        <v>3878.9753978166787</v>
      </c>
      <c r="G428" s="8">
        <f t="shared" si="64"/>
        <v>3908.1590920383137</v>
      </c>
      <c r="H428" s="1">
        <f t="shared" si="60"/>
        <v>-29.183694221635051</v>
      </c>
      <c r="I428" s="2">
        <f t="shared" si="61"/>
        <v>-0.7467376208171248</v>
      </c>
      <c r="J428" s="5">
        <f t="shared" si="58"/>
        <v>-0.90176600341871849</v>
      </c>
      <c r="K428" s="9">
        <v>0</v>
      </c>
      <c r="O428" s="38"/>
      <c r="P428" s="137">
        <f t="shared" ref="P428:P491" si="65">IF(AND(I427&gt;J427,I428&lt;J428),E428,0)</f>
        <v>0</v>
      </c>
      <c r="Q428" s="138">
        <f t="shared" ref="Q428:Q491" si="66">IF(AND(I427&lt;J427,I428&gt;J428),E428,0)</f>
        <v>0</v>
      </c>
      <c r="R428" s="116">
        <f t="shared" si="57"/>
        <v>3881.5</v>
      </c>
      <c r="S428" s="117" t="b">
        <f t="shared" si="59"/>
        <v>0</v>
      </c>
      <c r="T428" s="148">
        <f t="shared" si="62"/>
        <v>0</v>
      </c>
      <c r="U428" s="38"/>
      <c r="V428" s="38"/>
      <c r="W428" s="38"/>
      <c r="X428" s="38"/>
      <c r="Y428" s="38"/>
      <c r="Z428" s="38"/>
      <c r="AA428" s="38"/>
      <c r="AB428" s="38"/>
      <c r="AC428" s="38"/>
      <c r="AD428" s="38"/>
      <c r="AE428" s="38"/>
      <c r="AF428" s="38"/>
      <c r="AG428" s="38"/>
      <c r="AH428" s="38"/>
      <c r="AI428" s="38"/>
    </row>
    <row r="429" spans="1:35" ht="16.5">
      <c r="A429" s="6">
        <f>'DRIVERS SEAT'!A429</f>
        <v>0</v>
      </c>
      <c r="B429" s="36">
        <f>'DRIVERS SEAT'!B429</f>
        <v>3865.75</v>
      </c>
      <c r="C429" s="36">
        <f>'DRIVERS SEAT'!C429</f>
        <v>3881.75</v>
      </c>
      <c r="D429" s="36">
        <f>'DRIVERS SEAT'!D429</f>
        <v>3862</v>
      </c>
      <c r="E429" s="36">
        <f>'DRIVERS SEAT'!E429</f>
        <v>3869</v>
      </c>
      <c r="F429" s="8">
        <f t="shared" si="63"/>
        <v>3877.4407212294973</v>
      </c>
      <c r="G429" s="8">
        <f t="shared" si="64"/>
        <v>3905.258418553994</v>
      </c>
      <c r="H429" s="1">
        <f t="shared" si="60"/>
        <v>-27.817697324496748</v>
      </c>
      <c r="I429" s="2">
        <f t="shared" si="61"/>
        <v>-0.71231386871439994</v>
      </c>
      <c r="J429" s="5">
        <f t="shared" si="58"/>
        <v>-0.87177422471903432</v>
      </c>
      <c r="K429" s="9">
        <v>0</v>
      </c>
      <c r="O429" s="38"/>
      <c r="P429" s="137">
        <f t="shared" si="65"/>
        <v>0</v>
      </c>
      <c r="Q429" s="138">
        <f t="shared" si="66"/>
        <v>0</v>
      </c>
      <c r="R429" s="116">
        <f t="shared" si="57"/>
        <v>3881.5</v>
      </c>
      <c r="S429" s="117" t="b">
        <f t="shared" si="59"/>
        <v>0</v>
      </c>
      <c r="T429" s="148">
        <f t="shared" si="62"/>
        <v>0</v>
      </c>
      <c r="U429" s="38"/>
      <c r="V429" s="38"/>
      <c r="W429" s="38"/>
      <c r="X429" s="38"/>
      <c r="Y429" s="38"/>
      <c r="Z429" s="38"/>
      <c r="AA429" s="38"/>
      <c r="AB429" s="38"/>
      <c r="AC429" s="38"/>
      <c r="AD429" s="38"/>
      <c r="AE429" s="38"/>
      <c r="AF429" s="38"/>
      <c r="AG429" s="38"/>
      <c r="AH429" s="38"/>
      <c r="AI429" s="38"/>
    </row>
    <row r="430" spans="1:35" ht="16.5">
      <c r="A430" s="6">
        <f>'DRIVERS SEAT'!A430</f>
        <v>0</v>
      </c>
      <c r="B430" s="36">
        <f>'DRIVERS SEAT'!B430</f>
        <v>3869</v>
      </c>
      <c r="C430" s="36">
        <f>'DRIVERS SEAT'!C430</f>
        <v>3872.5</v>
      </c>
      <c r="D430" s="36">
        <f>'DRIVERS SEAT'!D430</f>
        <v>3856.25</v>
      </c>
      <c r="E430" s="36">
        <f>'DRIVERS SEAT'!E430</f>
        <v>3858.25</v>
      </c>
      <c r="F430" s="8">
        <f t="shared" si="63"/>
        <v>3874.4883025788054</v>
      </c>
      <c r="G430" s="8">
        <f t="shared" si="64"/>
        <v>3901.7763134759202</v>
      </c>
      <c r="H430" s="1">
        <f t="shared" si="60"/>
        <v>-27.288010897114873</v>
      </c>
      <c r="I430" s="2">
        <f t="shared" si="61"/>
        <v>-0.69937404670964309</v>
      </c>
      <c r="J430" s="5">
        <f t="shared" si="58"/>
        <v>-0.83814880425346772</v>
      </c>
      <c r="K430" s="9">
        <v>0</v>
      </c>
      <c r="O430" s="38"/>
      <c r="P430" s="137">
        <f t="shared" si="65"/>
        <v>0</v>
      </c>
      <c r="Q430" s="138">
        <f t="shared" si="66"/>
        <v>0</v>
      </c>
      <c r="R430" s="116">
        <f t="shared" ref="R430:R493" si="67">IF(AND(P429=0,P430&lt;&gt;0),P430,IF(AND(Q429=0,Q430&lt;&gt;0),Q430,R429))</f>
        <v>3881.5</v>
      </c>
      <c r="S430" s="117" t="b">
        <f t="shared" si="59"/>
        <v>0</v>
      </c>
      <c r="T430" s="148">
        <f t="shared" si="62"/>
        <v>0</v>
      </c>
      <c r="U430" s="38"/>
      <c r="V430" s="38"/>
      <c r="W430" s="38"/>
      <c r="X430" s="38"/>
      <c r="Y430" s="38"/>
      <c r="Z430" s="38"/>
      <c r="AA430" s="38"/>
      <c r="AB430" s="38"/>
      <c r="AC430" s="38"/>
      <c r="AD430" s="38"/>
      <c r="AE430" s="38"/>
      <c r="AF430" s="38"/>
      <c r="AG430" s="38"/>
      <c r="AH430" s="38"/>
      <c r="AI430" s="38"/>
    </row>
    <row r="431" spans="1:35" ht="16.5">
      <c r="A431" s="6">
        <f>'DRIVERS SEAT'!A431</f>
        <v>0</v>
      </c>
      <c r="B431" s="36">
        <f>'DRIVERS SEAT'!B431</f>
        <v>3858</v>
      </c>
      <c r="C431" s="36">
        <f>'DRIVERS SEAT'!C431</f>
        <v>3864.25</v>
      </c>
      <c r="D431" s="36">
        <f>'DRIVERS SEAT'!D431</f>
        <v>3848.75</v>
      </c>
      <c r="E431" s="36">
        <f>'DRIVERS SEAT'!E431</f>
        <v>3857.25</v>
      </c>
      <c r="F431" s="8">
        <f t="shared" si="63"/>
        <v>3871.8362560282199</v>
      </c>
      <c r="G431" s="8">
        <f t="shared" si="64"/>
        <v>3898.4780680332597</v>
      </c>
      <c r="H431" s="1">
        <f t="shared" si="60"/>
        <v>-26.64181200503981</v>
      </c>
      <c r="I431" s="2">
        <f t="shared" si="61"/>
        <v>-0.68339007017885622</v>
      </c>
      <c r="J431" s="5">
        <f t="shared" ref="J431:J494" si="68">AVERAGE(I423:I431)</f>
        <v>-0.8034627486639917</v>
      </c>
      <c r="K431" s="9">
        <v>0</v>
      </c>
      <c r="O431" s="38"/>
      <c r="P431" s="137">
        <f t="shared" si="65"/>
        <v>0</v>
      </c>
      <c r="Q431" s="138">
        <f t="shared" si="66"/>
        <v>0</v>
      </c>
      <c r="R431" s="116">
        <f t="shared" si="67"/>
        <v>3881.5</v>
      </c>
      <c r="S431" s="117" t="b">
        <f t="shared" ref="S431:S494" si="69">IF(AND(R430&lt;&gt;0,R430&lt;&gt;R431,P431&lt;&gt;0),R431-R430,IF(AND(R430&lt;&gt;0,R430&lt;&gt;R431,Q431&lt;&gt;0),R430-R431,FALSE))</f>
        <v>0</v>
      </c>
      <c r="T431" s="148">
        <f t="shared" si="62"/>
        <v>0</v>
      </c>
      <c r="U431" s="38"/>
      <c r="V431" s="38"/>
      <c r="W431" s="38"/>
      <c r="X431" s="38"/>
      <c r="Y431" s="38"/>
      <c r="Z431" s="38"/>
      <c r="AA431" s="38"/>
      <c r="AB431" s="38"/>
      <c r="AC431" s="38"/>
      <c r="AD431" s="38"/>
      <c r="AE431" s="38"/>
      <c r="AF431" s="38"/>
      <c r="AG431" s="38"/>
      <c r="AH431" s="38"/>
      <c r="AI431" s="38"/>
    </row>
    <row r="432" spans="1:35" ht="16.5">
      <c r="A432" s="6">
        <f>'DRIVERS SEAT'!A432</f>
        <v>0</v>
      </c>
      <c r="B432" s="36">
        <f>'DRIVERS SEAT'!B432</f>
        <v>3857</v>
      </c>
      <c r="C432" s="36">
        <f>'DRIVERS SEAT'!C432</f>
        <v>3862.75</v>
      </c>
      <c r="D432" s="36">
        <f>'DRIVERS SEAT'!D432</f>
        <v>3853.25</v>
      </c>
      <c r="E432" s="36">
        <f>'DRIVERS SEAT'!E432</f>
        <v>3856.75</v>
      </c>
      <c r="F432" s="8">
        <f t="shared" si="63"/>
        <v>3869.51529356234</v>
      </c>
      <c r="G432" s="8">
        <f t="shared" si="64"/>
        <v>3895.3871000307959</v>
      </c>
      <c r="H432" s="1">
        <f t="shared" si="60"/>
        <v>-25.871806468455816</v>
      </c>
      <c r="I432" s="2">
        <f t="shared" si="61"/>
        <v>-0.66416522425335545</v>
      </c>
      <c r="J432" s="5">
        <f t="shared" si="68"/>
        <v>-0.76924095604836029</v>
      </c>
      <c r="K432" s="9">
        <v>0</v>
      </c>
      <c r="O432" s="38"/>
      <c r="P432" s="137">
        <f t="shared" si="65"/>
        <v>0</v>
      </c>
      <c r="Q432" s="138">
        <f t="shared" si="66"/>
        <v>0</v>
      </c>
      <c r="R432" s="116">
        <f t="shared" si="67"/>
        <v>3881.5</v>
      </c>
      <c r="S432" s="117" t="b">
        <f t="shared" si="69"/>
        <v>0</v>
      </c>
      <c r="T432" s="148">
        <f t="shared" si="62"/>
        <v>0</v>
      </c>
      <c r="U432" s="38"/>
      <c r="V432" s="38"/>
      <c r="W432" s="38"/>
      <c r="X432" s="38"/>
      <c r="Y432" s="38"/>
      <c r="Z432" s="38"/>
      <c r="AA432" s="38"/>
      <c r="AB432" s="38"/>
      <c r="AC432" s="38"/>
      <c r="AD432" s="38"/>
      <c r="AE432" s="38"/>
      <c r="AF432" s="38"/>
      <c r="AG432" s="38"/>
      <c r="AH432" s="38"/>
      <c r="AI432" s="38"/>
    </row>
    <row r="433" spans="1:35" ht="16.5">
      <c r="A433" s="6">
        <f>'DRIVERS SEAT'!A433</f>
        <v>0</v>
      </c>
      <c r="B433" s="36">
        <f>'DRIVERS SEAT'!B433</f>
        <v>3856.75</v>
      </c>
      <c r="C433" s="36">
        <f>'DRIVERS SEAT'!C433</f>
        <v>3862</v>
      </c>
      <c r="D433" s="36">
        <f>'DRIVERS SEAT'!D433</f>
        <v>3852.25</v>
      </c>
      <c r="E433" s="36">
        <f>'DRIVERS SEAT'!E433</f>
        <v>3858.75</v>
      </c>
      <c r="F433" s="8">
        <f t="shared" si="63"/>
        <v>3867.8590945527494</v>
      </c>
      <c r="G433" s="8">
        <f t="shared" si="64"/>
        <v>3892.6732407692552</v>
      </c>
      <c r="H433" s="1">
        <f t="shared" si="60"/>
        <v>-24.814146216505833</v>
      </c>
      <c r="I433" s="2">
        <f t="shared" si="61"/>
        <v>-0.63745772331001405</v>
      </c>
      <c r="J433" s="5">
        <f t="shared" si="68"/>
        <v>-0.73433814621646432</v>
      </c>
      <c r="K433" s="9">
        <v>0</v>
      </c>
      <c r="O433" s="38"/>
      <c r="P433" s="137">
        <f t="shared" si="65"/>
        <v>0</v>
      </c>
      <c r="Q433" s="138">
        <f t="shared" si="66"/>
        <v>0</v>
      </c>
      <c r="R433" s="116">
        <f t="shared" si="67"/>
        <v>3881.5</v>
      </c>
      <c r="S433" s="117" t="b">
        <f t="shared" si="69"/>
        <v>0</v>
      </c>
      <c r="T433" s="148">
        <f t="shared" si="62"/>
        <v>0</v>
      </c>
      <c r="U433" s="38"/>
      <c r="V433" s="38"/>
      <c r="W433" s="38"/>
      <c r="X433" s="38"/>
      <c r="Y433" s="38"/>
      <c r="Z433" s="38"/>
      <c r="AA433" s="38"/>
      <c r="AB433" s="38"/>
      <c r="AC433" s="38"/>
      <c r="AD433" s="38"/>
      <c r="AE433" s="38"/>
      <c r="AF433" s="38"/>
      <c r="AG433" s="38"/>
      <c r="AH433" s="38"/>
      <c r="AI433" s="38"/>
    </row>
    <row r="434" spans="1:35" ht="16.5">
      <c r="A434" s="6">
        <f>'DRIVERS SEAT'!A434</f>
        <v>0</v>
      </c>
      <c r="B434" s="36">
        <f>'DRIVERS SEAT'!B434</f>
        <v>3859</v>
      </c>
      <c r="C434" s="36">
        <f>'DRIVERS SEAT'!C434</f>
        <v>3862.5</v>
      </c>
      <c r="D434" s="36">
        <f>'DRIVERS SEAT'!D434</f>
        <v>3851.25</v>
      </c>
      <c r="E434" s="36">
        <f>'DRIVERS SEAT'!E434</f>
        <v>3851.5</v>
      </c>
      <c r="F434" s="8">
        <f t="shared" si="63"/>
        <v>3865.3423107754033</v>
      </c>
      <c r="G434" s="8">
        <f t="shared" si="64"/>
        <v>3889.6233710826436</v>
      </c>
      <c r="H434" s="1">
        <f t="shared" si="60"/>
        <v>-24.281060307240296</v>
      </c>
      <c r="I434" s="2">
        <f t="shared" si="61"/>
        <v>-0.62425222163558391</v>
      </c>
      <c r="J434" s="5">
        <f t="shared" si="68"/>
        <v>-0.70551654972160271</v>
      </c>
      <c r="K434" s="9">
        <v>0</v>
      </c>
      <c r="O434" s="38"/>
      <c r="P434" s="137">
        <f t="shared" si="65"/>
        <v>0</v>
      </c>
      <c r="Q434" s="138">
        <f t="shared" si="66"/>
        <v>0</v>
      </c>
      <c r="R434" s="116">
        <f t="shared" si="67"/>
        <v>3881.5</v>
      </c>
      <c r="S434" s="117" t="b">
        <f t="shared" si="69"/>
        <v>0</v>
      </c>
      <c r="T434" s="148">
        <f t="shared" si="62"/>
        <v>0</v>
      </c>
      <c r="U434" s="38"/>
      <c r="V434" s="38"/>
      <c r="W434" s="38"/>
      <c r="X434" s="38"/>
      <c r="Y434" s="38"/>
      <c r="Z434" s="38"/>
      <c r="AA434" s="38"/>
      <c r="AB434" s="38"/>
      <c r="AC434" s="38"/>
      <c r="AD434" s="38"/>
      <c r="AE434" s="38"/>
      <c r="AF434" s="38"/>
      <c r="AG434" s="38"/>
      <c r="AH434" s="38"/>
      <c r="AI434" s="38"/>
    </row>
    <row r="435" spans="1:35" ht="16.5">
      <c r="A435" s="6">
        <f>'DRIVERS SEAT'!A435</f>
        <v>0</v>
      </c>
      <c r="B435" s="36">
        <f>'DRIVERS SEAT'!B435</f>
        <v>3851.75</v>
      </c>
      <c r="C435" s="36">
        <f>'DRIVERS SEAT'!C435</f>
        <v>3854</v>
      </c>
      <c r="D435" s="36">
        <f>'DRIVERS SEAT'!D435</f>
        <v>3834.75</v>
      </c>
      <c r="E435" s="36">
        <f>'DRIVERS SEAT'!E435</f>
        <v>3841</v>
      </c>
      <c r="F435" s="8">
        <f t="shared" si="63"/>
        <v>3861.5973398868796</v>
      </c>
      <c r="G435" s="8">
        <f t="shared" si="64"/>
        <v>3886.0216398913367</v>
      </c>
      <c r="H435" s="1">
        <f t="shared" si="60"/>
        <v>-24.424300004457109</v>
      </c>
      <c r="I435" s="2">
        <f t="shared" si="61"/>
        <v>-0.62851682949300502</v>
      </c>
      <c r="J435" s="5">
        <f t="shared" si="68"/>
        <v>-0.68528431708269066</v>
      </c>
      <c r="K435" s="9">
        <v>0</v>
      </c>
      <c r="O435" s="38"/>
      <c r="P435" s="137">
        <f t="shared" si="65"/>
        <v>0</v>
      </c>
      <c r="Q435" s="138">
        <f t="shared" si="66"/>
        <v>0</v>
      </c>
      <c r="R435" s="116">
        <f t="shared" si="67"/>
        <v>3881.5</v>
      </c>
      <c r="S435" s="117" t="b">
        <f t="shared" si="69"/>
        <v>0</v>
      </c>
      <c r="T435" s="148">
        <f t="shared" si="62"/>
        <v>0</v>
      </c>
      <c r="U435" s="38"/>
      <c r="V435" s="38"/>
      <c r="W435" s="38"/>
      <c r="X435" s="38"/>
      <c r="Y435" s="38"/>
      <c r="Z435" s="38"/>
      <c r="AA435" s="38"/>
      <c r="AB435" s="38"/>
      <c r="AC435" s="38"/>
      <c r="AD435" s="38"/>
      <c r="AE435" s="38"/>
      <c r="AF435" s="38"/>
      <c r="AG435" s="38"/>
      <c r="AH435" s="38"/>
      <c r="AI435" s="38"/>
    </row>
    <row r="436" spans="1:35" ht="16.5">
      <c r="A436" s="6">
        <f>'DRIVERS SEAT'!A436</f>
        <v>0</v>
      </c>
      <c r="B436" s="36">
        <f>'DRIVERS SEAT'!B436</f>
        <v>3841</v>
      </c>
      <c r="C436" s="36">
        <f>'DRIVERS SEAT'!C436</f>
        <v>3842.25</v>
      </c>
      <c r="D436" s="36">
        <f>'DRIVERS SEAT'!D436</f>
        <v>3830</v>
      </c>
      <c r="E436" s="36">
        <f>'DRIVERS SEAT'!E436</f>
        <v>3834.5</v>
      </c>
      <c r="F436" s="8">
        <f t="shared" si="63"/>
        <v>3857.4285183658212</v>
      </c>
      <c r="G436" s="8">
        <f t="shared" si="64"/>
        <v>3882.2052221216081</v>
      </c>
      <c r="H436" s="1">
        <f t="shared" si="60"/>
        <v>-24.776703755786912</v>
      </c>
      <c r="I436" s="2">
        <f t="shared" si="61"/>
        <v>-0.63821210724781197</v>
      </c>
      <c r="J436" s="5">
        <f t="shared" si="68"/>
        <v>-0.6704910791510883</v>
      </c>
      <c r="K436" s="9">
        <v>0</v>
      </c>
      <c r="O436" s="38"/>
      <c r="P436" s="137">
        <f t="shared" si="65"/>
        <v>0</v>
      </c>
      <c r="Q436" s="138">
        <f t="shared" si="66"/>
        <v>0</v>
      </c>
      <c r="R436" s="116">
        <f t="shared" si="67"/>
        <v>3881.5</v>
      </c>
      <c r="S436" s="117" t="b">
        <f t="shared" si="69"/>
        <v>0</v>
      </c>
      <c r="T436" s="148">
        <f t="shared" si="62"/>
        <v>0</v>
      </c>
      <c r="U436" s="38"/>
      <c r="V436" s="38"/>
      <c r="W436" s="38"/>
      <c r="X436" s="38"/>
      <c r="Y436" s="38"/>
      <c r="Z436" s="38"/>
      <c r="AA436" s="38"/>
      <c r="AB436" s="38"/>
      <c r="AC436" s="38"/>
      <c r="AD436" s="38"/>
      <c r="AE436" s="38"/>
      <c r="AF436" s="38"/>
      <c r="AG436" s="38"/>
      <c r="AH436" s="38"/>
      <c r="AI436" s="38"/>
    </row>
    <row r="437" spans="1:35" ht="16.5">
      <c r="A437" s="6">
        <f>'DRIVERS SEAT'!A437</f>
        <v>0</v>
      </c>
      <c r="B437" s="36">
        <f>'DRIVERS SEAT'!B437</f>
        <v>3834.25</v>
      </c>
      <c r="C437" s="36">
        <f>'DRIVERS SEAT'!C437</f>
        <v>3840</v>
      </c>
      <c r="D437" s="36">
        <f>'DRIVERS SEAT'!D437</f>
        <v>3827.25</v>
      </c>
      <c r="E437" s="36">
        <f>'DRIVERS SEAT'!E437</f>
        <v>3833.25</v>
      </c>
      <c r="F437" s="8">
        <f t="shared" si="63"/>
        <v>3853.7087463095409</v>
      </c>
      <c r="G437" s="8">
        <f t="shared" si="64"/>
        <v>3878.5789093718595</v>
      </c>
      <c r="H437" s="1">
        <f t="shared" si="60"/>
        <v>-24.870163062318625</v>
      </c>
      <c r="I437" s="2">
        <f t="shared" si="61"/>
        <v>-0.6412184370472529</v>
      </c>
      <c r="J437" s="5">
        <f t="shared" si="68"/>
        <v>-0.65876672539888026</v>
      </c>
      <c r="K437" s="9">
        <v>0</v>
      </c>
      <c r="O437" s="38"/>
      <c r="P437" s="137">
        <f t="shared" si="65"/>
        <v>0</v>
      </c>
      <c r="Q437" s="138">
        <f t="shared" si="66"/>
        <v>0</v>
      </c>
      <c r="R437" s="116">
        <f t="shared" si="67"/>
        <v>3881.5</v>
      </c>
      <c r="S437" s="117" t="b">
        <f t="shared" si="69"/>
        <v>0</v>
      </c>
      <c r="T437" s="148">
        <f t="shared" si="62"/>
        <v>0</v>
      </c>
      <c r="U437" s="38"/>
      <c r="V437" s="38"/>
      <c r="W437" s="38"/>
      <c r="X437" s="38"/>
      <c r="Y437" s="38"/>
      <c r="Z437" s="38"/>
      <c r="AA437" s="38"/>
      <c r="AB437" s="38"/>
      <c r="AC437" s="38"/>
      <c r="AD437" s="38"/>
      <c r="AE437" s="38"/>
      <c r="AF437" s="38"/>
      <c r="AG437" s="38"/>
      <c r="AH437" s="38"/>
      <c r="AI437" s="38"/>
    </row>
    <row r="438" spans="1:35" ht="16.5">
      <c r="A438" s="6">
        <f>'DRIVERS SEAT'!A438</f>
        <v>0</v>
      </c>
      <c r="B438" s="36">
        <f>'DRIVERS SEAT'!B438</f>
        <v>3833.25</v>
      </c>
      <c r="C438" s="36">
        <f>'DRIVERS SEAT'!C438</f>
        <v>3844</v>
      </c>
      <c r="D438" s="36">
        <f>'DRIVERS SEAT'!D438</f>
        <v>3829.75</v>
      </c>
      <c r="E438" s="36">
        <f>'DRIVERS SEAT'!E438</f>
        <v>3843.75</v>
      </c>
      <c r="F438" s="8">
        <f t="shared" si="63"/>
        <v>3852.1766314926886</v>
      </c>
      <c r="G438" s="8">
        <f t="shared" si="64"/>
        <v>3875.9989901591293</v>
      </c>
      <c r="H438" s="1">
        <f t="shared" si="60"/>
        <v>-23.822358666440778</v>
      </c>
      <c r="I438" s="2">
        <f t="shared" si="61"/>
        <v>-0.6146120968277845</v>
      </c>
      <c r="J438" s="5">
        <f t="shared" si="68"/>
        <v>-0.64791097296703404</v>
      </c>
      <c r="K438" s="9">
        <v>0</v>
      </c>
      <c r="O438" s="38"/>
      <c r="P438" s="137">
        <f t="shared" si="65"/>
        <v>0</v>
      </c>
      <c r="Q438" s="138">
        <f t="shared" si="66"/>
        <v>0</v>
      </c>
      <c r="R438" s="116">
        <f t="shared" si="67"/>
        <v>3881.5</v>
      </c>
      <c r="S438" s="117" t="b">
        <f t="shared" si="69"/>
        <v>0</v>
      </c>
      <c r="T438" s="148">
        <f t="shared" si="62"/>
        <v>0</v>
      </c>
      <c r="U438" s="38"/>
      <c r="V438" s="38"/>
      <c r="W438" s="38"/>
      <c r="X438" s="38"/>
      <c r="Y438" s="38"/>
      <c r="Z438" s="38"/>
      <c r="AA438" s="38"/>
      <c r="AB438" s="38"/>
      <c r="AC438" s="38"/>
      <c r="AD438" s="38"/>
      <c r="AE438" s="38"/>
      <c r="AF438" s="38"/>
      <c r="AG438" s="38"/>
      <c r="AH438" s="38"/>
      <c r="AI438" s="38"/>
    </row>
    <row r="439" spans="1:35" ht="16.5">
      <c r="A439" s="6">
        <f>'DRIVERS SEAT'!A439</f>
        <v>0</v>
      </c>
      <c r="B439" s="36">
        <f>'DRIVERS SEAT'!B439</f>
        <v>3843.75</v>
      </c>
      <c r="C439" s="36">
        <f>'DRIVERS SEAT'!C439</f>
        <v>3848.5</v>
      </c>
      <c r="D439" s="36">
        <f>'DRIVERS SEAT'!D439</f>
        <v>3840</v>
      </c>
      <c r="E439" s="36">
        <f>'DRIVERS SEAT'!E439</f>
        <v>3840.25</v>
      </c>
      <c r="F439" s="8">
        <f t="shared" si="63"/>
        <v>3850.3417651091981</v>
      </c>
      <c r="G439" s="8">
        <f t="shared" si="64"/>
        <v>3873.3509168140085</v>
      </c>
      <c r="H439" s="1">
        <f t="shared" si="60"/>
        <v>-23.009151704810392</v>
      </c>
      <c r="I439" s="2">
        <f t="shared" si="61"/>
        <v>-0.59403736451889499</v>
      </c>
      <c r="J439" s="5">
        <f t="shared" si="68"/>
        <v>-0.63620689716806211</v>
      </c>
      <c r="K439" s="9">
        <v>0</v>
      </c>
      <c r="O439" s="38"/>
      <c r="P439" s="137">
        <f t="shared" si="65"/>
        <v>0</v>
      </c>
      <c r="Q439" s="138">
        <f t="shared" si="66"/>
        <v>0</v>
      </c>
      <c r="R439" s="116">
        <f t="shared" si="67"/>
        <v>3881.5</v>
      </c>
      <c r="S439" s="117" t="b">
        <f t="shared" si="69"/>
        <v>0</v>
      </c>
      <c r="T439" s="148">
        <f t="shared" si="62"/>
        <v>0</v>
      </c>
      <c r="U439" s="38"/>
      <c r="V439" s="38"/>
      <c r="W439" s="38"/>
      <c r="X439" s="38"/>
      <c r="Y439" s="38"/>
      <c r="Z439" s="38"/>
      <c r="AA439" s="38"/>
      <c r="AB439" s="38"/>
      <c r="AC439" s="38"/>
      <c r="AD439" s="38"/>
      <c r="AE439" s="38"/>
      <c r="AF439" s="38"/>
      <c r="AG439" s="38"/>
      <c r="AH439" s="38"/>
      <c r="AI439" s="38"/>
    </row>
    <row r="440" spans="1:35" ht="16.5">
      <c r="A440" s="6">
        <f>'DRIVERS SEAT'!A440</f>
        <v>20221220</v>
      </c>
      <c r="B440" s="36">
        <f>'DRIVERS SEAT'!B440</f>
        <v>3836.75</v>
      </c>
      <c r="C440" s="36">
        <f>'DRIVERS SEAT'!C440</f>
        <v>3851</v>
      </c>
      <c r="D440" s="36">
        <f>'DRIVERS SEAT'!D440</f>
        <v>3822.25</v>
      </c>
      <c r="E440" s="36">
        <f>'DRIVERS SEAT'!E440</f>
        <v>3847.25</v>
      </c>
      <c r="F440" s="8">
        <f t="shared" si="63"/>
        <v>3849.8661089385523</v>
      </c>
      <c r="G440" s="8">
        <f t="shared" si="64"/>
        <v>3871.4175155685266</v>
      </c>
      <c r="H440" s="1">
        <f t="shared" si="60"/>
        <v>-21.551406629974281</v>
      </c>
      <c r="I440" s="2">
        <f t="shared" si="61"/>
        <v>-0.55667998977912891</v>
      </c>
      <c r="J440" s="5">
        <f t="shared" si="68"/>
        <v>-0.62212799934587015</v>
      </c>
      <c r="K440" s="9">
        <v>0</v>
      </c>
      <c r="O440" s="38"/>
      <c r="P440" s="137">
        <f t="shared" si="65"/>
        <v>0</v>
      </c>
      <c r="Q440" s="138">
        <f t="shared" si="66"/>
        <v>0</v>
      </c>
      <c r="R440" s="116">
        <f t="shared" si="67"/>
        <v>3881.5</v>
      </c>
      <c r="S440" s="117" t="b">
        <f t="shared" si="69"/>
        <v>0</v>
      </c>
      <c r="T440" s="148">
        <f t="shared" si="62"/>
        <v>0</v>
      </c>
      <c r="U440" s="38"/>
      <c r="V440" s="38"/>
      <c r="W440" s="38"/>
      <c r="X440" s="38"/>
      <c r="Y440" s="38"/>
      <c r="Z440" s="38"/>
      <c r="AA440" s="38"/>
      <c r="AB440" s="38"/>
      <c r="AC440" s="38"/>
      <c r="AD440" s="38"/>
      <c r="AE440" s="38"/>
      <c r="AF440" s="38"/>
      <c r="AG440" s="38"/>
      <c r="AH440" s="38"/>
      <c r="AI440" s="38"/>
    </row>
    <row r="441" spans="1:35" ht="16.5">
      <c r="A441" s="6">
        <f>'DRIVERS SEAT'!A441</f>
        <v>0</v>
      </c>
      <c r="B441" s="36">
        <f>'DRIVERS SEAT'!B441</f>
        <v>3847.25</v>
      </c>
      <c r="C441" s="36">
        <f>'DRIVERS SEAT'!C441</f>
        <v>3865.75</v>
      </c>
      <c r="D441" s="36">
        <f>'DRIVERS SEAT'!D441</f>
        <v>3843.75</v>
      </c>
      <c r="E441" s="36">
        <f>'DRIVERS SEAT'!E441</f>
        <v>3862.75</v>
      </c>
      <c r="F441" s="8">
        <f t="shared" si="63"/>
        <v>3851.8482460249288</v>
      </c>
      <c r="G441" s="8">
        <f t="shared" si="64"/>
        <v>3870.7754773782654</v>
      </c>
      <c r="H441" s="1">
        <f t="shared" si="60"/>
        <v>-18.927231353336538</v>
      </c>
      <c r="I441" s="2">
        <f t="shared" si="61"/>
        <v>-0.48897776334359327</v>
      </c>
      <c r="J441" s="5">
        <f t="shared" si="68"/>
        <v>-0.60266272591145209</v>
      </c>
      <c r="K441" s="9">
        <v>0</v>
      </c>
      <c r="O441" s="38"/>
      <c r="P441" s="137">
        <f t="shared" si="65"/>
        <v>0</v>
      </c>
      <c r="Q441" s="138">
        <f t="shared" si="66"/>
        <v>0</v>
      </c>
      <c r="R441" s="116">
        <f t="shared" si="67"/>
        <v>3881.5</v>
      </c>
      <c r="S441" s="117" t="b">
        <f t="shared" si="69"/>
        <v>0</v>
      </c>
      <c r="T441" s="148">
        <f t="shared" si="62"/>
        <v>0</v>
      </c>
      <c r="U441" s="38"/>
      <c r="V441" s="38"/>
      <c r="W441" s="38"/>
      <c r="X441" s="38"/>
      <c r="Y441" s="38"/>
      <c r="Z441" s="38"/>
      <c r="AA441" s="38"/>
      <c r="AB441" s="38"/>
      <c r="AC441" s="38"/>
      <c r="AD441" s="38"/>
      <c r="AE441" s="38"/>
      <c r="AF441" s="38"/>
      <c r="AG441" s="38"/>
      <c r="AH441" s="38"/>
      <c r="AI441" s="38"/>
    </row>
    <row r="442" spans="1:35" ht="16.5">
      <c r="A442" s="6">
        <f>'DRIVERS SEAT'!A442</f>
        <v>0</v>
      </c>
      <c r="B442" s="36">
        <f>'DRIVERS SEAT'!B442</f>
        <v>3862.5</v>
      </c>
      <c r="C442" s="36">
        <f>'DRIVERS SEAT'!C442</f>
        <v>3864.75</v>
      </c>
      <c r="D442" s="36">
        <f>'DRIVERS SEAT'!D442</f>
        <v>3847.25</v>
      </c>
      <c r="E442" s="36">
        <f>'DRIVERS SEAT'!E442</f>
        <v>3849.25</v>
      </c>
      <c r="F442" s="8">
        <f t="shared" si="63"/>
        <v>3851.4485158672474</v>
      </c>
      <c r="G442" s="8">
        <f t="shared" si="64"/>
        <v>3869.1809975724677</v>
      </c>
      <c r="H442" s="1">
        <f t="shared" si="60"/>
        <v>-17.73248170522038</v>
      </c>
      <c r="I442" s="2">
        <f t="shared" si="61"/>
        <v>-0.45830065112864393</v>
      </c>
      <c r="J442" s="5">
        <f t="shared" si="68"/>
        <v>-0.58275638455796652</v>
      </c>
      <c r="K442" s="9">
        <v>0</v>
      </c>
      <c r="O442" s="38"/>
      <c r="P442" s="137">
        <f t="shared" si="65"/>
        <v>0</v>
      </c>
      <c r="Q442" s="138">
        <f t="shared" si="66"/>
        <v>0</v>
      </c>
      <c r="R442" s="116">
        <f t="shared" si="67"/>
        <v>3881.5</v>
      </c>
      <c r="S442" s="117" t="b">
        <f t="shared" si="69"/>
        <v>0</v>
      </c>
      <c r="T442" s="148">
        <f t="shared" si="62"/>
        <v>0</v>
      </c>
      <c r="U442" s="38"/>
      <c r="V442" s="38"/>
      <c r="W442" s="38"/>
      <c r="X442" s="38"/>
      <c r="Y442" s="38"/>
      <c r="Z442" s="38"/>
      <c r="AA442" s="38"/>
      <c r="AB442" s="38"/>
      <c r="AC442" s="38"/>
      <c r="AD442" s="38"/>
      <c r="AE442" s="38"/>
      <c r="AF442" s="38"/>
      <c r="AG442" s="38"/>
      <c r="AH442" s="38"/>
      <c r="AI442" s="38"/>
    </row>
    <row r="443" spans="1:35" ht="16.5">
      <c r="A443" s="6">
        <f>'DRIVERS SEAT'!A443</f>
        <v>0</v>
      </c>
      <c r="B443" s="36">
        <f>'DRIVERS SEAT'!B443</f>
        <v>3849.5</v>
      </c>
      <c r="C443" s="36">
        <f>'DRIVERS SEAT'!C443</f>
        <v>3850.25</v>
      </c>
      <c r="D443" s="36">
        <f>'DRIVERS SEAT'!D443</f>
        <v>3832.25</v>
      </c>
      <c r="E443" s="36">
        <f>'DRIVERS SEAT'!E443</f>
        <v>3845.25</v>
      </c>
      <c r="F443" s="8">
        <f t="shared" si="63"/>
        <v>3850.494898041517</v>
      </c>
      <c r="G443" s="8">
        <f t="shared" si="64"/>
        <v>3867.4083310856181</v>
      </c>
      <c r="H443" s="1">
        <f t="shared" si="60"/>
        <v>-16.913433044101112</v>
      </c>
      <c r="I443" s="2">
        <f t="shared" si="61"/>
        <v>-0.43733248718925294</v>
      </c>
      <c r="J443" s="5">
        <f t="shared" si="68"/>
        <v>-0.56198752517504091</v>
      </c>
      <c r="K443" s="9">
        <v>0</v>
      </c>
      <c r="O443" s="38"/>
      <c r="P443" s="137">
        <f t="shared" si="65"/>
        <v>0</v>
      </c>
      <c r="Q443" s="138">
        <f t="shared" si="66"/>
        <v>0</v>
      </c>
      <c r="R443" s="116">
        <f t="shared" si="67"/>
        <v>3881.5</v>
      </c>
      <c r="S443" s="117" t="b">
        <f t="shared" si="69"/>
        <v>0</v>
      </c>
      <c r="T443" s="148">
        <f t="shared" si="62"/>
        <v>0</v>
      </c>
      <c r="U443" s="38"/>
      <c r="V443" s="38"/>
      <c r="W443" s="38"/>
      <c r="X443" s="38"/>
      <c r="Y443" s="38"/>
      <c r="Z443" s="38"/>
      <c r="AA443" s="38"/>
      <c r="AB443" s="38"/>
      <c r="AC443" s="38"/>
      <c r="AD443" s="38"/>
      <c r="AE443" s="38"/>
      <c r="AF443" s="38"/>
      <c r="AG443" s="38"/>
      <c r="AH443" s="38"/>
      <c r="AI443" s="38"/>
    </row>
    <row r="444" spans="1:35" ht="16.5">
      <c r="A444" s="6">
        <f>'DRIVERS SEAT'!A444</f>
        <v>0</v>
      </c>
      <c r="B444" s="36">
        <f>'DRIVERS SEAT'!B444</f>
        <v>3845.25</v>
      </c>
      <c r="C444" s="36">
        <f>'DRIVERS SEAT'!C444</f>
        <v>3857.25</v>
      </c>
      <c r="D444" s="36">
        <f>'DRIVERS SEAT'!D444</f>
        <v>3841.25</v>
      </c>
      <c r="E444" s="36">
        <f>'DRIVERS SEAT'!E444</f>
        <v>3854.75</v>
      </c>
      <c r="F444" s="8">
        <f t="shared" si="63"/>
        <v>3851.1495291120527</v>
      </c>
      <c r="G444" s="8">
        <f t="shared" si="64"/>
        <v>3866.4706769311279</v>
      </c>
      <c r="H444" s="1">
        <f t="shared" si="60"/>
        <v>-15.321147819075122</v>
      </c>
      <c r="I444" s="2">
        <f t="shared" si="61"/>
        <v>-0.39625666658969033</v>
      </c>
      <c r="J444" s="5">
        <f t="shared" si="68"/>
        <v>-0.53618084040800584</v>
      </c>
      <c r="K444" s="9">
        <v>0</v>
      </c>
      <c r="O444" s="38"/>
      <c r="P444" s="137">
        <f t="shared" si="65"/>
        <v>0</v>
      </c>
      <c r="Q444" s="138">
        <f t="shared" si="66"/>
        <v>0</v>
      </c>
      <c r="R444" s="116">
        <f t="shared" si="67"/>
        <v>3881.5</v>
      </c>
      <c r="S444" s="117" t="b">
        <f t="shared" si="69"/>
        <v>0</v>
      </c>
      <c r="T444" s="148">
        <f t="shared" si="62"/>
        <v>0</v>
      </c>
      <c r="U444" s="38"/>
      <c r="V444" s="38"/>
      <c r="W444" s="38"/>
      <c r="X444" s="38"/>
      <c r="Y444" s="38"/>
      <c r="Z444" s="38"/>
      <c r="AA444" s="38"/>
      <c r="AB444" s="38"/>
      <c r="AC444" s="38"/>
      <c r="AD444" s="38"/>
      <c r="AE444" s="38"/>
      <c r="AF444" s="38"/>
      <c r="AG444" s="38"/>
      <c r="AH444" s="38"/>
      <c r="AI444" s="38"/>
    </row>
    <row r="445" spans="1:35" ht="16.5">
      <c r="A445" s="6">
        <f>'DRIVERS SEAT'!A445</f>
        <v>0</v>
      </c>
      <c r="B445" s="36">
        <f>'DRIVERS SEAT'!B445</f>
        <v>3854.75</v>
      </c>
      <c r="C445" s="36">
        <f>'DRIVERS SEAT'!C445</f>
        <v>3856</v>
      </c>
      <c r="D445" s="36">
        <f>'DRIVERS SEAT'!D445</f>
        <v>3844</v>
      </c>
      <c r="E445" s="36">
        <f>'DRIVERS SEAT'!E445</f>
        <v>3855.5</v>
      </c>
      <c r="F445" s="8">
        <f t="shared" si="63"/>
        <v>3851.8188323255831</v>
      </c>
      <c r="G445" s="8">
        <f t="shared" si="64"/>
        <v>3865.6580341954887</v>
      </c>
      <c r="H445" s="1">
        <f t="shared" si="60"/>
        <v>-13.839201869905537</v>
      </c>
      <c r="I445" s="2">
        <f t="shared" si="61"/>
        <v>-0.35800377962779933</v>
      </c>
      <c r="J445" s="5">
        <f t="shared" si="68"/>
        <v>-0.50504658178356021</v>
      </c>
      <c r="K445" s="9">
        <v>0</v>
      </c>
      <c r="O445" s="38"/>
      <c r="P445" s="137">
        <f t="shared" si="65"/>
        <v>0</v>
      </c>
      <c r="Q445" s="138">
        <f t="shared" si="66"/>
        <v>0</v>
      </c>
      <c r="R445" s="116">
        <f t="shared" si="67"/>
        <v>3881.5</v>
      </c>
      <c r="S445" s="117" t="b">
        <f t="shared" si="69"/>
        <v>0</v>
      </c>
      <c r="T445" s="148">
        <f t="shared" si="62"/>
        <v>0</v>
      </c>
      <c r="U445" s="38"/>
      <c r="V445" s="38"/>
      <c r="W445" s="38"/>
      <c r="X445" s="38"/>
      <c r="Y445" s="38"/>
      <c r="Z445" s="38"/>
      <c r="AA445" s="38"/>
      <c r="AB445" s="38"/>
      <c r="AC445" s="38"/>
      <c r="AD445" s="38"/>
      <c r="AE445" s="38"/>
      <c r="AF445" s="38"/>
      <c r="AG445" s="38"/>
      <c r="AH445" s="38"/>
      <c r="AI445" s="38"/>
    </row>
    <row r="446" spans="1:35" ht="16.5">
      <c r="A446" s="6">
        <f>'DRIVERS SEAT'!A446</f>
        <v>0</v>
      </c>
      <c r="B446" s="36">
        <f>'DRIVERS SEAT'!B446</f>
        <v>3855.5</v>
      </c>
      <c r="C446" s="36">
        <f>'DRIVERS SEAT'!C446</f>
        <v>3864</v>
      </c>
      <c r="D446" s="36">
        <f>'DRIVERS SEAT'!D446</f>
        <v>3849.25</v>
      </c>
      <c r="E446" s="36">
        <f>'DRIVERS SEAT'!E446</f>
        <v>3862.25</v>
      </c>
      <c r="F446" s="8">
        <f t="shared" si="63"/>
        <v>3853.4236273524166</v>
      </c>
      <c r="G446" s="8">
        <f t="shared" si="64"/>
        <v>3865.4055872180452</v>
      </c>
      <c r="H446" s="1">
        <f t="shared" si="60"/>
        <v>-11.981959865628596</v>
      </c>
      <c r="I446" s="2">
        <f t="shared" si="61"/>
        <v>-0.30997936944185156</v>
      </c>
      <c r="J446" s="5">
        <f t="shared" si="68"/>
        <v>-0.46824224093851552</v>
      </c>
      <c r="K446" s="9">
        <v>0</v>
      </c>
      <c r="O446" s="38"/>
      <c r="P446" s="137">
        <f t="shared" si="65"/>
        <v>0</v>
      </c>
      <c r="Q446" s="138">
        <f t="shared" si="66"/>
        <v>0</v>
      </c>
      <c r="R446" s="116">
        <f t="shared" si="67"/>
        <v>3881.5</v>
      </c>
      <c r="S446" s="117" t="b">
        <f t="shared" si="69"/>
        <v>0</v>
      </c>
      <c r="T446" s="148">
        <f t="shared" si="62"/>
        <v>0</v>
      </c>
      <c r="U446" s="38"/>
      <c r="V446" s="38"/>
      <c r="W446" s="38"/>
      <c r="X446" s="38"/>
      <c r="Y446" s="38"/>
      <c r="Z446" s="38"/>
      <c r="AA446" s="38"/>
      <c r="AB446" s="38"/>
      <c r="AC446" s="38"/>
      <c r="AD446" s="38"/>
      <c r="AE446" s="38"/>
      <c r="AF446" s="38"/>
      <c r="AG446" s="38"/>
      <c r="AH446" s="38"/>
      <c r="AI446" s="38"/>
    </row>
    <row r="447" spans="1:35" ht="16.5">
      <c r="A447" s="6">
        <f>'DRIVERS SEAT'!A447</f>
        <v>0</v>
      </c>
      <c r="B447" s="36">
        <f>'DRIVERS SEAT'!B447</f>
        <v>3862.25</v>
      </c>
      <c r="C447" s="36">
        <f>'DRIVERS SEAT'!C447</f>
        <v>3866.5</v>
      </c>
      <c r="D447" s="36">
        <f>'DRIVERS SEAT'!D447</f>
        <v>3854.5</v>
      </c>
      <c r="E447" s="36">
        <f>'DRIVERS SEAT'!E447</f>
        <v>3860.25</v>
      </c>
      <c r="F447" s="8">
        <f t="shared" si="63"/>
        <v>3854.4738385289679</v>
      </c>
      <c r="G447" s="8">
        <f t="shared" si="64"/>
        <v>3865.0236918685605</v>
      </c>
      <c r="H447" s="1">
        <f t="shared" si="60"/>
        <v>-10.549853339592573</v>
      </c>
      <c r="I447" s="2">
        <f t="shared" si="61"/>
        <v>-0.27295701606662615</v>
      </c>
      <c r="J447" s="5">
        <f t="shared" si="68"/>
        <v>-0.43028056529838682</v>
      </c>
      <c r="K447" s="9">
        <v>0</v>
      </c>
      <c r="O447" s="38"/>
      <c r="P447" s="137">
        <f t="shared" si="65"/>
        <v>0</v>
      </c>
      <c r="Q447" s="138">
        <f t="shared" si="66"/>
        <v>0</v>
      </c>
      <c r="R447" s="116">
        <f t="shared" si="67"/>
        <v>3881.5</v>
      </c>
      <c r="S447" s="117" t="b">
        <f t="shared" si="69"/>
        <v>0</v>
      </c>
      <c r="T447" s="148">
        <f t="shared" si="62"/>
        <v>0</v>
      </c>
      <c r="U447" s="38"/>
      <c r="V447" s="38"/>
      <c r="W447" s="38"/>
      <c r="X447" s="38"/>
      <c r="Y447" s="38"/>
      <c r="Z447" s="38"/>
      <c r="AA447" s="38"/>
      <c r="AB447" s="38"/>
      <c r="AC447" s="38"/>
      <c r="AD447" s="38"/>
      <c r="AE447" s="38"/>
      <c r="AF447" s="38"/>
      <c r="AG447" s="38"/>
      <c r="AH447" s="38"/>
      <c r="AI447" s="38"/>
    </row>
    <row r="448" spans="1:35" ht="16.5">
      <c r="A448" s="6">
        <f>'DRIVERS SEAT'!A448</f>
        <v>0</v>
      </c>
      <c r="B448" s="36">
        <f>'DRIVERS SEAT'!B448</f>
        <v>3860.25</v>
      </c>
      <c r="C448" s="36">
        <f>'DRIVERS SEAT'!C448</f>
        <v>3864.25</v>
      </c>
      <c r="D448" s="36">
        <f>'DRIVERS SEAT'!D448</f>
        <v>3850</v>
      </c>
      <c r="E448" s="36">
        <f>'DRIVERS SEAT'!E448</f>
        <v>3851.25</v>
      </c>
      <c r="F448" s="8">
        <f t="shared" si="63"/>
        <v>3853.9778633706651</v>
      </c>
      <c r="G448" s="8">
        <f t="shared" si="64"/>
        <v>3864.0034183968151</v>
      </c>
      <c r="H448" s="1">
        <f t="shared" si="60"/>
        <v>-10.025555026149959</v>
      </c>
      <c r="I448" s="2">
        <f t="shared" si="61"/>
        <v>-0.25946030426416106</v>
      </c>
      <c r="J448" s="5">
        <f t="shared" si="68"/>
        <v>-0.39310533638119416</v>
      </c>
      <c r="K448" s="9">
        <v>0</v>
      </c>
      <c r="O448" s="38"/>
      <c r="P448" s="137">
        <f t="shared" si="65"/>
        <v>0</v>
      </c>
      <c r="Q448" s="138">
        <f t="shared" si="66"/>
        <v>0</v>
      </c>
      <c r="R448" s="116">
        <f t="shared" si="67"/>
        <v>3881.5</v>
      </c>
      <c r="S448" s="117" t="b">
        <f t="shared" si="69"/>
        <v>0</v>
      </c>
      <c r="T448" s="148">
        <f t="shared" si="62"/>
        <v>0</v>
      </c>
      <c r="U448" s="38"/>
      <c r="V448" s="38"/>
      <c r="W448" s="38"/>
      <c r="X448" s="38"/>
      <c r="Y448" s="38"/>
      <c r="Z448" s="38"/>
      <c r="AA448" s="38"/>
      <c r="AB448" s="38"/>
      <c r="AC448" s="38"/>
      <c r="AD448" s="38"/>
      <c r="AE448" s="38"/>
      <c r="AF448" s="38"/>
      <c r="AG448" s="38"/>
      <c r="AH448" s="38"/>
      <c r="AI448" s="38"/>
    </row>
    <row r="449" spans="1:35" ht="16.5">
      <c r="A449" s="6">
        <f>'DRIVERS SEAT'!A449</f>
        <v>0</v>
      </c>
      <c r="B449" s="36">
        <f>'DRIVERS SEAT'!B449</f>
        <v>3851.25</v>
      </c>
      <c r="C449" s="36">
        <f>'DRIVERS SEAT'!C449</f>
        <v>3854.5</v>
      </c>
      <c r="D449" s="36">
        <f>'DRIVERS SEAT'!D449</f>
        <v>3844.75</v>
      </c>
      <c r="E449" s="36">
        <f>'DRIVERS SEAT'!E449</f>
        <v>3848.25</v>
      </c>
      <c r="F449" s="8">
        <f t="shared" si="63"/>
        <v>3853.0966536213318</v>
      </c>
      <c r="G449" s="8">
        <f t="shared" si="64"/>
        <v>3862.8364985155695</v>
      </c>
      <c r="H449" s="1">
        <f t="shared" si="60"/>
        <v>-9.739844894237649</v>
      </c>
      <c r="I449" s="2">
        <f t="shared" si="61"/>
        <v>-0.25214230263125365</v>
      </c>
      <c r="J449" s="5">
        <f t="shared" si="68"/>
        <v>-0.35926781558698578</v>
      </c>
      <c r="K449" s="9">
        <v>0</v>
      </c>
      <c r="O449" s="38"/>
      <c r="P449" s="137">
        <f t="shared" si="65"/>
        <v>0</v>
      </c>
      <c r="Q449" s="138">
        <f t="shared" si="66"/>
        <v>0</v>
      </c>
      <c r="R449" s="116">
        <f t="shared" si="67"/>
        <v>3881.5</v>
      </c>
      <c r="S449" s="117" t="b">
        <f t="shared" si="69"/>
        <v>0</v>
      </c>
      <c r="T449" s="148">
        <f t="shared" si="62"/>
        <v>0</v>
      </c>
      <c r="U449" s="38"/>
      <c r="V449" s="38"/>
      <c r="W449" s="38"/>
      <c r="X449" s="38"/>
      <c r="Y449" s="38"/>
      <c r="Z449" s="38"/>
      <c r="AA449" s="38"/>
      <c r="AB449" s="38"/>
      <c r="AC449" s="38"/>
      <c r="AD449" s="38"/>
      <c r="AE449" s="38"/>
      <c r="AF449" s="38"/>
      <c r="AG449" s="38"/>
      <c r="AH449" s="38"/>
      <c r="AI449" s="38"/>
    </row>
    <row r="450" spans="1:35" ht="16.5">
      <c r="A450" s="6">
        <f>'DRIVERS SEAT'!A450</f>
        <v>0</v>
      </c>
      <c r="B450" s="36">
        <f>'DRIVERS SEAT'!B450</f>
        <v>3848</v>
      </c>
      <c r="C450" s="36">
        <f>'DRIVERS SEAT'!C450</f>
        <v>3859.75</v>
      </c>
      <c r="D450" s="36">
        <f>'DRIVERS SEAT'!D450</f>
        <v>3846.75</v>
      </c>
      <c r="E450" s="36">
        <f>'DRIVERS SEAT'!E450</f>
        <v>3853.25</v>
      </c>
      <c r="F450" s="8">
        <f t="shared" si="63"/>
        <v>3853.1202453718961</v>
      </c>
      <c r="G450" s="8">
        <f t="shared" si="64"/>
        <v>3862.1263875144164</v>
      </c>
      <c r="H450" s="1">
        <f t="shared" si="60"/>
        <v>-9.0061421425202752</v>
      </c>
      <c r="I450" s="2">
        <f t="shared" si="61"/>
        <v>-0.23319128477088599</v>
      </c>
      <c r="J450" s="5">
        <f t="shared" si="68"/>
        <v>-0.33084709574557386</v>
      </c>
      <c r="K450" s="9">
        <v>0</v>
      </c>
      <c r="O450" s="38"/>
      <c r="P450" s="137">
        <f t="shared" si="65"/>
        <v>0</v>
      </c>
      <c r="Q450" s="138">
        <f t="shared" si="66"/>
        <v>0</v>
      </c>
      <c r="R450" s="116">
        <f t="shared" si="67"/>
        <v>3881.5</v>
      </c>
      <c r="S450" s="117" t="b">
        <f t="shared" si="69"/>
        <v>0</v>
      </c>
      <c r="T450" s="148">
        <f t="shared" si="62"/>
        <v>0</v>
      </c>
      <c r="U450" s="38"/>
      <c r="V450" s="38"/>
      <c r="W450" s="38"/>
      <c r="X450" s="38"/>
      <c r="Y450" s="38"/>
      <c r="Z450" s="38"/>
      <c r="AA450" s="38"/>
      <c r="AB450" s="38"/>
      <c r="AC450" s="38"/>
      <c r="AD450" s="38"/>
      <c r="AE450" s="38"/>
      <c r="AF450" s="38"/>
      <c r="AG450" s="38"/>
      <c r="AH450" s="38"/>
      <c r="AI450" s="38"/>
    </row>
    <row r="451" spans="1:35" ht="16.5">
      <c r="A451" s="6">
        <f>'DRIVERS SEAT'!A451</f>
        <v>0</v>
      </c>
      <c r="B451" s="36">
        <f>'DRIVERS SEAT'!B451</f>
        <v>3853.25</v>
      </c>
      <c r="C451" s="36">
        <f>'DRIVERS SEAT'!C451</f>
        <v>3853.25</v>
      </c>
      <c r="D451" s="36">
        <f>'DRIVERS SEAT'!D451</f>
        <v>3847</v>
      </c>
      <c r="E451" s="36">
        <f>'DRIVERS SEAT'!E451</f>
        <v>3847.75</v>
      </c>
      <c r="F451" s="8">
        <f t="shared" si="63"/>
        <v>3852.2940537762197</v>
      </c>
      <c r="G451" s="8">
        <f t="shared" si="64"/>
        <v>3861.0614699207558</v>
      </c>
      <c r="H451" s="1">
        <f t="shared" si="60"/>
        <v>-8.7674161445361278</v>
      </c>
      <c r="I451" s="2">
        <f t="shared" si="61"/>
        <v>-0.2270726900578475</v>
      </c>
      <c r="J451" s="5">
        <f t="shared" si="68"/>
        <v>-0.30515510007104096</v>
      </c>
      <c r="K451" s="9">
        <v>0</v>
      </c>
      <c r="O451" s="38"/>
      <c r="P451" s="137">
        <f t="shared" si="65"/>
        <v>0</v>
      </c>
      <c r="Q451" s="138">
        <f t="shared" si="66"/>
        <v>0</v>
      </c>
      <c r="R451" s="116">
        <f t="shared" si="67"/>
        <v>3881.5</v>
      </c>
      <c r="S451" s="117" t="b">
        <f t="shared" si="69"/>
        <v>0</v>
      </c>
      <c r="T451" s="148">
        <f t="shared" si="62"/>
        <v>0</v>
      </c>
      <c r="U451" s="38"/>
      <c r="V451" s="38"/>
      <c r="W451" s="38"/>
      <c r="X451" s="38"/>
      <c r="Y451" s="38"/>
      <c r="Z451" s="38"/>
      <c r="AA451" s="38"/>
      <c r="AB451" s="38"/>
      <c r="AC451" s="38"/>
      <c r="AD451" s="38"/>
      <c r="AE451" s="38"/>
      <c r="AF451" s="38"/>
      <c r="AG451" s="38"/>
      <c r="AH451" s="38"/>
      <c r="AI451" s="38"/>
    </row>
    <row r="452" spans="1:35" ht="16.5">
      <c r="A452" s="6">
        <f>'DRIVERS SEAT'!A452</f>
        <v>20221221</v>
      </c>
      <c r="B452" s="36">
        <f>'DRIVERS SEAT'!B452</f>
        <v>3876.75</v>
      </c>
      <c r="C452" s="36">
        <f>'DRIVERS SEAT'!C452</f>
        <v>3886.25</v>
      </c>
      <c r="D452" s="36">
        <f>'DRIVERS SEAT'!D452</f>
        <v>3870.5</v>
      </c>
      <c r="E452" s="36">
        <f>'DRIVERS SEAT'!E452</f>
        <v>3882.5</v>
      </c>
      <c r="F452" s="8">
        <f t="shared" si="63"/>
        <v>3856.9411224260321</v>
      </c>
      <c r="G452" s="8">
        <f t="shared" si="64"/>
        <v>3862.6495091858851</v>
      </c>
      <c r="H452" s="1">
        <f t="shared" si="60"/>
        <v>-5.708386759853056</v>
      </c>
      <c r="I452" s="2">
        <f t="shared" si="61"/>
        <v>-0.14778422806101787</v>
      </c>
      <c r="J452" s="5">
        <f t="shared" si="68"/>
        <v>-0.27298307127901483</v>
      </c>
      <c r="K452" s="9">
        <v>0</v>
      </c>
      <c r="O452" s="38"/>
      <c r="P452" s="137">
        <f t="shared" si="65"/>
        <v>0</v>
      </c>
      <c r="Q452" s="138">
        <f t="shared" si="66"/>
        <v>0</v>
      </c>
      <c r="R452" s="116">
        <f t="shared" si="67"/>
        <v>3881.5</v>
      </c>
      <c r="S452" s="117" t="b">
        <f t="shared" si="69"/>
        <v>0</v>
      </c>
      <c r="T452" s="148">
        <f t="shared" si="62"/>
        <v>0</v>
      </c>
      <c r="U452" s="38"/>
      <c r="V452" s="38"/>
      <c r="W452" s="38"/>
      <c r="X452" s="38"/>
      <c r="Y452" s="38"/>
      <c r="Z452" s="38"/>
      <c r="AA452" s="38"/>
      <c r="AB452" s="38"/>
      <c r="AC452" s="38"/>
      <c r="AD452" s="38"/>
      <c r="AE452" s="38"/>
      <c r="AF452" s="38"/>
      <c r="AG452" s="38"/>
      <c r="AH452" s="38"/>
      <c r="AI452" s="38"/>
    </row>
    <row r="453" spans="1:35" ht="16.5">
      <c r="A453" s="6">
        <f>'DRIVERS SEAT'!A453</f>
        <v>0</v>
      </c>
      <c r="B453" s="36">
        <f>'DRIVERS SEAT'!B453</f>
        <v>3882.5</v>
      </c>
      <c r="C453" s="36">
        <f>'DRIVERS SEAT'!C453</f>
        <v>3908.25</v>
      </c>
      <c r="D453" s="36">
        <f>'DRIVERS SEAT'!D453</f>
        <v>3881</v>
      </c>
      <c r="E453" s="36">
        <f>'DRIVERS SEAT'!E453</f>
        <v>3908</v>
      </c>
      <c r="F453" s="8">
        <f t="shared" si="63"/>
        <v>3864.7963343604888</v>
      </c>
      <c r="G453" s="8">
        <f t="shared" si="64"/>
        <v>3866.0088048017456</v>
      </c>
      <c r="H453" s="1">
        <f t="shared" si="60"/>
        <v>-1.2124704412567553</v>
      </c>
      <c r="I453" s="2">
        <f t="shared" si="61"/>
        <v>-3.1362330053434327E-2</v>
      </c>
      <c r="J453" s="5">
        <f t="shared" si="68"/>
        <v>-0.23243925610831973</v>
      </c>
      <c r="K453" s="9">
        <v>0</v>
      </c>
      <c r="O453" s="38"/>
      <c r="P453" s="137">
        <f t="shared" si="65"/>
        <v>0</v>
      </c>
      <c r="Q453" s="138">
        <f t="shared" si="66"/>
        <v>0</v>
      </c>
      <c r="R453" s="116">
        <f t="shared" si="67"/>
        <v>3881.5</v>
      </c>
      <c r="S453" s="117" t="b">
        <f t="shared" si="69"/>
        <v>0</v>
      </c>
      <c r="T453" s="148">
        <f t="shared" si="62"/>
        <v>0</v>
      </c>
      <c r="U453" s="38"/>
      <c r="V453" s="38"/>
      <c r="W453" s="38"/>
      <c r="X453" s="38"/>
      <c r="Y453" s="38"/>
      <c r="Z453" s="38"/>
      <c r="AA453" s="38"/>
      <c r="AB453" s="38"/>
      <c r="AC453" s="38"/>
      <c r="AD453" s="38"/>
      <c r="AE453" s="38"/>
      <c r="AF453" s="38"/>
      <c r="AG453" s="38"/>
      <c r="AH453" s="38"/>
      <c r="AI453" s="38"/>
    </row>
    <row r="454" spans="1:35" ht="16.5">
      <c r="A454" s="6">
        <f>'DRIVERS SEAT'!A454</f>
        <v>0</v>
      </c>
      <c r="B454" s="36">
        <f>'DRIVERS SEAT'!B454</f>
        <v>3908</v>
      </c>
      <c r="C454" s="36">
        <f>'DRIVERS SEAT'!C454</f>
        <v>3917.5</v>
      </c>
      <c r="D454" s="36">
        <f>'DRIVERS SEAT'!D454</f>
        <v>3903.75</v>
      </c>
      <c r="E454" s="36">
        <f>'DRIVERS SEAT'!E454</f>
        <v>3913</v>
      </c>
      <c r="F454" s="8">
        <f t="shared" si="63"/>
        <v>3872.2122829204136</v>
      </c>
      <c r="G454" s="8">
        <f t="shared" si="64"/>
        <v>3869.4896340756904</v>
      </c>
      <c r="H454" s="1">
        <f t="shared" si="60"/>
        <v>2.7226488447231532</v>
      </c>
      <c r="I454" s="2">
        <f t="shared" si="61"/>
        <v>7.036196248587484E-2</v>
      </c>
      <c r="J454" s="5">
        <f t="shared" si="68"/>
        <v>-0.18484306254013369</v>
      </c>
      <c r="K454" s="9">
        <v>0</v>
      </c>
      <c r="O454" s="38"/>
      <c r="P454" s="137">
        <f t="shared" si="65"/>
        <v>0</v>
      </c>
      <c r="Q454" s="138">
        <f t="shared" si="66"/>
        <v>0</v>
      </c>
      <c r="R454" s="116">
        <f t="shared" si="67"/>
        <v>3881.5</v>
      </c>
      <c r="S454" s="117" t="b">
        <f t="shared" si="69"/>
        <v>0</v>
      </c>
      <c r="T454" s="148">
        <f t="shared" si="62"/>
        <v>0</v>
      </c>
      <c r="U454" s="38"/>
      <c r="V454" s="38"/>
      <c r="W454" s="38"/>
      <c r="X454" s="38"/>
      <c r="Y454" s="38"/>
      <c r="Z454" s="38"/>
      <c r="AA454" s="38"/>
      <c r="AB454" s="38"/>
      <c r="AC454" s="38"/>
      <c r="AD454" s="38"/>
      <c r="AE454" s="38"/>
      <c r="AF454" s="38"/>
      <c r="AG454" s="38"/>
      <c r="AH454" s="38"/>
      <c r="AI454" s="38"/>
    </row>
    <row r="455" spans="1:35" ht="16.5">
      <c r="A455" s="6">
        <f>'DRIVERS SEAT'!A455</f>
        <v>0</v>
      </c>
      <c r="B455" s="36">
        <f>'DRIVERS SEAT'!B455</f>
        <v>3912.75</v>
      </c>
      <c r="C455" s="36">
        <f>'DRIVERS SEAT'!C455</f>
        <v>3914.75</v>
      </c>
      <c r="D455" s="36">
        <f>'DRIVERS SEAT'!D455</f>
        <v>3901</v>
      </c>
      <c r="E455" s="36">
        <f>'DRIVERS SEAT'!E455</f>
        <v>3901.75</v>
      </c>
      <c r="F455" s="8">
        <f t="shared" si="63"/>
        <v>3876.7565470865038</v>
      </c>
      <c r="G455" s="8">
        <f t="shared" si="64"/>
        <v>3871.8792908108244</v>
      </c>
      <c r="H455" s="1">
        <f t="shared" si="60"/>
        <v>4.8772562756794287</v>
      </c>
      <c r="I455" s="2">
        <f t="shared" si="61"/>
        <v>0.12596612418302083</v>
      </c>
      <c r="J455" s="5">
        <f t="shared" si="68"/>
        <v>-0.1364046743595923</v>
      </c>
      <c r="K455" s="9">
        <v>0</v>
      </c>
      <c r="O455" s="38"/>
      <c r="P455" s="137">
        <f t="shared" si="65"/>
        <v>0</v>
      </c>
      <c r="Q455" s="138">
        <f t="shared" si="66"/>
        <v>0</v>
      </c>
      <c r="R455" s="116">
        <f t="shared" si="67"/>
        <v>3881.5</v>
      </c>
      <c r="S455" s="117" t="b">
        <f t="shared" si="69"/>
        <v>0</v>
      </c>
      <c r="T455" s="148">
        <f t="shared" si="62"/>
        <v>0</v>
      </c>
      <c r="U455" s="38"/>
      <c r="V455" s="38"/>
      <c r="W455" s="38"/>
      <c r="X455" s="38"/>
      <c r="Y455" s="38"/>
      <c r="Z455" s="38"/>
      <c r="AA455" s="38"/>
      <c r="AB455" s="38"/>
      <c r="AC455" s="38"/>
      <c r="AD455" s="38"/>
      <c r="AE455" s="38"/>
      <c r="AF455" s="38"/>
      <c r="AG455" s="38"/>
      <c r="AH455" s="38"/>
      <c r="AI455" s="38"/>
    </row>
    <row r="456" spans="1:35" ht="16.5">
      <c r="A456" s="6">
        <f>'DRIVERS SEAT'!A456</f>
        <v>0</v>
      </c>
      <c r="B456" s="36">
        <f>'DRIVERS SEAT'!B456</f>
        <v>3901.75</v>
      </c>
      <c r="C456" s="36">
        <f>'DRIVERS SEAT'!C456</f>
        <v>3906.25</v>
      </c>
      <c r="D456" s="36">
        <f>'DRIVERS SEAT'!D456</f>
        <v>3898.5</v>
      </c>
      <c r="E456" s="36">
        <f>'DRIVERS SEAT'!E456</f>
        <v>3904.5</v>
      </c>
      <c r="F456" s="8">
        <f t="shared" si="63"/>
        <v>3881.024770611657</v>
      </c>
      <c r="G456" s="8">
        <f t="shared" si="64"/>
        <v>3874.2956396396521</v>
      </c>
      <c r="H456" s="1">
        <f t="shared" si="60"/>
        <v>6.7291309720048957</v>
      </c>
      <c r="I456" s="2">
        <f t="shared" si="61"/>
        <v>0.17368656390483334</v>
      </c>
      <c r="J456" s="5">
        <f t="shared" si="68"/>
        <v>-8.6777609918319037E-2</v>
      </c>
      <c r="K456" s="9">
        <v>0</v>
      </c>
      <c r="O456" s="38"/>
      <c r="P456" s="137">
        <f t="shared" si="65"/>
        <v>0</v>
      </c>
      <c r="Q456" s="138">
        <f t="shared" si="66"/>
        <v>0</v>
      </c>
      <c r="R456" s="116">
        <f t="shared" si="67"/>
        <v>3881.5</v>
      </c>
      <c r="S456" s="117" t="b">
        <f t="shared" si="69"/>
        <v>0</v>
      </c>
      <c r="T456" s="148">
        <f t="shared" si="62"/>
        <v>0</v>
      </c>
      <c r="U456" s="38"/>
      <c r="V456" s="38"/>
      <c r="W456" s="38"/>
      <c r="X456" s="38"/>
      <c r="Y456" s="38"/>
      <c r="Z456" s="38"/>
      <c r="AA456" s="38"/>
      <c r="AB456" s="38"/>
      <c r="AC456" s="38"/>
      <c r="AD456" s="38"/>
      <c r="AE456" s="38"/>
      <c r="AF456" s="38"/>
      <c r="AG456" s="38"/>
      <c r="AH456" s="38"/>
      <c r="AI456" s="38"/>
    </row>
    <row r="457" spans="1:35" ht="16.5">
      <c r="A457" s="6">
        <f>'DRIVERS SEAT'!A457</f>
        <v>0</v>
      </c>
      <c r="B457" s="36">
        <f>'DRIVERS SEAT'!B457</f>
        <v>3904.25</v>
      </c>
      <c r="C457" s="36">
        <f>'DRIVERS SEAT'!C457</f>
        <v>3908.75</v>
      </c>
      <c r="D457" s="36">
        <f>'DRIVERS SEAT'!D457</f>
        <v>3899</v>
      </c>
      <c r="E457" s="36">
        <f>'DRIVERS SEAT'!E457</f>
        <v>3908.25</v>
      </c>
      <c r="F457" s="8">
        <f t="shared" si="63"/>
        <v>3885.213267440633</v>
      </c>
      <c r="G457" s="8">
        <f t="shared" si="64"/>
        <v>3876.8107774441223</v>
      </c>
      <c r="H457" s="1">
        <f t="shared" si="60"/>
        <v>8.402489996510667</v>
      </c>
      <c r="I457" s="2">
        <f t="shared" si="61"/>
        <v>0.21673717080538563</v>
      </c>
      <c r="J457" s="5">
        <f t="shared" si="68"/>
        <v>-3.3866779355036083E-2</v>
      </c>
      <c r="K457" s="9">
        <v>0</v>
      </c>
      <c r="O457" s="38"/>
      <c r="P457" s="137">
        <f t="shared" si="65"/>
        <v>0</v>
      </c>
      <c r="Q457" s="138">
        <f t="shared" si="66"/>
        <v>0</v>
      </c>
      <c r="R457" s="116">
        <f t="shared" si="67"/>
        <v>3881.5</v>
      </c>
      <c r="S457" s="117" t="b">
        <f t="shared" si="69"/>
        <v>0</v>
      </c>
      <c r="T457" s="148">
        <f t="shared" si="62"/>
        <v>0</v>
      </c>
      <c r="U457" s="38"/>
      <c r="V457" s="38"/>
      <c r="W457" s="38"/>
      <c r="X457" s="38"/>
      <c r="Y457" s="38"/>
      <c r="Z457" s="38"/>
      <c r="AA457" s="38"/>
      <c r="AB457" s="38"/>
      <c r="AC457" s="38"/>
      <c r="AD457" s="38"/>
      <c r="AE457" s="38"/>
      <c r="AF457" s="38"/>
      <c r="AG457" s="38"/>
      <c r="AH457" s="38"/>
      <c r="AI457" s="38"/>
    </row>
    <row r="458" spans="1:35" ht="16.5">
      <c r="A458" s="6">
        <f>'DRIVERS SEAT'!A458</f>
        <v>0</v>
      </c>
      <c r="B458" s="36">
        <f>'DRIVERS SEAT'!B458</f>
        <v>3908.25</v>
      </c>
      <c r="C458" s="36">
        <f>'DRIVERS SEAT'!C458</f>
        <v>3912.75</v>
      </c>
      <c r="D458" s="36">
        <f>'DRIVERS SEAT'!D458</f>
        <v>3900.75</v>
      </c>
      <c r="E458" s="36">
        <f>'DRIVERS SEAT'!E458</f>
        <v>3903.25</v>
      </c>
      <c r="F458" s="8">
        <f t="shared" si="63"/>
        <v>3887.9881493728435</v>
      </c>
      <c r="G458" s="8">
        <f t="shared" si="64"/>
        <v>3878.7692383741874</v>
      </c>
      <c r="H458" s="1">
        <f t="shared" si="60"/>
        <v>9.2189109986561562</v>
      </c>
      <c r="I458" s="2">
        <f t="shared" si="61"/>
        <v>0.23767619139210058</v>
      </c>
      <c r="J458" s="5">
        <f t="shared" si="68"/>
        <v>2.0557497758669937E-2</v>
      </c>
      <c r="K458" s="9">
        <v>0</v>
      </c>
      <c r="O458" s="38"/>
      <c r="P458" s="137">
        <f t="shared" si="65"/>
        <v>0</v>
      </c>
      <c r="Q458" s="138">
        <f t="shared" si="66"/>
        <v>0</v>
      </c>
      <c r="R458" s="116">
        <f t="shared" si="67"/>
        <v>3881.5</v>
      </c>
      <c r="S458" s="117" t="b">
        <f t="shared" si="69"/>
        <v>0</v>
      </c>
      <c r="T458" s="148">
        <f t="shared" si="62"/>
        <v>0</v>
      </c>
      <c r="U458" s="38"/>
      <c r="V458" s="38"/>
      <c r="W458" s="38"/>
      <c r="X458" s="38"/>
      <c r="Y458" s="38"/>
      <c r="Z458" s="38"/>
      <c r="AA458" s="38"/>
      <c r="AB458" s="38"/>
      <c r="AC458" s="38"/>
      <c r="AD458" s="38"/>
      <c r="AE458" s="38"/>
      <c r="AF458" s="38"/>
      <c r="AG458" s="38"/>
      <c r="AH458" s="38"/>
      <c r="AI458" s="38"/>
    </row>
    <row r="459" spans="1:35" ht="16.5">
      <c r="A459" s="6">
        <f>'DRIVERS SEAT'!A459</f>
        <v>0</v>
      </c>
      <c r="B459" s="36">
        <f>'DRIVERS SEAT'!B459</f>
        <v>3903.25</v>
      </c>
      <c r="C459" s="36">
        <f>'DRIVERS SEAT'!C459</f>
        <v>3917.75</v>
      </c>
      <c r="D459" s="36">
        <f>'DRIVERS SEAT'!D459</f>
        <v>3901.75</v>
      </c>
      <c r="E459" s="36">
        <f>'DRIVERS SEAT'!E459</f>
        <v>3916</v>
      </c>
      <c r="F459" s="8">
        <f t="shared" si="63"/>
        <v>3892.2976648539443</v>
      </c>
      <c r="G459" s="8">
        <f t="shared" si="64"/>
        <v>3881.5270725686919</v>
      </c>
      <c r="H459" s="1">
        <f t="shared" si="60"/>
        <v>10.770592285252405</v>
      </c>
      <c r="I459" s="2">
        <f t="shared" si="61"/>
        <v>0.27748337404032875</v>
      </c>
      <c r="J459" s="5">
        <f t="shared" si="68"/>
        <v>7.7299126515471592E-2</v>
      </c>
      <c r="K459" s="9">
        <v>0</v>
      </c>
      <c r="O459" s="38"/>
      <c r="P459" s="137">
        <f t="shared" si="65"/>
        <v>0</v>
      </c>
      <c r="Q459" s="138">
        <f t="shared" si="66"/>
        <v>0</v>
      </c>
      <c r="R459" s="116">
        <f t="shared" si="67"/>
        <v>3881.5</v>
      </c>
      <c r="S459" s="117" t="b">
        <f t="shared" si="69"/>
        <v>0</v>
      </c>
      <c r="T459" s="148">
        <f t="shared" si="62"/>
        <v>0</v>
      </c>
      <c r="U459" s="38"/>
      <c r="V459" s="38"/>
      <c r="W459" s="38"/>
      <c r="X459" s="38"/>
      <c r="Y459" s="38"/>
      <c r="Z459" s="38"/>
      <c r="AA459" s="38"/>
      <c r="AB459" s="38"/>
      <c r="AC459" s="38"/>
      <c r="AD459" s="38"/>
      <c r="AE459" s="38"/>
      <c r="AF459" s="38"/>
      <c r="AG459" s="38"/>
      <c r="AH459" s="38"/>
      <c r="AI459" s="38"/>
    </row>
    <row r="460" spans="1:35" ht="16.5">
      <c r="A460" s="6">
        <f>'DRIVERS SEAT'!A460</f>
        <v>0</v>
      </c>
      <c r="B460" s="36">
        <f>'DRIVERS SEAT'!B460</f>
        <v>3916.25</v>
      </c>
      <c r="C460" s="36">
        <f>'DRIVERS SEAT'!C460</f>
        <v>3918.75</v>
      </c>
      <c r="D460" s="36">
        <f>'DRIVERS SEAT'!D460</f>
        <v>3905.75</v>
      </c>
      <c r="E460" s="36">
        <f>'DRIVERS SEAT'!E460</f>
        <v>3908.5</v>
      </c>
      <c r="F460" s="8">
        <f t="shared" si="63"/>
        <v>3894.7903317994915</v>
      </c>
      <c r="G460" s="8">
        <f t="shared" si="64"/>
        <v>3883.5250671932331</v>
      </c>
      <c r="H460" s="1">
        <f t="shared" si="60"/>
        <v>11.26526460625837</v>
      </c>
      <c r="I460" s="2">
        <f t="shared" si="61"/>
        <v>0.29007832861499183</v>
      </c>
      <c r="J460" s="5">
        <f t="shared" si="68"/>
        <v>0.13476035081245374</v>
      </c>
      <c r="K460" s="9">
        <v>0</v>
      </c>
      <c r="O460" s="38"/>
      <c r="P460" s="137">
        <f t="shared" si="65"/>
        <v>0</v>
      </c>
      <c r="Q460" s="138">
        <f t="shared" si="66"/>
        <v>0</v>
      </c>
      <c r="R460" s="116">
        <f t="shared" si="67"/>
        <v>3881.5</v>
      </c>
      <c r="S460" s="117" t="b">
        <f t="shared" si="69"/>
        <v>0</v>
      </c>
      <c r="T460" s="148">
        <f t="shared" si="62"/>
        <v>0</v>
      </c>
      <c r="U460" s="38"/>
      <c r="V460" s="38"/>
      <c r="W460" s="38"/>
      <c r="X460" s="38"/>
      <c r="Y460" s="38"/>
      <c r="Z460" s="38"/>
      <c r="AA460" s="38"/>
      <c r="AB460" s="38"/>
      <c r="AC460" s="38"/>
      <c r="AD460" s="38"/>
      <c r="AE460" s="38"/>
      <c r="AF460" s="38"/>
      <c r="AG460" s="38"/>
      <c r="AH460" s="38"/>
      <c r="AI460" s="38"/>
    </row>
    <row r="461" spans="1:35" ht="16.5">
      <c r="A461" s="6">
        <f>'DRIVERS SEAT'!A461</f>
        <v>0</v>
      </c>
      <c r="B461" s="36">
        <f>'DRIVERS SEAT'!B461</f>
        <v>3908.25</v>
      </c>
      <c r="C461" s="36">
        <f>'DRIVERS SEAT'!C461</f>
        <v>3910.5</v>
      </c>
      <c r="D461" s="36">
        <f>'DRIVERS SEAT'!D461</f>
        <v>3900</v>
      </c>
      <c r="E461" s="36">
        <f>'DRIVERS SEAT'!E461</f>
        <v>3903.25</v>
      </c>
      <c r="F461" s="8">
        <f t="shared" si="63"/>
        <v>3896.0918192149543</v>
      </c>
      <c r="G461" s="8">
        <f t="shared" si="64"/>
        <v>3884.9861733270677</v>
      </c>
      <c r="H461" s="1">
        <f t="shared" si="60"/>
        <v>11.105645887886567</v>
      </c>
      <c r="I461" s="2">
        <f t="shared" si="61"/>
        <v>0.28586062838869231</v>
      </c>
      <c r="J461" s="5">
        <f t="shared" si="68"/>
        <v>0.1829431126401993</v>
      </c>
      <c r="K461" s="9">
        <v>0</v>
      </c>
      <c r="O461" s="38"/>
      <c r="P461" s="137">
        <f t="shared" si="65"/>
        <v>0</v>
      </c>
      <c r="Q461" s="138">
        <f t="shared" si="66"/>
        <v>0</v>
      </c>
      <c r="R461" s="116">
        <f t="shared" si="67"/>
        <v>3881.5</v>
      </c>
      <c r="S461" s="117" t="b">
        <f t="shared" si="69"/>
        <v>0</v>
      </c>
      <c r="T461" s="148">
        <f t="shared" si="62"/>
        <v>0</v>
      </c>
      <c r="U461" s="38"/>
      <c r="V461" s="38"/>
      <c r="W461" s="38"/>
      <c r="X461" s="38"/>
      <c r="Y461" s="38"/>
      <c r="Z461" s="38"/>
      <c r="AA461" s="38"/>
      <c r="AB461" s="38"/>
      <c r="AC461" s="38"/>
      <c r="AD461" s="38"/>
      <c r="AE461" s="38"/>
      <c r="AF461" s="38"/>
      <c r="AG461" s="38"/>
      <c r="AH461" s="38"/>
      <c r="AI461" s="38"/>
    </row>
    <row r="462" spans="1:35" ht="16.5">
      <c r="A462" s="6">
        <f>'DRIVERS SEAT'!A462</f>
        <v>0</v>
      </c>
      <c r="B462" s="36">
        <f>'DRIVERS SEAT'!B462</f>
        <v>3903</v>
      </c>
      <c r="C462" s="36">
        <f>'DRIVERS SEAT'!C462</f>
        <v>3906</v>
      </c>
      <c r="D462" s="36">
        <f>'DRIVERS SEAT'!D462</f>
        <v>3896.5</v>
      </c>
      <c r="E462" s="36">
        <f>'DRIVERS SEAT'!E462</f>
        <v>3902.5</v>
      </c>
      <c r="F462" s="8">
        <f t="shared" si="63"/>
        <v>3897.0776931818846</v>
      </c>
      <c r="G462" s="8">
        <f t="shared" si="64"/>
        <v>3886.2834938213591</v>
      </c>
      <c r="H462" s="1">
        <f t="shared" si="60"/>
        <v>10.794199360525454</v>
      </c>
      <c r="I462" s="2">
        <f t="shared" si="61"/>
        <v>0.27775120826071242</v>
      </c>
      <c r="J462" s="5">
        <f t="shared" si="68"/>
        <v>0.21728906134177117</v>
      </c>
      <c r="K462" s="9">
        <v>0</v>
      </c>
      <c r="O462" s="38"/>
      <c r="P462" s="137">
        <f t="shared" si="65"/>
        <v>0</v>
      </c>
      <c r="Q462" s="138">
        <f t="shared" si="66"/>
        <v>0</v>
      </c>
      <c r="R462" s="116">
        <f t="shared" si="67"/>
        <v>3881.5</v>
      </c>
      <c r="S462" s="117" t="b">
        <f t="shared" si="69"/>
        <v>0</v>
      </c>
      <c r="T462" s="148">
        <f t="shared" si="62"/>
        <v>0</v>
      </c>
      <c r="U462" s="38"/>
      <c r="V462" s="38"/>
      <c r="W462" s="38"/>
      <c r="X462" s="38"/>
      <c r="Y462" s="38"/>
      <c r="Z462" s="38"/>
      <c r="AA462" s="38"/>
      <c r="AB462" s="38"/>
      <c r="AC462" s="38"/>
      <c r="AD462" s="38"/>
      <c r="AE462" s="38"/>
      <c r="AF462" s="38"/>
      <c r="AG462" s="38"/>
      <c r="AH462" s="38"/>
      <c r="AI462" s="38"/>
    </row>
    <row r="463" spans="1:35" ht="16.5">
      <c r="A463" s="6">
        <f>'DRIVERS SEAT'!A463</f>
        <v>0</v>
      </c>
      <c r="B463" s="36">
        <f>'DRIVERS SEAT'!B463</f>
        <v>3902.25</v>
      </c>
      <c r="C463" s="36">
        <f>'DRIVERS SEAT'!C463</f>
        <v>3912.25</v>
      </c>
      <c r="D463" s="36">
        <f>'DRIVERS SEAT'!D463</f>
        <v>3902</v>
      </c>
      <c r="E463" s="36">
        <f>'DRIVERS SEAT'!E463</f>
        <v>3911.5</v>
      </c>
      <c r="F463" s="8">
        <f t="shared" si="63"/>
        <v>3899.2965096154408</v>
      </c>
      <c r="G463" s="8">
        <f t="shared" si="64"/>
        <v>3888.1513831679249</v>
      </c>
      <c r="H463" s="1">
        <f t="shared" si="60"/>
        <v>11.14512644751585</v>
      </c>
      <c r="I463" s="2">
        <f t="shared" si="61"/>
        <v>0.28664332607428483</v>
      </c>
      <c r="J463" s="5">
        <f t="shared" si="68"/>
        <v>0.24132032396270564</v>
      </c>
      <c r="K463" s="9">
        <v>0</v>
      </c>
      <c r="O463" s="38"/>
      <c r="P463" s="137">
        <f t="shared" si="65"/>
        <v>0</v>
      </c>
      <c r="Q463" s="138">
        <f t="shared" si="66"/>
        <v>0</v>
      </c>
      <c r="R463" s="116">
        <f t="shared" si="67"/>
        <v>3881.5</v>
      </c>
      <c r="S463" s="117" t="b">
        <f t="shared" si="69"/>
        <v>0</v>
      </c>
      <c r="T463" s="148">
        <f t="shared" si="62"/>
        <v>0</v>
      </c>
      <c r="U463" s="38"/>
      <c r="V463" s="38"/>
      <c r="W463" s="38"/>
      <c r="X463" s="38"/>
      <c r="Y463" s="38"/>
      <c r="Z463" s="38"/>
      <c r="AA463" s="38"/>
      <c r="AB463" s="38"/>
      <c r="AC463" s="38"/>
      <c r="AD463" s="38"/>
      <c r="AE463" s="38"/>
      <c r="AF463" s="38"/>
      <c r="AG463" s="38"/>
      <c r="AH463" s="38"/>
      <c r="AI463" s="38"/>
    </row>
    <row r="464" spans="1:35" ht="16.5">
      <c r="A464" s="6">
        <f>'DRIVERS SEAT'!A464</f>
        <v>20221222</v>
      </c>
      <c r="B464" s="36">
        <f>'DRIVERS SEAT'!B464</f>
        <v>3872.5</v>
      </c>
      <c r="C464" s="36">
        <f>'DRIVERS SEAT'!C464</f>
        <v>3875.5</v>
      </c>
      <c r="D464" s="36">
        <f>'DRIVERS SEAT'!D464</f>
        <v>3843.5</v>
      </c>
      <c r="E464" s="36">
        <f>'DRIVERS SEAT'!E464</f>
        <v>3845.25</v>
      </c>
      <c r="F464" s="8">
        <f t="shared" si="63"/>
        <v>3890.9816619822959</v>
      </c>
      <c r="G464" s="8">
        <f t="shared" si="64"/>
        <v>3884.9735029332637</v>
      </c>
      <c r="H464" s="1">
        <f t="shared" si="60"/>
        <v>6.0081590490322014</v>
      </c>
      <c r="I464" s="2">
        <f t="shared" si="61"/>
        <v>0.15465122334800671</v>
      </c>
      <c r="J464" s="5">
        <f t="shared" si="68"/>
        <v>0.24450755720325956</v>
      </c>
      <c r="K464" s="9">
        <v>0</v>
      </c>
      <c r="O464" s="38"/>
      <c r="P464" s="137">
        <f t="shared" si="65"/>
        <v>3845.25</v>
      </c>
      <c r="Q464" s="138">
        <f t="shared" si="66"/>
        <v>0</v>
      </c>
      <c r="R464" s="116">
        <f t="shared" si="67"/>
        <v>3845.25</v>
      </c>
      <c r="S464" s="117">
        <f t="shared" si="69"/>
        <v>-36.25</v>
      </c>
      <c r="T464" s="148">
        <f t="shared" si="62"/>
        <v>1</v>
      </c>
      <c r="U464" s="38"/>
      <c r="V464" s="38"/>
      <c r="W464" s="38"/>
      <c r="X464" s="38"/>
      <c r="Y464" s="38"/>
      <c r="Z464" s="38"/>
      <c r="AA464" s="38"/>
      <c r="AB464" s="38"/>
      <c r="AC464" s="38"/>
      <c r="AD464" s="38"/>
      <c r="AE464" s="38"/>
      <c r="AF464" s="38"/>
      <c r="AG464" s="38"/>
      <c r="AH464" s="38"/>
      <c r="AI464" s="38"/>
    </row>
    <row r="465" spans="1:35" ht="16.5">
      <c r="A465" s="6">
        <f>'DRIVERS SEAT'!A465</f>
        <v>0</v>
      </c>
      <c r="B465" s="36">
        <f>'DRIVERS SEAT'!B465</f>
        <v>3845</v>
      </c>
      <c r="C465" s="36">
        <f>'DRIVERS SEAT'!C465</f>
        <v>3847.75</v>
      </c>
      <c r="D465" s="36">
        <f>'DRIVERS SEAT'!D465</f>
        <v>3831.25</v>
      </c>
      <c r="E465" s="36">
        <f>'DRIVERS SEAT'!E465</f>
        <v>3832.75</v>
      </c>
      <c r="F465" s="8">
        <f t="shared" si="63"/>
        <v>3882.0229447542506</v>
      </c>
      <c r="G465" s="8">
        <f t="shared" si="64"/>
        <v>3881.1050953085773</v>
      </c>
      <c r="H465" s="1">
        <f t="shared" si="60"/>
        <v>0.9178494456732551</v>
      </c>
      <c r="I465" s="2">
        <f t="shared" si="61"/>
        <v>2.3649177827798015E-2</v>
      </c>
      <c r="J465" s="5">
        <f t="shared" si="68"/>
        <v>0.22783673652803349</v>
      </c>
      <c r="K465" s="9">
        <v>0</v>
      </c>
      <c r="O465" s="38"/>
      <c r="P465" s="137">
        <f t="shared" si="65"/>
        <v>0</v>
      </c>
      <c r="Q465" s="138">
        <f t="shared" si="66"/>
        <v>0</v>
      </c>
      <c r="R465" s="116">
        <f t="shared" si="67"/>
        <v>3845.25</v>
      </c>
      <c r="S465" s="117" t="b">
        <f t="shared" si="69"/>
        <v>0</v>
      </c>
      <c r="T465" s="148">
        <f t="shared" si="62"/>
        <v>1</v>
      </c>
      <c r="U465" s="38"/>
      <c r="V465" s="38"/>
      <c r="W465" s="38"/>
      <c r="X465" s="38"/>
      <c r="Y465" s="38"/>
      <c r="Z465" s="38"/>
      <c r="AA465" s="38"/>
      <c r="AB465" s="38"/>
      <c r="AC465" s="38"/>
      <c r="AD465" s="38"/>
      <c r="AE465" s="38"/>
      <c r="AF465" s="38"/>
      <c r="AG465" s="38"/>
      <c r="AH465" s="38"/>
      <c r="AI465" s="38"/>
    </row>
    <row r="466" spans="1:35" ht="16.5">
      <c r="A466" s="6">
        <f>'DRIVERS SEAT'!A466</f>
        <v>0</v>
      </c>
      <c r="B466" s="36">
        <f>'DRIVERS SEAT'!B466</f>
        <v>3832.75</v>
      </c>
      <c r="C466" s="36">
        <f>'DRIVERS SEAT'!C466</f>
        <v>3839.5</v>
      </c>
      <c r="D466" s="36">
        <f>'DRIVERS SEAT'!D466</f>
        <v>3827.5</v>
      </c>
      <c r="E466" s="36">
        <f>'DRIVERS SEAT'!E466</f>
        <v>3832.75</v>
      </c>
      <c r="F466" s="8">
        <f t="shared" si="63"/>
        <v>3874.442491715135</v>
      </c>
      <c r="G466" s="8">
        <f t="shared" si="64"/>
        <v>3877.5232363968307</v>
      </c>
      <c r="H466" s="1">
        <f t="shared" si="60"/>
        <v>-3.0807446816957054</v>
      </c>
      <c r="I466" s="2">
        <f t="shared" si="61"/>
        <v>-7.9451353193139659E-2</v>
      </c>
      <c r="J466" s="5">
        <f t="shared" si="68"/>
        <v>0.19492690052819736</v>
      </c>
      <c r="K466" s="9">
        <v>0</v>
      </c>
      <c r="O466" s="38"/>
      <c r="P466" s="137">
        <f t="shared" si="65"/>
        <v>0</v>
      </c>
      <c r="Q466" s="138">
        <f t="shared" si="66"/>
        <v>0</v>
      </c>
      <c r="R466" s="116">
        <f t="shared" si="67"/>
        <v>3845.25</v>
      </c>
      <c r="S466" s="117" t="b">
        <f t="shared" si="69"/>
        <v>0</v>
      </c>
      <c r="T466" s="148">
        <f t="shared" si="62"/>
        <v>1</v>
      </c>
      <c r="U466" s="38"/>
      <c r="V466" s="38"/>
      <c r="W466" s="38"/>
      <c r="X466" s="38"/>
      <c r="Y466" s="38"/>
      <c r="Z466" s="38"/>
      <c r="AA466" s="38"/>
      <c r="AB466" s="38"/>
      <c r="AC466" s="38"/>
      <c r="AD466" s="38"/>
      <c r="AE466" s="38"/>
      <c r="AF466" s="38"/>
      <c r="AG466" s="38"/>
      <c r="AH466" s="38"/>
      <c r="AI466" s="38"/>
    </row>
    <row r="467" spans="1:35" ht="16.5">
      <c r="A467" s="6">
        <f>'DRIVERS SEAT'!A467</f>
        <v>0</v>
      </c>
      <c r="B467" s="36">
        <f>'DRIVERS SEAT'!B467</f>
        <v>3832.5</v>
      </c>
      <c r="C467" s="36">
        <f>'DRIVERS SEAT'!C467</f>
        <v>3836</v>
      </c>
      <c r="D467" s="36">
        <f>'DRIVERS SEAT'!D467</f>
        <v>3823.25</v>
      </c>
      <c r="E467" s="36">
        <f>'DRIVERS SEAT'!E467</f>
        <v>3825</v>
      </c>
      <c r="F467" s="8">
        <f t="shared" si="63"/>
        <v>3866.835954528191</v>
      </c>
      <c r="G467" s="8">
        <f t="shared" si="64"/>
        <v>3873.6326262933617</v>
      </c>
      <c r="H467" s="1">
        <f t="shared" si="60"/>
        <v>-6.7966717651706858</v>
      </c>
      <c r="I467" s="2">
        <f t="shared" si="61"/>
        <v>-0.17545989568128845</v>
      </c>
      <c r="J467" s="5">
        <f t="shared" si="68"/>
        <v>0.14902289085337631</v>
      </c>
      <c r="K467" s="9">
        <v>0</v>
      </c>
      <c r="O467" s="38"/>
      <c r="P467" s="137">
        <f t="shared" si="65"/>
        <v>0</v>
      </c>
      <c r="Q467" s="138">
        <f t="shared" si="66"/>
        <v>0</v>
      </c>
      <c r="R467" s="116">
        <f t="shared" si="67"/>
        <v>3845.25</v>
      </c>
      <c r="S467" s="117" t="b">
        <f t="shared" si="69"/>
        <v>0</v>
      </c>
      <c r="T467" s="148">
        <f t="shared" si="62"/>
        <v>1</v>
      </c>
      <c r="U467" s="38"/>
      <c r="V467" s="38"/>
      <c r="W467" s="38"/>
      <c r="X467" s="38"/>
      <c r="Y467" s="38"/>
      <c r="Z467" s="38"/>
      <c r="AA467" s="38"/>
      <c r="AB467" s="38"/>
      <c r="AC467" s="38"/>
      <c r="AD467" s="38"/>
      <c r="AE467" s="38"/>
      <c r="AF467" s="38"/>
      <c r="AG467" s="38"/>
      <c r="AH467" s="38"/>
      <c r="AI467" s="38"/>
    </row>
    <row r="468" spans="1:35" ht="16.5">
      <c r="A468" s="6">
        <f>'DRIVERS SEAT'!A468</f>
        <v>0</v>
      </c>
      <c r="B468" s="36">
        <f>'DRIVERS SEAT'!B468</f>
        <v>3824.75</v>
      </c>
      <c r="C468" s="36">
        <f>'DRIVERS SEAT'!C468</f>
        <v>3828.5</v>
      </c>
      <c r="D468" s="36">
        <f>'DRIVERS SEAT'!D468</f>
        <v>3813.75</v>
      </c>
      <c r="E468" s="36">
        <f>'DRIVERS SEAT'!E468</f>
        <v>3814</v>
      </c>
      <c r="F468" s="8">
        <f t="shared" si="63"/>
        <v>3858.7073461392383</v>
      </c>
      <c r="G468" s="8">
        <f t="shared" si="64"/>
        <v>3869.2153947160755</v>
      </c>
      <c r="H468" s="1">
        <f t="shared" si="60"/>
        <v>-10.508048576837155</v>
      </c>
      <c r="I468" s="2">
        <f t="shared" si="61"/>
        <v>-0.27158086342743498</v>
      </c>
      <c r="J468" s="5">
        <f t="shared" si="68"/>
        <v>8.8015753356958104E-2</v>
      </c>
      <c r="K468" s="9">
        <v>0</v>
      </c>
      <c r="O468" s="38"/>
      <c r="P468" s="137">
        <f t="shared" si="65"/>
        <v>0</v>
      </c>
      <c r="Q468" s="138">
        <f t="shared" si="66"/>
        <v>0</v>
      </c>
      <c r="R468" s="116">
        <f t="shared" si="67"/>
        <v>3845.25</v>
      </c>
      <c r="S468" s="117" t="b">
        <f t="shared" si="69"/>
        <v>0</v>
      </c>
      <c r="T468" s="148">
        <f t="shared" si="62"/>
        <v>1</v>
      </c>
      <c r="U468" s="38"/>
      <c r="V468" s="38"/>
      <c r="W468" s="38"/>
      <c r="X468" s="38"/>
      <c r="Y468" s="38"/>
      <c r="Z468" s="38"/>
      <c r="AA468" s="38"/>
      <c r="AB468" s="38"/>
      <c r="AC468" s="38"/>
      <c r="AD468" s="38"/>
      <c r="AE468" s="38"/>
      <c r="AF468" s="38"/>
      <c r="AG468" s="38"/>
      <c r="AH468" s="38"/>
      <c r="AI468" s="38"/>
    </row>
    <row r="469" spans="1:35" ht="16.5">
      <c r="A469" s="6">
        <f>'DRIVERS SEAT'!A469</f>
        <v>0</v>
      </c>
      <c r="B469" s="36">
        <f>'DRIVERS SEAT'!B469</f>
        <v>3814</v>
      </c>
      <c r="C469" s="36">
        <f>'DRIVERS SEAT'!C469</f>
        <v>3815</v>
      </c>
      <c r="D469" s="36">
        <f>'DRIVERS SEAT'!D469</f>
        <v>3802</v>
      </c>
      <c r="E469" s="36">
        <f>'DRIVERS SEAT'!E469</f>
        <v>3806.25</v>
      </c>
      <c r="F469" s="8">
        <f t="shared" si="63"/>
        <v>3850.6369851947402</v>
      </c>
      <c r="G469" s="8">
        <f t="shared" si="64"/>
        <v>3864.5512914037736</v>
      </c>
      <c r="H469" s="1">
        <f t="shared" si="60"/>
        <v>-13.914306209033384</v>
      </c>
      <c r="I469" s="2">
        <f t="shared" si="61"/>
        <v>-0.36004972271901459</v>
      </c>
      <c r="J469" s="5">
        <f t="shared" si="68"/>
        <v>1.577930320873518E-2</v>
      </c>
      <c r="K469" s="9">
        <v>0</v>
      </c>
      <c r="O469" s="38"/>
      <c r="P469" s="137">
        <f t="shared" si="65"/>
        <v>0</v>
      </c>
      <c r="Q469" s="138">
        <f t="shared" si="66"/>
        <v>0</v>
      </c>
      <c r="R469" s="116">
        <f t="shared" si="67"/>
        <v>3845.25</v>
      </c>
      <c r="S469" s="117" t="b">
        <f t="shared" si="69"/>
        <v>0</v>
      </c>
      <c r="T469" s="148">
        <f t="shared" si="62"/>
        <v>1</v>
      </c>
      <c r="U469" s="38"/>
      <c r="V469" s="38"/>
      <c r="W469" s="38"/>
      <c r="X469" s="38"/>
      <c r="Y469" s="38"/>
      <c r="Z469" s="38"/>
      <c r="AA469" s="38"/>
      <c r="AB469" s="38"/>
      <c r="AC469" s="38"/>
      <c r="AD469" s="38"/>
      <c r="AE469" s="38"/>
      <c r="AF469" s="38"/>
      <c r="AG469" s="38"/>
      <c r="AH469" s="38"/>
      <c r="AI469" s="38"/>
    </row>
    <row r="470" spans="1:35" ht="16.5">
      <c r="A470" s="6">
        <f>'DRIVERS SEAT'!A470</f>
        <v>0</v>
      </c>
      <c r="B470" s="36">
        <f>'DRIVERS SEAT'!B470</f>
        <v>3806.5</v>
      </c>
      <c r="C470" s="36">
        <f>'DRIVERS SEAT'!C470</f>
        <v>3806.5</v>
      </c>
      <c r="D470" s="36">
        <f>'DRIVERS SEAT'!D470</f>
        <v>3788.5</v>
      </c>
      <c r="E470" s="36">
        <f>'DRIVERS SEAT'!E470</f>
        <v>3790.75</v>
      </c>
      <c r="F470" s="8">
        <f t="shared" si="63"/>
        <v>3841.4236028570876</v>
      </c>
      <c r="G470" s="8">
        <f t="shared" si="64"/>
        <v>3859.0845290775683</v>
      </c>
      <c r="H470" s="1">
        <f t="shared" si="60"/>
        <v>-17.660926220480633</v>
      </c>
      <c r="I470" s="2">
        <f t="shared" si="61"/>
        <v>-0.45764548787175957</v>
      </c>
      <c r="J470" s="5">
        <f t="shared" si="68"/>
        <v>-6.6832487486870595E-2</v>
      </c>
      <c r="K470" s="9">
        <v>0</v>
      </c>
      <c r="O470" s="38"/>
      <c r="P470" s="137">
        <f t="shared" si="65"/>
        <v>0</v>
      </c>
      <c r="Q470" s="138">
        <f t="shared" si="66"/>
        <v>0</v>
      </c>
      <c r="R470" s="116">
        <f t="shared" si="67"/>
        <v>3845.25</v>
      </c>
      <c r="S470" s="117" t="b">
        <f t="shared" si="69"/>
        <v>0</v>
      </c>
      <c r="T470" s="148">
        <f t="shared" si="62"/>
        <v>1</v>
      </c>
      <c r="U470" s="38"/>
      <c r="V470" s="38"/>
      <c r="W470" s="38"/>
      <c r="X470" s="38"/>
      <c r="Y470" s="38"/>
      <c r="Z470" s="38"/>
      <c r="AA470" s="38"/>
      <c r="AB470" s="38"/>
      <c r="AC470" s="38"/>
      <c r="AD470" s="38"/>
      <c r="AE470" s="38"/>
      <c r="AF470" s="38"/>
      <c r="AG470" s="38"/>
      <c r="AH470" s="38"/>
      <c r="AI470" s="38"/>
    </row>
    <row r="471" spans="1:35" ht="16.5">
      <c r="A471" s="6">
        <f>'DRIVERS SEAT'!A471</f>
        <v>0</v>
      </c>
      <c r="B471" s="36">
        <f>'DRIVERS SEAT'!B471</f>
        <v>3790.5</v>
      </c>
      <c r="C471" s="36">
        <f>'DRIVERS SEAT'!C471</f>
        <v>3801.75</v>
      </c>
      <c r="D471" s="36">
        <f>'DRIVERS SEAT'!D471</f>
        <v>3788.75</v>
      </c>
      <c r="E471" s="36">
        <f>'DRIVERS SEAT'!E471</f>
        <v>3798</v>
      </c>
      <c r="F471" s="8">
        <f t="shared" si="63"/>
        <v>3834.7430485713817</v>
      </c>
      <c r="G471" s="8">
        <f t="shared" si="64"/>
        <v>3854.5597491458966</v>
      </c>
      <c r="H471" s="1">
        <f t="shared" si="60"/>
        <v>-19.816700574514925</v>
      </c>
      <c r="I471" s="2">
        <f t="shared" si="61"/>
        <v>-0.51411060832319333</v>
      </c>
      <c r="J471" s="5">
        <f t="shared" si="68"/>
        <v>-0.15481713377397124</v>
      </c>
      <c r="K471" s="9">
        <v>0</v>
      </c>
      <c r="O471" s="38"/>
      <c r="P471" s="137">
        <f t="shared" si="65"/>
        <v>0</v>
      </c>
      <c r="Q471" s="138">
        <f t="shared" si="66"/>
        <v>0</v>
      </c>
      <c r="R471" s="116">
        <f t="shared" si="67"/>
        <v>3845.25</v>
      </c>
      <c r="S471" s="117" t="b">
        <f t="shared" si="69"/>
        <v>0</v>
      </c>
      <c r="T471" s="148">
        <f t="shared" si="62"/>
        <v>1</v>
      </c>
      <c r="U471" s="38"/>
      <c r="V471" s="38"/>
      <c r="W471" s="38"/>
      <c r="X471" s="38"/>
      <c r="Y471" s="38"/>
      <c r="Z471" s="38"/>
      <c r="AA471" s="38"/>
      <c r="AB471" s="38"/>
      <c r="AC471" s="38"/>
      <c r="AD471" s="38"/>
      <c r="AE471" s="38"/>
      <c r="AF471" s="38"/>
      <c r="AG471" s="38"/>
      <c r="AH471" s="38"/>
      <c r="AI471" s="38"/>
    </row>
    <row r="472" spans="1:35" ht="16.5">
      <c r="A472" s="6">
        <f>'DRIVERS SEAT'!A472</f>
        <v>0</v>
      </c>
      <c r="B472" s="36">
        <f>'DRIVERS SEAT'!B472</f>
        <v>3798</v>
      </c>
      <c r="C472" s="36">
        <f>'DRIVERS SEAT'!C472</f>
        <v>3817.25</v>
      </c>
      <c r="D472" s="36">
        <f>'DRIVERS SEAT'!D472</f>
        <v>3798</v>
      </c>
      <c r="E472" s="36">
        <f>'DRIVERS SEAT'!E472</f>
        <v>3811.25</v>
      </c>
      <c r="F472" s="8">
        <f t="shared" si="63"/>
        <v>3831.1287334065537</v>
      </c>
      <c r="G472" s="8">
        <f t="shared" si="64"/>
        <v>3851.3516195795337</v>
      </c>
      <c r="H472" s="1">
        <f t="shared" si="60"/>
        <v>-20.222886172979997</v>
      </c>
      <c r="I472" s="2">
        <f t="shared" si="61"/>
        <v>-0.52508542897435595</v>
      </c>
      <c r="J472" s="5">
        <f t="shared" si="68"/>
        <v>-0.24500921766826464</v>
      </c>
      <c r="K472" s="9">
        <v>0</v>
      </c>
      <c r="O472" s="38"/>
      <c r="P472" s="137">
        <f t="shared" si="65"/>
        <v>0</v>
      </c>
      <c r="Q472" s="138">
        <f t="shared" si="66"/>
        <v>0</v>
      </c>
      <c r="R472" s="116">
        <f t="shared" si="67"/>
        <v>3845.25</v>
      </c>
      <c r="S472" s="117" t="b">
        <f t="shared" si="69"/>
        <v>0</v>
      </c>
      <c r="T472" s="148">
        <f t="shared" si="62"/>
        <v>1</v>
      </c>
      <c r="U472" s="38"/>
      <c r="V472" s="38"/>
      <c r="W472" s="38"/>
      <c r="X472" s="38"/>
      <c r="Y472" s="38"/>
      <c r="Z472" s="38"/>
      <c r="AA472" s="38"/>
      <c r="AB472" s="38"/>
      <c r="AC472" s="38"/>
      <c r="AD472" s="38"/>
      <c r="AE472" s="38"/>
      <c r="AF472" s="38"/>
      <c r="AG472" s="38"/>
      <c r="AH472" s="38"/>
      <c r="AI472" s="38"/>
    </row>
    <row r="473" spans="1:35" ht="16.5">
      <c r="A473" s="6">
        <f>'DRIVERS SEAT'!A473</f>
        <v>0</v>
      </c>
      <c r="B473" s="36">
        <f>'DRIVERS SEAT'!B473</f>
        <v>3811.5</v>
      </c>
      <c r="C473" s="36">
        <f>'DRIVERS SEAT'!C473</f>
        <v>3835.75</v>
      </c>
      <c r="D473" s="36">
        <f>'DRIVERS SEAT'!D473</f>
        <v>3811</v>
      </c>
      <c r="E473" s="36">
        <f>'DRIVERS SEAT'!E473</f>
        <v>3835</v>
      </c>
      <c r="F473" s="8">
        <f t="shared" si="63"/>
        <v>3831.7243128824684</v>
      </c>
      <c r="G473" s="8">
        <f t="shared" si="64"/>
        <v>3850.1403884995684</v>
      </c>
      <c r="H473" s="1">
        <f t="shared" si="60"/>
        <v>-18.416075617099978</v>
      </c>
      <c r="I473" s="2">
        <f t="shared" si="61"/>
        <v>-0.47832218461719195</v>
      </c>
      <c r="J473" s="5">
        <f t="shared" si="68"/>
        <v>-0.31533959633106451</v>
      </c>
      <c r="K473" s="9">
        <v>0</v>
      </c>
      <c r="O473" s="38"/>
      <c r="P473" s="137">
        <f t="shared" si="65"/>
        <v>0</v>
      </c>
      <c r="Q473" s="138">
        <f t="shared" si="66"/>
        <v>0</v>
      </c>
      <c r="R473" s="116">
        <f t="shared" si="67"/>
        <v>3845.25</v>
      </c>
      <c r="S473" s="117" t="b">
        <f t="shared" si="69"/>
        <v>0</v>
      </c>
      <c r="T473" s="148">
        <f t="shared" si="62"/>
        <v>1</v>
      </c>
      <c r="U473" s="38"/>
      <c r="V473" s="38"/>
      <c r="W473" s="38"/>
      <c r="X473" s="38"/>
      <c r="Y473" s="38"/>
      <c r="Z473" s="38"/>
      <c r="AA473" s="38"/>
      <c r="AB473" s="38"/>
      <c r="AC473" s="38"/>
      <c r="AD473" s="38"/>
      <c r="AE473" s="38"/>
      <c r="AF473" s="38"/>
      <c r="AG473" s="38"/>
      <c r="AH473" s="38"/>
      <c r="AI473" s="38"/>
    </row>
    <row r="474" spans="1:35" ht="16.5">
      <c r="A474" s="6">
        <f>'DRIVERS SEAT'!A474</f>
        <v>0</v>
      </c>
      <c r="B474" s="36">
        <f>'DRIVERS SEAT'!B474</f>
        <v>3835.25</v>
      </c>
      <c r="C474" s="36">
        <f>'DRIVERS SEAT'!C474</f>
        <v>3849.5</v>
      </c>
      <c r="D474" s="36">
        <f>'DRIVERS SEAT'!D474</f>
        <v>3831</v>
      </c>
      <c r="E474" s="36">
        <f>'DRIVERS SEAT'!E474</f>
        <v>3847.25</v>
      </c>
      <c r="F474" s="8">
        <f t="shared" si="63"/>
        <v>3834.1128801313193</v>
      </c>
      <c r="G474" s="8">
        <f t="shared" si="64"/>
        <v>3849.9262856477485</v>
      </c>
      <c r="H474" s="1">
        <f t="shared" si="60"/>
        <v>-15.813405516429157</v>
      </c>
      <c r="I474" s="2">
        <f t="shared" si="61"/>
        <v>-0.41074566999842066</v>
      </c>
      <c r="J474" s="5">
        <f t="shared" si="68"/>
        <v>-0.36360569053397768</v>
      </c>
      <c r="K474" s="9">
        <v>0</v>
      </c>
      <c r="O474" s="38"/>
      <c r="P474" s="137">
        <f t="shared" si="65"/>
        <v>0</v>
      </c>
      <c r="Q474" s="138">
        <f t="shared" si="66"/>
        <v>0</v>
      </c>
      <c r="R474" s="116">
        <f t="shared" si="67"/>
        <v>3845.25</v>
      </c>
      <c r="S474" s="117" t="b">
        <f t="shared" si="69"/>
        <v>0</v>
      </c>
      <c r="T474" s="148">
        <f t="shared" si="62"/>
        <v>1</v>
      </c>
      <c r="U474" s="38"/>
      <c r="V474" s="38"/>
      <c r="W474" s="38"/>
      <c r="X474" s="38"/>
      <c r="Y474" s="38"/>
      <c r="Z474" s="38"/>
      <c r="AA474" s="38"/>
      <c r="AB474" s="38"/>
      <c r="AC474" s="38"/>
      <c r="AD474" s="38"/>
      <c r="AE474" s="38"/>
      <c r="AF474" s="38"/>
      <c r="AG474" s="38"/>
      <c r="AH474" s="38"/>
      <c r="AI474" s="38"/>
    </row>
    <row r="475" spans="1:35" ht="16.5">
      <c r="A475" s="6">
        <f>'DRIVERS SEAT'!A475</f>
        <v>0</v>
      </c>
      <c r="B475" s="36">
        <f>'DRIVERS SEAT'!B475</f>
        <v>3847.5</v>
      </c>
      <c r="C475" s="36">
        <f>'DRIVERS SEAT'!C475</f>
        <v>3856.75</v>
      </c>
      <c r="D475" s="36">
        <f>'DRIVERS SEAT'!D475</f>
        <v>3842</v>
      </c>
      <c r="E475" s="36">
        <f>'DRIVERS SEAT'!E475</f>
        <v>3844.5</v>
      </c>
      <c r="F475" s="8">
        <f t="shared" si="63"/>
        <v>3835.710898572655</v>
      </c>
      <c r="G475" s="8">
        <f t="shared" si="64"/>
        <v>3849.52433856273</v>
      </c>
      <c r="H475" s="1">
        <f t="shared" si="60"/>
        <v>-13.81343999007504</v>
      </c>
      <c r="I475" s="2">
        <f t="shared" si="61"/>
        <v>-0.35883498258988711</v>
      </c>
      <c r="J475" s="5">
        <f t="shared" si="68"/>
        <v>-0.39464831602250516</v>
      </c>
      <c r="K475" s="9">
        <v>0</v>
      </c>
      <c r="O475" s="38"/>
      <c r="P475" s="137">
        <f t="shared" si="65"/>
        <v>0</v>
      </c>
      <c r="Q475" s="138">
        <f t="shared" si="66"/>
        <v>3844.5</v>
      </c>
      <c r="R475" s="116">
        <f t="shared" si="67"/>
        <v>3844.5</v>
      </c>
      <c r="S475" s="117">
        <f t="shared" si="69"/>
        <v>0.75</v>
      </c>
      <c r="T475" s="148">
        <f t="shared" si="62"/>
        <v>0</v>
      </c>
      <c r="U475" s="38"/>
      <c r="V475" s="38"/>
      <c r="W475" s="38"/>
      <c r="X475" s="38"/>
      <c r="Y475" s="38"/>
      <c r="Z475" s="38"/>
      <c r="AA475" s="38"/>
      <c r="AB475" s="38"/>
      <c r="AC475" s="38"/>
      <c r="AD475" s="38"/>
      <c r="AE475" s="38"/>
      <c r="AF475" s="38"/>
      <c r="AG475" s="38"/>
      <c r="AH475" s="38"/>
      <c r="AI475" s="38"/>
    </row>
    <row r="476" spans="1:35" ht="16.5">
      <c r="A476" s="6">
        <f>'DRIVERS SEAT'!A476</f>
        <v>20221223</v>
      </c>
      <c r="B476" s="36">
        <f>'DRIVERS SEAT'!B476</f>
        <v>3838</v>
      </c>
      <c r="C476" s="36">
        <f>'DRIVERS SEAT'!C476</f>
        <v>3854.75</v>
      </c>
      <c r="D476" s="36">
        <f>'DRIVERS SEAT'!D476</f>
        <v>3821.25</v>
      </c>
      <c r="E476" s="36">
        <f>'DRIVERS SEAT'!E476</f>
        <v>3830</v>
      </c>
      <c r="F476" s="8">
        <f t="shared" si="63"/>
        <v>3834.8322987922465</v>
      </c>
      <c r="G476" s="8">
        <f t="shared" si="64"/>
        <v>3848.078091261787</v>
      </c>
      <c r="H476" s="1">
        <f t="shared" si="60"/>
        <v>-13.245792469540447</v>
      </c>
      <c r="I476" s="2">
        <f t="shared" si="61"/>
        <v>-0.34421839046403407</v>
      </c>
      <c r="J476" s="5">
        <f t="shared" si="68"/>
        <v>-0.41339925988725468</v>
      </c>
      <c r="K476" s="9">
        <v>0</v>
      </c>
      <c r="O476" s="38"/>
      <c r="P476" s="137">
        <f t="shared" si="65"/>
        <v>0</v>
      </c>
      <c r="Q476" s="138">
        <f t="shared" si="66"/>
        <v>0</v>
      </c>
      <c r="R476" s="116">
        <f t="shared" si="67"/>
        <v>3844.5</v>
      </c>
      <c r="S476" s="117" t="b">
        <f t="shared" si="69"/>
        <v>0</v>
      </c>
      <c r="T476" s="148">
        <f t="shared" si="62"/>
        <v>0</v>
      </c>
      <c r="U476" s="38"/>
      <c r="V476" s="38"/>
      <c r="W476" s="38"/>
      <c r="X476" s="38"/>
      <c r="Y476" s="38"/>
      <c r="Z476" s="38"/>
      <c r="AA476" s="38"/>
      <c r="AB476" s="38"/>
      <c r="AC476" s="38"/>
      <c r="AD476" s="38"/>
      <c r="AE476" s="38"/>
      <c r="AF476" s="38"/>
      <c r="AG476" s="38"/>
      <c r="AH476" s="38"/>
      <c r="AI476" s="38"/>
    </row>
    <row r="477" spans="1:35" ht="16.5">
      <c r="A477" s="6">
        <f>'DRIVERS SEAT'!A477</f>
        <v>0</v>
      </c>
      <c r="B477" s="36">
        <f>'DRIVERS SEAT'!B477</f>
        <v>3829.75</v>
      </c>
      <c r="C477" s="36">
        <f>'DRIVERS SEAT'!C477</f>
        <v>3868.25</v>
      </c>
      <c r="D477" s="36">
        <f>'DRIVERS SEAT'!D477</f>
        <v>3823.5</v>
      </c>
      <c r="E477" s="36">
        <f>'DRIVERS SEAT'!E477</f>
        <v>3868.25</v>
      </c>
      <c r="F477" s="8">
        <f t="shared" si="63"/>
        <v>3839.9734835934396</v>
      </c>
      <c r="G477" s="8">
        <f t="shared" si="64"/>
        <v>3849.5723067238769</v>
      </c>
      <c r="H477" s="1">
        <f t="shared" si="60"/>
        <v>-9.5988231304372675</v>
      </c>
      <c r="I477" s="2">
        <f t="shared" si="61"/>
        <v>-0.2493477811462699</v>
      </c>
      <c r="J477" s="5">
        <f t="shared" si="68"/>
        <v>-0.41092891741156973</v>
      </c>
      <c r="K477" s="9">
        <v>0</v>
      </c>
      <c r="O477" s="38"/>
      <c r="P477" s="137">
        <f t="shared" si="65"/>
        <v>0</v>
      </c>
      <c r="Q477" s="138">
        <f t="shared" si="66"/>
        <v>0</v>
      </c>
      <c r="R477" s="116">
        <f t="shared" si="67"/>
        <v>3844.5</v>
      </c>
      <c r="S477" s="117" t="b">
        <f t="shared" si="69"/>
        <v>0</v>
      </c>
      <c r="T477" s="148">
        <f t="shared" si="62"/>
        <v>0</v>
      </c>
      <c r="U477" s="38"/>
      <c r="V477" s="38"/>
      <c r="W477" s="38"/>
      <c r="X477" s="38"/>
      <c r="Y477" s="38"/>
      <c r="Z477" s="38"/>
      <c r="AA477" s="38"/>
      <c r="AB477" s="38"/>
      <c r="AC477" s="38"/>
      <c r="AD477" s="38"/>
      <c r="AE477" s="38"/>
      <c r="AF477" s="38"/>
      <c r="AG477" s="38"/>
      <c r="AH477" s="38"/>
      <c r="AI477" s="38"/>
    </row>
    <row r="478" spans="1:35" ht="16.5">
      <c r="A478" s="6">
        <f>'DRIVERS SEAT'!A478</f>
        <v>0</v>
      </c>
      <c r="B478" s="36">
        <f>'DRIVERS SEAT'!B478</f>
        <v>3868.25</v>
      </c>
      <c r="C478" s="36">
        <f>'DRIVERS SEAT'!C478</f>
        <v>3868.5</v>
      </c>
      <c r="D478" s="36">
        <f>'DRIVERS SEAT'!D478</f>
        <v>3841.25</v>
      </c>
      <c r="E478" s="36">
        <f>'DRIVERS SEAT'!E478</f>
        <v>3849.75</v>
      </c>
      <c r="F478" s="8">
        <f t="shared" si="63"/>
        <v>3841.4775630406029</v>
      </c>
      <c r="G478" s="8">
        <f t="shared" si="64"/>
        <v>3849.5854691887748</v>
      </c>
      <c r="H478" s="1">
        <f t="shared" si="60"/>
        <v>-8.1079061481718782</v>
      </c>
      <c r="I478" s="2">
        <f t="shared" si="61"/>
        <v>-0.21061764216084444</v>
      </c>
      <c r="J478" s="5">
        <f t="shared" si="68"/>
        <v>-0.3943253529051064</v>
      </c>
      <c r="K478" s="9">
        <v>0</v>
      </c>
      <c r="O478" s="38"/>
      <c r="P478" s="137">
        <f t="shared" si="65"/>
        <v>0</v>
      </c>
      <c r="Q478" s="138">
        <f t="shared" si="66"/>
        <v>0</v>
      </c>
      <c r="R478" s="116">
        <f t="shared" si="67"/>
        <v>3844.5</v>
      </c>
      <c r="S478" s="117" t="b">
        <f t="shared" si="69"/>
        <v>0</v>
      </c>
      <c r="T478" s="148">
        <f t="shared" si="62"/>
        <v>0</v>
      </c>
      <c r="U478" s="38"/>
      <c r="V478" s="38"/>
      <c r="W478" s="38"/>
      <c r="X478" s="38"/>
      <c r="Y478" s="38"/>
      <c r="Z478" s="38"/>
      <c r="AA478" s="38"/>
      <c r="AB478" s="38"/>
      <c r="AC478" s="38"/>
      <c r="AD478" s="38"/>
      <c r="AE478" s="38"/>
      <c r="AF478" s="38"/>
      <c r="AG478" s="38"/>
      <c r="AH478" s="38"/>
      <c r="AI478" s="38"/>
    </row>
    <row r="479" spans="1:35" ht="16.5">
      <c r="A479" s="6">
        <f>'DRIVERS SEAT'!A479</f>
        <v>0</v>
      </c>
      <c r="B479" s="36">
        <f>'DRIVERS SEAT'!B479</f>
        <v>3849.75</v>
      </c>
      <c r="C479" s="36">
        <f>'DRIVERS SEAT'!C479</f>
        <v>3862.75</v>
      </c>
      <c r="D479" s="36">
        <f>'DRIVERS SEAT'!D479</f>
        <v>3847.25</v>
      </c>
      <c r="E479" s="36">
        <f>'DRIVERS SEAT'!E479</f>
        <v>3857.5</v>
      </c>
      <c r="F479" s="8">
        <f t="shared" si="63"/>
        <v>3843.9425533420485</v>
      </c>
      <c r="G479" s="8">
        <f t="shared" si="64"/>
        <v>3850.171730730347</v>
      </c>
      <c r="H479" s="1">
        <f t="shared" si="60"/>
        <v>-6.2291773882984671</v>
      </c>
      <c r="I479" s="2">
        <f t="shared" si="61"/>
        <v>-0.16178959859322539</v>
      </c>
      <c r="J479" s="5">
        <f t="shared" si="68"/>
        <v>-0.36145247631860256</v>
      </c>
      <c r="K479" s="9">
        <v>0</v>
      </c>
      <c r="O479" s="38"/>
      <c r="P479" s="137">
        <f t="shared" si="65"/>
        <v>0</v>
      </c>
      <c r="Q479" s="138">
        <f t="shared" si="66"/>
        <v>0</v>
      </c>
      <c r="R479" s="116">
        <f t="shared" si="67"/>
        <v>3844.5</v>
      </c>
      <c r="S479" s="117" t="b">
        <f t="shared" si="69"/>
        <v>0</v>
      </c>
      <c r="T479" s="148">
        <f t="shared" si="62"/>
        <v>0</v>
      </c>
      <c r="U479" s="38"/>
      <c r="V479" s="38"/>
      <c r="W479" s="38"/>
      <c r="X479" s="38"/>
      <c r="Y479" s="38"/>
      <c r="Z479" s="38"/>
      <c r="AA479" s="38"/>
      <c r="AB479" s="38"/>
      <c r="AC479" s="38"/>
      <c r="AD479" s="38"/>
      <c r="AE479" s="38"/>
      <c r="AF479" s="38"/>
      <c r="AG479" s="38"/>
      <c r="AH479" s="38"/>
      <c r="AI479" s="38"/>
    </row>
    <row r="480" spans="1:35" ht="16.5">
      <c r="A480" s="6">
        <f>'DRIVERS SEAT'!A480</f>
        <v>0</v>
      </c>
      <c r="B480" s="36">
        <f>'DRIVERS SEAT'!B480</f>
        <v>3857.75</v>
      </c>
      <c r="C480" s="36">
        <f>'DRIVERS SEAT'!C480</f>
        <v>3868.5</v>
      </c>
      <c r="D480" s="36">
        <f>'DRIVERS SEAT'!D480</f>
        <v>3852.75</v>
      </c>
      <c r="E480" s="36">
        <f>'DRIVERS SEAT'!E480</f>
        <v>3866.5</v>
      </c>
      <c r="F480" s="8">
        <f t="shared" si="63"/>
        <v>3847.4129297509639</v>
      </c>
      <c r="G480" s="8">
        <f t="shared" si="64"/>
        <v>3851.3812321577288</v>
      </c>
      <c r="H480" s="1">
        <f t="shared" si="60"/>
        <v>-3.9683024067649058</v>
      </c>
      <c r="I480" s="2">
        <f t="shared" si="61"/>
        <v>-0.10303582448891127</v>
      </c>
      <c r="J480" s="5">
        <f t="shared" si="68"/>
        <v>-0.31577750033701568</v>
      </c>
      <c r="K480" s="9">
        <v>0</v>
      </c>
      <c r="O480" s="38"/>
      <c r="P480" s="137">
        <f t="shared" si="65"/>
        <v>0</v>
      </c>
      <c r="Q480" s="138">
        <f t="shared" si="66"/>
        <v>0</v>
      </c>
      <c r="R480" s="116">
        <f t="shared" si="67"/>
        <v>3844.5</v>
      </c>
      <c r="S480" s="117" t="b">
        <f t="shared" si="69"/>
        <v>0</v>
      </c>
      <c r="T480" s="148">
        <f t="shared" si="62"/>
        <v>0</v>
      </c>
      <c r="U480" s="38"/>
      <c r="V480" s="38"/>
      <c r="W480" s="38"/>
      <c r="X480" s="38"/>
      <c r="Y480" s="38"/>
      <c r="Z480" s="38"/>
      <c r="AA480" s="38"/>
      <c r="AB480" s="38"/>
      <c r="AC480" s="38"/>
      <c r="AD480" s="38"/>
      <c r="AE480" s="38"/>
      <c r="AF480" s="38"/>
      <c r="AG480" s="38"/>
      <c r="AH480" s="38"/>
      <c r="AI480" s="38"/>
    </row>
    <row r="481" spans="1:35" ht="16.5">
      <c r="A481" s="6">
        <f>'DRIVERS SEAT'!A481</f>
        <v>0</v>
      </c>
      <c r="B481" s="36">
        <f>'DRIVERS SEAT'!B481</f>
        <v>3866.75</v>
      </c>
      <c r="C481" s="36">
        <f>'DRIVERS SEAT'!C481</f>
        <v>3870</v>
      </c>
      <c r="D481" s="36">
        <f>'DRIVERS SEAT'!D481</f>
        <v>3857</v>
      </c>
      <c r="E481" s="36">
        <f>'DRIVERS SEAT'!E481</f>
        <v>3860</v>
      </c>
      <c r="F481" s="8">
        <f t="shared" si="63"/>
        <v>3849.3494020969697</v>
      </c>
      <c r="G481" s="8">
        <f t="shared" si="64"/>
        <v>3852.0196594053045</v>
      </c>
      <c r="H481" s="1">
        <f t="shared" si="60"/>
        <v>-2.6702573083348398</v>
      </c>
      <c r="I481" s="2">
        <f t="shared" si="61"/>
        <v>-6.9320967815285975E-2</v>
      </c>
      <c r="J481" s="5">
        <f t="shared" si="68"/>
        <v>-0.26513700465267453</v>
      </c>
      <c r="K481" s="9">
        <v>0</v>
      </c>
      <c r="O481" s="38"/>
      <c r="P481" s="137">
        <f t="shared" si="65"/>
        <v>0</v>
      </c>
      <c r="Q481" s="138">
        <f t="shared" si="66"/>
        <v>0</v>
      </c>
      <c r="R481" s="116">
        <f t="shared" si="67"/>
        <v>3844.5</v>
      </c>
      <c r="S481" s="117" t="b">
        <f t="shared" si="69"/>
        <v>0</v>
      </c>
      <c r="T481" s="148">
        <f t="shared" si="62"/>
        <v>0</v>
      </c>
      <c r="U481" s="38"/>
      <c r="V481" s="38"/>
      <c r="W481" s="38"/>
      <c r="X481" s="38"/>
      <c r="Y481" s="38"/>
      <c r="Z481" s="38"/>
      <c r="AA481" s="38"/>
      <c r="AB481" s="38"/>
      <c r="AC481" s="38"/>
      <c r="AD481" s="38"/>
      <c r="AE481" s="38"/>
      <c r="AF481" s="38"/>
      <c r="AG481" s="38"/>
      <c r="AH481" s="38"/>
      <c r="AI481" s="38"/>
    </row>
    <row r="482" spans="1:35" ht="16.5">
      <c r="A482" s="6">
        <f>'DRIVERS SEAT'!A482</f>
        <v>0</v>
      </c>
      <c r="B482" s="36">
        <f>'DRIVERS SEAT'!B482</f>
        <v>3860</v>
      </c>
      <c r="C482" s="36">
        <f>'DRIVERS SEAT'!C482</f>
        <v>3865.5</v>
      </c>
      <c r="D482" s="36">
        <f>'DRIVERS SEAT'!D482</f>
        <v>3857</v>
      </c>
      <c r="E482" s="36">
        <f>'DRIVERS SEAT'!E482</f>
        <v>3865</v>
      </c>
      <c r="F482" s="8">
        <f t="shared" si="63"/>
        <v>3851.7571863897438</v>
      </c>
      <c r="G482" s="8">
        <f t="shared" si="64"/>
        <v>3852.9811661160229</v>
      </c>
      <c r="H482" s="1">
        <f t="shared" si="60"/>
        <v>-1.2239797262791399</v>
      </c>
      <c r="I482" s="2">
        <f t="shared" si="61"/>
        <v>-3.1767083032823808E-2</v>
      </c>
      <c r="J482" s="5">
        <f t="shared" si="68"/>
        <v>-0.21551977114330029</v>
      </c>
      <c r="K482" s="9">
        <v>0</v>
      </c>
      <c r="O482" s="38"/>
      <c r="P482" s="137">
        <f t="shared" si="65"/>
        <v>0</v>
      </c>
      <c r="Q482" s="138">
        <f t="shared" si="66"/>
        <v>0</v>
      </c>
      <c r="R482" s="116">
        <f t="shared" si="67"/>
        <v>3844.5</v>
      </c>
      <c r="S482" s="117" t="b">
        <f t="shared" si="69"/>
        <v>0</v>
      </c>
      <c r="T482" s="148">
        <f t="shared" si="62"/>
        <v>0</v>
      </c>
      <c r="U482" s="38"/>
      <c r="V482" s="38"/>
      <c r="W482" s="38"/>
      <c r="X482" s="38"/>
      <c r="Y482" s="38"/>
      <c r="Z482" s="38"/>
      <c r="AA482" s="38"/>
      <c r="AB482" s="38"/>
      <c r="AC482" s="38"/>
      <c r="AD482" s="38"/>
      <c r="AE482" s="38"/>
      <c r="AF482" s="38"/>
      <c r="AG482" s="38"/>
      <c r="AH482" s="38"/>
      <c r="AI482" s="38"/>
    </row>
    <row r="483" spans="1:35" ht="16.5">
      <c r="A483" s="6">
        <f>'DRIVERS SEAT'!A483</f>
        <v>0</v>
      </c>
      <c r="B483" s="36">
        <f>'DRIVERS SEAT'!B483</f>
        <v>3864.75</v>
      </c>
      <c r="C483" s="36">
        <f>'DRIVERS SEAT'!C483</f>
        <v>3866</v>
      </c>
      <c r="D483" s="36">
        <f>'DRIVERS SEAT'!D483</f>
        <v>3851.75</v>
      </c>
      <c r="E483" s="36">
        <f>'DRIVERS SEAT'!E483</f>
        <v>3853.75</v>
      </c>
      <c r="F483" s="8">
        <f t="shared" si="63"/>
        <v>3852.0637730990138</v>
      </c>
      <c r="G483" s="8">
        <f t="shared" si="64"/>
        <v>3853.0381167740952</v>
      </c>
      <c r="H483" s="1">
        <f t="shared" si="60"/>
        <v>-0.97434367508139985</v>
      </c>
      <c r="I483" s="2">
        <f t="shared" si="61"/>
        <v>-2.5287672884408322E-2</v>
      </c>
      <c r="J483" s="5">
        <f t="shared" si="68"/>
        <v>-0.17269110479729891</v>
      </c>
      <c r="K483" s="9">
        <v>0</v>
      </c>
      <c r="O483" s="38"/>
      <c r="P483" s="137">
        <f t="shared" si="65"/>
        <v>0</v>
      </c>
      <c r="Q483" s="138">
        <f t="shared" si="66"/>
        <v>0</v>
      </c>
      <c r="R483" s="116">
        <f t="shared" si="67"/>
        <v>3844.5</v>
      </c>
      <c r="S483" s="117" t="b">
        <f t="shared" si="69"/>
        <v>0</v>
      </c>
      <c r="T483" s="148">
        <f t="shared" si="62"/>
        <v>0</v>
      </c>
      <c r="U483" s="38"/>
      <c r="V483" s="38"/>
      <c r="W483" s="38"/>
      <c r="X483" s="38"/>
      <c r="Y483" s="38"/>
      <c r="Z483" s="38"/>
      <c r="AA483" s="38"/>
      <c r="AB483" s="38"/>
      <c r="AC483" s="38"/>
      <c r="AD483" s="38"/>
      <c r="AE483" s="38"/>
      <c r="AF483" s="38"/>
      <c r="AG483" s="38"/>
      <c r="AH483" s="38"/>
      <c r="AI483" s="38"/>
    </row>
    <row r="484" spans="1:35" ht="16.5">
      <c r="A484" s="6">
        <f>'DRIVERS SEAT'!A484</f>
        <v>0</v>
      </c>
      <c r="B484" s="36">
        <f>'DRIVERS SEAT'!B484</f>
        <v>3853.75</v>
      </c>
      <c r="C484" s="36">
        <f>'DRIVERS SEAT'!C484</f>
        <v>3865.5</v>
      </c>
      <c r="D484" s="36">
        <f>'DRIVERS SEAT'!D484</f>
        <v>3853.5</v>
      </c>
      <c r="E484" s="36">
        <f>'DRIVERS SEAT'!E484</f>
        <v>3862.25</v>
      </c>
      <c r="F484" s="8">
        <f t="shared" si="63"/>
        <v>3853.6308849299348</v>
      </c>
      <c r="G484" s="8">
        <f t="shared" si="64"/>
        <v>3853.7204784945325</v>
      </c>
      <c r="H484" s="1">
        <f t="shared" si="60"/>
        <v>-8.9593564597635122E-2</v>
      </c>
      <c r="I484" s="2">
        <f t="shared" si="61"/>
        <v>-2.3248589278233051E-3</v>
      </c>
      <c r="J484" s="5">
        <f t="shared" si="68"/>
        <v>-0.13307886883484737</v>
      </c>
      <c r="K484" s="9">
        <v>0</v>
      </c>
      <c r="O484" s="38"/>
      <c r="P484" s="137">
        <f t="shared" si="65"/>
        <v>0</v>
      </c>
      <c r="Q484" s="138">
        <f t="shared" si="66"/>
        <v>0</v>
      </c>
      <c r="R484" s="116">
        <f t="shared" si="67"/>
        <v>3844.5</v>
      </c>
      <c r="S484" s="117" t="b">
        <f t="shared" si="69"/>
        <v>0</v>
      </c>
      <c r="T484" s="148">
        <f t="shared" si="62"/>
        <v>0</v>
      </c>
      <c r="U484" s="38"/>
      <c r="V484" s="38"/>
      <c r="W484" s="38"/>
      <c r="X484" s="38"/>
      <c r="Y484" s="38"/>
      <c r="Z484" s="38"/>
      <c r="AA484" s="38"/>
      <c r="AB484" s="38"/>
      <c r="AC484" s="38"/>
      <c r="AD484" s="38"/>
      <c r="AE484" s="38"/>
      <c r="AF484" s="38"/>
      <c r="AG484" s="38"/>
      <c r="AH484" s="38"/>
      <c r="AI484" s="38"/>
    </row>
    <row r="485" spans="1:35" ht="16.5">
      <c r="A485" s="6">
        <f>'DRIVERS SEAT'!A485</f>
        <v>0</v>
      </c>
      <c r="B485" s="36">
        <f>'DRIVERS SEAT'!B485</f>
        <v>3862.25</v>
      </c>
      <c r="C485" s="36">
        <f>'DRIVERS SEAT'!C485</f>
        <v>3872.5</v>
      </c>
      <c r="D485" s="36">
        <f>'DRIVERS SEAT'!D485</f>
        <v>3859.5</v>
      </c>
      <c r="E485" s="36">
        <f>'DRIVERS SEAT'!E485</f>
        <v>3867.75</v>
      </c>
      <c r="F485" s="8">
        <f t="shared" si="63"/>
        <v>3855.8030564791757</v>
      </c>
      <c r="G485" s="8">
        <f t="shared" si="64"/>
        <v>3854.7597023097524</v>
      </c>
      <c r="H485" s="1">
        <f t="shared" si="60"/>
        <v>1.0433541694233099</v>
      </c>
      <c r="I485" s="2">
        <f t="shared" si="61"/>
        <v>2.7066646172474444E-2</v>
      </c>
      <c r="J485" s="5">
        <f t="shared" si="68"/>
        <v>-9.1824975875235332E-2</v>
      </c>
      <c r="K485" s="9">
        <v>0</v>
      </c>
      <c r="O485" s="38"/>
      <c r="P485" s="137">
        <f t="shared" si="65"/>
        <v>0</v>
      </c>
      <c r="Q485" s="138">
        <f t="shared" si="66"/>
        <v>0</v>
      </c>
      <c r="R485" s="116">
        <f t="shared" si="67"/>
        <v>3844.5</v>
      </c>
      <c r="S485" s="117" t="b">
        <f t="shared" si="69"/>
        <v>0</v>
      </c>
      <c r="T485" s="148">
        <f t="shared" si="62"/>
        <v>0</v>
      </c>
      <c r="U485" s="38"/>
      <c r="V485" s="38"/>
      <c r="W485" s="38"/>
      <c r="X485" s="38"/>
      <c r="Y485" s="38"/>
      <c r="Z485" s="38"/>
      <c r="AA485" s="38"/>
      <c r="AB485" s="38"/>
      <c r="AC485" s="38"/>
      <c r="AD485" s="38"/>
      <c r="AE485" s="38"/>
      <c r="AF485" s="38"/>
      <c r="AG485" s="38"/>
      <c r="AH485" s="38"/>
      <c r="AI485" s="38"/>
    </row>
    <row r="486" spans="1:35" ht="16.5">
      <c r="A486" s="6">
        <f>'DRIVERS SEAT'!A486</f>
        <v>0</v>
      </c>
      <c r="B486" s="36">
        <f>'DRIVERS SEAT'!B486</f>
        <v>3868</v>
      </c>
      <c r="C486" s="36">
        <f>'DRIVERS SEAT'!C486</f>
        <v>3871.25</v>
      </c>
      <c r="D486" s="36">
        <f>'DRIVERS SEAT'!D486</f>
        <v>3857.75</v>
      </c>
      <c r="E486" s="36">
        <f>'DRIVERS SEAT'!E486</f>
        <v>3869.25</v>
      </c>
      <c r="F486" s="8">
        <f t="shared" si="63"/>
        <v>3857.8718170208408</v>
      </c>
      <c r="G486" s="8">
        <f t="shared" si="64"/>
        <v>3855.8330576942153</v>
      </c>
      <c r="H486" s="1">
        <f t="shared" ref="H486:H549" si="70">F486-G486</f>
        <v>2.0387593266254953</v>
      </c>
      <c r="I486" s="2">
        <f t="shared" si="61"/>
        <v>5.2874678341096847E-2</v>
      </c>
      <c r="J486" s="5">
        <f t="shared" si="68"/>
        <v>-5.8244702598861248E-2</v>
      </c>
      <c r="K486" s="9">
        <v>0</v>
      </c>
      <c r="O486" s="38"/>
      <c r="P486" s="137">
        <f t="shared" si="65"/>
        <v>0</v>
      </c>
      <c r="Q486" s="138">
        <f t="shared" si="66"/>
        <v>0</v>
      </c>
      <c r="R486" s="116">
        <f t="shared" si="67"/>
        <v>3844.5</v>
      </c>
      <c r="S486" s="117" t="b">
        <f t="shared" si="69"/>
        <v>0</v>
      </c>
      <c r="T486" s="148">
        <f t="shared" si="62"/>
        <v>0</v>
      </c>
      <c r="U486" s="38"/>
      <c r="V486" s="38"/>
      <c r="W486" s="38"/>
      <c r="X486" s="38"/>
      <c r="Y486" s="38"/>
      <c r="Z486" s="38"/>
      <c r="AA486" s="38"/>
      <c r="AB486" s="38"/>
      <c r="AC486" s="38"/>
      <c r="AD486" s="38"/>
      <c r="AE486" s="38"/>
      <c r="AF486" s="38"/>
      <c r="AG486" s="38"/>
      <c r="AH486" s="38"/>
      <c r="AI486" s="38"/>
    </row>
    <row r="487" spans="1:35" ht="16.5">
      <c r="A487" s="6">
        <f>'DRIVERS SEAT'!A487</f>
        <v>0</v>
      </c>
      <c r="B487" s="36">
        <f>'DRIVERS SEAT'!B487</f>
        <v>3869.25</v>
      </c>
      <c r="C487" s="36">
        <f>'DRIVERS SEAT'!C487</f>
        <v>3872</v>
      </c>
      <c r="D487" s="36">
        <f>'DRIVERS SEAT'!D487</f>
        <v>3867.75</v>
      </c>
      <c r="E487" s="36">
        <f>'DRIVERS SEAT'!E487</f>
        <v>3869.25</v>
      </c>
      <c r="F487" s="8">
        <f t="shared" si="63"/>
        <v>3859.6223067099422</v>
      </c>
      <c r="G487" s="8">
        <f t="shared" si="64"/>
        <v>3856.8269052724218</v>
      </c>
      <c r="H487" s="1">
        <f t="shared" si="70"/>
        <v>2.7954014375204679</v>
      </c>
      <c r="I487" s="2">
        <f t="shared" ref="I487:I550" si="71">(F487-G487)/G487*100</f>
        <v>7.2479307632371398E-2</v>
      </c>
      <c r="J487" s="5">
        <f t="shared" si="68"/>
        <v>-2.6789485955170597E-2</v>
      </c>
      <c r="K487" s="9">
        <v>0</v>
      </c>
      <c r="O487" s="38"/>
      <c r="P487" s="137">
        <f t="shared" si="65"/>
        <v>0</v>
      </c>
      <c r="Q487" s="138">
        <f t="shared" si="66"/>
        <v>0</v>
      </c>
      <c r="R487" s="116">
        <f t="shared" si="67"/>
        <v>3844.5</v>
      </c>
      <c r="S487" s="117" t="b">
        <f t="shared" si="69"/>
        <v>0</v>
      </c>
      <c r="T487" s="148">
        <f t="shared" ref="T487:T550" si="72">IF(AND(ISNUMBER(S487),S487&gt;0),0,IF(S487&lt;0,1+T486,T486))</f>
        <v>0</v>
      </c>
      <c r="U487" s="38"/>
      <c r="V487" s="38"/>
      <c r="W487" s="38"/>
      <c r="X487" s="38"/>
      <c r="Y487" s="38"/>
      <c r="Z487" s="38"/>
      <c r="AA487" s="38"/>
      <c r="AB487" s="38"/>
      <c r="AC487" s="38"/>
      <c r="AD487" s="38"/>
      <c r="AE487" s="38"/>
      <c r="AF487" s="38"/>
      <c r="AG487" s="38"/>
      <c r="AH487" s="38"/>
      <c r="AI487" s="38"/>
    </row>
    <row r="488" spans="1:35" ht="16.5">
      <c r="A488" s="6">
        <f>'DRIVERS SEAT'!A488</f>
        <v>20221227</v>
      </c>
      <c r="B488" s="36">
        <f>'DRIVERS SEAT'!B488</f>
        <v>3869.75</v>
      </c>
      <c r="C488" s="36">
        <f>'DRIVERS SEAT'!C488</f>
        <v>3872</v>
      </c>
      <c r="D488" s="36">
        <f>'DRIVERS SEAT'!D488</f>
        <v>3837.25</v>
      </c>
      <c r="E488" s="36">
        <f>'DRIVERS SEAT'!E488</f>
        <v>3845</v>
      </c>
      <c r="F488" s="8">
        <f t="shared" ref="F488:F551" si="73">(2/(F$35+1))*(E488-F487)+F487</f>
        <v>3857.3727210622587</v>
      </c>
      <c r="G488" s="8">
        <f t="shared" ref="G488:G551" si="74">(2/(G$35+1))*(E488-G487)+G487</f>
        <v>3855.9508382152053</v>
      </c>
      <c r="H488" s="1">
        <f t="shared" si="70"/>
        <v>1.421882847053439</v>
      </c>
      <c r="I488" s="2">
        <f t="shared" si="71"/>
        <v>3.687502529756273E-2</v>
      </c>
      <c r="J488" s="5">
        <f t="shared" si="68"/>
        <v>-4.7156388561941411E-3</v>
      </c>
      <c r="K488" s="9">
        <v>0</v>
      </c>
      <c r="O488" s="38"/>
      <c r="P488" s="137">
        <f t="shared" si="65"/>
        <v>0</v>
      </c>
      <c r="Q488" s="138">
        <f t="shared" si="66"/>
        <v>0</v>
      </c>
      <c r="R488" s="116">
        <f t="shared" si="67"/>
        <v>3844.5</v>
      </c>
      <c r="S488" s="117" t="b">
        <f t="shared" si="69"/>
        <v>0</v>
      </c>
      <c r="T488" s="148">
        <f t="shared" si="72"/>
        <v>0</v>
      </c>
      <c r="U488" s="38"/>
      <c r="V488" s="38"/>
      <c r="W488" s="38"/>
      <c r="X488" s="38"/>
      <c r="Y488" s="38"/>
      <c r="Z488" s="38"/>
      <c r="AA488" s="38"/>
      <c r="AB488" s="38"/>
      <c r="AC488" s="38"/>
      <c r="AD488" s="38"/>
      <c r="AE488" s="38"/>
      <c r="AF488" s="38"/>
      <c r="AG488" s="38"/>
      <c r="AH488" s="38"/>
      <c r="AI488" s="38"/>
    </row>
    <row r="489" spans="1:35" ht="16.5">
      <c r="A489" s="6">
        <f>'DRIVERS SEAT'!A489</f>
        <v>0</v>
      </c>
      <c r="B489" s="36">
        <f>'DRIVERS SEAT'!B489</f>
        <v>3845</v>
      </c>
      <c r="C489" s="36">
        <f>'DRIVERS SEAT'!C489</f>
        <v>3871.25</v>
      </c>
      <c r="D489" s="36">
        <f>'DRIVERS SEAT'!D489</f>
        <v>3842.5</v>
      </c>
      <c r="E489" s="36">
        <f>'DRIVERS SEAT'!E489</f>
        <v>3868.25</v>
      </c>
      <c r="F489" s="8">
        <f t="shared" si="73"/>
        <v>3859.0461485911419</v>
      </c>
      <c r="G489" s="8">
        <f t="shared" si="74"/>
        <v>3856.8618872363013</v>
      </c>
      <c r="H489" s="1">
        <f t="shared" si="70"/>
        <v>2.1842613548406007</v>
      </c>
      <c r="I489" s="2">
        <f t="shared" si="71"/>
        <v>5.6633123474529437E-2</v>
      </c>
      <c r="J489" s="5">
        <f t="shared" si="68"/>
        <v>1.3025355361965939E-2</v>
      </c>
      <c r="K489" s="9">
        <v>0</v>
      </c>
      <c r="O489" s="38"/>
      <c r="P489" s="137">
        <f t="shared" si="65"/>
        <v>0</v>
      </c>
      <c r="Q489" s="138">
        <f t="shared" si="66"/>
        <v>0</v>
      </c>
      <c r="R489" s="116">
        <f t="shared" si="67"/>
        <v>3844.5</v>
      </c>
      <c r="S489" s="117" t="b">
        <f t="shared" si="69"/>
        <v>0</v>
      </c>
      <c r="T489" s="148">
        <f t="shared" si="72"/>
        <v>0</v>
      </c>
      <c r="U489" s="38"/>
      <c r="V489" s="38"/>
      <c r="W489" s="38"/>
      <c r="X489" s="38"/>
      <c r="Y489" s="38"/>
      <c r="Z489" s="38"/>
      <c r="AA489" s="38"/>
      <c r="AB489" s="38"/>
      <c r="AC489" s="38"/>
      <c r="AD489" s="38"/>
      <c r="AE489" s="38"/>
      <c r="AF489" s="38"/>
      <c r="AG489" s="38"/>
      <c r="AH489" s="38"/>
      <c r="AI489" s="38"/>
    </row>
    <row r="490" spans="1:35" ht="16.5">
      <c r="A490" s="6">
        <f>'DRIVERS SEAT'!A490</f>
        <v>0</v>
      </c>
      <c r="B490" s="36">
        <f>'DRIVERS SEAT'!B490</f>
        <v>3868</v>
      </c>
      <c r="C490" s="36">
        <f>'DRIVERS SEAT'!C490</f>
        <v>3873</v>
      </c>
      <c r="D490" s="36">
        <f>'DRIVERS SEAT'!D490</f>
        <v>3857.25</v>
      </c>
      <c r="E490" s="36">
        <f>'DRIVERS SEAT'!E490</f>
        <v>3863.25</v>
      </c>
      <c r="F490" s="8">
        <f t="shared" si="73"/>
        <v>3859.6928949617354</v>
      </c>
      <c r="G490" s="8">
        <f t="shared" si="74"/>
        <v>3857.3350807743532</v>
      </c>
      <c r="H490" s="1">
        <f t="shared" si="70"/>
        <v>2.357814187382246</v>
      </c>
      <c r="I490" s="2">
        <f t="shared" si="71"/>
        <v>6.112546973515505E-2</v>
      </c>
      <c r="J490" s="5">
        <f t="shared" si="68"/>
        <v>2.7519403978681609E-2</v>
      </c>
      <c r="K490" s="9">
        <v>0</v>
      </c>
      <c r="O490" s="38"/>
      <c r="P490" s="137">
        <f t="shared" si="65"/>
        <v>0</v>
      </c>
      <c r="Q490" s="138">
        <f t="shared" si="66"/>
        <v>0</v>
      </c>
      <c r="R490" s="116">
        <f t="shared" si="67"/>
        <v>3844.5</v>
      </c>
      <c r="S490" s="117" t="b">
        <f t="shared" si="69"/>
        <v>0</v>
      </c>
      <c r="T490" s="148">
        <f t="shared" si="72"/>
        <v>0</v>
      </c>
      <c r="U490" s="38"/>
      <c r="V490" s="38"/>
      <c r="W490" s="38"/>
      <c r="X490" s="38"/>
      <c r="Y490" s="38"/>
      <c r="Z490" s="38"/>
      <c r="AA490" s="38"/>
      <c r="AB490" s="38"/>
      <c r="AC490" s="38"/>
      <c r="AD490" s="38"/>
      <c r="AE490" s="38"/>
      <c r="AF490" s="38"/>
      <c r="AG490" s="38"/>
      <c r="AH490" s="38"/>
      <c r="AI490" s="38"/>
    </row>
    <row r="491" spans="1:35" ht="16.5">
      <c r="A491" s="6">
        <f>'DRIVERS SEAT'!A491</f>
        <v>0</v>
      </c>
      <c r="B491" s="36">
        <f>'DRIVERS SEAT'!B491</f>
        <v>3863</v>
      </c>
      <c r="C491" s="36">
        <f>'DRIVERS SEAT'!C491</f>
        <v>3870.5</v>
      </c>
      <c r="D491" s="36">
        <f>'DRIVERS SEAT'!D491</f>
        <v>3857.25</v>
      </c>
      <c r="E491" s="36">
        <f>'DRIVERS SEAT'!E491</f>
        <v>3867.25</v>
      </c>
      <c r="F491" s="8">
        <f t="shared" si="73"/>
        <v>3860.8555265060836</v>
      </c>
      <c r="G491" s="8">
        <f t="shared" si="74"/>
        <v>3858.0695192355124</v>
      </c>
      <c r="H491" s="1">
        <f t="shared" si="70"/>
        <v>2.78600727057119</v>
      </c>
      <c r="I491" s="2">
        <f t="shared" si="71"/>
        <v>7.2212469388660619E-2</v>
      </c>
      <c r="J491" s="5">
        <f t="shared" si="68"/>
        <v>3.9072687581068764E-2</v>
      </c>
      <c r="K491" s="9">
        <v>0</v>
      </c>
      <c r="O491" s="38"/>
      <c r="P491" s="137">
        <f t="shared" si="65"/>
        <v>0</v>
      </c>
      <c r="Q491" s="138">
        <f t="shared" si="66"/>
        <v>0</v>
      </c>
      <c r="R491" s="116">
        <f t="shared" si="67"/>
        <v>3844.5</v>
      </c>
      <c r="S491" s="117" t="b">
        <f t="shared" si="69"/>
        <v>0</v>
      </c>
      <c r="T491" s="148">
        <f t="shared" si="72"/>
        <v>0</v>
      </c>
      <c r="U491" s="38"/>
      <c r="V491" s="38"/>
      <c r="W491" s="38"/>
      <c r="X491" s="38"/>
      <c r="Y491" s="38"/>
      <c r="Z491" s="38"/>
      <c r="AA491" s="38"/>
      <c r="AB491" s="38"/>
      <c r="AC491" s="38"/>
      <c r="AD491" s="38"/>
      <c r="AE491" s="38"/>
      <c r="AF491" s="38"/>
      <c r="AG491" s="38"/>
      <c r="AH491" s="38"/>
      <c r="AI491" s="38"/>
    </row>
    <row r="492" spans="1:35" ht="16.5">
      <c r="A492" s="6">
        <f>'DRIVERS SEAT'!A492</f>
        <v>0</v>
      </c>
      <c r="B492" s="36">
        <f>'DRIVERS SEAT'!B492</f>
        <v>3867.5</v>
      </c>
      <c r="C492" s="36">
        <f>'DRIVERS SEAT'!C492</f>
        <v>3872.75</v>
      </c>
      <c r="D492" s="36">
        <f>'DRIVERS SEAT'!D492</f>
        <v>3862</v>
      </c>
      <c r="E492" s="36">
        <f>'DRIVERS SEAT'!E492</f>
        <v>3864.5</v>
      </c>
      <c r="F492" s="8">
        <f t="shared" si="73"/>
        <v>3861.416214735917</v>
      </c>
      <c r="G492" s="8">
        <f t="shared" si="74"/>
        <v>3858.5458511439929</v>
      </c>
      <c r="H492" s="1">
        <f t="shared" si="70"/>
        <v>2.8703635919241606</v>
      </c>
      <c r="I492" s="2">
        <f t="shared" si="71"/>
        <v>7.438977538839267E-2</v>
      </c>
      <c r="J492" s="5">
        <f t="shared" si="68"/>
        <v>5.0147959611379994E-2</v>
      </c>
      <c r="K492" s="9">
        <v>0</v>
      </c>
      <c r="O492" s="38"/>
      <c r="P492" s="137">
        <f t="shared" ref="P492:P555" si="75">IF(AND(I491&gt;J491,I492&lt;J492),E492,0)</f>
        <v>0</v>
      </c>
      <c r="Q492" s="138">
        <f t="shared" ref="Q492:Q555" si="76">IF(AND(I491&lt;J491,I492&gt;J492),E492,0)</f>
        <v>0</v>
      </c>
      <c r="R492" s="116">
        <f t="shared" si="67"/>
        <v>3844.5</v>
      </c>
      <c r="S492" s="117" t="b">
        <f t="shared" si="69"/>
        <v>0</v>
      </c>
      <c r="T492" s="148">
        <f t="shared" si="72"/>
        <v>0</v>
      </c>
      <c r="U492" s="38"/>
      <c r="V492" s="38"/>
      <c r="W492" s="38"/>
      <c r="X492" s="38"/>
      <c r="Y492" s="38"/>
      <c r="Z492" s="38"/>
      <c r="AA492" s="38"/>
      <c r="AB492" s="38"/>
      <c r="AC492" s="38"/>
      <c r="AD492" s="38"/>
      <c r="AE492" s="38"/>
      <c r="AF492" s="38"/>
      <c r="AG492" s="38"/>
      <c r="AH492" s="38"/>
      <c r="AI492" s="38"/>
    </row>
    <row r="493" spans="1:35" ht="16.5">
      <c r="A493" s="6">
        <f>'DRIVERS SEAT'!A493</f>
        <v>0</v>
      </c>
      <c r="B493" s="36">
        <f>'DRIVERS SEAT'!B493</f>
        <v>3864.5</v>
      </c>
      <c r="C493" s="36">
        <f>'DRIVERS SEAT'!C493</f>
        <v>3865.5</v>
      </c>
      <c r="D493" s="36">
        <f>'DRIVERS SEAT'!D493</f>
        <v>3855.75</v>
      </c>
      <c r="E493" s="36">
        <f>'DRIVERS SEAT'!E493</f>
        <v>3862</v>
      </c>
      <c r="F493" s="8">
        <f t="shared" si="73"/>
        <v>3861.5060278534684</v>
      </c>
      <c r="G493" s="8">
        <f t="shared" si="74"/>
        <v>3858.8017140222155</v>
      </c>
      <c r="H493" s="1">
        <f t="shared" si="70"/>
        <v>2.7043138312528754</v>
      </c>
      <c r="I493" s="2">
        <f t="shared" si="71"/>
        <v>7.0081699752176124E-2</v>
      </c>
      <c r="J493" s="5">
        <f t="shared" si="68"/>
        <v>5.8193132798046596E-2</v>
      </c>
      <c r="K493" s="9">
        <v>0</v>
      </c>
      <c r="O493" s="38"/>
      <c r="P493" s="137">
        <f t="shared" si="75"/>
        <v>0</v>
      </c>
      <c r="Q493" s="138">
        <f t="shared" si="76"/>
        <v>0</v>
      </c>
      <c r="R493" s="116">
        <f t="shared" si="67"/>
        <v>3844.5</v>
      </c>
      <c r="S493" s="117" t="b">
        <f t="shared" si="69"/>
        <v>0</v>
      </c>
      <c r="T493" s="148">
        <f t="shared" si="72"/>
        <v>0</v>
      </c>
      <c r="U493" s="38"/>
      <c r="V493" s="38"/>
      <c r="W493" s="38"/>
      <c r="X493" s="38"/>
      <c r="Y493" s="38"/>
      <c r="Z493" s="38"/>
      <c r="AA493" s="38"/>
      <c r="AB493" s="38"/>
      <c r="AC493" s="38"/>
      <c r="AD493" s="38"/>
      <c r="AE493" s="38"/>
      <c r="AF493" s="38"/>
      <c r="AG493" s="38"/>
      <c r="AH493" s="38"/>
      <c r="AI493" s="38"/>
    </row>
    <row r="494" spans="1:35" ht="16.5">
      <c r="A494" s="6">
        <f>'DRIVERS SEAT'!A494</f>
        <v>0</v>
      </c>
      <c r="B494" s="36">
        <f>'DRIVERS SEAT'!B494</f>
        <v>3862.25</v>
      </c>
      <c r="C494" s="36">
        <f>'DRIVERS SEAT'!C494</f>
        <v>3867.75</v>
      </c>
      <c r="D494" s="36">
        <f>'DRIVERS SEAT'!D494</f>
        <v>3858.25</v>
      </c>
      <c r="E494" s="36">
        <f>'DRIVERS SEAT'!E494</f>
        <v>3859.5</v>
      </c>
      <c r="F494" s="8">
        <f t="shared" si="73"/>
        <v>3861.1974081837038</v>
      </c>
      <c r="G494" s="8">
        <f t="shared" si="74"/>
        <v>3858.8534389094589</v>
      </c>
      <c r="H494" s="1">
        <f t="shared" si="70"/>
        <v>2.3439692742449552</v>
      </c>
      <c r="I494" s="2">
        <f t="shared" si="71"/>
        <v>6.0742635379989411E-2</v>
      </c>
      <c r="J494" s="5">
        <f t="shared" si="68"/>
        <v>6.1934909376659367E-2</v>
      </c>
      <c r="K494" s="9">
        <v>0</v>
      </c>
      <c r="O494" s="38"/>
      <c r="P494" s="137">
        <f t="shared" si="75"/>
        <v>3859.5</v>
      </c>
      <c r="Q494" s="138">
        <f t="shared" si="76"/>
        <v>0</v>
      </c>
      <c r="R494" s="116">
        <f t="shared" ref="R494:R557" si="77">IF(AND(P493=0,P494&lt;&gt;0),P494,IF(AND(Q493=0,Q494&lt;&gt;0),Q494,R493))</f>
        <v>3859.5</v>
      </c>
      <c r="S494" s="117">
        <f t="shared" si="69"/>
        <v>15</v>
      </c>
      <c r="T494" s="148">
        <f t="shared" si="72"/>
        <v>0</v>
      </c>
      <c r="U494" s="38"/>
      <c r="V494" s="38"/>
      <c r="W494" s="38"/>
      <c r="X494" s="38"/>
      <c r="Y494" s="38"/>
      <c r="Z494" s="38"/>
      <c r="AA494" s="38"/>
      <c r="AB494" s="38"/>
      <c r="AC494" s="38"/>
      <c r="AD494" s="38"/>
      <c r="AE494" s="38"/>
      <c r="AF494" s="38"/>
      <c r="AG494" s="38"/>
      <c r="AH494" s="38"/>
      <c r="AI494" s="38"/>
    </row>
    <row r="495" spans="1:35" ht="16.5">
      <c r="A495" s="6">
        <f>'DRIVERS SEAT'!A495</f>
        <v>0</v>
      </c>
      <c r="B495" s="36">
        <f>'DRIVERS SEAT'!B495</f>
        <v>3859.5</v>
      </c>
      <c r="C495" s="36">
        <f>'DRIVERS SEAT'!C495</f>
        <v>3861.75</v>
      </c>
      <c r="D495" s="36">
        <f>'DRIVERS SEAT'!D495</f>
        <v>3851</v>
      </c>
      <c r="E495" s="36">
        <f>'DRIVERS SEAT'!E495</f>
        <v>3855.25</v>
      </c>
      <c r="F495" s="8">
        <f t="shared" si="73"/>
        <v>3860.282422309288</v>
      </c>
      <c r="G495" s="8">
        <f t="shared" si="74"/>
        <v>3858.5865175087583</v>
      </c>
      <c r="H495" s="1">
        <f t="shared" si="70"/>
        <v>1.6959048005296609</v>
      </c>
      <c r="I495" s="2">
        <f t="shared" si="71"/>
        <v>4.395145198466608E-2</v>
      </c>
      <c r="J495" s="5">
        <f t="shared" ref="J495:J558" si="78">AVERAGE(I487:I495)</f>
        <v>6.094343978150038E-2</v>
      </c>
      <c r="K495" s="9">
        <v>0</v>
      </c>
      <c r="O495" s="38"/>
      <c r="P495" s="137">
        <f t="shared" si="75"/>
        <v>0</v>
      </c>
      <c r="Q495" s="138">
        <f t="shared" si="76"/>
        <v>0</v>
      </c>
      <c r="R495" s="116">
        <f t="shared" si="77"/>
        <v>3859.5</v>
      </c>
      <c r="S495" s="117" t="b">
        <f t="shared" ref="S495:S558" si="79">IF(AND(R494&lt;&gt;0,R494&lt;&gt;R495,P495&lt;&gt;0),R495-R494,IF(AND(R494&lt;&gt;0,R494&lt;&gt;R495,Q495&lt;&gt;0),R494-R495,FALSE))</f>
        <v>0</v>
      </c>
      <c r="T495" s="148">
        <f t="shared" si="72"/>
        <v>0</v>
      </c>
      <c r="U495" s="38"/>
      <c r="V495" s="38"/>
      <c r="W495" s="38"/>
      <c r="X495" s="38"/>
      <c r="Y495" s="38"/>
      <c r="Z495" s="38"/>
      <c r="AA495" s="38"/>
      <c r="AB495" s="38"/>
      <c r="AC495" s="38"/>
      <c r="AD495" s="38"/>
      <c r="AE495" s="38"/>
      <c r="AF495" s="38"/>
      <c r="AG495" s="38"/>
      <c r="AH495" s="38"/>
      <c r="AI495" s="38"/>
    </row>
    <row r="496" spans="1:35" ht="16.5">
      <c r="A496" s="6">
        <f>'DRIVERS SEAT'!A496</f>
        <v>0</v>
      </c>
      <c r="B496" s="36">
        <f>'DRIVERS SEAT'!B496</f>
        <v>3855.25</v>
      </c>
      <c r="C496" s="36">
        <f>'DRIVERS SEAT'!C496</f>
        <v>3856.5</v>
      </c>
      <c r="D496" s="36">
        <f>'DRIVERS SEAT'!D496</f>
        <v>3845.75</v>
      </c>
      <c r="E496" s="36">
        <f>'DRIVERS SEAT'!E496</f>
        <v>3848.5</v>
      </c>
      <c r="F496" s="8">
        <f t="shared" si="73"/>
        <v>3858.469741954013</v>
      </c>
      <c r="G496" s="8">
        <f t="shared" si="74"/>
        <v>3857.839368063665</v>
      </c>
      <c r="H496" s="1">
        <f t="shared" si="70"/>
        <v>0.63037389034798252</v>
      </c>
      <c r="I496" s="2">
        <f t="shared" si="71"/>
        <v>1.6340076146415115E-2</v>
      </c>
      <c r="J496" s="5">
        <f t="shared" si="78"/>
        <v>5.4705747394171923E-2</v>
      </c>
      <c r="K496" s="9">
        <v>0</v>
      </c>
      <c r="O496" s="38"/>
      <c r="P496" s="137">
        <f t="shared" si="75"/>
        <v>0</v>
      </c>
      <c r="Q496" s="138">
        <f t="shared" si="76"/>
        <v>0</v>
      </c>
      <c r="R496" s="116">
        <f t="shared" si="77"/>
        <v>3859.5</v>
      </c>
      <c r="S496" s="117" t="b">
        <f t="shared" si="79"/>
        <v>0</v>
      </c>
      <c r="T496" s="148">
        <f t="shared" si="72"/>
        <v>0</v>
      </c>
      <c r="U496" s="38"/>
      <c r="V496" s="38"/>
      <c r="W496" s="38"/>
      <c r="X496" s="38"/>
      <c r="Y496" s="38"/>
      <c r="Z496" s="38"/>
      <c r="AA496" s="38"/>
      <c r="AB496" s="38"/>
      <c r="AC496" s="38"/>
      <c r="AD496" s="38"/>
      <c r="AE496" s="38"/>
      <c r="AF496" s="38"/>
      <c r="AG496" s="38"/>
      <c r="AH496" s="38"/>
      <c r="AI496" s="38"/>
    </row>
    <row r="497" spans="1:35" ht="16.5">
      <c r="A497" s="6">
        <f>'DRIVERS SEAT'!A497</f>
        <v>0</v>
      </c>
      <c r="B497" s="36">
        <f>'DRIVERS SEAT'!B497</f>
        <v>3848.5</v>
      </c>
      <c r="C497" s="36">
        <f>'DRIVERS SEAT'!C497</f>
        <v>3862.25</v>
      </c>
      <c r="D497" s="36">
        <f>'DRIVERS SEAT'!D497</f>
        <v>3848.5</v>
      </c>
      <c r="E497" s="36">
        <f>'DRIVERS SEAT'!E497</f>
        <v>3858.5</v>
      </c>
      <c r="F497" s="8">
        <f t="shared" si="73"/>
        <v>3858.4743970380109</v>
      </c>
      <c r="G497" s="8">
        <f t="shared" si="74"/>
        <v>3857.8883037626529</v>
      </c>
      <c r="H497" s="1">
        <f t="shared" si="70"/>
        <v>0.58609327535805278</v>
      </c>
      <c r="I497" s="2">
        <f t="shared" si="71"/>
        <v>1.5192074762414135E-2</v>
      </c>
      <c r="J497" s="5">
        <f t="shared" si="78"/>
        <v>5.2296530668044308E-2</v>
      </c>
      <c r="K497" s="9">
        <v>0</v>
      </c>
      <c r="O497" s="38"/>
      <c r="P497" s="137">
        <f t="shared" si="75"/>
        <v>0</v>
      </c>
      <c r="Q497" s="138">
        <f t="shared" si="76"/>
        <v>0</v>
      </c>
      <c r="R497" s="116">
        <f t="shared" si="77"/>
        <v>3859.5</v>
      </c>
      <c r="S497" s="117" t="b">
        <f t="shared" si="79"/>
        <v>0</v>
      </c>
      <c r="T497" s="148">
        <f t="shared" si="72"/>
        <v>0</v>
      </c>
      <c r="U497" s="38"/>
      <c r="V497" s="38"/>
      <c r="W497" s="38"/>
      <c r="X497" s="38"/>
      <c r="Y497" s="38"/>
      <c r="Z497" s="38"/>
      <c r="AA497" s="38"/>
      <c r="AB497" s="38"/>
      <c r="AC497" s="38"/>
      <c r="AD497" s="38"/>
      <c r="AE497" s="38"/>
      <c r="AF497" s="38"/>
      <c r="AG497" s="38"/>
      <c r="AH497" s="38"/>
      <c r="AI497" s="38"/>
    </row>
    <row r="498" spans="1:35" ht="16.5">
      <c r="A498" s="6">
        <f>'DRIVERS SEAT'!A498</f>
        <v>0</v>
      </c>
      <c r="B498" s="36">
        <f>'DRIVERS SEAT'!B498</f>
        <v>3858.25</v>
      </c>
      <c r="C498" s="36">
        <f>'DRIVERS SEAT'!C498</f>
        <v>3864.75</v>
      </c>
      <c r="D498" s="36">
        <f>'DRIVERS SEAT'!D498</f>
        <v>3853.5</v>
      </c>
      <c r="E498" s="36">
        <f>'DRIVERS SEAT'!E498</f>
        <v>3856.5</v>
      </c>
      <c r="F498" s="8">
        <f t="shared" si="73"/>
        <v>3858.1706436475479</v>
      </c>
      <c r="G498" s="8">
        <f t="shared" si="74"/>
        <v>3857.785466446901</v>
      </c>
      <c r="H498" s="1">
        <f t="shared" si="70"/>
        <v>0.38517720064692185</v>
      </c>
      <c r="I498" s="2">
        <f t="shared" si="71"/>
        <v>9.9844121451802218E-3</v>
      </c>
      <c r="J498" s="5">
        <f t="shared" si="78"/>
        <v>4.7113340520338824E-2</v>
      </c>
      <c r="K498" s="9">
        <v>0</v>
      </c>
      <c r="O498" s="38"/>
      <c r="P498" s="137">
        <f t="shared" si="75"/>
        <v>0</v>
      </c>
      <c r="Q498" s="138">
        <f t="shared" si="76"/>
        <v>0</v>
      </c>
      <c r="R498" s="116">
        <f t="shared" si="77"/>
        <v>3859.5</v>
      </c>
      <c r="S498" s="117" t="b">
        <f t="shared" si="79"/>
        <v>0</v>
      </c>
      <c r="T498" s="148">
        <f t="shared" si="72"/>
        <v>0</v>
      </c>
      <c r="U498" s="38"/>
      <c r="V498" s="38"/>
      <c r="W498" s="38"/>
      <c r="X498" s="38"/>
      <c r="Y498" s="38"/>
      <c r="Z498" s="38"/>
      <c r="AA498" s="38"/>
      <c r="AB498" s="38"/>
      <c r="AC498" s="38"/>
      <c r="AD498" s="38"/>
      <c r="AE498" s="38"/>
      <c r="AF498" s="38"/>
      <c r="AG498" s="38"/>
      <c r="AH498" s="38"/>
      <c r="AI498" s="38"/>
    </row>
    <row r="499" spans="1:35" ht="16.5">
      <c r="A499" s="6">
        <f>'DRIVERS SEAT'!A499</f>
        <v>0</v>
      </c>
      <c r="B499" s="36">
        <f>'DRIVERS SEAT'!B499</f>
        <v>3856.5</v>
      </c>
      <c r="C499" s="36">
        <f>'DRIVERS SEAT'!C499</f>
        <v>3859.5</v>
      </c>
      <c r="D499" s="36">
        <f>'DRIVERS SEAT'!D499</f>
        <v>3852</v>
      </c>
      <c r="E499" s="36">
        <f>'DRIVERS SEAT'!E499</f>
        <v>3857.5</v>
      </c>
      <c r="F499" s="8">
        <f t="shared" si="73"/>
        <v>3858.0674677017714</v>
      </c>
      <c r="G499" s="8">
        <f t="shared" si="74"/>
        <v>3857.7643207841675</v>
      </c>
      <c r="H499" s="1">
        <f t="shared" si="70"/>
        <v>0.30314691760395363</v>
      </c>
      <c r="I499" s="2">
        <f t="shared" si="71"/>
        <v>7.8580984320559266E-3</v>
      </c>
      <c r="J499" s="5">
        <f t="shared" si="78"/>
        <v>4.1194743708883368E-2</v>
      </c>
      <c r="K499" s="9">
        <v>0</v>
      </c>
      <c r="O499" s="38"/>
      <c r="P499" s="137">
        <f t="shared" si="75"/>
        <v>0</v>
      </c>
      <c r="Q499" s="138">
        <f t="shared" si="76"/>
        <v>0</v>
      </c>
      <c r="R499" s="116">
        <f t="shared" si="77"/>
        <v>3859.5</v>
      </c>
      <c r="S499" s="117" t="b">
        <f t="shared" si="79"/>
        <v>0</v>
      </c>
      <c r="T499" s="148">
        <f t="shared" si="72"/>
        <v>0</v>
      </c>
      <c r="U499" s="38"/>
      <c r="V499" s="38"/>
      <c r="W499" s="38"/>
      <c r="X499" s="38"/>
      <c r="Y499" s="38"/>
      <c r="Z499" s="38"/>
      <c r="AA499" s="38"/>
      <c r="AB499" s="38"/>
      <c r="AC499" s="38"/>
      <c r="AD499" s="38"/>
      <c r="AE499" s="38"/>
      <c r="AF499" s="38"/>
      <c r="AG499" s="38"/>
      <c r="AH499" s="38"/>
      <c r="AI499" s="38"/>
    </row>
    <row r="500" spans="1:35" ht="16.5">
      <c r="A500" s="6">
        <f>'DRIVERS SEAT'!A500</f>
        <v>20221228</v>
      </c>
      <c r="B500" s="36">
        <f>'DRIVERS SEAT'!B500</f>
        <v>3854</v>
      </c>
      <c r="C500" s="36">
        <f>'DRIVERS SEAT'!C500</f>
        <v>3875</v>
      </c>
      <c r="D500" s="36">
        <f>'DRIVERS SEAT'!D500</f>
        <v>3846.75</v>
      </c>
      <c r="E500" s="36">
        <f>'DRIVERS SEAT'!E500</f>
        <v>3863.5</v>
      </c>
      <c r="F500" s="8">
        <f t="shared" si="73"/>
        <v>3858.9032419014989</v>
      </c>
      <c r="G500" s="8">
        <f t="shared" si="74"/>
        <v>3858.1891859112661</v>
      </c>
      <c r="H500" s="1">
        <f t="shared" si="70"/>
        <v>0.7140559902327368</v>
      </c>
      <c r="I500" s="2">
        <f t="shared" si="71"/>
        <v>1.8507542160975804E-2</v>
      </c>
      <c r="J500" s="5">
        <f t="shared" si="78"/>
        <v>3.5227529572473944E-2</v>
      </c>
      <c r="K500" s="9">
        <v>0</v>
      </c>
      <c r="O500" s="38"/>
      <c r="P500" s="137">
        <f t="shared" si="75"/>
        <v>0</v>
      </c>
      <c r="Q500" s="138">
        <f t="shared" si="76"/>
        <v>0</v>
      </c>
      <c r="R500" s="116">
        <f t="shared" si="77"/>
        <v>3859.5</v>
      </c>
      <c r="S500" s="117" t="b">
        <f t="shared" si="79"/>
        <v>0</v>
      </c>
      <c r="T500" s="148">
        <f t="shared" si="72"/>
        <v>0</v>
      </c>
      <c r="U500" s="38"/>
      <c r="V500" s="38"/>
      <c r="W500" s="38"/>
      <c r="X500" s="38"/>
      <c r="Y500" s="38"/>
      <c r="Z500" s="38"/>
      <c r="AA500" s="38"/>
      <c r="AB500" s="38"/>
      <c r="AC500" s="38"/>
      <c r="AD500" s="38"/>
      <c r="AE500" s="38"/>
      <c r="AF500" s="38"/>
      <c r="AG500" s="38"/>
      <c r="AH500" s="38"/>
      <c r="AI500" s="38"/>
    </row>
    <row r="501" spans="1:35" ht="16.5">
      <c r="A501" s="6">
        <f>'DRIVERS SEAT'!A501</f>
        <v>0</v>
      </c>
      <c r="B501" s="36">
        <f>'DRIVERS SEAT'!B501</f>
        <v>3863.25</v>
      </c>
      <c r="C501" s="36">
        <f>'DRIVERS SEAT'!C501</f>
        <v>3864.25</v>
      </c>
      <c r="D501" s="36">
        <f>'DRIVERS SEAT'!D501</f>
        <v>3842.75</v>
      </c>
      <c r="E501" s="36">
        <f>'DRIVERS SEAT'!E501</f>
        <v>3846.75</v>
      </c>
      <c r="F501" s="8">
        <f t="shared" si="73"/>
        <v>3857.0335123781915</v>
      </c>
      <c r="G501" s="8">
        <f t="shared" si="74"/>
        <v>3857.341838806728</v>
      </c>
      <c r="H501" s="1">
        <f t="shared" si="70"/>
        <v>-0.30832642853647485</v>
      </c>
      <c r="I501" s="2">
        <f t="shared" si="71"/>
        <v>-7.9932357934824859E-3</v>
      </c>
      <c r="J501" s="5">
        <f t="shared" si="78"/>
        <v>2.6073861663376705E-2</v>
      </c>
      <c r="K501" s="9">
        <v>0</v>
      </c>
      <c r="O501" s="38"/>
      <c r="P501" s="137">
        <f t="shared" si="75"/>
        <v>0</v>
      </c>
      <c r="Q501" s="138">
        <f t="shared" si="76"/>
        <v>0</v>
      </c>
      <c r="R501" s="116">
        <f t="shared" si="77"/>
        <v>3859.5</v>
      </c>
      <c r="S501" s="117" t="b">
        <f t="shared" si="79"/>
        <v>0</v>
      </c>
      <c r="T501" s="148">
        <f t="shared" si="72"/>
        <v>0</v>
      </c>
      <c r="U501" s="38"/>
      <c r="V501" s="38"/>
      <c r="W501" s="38"/>
      <c r="X501" s="38"/>
      <c r="Y501" s="38"/>
      <c r="Z501" s="38"/>
      <c r="AA501" s="38"/>
      <c r="AB501" s="38"/>
      <c r="AC501" s="38"/>
      <c r="AD501" s="38"/>
      <c r="AE501" s="38"/>
      <c r="AF501" s="38"/>
      <c r="AG501" s="38"/>
      <c r="AH501" s="38"/>
      <c r="AI501" s="38"/>
    </row>
    <row r="502" spans="1:35" ht="16.5">
      <c r="A502" s="6">
        <f>'DRIVERS SEAT'!A502</f>
        <v>0</v>
      </c>
      <c r="B502" s="36">
        <f>'DRIVERS SEAT'!B502</f>
        <v>3846.5</v>
      </c>
      <c r="C502" s="36">
        <f>'DRIVERS SEAT'!C502</f>
        <v>3849.75</v>
      </c>
      <c r="D502" s="36">
        <f>'DRIVERS SEAT'!D502</f>
        <v>3827.5</v>
      </c>
      <c r="E502" s="36">
        <f>'DRIVERS SEAT'!E502</f>
        <v>3829.25</v>
      </c>
      <c r="F502" s="8">
        <f t="shared" si="73"/>
        <v>3852.7591258584698</v>
      </c>
      <c r="G502" s="8">
        <f t="shared" si="74"/>
        <v>3855.2609618580814</v>
      </c>
      <c r="H502" s="1">
        <f t="shared" si="70"/>
        <v>-2.5018359996115578</v>
      </c>
      <c r="I502" s="2">
        <f t="shared" si="71"/>
        <v>-6.4894076545359794E-2</v>
      </c>
      <c r="J502" s="5">
        <f t="shared" si="78"/>
        <v>1.1076553185872712E-2</v>
      </c>
      <c r="K502" s="9">
        <v>0</v>
      </c>
      <c r="O502" s="38"/>
      <c r="P502" s="137">
        <f t="shared" si="75"/>
        <v>0</v>
      </c>
      <c r="Q502" s="138">
        <f t="shared" si="76"/>
        <v>0</v>
      </c>
      <c r="R502" s="116">
        <f t="shared" si="77"/>
        <v>3859.5</v>
      </c>
      <c r="S502" s="117" t="b">
        <f t="shared" si="79"/>
        <v>0</v>
      </c>
      <c r="T502" s="148">
        <f t="shared" si="72"/>
        <v>0</v>
      </c>
      <c r="U502" s="38"/>
      <c r="V502" s="38"/>
      <c r="W502" s="38"/>
      <c r="X502" s="38"/>
      <c r="Y502" s="38"/>
      <c r="Z502" s="38"/>
      <c r="AA502" s="38"/>
      <c r="AB502" s="38"/>
      <c r="AC502" s="38"/>
      <c r="AD502" s="38"/>
      <c r="AE502" s="38"/>
      <c r="AF502" s="38"/>
      <c r="AG502" s="38"/>
      <c r="AH502" s="38"/>
      <c r="AI502" s="38"/>
    </row>
    <row r="503" spans="1:35" ht="16.5">
      <c r="A503" s="6">
        <f>'DRIVERS SEAT'!A503</f>
        <v>0</v>
      </c>
      <c r="B503" s="36">
        <f>'DRIVERS SEAT'!B503</f>
        <v>3829.5</v>
      </c>
      <c r="C503" s="36">
        <f>'DRIVERS SEAT'!C503</f>
        <v>3834</v>
      </c>
      <c r="D503" s="36">
        <f>'DRIVERS SEAT'!D503</f>
        <v>3823.5</v>
      </c>
      <c r="E503" s="36">
        <f>'DRIVERS SEAT'!E503</f>
        <v>3823.75</v>
      </c>
      <c r="F503" s="8">
        <f t="shared" si="73"/>
        <v>3848.2961834187054</v>
      </c>
      <c r="G503" s="8">
        <f t="shared" si="74"/>
        <v>3852.9268165352605</v>
      </c>
      <c r="H503" s="1">
        <f t="shared" si="70"/>
        <v>-4.6306331165551455</v>
      </c>
      <c r="I503" s="2">
        <f t="shared" si="71"/>
        <v>-0.12018481889358171</v>
      </c>
      <c r="J503" s="5">
        <f t="shared" si="78"/>
        <v>-9.0264972889685224E-3</v>
      </c>
      <c r="K503" s="9">
        <v>0</v>
      </c>
      <c r="O503" s="38"/>
      <c r="P503" s="137">
        <f t="shared" si="75"/>
        <v>0</v>
      </c>
      <c r="Q503" s="138">
        <f t="shared" si="76"/>
        <v>0</v>
      </c>
      <c r="R503" s="116">
        <f t="shared" si="77"/>
        <v>3859.5</v>
      </c>
      <c r="S503" s="117" t="b">
        <f t="shared" si="79"/>
        <v>0</v>
      </c>
      <c r="T503" s="148">
        <f t="shared" si="72"/>
        <v>0</v>
      </c>
      <c r="U503" s="38"/>
      <c r="V503" s="38"/>
      <c r="W503" s="38"/>
      <c r="X503" s="38"/>
      <c r="Y503" s="38"/>
      <c r="Z503" s="38"/>
      <c r="AA503" s="38"/>
      <c r="AB503" s="38"/>
      <c r="AC503" s="38"/>
      <c r="AD503" s="38"/>
      <c r="AE503" s="38"/>
      <c r="AF503" s="38"/>
      <c r="AG503" s="38"/>
      <c r="AH503" s="38"/>
      <c r="AI503" s="38"/>
    </row>
    <row r="504" spans="1:35" ht="16.5">
      <c r="A504" s="6">
        <f>'DRIVERS SEAT'!A504</f>
        <v>0</v>
      </c>
      <c r="B504" s="36">
        <f>'DRIVERS SEAT'!B504</f>
        <v>3823.75</v>
      </c>
      <c r="C504" s="36">
        <f>'DRIVERS SEAT'!C504</f>
        <v>3827.25</v>
      </c>
      <c r="D504" s="36">
        <f>'DRIVERS SEAT'!D504</f>
        <v>3813.25</v>
      </c>
      <c r="E504" s="36">
        <f>'DRIVERS SEAT'!E504</f>
        <v>3814.25</v>
      </c>
      <c r="F504" s="8">
        <f t="shared" si="73"/>
        <v>3843.0583090465971</v>
      </c>
      <c r="G504" s="8">
        <f t="shared" si="74"/>
        <v>3850.0618671622783</v>
      </c>
      <c r="H504" s="1">
        <f t="shared" si="70"/>
        <v>-7.0035581156812441</v>
      </c>
      <c r="I504" s="2">
        <f t="shared" si="71"/>
        <v>-0.18190767726138588</v>
      </c>
      <c r="J504" s="5">
        <f t="shared" si="78"/>
        <v>-3.4121956094085401E-2</v>
      </c>
      <c r="K504" s="9">
        <v>0</v>
      </c>
      <c r="O504" s="38"/>
      <c r="P504" s="137">
        <f t="shared" si="75"/>
        <v>0</v>
      </c>
      <c r="Q504" s="138">
        <f t="shared" si="76"/>
        <v>0</v>
      </c>
      <c r="R504" s="116">
        <f t="shared" si="77"/>
        <v>3859.5</v>
      </c>
      <c r="S504" s="117" t="b">
        <f t="shared" si="79"/>
        <v>0</v>
      </c>
      <c r="T504" s="148">
        <f t="shared" si="72"/>
        <v>0</v>
      </c>
      <c r="U504" s="38"/>
      <c r="V504" s="38"/>
      <c r="W504" s="38"/>
      <c r="X504" s="38"/>
      <c r="Y504" s="38"/>
      <c r="Z504" s="38"/>
      <c r="AA504" s="38"/>
      <c r="AB504" s="38"/>
      <c r="AC504" s="38"/>
      <c r="AD504" s="38"/>
      <c r="AE504" s="38"/>
      <c r="AF504" s="38"/>
      <c r="AG504" s="38"/>
      <c r="AH504" s="38"/>
      <c r="AI504" s="38"/>
    </row>
    <row r="505" spans="1:35" ht="16.5">
      <c r="A505" s="6">
        <f>'DRIVERS SEAT'!A505</f>
        <v>0</v>
      </c>
      <c r="B505" s="36">
        <f>'DRIVERS SEAT'!B505</f>
        <v>3814.5</v>
      </c>
      <c r="C505" s="36">
        <f>'DRIVERS SEAT'!C505</f>
        <v>3835.75</v>
      </c>
      <c r="D505" s="36">
        <f>'DRIVERS SEAT'!D505</f>
        <v>3814.5</v>
      </c>
      <c r="E505" s="36">
        <f>'DRIVERS SEAT'!E505</f>
        <v>3833.5</v>
      </c>
      <c r="F505" s="8">
        <f t="shared" si="73"/>
        <v>3841.5877999625054</v>
      </c>
      <c r="G505" s="8">
        <f t="shared" si="74"/>
        <v>3848.8350621872946</v>
      </c>
      <c r="H505" s="1">
        <f t="shared" si="70"/>
        <v>-7.2472622247892104</v>
      </c>
      <c r="I505" s="2">
        <f t="shared" si="71"/>
        <v>-0.18829755257609268</v>
      </c>
      <c r="J505" s="5">
        <f t="shared" si="78"/>
        <v>-5.685947039658628E-2</v>
      </c>
      <c r="K505" s="9">
        <v>0</v>
      </c>
      <c r="O505" s="38"/>
      <c r="P505" s="137">
        <f t="shared" si="75"/>
        <v>0</v>
      </c>
      <c r="Q505" s="138">
        <f t="shared" si="76"/>
        <v>0</v>
      </c>
      <c r="R505" s="116">
        <f t="shared" si="77"/>
        <v>3859.5</v>
      </c>
      <c r="S505" s="117" t="b">
        <f t="shared" si="79"/>
        <v>0</v>
      </c>
      <c r="T505" s="148">
        <f t="shared" si="72"/>
        <v>0</v>
      </c>
      <c r="U505" s="38"/>
      <c r="V505" s="38"/>
      <c r="W505" s="38"/>
      <c r="X505" s="38"/>
      <c r="Y505" s="38"/>
      <c r="Z505" s="38"/>
      <c r="AA505" s="38"/>
      <c r="AB505" s="38"/>
      <c r="AC505" s="38"/>
      <c r="AD505" s="38"/>
      <c r="AE505" s="38"/>
      <c r="AF505" s="38"/>
      <c r="AG505" s="38"/>
      <c r="AH505" s="38"/>
      <c r="AI505" s="38"/>
    </row>
    <row r="506" spans="1:35" ht="16.5">
      <c r="A506" s="6">
        <f>'DRIVERS SEAT'!A506</f>
        <v>0</v>
      </c>
      <c r="B506" s="36">
        <f>'DRIVERS SEAT'!B506</f>
        <v>3833.75</v>
      </c>
      <c r="C506" s="36">
        <f>'DRIVERS SEAT'!C506</f>
        <v>3843</v>
      </c>
      <c r="D506" s="36">
        <f>'DRIVERS SEAT'!D506</f>
        <v>3829</v>
      </c>
      <c r="E506" s="36">
        <f>'DRIVERS SEAT'!E506</f>
        <v>3829.5</v>
      </c>
      <c r="F506" s="8">
        <f t="shared" si="73"/>
        <v>3839.7281384298121</v>
      </c>
      <c r="G506" s="8">
        <f t="shared" si="74"/>
        <v>3847.4028353586064</v>
      </c>
      <c r="H506" s="1">
        <f t="shared" si="70"/>
        <v>-7.6746969287942193</v>
      </c>
      <c r="I506" s="2">
        <f t="shared" si="71"/>
        <v>-0.1994773424363524</v>
      </c>
      <c r="J506" s="5">
        <f t="shared" si="78"/>
        <v>-8.0711627863115892E-2</v>
      </c>
      <c r="K506" s="9">
        <v>0</v>
      </c>
      <c r="O506" s="38"/>
      <c r="P506" s="137">
        <f t="shared" si="75"/>
        <v>0</v>
      </c>
      <c r="Q506" s="138">
        <f t="shared" si="76"/>
        <v>0</v>
      </c>
      <c r="R506" s="116">
        <f t="shared" si="77"/>
        <v>3859.5</v>
      </c>
      <c r="S506" s="117" t="b">
        <f t="shared" si="79"/>
        <v>0</v>
      </c>
      <c r="T506" s="148">
        <f t="shared" si="72"/>
        <v>0</v>
      </c>
      <c r="U506" s="38"/>
      <c r="V506" s="38"/>
      <c r="W506" s="38"/>
      <c r="X506" s="38"/>
      <c r="Y506" s="38"/>
      <c r="Z506" s="38"/>
      <c r="AA506" s="38"/>
      <c r="AB506" s="38"/>
      <c r="AC506" s="38"/>
      <c r="AD506" s="38"/>
      <c r="AE506" s="38"/>
      <c r="AF506" s="38"/>
      <c r="AG506" s="38"/>
      <c r="AH506" s="38"/>
      <c r="AI506" s="38"/>
    </row>
    <row r="507" spans="1:35" ht="16.5">
      <c r="A507" s="6">
        <f>'DRIVERS SEAT'!A507</f>
        <v>0</v>
      </c>
      <c r="B507" s="36">
        <f>'DRIVERS SEAT'!B507</f>
        <v>3829.25</v>
      </c>
      <c r="C507" s="36">
        <f>'DRIVERS SEAT'!C507</f>
        <v>3832</v>
      </c>
      <c r="D507" s="36">
        <f>'DRIVERS SEAT'!D507</f>
        <v>3823.75</v>
      </c>
      <c r="E507" s="36">
        <f>'DRIVERS SEAT'!E507</f>
        <v>3825</v>
      </c>
      <c r="F507" s="8">
        <f t="shared" si="73"/>
        <v>3837.4622709790719</v>
      </c>
      <c r="G507" s="8">
        <f t="shared" si="74"/>
        <v>3845.7433660727838</v>
      </c>
      <c r="H507" s="1">
        <f t="shared" si="70"/>
        <v>-8.2810950937118832</v>
      </c>
      <c r="I507" s="2">
        <f t="shared" si="71"/>
        <v>-0.21533145364737155</v>
      </c>
      <c r="J507" s="5">
        <f t="shared" si="78"/>
        <v>-0.10574672406228831</v>
      </c>
      <c r="K507" s="9">
        <v>0</v>
      </c>
      <c r="O507" s="38"/>
      <c r="P507" s="137">
        <f t="shared" si="75"/>
        <v>0</v>
      </c>
      <c r="Q507" s="138">
        <f t="shared" si="76"/>
        <v>0</v>
      </c>
      <c r="R507" s="116">
        <f t="shared" si="77"/>
        <v>3859.5</v>
      </c>
      <c r="S507" s="117" t="b">
        <f t="shared" si="79"/>
        <v>0</v>
      </c>
      <c r="T507" s="148">
        <f t="shared" si="72"/>
        <v>0</v>
      </c>
      <c r="U507" s="38"/>
      <c r="V507" s="38"/>
      <c r="W507" s="38"/>
      <c r="X507" s="38"/>
      <c r="Y507" s="38"/>
      <c r="Z507" s="38"/>
      <c r="AA507" s="38"/>
      <c r="AB507" s="38"/>
      <c r="AC507" s="38"/>
      <c r="AD507" s="38"/>
      <c r="AE507" s="38"/>
      <c r="AF507" s="38"/>
      <c r="AG507" s="38"/>
      <c r="AH507" s="38"/>
      <c r="AI507" s="38"/>
    </row>
    <row r="508" spans="1:35" ht="16.5">
      <c r="A508" s="6">
        <f>'DRIVERS SEAT'!A508</f>
        <v>0</v>
      </c>
      <c r="B508" s="36">
        <f>'DRIVERS SEAT'!B508</f>
        <v>3825.25</v>
      </c>
      <c r="C508" s="36">
        <f>'DRIVERS SEAT'!C508</f>
        <v>3832.25</v>
      </c>
      <c r="D508" s="36">
        <f>'DRIVERS SEAT'!D508</f>
        <v>3821.75</v>
      </c>
      <c r="E508" s="36">
        <f>'DRIVERS SEAT'!E508</f>
        <v>3832</v>
      </c>
      <c r="F508" s="8">
        <f t="shared" si="73"/>
        <v>3836.6219215976762</v>
      </c>
      <c r="G508" s="8">
        <f t="shared" si="74"/>
        <v>3844.7253389562811</v>
      </c>
      <c r="H508" s="1">
        <f t="shared" si="70"/>
        <v>-8.1034173586049292</v>
      </c>
      <c r="I508" s="2">
        <f t="shared" si="71"/>
        <v>-0.21076713273892136</v>
      </c>
      <c r="J508" s="5">
        <f t="shared" si="78"/>
        <v>-0.13003841641461911</v>
      </c>
      <c r="K508" s="9">
        <v>0</v>
      </c>
      <c r="O508" s="38"/>
      <c r="P508" s="137">
        <f t="shared" si="75"/>
        <v>0</v>
      </c>
      <c r="Q508" s="138">
        <f t="shared" si="76"/>
        <v>0</v>
      </c>
      <c r="R508" s="116">
        <f t="shared" si="77"/>
        <v>3859.5</v>
      </c>
      <c r="S508" s="117" t="b">
        <f t="shared" si="79"/>
        <v>0</v>
      </c>
      <c r="T508" s="148">
        <f t="shared" si="72"/>
        <v>0</v>
      </c>
      <c r="U508" s="38"/>
      <c r="V508" s="38"/>
      <c r="W508" s="38"/>
      <c r="X508" s="38"/>
      <c r="Y508" s="38"/>
      <c r="Z508" s="38"/>
      <c r="AA508" s="38"/>
      <c r="AB508" s="38"/>
      <c r="AC508" s="38"/>
      <c r="AD508" s="38"/>
      <c r="AE508" s="38"/>
      <c r="AF508" s="38"/>
      <c r="AG508" s="38"/>
      <c r="AH508" s="38"/>
      <c r="AI508" s="38"/>
    </row>
    <row r="509" spans="1:35" ht="16.5">
      <c r="A509" s="6">
        <f>'DRIVERS SEAT'!A509</f>
        <v>0</v>
      </c>
      <c r="B509" s="36">
        <f>'DRIVERS SEAT'!B509</f>
        <v>3831.75</v>
      </c>
      <c r="C509" s="36">
        <f>'DRIVERS SEAT'!C509</f>
        <v>3834.5</v>
      </c>
      <c r="D509" s="36">
        <f>'DRIVERS SEAT'!D509</f>
        <v>3809.25</v>
      </c>
      <c r="E509" s="36">
        <f>'DRIVERS SEAT'!E509</f>
        <v>3813</v>
      </c>
      <c r="F509" s="8">
        <f t="shared" si="73"/>
        <v>3832.9877798134185</v>
      </c>
      <c r="G509" s="8">
        <f t="shared" si="74"/>
        <v>3842.3753138484085</v>
      </c>
      <c r="H509" s="1">
        <f t="shared" si="70"/>
        <v>-9.3875340349900398</v>
      </c>
      <c r="I509" s="2">
        <f t="shared" si="71"/>
        <v>-0.24431590535042674</v>
      </c>
      <c r="J509" s="5">
        <f t="shared" si="78"/>
        <v>-0.15924102169366383</v>
      </c>
      <c r="K509" s="9">
        <v>0</v>
      </c>
      <c r="O509" s="38"/>
      <c r="P509" s="137">
        <f t="shared" si="75"/>
        <v>0</v>
      </c>
      <c r="Q509" s="138">
        <f t="shared" si="76"/>
        <v>0</v>
      </c>
      <c r="R509" s="116">
        <f t="shared" si="77"/>
        <v>3859.5</v>
      </c>
      <c r="S509" s="117" t="b">
        <f t="shared" si="79"/>
        <v>0</v>
      </c>
      <c r="T509" s="148">
        <f t="shared" si="72"/>
        <v>0</v>
      </c>
      <c r="U509" s="38"/>
      <c r="V509" s="38"/>
      <c r="W509" s="38"/>
      <c r="X509" s="38"/>
      <c r="Y509" s="38"/>
      <c r="Z509" s="38"/>
      <c r="AA509" s="38"/>
      <c r="AB509" s="38"/>
      <c r="AC509" s="38"/>
      <c r="AD509" s="38"/>
      <c r="AE509" s="38"/>
      <c r="AF509" s="38"/>
      <c r="AG509" s="38"/>
      <c r="AH509" s="38"/>
      <c r="AI509" s="38"/>
    </row>
    <row r="510" spans="1:35" ht="16.5">
      <c r="A510" s="6">
        <f>'DRIVERS SEAT'!A510</f>
        <v>0</v>
      </c>
      <c r="B510" s="36">
        <f>'DRIVERS SEAT'!B510</f>
        <v>3813.25</v>
      </c>
      <c r="C510" s="36">
        <f>'DRIVERS SEAT'!C510</f>
        <v>3815.5</v>
      </c>
      <c r="D510" s="36">
        <f>'DRIVERS SEAT'!D510</f>
        <v>3804.5</v>
      </c>
      <c r="E510" s="36">
        <f>'DRIVERS SEAT'!E510</f>
        <v>3808.25</v>
      </c>
      <c r="F510" s="8">
        <f t="shared" si="73"/>
        <v>3829.1819675344309</v>
      </c>
      <c r="G510" s="8">
        <f t="shared" si="74"/>
        <v>3839.8475128226005</v>
      </c>
      <c r="H510" s="1">
        <f t="shared" si="70"/>
        <v>-10.665545288169596</v>
      </c>
      <c r="I510" s="2">
        <f t="shared" si="71"/>
        <v>-0.27775960510290038</v>
      </c>
      <c r="J510" s="5">
        <f t="shared" si="78"/>
        <v>-0.18921506272804361</v>
      </c>
      <c r="K510" s="9">
        <v>0</v>
      </c>
      <c r="O510" s="38"/>
      <c r="P510" s="137">
        <f t="shared" si="75"/>
        <v>0</v>
      </c>
      <c r="Q510" s="138">
        <f t="shared" si="76"/>
        <v>0</v>
      </c>
      <c r="R510" s="116">
        <f t="shared" si="77"/>
        <v>3859.5</v>
      </c>
      <c r="S510" s="117" t="b">
        <f t="shared" si="79"/>
        <v>0</v>
      </c>
      <c r="T510" s="148">
        <f t="shared" si="72"/>
        <v>0</v>
      </c>
      <c r="U510" s="38"/>
      <c r="V510" s="38"/>
      <c r="W510" s="38"/>
      <c r="X510" s="38"/>
      <c r="Y510" s="38"/>
      <c r="Z510" s="38"/>
      <c r="AA510" s="38"/>
      <c r="AB510" s="38"/>
      <c r="AC510" s="38"/>
      <c r="AD510" s="38"/>
      <c r="AE510" s="38"/>
      <c r="AF510" s="38"/>
      <c r="AG510" s="38"/>
      <c r="AH510" s="38"/>
      <c r="AI510" s="38"/>
    </row>
    <row r="511" spans="1:35" ht="16.5">
      <c r="A511" s="6">
        <f>'DRIVERS SEAT'!A511</f>
        <v>0</v>
      </c>
      <c r="B511" s="36">
        <f>'DRIVERS SEAT'!B511</f>
        <v>3808</v>
      </c>
      <c r="C511" s="36">
        <f>'DRIVERS SEAT'!C511</f>
        <v>3812.5</v>
      </c>
      <c r="D511" s="36">
        <f>'DRIVERS SEAT'!D511</f>
        <v>3804.75</v>
      </c>
      <c r="E511" s="36">
        <f>'DRIVERS SEAT'!E511</f>
        <v>3810</v>
      </c>
      <c r="F511" s="8">
        <f t="shared" si="73"/>
        <v>3826.2308956060569</v>
      </c>
      <c r="G511" s="8">
        <f t="shared" si="74"/>
        <v>3837.6365859468524</v>
      </c>
      <c r="H511" s="1">
        <f t="shared" si="70"/>
        <v>-11.405690340795445</v>
      </c>
      <c r="I511" s="2">
        <f t="shared" si="71"/>
        <v>-0.29720610811774772</v>
      </c>
      <c r="J511" s="5">
        <f t="shared" si="78"/>
        <v>-0.21502751068053116</v>
      </c>
      <c r="K511" s="9">
        <v>0</v>
      </c>
      <c r="O511" s="38"/>
      <c r="P511" s="137">
        <f t="shared" si="75"/>
        <v>0</v>
      </c>
      <c r="Q511" s="138">
        <f t="shared" si="76"/>
        <v>0</v>
      </c>
      <c r="R511" s="116">
        <f t="shared" si="77"/>
        <v>3859.5</v>
      </c>
      <c r="S511" s="117" t="b">
        <f t="shared" si="79"/>
        <v>0</v>
      </c>
      <c r="T511" s="148">
        <f t="shared" si="72"/>
        <v>0</v>
      </c>
      <c r="U511" s="38"/>
      <c r="V511" s="38"/>
      <c r="W511" s="38"/>
      <c r="X511" s="38"/>
      <c r="Y511" s="38"/>
      <c r="Z511" s="38"/>
      <c r="AA511" s="38"/>
      <c r="AB511" s="38"/>
      <c r="AC511" s="38"/>
      <c r="AD511" s="38"/>
      <c r="AE511" s="38"/>
      <c r="AF511" s="38"/>
      <c r="AG511" s="38"/>
      <c r="AH511" s="38"/>
      <c r="AI511" s="38"/>
    </row>
    <row r="512" spans="1:35" ht="16.5">
      <c r="A512" s="6">
        <f>'DRIVERS SEAT'!A512</f>
        <v>20221229</v>
      </c>
      <c r="B512" s="36">
        <f>'DRIVERS SEAT'!B512</f>
        <v>3834.75</v>
      </c>
      <c r="C512" s="36">
        <f>'DRIVERS SEAT'!C512</f>
        <v>3858.5</v>
      </c>
      <c r="D512" s="36">
        <f>'DRIVERS SEAT'!D512</f>
        <v>3829</v>
      </c>
      <c r="E512" s="36">
        <f>'DRIVERS SEAT'!E512</f>
        <v>3854.5</v>
      </c>
      <c r="F512" s="8">
        <f t="shared" si="73"/>
        <v>3830.5799885897404</v>
      </c>
      <c r="G512" s="8">
        <f t="shared" si="74"/>
        <v>3838.885727728567</v>
      </c>
      <c r="H512" s="1">
        <f t="shared" si="70"/>
        <v>-8.3057391388265387</v>
      </c>
      <c r="I512" s="2">
        <f t="shared" si="71"/>
        <v>-0.21635807179238353</v>
      </c>
      <c r="J512" s="5">
        <f t="shared" si="78"/>
        <v>-0.22571342766928693</v>
      </c>
      <c r="K512" s="9">
        <v>0</v>
      </c>
      <c r="O512" s="38"/>
      <c r="P512" s="137">
        <f t="shared" si="75"/>
        <v>0</v>
      </c>
      <c r="Q512" s="138">
        <f t="shared" si="76"/>
        <v>3854.5</v>
      </c>
      <c r="R512" s="116">
        <f t="shared" si="77"/>
        <v>3854.5</v>
      </c>
      <c r="S512" s="117">
        <f t="shared" si="79"/>
        <v>5</v>
      </c>
      <c r="T512" s="148">
        <f t="shared" si="72"/>
        <v>0</v>
      </c>
      <c r="U512" s="38"/>
      <c r="V512" s="38"/>
      <c r="W512" s="38"/>
      <c r="X512" s="38"/>
      <c r="Y512" s="38"/>
      <c r="Z512" s="38"/>
      <c r="AA512" s="38"/>
      <c r="AB512" s="38"/>
      <c r="AC512" s="38"/>
      <c r="AD512" s="38"/>
      <c r="AE512" s="38"/>
      <c r="AF512" s="38"/>
      <c r="AG512" s="38"/>
      <c r="AH512" s="38"/>
      <c r="AI512" s="38"/>
    </row>
    <row r="513" spans="1:35" ht="16.5">
      <c r="A513" s="6">
        <f>'DRIVERS SEAT'!A513</f>
        <v>0</v>
      </c>
      <c r="B513" s="36">
        <f>'DRIVERS SEAT'!B513</f>
        <v>3854.5</v>
      </c>
      <c r="C513" s="36">
        <f>'DRIVERS SEAT'!C513</f>
        <v>3870</v>
      </c>
      <c r="D513" s="36">
        <f>'DRIVERS SEAT'!D513</f>
        <v>3853</v>
      </c>
      <c r="E513" s="36">
        <f>'DRIVERS SEAT'!E513</f>
        <v>3868.25</v>
      </c>
      <c r="F513" s="8">
        <f t="shared" si="73"/>
        <v>3836.3753749605494</v>
      </c>
      <c r="G513" s="8">
        <f t="shared" si="74"/>
        <v>3841.0608590079323</v>
      </c>
      <c r="H513" s="1">
        <f t="shared" si="70"/>
        <v>-4.6854840473829427</v>
      </c>
      <c r="I513" s="2">
        <f t="shared" si="71"/>
        <v>-0.12198411374802083</v>
      </c>
      <c r="J513" s="5">
        <f t="shared" si="78"/>
        <v>-0.2190552539455797</v>
      </c>
      <c r="K513" s="9">
        <v>0</v>
      </c>
      <c r="O513" s="38"/>
      <c r="P513" s="137">
        <f t="shared" si="75"/>
        <v>0</v>
      </c>
      <c r="Q513" s="138">
        <f t="shared" si="76"/>
        <v>0</v>
      </c>
      <c r="R513" s="116">
        <f t="shared" si="77"/>
        <v>3854.5</v>
      </c>
      <c r="S513" s="117" t="b">
        <f t="shared" si="79"/>
        <v>0</v>
      </c>
      <c r="T513" s="148">
        <f t="shared" si="72"/>
        <v>0</v>
      </c>
      <c r="U513" s="38"/>
      <c r="V513" s="38"/>
      <c r="W513" s="38"/>
      <c r="X513" s="38"/>
      <c r="Y513" s="38"/>
      <c r="Z513" s="38"/>
      <c r="AA513" s="38"/>
      <c r="AB513" s="38"/>
      <c r="AC513" s="38"/>
      <c r="AD513" s="38"/>
      <c r="AE513" s="38"/>
      <c r="AF513" s="38"/>
      <c r="AG513" s="38"/>
      <c r="AH513" s="38"/>
      <c r="AI513" s="38"/>
    </row>
    <row r="514" spans="1:35" ht="16.5">
      <c r="A514" s="6">
        <f>'DRIVERS SEAT'!A514</f>
        <v>0</v>
      </c>
      <c r="B514" s="36">
        <f>'DRIVERS SEAT'!B514</f>
        <v>3868.5</v>
      </c>
      <c r="C514" s="36">
        <f>'DRIVERS SEAT'!C514</f>
        <v>3871.5</v>
      </c>
      <c r="D514" s="36">
        <f>'DRIVERS SEAT'!D514</f>
        <v>3861.5</v>
      </c>
      <c r="E514" s="36">
        <f>'DRIVERS SEAT'!E514</f>
        <v>3863.5</v>
      </c>
      <c r="F514" s="8">
        <f t="shared" si="73"/>
        <v>3840.548394197388</v>
      </c>
      <c r="G514" s="8">
        <f t="shared" si="74"/>
        <v>3842.7230175999375</v>
      </c>
      <c r="H514" s="1">
        <f t="shared" si="70"/>
        <v>-2.1746234025495141</v>
      </c>
      <c r="I514" s="2">
        <f t="shared" si="71"/>
        <v>-5.6590688233046936E-2</v>
      </c>
      <c r="J514" s="5">
        <f t="shared" si="78"/>
        <v>-0.20442115790746349</v>
      </c>
      <c r="K514" s="9">
        <v>0</v>
      </c>
      <c r="O514" s="38"/>
      <c r="P514" s="137">
        <f t="shared" si="75"/>
        <v>0</v>
      </c>
      <c r="Q514" s="138">
        <f t="shared" si="76"/>
        <v>0</v>
      </c>
      <c r="R514" s="116">
        <f t="shared" si="77"/>
        <v>3854.5</v>
      </c>
      <c r="S514" s="117" t="b">
        <f t="shared" si="79"/>
        <v>0</v>
      </c>
      <c r="T514" s="148">
        <f t="shared" si="72"/>
        <v>0</v>
      </c>
      <c r="U514" s="38"/>
      <c r="V514" s="38"/>
      <c r="W514" s="38"/>
      <c r="X514" s="38"/>
      <c r="Y514" s="38"/>
      <c r="Z514" s="38"/>
      <c r="AA514" s="38"/>
      <c r="AB514" s="38"/>
      <c r="AC514" s="38"/>
      <c r="AD514" s="38"/>
      <c r="AE514" s="38"/>
      <c r="AF514" s="38"/>
      <c r="AG514" s="38"/>
      <c r="AH514" s="38"/>
      <c r="AI514" s="38"/>
    </row>
    <row r="515" spans="1:35" ht="16.5">
      <c r="A515" s="6">
        <f>'DRIVERS SEAT'!A515</f>
        <v>0</v>
      </c>
      <c r="B515" s="36">
        <f>'DRIVERS SEAT'!B515</f>
        <v>3863.5</v>
      </c>
      <c r="C515" s="36">
        <f>'DRIVERS SEAT'!C515</f>
        <v>3878.25</v>
      </c>
      <c r="D515" s="36">
        <f>'DRIVERS SEAT'!D515</f>
        <v>3862.5</v>
      </c>
      <c r="E515" s="36">
        <f>'DRIVERS SEAT'!E515</f>
        <v>3877.25</v>
      </c>
      <c r="F515" s="8">
        <f t="shared" si="73"/>
        <v>3846.1947950900976</v>
      </c>
      <c r="G515" s="8">
        <f t="shared" si="74"/>
        <v>3845.2805718517939</v>
      </c>
      <c r="H515" s="1">
        <f t="shared" si="70"/>
        <v>0.91422323830374808</v>
      </c>
      <c r="I515" s="2">
        <f t="shared" si="71"/>
        <v>2.3775202386947809E-2</v>
      </c>
      <c r="J515" s="5">
        <f t="shared" si="78"/>
        <v>-0.17961531959376345</v>
      </c>
      <c r="K515" s="9">
        <v>0</v>
      </c>
      <c r="O515" s="38"/>
      <c r="P515" s="137">
        <f t="shared" si="75"/>
        <v>0</v>
      </c>
      <c r="Q515" s="138">
        <f t="shared" si="76"/>
        <v>0</v>
      </c>
      <c r="R515" s="116">
        <f t="shared" si="77"/>
        <v>3854.5</v>
      </c>
      <c r="S515" s="117" t="b">
        <f t="shared" si="79"/>
        <v>0</v>
      </c>
      <c r="T515" s="148">
        <f t="shared" si="72"/>
        <v>0</v>
      </c>
      <c r="U515" s="38"/>
      <c r="V515" s="38"/>
      <c r="W515" s="38"/>
      <c r="X515" s="38"/>
      <c r="Y515" s="38"/>
      <c r="Z515" s="38"/>
      <c r="AA515" s="38"/>
      <c r="AB515" s="38"/>
      <c r="AC515" s="38"/>
      <c r="AD515" s="38"/>
      <c r="AE515" s="38"/>
      <c r="AF515" s="38"/>
      <c r="AG515" s="38"/>
      <c r="AH515" s="38"/>
      <c r="AI515" s="38"/>
    </row>
    <row r="516" spans="1:35" ht="16.5">
      <c r="A516" s="6">
        <f>'DRIVERS SEAT'!A516</f>
        <v>0</v>
      </c>
      <c r="B516" s="36">
        <f>'DRIVERS SEAT'!B516</f>
        <v>3877.25</v>
      </c>
      <c r="C516" s="36">
        <f>'DRIVERS SEAT'!C516</f>
        <v>3881.5</v>
      </c>
      <c r="D516" s="36">
        <f>'DRIVERS SEAT'!D516</f>
        <v>3875</v>
      </c>
      <c r="E516" s="36">
        <f>'DRIVERS SEAT'!E516</f>
        <v>3878</v>
      </c>
      <c r="F516" s="8">
        <f t="shared" si="73"/>
        <v>3851.0879035377748</v>
      </c>
      <c r="G516" s="8">
        <f t="shared" si="74"/>
        <v>3847.7042331961056</v>
      </c>
      <c r="H516" s="1">
        <f t="shared" si="70"/>
        <v>3.3836703416691307</v>
      </c>
      <c r="I516" s="2">
        <f t="shared" si="71"/>
        <v>8.7939980221880931E-2</v>
      </c>
      <c r="J516" s="5">
        <f t="shared" si="78"/>
        <v>-0.14591849360829101</v>
      </c>
      <c r="K516" s="9">
        <v>0</v>
      </c>
      <c r="O516" s="38"/>
      <c r="P516" s="137">
        <f t="shared" si="75"/>
        <v>0</v>
      </c>
      <c r="Q516" s="138">
        <f t="shared" si="76"/>
        <v>0</v>
      </c>
      <c r="R516" s="116">
        <f t="shared" si="77"/>
        <v>3854.5</v>
      </c>
      <c r="S516" s="117" t="b">
        <f t="shared" si="79"/>
        <v>0</v>
      </c>
      <c r="T516" s="148">
        <f t="shared" si="72"/>
        <v>0</v>
      </c>
      <c r="U516" s="38"/>
      <c r="V516" s="38"/>
      <c r="W516" s="38"/>
      <c r="X516" s="38"/>
      <c r="Y516" s="38"/>
      <c r="Z516" s="38"/>
      <c r="AA516" s="38"/>
      <c r="AB516" s="38"/>
      <c r="AC516" s="38"/>
      <c r="AD516" s="38"/>
      <c r="AE516" s="38"/>
      <c r="AF516" s="38"/>
      <c r="AG516" s="38"/>
      <c r="AH516" s="38"/>
      <c r="AI516" s="38"/>
    </row>
    <row r="517" spans="1:35" ht="16.5">
      <c r="A517" s="6">
        <f>'DRIVERS SEAT'!A517</f>
        <v>0</v>
      </c>
      <c r="B517" s="36">
        <f>'DRIVERS SEAT'!B517</f>
        <v>3878</v>
      </c>
      <c r="C517" s="36">
        <f>'DRIVERS SEAT'!C517</f>
        <v>3879</v>
      </c>
      <c r="D517" s="36">
        <f>'DRIVERS SEAT'!D517</f>
        <v>3871.75</v>
      </c>
      <c r="E517" s="36">
        <f>'DRIVERS SEAT'!E517</f>
        <v>3877</v>
      </c>
      <c r="F517" s="8">
        <f t="shared" si="73"/>
        <v>3855.0743799165784</v>
      </c>
      <c r="G517" s="8">
        <f t="shared" si="74"/>
        <v>3849.8742899963941</v>
      </c>
      <c r="H517" s="1">
        <f t="shared" si="70"/>
        <v>5.2000899201843822</v>
      </c>
      <c r="I517" s="2">
        <f t="shared" si="71"/>
        <v>0.13507168100777786</v>
      </c>
      <c r="J517" s="5">
        <f t="shared" si="78"/>
        <v>-0.10749195874754662</v>
      </c>
      <c r="K517" s="9">
        <v>0</v>
      </c>
      <c r="O517" s="38"/>
      <c r="P517" s="137">
        <f t="shared" si="75"/>
        <v>0</v>
      </c>
      <c r="Q517" s="138">
        <f t="shared" si="76"/>
        <v>0</v>
      </c>
      <c r="R517" s="116">
        <f t="shared" si="77"/>
        <v>3854.5</v>
      </c>
      <c r="S517" s="117" t="b">
        <f t="shared" si="79"/>
        <v>0</v>
      </c>
      <c r="T517" s="148">
        <f t="shared" si="72"/>
        <v>0</v>
      </c>
      <c r="U517" s="38"/>
      <c r="V517" s="38"/>
      <c r="W517" s="38"/>
      <c r="X517" s="38"/>
      <c r="Y517" s="38"/>
      <c r="Z517" s="38"/>
      <c r="AA517" s="38"/>
      <c r="AB517" s="38"/>
      <c r="AC517" s="38"/>
      <c r="AD517" s="38"/>
      <c r="AE517" s="38"/>
      <c r="AF517" s="38"/>
      <c r="AG517" s="38"/>
      <c r="AH517" s="38"/>
      <c r="AI517" s="38"/>
    </row>
    <row r="518" spans="1:35" ht="16.5">
      <c r="A518" s="6">
        <f>'DRIVERS SEAT'!A518</f>
        <v>0</v>
      </c>
      <c r="B518" s="36">
        <f>'DRIVERS SEAT'!B518</f>
        <v>3877</v>
      </c>
      <c r="C518" s="36">
        <f>'DRIVERS SEAT'!C518</f>
        <v>3879</v>
      </c>
      <c r="D518" s="36">
        <f>'DRIVERS SEAT'!D518</f>
        <v>3871</v>
      </c>
      <c r="E518" s="36">
        <f>'DRIVERS SEAT'!E518</f>
        <v>3874.75</v>
      </c>
      <c r="F518" s="8">
        <f t="shared" si="73"/>
        <v>3858.1013983909511</v>
      </c>
      <c r="G518" s="8">
        <f t="shared" si="74"/>
        <v>3851.7169351818466</v>
      </c>
      <c r="H518" s="1">
        <f t="shared" si="70"/>
        <v>6.3844632091045241</v>
      </c>
      <c r="I518" s="2">
        <f t="shared" si="71"/>
        <v>0.16575629301282241</v>
      </c>
      <c r="J518" s="5">
        <f t="shared" si="78"/>
        <v>-6.1928381151630019E-2</v>
      </c>
      <c r="K518" s="9">
        <v>0</v>
      </c>
      <c r="O518" s="38"/>
      <c r="P518" s="137">
        <f t="shared" si="75"/>
        <v>0</v>
      </c>
      <c r="Q518" s="138">
        <f t="shared" si="76"/>
        <v>0</v>
      </c>
      <c r="R518" s="116">
        <f t="shared" si="77"/>
        <v>3854.5</v>
      </c>
      <c r="S518" s="117" t="b">
        <f t="shared" si="79"/>
        <v>0</v>
      </c>
      <c r="T518" s="148">
        <f t="shared" si="72"/>
        <v>0</v>
      </c>
      <c r="U518" s="38"/>
      <c r="V518" s="38"/>
      <c r="W518" s="38"/>
      <c r="X518" s="38"/>
      <c r="Y518" s="38"/>
      <c r="Z518" s="38"/>
      <c r="AA518" s="38"/>
      <c r="AB518" s="38"/>
      <c r="AC518" s="38"/>
      <c r="AD518" s="38"/>
      <c r="AE518" s="38"/>
      <c r="AF518" s="38"/>
      <c r="AG518" s="38"/>
      <c r="AH518" s="38"/>
      <c r="AI518" s="38"/>
    </row>
    <row r="519" spans="1:35" ht="16.5">
      <c r="A519" s="6">
        <f>'DRIVERS SEAT'!A519</f>
        <v>0</v>
      </c>
      <c r="B519" s="36">
        <f>'DRIVERS SEAT'!B519</f>
        <v>3874.75</v>
      </c>
      <c r="C519" s="36">
        <f>'DRIVERS SEAT'!C519</f>
        <v>3882.75</v>
      </c>
      <c r="D519" s="36">
        <f>'DRIVERS SEAT'!D519</f>
        <v>3872.5</v>
      </c>
      <c r="E519" s="36">
        <f>'DRIVERS SEAT'!E519</f>
        <v>3879</v>
      </c>
      <c r="F519" s="8">
        <f t="shared" si="73"/>
        <v>3861.3165678692662</v>
      </c>
      <c r="G519" s="8">
        <f t="shared" si="74"/>
        <v>3853.737902946154</v>
      </c>
      <c r="H519" s="1">
        <f t="shared" si="70"/>
        <v>7.5786649231122283</v>
      </c>
      <c r="I519" s="2">
        <f t="shared" si="71"/>
        <v>0.19665750795658404</v>
      </c>
      <c r="J519" s="5">
        <f t="shared" si="78"/>
        <v>-9.2153685894650963E-3</v>
      </c>
      <c r="K519" s="9">
        <v>0</v>
      </c>
      <c r="O519" s="38"/>
      <c r="P519" s="137">
        <f t="shared" si="75"/>
        <v>0</v>
      </c>
      <c r="Q519" s="138">
        <f t="shared" si="76"/>
        <v>0</v>
      </c>
      <c r="R519" s="116">
        <f t="shared" si="77"/>
        <v>3854.5</v>
      </c>
      <c r="S519" s="117" t="b">
        <f t="shared" si="79"/>
        <v>0</v>
      </c>
      <c r="T519" s="148">
        <f t="shared" si="72"/>
        <v>0</v>
      </c>
      <c r="U519" s="38"/>
      <c r="V519" s="38"/>
      <c r="W519" s="38"/>
      <c r="X519" s="38"/>
      <c r="Y519" s="38"/>
      <c r="Z519" s="38"/>
      <c r="AA519" s="38"/>
      <c r="AB519" s="38"/>
      <c r="AC519" s="38"/>
      <c r="AD519" s="38"/>
      <c r="AE519" s="38"/>
      <c r="AF519" s="38"/>
      <c r="AG519" s="38"/>
      <c r="AH519" s="38"/>
      <c r="AI519" s="38"/>
    </row>
    <row r="520" spans="1:35" ht="16.5">
      <c r="A520" s="6">
        <f>'DRIVERS SEAT'!A520</f>
        <v>0</v>
      </c>
      <c r="B520" s="36">
        <f>'DRIVERS SEAT'!B520</f>
        <v>3879.25</v>
      </c>
      <c r="C520" s="36">
        <f>'DRIVERS SEAT'!C520</f>
        <v>3880</v>
      </c>
      <c r="D520" s="36">
        <f>'DRIVERS SEAT'!D520</f>
        <v>3873.5</v>
      </c>
      <c r="E520" s="36">
        <f>'DRIVERS SEAT'!E520</f>
        <v>3878.75</v>
      </c>
      <c r="F520" s="8">
        <f t="shared" si="73"/>
        <v>3863.9986343509177</v>
      </c>
      <c r="G520" s="8">
        <f t="shared" si="74"/>
        <v>3855.5906508760686</v>
      </c>
      <c r="H520" s="1">
        <f t="shared" si="70"/>
        <v>8.4079834748490612</v>
      </c>
      <c r="I520" s="2">
        <f t="shared" si="71"/>
        <v>0.21807251433547792</v>
      </c>
      <c r="J520" s="5">
        <f t="shared" si="78"/>
        <v>4.8037811683115522E-2</v>
      </c>
      <c r="K520" s="9">
        <v>0</v>
      </c>
      <c r="O520" s="38"/>
      <c r="P520" s="137">
        <f t="shared" si="75"/>
        <v>0</v>
      </c>
      <c r="Q520" s="138">
        <f t="shared" si="76"/>
        <v>0</v>
      </c>
      <c r="R520" s="116">
        <f t="shared" si="77"/>
        <v>3854.5</v>
      </c>
      <c r="S520" s="117" t="b">
        <f t="shared" si="79"/>
        <v>0</v>
      </c>
      <c r="T520" s="148">
        <f t="shared" si="72"/>
        <v>0</v>
      </c>
      <c r="U520" s="38"/>
      <c r="V520" s="38"/>
      <c r="W520" s="38"/>
      <c r="X520" s="38"/>
      <c r="Y520" s="38"/>
      <c r="Z520" s="38"/>
      <c r="AA520" s="38"/>
      <c r="AB520" s="38"/>
      <c r="AC520" s="38"/>
      <c r="AD520" s="38"/>
      <c r="AE520" s="38"/>
      <c r="AF520" s="38"/>
      <c r="AG520" s="38"/>
      <c r="AH520" s="38"/>
      <c r="AI520" s="38"/>
    </row>
    <row r="521" spans="1:35" ht="16.5">
      <c r="A521" s="6">
        <f>'DRIVERS SEAT'!A521</f>
        <v>0</v>
      </c>
      <c r="B521" s="36">
        <f>'DRIVERS SEAT'!B521</f>
        <v>3878.75</v>
      </c>
      <c r="C521" s="36">
        <f>'DRIVERS SEAT'!C521</f>
        <v>3879.25</v>
      </c>
      <c r="D521" s="36">
        <f>'DRIVERS SEAT'!D521</f>
        <v>3870.5</v>
      </c>
      <c r="E521" s="36">
        <f>'DRIVERS SEAT'!E521</f>
        <v>3872.5</v>
      </c>
      <c r="F521" s="8">
        <f t="shared" si="73"/>
        <v>3865.3065367584686</v>
      </c>
      <c r="G521" s="8">
        <f t="shared" si="74"/>
        <v>3856.8431952556189</v>
      </c>
      <c r="H521" s="1">
        <f t="shared" si="70"/>
        <v>8.4633415028497438</v>
      </c>
      <c r="I521" s="2">
        <f t="shared" si="71"/>
        <v>0.21943701297632923</v>
      </c>
      <c r="J521" s="5">
        <f t="shared" si="78"/>
        <v>9.6459487768528043E-2</v>
      </c>
      <c r="K521" s="9">
        <v>0</v>
      </c>
      <c r="O521" s="38"/>
      <c r="P521" s="137">
        <f t="shared" si="75"/>
        <v>0</v>
      </c>
      <c r="Q521" s="138">
        <f t="shared" si="76"/>
        <v>0</v>
      </c>
      <c r="R521" s="116">
        <f t="shared" si="77"/>
        <v>3854.5</v>
      </c>
      <c r="S521" s="117" t="b">
        <f t="shared" si="79"/>
        <v>0</v>
      </c>
      <c r="T521" s="148">
        <f t="shared" si="72"/>
        <v>0</v>
      </c>
      <c r="U521" s="38"/>
      <c r="V521" s="38"/>
      <c r="W521" s="38"/>
      <c r="X521" s="38"/>
      <c r="Y521" s="38"/>
      <c r="Z521" s="38"/>
      <c r="AA521" s="38"/>
      <c r="AB521" s="38"/>
      <c r="AC521" s="38"/>
      <c r="AD521" s="38"/>
      <c r="AE521" s="38"/>
      <c r="AF521" s="38"/>
      <c r="AG521" s="38"/>
      <c r="AH521" s="38"/>
      <c r="AI521" s="38"/>
    </row>
    <row r="522" spans="1:35" ht="16.5">
      <c r="A522" s="6">
        <f>'DRIVERS SEAT'!A522</f>
        <v>0</v>
      </c>
      <c r="B522" s="36">
        <f>'DRIVERS SEAT'!B522</f>
        <v>3872.75</v>
      </c>
      <c r="C522" s="36">
        <f>'DRIVERS SEAT'!C522</f>
        <v>3879.75</v>
      </c>
      <c r="D522" s="36">
        <f>'DRIVERS SEAT'!D522</f>
        <v>3871.25</v>
      </c>
      <c r="E522" s="36">
        <f>'DRIVERS SEAT'!E522</f>
        <v>3877</v>
      </c>
      <c r="F522" s="8">
        <f t="shared" si="73"/>
        <v>3867.1055311033197</v>
      </c>
      <c r="G522" s="8">
        <f t="shared" si="74"/>
        <v>3858.3362919033507</v>
      </c>
      <c r="H522" s="1">
        <f t="shared" si="70"/>
        <v>8.7692391999689789</v>
      </c>
      <c r="I522" s="2">
        <f t="shared" si="71"/>
        <v>0.22728032334483309</v>
      </c>
      <c r="J522" s="5">
        <f t="shared" si="78"/>
        <v>0.13526664744551184</v>
      </c>
      <c r="K522" s="9">
        <v>0</v>
      </c>
      <c r="O522" s="38"/>
      <c r="P522" s="137">
        <f t="shared" si="75"/>
        <v>0</v>
      </c>
      <c r="Q522" s="138">
        <f t="shared" si="76"/>
        <v>0</v>
      </c>
      <c r="R522" s="116">
        <f t="shared" si="77"/>
        <v>3854.5</v>
      </c>
      <c r="S522" s="117" t="b">
        <f t="shared" si="79"/>
        <v>0</v>
      </c>
      <c r="T522" s="148">
        <f t="shared" si="72"/>
        <v>0</v>
      </c>
      <c r="U522" s="38"/>
      <c r="V522" s="38"/>
      <c r="W522" s="38"/>
      <c r="X522" s="38"/>
      <c r="Y522" s="38"/>
      <c r="Z522" s="38"/>
      <c r="AA522" s="38"/>
      <c r="AB522" s="38"/>
      <c r="AC522" s="38"/>
      <c r="AD522" s="38"/>
      <c r="AE522" s="38"/>
      <c r="AF522" s="38"/>
      <c r="AG522" s="38"/>
      <c r="AH522" s="38"/>
      <c r="AI522" s="38"/>
    </row>
    <row r="523" spans="1:35" ht="16.5">
      <c r="A523" s="6">
        <f>'DRIVERS SEAT'!A523</f>
        <v>0</v>
      </c>
      <c r="B523" s="36">
        <f>'DRIVERS SEAT'!B523</f>
        <v>3877</v>
      </c>
      <c r="C523" s="36">
        <f>'DRIVERS SEAT'!C523</f>
        <v>3877</v>
      </c>
      <c r="D523" s="36">
        <f>'DRIVERS SEAT'!D523</f>
        <v>3870</v>
      </c>
      <c r="E523" s="36">
        <f>'DRIVERS SEAT'!E523</f>
        <v>3872</v>
      </c>
      <c r="F523" s="8">
        <f t="shared" si="73"/>
        <v>3867.8585263181935</v>
      </c>
      <c r="G523" s="8">
        <f t="shared" si="74"/>
        <v>3859.3484184290282</v>
      </c>
      <c r="H523" s="1">
        <f t="shared" si="70"/>
        <v>8.5101078891652833</v>
      </c>
      <c r="I523" s="2">
        <f t="shared" si="71"/>
        <v>0.22050633854482035</v>
      </c>
      <c r="J523" s="5">
        <f t="shared" si="78"/>
        <v>0.16605520597638596</v>
      </c>
      <c r="K523" s="9">
        <v>0</v>
      </c>
      <c r="O523" s="38"/>
      <c r="P523" s="137">
        <f t="shared" si="75"/>
        <v>0</v>
      </c>
      <c r="Q523" s="138">
        <f t="shared" si="76"/>
        <v>0</v>
      </c>
      <c r="R523" s="116">
        <f t="shared" si="77"/>
        <v>3854.5</v>
      </c>
      <c r="S523" s="117" t="b">
        <f t="shared" si="79"/>
        <v>0</v>
      </c>
      <c r="T523" s="148">
        <f t="shared" si="72"/>
        <v>0</v>
      </c>
      <c r="U523" s="38"/>
      <c r="V523" s="38"/>
      <c r="W523" s="38"/>
      <c r="X523" s="38"/>
      <c r="Y523" s="38"/>
      <c r="Z523" s="38"/>
      <c r="AA523" s="38"/>
      <c r="AB523" s="38"/>
      <c r="AC523" s="38"/>
      <c r="AD523" s="38"/>
      <c r="AE523" s="38"/>
      <c r="AF523" s="38"/>
      <c r="AG523" s="38"/>
      <c r="AH523" s="38"/>
      <c r="AI523" s="38"/>
    </row>
    <row r="524" spans="1:35" ht="16.5">
      <c r="A524" s="6">
        <f>'DRIVERS SEAT'!A524</f>
        <v>20221230</v>
      </c>
      <c r="B524" s="36">
        <f>'DRIVERS SEAT'!B524</f>
        <v>3844</v>
      </c>
      <c r="C524" s="36">
        <f>'DRIVERS SEAT'!C524</f>
        <v>3854</v>
      </c>
      <c r="D524" s="36">
        <f>'DRIVERS SEAT'!D524</f>
        <v>3827.75</v>
      </c>
      <c r="E524" s="36">
        <f>'DRIVERS SEAT'!E524</f>
        <v>3839</v>
      </c>
      <c r="F524" s="8">
        <f t="shared" si="73"/>
        <v>3863.4187530384716</v>
      </c>
      <c r="G524" s="8">
        <f t="shared" si="74"/>
        <v>3857.8411281750264</v>
      </c>
      <c r="H524" s="1">
        <f t="shared" si="70"/>
        <v>5.5776248634451804</v>
      </c>
      <c r="I524" s="2">
        <f t="shared" si="71"/>
        <v>0.14457891546414478</v>
      </c>
      <c r="J524" s="5">
        <f t="shared" si="78"/>
        <v>0.1794778407627412</v>
      </c>
      <c r="K524" s="9">
        <v>0</v>
      </c>
      <c r="O524" s="38"/>
      <c r="P524" s="137">
        <f t="shared" si="75"/>
        <v>3839</v>
      </c>
      <c r="Q524" s="138">
        <f t="shared" si="76"/>
        <v>0</v>
      </c>
      <c r="R524" s="116">
        <f t="shared" si="77"/>
        <v>3839</v>
      </c>
      <c r="S524" s="117">
        <f t="shared" si="79"/>
        <v>-15.5</v>
      </c>
      <c r="T524" s="148">
        <f t="shared" si="72"/>
        <v>1</v>
      </c>
      <c r="U524" s="38"/>
      <c r="V524" s="38"/>
      <c r="W524" s="38"/>
      <c r="X524" s="38"/>
      <c r="Y524" s="38"/>
      <c r="Z524" s="38"/>
      <c r="AA524" s="38"/>
      <c r="AB524" s="38"/>
      <c r="AC524" s="38"/>
      <c r="AD524" s="38"/>
      <c r="AE524" s="38"/>
      <c r="AF524" s="38"/>
      <c r="AG524" s="38"/>
      <c r="AH524" s="38"/>
      <c r="AI524" s="38"/>
    </row>
    <row r="525" spans="1:35" ht="16.5">
      <c r="A525" s="6">
        <f>'DRIVERS SEAT'!A525</f>
        <v>0</v>
      </c>
      <c r="B525" s="36">
        <f>'DRIVERS SEAT'!B525</f>
        <v>3839</v>
      </c>
      <c r="C525" s="36">
        <f>'DRIVERS SEAT'!C525</f>
        <v>3851.25</v>
      </c>
      <c r="D525" s="36">
        <f>'DRIVERS SEAT'!D525</f>
        <v>3833.5</v>
      </c>
      <c r="E525" s="36">
        <f>'DRIVERS SEAT'!E525</f>
        <v>3844</v>
      </c>
      <c r="F525" s="8">
        <f t="shared" si="73"/>
        <v>3860.4312525710143</v>
      </c>
      <c r="G525" s="8">
        <f t="shared" si="74"/>
        <v>3856.8158594213205</v>
      </c>
      <c r="H525" s="1">
        <f t="shared" si="70"/>
        <v>3.615393149693773</v>
      </c>
      <c r="I525" s="2">
        <f t="shared" si="71"/>
        <v>9.3740362036268676E-2</v>
      </c>
      <c r="J525" s="5">
        <f t="shared" si="78"/>
        <v>0.18012232763100647</v>
      </c>
      <c r="K525" s="9">
        <v>0</v>
      </c>
      <c r="O525" s="38"/>
      <c r="P525" s="137">
        <f t="shared" si="75"/>
        <v>0</v>
      </c>
      <c r="Q525" s="138">
        <f t="shared" si="76"/>
        <v>0</v>
      </c>
      <c r="R525" s="116">
        <f t="shared" si="77"/>
        <v>3839</v>
      </c>
      <c r="S525" s="117" t="b">
        <f t="shared" si="79"/>
        <v>0</v>
      </c>
      <c r="T525" s="148">
        <f t="shared" si="72"/>
        <v>1</v>
      </c>
      <c r="U525" s="38"/>
      <c r="V525" s="38"/>
      <c r="W525" s="38"/>
      <c r="X525" s="38"/>
      <c r="Y525" s="38"/>
      <c r="Z525" s="38"/>
      <c r="AA525" s="38"/>
      <c r="AB525" s="38"/>
      <c r="AC525" s="38"/>
      <c r="AD525" s="38"/>
      <c r="AE525" s="38"/>
      <c r="AF525" s="38"/>
      <c r="AG525" s="38"/>
      <c r="AH525" s="38"/>
      <c r="AI525" s="38"/>
    </row>
    <row r="526" spans="1:35" ht="16.5">
      <c r="A526" s="6">
        <f>'DRIVERS SEAT'!A526</f>
        <v>0</v>
      </c>
      <c r="B526" s="36">
        <f>'DRIVERS SEAT'!B526</f>
        <v>3844</v>
      </c>
      <c r="C526" s="36">
        <f>'DRIVERS SEAT'!C526</f>
        <v>3853.5</v>
      </c>
      <c r="D526" s="36">
        <f>'DRIVERS SEAT'!D526</f>
        <v>3838</v>
      </c>
      <c r="E526" s="36">
        <f>'DRIVERS SEAT'!E526</f>
        <v>3839.25</v>
      </c>
      <c r="F526" s="8">
        <f t="shared" si="73"/>
        <v>3857.17259832932</v>
      </c>
      <c r="G526" s="8">
        <f t="shared" si="74"/>
        <v>3855.5146846493708</v>
      </c>
      <c r="H526" s="1">
        <f t="shared" si="70"/>
        <v>1.6579136799491607</v>
      </c>
      <c r="I526" s="2">
        <f t="shared" si="71"/>
        <v>4.3001098829946099E-2</v>
      </c>
      <c r="J526" s="5">
        <f t="shared" si="78"/>
        <v>0.16989226294458074</v>
      </c>
      <c r="K526" s="9">
        <v>0</v>
      </c>
      <c r="O526" s="38"/>
      <c r="P526" s="137">
        <f t="shared" si="75"/>
        <v>0</v>
      </c>
      <c r="Q526" s="138">
        <f t="shared" si="76"/>
        <v>0</v>
      </c>
      <c r="R526" s="116">
        <f t="shared" si="77"/>
        <v>3839</v>
      </c>
      <c r="S526" s="117" t="b">
        <f t="shared" si="79"/>
        <v>0</v>
      </c>
      <c r="T526" s="148">
        <f t="shared" si="72"/>
        <v>1</v>
      </c>
      <c r="U526" s="38"/>
      <c r="V526" s="38"/>
      <c r="W526" s="38"/>
      <c r="X526" s="38"/>
      <c r="Y526" s="38"/>
      <c r="Z526" s="38"/>
      <c r="AA526" s="38"/>
      <c r="AB526" s="38"/>
      <c r="AC526" s="38"/>
      <c r="AD526" s="38"/>
      <c r="AE526" s="38"/>
      <c r="AF526" s="38"/>
      <c r="AG526" s="38"/>
      <c r="AH526" s="38"/>
      <c r="AI526" s="38"/>
    </row>
    <row r="527" spans="1:35" ht="16.5">
      <c r="A527" s="6">
        <f>'DRIVERS SEAT'!A527</f>
        <v>0</v>
      </c>
      <c r="B527" s="36">
        <f>'DRIVERS SEAT'!B527</f>
        <v>3839.25</v>
      </c>
      <c r="C527" s="36">
        <f>'DRIVERS SEAT'!C527</f>
        <v>3844</v>
      </c>
      <c r="D527" s="36">
        <f>'DRIVERS SEAT'!D527</f>
        <v>3833.75</v>
      </c>
      <c r="E527" s="36">
        <f>'DRIVERS SEAT'!E527</f>
        <v>3840.75</v>
      </c>
      <c r="F527" s="8">
        <f t="shared" si="73"/>
        <v>3854.6460447401937</v>
      </c>
      <c r="G527" s="8">
        <f t="shared" si="74"/>
        <v>3854.4210043049729</v>
      </c>
      <c r="H527" s="1">
        <f t="shared" si="70"/>
        <v>0.22504043522076245</v>
      </c>
      <c r="I527" s="2">
        <f t="shared" si="71"/>
        <v>5.8385016833764798E-3</v>
      </c>
      <c r="J527" s="5">
        <f t="shared" si="78"/>
        <v>0.15212361946353117</v>
      </c>
      <c r="K527" s="9">
        <v>0</v>
      </c>
      <c r="O527" s="38"/>
      <c r="P527" s="137">
        <f t="shared" si="75"/>
        <v>0</v>
      </c>
      <c r="Q527" s="138">
        <f t="shared" si="76"/>
        <v>0</v>
      </c>
      <c r="R527" s="116">
        <f t="shared" si="77"/>
        <v>3839</v>
      </c>
      <c r="S527" s="117" t="b">
        <f t="shared" si="79"/>
        <v>0</v>
      </c>
      <c r="T527" s="148">
        <f t="shared" si="72"/>
        <v>1</v>
      </c>
      <c r="U527" s="38"/>
      <c r="V527" s="38"/>
      <c r="W527" s="38"/>
      <c r="X527" s="38"/>
      <c r="Y527" s="38"/>
      <c r="Z527" s="38"/>
      <c r="AA527" s="38"/>
      <c r="AB527" s="38"/>
      <c r="AC527" s="38"/>
      <c r="AD527" s="38"/>
      <c r="AE527" s="38"/>
      <c r="AF527" s="38"/>
      <c r="AG527" s="38"/>
      <c r="AH527" s="38"/>
      <c r="AI527" s="38"/>
    </row>
    <row r="528" spans="1:35" ht="16.5">
      <c r="A528" s="6">
        <f>'DRIVERS SEAT'!A528</f>
        <v>0</v>
      </c>
      <c r="B528" s="36">
        <f>'DRIVERS SEAT'!B528</f>
        <v>3841</v>
      </c>
      <c r="C528" s="36">
        <f>'DRIVERS SEAT'!C528</f>
        <v>3847.75</v>
      </c>
      <c r="D528" s="36">
        <f>'DRIVERS SEAT'!D528</f>
        <v>3839.25</v>
      </c>
      <c r="E528" s="36">
        <f>'DRIVERS SEAT'!E528</f>
        <v>3846.75</v>
      </c>
      <c r="F528" s="8">
        <f t="shared" si="73"/>
        <v>3853.4312686263179</v>
      </c>
      <c r="G528" s="8">
        <f t="shared" si="74"/>
        <v>3853.8527817638637</v>
      </c>
      <c r="H528" s="1">
        <f t="shared" si="70"/>
        <v>-0.42151313754584407</v>
      </c>
      <c r="I528" s="2">
        <f t="shared" si="71"/>
        <v>-1.0937447832475905E-2</v>
      </c>
      <c r="J528" s="5">
        <f t="shared" si="78"/>
        <v>0.12905751326474674</v>
      </c>
      <c r="K528" s="9">
        <v>0</v>
      </c>
      <c r="O528" s="38"/>
      <c r="P528" s="137">
        <f t="shared" si="75"/>
        <v>0</v>
      </c>
      <c r="Q528" s="138">
        <f t="shared" si="76"/>
        <v>0</v>
      </c>
      <c r="R528" s="116">
        <f t="shared" si="77"/>
        <v>3839</v>
      </c>
      <c r="S528" s="117" t="b">
        <f t="shared" si="79"/>
        <v>0</v>
      </c>
      <c r="T528" s="148">
        <f t="shared" si="72"/>
        <v>1</v>
      </c>
      <c r="U528" s="38"/>
      <c r="V528" s="38"/>
      <c r="W528" s="38"/>
      <c r="X528" s="38"/>
      <c r="Y528" s="38"/>
      <c r="Z528" s="38"/>
      <c r="AA528" s="38"/>
      <c r="AB528" s="38"/>
      <c r="AC528" s="38"/>
      <c r="AD528" s="38"/>
      <c r="AE528" s="38"/>
      <c r="AF528" s="38"/>
      <c r="AG528" s="38"/>
      <c r="AH528" s="38"/>
      <c r="AI528" s="38"/>
    </row>
    <row r="529" spans="1:35" ht="16.5">
      <c r="A529" s="6">
        <f>'DRIVERS SEAT'!A529</f>
        <v>0</v>
      </c>
      <c r="B529" s="36">
        <f>'DRIVERS SEAT'!B529</f>
        <v>3847</v>
      </c>
      <c r="C529" s="36">
        <f>'DRIVERS SEAT'!C529</f>
        <v>3848.5</v>
      </c>
      <c r="D529" s="36">
        <f>'DRIVERS SEAT'!D529</f>
        <v>3841.25</v>
      </c>
      <c r="E529" s="36">
        <f>'DRIVERS SEAT'!E529</f>
        <v>3847.5</v>
      </c>
      <c r="F529" s="8">
        <f t="shared" si="73"/>
        <v>3852.5187657607307</v>
      </c>
      <c r="G529" s="8">
        <f t="shared" si="74"/>
        <v>3853.3822053369108</v>
      </c>
      <c r="H529" s="1">
        <f t="shared" si="70"/>
        <v>-0.86343957618009881</v>
      </c>
      <c r="I529" s="2">
        <f t="shared" si="71"/>
        <v>-2.2407317264927427E-2</v>
      </c>
      <c r="J529" s="5">
        <f t="shared" si="78"/>
        <v>0.10233753197581283</v>
      </c>
      <c r="K529" s="9">
        <v>0</v>
      </c>
      <c r="O529" s="38"/>
      <c r="P529" s="137">
        <f t="shared" si="75"/>
        <v>0</v>
      </c>
      <c r="Q529" s="138">
        <f t="shared" si="76"/>
        <v>0</v>
      </c>
      <c r="R529" s="116">
        <f t="shared" si="77"/>
        <v>3839</v>
      </c>
      <c r="S529" s="117" t="b">
        <f t="shared" si="79"/>
        <v>0</v>
      </c>
      <c r="T529" s="148">
        <f t="shared" si="72"/>
        <v>1</v>
      </c>
      <c r="U529" s="38"/>
      <c r="V529" s="38"/>
      <c r="W529" s="38"/>
      <c r="X529" s="38"/>
      <c r="Y529" s="38"/>
      <c r="Z529" s="38"/>
      <c r="AA529" s="38"/>
      <c r="AB529" s="38"/>
      <c r="AC529" s="38"/>
      <c r="AD529" s="38"/>
      <c r="AE529" s="38"/>
      <c r="AF529" s="38"/>
      <c r="AG529" s="38"/>
      <c r="AH529" s="38"/>
      <c r="AI529" s="38"/>
    </row>
    <row r="530" spans="1:35" ht="16.5">
      <c r="A530" s="6">
        <f>'DRIVERS SEAT'!A530</f>
        <v>0</v>
      </c>
      <c r="B530" s="36">
        <f>'DRIVERS SEAT'!B530</f>
        <v>3847.5</v>
      </c>
      <c r="C530" s="36">
        <f>'DRIVERS SEAT'!C530</f>
        <v>3847.75</v>
      </c>
      <c r="D530" s="36">
        <f>'DRIVERS SEAT'!D530</f>
        <v>3821.5</v>
      </c>
      <c r="E530" s="36">
        <f>'DRIVERS SEAT'!E530</f>
        <v>3835.5</v>
      </c>
      <c r="F530" s="8">
        <f t="shared" si="73"/>
        <v>3849.9004941052335</v>
      </c>
      <c r="G530" s="8">
        <f t="shared" si="74"/>
        <v>3852.0575975341767</v>
      </c>
      <c r="H530" s="1">
        <f t="shared" si="70"/>
        <v>-2.1571034289431736</v>
      </c>
      <c r="I530" s="2">
        <f t="shared" si="71"/>
        <v>-5.5998732478039881E-2</v>
      </c>
      <c r="J530" s="5">
        <f t="shared" si="78"/>
        <v>7.1733560258660706E-2</v>
      </c>
      <c r="K530" s="9">
        <v>0</v>
      </c>
      <c r="O530" s="38"/>
      <c r="P530" s="137">
        <f t="shared" si="75"/>
        <v>0</v>
      </c>
      <c r="Q530" s="138">
        <f t="shared" si="76"/>
        <v>0</v>
      </c>
      <c r="R530" s="116">
        <f t="shared" si="77"/>
        <v>3839</v>
      </c>
      <c r="S530" s="117" t="b">
        <f t="shared" si="79"/>
        <v>0</v>
      </c>
      <c r="T530" s="148">
        <f t="shared" si="72"/>
        <v>1</v>
      </c>
      <c r="U530" s="38"/>
      <c r="V530" s="38"/>
      <c r="W530" s="38"/>
      <c r="X530" s="38"/>
      <c r="Y530" s="38"/>
      <c r="Z530" s="38"/>
      <c r="AA530" s="38"/>
      <c r="AB530" s="38"/>
      <c r="AC530" s="38"/>
      <c r="AD530" s="38"/>
      <c r="AE530" s="38"/>
      <c r="AF530" s="38"/>
      <c r="AG530" s="38"/>
      <c r="AH530" s="38"/>
      <c r="AI530" s="38"/>
    </row>
    <row r="531" spans="1:35" ht="16.5">
      <c r="A531" s="6">
        <f>'DRIVERS SEAT'!A531</f>
        <v>0</v>
      </c>
      <c r="B531" s="36">
        <f>'DRIVERS SEAT'!B531</f>
        <v>3835.5</v>
      </c>
      <c r="C531" s="36">
        <f>'DRIVERS SEAT'!C531</f>
        <v>3838.25</v>
      </c>
      <c r="D531" s="36">
        <f>'DRIVERS SEAT'!D531</f>
        <v>3824.5</v>
      </c>
      <c r="E531" s="36">
        <f>'DRIVERS SEAT'!E531</f>
        <v>3825</v>
      </c>
      <c r="F531" s="8">
        <f t="shared" si="73"/>
        <v>3846.0696488582744</v>
      </c>
      <c r="G531" s="8">
        <f t="shared" si="74"/>
        <v>3850.0533310501637</v>
      </c>
      <c r="H531" s="1">
        <f t="shared" si="70"/>
        <v>-3.9836821918893293</v>
      </c>
      <c r="I531" s="2">
        <f t="shared" si="71"/>
        <v>-0.10347083142359269</v>
      </c>
      <c r="J531" s="5">
        <f t="shared" si="78"/>
        <v>3.4983431951057832E-2</v>
      </c>
      <c r="K531" s="9">
        <v>0</v>
      </c>
      <c r="O531" s="38"/>
      <c r="P531" s="137">
        <f t="shared" si="75"/>
        <v>0</v>
      </c>
      <c r="Q531" s="138">
        <f t="shared" si="76"/>
        <v>0</v>
      </c>
      <c r="R531" s="116">
        <f t="shared" si="77"/>
        <v>3839</v>
      </c>
      <c r="S531" s="117" t="b">
        <f t="shared" si="79"/>
        <v>0</v>
      </c>
      <c r="T531" s="148">
        <f t="shared" si="72"/>
        <v>1</v>
      </c>
      <c r="U531" s="38"/>
      <c r="V531" s="38"/>
      <c r="W531" s="38"/>
      <c r="X531" s="38"/>
      <c r="Y531" s="38"/>
      <c r="Z531" s="38"/>
      <c r="AA531" s="38"/>
      <c r="AB531" s="38"/>
      <c r="AC531" s="38"/>
      <c r="AD531" s="38"/>
      <c r="AE531" s="38"/>
      <c r="AF531" s="38"/>
      <c r="AG531" s="38"/>
      <c r="AH531" s="38"/>
      <c r="AI531" s="38"/>
    </row>
    <row r="532" spans="1:35" ht="16.5">
      <c r="A532" s="6">
        <f>'DRIVERS SEAT'!A532</f>
        <v>0</v>
      </c>
      <c r="B532" s="36">
        <f>'DRIVERS SEAT'!B532</f>
        <v>3825</v>
      </c>
      <c r="C532" s="36">
        <f>'DRIVERS SEAT'!C532</f>
        <v>3831.75</v>
      </c>
      <c r="D532" s="36">
        <f>'DRIVERS SEAT'!D532</f>
        <v>3823</v>
      </c>
      <c r="E532" s="36">
        <f>'DRIVERS SEAT'!E532</f>
        <v>3827.75</v>
      </c>
      <c r="F532" s="8">
        <f t="shared" si="73"/>
        <v>3843.2512413416166</v>
      </c>
      <c r="G532" s="8">
        <f t="shared" si="74"/>
        <v>3848.4012324538553</v>
      </c>
      <c r="H532" s="1">
        <f t="shared" si="70"/>
        <v>-5.1499911122386948</v>
      </c>
      <c r="I532" s="2">
        <f t="shared" si="71"/>
        <v>-0.13382157423733354</v>
      </c>
      <c r="J532" s="5">
        <f t="shared" si="78"/>
        <v>-4.3863361358481611E-3</v>
      </c>
      <c r="K532" s="9">
        <v>0</v>
      </c>
      <c r="O532" s="38"/>
      <c r="P532" s="137">
        <f t="shared" si="75"/>
        <v>0</v>
      </c>
      <c r="Q532" s="138">
        <f t="shared" si="76"/>
        <v>0</v>
      </c>
      <c r="R532" s="116">
        <f t="shared" si="77"/>
        <v>3839</v>
      </c>
      <c r="S532" s="117" t="b">
        <f t="shared" si="79"/>
        <v>0</v>
      </c>
      <c r="T532" s="148">
        <f t="shared" si="72"/>
        <v>1</v>
      </c>
      <c r="U532" s="38"/>
      <c r="V532" s="38"/>
      <c r="W532" s="38"/>
      <c r="X532" s="38"/>
      <c r="Y532" s="38"/>
      <c r="Z532" s="38"/>
      <c r="AA532" s="38"/>
      <c r="AB532" s="38"/>
      <c r="AC532" s="38"/>
      <c r="AD532" s="38"/>
      <c r="AE532" s="38"/>
      <c r="AF532" s="38"/>
      <c r="AG532" s="38"/>
      <c r="AH532" s="38"/>
      <c r="AI532" s="38"/>
    </row>
    <row r="533" spans="1:35" ht="16.5">
      <c r="A533" s="6">
        <f>'DRIVERS SEAT'!A533</f>
        <v>0</v>
      </c>
      <c r="B533" s="36">
        <f>'DRIVERS SEAT'!B533</f>
        <v>3827.75</v>
      </c>
      <c r="C533" s="36">
        <f>'DRIVERS SEAT'!C533</f>
        <v>3847.75</v>
      </c>
      <c r="D533" s="36">
        <f>'DRIVERS SEAT'!D533</f>
        <v>3824</v>
      </c>
      <c r="E533" s="36">
        <f>'DRIVERS SEAT'!E533</f>
        <v>3842.75</v>
      </c>
      <c r="F533" s="8">
        <f t="shared" si="73"/>
        <v>3843.1741272890604</v>
      </c>
      <c r="G533" s="8">
        <f t="shared" si="74"/>
        <v>3847.9826226424584</v>
      </c>
      <c r="H533" s="1">
        <f t="shared" si="70"/>
        <v>-4.8084953533980297</v>
      </c>
      <c r="I533" s="2">
        <f t="shared" si="71"/>
        <v>-0.12496146227645838</v>
      </c>
      <c r="J533" s="5">
        <f t="shared" si="78"/>
        <v>-3.4335266995915173E-2</v>
      </c>
      <c r="K533" s="9">
        <v>0</v>
      </c>
      <c r="O533" s="38"/>
      <c r="P533" s="137">
        <f t="shared" si="75"/>
        <v>0</v>
      </c>
      <c r="Q533" s="138">
        <f t="shared" si="76"/>
        <v>0</v>
      </c>
      <c r="R533" s="116">
        <f t="shared" si="77"/>
        <v>3839</v>
      </c>
      <c r="S533" s="117" t="b">
        <f t="shared" si="79"/>
        <v>0</v>
      </c>
      <c r="T533" s="148">
        <f t="shared" si="72"/>
        <v>1</v>
      </c>
      <c r="U533" s="38"/>
      <c r="V533" s="38"/>
      <c r="W533" s="38"/>
      <c r="X533" s="38"/>
      <c r="Y533" s="38"/>
      <c r="Z533" s="38"/>
      <c r="AA533" s="38"/>
      <c r="AB533" s="38"/>
      <c r="AC533" s="38"/>
      <c r="AD533" s="38"/>
      <c r="AE533" s="38"/>
      <c r="AF533" s="38"/>
      <c r="AG533" s="38"/>
      <c r="AH533" s="38"/>
      <c r="AI533" s="38"/>
    </row>
    <row r="534" spans="1:35" ht="16.5">
      <c r="A534" s="6">
        <f>'DRIVERS SEAT'!A534</f>
        <v>0</v>
      </c>
      <c r="B534" s="36">
        <f>'DRIVERS SEAT'!B534</f>
        <v>3843</v>
      </c>
      <c r="C534" s="36">
        <f>'DRIVERS SEAT'!C534</f>
        <v>3861</v>
      </c>
      <c r="D534" s="36">
        <f>'DRIVERS SEAT'!D534</f>
        <v>3839.25</v>
      </c>
      <c r="E534" s="36">
        <f>'DRIVERS SEAT'!E534</f>
        <v>3860</v>
      </c>
      <c r="F534" s="8">
        <f t="shared" si="73"/>
        <v>3845.7627230907433</v>
      </c>
      <c r="G534" s="8">
        <f t="shared" si="74"/>
        <v>3848.872798743017</v>
      </c>
      <c r="H534" s="1">
        <f t="shared" si="70"/>
        <v>-3.1100756522737356</v>
      </c>
      <c r="I534" s="2">
        <f t="shared" si="71"/>
        <v>-8.0804843778922456E-2</v>
      </c>
      <c r="J534" s="5">
        <f t="shared" si="78"/>
        <v>-5.3729178753158635E-2</v>
      </c>
      <c r="K534" s="9">
        <v>0</v>
      </c>
      <c r="O534" s="38"/>
      <c r="P534" s="137">
        <f t="shared" si="75"/>
        <v>0</v>
      </c>
      <c r="Q534" s="138">
        <f t="shared" si="76"/>
        <v>0</v>
      </c>
      <c r="R534" s="116">
        <f t="shared" si="77"/>
        <v>3839</v>
      </c>
      <c r="S534" s="117" t="b">
        <f t="shared" si="79"/>
        <v>0</v>
      </c>
      <c r="T534" s="148">
        <f t="shared" si="72"/>
        <v>1</v>
      </c>
      <c r="U534" s="38"/>
      <c r="V534" s="38"/>
      <c r="W534" s="38"/>
      <c r="X534" s="38"/>
      <c r="Y534" s="38"/>
      <c r="Z534" s="38"/>
      <c r="AA534" s="38"/>
      <c r="AB534" s="38"/>
      <c r="AC534" s="38"/>
      <c r="AD534" s="38"/>
      <c r="AE534" s="38"/>
      <c r="AF534" s="38"/>
      <c r="AG534" s="38"/>
      <c r="AH534" s="38"/>
      <c r="AI534" s="38"/>
    </row>
    <row r="535" spans="1:35" ht="16.5">
      <c r="A535" s="6">
        <f>'DRIVERS SEAT'!A535</f>
        <v>0</v>
      </c>
      <c r="B535" s="36">
        <f>'DRIVERS SEAT'!B535</f>
        <v>3860</v>
      </c>
      <c r="C535" s="36">
        <f>'DRIVERS SEAT'!C535</f>
        <v>3868.5</v>
      </c>
      <c r="D535" s="36">
        <f>'DRIVERS SEAT'!D535</f>
        <v>3857</v>
      </c>
      <c r="E535" s="36">
        <f>'DRIVERS SEAT'!E535</f>
        <v>3867.25</v>
      </c>
      <c r="F535" s="8">
        <f t="shared" si="73"/>
        <v>3849.0684579998597</v>
      </c>
      <c r="G535" s="8">
        <f t="shared" si="74"/>
        <v>3850.2340729102011</v>
      </c>
      <c r="H535" s="1">
        <f t="shared" si="70"/>
        <v>-1.1656149103414464</v>
      </c>
      <c r="I535" s="2">
        <f t="shared" si="71"/>
        <v>-3.0273871361291442E-2</v>
      </c>
      <c r="J535" s="5">
        <f t="shared" si="78"/>
        <v>-6.1870842107740583E-2</v>
      </c>
      <c r="K535" s="9">
        <v>0</v>
      </c>
      <c r="O535" s="38"/>
      <c r="P535" s="137">
        <f t="shared" si="75"/>
        <v>0</v>
      </c>
      <c r="Q535" s="138">
        <f t="shared" si="76"/>
        <v>3867.25</v>
      </c>
      <c r="R535" s="116">
        <f t="shared" si="77"/>
        <v>3867.25</v>
      </c>
      <c r="S535" s="117">
        <f t="shared" si="79"/>
        <v>-28.25</v>
      </c>
      <c r="T535" s="148">
        <f t="shared" si="72"/>
        <v>2</v>
      </c>
      <c r="U535" s="38"/>
      <c r="V535" s="38"/>
      <c r="W535" s="38"/>
      <c r="X535" s="38"/>
      <c r="Y535" s="38"/>
      <c r="Z535" s="38"/>
      <c r="AA535" s="38"/>
      <c r="AB535" s="38"/>
      <c r="AC535" s="38"/>
      <c r="AD535" s="38"/>
      <c r="AE535" s="38"/>
      <c r="AF535" s="38"/>
      <c r="AG535" s="38"/>
      <c r="AH535" s="38"/>
      <c r="AI535" s="38"/>
    </row>
    <row r="536" spans="1:35" ht="16.5">
      <c r="A536" s="6">
        <f>'DRIVERS SEAT'!A536</f>
        <v>20230103</v>
      </c>
      <c r="B536" s="36">
        <f>'DRIVERS SEAT'!B536</f>
        <v>3881</v>
      </c>
      <c r="C536" s="36">
        <f>'DRIVERS SEAT'!C536</f>
        <v>3901</v>
      </c>
      <c r="D536" s="36">
        <f>'DRIVERS SEAT'!D536</f>
        <v>3853.25</v>
      </c>
      <c r="E536" s="36">
        <f>'DRIVERS SEAT'!E536</f>
        <v>3858</v>
      </c>
      <c r="F536" s="8">
        <f t="shared" si="73"/>
        <v>3850.4425413844965</v>
      </c>
      <c r="G536" s="8">
        <f t="shared" si="74"/>
        <v>3850.8093267687045</v>
      </c>
      <c r="H536" s="1">
        <f t="shared" si="70"/>
        <v>-0.36678538420801488</v>
      </c>
      <c r="I536" s="2">
        <f t="shared" si="71"/>
        <v>-9.5248908238152689E-3</v>
      </c>
      <c r="J536" s="5">
        <f t="shared" si="78"/>
        <v>-6.3577885719650784E-2</v>
      </c>
      <c r="K536" s="9">
        <v>0</v>
      </c>
      <c r="O536" s="38"/>
      <c r="P536" s="137">
        <f t="shared" si="75"/>
        <v>0</v>
      </c>
      <c r="Q536" s="138">
        <f t="shared" si="76"/>
        <v>0</v>
      </c>
      <c r="R536" s="116">
        <f t="shared" si="77"/>
        <v>3867.25</v>
      </c>
      <c r="S536" s="117" t="b">
        <f t="shared" si="79"/>
        <v>0</v>
      </c>
      <c r="T536" s="148">
        <f t="shared" si="72"/>
        <v>2</v>
      </c>
      <c r="U536" s="38"/>
      <c r="V536" s="38"/>
      <c r="W536" s="38"/>
      <c r="X536" s="38"/>
      <c r="Y536" s="38"/>
      <c r="Z536" s="38"/>
      <c r="AA536" s="38"/>
      <c r="AB536" s="38"/>
      <c r="AC536" s="38"/>
      <c r="AD536" s="38"/>
      <c r="AE536" s="38"/>
      <c r="AF536" s="38"/>
      <c r="AG536" s="38"/>
      <c r="AH536" s="38"/>
      <c r="AI536" s="38"/>
    </row>
    <row r="537" spans="1:35" ht="16.5">
      <c r="A537" s="6">
        <f>'DRIVERS SEAT'!A537</f>
        <v>0</v>
      </c>
      <c r="B537" s="36">
        <f>'DRIVERS SEAT'!B537</f>
        <v>3858</v>
      </c>
      <c r="C537" s="36">
        <f>'DRIVERS SEAT'!C537</f>
        <v>3860.5</v>
      </c>
      <c r="D537" s="36">
        <f>'DRIVERS SEAT'!D537</f>
        <v>3837.25</v>
      </c>
      <c r="E537" s="36">
        <f>'DRIVERS SEAT'!E537</f>
        <v>3846.5</v>
      </c>
      <c r="F537" s="8">
        <f t="shared" si="73"/>
        <v>3849.8359965561126</v>
      </c>
      <c r="G537" s="8">
        <f t="shared" si="74"/>
        <v>3850.4901173784301</v>
      </c>
      <c r="H537" s="1">
        <f t="shared" si="70"/>
        <v>-0.65412082231750901</v>
      </c>
      <c r="I537" s="2">
        <f t="shared" si="71"/>
        <v>-1.6987988603457602E-2</v>
      </c>
      <c r="J537" s="5">
        <f t="shared" si="78"/>
        <v>-6.4250168027537635E-2</v>
      </c>
      <c r="K537" s="9">
        <v>0</v>
      </c>
      <c r="O537" s="38"/>
      <c r="P537" s="137">
        <f t="shared" si="75"/>
        <v>0</v>
      </c>
      <c r="Q537" s="138">
        <f t="shared" si="76"/>
        <v>0</v>
      </c>
      <c r="R537" s="116">
        <f t="shared" si="77"/>
        <v>3867.25</v>
      </c>
      <c r="S537" s="117" t="b">
        <f t="shared" si="79"/>
        <v>0</v>
      </c>
      <c r="T537" s="148">
        <f t="shared" si="72"/>
        <v>2</v>
      </c>
      <c r="U537" s="38"/>
      <c r="V537" s="38"/>
      <c r="W537" s="38"/>
      <c r="X537" s="38"/>
      <c r="Y537" s="38"/>
      <c r="Z537" s="38"/>
      <c r="AA537" s="38"/>
      <c r="AB537" s="38"/>
      <c r="AC537" s="38"/>
      <c r="AD537" s="38"/>
      <c r="AE537" s="38"/>
      <c r="AF537" s="38"/>
      <c r="AG537" s="38"/>
      <c r="AH537" s="38"/>
      <c r="AI537" s="38"/>
    </row>
    <row r="538" spans="1:35" ht="16.5">
      <c r="A538" s="6">
        <f>'DRIVERS SEAT'!A538</f>
        <v>0</v>
      </c>
      <c r="B538" s="36">
        <f>'DRIVERS SEAT'!B538</f>
        <v>3846.75</v>
      </c>
      <c r="C538" s="36">
        <f>'DRIVERS SEAT'!C538</f>
        <v>3860</v>
      </c>
      <c r="D538" s="36">
        <f>'DRIVERS SEAT'!D538</f>
        <v>3831.25</v>
      </c>
      <c r="E538" s="36">
        <f>'DRIVERS SEAT'!E538</f>
        <v>3833.25</v>
      </c>
      <c r="F538" s="8">
        <f t="shared" si="73"/>
        <v>3847.284304778249</v>
      </c>
      <c r="G538" s="8">
        <f t="shared" si="74"/>
        <v>3849.2130716466945</v>
      </c>
      <c r="H538" s="1">
        <f t="shared" si="70"/>
        <v>-1.9287668684455639</v>
      </c>
      <c r="I538" s="2">
        <f t="shared" si="71"/>
        <v>-5.0108082679362738E-2</v>
      </c>
      <c r="J538" s="5">
        <f t="shared" si="78"/>
        <v>-6.7328030851363782E-2</v>
      </c>
      <c r="K538" s="9">
        <v>0</v>
      </c>
      <c r="O538" s="38"/>
      <c r="P538" s="137">
        <f t="shared" si="75"/>
        <v>0</v>
      </c>
      <c r="Q538" s="138">
        <f t="shared" si="76"/>
        <v>0</v>
      </c>
      <c r="R538" s="116">
        <f t="shared" si="77"/>
        <v>3867.25</v>
      </c>
      <c r="S538" s="117" t="b">
        <f t="shared" si="79"/>
        <v>0</v>
      </c>
      <c r="T538" s="148">
        <f t="shared" si="72"/>
        <v>2</v>
      </c>
      <c r="U538" s="38"/>
      <c r="V538" s="38"/>
      <c r="W538" s="38"/>
      <c r="X538" s="38"/>
      <c r="Y538" s="38"/>
      <c r="Z538" s="38"/>
      <c r="AA538" s="38"/>
      <c r="AB538" s="38"/>
      <c r="AC538" s="38"/>
      <c r="AD538" s="38"/>
      <c r="AE538" s="38"/>
      <c r="AF538" s="38"/>
      <c r="AG538" s="38"/>
      <c r="AH538" s="38"/>
      <c r="AI538" s="38"/>
    </row>
    <row r="539" spans="1:35" ht="16.5">
      <c r="A539" s="6">
        <f>'DRIVERS SEAT'!A539</f>
        <v>0</v>
      </c>
      <c r="B539" s="36">
        <f>'DRIVERS SEAT'!B539</f>
        <v>3833.25</v>
      </c>
      <c r="C539" s="36">
        <f>'DRIVERS SEAT'!C539</f>
        <v>3841.25</v>
      </c>
      <c r="D539" s="36">
        <f>'DRIVERS SEAT'!D539</f>
        <v>3823.75</v>
      </c>
      <c r="E539" s="36">
        <f>'DRIVERS SEAT'!E539</f>
        <v>3827.25</v>
      </c>
      <c r="F539" s="8">
        <f t="shared" si="73"/>
        <v>3844.2021040431337</v>
      </c>
      <c r="G539" s="8">
        <f t="shared" si="74"/>
        <v>3847.5861774506429</v>
      </c>
      <c r="H539" s="1">
        <f t="shared" si="70"/>
        <v>-3.3840734075092769</v>
      </c>
      <c r="I539" s="2">
        <f t="shared" si="71"/>
        <v>-8.7953154300796366E-2</v>
      </c>
      <c r="J539" s="5">
        <f t="shared" si="78"/>
        <v>-7.0878522165003385E-2</v>
      </c>
      <c r="K539" s="9">
        <v>0</v>
      </c>
      <c r="O539" s="38"/>
      <c r="P539" s="137">
        <f t="shared" si="75"/>
        <v>3827.25</v>
      </c>
      <c r="Q539" s="138">
        <f t="shared" si="76"/>
        <v>0</v>
      </c>
      <c r="R539" s="116">
        <f t="shared" si="77"/>
        <v>3827.25</v>
      </c>
      <c r="S539" s="117">
        <f t="shared" si="79"/>
        <v>-40</v>
      </c>
      <c r="T539" s="148">
        <f t="shared" si="72"/>
        <v>3</v>
      </c>
      <c r="U539" s="38"/>
      <c r="V539" s="38"/>
      <c r="W539" s="38"/>
      <c r="X539" s="38"/>
      <c r="Y539" s="38"/>
      <c r="Z539" s="38"/>
      <c r="AA539" s="38"/>
      <c r="AB539" s="38"/>
      <c r="AC539" s="38"/>
      <c r="AD539" s="38"/>
      <c r="AE539" s="38"/>
      <c r="AF539" s="38"/>
      <c r="AG539" s="38"/>
      <c r="AH539" s="38"/>
      <c r="AI539" s="38"/>
    </row>
    <row r="540" spans="1:35" ht="16.5">
      <c r="A540" s="6">
        <f>'DRIVERS SEAT'!A540</f>
        <v>0</v>
      </c>
      <c r="B540" s="36">
        <f>'DRIVERS SEAT'!B540</f>
        <v>3827.25</v>
      </c>
      <c r="C540" s="36">
        <f>'DRIVERS SEAT'!C540</f>
        <v>3833.75</v>
      </c>
      <c r="D540" s="36">
        <f>'DRIVERS SEAT'!D540</f>
        <v>3820.5</v>
      </c>
      <c r="E540" s="36">
        <f>'DRIVERS SEAT'!E540</f>
        <v>3822.5</v>
      </c>
      <c r="F540" s="8">
        <f t="shared" si="73"/>
        <v>3840.8633188057283</v>
      </c>
      <c r="G540" s="8">
        <f t="shared" si="74"/>
        <v>3845.7279420839286</v>
      </c>
      <c r="H540" s="1">
        <f t="shared" si="70"/>
        <v>-4.8646232782002699</v>
      </c>
      <c r="I540" s="2">
        <f t="shared" si="71"/>
        <v>-0.12649421257719601</v>
      </c>
      <c r="J540" s="5">
        <f t="shared" si="78"/>
        <v>-7.3436675626514861E-2</v>
      </c>
      <c r="K540" s="9">
        <v>0</v>
      </c>
      <c r="O540" s="38"/>
      <c r="P540" s="137">
        <f t="shared" si="75"/>
        <v>0</v>
      </c>
      <c r="Q540" s="138">
        <f t="shared" si="76"/>
        <v>0</v>
      </c>
      <c r="R540" s="116">
        <f t="shared" si="77"/>
        <v>3827.25</v>
      </c>
      <c r="S540" s="117" t="b">
        <f t="shared" si="79"/>
        <v>0</v>
      </c>
      <c r="T540" s="148">
        <f t="shared" si="72"/>
        <v>3</v>
      </c>
      <c r="U540" s="38"/>
      <c r="V540" s="38"/>
      <c r="W540" s="38"/>
      <c r="X540" s="38"/>
      <c r="Y540" s="38"/>
      <c r="Z540" s="38"/>
      <c r="AA540" s="38"/>
      <c r="AB540" s="38"/>
      <c r="AC540" s="38"/>
      <c r="AD540" s="38"/>
      <c r="AE540" s="38"/>
      <c r="AF540" s="38"/>
      <c r="AG540" s="38"/>
      <c r="AH540" s="38"/>
      <c r="AI540" s="38"/>
    </row>
    <row r="541" spans="1:35" ht="16.5">
      <c r="A541" s="6">
        <f>'DRIVERS SEAT'!A541</f>
        <v>0</v>
      </c>
      <c r="B541" s="36">
        <f>'DRIVERS SEAT'!B541</f>
        <v>3822.75</v>
      </c>
      <c r="C541" s="36">
        <f>'DRIVERS SEAT'!C541</f>
        <v>3836.75</v>
      </c>
      <c r="D541" s="36">
        <f>'DRIVERS SEAT'!D541</f>
        <v>3814.5</v>
      </c>
      <c r="E541" s="36">
        <f>'DRIVERS SEAT'!E541</f>
        <v>3822.5</v>
      </c>
      <c r="F541" s="8">
        <f t="shared" si="73"/>
        <v>3838.0381928356164</v>
      </c>
      <c r="G541" s="8">
        <f t="shared" si="74"/>
        <v>3844.0073537814155</v>
      </c>
      <c r="H541" s="1">
        <f t="shared" si="70"/>
        <v>-5.9691609457991035</v>
      </c>
      <c r="I541" s="2">
        <f t="shared" si="71"/>
        <v>-0.15528484720319638</v>
      </c>
      <c r="J541" s="5">
        <f t="shared" si="78"/>
        <v>-7.5821483733832962E-2</v>
      </c>
      <c r="K541" s="9">
        <v>0</v>
      </c>
      <c r="O541" s="38"/>
      <c r="P541" s="137">
        <f t="shared" si="75"/>
        <v>0</v>
      </c>
      <c r="Q541" s="138">
        <f t="shared" si="76"/>
        <v>0</v>
      </c>
      <c r="R541" s="116">
        <f t="shared" si="77"/>
        <v>3827.25</v>
      </c>
      <c r="S541" s="117" t="b">
        <f t="shared" si="79"/>
        <v>0</v>
      </c>
      <c r="T541" s="148">
        <f t="shared" si="72"/>
        <v>3</v>
      </c>
      <c r="U541" s="38"/>
      <c r="V541" s="38"/>
      <c r="W541" s="38"/>
      <c r="X541" s="38"/>
      <c r="Y541" s="38"/>
      <c r="Z541" s="38"/>
      <c r="AA541" s="38"/>
      <c r="AB541" s="38"/>
      <c r="AC541" s="38"/>
      <c r="AD541" s="38"/>
      <c r="AE541" s="38"/>
      <c r="AF541" s="38"/>
      <c r="AG541" s="38"/>
      <c r="AH541" s="38"/>
      <c r="AI541" s="38"/>
    </row>
    <row r="542" spans="1:35" ht="16.5">
      <c r="A542" s="6">
        <f>'DRIVERS SEAT'!A542</f>
        <v>0</v>
      </c>
      <c r="B542" s="36">
        <f>'DRIVERS SEAT'!B542</f>
        <v>3822.75</v>
      </c>
      <c r="C542" s="36">
        <f>'DRIVERS SEAT'!C542</f>
        <v>3833.5</v>
      </c>
      <c r="D542" s="36">
        <f>'DRIVERS SEAT'!D542</f>
        <v>3820</v>
      </c>
      <c r="E542" s="36">
        <f>'DRIVERS SEAT'!E542</f>
        <v>3828.75</v>
      </c>
      <c r="F542" s="8">
        <f t="shared" si="73"/>
        <v>3836.6092400916755</v>
      </c>
      <c r="G542" s="8">
        <f t="shared" si="74"/>
        <v>3842.8771794272366</v>
      </c>
      <c r="H542" s="1">
        <f t="shared" si="70"/>
        <v>-6.2679393355610955</v>
      </c>
      <c r="I542" s="2">
        <f t="shared" si="71"/>
        <v>-0.16310537763518385</v>
      </c>
      <c r="J542" s="5">
        <f t="shared" si="78"/>
        <v>-8.005969655146912E-2</v>
      </c>
      <c r="K542" s="9">
        <v>0</v>
      </c>
      <c r="O542" s="38"/>
      <c r="P542" s="137">
        <f t="shared" si="75"/>
        <v>0</v>
      </c>
      <c r="Q542" s="138">
        <f t="shared" si="76"/>
        <v>0</v>
      </c>
      <c r="R542" s="116">
        <f t="shared" si="77"/>
        <v>3827.25</v>
      </c>
      <c r="S542" s="117" t="b">
        <f t="shared" si="79"/>
        <v>0</v>
      </c>
      <c r="T542" s="148">
        <f t="shared" si="72"/>
        <v>3</v>
      </c>
      <c r="U542" s="38"/>
      <c r="V542" s="38"/>
      <c r="W542" s="38"/>
      <c r="X542" s="38"/>
      <c r="Y542" s="38"/>
      <c r="Z542" s="38"/>
      <c r="AA542" s="38"/>
      <c r="AB542" s="38"/>
      <c r="AC542" s="38"/>
      <c r="AD542" s="38"/>
      <c r="AE542" s="38"/>
      <c r="AF542" s="38"/>
      <c r="AG542" s="38"/>
      <c r="AH542" s="38"/>
      <c r="AI542" s="38"/>
    </row>
    <row r="543" spans="1:35" ht="16.5">
      <c r="A543" s="6">
        <f>'DRIVERS SEAT'!A543</f>
        <v>0</v>
      </c>
      <c r="B543" s="36">
        <f>'DRIVERS SEAT'!B543</f>
        <v>3829</v>
      </c>
      <c r="C543" s="36">
        <f>'DRIVERS SEAT'!C543</f>
        <v>3838.75</v>
      </c>
      <c r="D543" s="36">
        <f>'DRIVERS SEAT'!D543</f>
        <v>3826.25</v>
      </c>
      <c r="E543" s="36">
        <f>'DRIVERS SEAT'!E543</f>
        <v>3832.5</v>
      </c>
      <c r="F543" s="8">
        <f t="shared" si="73"/>
        <v>3835.9770493083406</v>
      </c>
      <c r="G543" s="8">
        <f t="shared" si="74"/>
        <v>3842.1084994696635</v>
      </c>
      <c r="H543" s="1">
        <f t="shared" si="70"/>
        <v>-6.1314501613228458</v>
      </c>
      <c r="I543" s="2">
        <f t="shared" si="71"/>
        <v>-0.1595855547069841</v>
      </c>
      <c r="J543" s="5">
        <f t="shared" si="78"/>
        <v>-8.8813108876809307E-2</v>
      </c>
      <c r="K543" s="9">
        <v>0</v>
      </c>
      <c r="O543" s="38"/>
      <c r="P543" s="137">
        <f t="shared" si="75"/>
        <v>0</v>
      </c>
      <c r="Q543" s="138">
        <f t="shared" si="76"/>
        <v>0</v>
      </c>
      <c r="R543" s="116">
        <f t="shared" si="77"/>
        <v>3827.25</v>
      </c>
      <c r="S543" s="117" t="b">
        <f t="shared" si="79"/>
        <v>0</v>
      </c>
      <c r="T543" s="148">
        <f t="shared" si="72"/>
        <v>3</v>
      </c>
      <c r="U543" s="38"/>
      <c r="V543" s="38"/>
      <c r="W543" s="38"/>
      <c r="X543" s="38"/>
      <c r="Y543" s="38"/>
      <c r="Z543" s="38"/>
      <c r="AA543" s="38"/>
      <c r="AB543" s="38"/>
      <c r="AC543" s="38"/>
      <c r="AD543" s="38"/>
      <c r="AE543" s="38"/>
      <c r="AF543" s="38"/>
      <c r="AG543" s="38"/>
      <c r="AH543" s="38"/>
      <c r="AI543" s="38"/>
    </row>
    <row r="544" spans="1:35" ht="16.5">
      <c r="A544" s="6">
        <f>'DRIVERS SEAT'!A544</f>
        <v>0</v>
      </c>
      <c r="B544" s="36">
        <f>'DRIVERS SEAT'!B544</f>
        <v>3832.75</v>
      </c>
      <c r="C544" s="36">
        <f>'DRIVERS SEAT'!C544</f>
        <v>3833.25</v>
      </c>
      <c r="D544" s="36">
        <f>'DRIVERS SEAT'!D544</f>
        <v>3817.25</v>
      </c>
      <c r="E544" s="36">
        <f>'DRIVERS SEAT'!E544</f>
        <v>3831.25</v>
      </c>
      <c r="F544" s="8">
        <f t="shared" si="73"/>
        <v>3835.2498109532112</v>
      </c>
      <c r="G544" s="8">
        <f t="shared" si="74"/>
        <v>3841.3041661756142</v>
      </c>
      <c r="H544" s="1">
        <f t="shared" si="70"/>
        <v>-6.0543552224030464</v>
      </c>
      <c r="I544" s="2">
        <f t="shared" si="71"/>
        <v>-0.15761197136416136</v>
      </c>
      <c r="J544" s="5">
        <f t="shared" si="78"/>
        <v>-0.10296178665490596</v>
      </c>
      <c r="K544" s="9">
        <v>0</v>
      </c>
      <c r="O544" s="38"/>
      <c r="P544" s="137">
        <f t="shared" si="75"/>
        <v>0</v>
      </c>
      <c r="Q544" s="138">
        <f t="shared" si="76"/>
        <v>0</v>
      </c>
      <c r="R544" s="116">
        <f t="shared" si="77"/>
        <v>3827.25</v>
      </c>
      <c r="S544" s="117" t="b">
        <f t="shared" si="79"/>
        <v>0</v>
      </c>
      <c r="T544" s="148">
        <f t="shared" si="72"/>
        <v>3</v>
      </c>
      <c r="U544" s="38"/>
      <c r="V544" s="38"/>
      <c r="W544" s="38"/>
      <c r="X544" s="38"/>
      <c r="Y544" s="38"/>
      <c r="Z544" s="38"/>
      <c r="AA544" s="38"/>
      <c r="AB544" s="38"/>
      <c r="AC544" s="38"/>
      <c r="AD544" s="38"/>
      <c r="AE544" s="38"/>
      <c r="AF544" s="38"/>
      <c r="AG544" s="38"/>
      <c r="AH544" s="38"/>
      <c r="AI544" s="38"/>
    </row>
    <row r="545" spans="1:35" ht="16.5">
      <c r="A545" s="6">
        <f>'DRIVERS SEAT'!A545</f>
        <v>0</v>
      </c>
      <c r="B545" s="36">
        <f>'DRIVERS SEAT'!B545</f>
        <v>3831</v>
      </c>
      <c r="C545" s="36">
        <f>'DRIVERS SEAT'!C545</f>
        <v>3848.25</v>
      </c>
      <c r="D545" s="36">
        <f>'DRIVERS SEAT'!D545</f>
        <v>3830</v>
      </c>
      <c r="E545" s="36">
        <f>'DRIVERS SEAT'!E545</f>
        <v>3843.5</v>
      </c>
      <c r="F545" s="8">
        <f t="shared" si="73"/>
        <v>3836.5190708065634</v>
      </c>
      <c r="G545" s="8">
        <f t="shared" si="74"/>
        <v>3841.4668205329763</v>
      </c>
      <c r="H545" s="1">
        <f t="shared" si="70"/>
        <v>-4.9477497264128942</v>
      </c>
      <c r="I545" s="2">
        <f t="shared" si="71"/>
        <v>-0.12879845011199209</v>
      </c>
      <c r="J545" s="5">
        <f t="shared" si="78"/>
        <v>-0.11621440435359227</v>
      </c>
      <c r="K545" s="9">
        <v>0</v>
      </c>
      <c r="O545" s="38"/>
      <c r="P545" s="137">
        <f t="shared" si="75"/>
        <v>0</v>
      </c>
      <c r="Q545" s="138">
        <f t="shared" si="76"/>
        <v>0</v>
      </c>
      <c r="R545" s="116">
        <f t="shared" si="77"/>
        <v>3827.25</v>
      </c>
      <c r="S545" s="117" t="b">
        <f t="shared" si="79"/>
        <v>0</v>
      </c>
      <c r="T545" s="148">
        <f t="shared" si="72"/>
        <v>3</v>
      </c>
      <c r="U545" s="38"/>
      <c r="V545" s="38"/>
      <c r="W545" s="38"/>
      <c r="X545" s="38"/>
      <c r="Y545" s="38"/>
      <c r="Z545" s="38"/>
      <c r="AA545" s="38"/>
      <c r="AB545" s="38"/>
      <c r="AC545" s="38"/>
      <c r="AD545" s="38"/>
      <c r="AE545" s="38"/>
      <c r="AF545" s="38"/>
      <c r="AG545" s="38"/>
      <c r="AH545" s="38"/>
      <c r="AI545" s="38"/>
    </row>
    <row r="546" spans="1:35" ht="16.5">
      <c r="A546" s="6">
        <f>'DRIVERS SEAT'!A546</f>
        <v>0</v>
      </c>
      <c r="B546" s="36">
        <f>'DRIVERS SEAT'!B546</f>
        <v>3843.5</v>
      </c>
      <c r="C546" s="36">
        <f>'DRIVERS SEAT'!C546</f>
        <v>3849.25</v>
      </c>
      <c r="D546" s="36">
        <f>'DRIVERS SEAT'!D546</f>
        <v>3835</v>
      </c>
      <c r="E546" s="36">
        <f>'DRIVERS SEAT'!E546</f>
        <v>3847.5</v>
      </c>
      <c r="F546" s="8">
        <f t="shared" si="73"/>
        <v>3838.2084445286305</v>
      </c>
      <c r="G546" s="8">
        <f t="shared" si="74"/>
        <v>3841.9137227157189</v>
      </c>
      <c r="H546" s="1">
        <f t="shared" si="70"/>
        <v>-3.7052781870884246</v>
      </c>
      <c r="I546" s="2">
        <f t="shared" si="71"/>
        <v>-9.6443555334951372E-2</v>
      </c>
      <c r="J546" s="5">
        <f t="shared" si="78"/>
        <v>-0.12504280065709159</v>
      </c>
      <c r="K546" s="9">
        <v>0</v>
      </c>
      <c r="O546" s="38"/>
      <c r="P546" s="137">
        <f t="shared" si="75"/>
        <v>0</v>
      </c>
      <c r="Q546" s="138">
        <f t="shared" si="76"/>
        <v>3847.5</v>
      </c>
      <c r="R546" s="116">
        <f t="shared" si="77"/>
        <v>3847.5</v>
      </c>
      <c r="S546" s="117">
        <f t="shared" si="79"/>
        <v>-20.25</v>
      </c>
      <c r="T546" s="148">
        <f t="shared" si="72"/>
        <v>4</v>
      </c>
      <c r="U546" s="38"/>
      <c r="V546" s="38"/>
      <c r="W546" s="38"/>
      <c r="X546" s="38"/>
      <c r="Y546" s="38"/>
      <c r="Z546" s="38"/>
      <c r="AA546" s="38"/>
      <c r="AB546" s="38"/>
      <c r="AC546" s="38"/>
      <c r="AD546" s="38"/>
      <c r="AE546" s="38"/>
      <c r="AF546" s="38"/>
      <c r="AG546" s="38"/>
      <c r="AH546" s="38"/>
      <c r="AI546" s="38"/>
    </row>
    <row r="547" spans="1:35" ht="16.5">
      <c r="A547" s="6">
        <f>'DRIVERS SEAT'!A547</f>
        <v>0</v>
      </c>
      <c r="B547" s="36">
        <f>'DRIVERS SEAT'!B547</f>
        <v>3847.5</v>
      </c>
      <c r="C547" s="36">
        <f>'DRIVERS SEAT'!C547</f>
        <v>3848.25</v>
      </c>
      <c r="D547" s="36">
        <f>'DRIVERS SEAT'!D547</f>
        <v>3838</v>
      </c>
      <c r="E547" s="36">
        <f>'DRIVERS SEAT'!E547</f>
        <v>3839.5</v>
      </c>
      <c r="F547" s="8">
        <f t="shared" si="73"/>
        <v>3838.4071453703796</v>
      </c>
      <c r="G547" s="8">
        <f t="shared" si="74"/>
        <v>3841.7349284404804</v>
      </c>
      <c r="H547" s="1">
        <f t="shared" si="70"/>
        <v>-3.3277830701008497</v>
      </c>
      <c r="I547" s="2">
        <f t="shared" si="71"/>
        <v>-8.6621881313704657E-2</v>
      </c>
      <c r="J547" s="5">
        <f t="shared" si="78"/>
        <v>-0.12909988939424069</v>
      </c>
      <c r="K547" s="9">
        <v>0</v>
      </c>
      <c r="O547" s="38"/>
      <c r="P547" s="137">
        <f t="shared" si="75"/>
        <v>0</v>
      </c>
      <c r="Q547" s="138">
        <f t="shared" si="76"/>
        <v>0</v>
      </c>
      <c r="R547" s="116">
        <f t="shared" si="77"/>
        <v>3847.5</v>
      </c>
      <c r="S547" s="117" t="b">
        <f t="shared" si="79"/>
        <v>0</v>
      </c>
      <c r="T547" s="148">
        <f t="shared" si="72"/>
        <v>4</v>
      </c>
      <c r="U547" s="38"/>
      <c r="V547" s="38"/>
      <c r="W547" s="38"/>
      <c r="X547" s="38"/>
      <c r="Y547" s="38"/>
      <c r="Z547" s="38"/>
      <c r="AA547" s="38"/>
      <c r="AB547" s="38"/>
      <c r="AC547" s="38"/>
      <c r="AD547" s="38"/>
      <c r="AE547" s="38"/>
      <c r="AF547" s="38"/>
      <c r="AG547" s="38"/>
      <c r="AH547" s="38"/>
      <c r="AI547" s="38"/>
    </row>
    <row r="548" spans="1:35" ht="16.5">
      <c r="A548" s="6">
        <f>'DRIVERS SEAT'!A548</f>
        <v>20230104</v>
      </c>
      <c r="B548" s="36">
        <f>'DRIVERS SEAT'!B548</f>
        <v>3869</v>
      </c>
      <c r="C548" s="36">
        <f>'DRIVERS SEAT'!C548</f>
        <v>3880</v>
      </c>
      <c r="D548" s="36">
        <f>'DRIVERS SEAT'!D548</f>
        <v>3849</v>
      </c>
      <c r="E548" s="36">
        <f>'DRIVERS SEAT'!E548</f>
        <v>3851</v>
      </c>
      <c r="F548" s="8">
        <f t="shared" si="73"/>
        <v>3840.3445076210905</v>
      </c>
      <c r="G548" s="8">
        <f t="shared" si="74"/>
        <v>3842.421230037482</v>
      </c>
      <c r="H548" s="1">
        <f t="shared" si="70"/>
        <v>-2.0767224163914761</v>
      </c>
      <c r="I548" s="2">
        <f t="shared" si="71"/>
        <v>-5.4047234596692521E-2</v>
      </c>
      <c r="J548" s="5">
        <f t="shared" si="78"/>
        <v>-0.12533256498267362</v>
      </c>
      <c r="K548" s="9">
        <v>0</v>
      </c>
      <c r="O548" s="38"/>
      <c r="P548" s="137">
        <f t="shared" si="75"/>
        <v>0</v>
      </c>
      <c r="Q548" s="138">
        <f t="shared" si="76"/>
        <v>0</v>
      </c>
      <c r="R548" s="116">
        <f t="shared" si="77"/>
        <v>3847.5</v>
      </c>
      <c r="S548" s="117" t="b">
        <f t="shared" si="79"/>
        <v>0</v>
      </c>
      <c r="T548" s="148">
        <f t="shared" si="72"/>
        <v>4</v>
      </c>
      <c r="U548" s="38"/>
      <c r="V548" s="38"/>
      <c r="W548" s="38"/>
      <c r="X548" s="38"/>
      <c r="Y548" s="38"/>
      <c r="Z548" s="38"/>
      <c r="AA548" s="38"/>
      <c r="AB548" s="38"/>
      <c r="AC548" s="38"/>
      <c r="AD548" s="38"/>
      <c r="AE548" s="38"/>
      <c r="AF548" s="38"/>
      <c r="AG548" s="38"/>
      <c r="AH548" s="38"/>
      <c r="AI548" s="38"/>
    </row>
    <row r="549" spans="1:35" ht="16.5">
      <c r="A549" s="6">
        <f>'DRIVERS SEAT'!A549</f>
        <v>0</v>
      </c>
      <c r="B549" s="36">
        <f>'DRIVERS SEAT'!B549</f>
        <v>3851</v>
      </c>
      <c r="C549" s="36">
        <f>'DRIVERS SEAT'!C549</f>
        <v>3855.75</v>
      </c>
      <c r="D549" s="36">
        <f>'DRIVERS SEAT'!D549</f>
        <v>3836.5</v>
      </c>
      <c r="E549" s="36">
        <f>'DRIVERS SEAT'!E549</f>
        <v>3849.5</v>
      </c>
      <c r="F549" s="8">
        <f t="shared" si="73"/>
        <v>3841.7530449101537</v>
      </c>
      <c r="G549" s="8">
        <f t="shared" si="74"/>
        <v>3842.945583368039</v>
      </c>
      <c r="H549" s="1">
        <f t="shared" si="70"/>
        <v>-1.1925384578853482</v>
      </c>
      <c r="I549" s="2">
        <f t="shared" si="71"/>
        <v>-3.103188509997537E-2</v>
      </c>
      <c r="J549" s="5">
        <f t="shared" si="78"/>
        <v>-0.11472563970742684</v>
      </c>
      <c r="K549" s="9">
        <v>0</v>
      </c>
      <c r="O549" s="38"/>
      <c r="P549" s="137">
        <f t="shared" si="75"/>
        <v>0</v>
      </c>
      <c r="Q549" s="138">
        <f t="shared" si="76"/>
        <v>0</v>
      </c>
      <c r="R549" s="116">
        <f t="shared" si="77"/>
        <v>3847.5</v>
      </c>
      <c r="S549" s="117" t="b">
        <f t="shared" si="79"/>
        <v>0</v>
      </c>
      <c r="T549" s="148">
        <f t="shared" si="72"/>
        <v>4</v>
      </c>
      <c r="U549" s="38"/>
      <c r="V549" s="38"/>
      <c r="W549" s="38"/>
      <c r="X549" s="38"/>
      <c r="Y549" s="38"/>
      <c r="Z549" s="38"/>
      <c r="AA549" s="38"/>
      <c r="AB549" s="38"/>
      <c r="AC549" s="38"/>
      <c r="AD549" s="38"/>
      <c r="AE549" s="38"/>
      <c r="AF549" s="38"/>
      <c r="AG549" s="38"/>
      <c r="AH549" s="38"/>
      <c r="AI549" s="38"/>
    </row>
    <row r="550" spans="1:35" ht="16.5">
      <c r="A550" s="6">
        <f>'DRIVERS SEAT'!A550</f>
        <v>0</v>
      </c>
      <c r="B550" s="36">
        <f>'DRIVERS SEAT'!B550</f>
        <v>3849.5</v>
      </c>
      <c r="C550" s="36">
        <f>'DRIVERS SEAT'!C550</f>
        <v>3871.5</v>
      </c>
      <c r="D550" s="36">
        <f>'DRIVERS SEAT'!D550</f>
        <v>3846.75</v>
      </c>
      <c r="E550" s="36">
        <f>'DRIVERS SEAT'!E550</f>
        <v>3871.5</v>
      </c>
      <c r="F550" s="8">
        <f t="shared" si="73"/>
        <v>3846.3294995393608</v>
      </c>
      <c r="G550" s="8">
        <f t="shared" si="74"/>
        <v>3845.060725340777</v>
      </c>
      <c r="H550" s="1">
        <f t="shared" ref="H550:H613" si="80">F550-G550</f>
        <v>1.268774198583742</v>
      </c>
      <c r="I550" s="2">
        <f t="shared" si="71"/>
        <v>3.2997507431336968E-2</v>
      </c>
      <c r="J550" s="5">
        <f t="shared" si="78"/>
        <v>-9.3805378081367588E-2</v>
      </c>
      <c r="K550" s="9">
        <v>0</v>
      </c>
      <c r="O550" s="38"/>
      <c r="P550" s="137">
        <f t="shared" si="75"/>
        <v>0</v>
      </c>
      <c r="Q550" s="138">
        <f t="shared" si="76"/>
        <v>0</v>
      </c>
      <c r="R550" s="116">
        <f t="shared" si="77"/>
        <v>3847.5</v>
      </c>
      <c r="S550" s="117" t="b">
        <f t="shared" si="79"/>
        <v>0</v>
      </c>
      <c r="T550" s="148">
        <f t="shared" si="72"/>
        <v>4</v>
      </c>
      <c r="U550" s="38"/>
      <c r="V550" s="38"/>
      <c r="W550" s="38"/>
      <c r="X550" s="38"/>
      <c r="Y550" s="38"/>
      <c r="Z550" s="38"/>
      <c r="AA550" s="38"/>
      <c r="AB550" s="38"/>
      <c r="AC550" s="38"/>
      <c r="AD550" s="38"/>
      <c r="AE550" s="38"/>
      <c r="AF550" s="38"/>
      <c r="AG550" s="38"/>
      <c r="AH550" s="38"/>
      <c r="AI550" s="38"/>
    </row>
    <row r="551" spans="1:35" ht="16.5">
      <c r="A551" s="6">
        <f>'DRIVERS SEAT'!A551</f>
        <v>0</v>
      </c>
      <c r="B551" s="36">
        <f>'DRIVERS SEAT'!B551</f>
        <v>3871.5</v>
      </c>
      <c r="C551" s="36">
        <f>'DRIVERS SEAT'!C551</f>
        <v>3891.75</v>
      </c>
      <c r="D551" s="36">
        <f>'DRIVERS SEAT'!D551</f>
        <v>3868</v>
      </c>
      <c r="E551" s="36">
        <f>'DRIVERS SEAT'!E551</f>
        <v>3890.75</v>
      </c>
      <c r="F551" s="8">
        <f t="shared" si="73"/>
        <v>3853.1634226871515</v>
      </c>
      <c r="G551" s="8">
        <f t="shared" si="74"/>
        <v>3848.4451160562749</v>
      </c>
      <c r="H551" s="1">
        <f t="shared" si="80"/>
        <v>4.7183066308766684</v>
      </c>
      <c r="I551" s="2">
        <f t="shared" ref="I551:I614" si="81">(F551-G551)/G551*100</f>
        <v>0.12260293413543055</v>
      </c>
      <c r="J551" s="5">
        <f t="shared" si="78"/>
        <v>-6.2060010106854878E-2</v>
      </c>
      <c r="K551" s="9">
        <v>0</v>
      </c>
      <c r="O551" s="38"/>
      <c r="P551" s="137">
        <f t="shared" si="75"/>
        <v>0</v>
      </c>
      <c r="Q551" s="138">
        <f t="shared" si="76"/>
        <v>0</v>
      </c>
      <c r="R551" s="116">
        <f t="shared" si="77"/>
        <v>3847.5</v>
      </c>
      <c r="S551" s="117" t="b">
        <f t="shared" si="79"/>
        <v>0</v>
      </c>
      <c r="T551" s="148">
        <f t="shared" ref="T551:T614" si="82">IF(AND(ISNUMBER(S551),S551&gt;0),0,IF(S551&lt;0,1+T550,T550))</f>
        <v>4</v>
      </c>
      <c r="U551" s="38"/>
      <c r="V551" s="38"/>
      <c r="W551" s="38"/>
      <c r="X551" s="38"/>
      <c r="Y551" s="38"/>
      <c r="Z551" s="38"/>
      <c r="AA551" s="38"/>
      <c r="AB551" s="38"/>
      <c r="AC551" s="38"/>
      <c r="AD551" s="38"/>
      <c r="AE551" s="38"/>
      <c r="AF551" s="38"/>
      <c r="AG551" s="38"/>
      <c r="AH551" s="38"/>
      <c r="AI551" s="38"/>
    </row>
    <row r="552" spans="1:35" ht="16.5">
      <c r="A552" s="6">
        <f>'DRIVERS SEAT'!A552</f>
        <v>0</v>
      </c>
      <c r="B552" s="36">
        <f>'DRIVERS SEAT'!B552</f>
        <v>3891</v>
      </c>
      <c r="C552" s="36">
        <f>'DRIVERS SEAT'!C552</f>
        <v>3896.25</v>
      </c>
      <c r="D552" s="36">
        <f>'DRIVERS SEAT'!D552</f>
        <v>3888</v>
      </c>
      <c r="E552" s="36">
        <f>'DRIVERS SEAT'!E552</f>
        <v>3893.25</v>
      </c>
      <c r="F552" s="8">
        <f t="shared" ref="F552:F615" si="83">(2/(F$35+1))*(E552-F551)+F551</f>
        <v>3859.3305884275896</v>
      </c>
      <c r="G552" s="8">
        <f t="shared" ref="G552:G615" si="84">(2/(G$35+1))*(E552-G551)+G551</f>
        <v>3851.7639963484025</v>
      </c>
      <c r="H552" s="1">
        <f t="shared" si="80"/>
        <v>7.5665920791871031</v>
      </c>
      <c r="I552" s="2">
        <f t="shared" si="81"/>
        <v>0.19644485192655831</v>
      </c>
      <c r="J552" s="5">
        <f t="shared" si="78"/>
        <v>-2.2501076036461273E-2</v>
      </c>
      <c r="K552" s="9">
        <v>0</v>
      </c>
      <c r="O552" s="38"/>
      <c r="P552" s="137">
        <f t="shared" si="75"/>
        <v>0</v>
      </c>
      <c r="Q552" s="138">
        <f t="shared" si="76"/>
        <v>0</v>
      </c>
      <c r="R552" s="116">
        <f t="shared" si="77"/>
        <v>3847.5</v>
      </c>
      <c r="S552" s="117" t="b">
        <f t="shared" si="79"/>
        <v>0</v>
      </c>
      <c r="T552" s="148">
        <f t="shared" si="82"/>
        <v>4</v>
      </c>
      <c r="U552" s="38"/>
      <c r="V552" s="38"/>
      <c r="W552" s="38"/>
      <c r="X552" s="38"/>
      <c r="Y552" s="38"/>
      <c r="Z552" s="38"/>
      <c r="AA552" s="38"/>
      <c r="AB552" s="38"/>
      <c r="AC552" s="38"/>
      <c r="AD552" s="38"/>
      <c r="AE552" s="38"/>
      <c r="AF552" s="38"/>
      <c r="AG552" s="38"/>
      <c r="AH552" s="38"/>
      <c r="AI552" s="38"/>
    </row>
    <row r="553" spans="1:35" ht="16.5">
      <c r="A553" s="6">
        <f>'DRIVERS SEAT'!A553</f>
        <v>0</v>
      </c>
      <c r="B553" s="36">
        <f>'DRIVERS SEAT'!B553</f>
        <v>3893</v>
      </c>
      <c r="C553" s="36">
        <f>'DRIVERS SEAT'!C553</f>
        <v>3895</v>
      </c>
      <c r="D553" s="36">
        <f>'DRIVERS SEAT'!D553</f>
        <v>3880.5</v>
      </c>
      <c r="E553" s="36">
        <f>'DRIVERS SEAT'!E553</f>
        <v>3880.5</v>
      </c>
      <c r="F553" s="8">
        <f t="shared" si="83"/>
        <v>3862.5874209771914</v>
      </c>
      <c r="G553" s="8">
        <f t="shared" si="84"/>
        <v>3853.8925892114839</v>
      </c>
      <c r="H553" s="1">
        <f t="shared" si="80"/>
        <v>8.6948317657074767</v>
      </c>
      <c r="I553" s="2">
        <f t="shared" si="81"/>
        <v>0.22561167869721196</v>
      </c>
      <c r="J553" s="5">
        <f t="shared" si="78"/>
        <v>2.0079329525913524E-2</v>
      </c>
      <c r="K553" s="9">
        <v>0</v>
      </c>
      <c r="O553" s="38"/>
      <c r="P553" s="137">
        <f t="shared" si="75"/>
        <v>0</v>
      </c>
      <c r="Q553" s="138">
        <f t="shared" si="76"/>
        <v>0</v>
      </c>
      <c r="R553" s="116">
        <f t="shared" si="77"/>
        <v>3847.5</v>
      </c>
      <c r="S553" s="117" t="b">
        <f t="shared" si="79"/>
        <v>0</v>
      </c>
      <c r="T553" s="148">
        <f t="shared" si="82"/>
        <v>4</v>
      </c>
      <c r="U553" s="38"/>
      <c r="V553" s="38"/>
      <c r="W553" s="38"/>
      <c r="X553" s="38"/>
      <c r="Y553" s="38"/>
      <c r="Z553" s="38"/>
      <c r="AA553" s="38"/>
      <c r="AB553" s="38"/>
      <c r="AC553" s="38"/>
      <c r="AD553" s="38"/>
      <c r="AE553" s="38"/>
      <c r="AF553" s="38"/>
      <c r="AG553" s="38"/>
      <c r="AH553" s="38"/>
      <c r="AI553" s="38"/>
    </row>
    <row r="554" spans="1:35" ht="16.5">
      <c r="A554" s="6">
        <f>'DRIVERS SEAT'!A554</f>
        <v>0</v>
      </c>
      <c r="B554" s="36">
        <f>'DRIVERS SEAT'!B554</f>
        <v>3880.75</v>
      </c>
      <c r="C554" s="36">
        <f>'DRIVERS SEAT'!C554</f>
        <v>3888.5</v>
      </c>
      <c r="D554" s="36">
        <f>'DRIVERS SEAT'!D554</f>
        <v>3873.75</v>
      </c>
      <c r="E554" s="36">
        <f>'DRIVERS SEAT'!E554</f>
        <v>3887.5</v>
      </c>
      <c r="F554" s="8">
        <f t="shared" si="83"/>
        <v>3866.4201254422387</v>
      </c>
      <c r="G554" s="8">
        <f t="shared" si="84"/>
        <v>3856.3820270476704</v>
      </c>
      <c r="H554" s="1">
        <f t="shared" si="80"/>
        <v>10.038098394568351</v>
      </c>
      <c r="I554" s="2">
        <f t="shared" si="81"/>
        <v>0.2602983398471343</v>
      </c>
      <c r="J554" s="5">
        <f t="shared" si="78"/>
        <v>6.3312306188038681E-2</v>
      </c>
      <c r="K554" s="9">
        <v>0</v>
      </c>
      <c r="O554" s="38"/>
      <c r="P554" s="137">
        <f t="shared" si="75"/>
        <v>0</v>
      </c>
      <c r="Q554" s="138">
        <f t="shared" si="76"/>
        <v>0</v>
      </c>
      <c r="R554" s="116">
        <f t="shared" si="77"/>
        <v>3847.5</v>
      </c>
      <c r="S554" s="117" t="b">
        <f t="shared" si="79"/>
        <v>0</v>
      </c>
      <c r="T554" s="148">
        <f t="shared" si="82"/>
        <v>4</v>
      </c>
      <c r="U554" s="38"/>
      <c r="V554" s="38"/>
      <c r="W554" s="38"/>
      <c r="X554" s="38"/>
      <c r="Y554" s="38"/>
      <c r="Z554" s="38"/>
      <c r="AA554" s="38"/>
      <c r="AB554" s="38"/>
      <c r="AC554" s="38"/>
      <c r="AD554" s="38"/>
      <c r="AE554" s="38"/>
      <c r="AF554" s="38"/>
      <c r="AG554" s="38"/>
      <c r="AH554" s="38"/>
      <c r="AI554" s="38"/>
    </row>
    <row r="555" spans="1:35" ht="16.5">
      <c r="A555" s="6">
        <f>'DRIVERS SEAT'!A555</f>
        <v>0</v>
      </c>
      <c r="B555" s="36">
        <f>'DRIVERS SEAT'!B555</f>
        <v>3887.5</v>
      </c>
      <c r="C555" s="36">
        <f>'DRIVERS SEAT'!C555</f>
        <v>3893.25</v>
      </c>
      <c r="D555" s="36">
        <f>'DRIVERS SEAT'!D555</f>
        <v>3859.5</v>
      </c>
      <c r="E555" s="36">
        <f>'DRIVERS SEAT'!E555</f>
        <v>3867</v>
      </c>
      <c r="F555" s="8">
        <f t="shared" si="83"/>
        <v>3866.5093369126635</v>
      </c>
      <c r="G555" s="8">
        <f t="shared" si="84"/>
        <v>3857.1685435626578</v>
      </c>
      <c r="H555" s="1">
        <f t="shared" si="80"/>
        <v>9.340793350005697</v>
      </c>
      <c r="I555" s="2">
        <f t="shared" si="81"/>
        <v>0.24216710378380593</v>
      </c>
      <c r="J555" s="5">
        <f t="shared" si="78"/>
        <v>0.1009357127567895</v>
      </c>
      <c r="K555" s="9">
        <v>0</v>
      </c>
      <c r="O555" s="38"/>
      <c r="P555" s="137">
        <f t="shared" si="75"/>
        <v>0</v>
      </c>
      <c r="Q555" s="138">
        <f t="shared" si="76"/>
        <v>0</v>
      </c>
      <c r="R555" s="116">
        <f t="shared" si="77"/>
        <v>3847.5</v>
      </c>
      <c r="S555" s="117" t="b">
        <f t="shared" si="79"/>
        <v>0</v>
      </c>
      <c r="T555" s="148">
        <f t="shared" si="82"/>
        <v>4</v>
      </c>
      <c r="U555" s="38"/>
      <c r="V555" s="38"/>
      <c r="W555" s="38"/>
      <c r="X555" s="38"/>
      <c r="Y555" s="38"/>
      <c r="Z555" s="38"/>
      <c r="AA555" s="38"/>
      <c r="AB555" s="38"/>
      <c r="AC555" s="38"/>
      <c r="AD555" s="38"/>
      <c r="AE555" s="38"/>
      <c r="AF555" s="38"/>
      <c r="AG555" s="38"/>
      <c r="AH555" s="38"/>
      <c r="AI555" s="38"/>
    </row>
    <row r="556" spans="1:35" ht="16.5">
      <c r="A556" s="6">
        <f>'DRIVERS SEAT'!A556</f>
        <v>0</v>
      </c>
      <c r="B556" s="36">
        <f>'DRIVERS SEAT'!B556</f>
        <v>3867.25</v>
      </c>
      <c r="C556" s="36">
        <f>'DRIVERS SEAT'!C556</f>
        <v>3884</v>
      </c>
      <c r="D556" s="36">
        <f>'DRIVERS SEAT'!D556</f>
        <v>3848</v>
      </c>
      <c r="E556" s="36">
        <f>'DRIVERS SEAT'!E556</f>
        <v>3857.5</v>
      </c>
      <c r="F556" s="8">
        <f t="shared" si="83"/>
        <v>3865.1232850799461</v>
      </c>
      <c r="G556" s="8">
        <f t="shared" si="84"/>
        <v>3857.1930958913499</v>
      </c>
      <c r="H556" s="1">
        <f t="shared" si="80"/>
        <v>7.9301891885961595</v>
      </c>
      <c r="I556" s="2">
        <f t="shared" si="81"/>
        <v>0.20559481963823203</v>
      </c>
      <c r="J556" s="5">
        <f t="shared" si="78"/>
        <v>0.13340423508478247</v>
      </c>
      <c r="K556" s="9">
        <v>0</v>
      </c>
      <c r="O556" s="38"/>
      <c r="P556" s="137">
        <f t="shared" ref="P556:P619" si="85">IF(AND(I555&gt;J555,I556&lt;J556),E556,0)</f>
        <v>0</v>
      </c>
      <c r="Q556" s="138">
        <f t="shared" ref="Q556:Q619" si="86">IF(AND(I555&lt;J555,I556&gt;J556),E556,0)</f>
        <v>0</v>
      </c>
      <c r="R556" s="116">
        <f t="shared" si="77"/>
        <v>3847.5</v>
      </c>
      <c r="S556" s="117" t="b">
        <f t="shared" si="79"/>
        <v>0</v>
      </c>
      <c r="T556" s="148">
        <f t="shared" si="82"/>
        <v>4</v>
      </c>
      <c r="U556" s="38"/>
      <c r="V556" s="38"/>
      <c r="W556" s="38"/>
      <c r="X556" s="38"/>
      <c r="Y556" s="38"/>
      <c r="Z556" s="38"/>
      <c r="AA556" s="38"/>
      <c r="AB556" s="38"/>
      <c r="AC556" s="38"/>
      <c r="AD556" s="38"/>
      <c r="AE556" s="38"/>
      <c r="AF556" s="38"/>
      <c r="AG556" s="38"/>
      <c r="AH556" s="38"/>
      <c r="AI556" s="38"/>
    </row>
    <row r="557" spans="1:35" ht="16.5">
      <c r="A557" s="6">
        <f>'DRIVERS SEAT'!A557</f>
        <v>0</v>
      </c>
      <c r="B557" s="36">
        <f>'DRIVERS SEAT'!B557</f>
        <v>3857.5</v>
      </c>
      <c r="C557" s="36">
        <f>'DRIVERS SEAT'!C557</f>
        <v>3878</v>
      </c>
      <c r="D557" s="36">
        <f>'DRIVERS SEAT'!D557</f>
        <v>3853.75</v>
      </c>
      <c r="E557" s="36">
        <f>'DRIVERS SEAT'!E557</f>
        <v>3871</v>
      </c>
      <c r="F557" s="8">
        <f t="shared" si="83"/>
        <v>3866.0273950676465</v>
      </c>
      <c r="G557" s="8">
        <f t="shared" si="84"/>
        <v>3858.2158295290278</v>
      </c>
      <c r="H557" s="1">
        <f t="shared" si="80"/>
        <v>7.8115655386186518</v>
      </c>
      <c r="I557" s="2">
        <f t="shared" si="81"/>
        <v>0.20246574799762329</v>
      </c>
      <c r="J557" s="5">
        <f t="shared" si="78"/>
        <v>0.161905677595262</v>
      </c>
      <c r="K557" s="9">
        <v>0</v>
      </c>
      <c r="O557" s="38"/>
      <c r="P557" s="137">
        <f t="shared" si="85"/>
        <v>0</v>
      </c>
      <c r="Q557" s="138">
        <f t="shared" si="86"/>
        <v>0</v>
      </c>
      <c r="R557" s="116">
        <f t="shared" si="77"/>
        <v>3847.5</v>
      </c>
      <c r="S557" s="117" t="b">
        <f t="shared" si="79"/>
        <v>0</v>
      </c>
      <c r="T557" s="148">
        <f t="shared" si="82"/>
        <v>4</v>
      </c>
      <c r="U557" s="38"/>
      <c r="V557" s="38"/>
      <c r="W557" s="38"/>
      <c r="X557" s="38"/>
      <c r="Y557" s="38"/>
      <c r="Z557" s="38"/>
      <c r="AA557" s="38"/>
      <c r="AB557" s="38"/>
      <c r="AC557" s="38"/>
      <c r="AD557" s="38"/>
      <c r="AE557" s="38"/>
      <c r="AF557" s="38"/>
      <c r="AG557" s="38"/>
      <c r="AH557" s="38"/>
      <c r="AI557" s="38"/>
    </row>
    <row r="558" spans="1:35" ht="16.5">
      <c r="A558" s="6">
        <f>'DRIVERS SEAT'!A558</f>
        <v>0</v>
      </c>
      <c r="B558" s="36">
        <f>'DRIVERS SEAT'!B558</f>
        <v>3871</v>
      </c>
      <c r="C558" s="36">
        <f>'DRIVERS SEAT'!C558</f>
        <v>3873.5</v>
      </c>
      <c r="D558" s="36">
        <f>'DRIVERS SEAT'!D558</f>
        <v>3848.25</v>
      </c>
      <c r="E558" s="36">
        <f>'DRIVERS SEAT'!E558</f>
        <v>3863.25</v>
      </c>
      <c r="F558" s="8">
        <f t="shared" si="83"/>
        <v>3865.6001035187778</v>
      </c>
      <c r="G558" s="8">
        <f t="shared" si="84"/>
        <v>3858.5887310453963</v>
      </c>
      <c r="H558" s="1">
        <f t="shared" si="80"/>
        <v>7.0113724733814706</v>
      </c>
      <c r="I558" s="2">
        <f t="shared" si="81"/>
        <v>0.18170820893580694</v>
      </c>
      <c r="J558" s="5">
        <f t="shared" si="78"/>
        <v>0.18554346582146003</v>
      </c>
      <c r="K558" s="9">
        <v>0</v>
      </c>
      <c r="O558" s="38"/>
      <c r="P558" s="137">
        <f t="shared" si="85"/>
        <v>3863.25</v>
      </c>
      <c r="Q558" s="138">
        <f t="shared" si="86"/>
        <v>0</v>
      </c>
      <c r="R558" s="116">
        <f t="shared" ref="R558:R621" si="87">IF(AND(P557=0,P558&lt;&gt;0),P558,IF(AND(Q557=0,Q558&lt;&gt;0),Q558,R557))</f>
        <v>3863.25</v>
      </c>
      <c r="S558" s="117">
        <f t="shared" si="79"/>
        <v>15.75</v>
      </c>
      <c r="T558" s="148">
        <f t="shared" si="82"/>
        <v>0</v>
      </c>
      <c r="U558" s="38"/>
      <c r="V558" s="38"/>
      <c r="W558" s="38"/>
      <c r="X558" s="38"/>
      <c r="Y558" s="38"/>
      <c r="Z558" s="38"/>
      <c r="AA558" s="38"/>
      <c r="AB558" s="38"/>
      <c r="AC558" s="38"/>
      <c r="AD558" s="38"/>
      <c r="AE558" s="38"/>
      <c r="AF558" s="38"/>
      <c r="AG558" s="38"/>
      <c r="AH558" s="38"/>
      <c r="AI558" s="38"/>
    </row>
    <row r="559" spans="1:35" ht="16.5">
      <c r="A559" s="6">
        <f>'DRIVERS SEAT'!A559</f>
        <v>0</v>
      </c>
      <c r="B559" s="36">
        <f>'DRIVERS SEAT'!B559</f>
        <v>3863.25</v>
      </c>
      <c r="C559" s="36">
        <f>'DRIVERS SEAT'!C559</f>
        <v>3876.5</v>
      </c>
      <c r="D559" s="36">
        <f>'DRIVERS SEAT'!D559</f>
        <v>3863</v>
      </c>
      <c r="E559" s="36">
        <f>'DRIVERS SEAT'!E559</f>
        <v>3872.5</v>
      </c>
      <c r="F559" s="8">
        <f t="shared" si="83"/>
        <v>3866.6616260543506</v>
      </c>
      <c r="G559" s="8">
        <f t="shared" si="84"/>
        <v>3859.6191954124042</v>
      </c>
      <c r="H559" s="1">
        <f t="shared" si="80"/>
        <v>7.0424306419463392</v>
      </c>
      <c r="I559" s="2">
        <f t="shared" si="81"/>
        <v>0.18246439053668995</v>
      </c>
      <c r="J559" s="5">
        <f t="shared" ref="J559:J622" si="88">AVERAGE(I551:I559)</f>
        <v>0.20215089727761035</v>
      </c>
      <c r="K559" s="9">
        <v>0</v>
      </c>
      <c r="O559" s="38"/>
      <c r="P559" s="137">
        <f t="shared" si="85"/>
        <v>0</v>
      </c>
      <c r="Q559" s="138">
        <f t="shared" si="86"/>
        <v>0</v>
      </c>
      <c r="R559" s="116">
        <f t="shared" si="87"/>
        <v>3863.25</v>
      </c>
      <c r="S559" s="117" t="b">
        <f t="shared" ref="S559:S622" si="89">IF(AND(R558&lt;&gt;0,R558&lt;&gt;R559,P559&lt;&gt;0),R559-R558,IF(AND(R558&lt;&gt;0,R558&lt;&gt;R559,Q559&lt;&gt;0),R558-R559,FALSE))</f>
        <v>0</v>
      </c>
      <c r="T559" s="148">
        <f t="shared" si="82"/>
        <v>0</v>
      </c>
      <c r="U559" s="38"/>
      <c r="V559" s="38"/>
      <c r="W559" s="38"/>
      <c r="X559" s="38"/>
      <c r="Y559" s="38"/>
      <c r="Z559" s="38"/>
      <c r="AA559" s="38"/>
      <c r="AB559" s="38"/>
      <c r="AC559" s="38"/>
      <c r="AD559" s="38"/>
      <c r="AE559" s="38"/>
      <c r="AF559" s="38"/>
      <c r="AG559" s="38"/>
      <c r="AH559" s="38"/>
      <c r="AI559" s="38"/>
    </row>
    <row r="560" spans="1:35" ht="16.5">
      <c r="A560" s="6">
        <f>'DRIVERS SEAT'!A560</f>
        <v>20230105</v>
      </c>
      <c r="B560" s="36">
        <f>'DRIVERS SEAT'!B560</f>
        <v>3852.75</v>
      </c>
      <c r="C560" s="36">
        <f>'DRIVERS SEAT'!C560</f>
        <v>3853.25</v>
      </c>
      <c r="D560" s="36">
        <f>'DRIVERS SEAT'!D560</f>
        <v>3823.5</v>
      </c>
      <c r="E560" s="36">
        <f>'DRIVERS SEAT'!E560</f>
        <v>3838.25</v>
      </c>
      <c r="F560" s="8">
        <f t="shared" si="83"/>
        <v>3862.2906066613737</v>
      </c>
      <c r="G560" s="8">
        <f t="shared" si="84"/>
        <v>3858.0362920485222</v>
      </c>
      <c r="H560" s="1">
        <f t="shared" si="80"/>
        <v>4.2543146128514309</v>
      </c>
      <c r="I560" s="2">
        <f t="shared" si="81"/>
        <v>0.11027150318983896</v>
      </c>
      <c r="J560" s="5">
        <f t="shared" si="88"/>
        <v>0.20078073828365572</v>
      </c>
      <c r="K560" s="9">
        <v>0</v>
      </c>
      <c r="O560" s="38"/>
      <c r="P560" s="137">
        <f t="shared" si="85"/>
        <v>0</v>
      </c>
      <c r="Q560" s="138">
        <f t="shared" si="86"/>
        <v>0</v>
      </c>
      <c r="R560" s="116">
        <f t="shared" si="87"/>
        <v>3863.25</v>
      </c>
      <c r="S560" s="117" t="b">
        <f t="shared" si="89"/>
        <v>0</v>
      </c>
      <c r="T560" s="148">
        <f t="shared" si="82"/>
        <v>0</v>
      </c>
      <c r="U560" s="38"/>
      <c r="V560" s="38"/>
      <c r="W560" s="38"/>
      <c r="X560" s="38"/>
      <c r="Y560" s="38"/>
      <c r="Z560" s="38"/>
      <c r="AA560" s="38"/>
      <c r="AB560" s="38"/>
      <c r="AC560" s="38"/>
      <c r="AD560" s="38"/>
      <c r="AE560" s="38"/>
      <c r="AF560" s="38"/>
      <c r="AG560" s="38"/>
      <c r="AH560" s="38"/>
      <c r="AI560" s="38"/>
    </row>
    <row r="561" spans="1:35" ht="16.5">
      <c r="A561" s="6">
        <f>'DRIVERS SEAT'!A561</f>
        <v>0</v>
      </c>
      <c r="B561" s="36">
        <f>'DRIVERS SEAT'!B561</f>
        <v>3838.25</v>
      </c>
      <c r="C561" s="36">
        <f>'DRIVERS SEAT'!C561</f>
        <v>3853.5</v>
      </c>
      <c r="D561" s="36">
        <f>'DRIVERS SEAT'!D561</f>
        <v>3830</v>
      </c>
      <c r="E561" s="36">
        <f>'DRIVERS SEAT'!E561</f>
        <v>3834.5</v>
      </c>
      <c r="F561" s="8">
        <f t="shared" si="83"/>
        <v>3858.0151287134699</v>
      </c>
      <c r="G561" s="8">
        <f t="shared" si="84"/>
        <v>3856.2928630078909</v>
      </c>
      <c r="H561" s="1">
        <f t="shared" si="80"/>
        <v>1.7222657055790478</v>
      </c>
      <c r="I561" s="2">
        <f t="shared" si="81"/>
        <v>4.4661175039379358E-2</v>
      </c>
      <c r="J561" s="5">
        <f t="shared" si="88"/>
        <v>0.18391588529619141</v>
      </c>
      <c r="K561" s="9">
        <v>0</v>
      </c>
      <c r="O561" s="38"/>
      <c r="P561" s="137">
        <f t="shared" si="85"/>
        <v>0</v>
      </c>
      <c r="Q561" s="138">
        <f t="shared" si="86"/>
        <v>0</v>
      </c>
      <c r="R561" s="116">
        <f t="shared" si="87"/>
        <v>3863.25</v>
      </c>
      <c r="S561" s="117" t="b">
        <f t="shared" si="89"/>
        <v>0</v>
      </c>
      <c r="T561" s="148">
        <f t="shared" si="82"/>
        <v>0</v>
      </c>
      <c r="U561" s="38"/>
      <c r="V561" s="38"/>
      <c r="W561" s="38"/>
      <c r="X561" s="38"/>
      <c r="Y561" s="38"/>
      <c r="Z561" s="38"/>
      <c r="AA561" s="38"/>
      <c r="AB561" s="38"/>
      <c r="AC561" s="38"/>
      <c r="AD561" s="38"/>
      <c r="AE561" s="38"/>
      <c r="AF561" s="38"/>
      <c r="AG561" s="38"/>
      <c r="AH561" s="38"/>
      <c r="AI561" s="38"/>
    </row>
    <row r="562" spans="1:35" ht="16.5">
      <c r="A562" s="6">
        <f>'DRIVERS SEAT'!A562</f>
        <v>0</v>
      </c>
      <c r="B562" s="36">
        <f>'DRIVERS SEAT'!B562</f>
        <v>3834.25</v>
      </c>
      <c r="C562" s="36">
        <f>'DRIVERS SEAT'!C562</f>
        <v>3842</v>
      </c>
      <c r="D562" s="36">
        <f>'DRIVERS SEAT'!D562</f>
        <v>3825.75</v>
      </c>
      <c r="E562" s="36">
        <f>'DRIVERS SEAT'!E562</f>
        <v>3832.5</v>
      </c>
      <c r="F562" s="8">
        <f t="shared" si="83"/>
        <v>3854.0897242960132</v>
      </c>
      <c r="G562" s="8">
        <f t="shared" si="84"/>
        <v>3854.5304287110102</v>
      </c>
      <c r="H562" s="1">
        <f t="shared" si="80"/>
        <v>-0.44070441499707158</v>
      </c>
      <c r="I562" s="2">
        <f t="shared" si="81"/>
        <v>-1.1433413826867807E-2</v>
      </c>
      <c r="J562" s="5">
        <f t="shared" si="88"/>
        <v>0.15757754168240473</v>
      </c>
      <c r="K562" s="9">
        <v>0</v>
      </c>
      <c r="O562" s="38"/>
      <c r="P562" s="137">
        <f t="shared" si="85"/>
        <v>0</v>
      </c>
      <c r="Q562" s="138">
        <f t="shared" si="86"/>
        <v>0</v>
      </c>
      <c r="R562" s="116">
        <f t="shared" si="87"/>
        <v>3863.25</v>
      </c>
      <c r="S562" s="117" t="b">
        <f t="shared" si="89"/>
        <v>0</v>
      </c>
      <c r="T562" s="148">
        <f t="shared" si="82"/>
        <v>0</v>
      </c>
      <c r="U562" s="38"/>
      <c r="V562" s="38"/>
      <c r="W562" s="38"/>
      <c r="X562" s="38"/>
      <c r="Y562" s="38"/>
      <c r="Z562" s="38"/>
      <c r="AA562" s="38"/>
      <c r="AB562" s="38"/>
      <c r="AC562" s="38"/>
      <c r="AD562" s="38"/>
      <c r="AE562" s="38"/>
      <c r="AF562" s="38"/>
      <c r="AG562" s="38"/>
      <c r="AH562" s="38"/>
      <c r="AI562" s="38"/>
    </row>
    <row r="563" spans="1:35" ht="16.5">
      <c r="A563" s="6">
        <f>'DRIVERS SEAT'!A563</f>
        <v>0</v>
      </c>
      <c r="B563" s="36">
        <f>'DRIVERS SEAT'!B563</f>
        <v>3832.75</v>
      </c>
      <c r="C563" s="36">
        <f>'DRIVERS SEAT'!C563</f>
        <v>3836</v>
      </c>
      <c r="D563" s="36">
        <f>'DRIVERS SEAT'!D563</f>
        <v>3822.5</v>
      </c>
      <c r="E563" s="36">
        <f>'DRIVERS SEAT'!E563</f>
        <v>3833.75</v>
      </c>
      <c r="F563" s="8">
        <f t="shared" si="83"/>
        <v>3850.9605359427806</v>
      </c>
      <c r="G563" s="8">
        <f t="shared" si="84"/>
        <v>3852.9911376953801</v>
      </c>
      <c r="H563" s="1">
        <f t="shared" si="80"/>
        <v>-2.030601752599523</v>
      </c>
      <c r="I563" s="2">
        <f t="shared" si="81"/>
        <v>-5.2701957519012174E-2</v>
      </c>
      <c r="J563" s="5">
        <f t="shared" si="88"/>
        <v>0.12279973086394404</v>
      </c>
      <c r="K563" s="9">
        <v>0</v>
      </c>
      <c r="O563" s="38"/>
      <c r="P563" s="137">
        <f t="shared" si="85"/>
        <v>0</v>
      </c>
      <c r="Q563" s="138">
        <f t="shared" si="86"/>
        <v>0</v>
      </c>
      <c r="R563" s="116">
        <f t="shared" si="87"/>
        <v>3863.25</v>
      </c>
      <c r="S563" s="117" t="b">
        <f t="shared" si="89"/>
        <v>0</v>
      </c>
      <c r="T563" s="148">
        <f t="shared" si="82"/>
        <v>0</v>
      </c>
      <c r="U563" s="38"/>
      <c r="V563" s="38"/>
      <c r="W563" s="38"/>
      <c r="X563" s="38"/>
      <c r="Y563" s="38"/>
      <c r="Z563" s="38"/>
      <c r="AA563" s="38"/>
      <c r="AB563" s="38"/>
      <c r="AC563" s="38"/>
      <c r="AD563" s="38"/>
      <c r="AE563" s="38"/>
      <c r="AF563" s="38"/>
      <c r="AG563" s="38"/>
      <c r="AH563" s="38"/>
      <c r="AI563" s="38"/>
    </row>
    <row r="564" spans="1:35" ht="16.5">
      <c r="A564" s="6">
        <f>'DRIVERS SEAT'!A564</f>
        <v>0</v>
      </c>
      <c r="B564" s="36">
        <f>'DRIVERS SEAT'!B564</f>
        <v>3833.5</v>
      </c>
      <c r="C564" s="36">
        <f>'DRIVERS SEAT'!C564</f>
        <v>3837</v>
      </c>
      <c r="D564" s="36">
        <f>'DRIVERS SEAT'!D564</f>
        <v>3825.5</v>
      </c>
      <c r="E564" s="36">
        <f>'DRIVERS SEAT'!E564</f>
        <v>3833</v>
      </c>
      <c r="F564" s="8">
        <f t="shared" si="83"/>
        <v>3848.1973765669682</v>
      </c>
      <c r="G564" s="8">
        <f t="shared" si="84"/>
        <v>3851.5103126809076</v>
      </c>
      <c r="H564" s="1">
        <f t="shared" si="80"/>
        <v>-3.3129361139394859</v>
      </c>
      <c r="I564" s="2">
        <f t="shared" si="81"/>
        <v>-8.6016545328511967E-2</v>
      </c>
      <c r="J564" s="5">
        <f t="shared" si="88"/>
        <v>8.6334880962575397E-2</v>
      </c>
      <c r="K564" s="9">
        <v>0</v>
      </c>
      <c r="O564" s="38"/>
      <c r="P564" s="137">
        <f t="shared" si="85"/>
        <v>0</v>
      </c>
      <c r="Q564" s="138">
        <f t="shared" si="86"/>
        <v>0</v>
      </c>
      <c r="R564" s="116">
        <f t="shared" si="87"/>
        <v>3863.25</v>
      </c>
      <c r="S564" s="117" t="b">
        <f t="shared" si="89"/>
        <v>0</v>
      </c>
      <c r="T564" s="148">
        <f t="shared" si="82"/>
        <v>0</v>
      </c>
      <c r="U564" s="38"/>
      <c r="V564" s="38"/>
      <c r="W564" s="38"/>
      <c r="X564" s="38"/>
      <c r="Y564" s="38"/>
      <c r="Z564" s="38"/>
      <c r="AA564" s="38"/>
      <c r="AB564" s="38"/>
      <c r="AC564" s="38"/>
      <c r="AD564" s="38"/>
      <c r="AE564" s="38"/>
      <c r="AF564" s="38"/>
      <c r="AG564" s="38"/>
      <c r="AH564" s="38"/>
      <c r="AI564" s="38"/>
    </row>
    <row r="565" spans="1:35" ht="16.5">
      <c r="A565" s="6">
        <f>'DRIVERS SEAT'!A565</f>
        <v>0</v>
      </c>
      <c r="B565" s="36">
        <f>'DRIVERS SEAT'!B565</f>
        <v>3833.25</v>
      </c>
      <c r="C565" s="36">
        <f>'DRIVERS SEAT'!C565</f>
        <v>3840</v>
      </c>
      <c r="D565" s="36">
        <f>'DRIVERS SEAT'!D565</f>
        <v>3827.75</v>
      </c>
      <c r="E565" s="36">
        <f>'DRIVERS SEAT'!E565</f>
        <v>3828.75</v>
      </c>
      <c r="F565" s="8">
        <f t="shared" si="83"/>
        <v>3845.2054724797422</v>
      </c>
      <c r="G565" s="8">
        <f t="shared" si="84"/>
        <v>3849.8243635934332</v>
      </c>
      <c r="H565" s="1">
        <f t="shared" si="80"/>
        <v>-4.6188911136910065</v>
      </c>
      <c r="I565" s="2">
        <f t="shared" si="81"/>
        <v>-0.1199766710754494</v>
      </c>
      <c r="J565" s="5">
        <f t="shared" si="88"/>
        <v>5.0160270883277458E-2</v>
      </c>
      <c r="K565" s="9">
        <v>0</v>
      </c>
      <c r="O565" s="38"/>
      <c r="P565" s="137">
        <f t="shared" si="85"/>
        <v>0</v>
      </c>
      <c r="Q565" s="138">
        <f t="shared" si="86"/>
        <v>0</v>
      </c>
      <c r="R565" s="116">
        <f t="shared" si="87"/>
        <v>3863.25</v>
      </c>
      <c r="S565" s="117" t="b">
        <f t="shared" si="89"/>
        <v>0</v>
      </c>
      <c r="T565" s="148">
        <f t="shared" si="82"/>
        <v>0</v>
      </c>
      <c r="U565" s="38"/>
      <c r="V565" s="38"/>
      <c r="W565" s="38"/>
      <c r="X565" s="38"/>
      <c r="Y565" s="38"/>
      <c r="Z565" s="38"/>
      <c r="AA565" s="38"/>
      <c r="AB565" s="38"/>
      <c r="AC565" s="38"/>
      <c r="AD565" s="38"/>
      <c r="AE565" s="38"/>
      <c r="AF565" s="38"/>
      <c r="AG565" s="38"/>
      <c r="AH565" s="38"/>
      <c r="AI565" s="38"/>
    </row>
    <row r="566" spans="1:35" ht="16.5">
      <c r="A566" s="6">
        <f>'DRIVERS SEAT'!A566</f>
        <v>0</v>
      </c>
      <c r="B566" s="36">
        <f>'DRIVERS SEAT'!B566</f>
        <v>3829</v>
      </c>
      <c r="C566" s="36">
        <f>'DRIVERS SEAT'!C566</f>
        <v>3850</v>
      </c>
      <c r="D566" s="36">
        <f>'DRIVERS SEAT'!D566</f>
        <v>3825</v>
      </c>
      <c r="E566" s="36">
        <f>'DRIVERS SEAT'!E566</f>
        <v>3848</v>
      </c>
      <c r="F566" s="8">
        <f t="shared" si="83"/>
        <v>3845.6353997905512</v>
      </c>
      <c r="G566" s="8">
        <f t="shared" si="84"/>
        <v>3849.6892255494754</v>
      </c>
      <c r="H566" s="1">
        <f t="shared" si="80"/>
        <v>-4.0538257589241766</v>
      </c>
      <c r="I566" s="2">
        <f t="shared" si="81"/>
        <v>-0.10530267565547616</v>
      </c>
      <c r="J566" s="5">
        <f t="shared" si="88"/>
        <v>1.5963779366266407E-2</v>
      </c>
      <c r="K566" s="9">
        <v>0</v>
      </c>
      <c r="O566" s="38"/>
      <c r="P566" s="137">
        <f t="shared" si="85"/>
        <v>0</v>
      </c>
      <c r="Q566" s="138">
        <f t="shared" si="86"/>
        <v>0</v>
      </c>
      <c r="R566" s="116">
        <f t="shared" si="87"/>
        <v>3863.25</v>
      </c>
      <c r="S566" s="117" t="b">
        <f t="shared" si="89"/>
        <v>0</v>
      </c>
      <c r="T566" s="148">
        <f t="shared" si="82"/>
        <v>0</v>
      </c>
      <c r="U566" s="38"/>
      <c r="V566" s="38"/>
      <c r="W566" s="38"/>
      <c r="X566" s="38"/>
      <c r="Y566" s="38"/>
      <c r="Z566" s="38"/>
      <c r="AA566" s="38"/>
      <c r="AB566" s="38"/>
      <c r="AC566" s="38"/>
      <c r="AD566" s="38"/>
      <c r="AE566" s="38"/>
      <c r="AF566" s="38"/>
      <c r="AG566" s="38"/>
      <c r="AH566" s="38"/>
      <c r="AI566" s="38"/>
    </row>
    <row r="567" spans="1:35" ht="16.5">
      <c r="A567" s="6">
        <f>'DRIVERS SEAT'!A567</f>
        <v>0</v>
      </c>
      <c r="B567" s="36">
        <f>'DRIVERS SEAT'!B567</f>
        <v>3848</v>
      </c>
      <c r="C567" s="36">
        <f>'DRIVERS SEAT'!C567</f>
        <v>3849.25</v>
      </c>
      <c r="D567" s="36">
        <f>'DRIVERS SEAT'!D567</f>
        <v>3838.5</v>
      </c>
      <c r="E567" s="36">
        <f>'DRIVERS SEAT'!E567</f>
        <v>3844.25</v>
      </c>
      <c r="F567" s="8">
        <f t="shared" si="83"/>
        <v>3845.4222613612355</v>
      </c>
      <c r="G567" s="8">
        <f t="shared" si="84"/>
        <v>3849.286319953218</v>
      </c>
      <c r="H567" s="1">
        <f t="shared" si="80"/>
        <v>-3.8640585919824844</v>
      </c>
      <c r="I567" s="2">
        <f t="shared" si="81"/>
        <v>-0.10038376651673565</v>
      </c>
      <c r="J567" s="5">
        <f t="shared" si="88"/>
        <v>-1.5379773461793879E-2</v>
      </c>
      <c r="K567" s="9">
        <v>0</v>
      </c>
      <c r="O567" s="38"/>
      <c r="P567" s="137">
        <f t="shared" si="85"/>
        <v>0</v>
      </c>
      <c r="Q567" s="138">
        <f t="shared" si="86"/>
        <v>0</v>
      </c>
      <c r="R567" s="116">
        <f t="shared" si="87"/>
        <v>3863.25</v>
      </c>
      <c r="S567" s="117" t="b">
        <f t="shared" si="89"/>
        <v>0</v>
      </c>
      <c r="T567" s="148">
        <f t="shared" si="82"/>
        <v>0</v>
      </c>
      <c r="U567" s="38"/>
      <c r="V567" s="38"/>
      <c r="W567" s="38"/>
      <c r="X567" s="38"/>
      <c r="Y567" s="38"/>
      <c r="Z567" s="38"/>
      <c r="AA567" s="38"/>
      <c r="AB567" s="38"/>
      <c r="AC567" s="38"/>
      <c r="AD567" s="38"/>
      <c r="AE567" s="38"/>
      <c r="AF567" s="38"/>
      <c r="AG567" s="38"/>
      <c r="AH567" s="38"/>
      <c r="AI567" s="38"/>
    </row>
    <row r="568" spans="1:35" ht="16.5">
      <c r="A568" s="6">
        <f>'DRIVERS SEAT'!A568</f>
        <v>0</v>
      </c>
      <c r="B568" s="36">
        <f>'DRIVERS SEAT'!B568</f>
        <v>3844.25</v>
      </c>
      <c r="C568" s="36">
        <f>'DRIVERS SEAT'!C568</f>
        <v>3849.25</v>
      </c>
      <c r="D568" s="36">
        <f>'DRIVERS SEAT'!D568</f>
        <v>3835.5</v>
      </c>
      <c r="E568" s="36">
        <f>'DRIVERS SEAT'!E568</f>
        <v>3845.5</v>
      </c>
      <c r="F568" s="8">
        <f t="shared" si="83"/>
        <v>3845.4342211518147</v>
      </c>
      <c r="G568" s="8">
        <f t="shared" si="84"/>
        <v>3849.0058518085352</v>
      </c>
      <c r="H568" s="1">
        <f t="shared" si="80"/>
        <v>-3.571630656720572</v>
      </c>
      <c r="I568" s="2">
        <f t="shared" si="81"/>
        <v>-9.2793588636462254E-2</v>
      </c>
      <c r="J568" s="5">
        <f t="shared" si="88"/>
        <v>-4.59639933699219E-2</v>
      </c>
      <c r="K568" s="9">
        <v>0</v>
      </c>
      <c r="O568" s="38"/>
      <c r="P568" s="137">
        <f t="shared" si="85"/>
        <v>0</v>
      </c>
      <c r="Q568" s="138">
        <f t="shared" si="86"/>
        <v>0</v>
      </c>
      <c r="R568" s="116">
        <f t="shared" si="87"/>
        <v>3863.25</v>
      </c>
      <c r="S568" s="117" t="b">
        <f t="shared" si="89"/>
        <v>0</v>
      </c>
      <c r="T568" s="148">
        <f t="shared" si="82"/>
        <v>0</v>
      </c>
      <c r="U568" s="38"/>
      <c r="V568" s="38"/>
      <c r="W568" s="38"/>
      <c r="X568" s="38"/>
      <c r="Y568" s="38"/>
      <c r="Z568" s="38"/>
      <c r="AA568" s="38"/>
      <c r="AB568" s="38"/>
      <c r="AC568" s="38"/>
      <c r="AD568" s="38"/>
      <c r="AE568" s="38"/>
      <c r="AF568" s="38"/>
      <c r="AG568" s="38"/>
      <c r="AH568" s="38"/>
      <c r="AI568" s="38"/>
    </row>
    <row r="569" spans="1:35" ht="16.5">
      <c r="A569" s="6">
        <f>'DRIVERS SEAT'!A569</f>
        <v>0</v>
      </c>
      <c r="B569" s="36">
        <f>'DRIVERS SEAT'!B569</f>
        <v>3845.5</v>
      </c>
      <c r="C569" s="36">
        <f>'DRIVERS SEAT'!C569</f>
        <v>3852.5</v>
      </c>
      <c r="D569" s="36">
        <f>'DRIVERS SEAT'!D569</f>
        <v>3832.75</v>
      </c>
      <c r="E569" s="36">
        <f>'DRIVERS SEAT'!E569</f>
        <v>3833.75</v>
      </c>
      <c r="F569" s="8">
        <f t="shared" si="83"/>
        <v>3843.6366486669199</v>
      </c>
      <c r="G569" s="8">
        <f t="shared" si="84"/>
        <v>3847.8757887116067</v>
      </c>
      <c r="H569" s="1">
        <f t="shared" si="80"/>
        <v>-4.239140044686792</v>
      </c>
      <c r="I569" s="2">
        <f t="shared" si="81"/>
        <v>-0.11016831824777258</v>
      </c>
      <c r="J569" s="5">
        <f t="shared" si="88"/>
        <v>-7.0457306862989844E-2</v>
      </c>
      <c r="K569" s="9">
        <v>0</v>
      </c>
      <c r="O569" s="38"/>
      <c r="P569" s="137">
        <f t="shared" si="85"/>
        <v>0</v>
      </c>
      <c r="Q569" s="138">
        <f t="shared" si="86"/>
        <v>0</v>
      </c>
      <c r="R569" s="116">
        <f t="shared" si="87"/>
        <v>3863.25</v>
      </c>
      <c r="S569" s="117" t="b">
        <f t="shared" si="89"/>
        <v>0</v>
      </c>
      <c r="T569" s="148">
        <f t="shared" si="82"/>
        <v>0</v>
      </c>
      <c r="U569" s="38"/>
      <c r="V569" s="38"/>
      <c r="W569" s="38"/>
      <c r="X569" s="38"/>
      <c r="Y569" s="38"/>
      <c r="Z569" s="38"/>
      <c r="AA569" s="38"/>
      <c r="AB569" s="38"/>
      <c r="AC569" s="38"/>
      <c r="AD569" s="38"/>
      <c r="AE569" s="38"/>
      <c r="AF569" s="38"/>
      <c r="AG569" s="38"/>
      <c r="AH569" s="38"/>
      <c r="AI569" s="38"/>
    </row>
    <row r="570" spans="1:35" ht="16.5">
      <c r="A570" s="6">
        <f>'DRIVERS SEAT'!A570</f>
        <v>0</v>
      </c>
      <c r="B570" s="36">
        <f>'DRIVERS SEAT'!B570</f>
        <v>3833.75</v>
      </c>
      <c r="C570" s="36">
        <f>'DRIVERS SEAT'!C570</f>
        <v>3835.75</v>
      </c>
      <c r="D570" s="36">
        <f>'DRIVERS SEAT'!D570</f>
        <v>3824</v>
      </c>
      <c r="E570" s="36">
        <f>'DRIVERS SEAT'!E570</f>
        <v>3824</v>
      </c>
      <c r="F570" s="8">
        <f t="shared" si="83"/>
        <v>3840.6156257950861</v>
      </c>
      <c r="G570" s="8">
        <f t="shared" si="84"/>
        <v>3846.107211770006</v>
      </c>
      <c r="H570" s="1">
        <f t="shared" si="80"/>
        <v>-5.4915859749198717</v>
      </c>
      <c r="I570" s="2">
        <f t="shared" si="81"/>
        <v>-0.14278296658279072</v>
      </c>
      <c r="J570" s="5">
        <f t="shared" si="88"/>
        <v>-9.1284433709897639E-2</v>
      </c>
      <c r="K570" s="9">
        <v>0</v>
      </c>
      <c r="O570" s="38"/>
      <c r="P570" s="137">
        <f t="shared" si="85"/>
        <v>0</v>
      </c>
      <c r="Q570" s="138">
        <f t="shared" si="86"/>
        <v>0</v>
      </c>
      <c r="R570" s="116">
        <f t="shared" si="87"/>
        <v>3863.25</v>
      </c>
      <c r="S570" s="117" t="b">
        <f t="shared" si="89"/>
        <v>0</v>
      </c>
      <c r="T570" s="148">
        <f t="shared" si="82"/>
        <v>0</v>
      </c>
      <c r="U570" s="38"/>
      <c r="V570" s="38"/>
      <c r="W570" s="38"/>
      <c r="X570" s="38"/>
      <c r="Y570" s="38"/>
      <c r="Z570" s="38"/>
      <c r="AA570" s="38"/>
      <c r="AB570" s="38"/>
      <c r="AC570" s="38"/>
      <c r="AD570" s="38"/>
      <c r="AE570" s="38"/>
      <c r="AF570" s="38"/>
      <c r="AG570" s="38"/>
      <c r="AH570" s="38"/>
      <c r="AI570" s="38"/>
    </row>
    <row r="571" spans="1:35" ht="16.5">
      <c r="A571" s="6">
        <f>'DRIVERS SEAT'!A571</f>
        <v>0</v>
      </c>
      <c r="B571" s="36">
        <f>'DRIVERS SEAT'!B571</f>
        <v>3824</v>
      </c>
      <c r="C571" s="36">
        <f>'DRIVERS SEAT'!C571</f>
        <v>3832.25</v>
      </c>
      <c r="D571" s="36">
        <f>'DRIVERS SEAT'!D571</f>
        <v>3823.75</v>
      </c>
      <c r="E571" s="36">
        <f>'DRIVERS SEAT'!E571</f>
        <v>3830</v>
      </c>
      <c r="F571" s="8">
        <f t="shared" si="83"/>
        <v>3838.982452595842</v>
      </c>
      <c r="G571" s="8">
        <f t="shared" si="84"/>
        <v>3844.9140849722276</v>
      </c>
      <c r="H571" s="1">
        <f t="shared" si="80"/>
        <v>-5.9316323763855507</v>
      </c>
      <c r="I571" s="2">
        <f t="shared" si="81"/>
        <v>-0.15427216955430087</v>
      </c>
      <c r="J571" s="5">
        <f t="shared" si="88"/>
        <v>-0.10715540656850131</v>
      </c>
      <c r="K571" s="9">
        <v>0</v>
      </c>
      <c r="O571" s="38"/>
      <c r="P571" s="137">
        <f t="shared" si="85"/>
        <v>0</v>
      </c>
      <c r="Q571" s="138">
        <f t="shared" si="86"/>
        <v>0</v>
      </c>
      <c r="R571" s="116">
        <f t="shared" si="87"/>
        <v>3863.25</v>
      </c>
      <c r="S571" s="117" t="b">
        <f t="shared" si="89"/>
        <v>0</v>
      </c>
      <c r="T571" s="148">
        <f t="shared" si="82"/>
        <v>0</v>
      </c>
      <c r="U571" s="38"/>
      <c r="V571" s="38"/>
      <c r="W571" s="38"/>
      <c r="X571" s="38"/>
      <c r="Y571" s="38"/>
      <c r="Z571" s="38"/>
      <c r="AA571" s="38"/>
      <c r="AB571" s="38"/>
      <c r="AC571" s="38"/>
      <c r="AD571" s="38"/>
      <c r="AE571" s="38"/>
      <c r="AF571" s="38"/>
      <c r="AG571" s="38"/>
      <c r="AH571" s="38"/>
      <c r="AI571" s="38"/>
    </row>
    <row r="572" spans="1:35" ht="16.5">
      <c r="A572" s="6">
        <f>'DRIVERS SEAT'!A572</f>
        <v>20230106</v>
      </c>
      <c r="B572" s="36">
        <f>'DRIVERS SEAT'!B572</f>
        <v>3861.25</v>
      </c>
      <c r="C572" s="36">
        <f>'DRIVERS SEAT'!C572</f>
        <v>3875</v>
      </c>
      <c r="D572" s="36">
        <f>'DRIVERS SEAT'!D572</f>
        <v>3829</v>
      </c>
      <c r="E572" s="36">
        <f>'DRIVERS SEAT'!E572</f>
        <v>3849.25</v>
      </c>
      <c r="F572" s="8">
        <f t="shared" si="83"/>
        <v>3840.5620752734048</v>
      </c>
      <c r="G572" s="8">
        <f t="shared" si="84"/>
        <v>3845.2352638631737</v>
      </c>
      <c r="H572" s="1">
        <f t="shared" si="80"/>
        <v>-4.6731885897688699</v>
      </c>
      <c r="I572" s="2">
        <f t="shared" si="81"/>
        <v>-0.12153192897419443</v>
      </c>
      <c r="J572" s="5">
        <f t="shared" si="88"/>
        <v>-0.11480318117463267</v>
      </c>
      <c r="K572" s="9">
        <v>0</v>
      </c>
      <c r="O572" s="38"/>
      <c r="P572" s="137">
        <f t="shared" si="85"/>
        <v>0</v>
      </c>
      <c r="Q572" s="138">
        <f t="shared" si="86"/>
        <v>0</v>
      </c>
      <c r="R572" s="116">
        <f t="shared" si="87"/>
        <v>3863.25</v>
      </c>
      <c r="S572" s="117" t="b">
        <f t="shared" si="89"/>
        <v>0</v>
      </c>
      <c r="T572" s="148">
        <f t="shared" si="82"/>
        <v>0</v>
      </c>
      <c r="U572" s="38"/>
      <c r="V572" s="38"/>
      <c r="W572" s="38"/>
      <c r="X572" s="38"/>
      <c r="Y572" s="38"/>
      <c r="Z572" s="38"/>
      <c r="AA572" s="38"/>
      <c r="AB572" s="38"/>
      <c r="AC572" s="38"/>
      <c r="AD572" s="38"/>
      <c r="AE572" s="38"/>
      <c r="AF572" s="38"/>
      <c r="AG572" s="38"/>
      <c r="AH572" s="38"/>
      <c r="AI572" s="38"/>
    </row>
    <row r="573" spans="1:35" ht="16.5">
      <c r="A573" s="6">
        <f>'DRIVERS SEAT'!A573</f>
        <v>0</v>
      </c>
      <c r="B573" s="36">
        <f>'DRIVERS SEAT'!B573</f>
        <v>3849.5</v>
      </c>
      <c r="C573" s="36">
        <f>'DRIVERS SEAT'!C573</f>
        <v>3882.5</v>
      </c>
      <c r="D573" s="36">
        <f>'DRIVERS SEAT'!D573</f>
        <v>3849.25</v>
      </c>
      <c r="E573" s="36">
        <f>'DRIVERS SEAT'!E573</f>
        <v>3881.25</v>
      </c>
      <c r="F573" s="8">
        <f t="shared" si="83"/>
        <v>3846.8217560005733</v>
      </c>
      <c r="G573" s="8">
        <f t="shared" si="84"/>
        <v>3847.903022095531</v>
      </c>
      <c r="H573" s="1">
        <f t="shared" si="80"/>
        <v>-1.0812660949577548</v>
      </c>
      <c r="I573" s="2">
        <f t="shared" si="81"/>
        <v>-2.8100138926289982E-2</v>
      </c>
      <c r="J573" s="5">
        <f t="shared" si="88"/>
        <v>-0.1083680249077191</v>
      </c>
      <c r="K573" s="9">
        <v>0</v>
      </c>
      <c r="O573" s="38"/>
      <c r="P573" s="137">
        <f t="shared" si="85"/>
        <v>0</v>
      </c>
      <c r="Q573" s="138">
        <f t="shared" si="86"/>
        <v>3881.25</v>
      </c>
      <c r="R573" s="116">
        <f t="shared" si="87"/>
        <v>3881.25</v>
      </c>
      <c r="S573" s="117">
        <f t="shared" si="89"/>
        <v>-18</v>
      </c>
      <c r="T573" s="148">
        <f t="shared" si="82"/>
        <v>1</v>
      </c>
      <c r="U573" s="38"/>
      <c r="V573" s="38"/>
      <c r="W573" s="38"/>
      <c r="X573" s="38"/>
      <c r="Y573" s="38"/>
      <c r="Z573" s="38"/>
      <c r="AA573" s="38"/>
      <c r="AB573" s="38"/>
      <c r="AC573" s="38"/>
      <c r="AD573" s="38"/>
      <c r="AE573" s="38"/>
      <c r="AF573" s="38"/>
      <c r="AG573" s="38"/>
      <c r="AH573" s="38"/>
      <c r="AI573" s="38"/>
    </row>
    <row r="574" spans="1:35" ht="16.5">
      <c r="A574" s="6">
        <f>'DRIVERS SEAT'!A574</f>
        <v>0</v>
      </c>
      <c r="B574" s="36">
        <f>'DRIVERS SEAT'!B574</f>
        <v>3881.25</v>
      </c>
      <c r="C574" s="36">
        <f>'DRIVERS SEAT'!C574</f>
        <v>3897</v>
      </c>
      <c r="D574" s="36">
        <f>'DRIVERS SEAT'!D574</f>
        <v>3877.25</v>
      </c>
      <c r="E574" s="36">
        <f>'DRIVERS SEAT'!E574</f>
        <v>3888.75</v>
      </c>
      <c r="F574" s="8">
        <f t="shared" si="83"/>
        <v>3853.2722550774083</v>
      </c>
      <c r="G574" s="8">
        <f t="shared" si="84"/>
        <v>3850.9287241625289</v>
      </c>
      <c r="H574" s="1">
        <f t="shared" si="80"/>
        <v>2.3435309148794659</v>
      </c>
      <c r="I574" s="2">
        <f t="shared" si="81"/>
        <v>6.0856252679387608E-2</v>
      </c>
      <c r="J574" s="5">
        <f t="shared" si="88"/>
        <v>-8.8275477823848328E-2</v>
      </c>
      <c r="K574" s="9">
        <v>0</v>
      </c>
      <c r="O574" s="38"/>
      <c r="P574" s="137">
        <f t="shared" si="85"/>
        <v>0</v>
      </c>
      <c r="Q574" s="138">
        <f t="shared" si="86"/>
        <v>0</v>
      </c>
      <c r="R574" s="116">
        <f t="shared" si="87"/>
        <v>3881.25</v>
      </c>
      <c r="S574" s="117" t="b">
        <f t="shared" si="89"/>
        <v>0</v>
      </c>
      <c r="T574" s="148">
        <f t="shared" si="82"/>
        <v>1</v>
      </c>
      <c r="U574" s="38"/>
      <c r="V574" s="38"/>
      <c r="W574" s="38"/>
      <c r="X574" s="38"/>
      <c r="Y574" s="38"/>
      <c r="Z574" s="38"/>
      <c r="AA574" s="38"/>
      <c r="AB574" s="38"/>
      <c r="AC574" s="38"/>
      <c r="AD574" s="38"/>
      <c r="AE574" s="38"/>
      <c r="AF574" s="38"/>
      <c r="AG574" s="38"/>
      <c r="AH574" s="38"/>
      <c r="AI574" s="38"/>
    </row>
    <row r="575" spans="1:35" ht="16.5">
      <c r="A575" s="6">
        <f>'DRIVERS SEAT'!A575</f>
        <v>0</v>
      </c>
      <c r="B575" s="36">
        <f>'DRIVERS SEAT'!B575</f>
        <v>3888.75</v>
      </c>
      <c r="C575" s="36">
        <f>'DRIVERS SEAT'!C575</f>
        <v>3896</v>
      </c>
      <c r="D575" s="36">
        <f>'DRIVERS SEAT'!D575</f>
        <v>3885.5</v>
      </c>
      <c r="E575" s="36">
        <f>'DRIVERS SEAT'!E575</f>
        <v>3894.5</v>
      </c>
      <c r="F575" s="8">
        <f t="shared" si="83"/>
        <v>3859.6149850654992</v>
      </c>
      <c r="G575" s="8">
        <f t="shared" si="84"/>
        <v>3854.1562260764158</v>
      </c>
      <c r="H575" s="1">
        <f t="shared" si="80"/>
        <v>5.4587589890834352</v>
      </c>
      <c r="I575" s="2">
        <f t="shared" si="81"/>
        <v>0.14163304933387527</v>
      </c>
      <c r="J575" s="5">
        <f t="shared" si="88"/>
        <v>-6.0838175047253723E-2</v>
      </c>
      <c r="K575" s="9">
        <v>0</v>
      </c>
      <c r="O575" s="38"/>
      <c r="P575" s="137">
        <f t="shared" si="85"/>
        <v>0</v>
      </c>
      <c r="Q575" s="138">
        <f t="shared" si="86"/>
        <v>0</v>
      </c>
      <c r="R575" s="116">
        <f t="shared" si="87"/>
        <v>3881.25</v>
      </c>
      <c r="S575" s="117" t="b">
        <f t="shared" si="89"/>
        <v>0</v>
      </c>
      <c r="T575" s="148">
        <f t="shared" si="82"/>
        <v>1</v>
      </c>
      <c r="U575" s="38"/>
      <c r="V575" s="38"/>
      <c r="W575" s="38"/>
      <c r="X575" s="38"/>
      <c r="Y575" s="38"/>
      <c r="Z575" s="38"/>
      <c r="AA575" s="38"/>
      <c r="AB575" s="38"/>
      <c r="AC575" s="38"/>
      <c r="AD575" s="38"/>
      <c r="AE575" s="38"/>
      <c r="AF575" s="38"/>
      <c r="AG575" s="38"/>
      <c r="AH575" s="38"/>
      <c r="AI575" s="38"/>
    </row>
    <row r="576" spans="1:35" ht="16.5">
      <c r="A576" s="6">
        <f>'DRIVERS SEAT'!A576</f>
        <v>0</v>
      </c>
      <c r="B576" s="36">
        <f>'DRIVERS SEAT'!B576</f>
        <v>3894.75</v>
      </c>
      <c r="C576" s="36">
        <f>'DRIVERS SEAT'!C576</f>
        <v>3903.25</v>
      </c>
      <c r="D576" s="36">
        <f>'DRIVERS SEAT'!D576</f>
        <v>3889.5</v>
      </c>
      <c r="E576" s="36">
        <f>'DRIVERS SEAT'!E576</f>
        <v>3890.25</v>
      </c>
      <c r="F576" s="8">
        <f t="shared" si="83"/>
        <v>3864.3280642861919</v>
      </c>
      <c r="G576" s="8">
        <f t="shared" si="84"/>
        <v>3856.8298389596443</v>
      </c>
      <c r="H576" s="1">
        <f t="shared" si="80"/>
        <v>7.4982253265475265</v>
      </c>
      <c r="I576" s="2">
        <f t="shared" si="81"/>
        <v>0.19441421166172387</v>
      </c>
      <c r="J576" s="5">
        <f t="shared" si="88"/>
        <v>-2.8082844138535998E-2</v>
      </c>
      <c r="K576" s="9">
        <v>0</v>
      </c>
      <c r="O576" s="38"/>
      <c r="P576" s="137">
        <f t="shared" si="85"/>
        <v>0</v>
      </c>
      <c r="Q576" s="138">
        <f t="shared" si="86"/>
        <v>0</v>
      </c>
      <c r="R576" s="116">
        <f t="shared" si="87"/>
        <v>3881.25</v>
      </c>
      <c r="S576" s="117" t="b">
        <f t="shared" si="89"/>
        <v>0</v>
      </c>
      <c r="T576" s="148">
        <f t="shared" si="82"/>
        <v>1</v>
      </c>
      <c r="U576" s="38"/>
      <c r="V576" s="38"/>
      <c r="W576" s="38"/>
      <c r="X576" s="38"/>
      <c r="Y576" s="38"/>
      <c r="Z576" s="38"/>
      <c r="AA576" s="38"/>
      <c r="AB576" s="38"/>
      <c r="AC576" s="38"/>
      <c r="AD576" s="38"/>
      <c r="AE576" s="38"/>
      <c r="AF576" s="38"/>
      <c r="AG576" s="38"/>
      <c r="AH576" s="38"/>
      <c r="AI576" s="38"/>
    </row>
    <row r="577" spans="1:35" ht="16.5">
      <c r="A577" s="6">
        <f>'DRIVERS SEAT'!A577</f>
        <v>0</v>
      </c>
      <c r="B577" s="36">
        <f>'DRIVERS SEAT'!B577</f>
        <v>3890.25</v>
      </c>
      <c r="C577" s="36">
        <f>'DRIVERS SEAT'!C577</f>
        <v>3894.5</v>
      </c>
      <c r="D577" s="36">
        <f>'DRIVERS SEAT'!D577</f>
        <v>3886.25</v>
      </c>
      <c r="E577" s="36">
        <f>'DRIVERS SEAT'!E577</f>
        <v>3890</v>
      </c>
      <c r="F577" s="8">
        <f t="shared" si="83"/>
        <v>3868.277592857547</v>
      </c>
      <c r="G577" s="8">
        <f t="shared" si="84"/>
        <v>3859.2868879255966</v>
      </c>
      <c r="H577" s="1">
        <f t="shared" si="80"/>
        <v>8.990704931950404</v>
      </c>
      <c r="I577" s="2">
        <f t="shared" si="81"/>
        <v>0.23296285539381065</v>
      </c>
      <c r="J577" s="5">
        <f t="shared" si="88"/>
        <v>8.1123163092720971E-3</v>
      </c>
      <c r="K577" s="9">
        <v>0</v>
      </c>
      <c r="O577" s="38"/>
      <c r="P577" s="137">
        <f t="shared" si="85"/>
        <v>0</v>
      </c>
      <c r="Q577" s="138">
        <f t="shared" si="86"/>
        <v>0</v>
      </c>
      <c r="R577" s="116">
        <f t="shared" si="87"/>
        <v>3881.25</v>
      </c>
      <c r="S577" s="117" t="b">
        <f t="shared" si="89"/>
        <v>0</v>
      </c>
      <c r="T577" s="148">
        <f t="shared" si="82"/>
        <v>1</v>
      </c>
      <c r="U577" s="38"/>
      <c r="V577" s="38"/>
      <c r="W577" s="38"/>
      <c r="X577" s="38"/>
      <c r="Y577" s="38"/>
      <c r="Z577" s="38"/>
      <c r="AA577" s="38"/>
      <c r="AB577" s="38"/>
      <c r="AC577" s="38"/>
      <c r="AD577" s="38"/>
      <c r="AE577" s="38"/>
      <c r="AF577" s="38"/>
      <c r="AG577" s="38"/>
      <c r="AH577" s="38"/>
      <c r="AI577" s="38"/>
    </row>
    <row r="578" spans="1:35" ht="16.5">
      <c r="A578" s="6">
        <f>'DRIVERS SEAT'!A578</f>
        <v>0</v>
      </c>
      <c r="B578" s="36">
        <f>'DRIVERS SEAT'!B578</f>
        <v>3890</v>
      </c>
      <c r="C578" s="36">
        <f>'DRIVERS SEAT'!C578</f>
        <v>3900.5</v>
      </c>
      <c r="D578" s="36">
        <f>'DRIVERS SEAT'!D578</f>
        <v>3887.75</v>
      </c>
      <c r="E578" s="36">
        <f>'DRIVERS SEAT'!E578</f>
        <v>3900.5</v>
      </c>
      <c r="F578" s="8">
        <f t="shared" si="83"/>
        <v>3873.2348862640783</v>
      </c>
      <c r="G578" s="8">
        <f t="shared" si="84"/>
        <v>3862.3397110422193</v>
      </c>
      <c r="H578" s="1">
        <f t="shared" si="80"/>
        <v>10.895175221859063</v>
      </c>
      <c r="I578" s="2">
        <f t="shared" si="81"/>
        <v>0.2820874401780441</v>
      </c>
      <c r="J578" s="5">
        <f t="shared" si="88"/>
        <v>5.1696289467696173E-2</v>
      </c>
      <c r="K578" s="9">
        <v>0</v>
      </c>
      <c r="O578" s="38"/>
      <c r="P578" s="137">
        <f t="shared" si="85"/>
        <v>0</v>
      </c>
      <c r="Q578" s="138">
        <f t="shared" si="86"/>
        <v>0</v>
      </c>
      <c r="R578" s="116">
        <f t="shared" si="87"/>
        <v>3881.25</v>
      </c>
      <c r="S578" s="117" t="b">
        <f t="shared" si="89"/>
        <v>0</v>
      </c>
      <c r="T578" s="148">
        <f t="shared" si="82"/>
        <v>1</v>
      </c>
      <c r="U578" s="38"/>
      <c r="V578" s="38"/>
      <c r="W578" s="38"/>
      <c r="X578" s="38"/>
      <c r="Y578" s="38"/>
      <c r="Z578" s="38"/>
      <c r="AA578" s="38"/>
      <c r="AB578" s="38"/>
      <c r="AC578" s="38"/>
      <c r="AD578" s="38"/>
      <c r="AE578" s="38"/>
      <c r="AF578" s="38"/>
      <c r="AG578" s="38"/>
      <c r="AH578" s="38"/>
      <c r="AI578" s="38"/>
    </row>
    <row r="579" spans="1:35" ht="16.5">
      <c r="A579" s="6">
        <f>'DRIVERS SEAT'!A579</f>
        <v>0</v>
      </c>
      <c r="B579" s="36">
        <f>'DRIVERS SEAT'!B579</f>
        <v>3900.5</v>
      </c>
      <c r="C579" s="36">
        <f>'DRIVERS SEAT'!C579</f>
        <v>3907</v>
      </c>
      <c r="D579" s="36">
        <f>'DRIVERS SEAT'!D579</f>
        <v>3898</v>
      </c>
      <c r="E579" s="36">
        <f>'DRIVERS SEAT'!E579</f>
        <v>3907</v>
      </c>
      <c r="F579" s="8">
        <f t="shared" si="83"/>
        <v>3878.429519146528</v>
      </c>
      <c r="G579" s="8">
        <f t="shared" si="84"/>
        <v>3865.6478805946476</v>
      </c>
      <c r="H579" s="1">
        <f t="shared" si="80"/>
        <v>12.781638551880405</v>
      </c>
      <c r="I579" s="2">
        <f t="shared" si="81"/>
        <v>0.3306467362442288</v>
      </c>
      <c r="J579" s="5">
        <f t="shared" si="88"/>
        <v>0.10429958978180945</v>
      </c>
      <c r="K579" s="9">
        <v>0</v>
      </c>
      <c r="O579" s="38"/>
      <c r="P579" s="137">
        <f t="shared" si="85"/>
        <v>0</v>
      </c>
      <c r="Q579" s="138">
        <f t="shared" si="86"/>
        <v>0</v>
      </c>
      <c r="R579" s="116">
        <f t="shared" si="87"/>
        <v>3881.25</v>
      </c>
      <c r="S579" s="117" t="b">
        <f t="shared" si="89"/>
        <v>0</v>
      </c>
      <c r="T579" s="148">
        <f t="shared" si="82"/>
        <v>1</v>
      </c>
      <c r="U579" s="38"/>
      <c r="V579" s="38"/>
      <c r="W579" s="38"/>
      <c r="X579" s="38"/>
      <c r="Y579" s="38"/>
      <c r="Z579" s="38"/>
      <c r="AA579" s="38"/>
      <c r="AB579" s="38"/>
      <c r="AC579" s="38"/>
      <c r="AD579" s="38"/>
      <c r="AE579" s="38"/>
      <c r="AF579" s="38"/>
      <c r="AG579" s="38"/>
      <c r="AH579" s="38"/>
      <c r="AI579" s="38"/>
    </row>
    <row r="580" spans="1:35" ht="16.5">
      <c r="A580" s="6">
        <f>'DRIVERS SEAT'!A580</f>
        <v>0</v>
      </c>
      <c r="B580" s="36">
        <f>'DRIVERS SEAT'!B580</f>
        <v>3907</v>
      </c>
      <c r="C580" s="36">
        <f>'DRIVERS SEAT'!C580</f>
        <v>3920</v>
      </c>
      <c r="D580" s="36">
        <f>'DRIVERS SEAT'!D580</f>
        <v>3906.25</v>
      </c>
      <c r="E580" s="36">
        <f>'DRIVERS SEAT'!E580</f>
        <v>3919</v>
      </c>
      <c r="F580" s="8">
        <f t="shared" si="83"/>
        <v>3884.6711315855237</v>
      </c>
      <c r="G580" s="8">
        <f t="shared" si="84"/>
        <v>3869.5998894394884</v>
      </c>
      <c r="H580" s="1">
        <f t="shared" si="80"/>
        <v>15.071242146035274</v>
      </c>
      <c r="I580" s="2">
        <f t="shared" si="81"/>
        <v>0.38947804880722031</v>
      </c>
      <c r="J580" s="5">
        <f t="shared" si="88"/>
        <v>0.16471628071086736</v>
      </c>
      <c r="K580" s="9">
        <v>0</v>
      </c>
      <c r="O580" s="38"/>
      <c r="P580" s="137">
        <f t="shared" si="85"/>
        <v>0</v>
      </c>
      <c r="Q580" s="138">
        <f t="shared" si="86"/>
        <v>0</v>
      </c>
      <c r="R580" s="116">
        <f t="shared" si="87"/>
        <v>3881.25</v>
      </c>
      <c r="S580" s="117" t="b">
        <f t="shared" si="89"/>
        <v>0</v>
      </c>
      <c r="T580" s="148">
        <f t="shared" si="82"/>
        <v>1</v>
      </c>
      <c r="U580" s="38"/>
      <c r="V580" s="38"/>
      <c r="W580" s="38"/>
      <c r="X580" s="38"/>
      <c r="Y580" s="38"/>
      <c r="Z580" s="38"/>
      <c r="AA580" s="38"/>
      <c r="AB580" s="38"/>
      <c r="AC580" s="38"/>
      <c r="AD580" s="38"/>
      <c r="AE580" s="38"/>
      <c r="AF580" s="38"/>
      <c r="AG580" s="38"/>
      <c r="AH580" s="38"/>
      <c r="AI580" s="38"/>
    </row>
    <row r="581" spans="1:35" ht="16.5">
      <c r="A581" s="6">
        <f>'DRIVERS SEAT'!A581</f>
        <v>0</v>
      </c>
      <c r="B581" s="36">
        <f>'DRIVERS SEAT'!B581</f>
        <v>3919.25</v>
      </c>
      <c r="C581" s="36">
        <f>'DRIVERS SEAT'!C581</f>
        <v>3928.75</v>
      </c>
      <c r="D581" s="36">
        <f>'DRIVERS SEAT'!D581</f>
        <v>3914.75</v>
      </c>
      <c r="E581" s="36">
        <f>'DRIVERS SEAT'!E581</f>
        <v>3923.75</v>
      </c>
      <c r="F581" s="8">
        <f t="shared" si="83"/>
        <v>3890.6832651877507</v>
      </c>
      <c r="G581" s="8">
        <f t="shared" si="84"/>
        <v>3873.6110087402672</v>
      </c>
      <c r="H581" s="1">
        <f t="shared" si="80"/>
        <v>17.072256447483596</v>
      </c>
      <c r="I581" s="2">
        <f t="shared" si="81"/>
        <v>0.44073234015915413</v>
      </c>
      <c r="J581" s="5">
        <f t="shared" si="88"/>
        <v>0.2271900883923505</v>
      </c>
      <c r="K581" s="9">
        <v>0</v>
      </c>
      <c r="O581" s="38"/>
      <c r="P581" s="137">
        <f t="shared" si="85"/>
        <v>0</v>
      </c>
      <c r="Q581" s="138">
        <f t="shared" si="86"/>
        <v>0</v>
      </c>
      <c r="R581" s="116">
        <f t="shared" si="87"/>
        <v>3881.25</v>
      </c>
      <c r="S581" s="117" t="b">
        <f t="shared" si="89"/>
        <v>0</v>
      </c>
      <c r="T581" s="148">
        <f t="shared" si="82"/>
        <v>1</v>
      </c>
      <c r="U581" s="38"/>
      <c r="V581" s="38"/>
      <c r="W581" s="38"/>
      <c r="X581" s="38"/>
      <c r="Y581" s="38"/>
      <c r="Z581" s="38"/>
      <c r="AA581" s="38"/>
      <c r="AB581" s="38"/>
      <c r="AC581" s="38"/>
      <c r="AD581" s="38"/>
      <c r="AE581" s="38"/>
      <c r="AF581" s="38"/>
      <c r="AG581" s="38"/>
      <c r="AH581" s="38"/>
      <c r="AI581" s="38"/>
    </row>
    <row r="582" spans="1:35" ht="16.5">
      <c r="A582" s="6">
        <f>'DRIVERS SEAT'!A582</f>
        <v>0</v>
      </c>
      <c r="B582" s="36">
        <f>'DRIVERS SEAT'!B582</f>
        <v>3923.5</v>
      </c>
      <c r="C582" s="36">
        <f>'DRIVERS SEAT'!C582</f>
        <v>3926.75</v>
      </c>
      <c r="D582" s="36">
        <f>'DRIVERS SEAT'!D582</f>
        <v>3914.25</v>
      </c>
      <c r="E582" s="36">
        <f>'DRIVERS SEAT'!E582</f>
        <v>3916.5</v>
      </c>
      <c r="F582" s="8">
        <f t="shared" si="83"/>
        <v>3894.6550705434815</v>
      </c>
      <c r="G582" s="8">
        <f t="shared" si="84"/>
        <v>3876.7879710558027</v>
      </c>
      <c r="H582" s="1">
        <f t="shared" si="80"/>
        <v>17.867099487678843</v>
      </c>
      <c r="I582" s="2">
        <f t="shared" si="81"/>
        <v>0.46087378574931259</v>
      </c>
      <c r="J582" s="5">
        <f t="shared" si="88"/>
        <v>0.28152052446741749</v>
      </c>
      <c r="K582" s="9">
        <v>0</v>
      </c>
      <c r="O582" s="38"/>
      <c r="P582" s="137">
        <f t="shared" si="85"/>
        <v>0</v>
      </c>
      <c r="Q582" s="138">
        <f t="shared" si="86"/>
        <v>0</v>
      </c>
      <c r="R582" s="116">
        <f t="shared" si="87"/>
        <v>3881.25</v>
      </c>
      <c r="S582" s="117" t="b">
        <f t="shared" si="89"/>
        <v>0</v>
      </c>
      <c r="T582" s="148">
        <f t="shared" si="82"/>
        <v>1</v>
      </c>
      <c r="U582" s="38"/>
      <c r="V582" s="38"/>
      <c r="W582" s="38"/>
      <c r="X582" s="38"/>
      <c r="Y582" s="38"/>
      <c r="Z582" s="38"/>
      <c r="AA582" s="38"/>
      <c r="AB582" s="38"/>
      <c r="AC582" s="38"/>
      <c r="AD582" s="38"/>
      <c r="AE582" s="38"/>
      <c r="AF582" s="38"/>
      <c r="AG582" s="38"/>
      <c r="AH582" s="38"/>
      <c r="AI582" s="38"/>
    </row>
    <row r="583" spans="1:35" ht="16.5">
      <c r="A583" s="6">
        <f>'DRIVERS SEAT'!A583</f>
        <v>0</v>
      </c>
      <c r="B583" s="36">
        <f>'DRIVERS SEAT'!B583</f>
        <v>3916.5</v>
      </c>
      <c r="C583" s="36">
        <f>'DRIVERS SEAT'!C583</f>
        <v>3919.5</v>
      </c>
      <c r="D583" s="36">
        <f>'DRIVERS SEAT'!D583</f>
        <v>3911.25</v>
      </c>
      <c r="E583" s="36">
        <f>'DRIVERS SEAT'!E583</f>
        <v>3913.5</v>
      </c>
      <c r="F583" s="8">
        <f t="shared" si="83"/>
        <v>3897.5542904598692</v>
      </c>
      <c r="G583" s="8">
        <f t="shared" si="84"/>
        <v>3879.5073806072246</v>
      </c>
      <c r="H583" s="1">
        <f t="shared" si="80"/>
        <v>18.046909852644603</v>
      </c>
      <c r="I583" s="2">
        <f t="shared" si="81"/>
        <v>0.46518560430783051</v>
      </c>
      <c r="J583" s="5">
        <f t="shared" si="88"/>
        <v>0.32644600798168888</v>
      </c>
      <c r="K583" s="9">
        <v>0</v>
      </c>
      <c r="O583" s="38"/>
      <c r="P583" s="137">
        <f t="shared" si="85"/>
        <v>0</v>
      </c>
      <c r="Q583" s="138">
        <f t="shared" si="86"/>
        <v>0</v>
      </c>
      <c r="R583" s="116">
        <f t="shared" si="87"/>
        <v>3881.25</v>
      </c>
      <c r="S583" s="117" t="b">
        <f t="shared" si="89"/>
        <v>0</v>
      </c>
      <c r="T583" s="148">
        <f t="shared" si="82"/>
        <v>1</v>
      </c>
      <c r="U583" s="38"/>
      <c r="V583" s="38"/>
      <c r="W583" s="38"/>
      <c r="X583" s="38"/>
      <c r="Y583" s="38"/>
      <c r="Z583" s="38"/>
      <c r="AA583" s="38"/>
      <c r="AB583" s="38"/>
      <c r="AC583" s="38"/>
      <c r="AD583" s="38"/>
      <c r="AE583" s="38"/>
      <c r="AF583" s="38"/>
      <c r="AG583" s="38"/>
      <c r="AH583" s="38"/>
      <c r="AI583" s="38"/>
    </row>
    <row r="584" spans="1:35" ht="16.5">
      <c r="A584" s="6">
        <f>'DRIVERS SEAT'!A584</f>
        <v>20230109</v>
      </c>
      <c r="B584" s="36">
        <f>'DRIVERS SEAT'!B584</f>
        <v>3939.5</v>
      </c>
      <c r="C584" s="36">
        <f>'DRIVERS SEAT'!C584</f>
        <v>3956.25</v>
      </c>
      <c r="D584" s="36">
        <f>'DRIVERS SEAT'!D584</f>
        <v>3928.5</v>
      </c>
      <c r="E584" s="36">
        <f>'DRIVERS SEAT'!E584</f>
        <v>3954.75</v>
      </c>
      <c r="F584" s="8">
        <f t="shared" si="83"/>
        <v>3906.3536303891201</v>
      </c>
      <c r="G584" s="8">
        <f t="shared" si="84"/>
        <v>3885.0809079696523</v>
      </c>
      <c r="H584" s="1">
        <f t="shared" si="80"/>
        <v>21.272722419467755</v>
      </c>
      <c r="I584" s="2">
        <f t="shared" si="81"/>
        <v>0.54754901952826773</v>
      </c>
      <c r="J584" s="5">
        <f t="shared" si="88"/>
        <v>0.37154778244773251</v>
      </c>
      <c r="K584" s="9">
        <v>0</v>
      </c>
      <c r="O584" s="38"/>
      <c r="P584" s="137">
        <f t="shared" si="85"/>
        <v>0</v>
      </c>
      <c r="Q584" s="138">
        <f t="shared" si="86"/>
        <v>0</v>
      </c>
      <c r="R584" s="116">
        <f t="shared" si="87"/>
        <v>3881.25</v>
      </c>
      <c r="S584" s="117" t="b">
        <f t="shared" si="89"/>
        <v>0</v>
      </c>
      <c r="T584" s="148">
        <f t="shared" si="82"/>
        <v>1</v>
      </c>
      <c r="U584" s="38"/>
      <c r="V584" s="38"/>
      <c r="W584" s="38"/>
      <c r="X584" s="38"/>
      <c r="Y584" s="38"/>
      <c r="Z584" s="38"/>
      <c r="AA584" s="38"/>
      <c r="AB584" s="38"/>
      <c r="AC584" s="38"/>
      <c r="AD584" s="38"/>
      <c r="AE584" s="38"/>
      <c r="AF584" s="38"/>
      <c r="AG584" s="38"/>
      <c r="AH584" s="38"/>
      <c r="AI584" s="38"/>
    </row>
    <row r="585" spans="1:35" ht="16.5">
      <c r="A585" s="6">
        <f>'DRIVERS SEAT'!A585</f>
        <v>0</v>
      </c>
      <c r="B585" s="36">
        <f>'DRIVERS SEAT'!B585</f>
        <v>3955</v>
      </c>
      <c r="C585" s="36">
        <f>'DRIVERS SEAT'!C585</f>
        <v>3963.5</v>
      </c>
      <c r="D585" s="36">
        <f>'DRIVERS SEAT'!D585</f>
        <v>3947.75</v>
      </c>
      <c r="E585" s="36">
        <f>'DRIVERS SEAT'!E585</f>
        <v>3961.5</v>
      </c>
      <c r="F585" s="8">
        <f t="shared" si="83"/>
        <v>3914.8376872523322</v>
      </c>
      <c r="G585" s="8">
        <f t="shared" si="84"/>
        <v>3890.741581453382</v>
      </c>
      <c r="H585" s="1">
        <f t="shared" si="80"/>
        <v>24.096105798950248</v>
      </c>
      <c r="I585" s="2">
        <f t="shared" si="81"/>
        <v>0.61931910137165103</v>
      </c>
      <c r="J585" s="5">
        <f t="shared" si="88"/>
        <v>0.41875943685994665</v>
      </c>
      <c r="K585" s="9">
        <v>0</v>
      </c>
      <c r="O585" s="38"/>
      <c r="P585" s="137">
        <f t="shared" si="85"/>
        <v>0</v>
      </c>
      <c r="Q585" s="138">
        <f t="shared" si="86"/>
        <v>0</v>
      </c>
      <c r="R585" s="116">
        <f t="shared" si="87"/>
        <v>3881.25</v>
      </c>
      <c r="S585" s="117" t="b">
        <f t="shared" si="89"/>
        <v>0</v>
      </c>
      <c r="T585" s="148">
        <f t="shared" si="82"/>
        <v>1</v>
      </c>
      <c r="U585" s="38"/>
      <c r="V585" s="38"/>
      <c r="W585" s="38"/>
      <c r="X585" s="38"/>
      <c r="Y585" s="38"/>
      <c r="Z585" s="38"/>
      <c r="AA585" s="38"/>
      <c r="AB585" s="38"/>
      <c r="AC585" s="38"/>
      <c r="AD585" s="38"/>
      <c r="AE585" s="38"/>
      <c r="AF585" s="38"/>
      <c r="AG585" s="38"/>
      <c r="AH585" s="38"/>
      <c r="AI585" s="38"/>
    </row>
    <row r="586" spans="1:35" ht="16.5">
      <c r="A586" s="6">
        <f>'DRIVERS SEAT'!A586</f>
        <v>0</v>
      </c>
      <c r="B586" s="36">
        <f>'DRIVERS SEAT'!B586</f>
        <v>3961.75</v>
      </c>
      <c r="C586" s="36">
        <f>'DRIVERS SEAT'!C586</f>
        <v>3972</v>
      </c>
      <c r="D586" s="36">
        <f>'DRIVERS SEAT'!D586</f>
        <v>3958.5</v>
      </c>
      <c r="E586" s="36">
        <f>'DRIVERS SEAT'!E586</f>
        <v>3971.75</v>
      </c>
      <c r="F586" s="8">
        <f t="shared" si="83"/>
        <v>3923.5934276750504</v>
      </c>
      <c r="G586" s="8">
        <f t="shared" si="84"/>
        <v>3896.7422050494279</v>
      </c>
      <c r="H586" s="1">
        <f t="shared" si="80"/>
        <v>26.85122262562254</v>
      </c>
      <c r="I586" s="2">
        <f t="shared" si="81"/>
        <v>0.68906848882198368</v>
      </c>
      <c r="J586" s="5">
        <f t="shared" si="88"/>
        <v>0.46943784057418814</v>
      </c>
      <c r="K586" s="9">
        <v>0</v>
      </c>
      <c r="O586" s="38"/>
      <c r="P586" s="137">
        <f t="shared" si="85"/>
        <v>0</v>
      </c>
      <c r="Q586" s="138">
        <f t="shared" si="86"/>
        <v>0</v>
      </c>
      <c r="R586" s="116">
        <f t="shared" si="87"/>
        <v>3881.25</v>
      </c>
      <c r="S586" s="117" t="b">
        <f t="shared" si="89"/>
        <v>0</v>
      </c>
      <c r="T586" s="148">
        <f t="shared" si="82"/>
        <v>1</v>
      </c>
      <c r="U586" s="38"/>
      <c r="V586" s="38"/>
      <c r="W586" s="38"/>
      <c r="X586" s="38"/>
      <c r="Y586" s="38"/>
      <c r="Z586" s="38"/>
      <c r="AA586" s="38"/>
      <c r="AB586" s="38"/>
      <c r="AC586" s="38"/>
      <c r="AD586" s="38"/>
      <c r="AE586" s="38"/>
      <c r="AF586" s="38"/>
      <c r="AG586" s="38"/>
      <c r="AH586" s="38"/>
      <c r="AI586" s="38"/>
    </row>
    <row r="587" spans="1:35" ht="16.5">
      <c r="A587" s="6">
        <f>'DRIVERS SEAT'!A587</f>
        <v>0</v>
      </c>
      <c r="B587" s="36">
        <f>'DRIVERS SEAT'!B587</f>
        <v>3971.75</v>
      </c>
      <c r="C587" s="36">
        <f>'DRIVERS SEAT'!C587</f>
        <v>3973.25</v>
      </c>
      <c r="D587" s="36">
        <f>'DRIVERS SEAT'!D587</f>
        <v>3964.25</v>
      </c>
      <c r="E587" s="36">
        <f>'DRIVERS SEAT'!E587</f>
        <v>3968</v>
      </c>
      <c r="F587" s="8">
        <f t="shared" si="83"/>
        <v>3930.4252080327351</v>
      </c>
      <c r="G587" s="8">
        <f t="shared" si="84"/>
        <v>3902.0205602309516</v>
      </c>
      <c r="H587" s="1">
        <f t="shared" si="80"/>
        <v>28.40464780178354</v>
      </c>
      <c r="I587" s="2">
        <f t="shared" si="81"/>
        <v>0.72794715874337512</v>
      </c>
      <c r="J587" s="5">
        <f t="shared" si="88"/>
        <v>0.51897780930366932</v>
      </c>
      <c r="K587" s="9">
        <v>0</v>
      </c>
      <c r="O587" s="38"/>
      <c r="P587" s="137">
        <f t="shared" si="85"/>
        <v>0</v>
      </c>
      <c r="Q587" s="138">
        <f t="shared" si="86"/>
        <v>0</v>
      </c>
      <c r="R587" s="116">
        <f t="shared" si="87"/>
        <v>3881.25</v>
      </c>
      <c r="S587" s="117" t="b">
        <f t="shared" si="89"/>
        <v>0</v>
      </c>
      <c r="T587" s="148">
        <f t="shared" si="82"/>
        <v>1</v>
      </c>
      <c r="U587" s="38"/>
      <c r="V587" s="38"/>
      <c r="W587" s="38"/>
      <c r="X587" s="38"/>
      <c r="Y587" s="38"/>
      <c r="Z587" s="38"/>
      <c r="AA587" s="38"/>
      <c r="AB587" s="38"/>
      <c r="AC587" s="38"/>
      <c r="AD587" s="38"/>
      <c r="AE587" s="38"/>
      <c r="AF587" s="38"/>
      <c r="AG587" s="38"/>
      <c r="AH587" s="38"/>
      <c r="AI587" s="38"/>
    </row>
    <row r="588" spans="1:35" ht="16.5">
      <c r="A588" s="6">
        <f>'DRIVERS SEAT'!A588</f>
        <v>0</v>
      </c>
      <c r="B588" s="36">
        <f>'DRIVERS SEAT'!B588</f>
        <v>3968</v>
      </c>
      <c r="C588" s="36">
        <f>'DRIVERS SEAT'!C588</f>
        <v>3972.75</v>
      </c>
      <c r="D588" s="36">
        <f>'DRIVERS SEAT'!D588</f>
        <v>3960.25</v>
      </c>
      <c r="E588" s="36">
        <f>'DRIVERS SEAT'!E588</f>
        <v>3963.25</v>
      </c>
      <c r="F588" s="8">
        <f t="shared" si="83"/>
        <v>3935.475176027699</v>
      </c>
      <c r="G588" s="8">
        <f t="shared" si="84"/>
        <v>3906.5560742879179</v>
      </c>
      <c r="H588" s="1">
        <f t="shared" si="80"/>
        <v>28.919101739781127</v>
      </c>
      <c r="I588" s="2">
        <f t="shared" si="81"/>
        <v>0.74027100059103756</v>
      </c>
      <c r="J588" s="5">
        <f t="shared" si="88"/>
        <v>0.56449161645331469</v>
      </c>
      <c r="K588" s="9">
        <v>0</v>
      </c>
      <c r="O588" s="38"/>
      <c r="P588" s="137">
        <f t="shared" si="85"/>
        <v>0</v>
      </c>
      <c r="Q588" s="138">
        <f t="shared" si="86"/>
        <v>0</v>
      </c>
      <c r="R588" s="116">
        <f t="shared" si="87"/>
        <v>3881.25</v>
      </c>
      <c r="S588" s="117" t="b">
        <f t="shared" si="89"/>
        <v>0</v>
      </c>
      <c r="T588" s="148">
        <f t="shared" si="82"/>
        <v>1</v>
      </c>
      <c r="U588" s="38"/>
      <c r="V588" s="38"/>
      <c r="W588" s="38"/>
      <c r="X588" s="38"/>
      <c r="Y588" s="38"/>
      <c r="Z588" s="38"/>
      <c r="AA588" s="38"/>
      <c r="AB588" s="38"/>
      <c r="AC588" s="38"/>
      <c r="AD588" s="38"/>
      <c r="AE588" s="38"/>
      <c r="AF588" s="38"/>
      <c r="AG588" s="38"/>
      <c r="AH588" s="38"/>
      <c r="AI588" s="38"/>
    </row>
    <row r="589" spans="1:35" ht="16.5">
      <c r="A589" s="6">
        <f>'DRIVERS SEAT'!A589</f>
        <v>0</v>
      </c>
      <c r="B589" s="36">
        <f>'DRIVERS SEAT'!B589</f>
        <v>3963</v>
      </c>
      <c r="C589" s="36">
        <f>'DRIVERS SEAT'!C589</f>
        <v>3965.75</v>
      </c>
      <c r="D589" s="36">
        <f>'DRIVERS SEAT'!D589</f>
        <v>3954.5</v>
      </c>
      <c r="E589" s="36">
        <f>'DRIVERS SEAT'!E589</f>
        <v>3959.25</v>
      </c>
      <c r="F589" s="8">
        <f t="shared" si="83"/>
        <v>3939.1328412542071</v>
      </c>
      <c r="G589" s="8">
        <f t="shared" si="84"/>
        <v>3910.4593280443682</v>
      </c>
      <c r="H589" s="1">
        <f t="shared" si="80"/>
        <v>28.673513209838802</v>
      </c>
      <c r="I589" s="2">
        <f t="shared" si="81"/>
        <v>0.73325179485189806</v>
      </c>
      <c r="J589" s="5">
        <f t="shared" si="88"/>
        <v>0.60268869934716784</v>
      </c>
      <c r="K589" s="9">
        <v>0</v>
      </c>
      <c r="O589" s="38"/>
      <c r="P589" s="137">
        <f t="shared" si="85"/>
        <v>0</v>
      </c>
      <c r="Q589" s="138">
        <f t="shared" si="86"/>
        <v>0</v>
      </c>
      <c r="R589" s="116">
        <f t="shared" si="87"/>
        <v>3881.25</v>
      </c>
      <c r="S589" s="117" t="b">
        <f t="shared" si="89"/>
        <v>0</v>
      </c>
      <c r="T589" s="148">
        <f t="shared" si="82"/>
        <v>1</v>
      </c>
      <c r="U589" s="38"/>
      <c r="V589" s="38"/>
      <c r="W589" s="38"/>
      <c r="X589" s="38"/>
      <c r="Y589" s="38"/>
      <c r="Z589" s="38"/>
      <c r="AA589" s="38"/>
      <c r="AB589" s="38"/>
      <c r="AC589" s="38"/>
      <c r="AD589" s="38"/>
      <c r="AE589" s="38"/>
      <c r="AF589" s="38"/>
      <c r="AG589" s="38"/>
      <c r="AH589" s="38"/>
      <c r="AI589" s="38"/>
    </row>
    <row r="590" spans="1:35" ht="16.5">
      <c r="A590" s="6">
        <f>'DRIVERS SEAT'!A590</f>
        <v>0</v>
      </c>
      <c r="B590" s="36">
        <f>'DRIVERS SEAT'!B590</f>
        <v>3959.25</v>
      </c>
      <c r="C590" s="36">
        <f>'DRIVERS SEAT'!C590</f>
        <v>3960.75</v>
      </c>
      <c r="D590" s="36">
        <f>'DRIVERS SEAT'!D590</f>
        <v>3951</v>
      </c>
      <c r="E590" s="36">
        <f>'DRIVERS SEAT'!E590</f>
        <v>3951.25</v>
      </c>
      <c r="F590" s="8">
        <f t="shared" si="83"/>
        <v>3940.9970195227907</v>
      </c>
      <c r="G590" s="8">
        <f t="shared" si="84"/>
        <v>3913.4808593003409</v>
      </c>
      <c r="H590" s="1">
        <f t="shared" si="80"/>
        <v>27.516160222449798</v>
      </c>
      <c r="I590" s="2">
        <f t="shared" si="81"/>
        <v>0.70311217076884303</v>
      </c>
      <c r="J590" s="5">
        <f t="shared" si="88"/>
        <v>0.63184201385935546</v>
      </c>
      <c r="K590" s="9">
        <v>0</v>
      </c>
      <c r="O590" s="38"/>
      <c r="P590" s="137">
        <f t="shared" si="85"/>
        <v>0</v>
      </c>
      <c r="Q590" s="138">
        <f t="shared" si="86"/>
        <v>0</v>
      </c>
      <c r="R590" s="116">
        <f t="shared" si="87"/>
        <v>3881.25</v>
      </c>
      <c r="S590" s="117" t="b">
        <f t="shared" si="89"/>
        <v>0</v>
      </c>
      <c r="T590" s="148">
        <f t="shared" si="82"/>
        <v>1</v>
      </c>
      <c r="U590" s="38"/>
      <c r="V590" s="38"/>
      <c r="W590" s="38"/>
      <c r="X590" s="38"/>
      <c r="Y590" s="38"/>
      <c r="Z590" s="38"/>
      <c r="AA590" s="38"/>
      <c r="AB590" s="38"/>
      <c r="AC590" s="38"/>
      <c r="AD590" s="38"/>
      <c r="AE590" s="38"/>
      <c r="AF590" s="38"/>
      <c r="AG590" s="38"/>
      <c r="AH590" s="38"/>
      <c r="AI590" s="38"/>
    </row>
    <row r="591" spans="1:35" ht="16.5">
      <c r="A591" s="6">
        <f>'DRIVERS SEAT'!A591</f>
        <v>0</v>
      </c>
      <c r="B591" s="36">
        <f>'DRIVERS SEAT'!B591</f>
        <v>3951.5</v>
      </c>
      <c r="C591" s="36">
        <f>'DRIVERS SEAT'!C591</f>
        <v>3951.5</v>
      </c>
      <c r="D591" s="36">
        <f>'DRIVERS SEAT'!D591</f>
        <v>3934.25</v>
      </c>
      <c r="E591" s="36">
        <f>'DRIVERS SEAT'!E591</f>
        <v>3941</v>
      </c>
      <c r="F591" s="8">
        <f t="shared" si="83"/>
        <v>3940.9974780577459</v>
      </c>
      <c r="G591" s="8">
        <f t="shared" si="84"/>
        <v>3915.5193141669824</v>
      </c>
      <c r="H591" s="1">
        <f t="shared" si="80"/>
        <v>25.478163890763426</v>
      </c>
      <c r="I591" s="2">
        <f t="shared" si="81"/>
        <v>0.65069692795485146</v>
      </c>
      <c r="J591" s="5">
        <f t="shared" si="88"/>
        <v>0.65293347410441538</v>
      </c>
      <c r="K591" s="9">
        <v>0</v>
      </c>
      <c r="O591" s="38"/>
      <c r="P591" s="137">
        <f t="shared" si="85"/>
        <v>3941</v>
      </c>
      <c r="Q591" s="138">
        <f t="shared" si="86"/>
        <v>0</v>
      </c>
      <c r="R591" s="116">
        <f t="shared" si="87"/>
        <v>3941</v>
      </c>
      <c r="S591" s="117">
        <f t="shared" si="89"/>
        <v>59.75</v>
      </c>
      <c r="T591" s="148">
        <f t="shared" si="82"/>
        <v>0</v>
      </c>
      <c r="U591" s="38"/>
      <c r="V591" s="38"/>
      <c r="W591" s="38"/>
      <c r="X591" s="38"/>
      <c r="Y591" s="38"/>
      <c r="Z591" s="38"/>
      <c r="AA591" s="38"/>
      <c r="AB591" s="38"/>
      <c r="AC591" s="38"/>
      <c r="AD591" s="38"/>
      <c r="AE591" s="38"/>
      <c r="AF591" s="38"/>
      <c r="AG591" s="38"/>
      <c r="AH591" s="38"/>
      <c r="AI591" s="38"/>
    </row>
    <row r="592" spans="1:35" ht="16.5">
      <c r="A592" s="6">
        <f>'DRIVERS SEAT'!A592</f>
        <v>0</v>
      </c>
      <c r="B592" s="36">
        <f>'DRIVERS SEAT'!B592</f>
        <v>3941</v>
      </c>
      <c r="C592" s="36">
        <f>'DRIVERS SEAT'!C592</f>
        <v>3944.25</v>
      </c>
      <c r="D592" s="36">
        <f>'DRIVERS SEAT'!D592</f>
        <v>3933.25</v>
      </c>
      <c r="E592" s="36">
        <f>'DRIVERS SEAT'!E592</f>
        <v>3936.25</v>
      </c>
      <c r="F592" s="8">
        <f t="shared" si="83"/>
        <v>3940.2670968180928</v>
      </c>
      <c r="G592" s="8">
        <f t="shared" si="84"/>
        <v>3917.0549205249836</v>
      </c>
      <c r="H592" s="1">
        <f t="shared" si="80"/>
        <v>23.212176293109223</v>
      </c>
      <c r="I592" s="2">
        <f t="shared" si="81"/>
        <v>0.59259256671331551</v>
      </c>
      <c r="J592" s="5">
        <f t="shared" si="88"/>
        <v>0.66708980326058032</v>
      </c>
      <c r="K592" s="9">
        <v>0</v>
      </c>
      <c r="O592" s="38"/>
      <c r="P592" s="137">
        <f t="shared" si="85"/>
        <v>0</v>
      </c>
      <c r="Q592" s="138">
        <f t="shared" si="86"/>
        <v>0</v>
      </c>
      <c r="R592" s="116">
        <f t="shared" si="87"/>
        <v>3941</v>
      </c>
      <c r="S592" s="117" t="b">
        <f t="shared" si="89"/>
        <v>0</v>
      </c>
      <c r="T592" s="148">
        <f t="shared" si="82"/>
        <v>0</v>
      </c>
      <c r="U592" s="38"/>
      <c r="V592" s="38"/>
      <c r="W592" s="38"/>
      <c r="X592" s="38"/>
      <c r="Y592" s="38"/>
      <c r="Z592" s="38"/>
      <c r="AA592" s="38"/>
      <c r="AB592" s="38"/>
      <c r="AC592" s="38"/>
      <c r="AD592" s="38"/>
      <c r="AE592" s="38"/>
      <c r="AF592" s="38"/>
      <c r="AG592" s="38"/>
      <c r="AH592" s="38"/>
      <c r="AI592" s="38"/>
    </row>
    <row r="593" spans="1:35" ht="16.5">
      <c r="A593" s="6">
        <f>'DRIVERS SEAT'!A593</f>
        <v>0</v>
      </c>
      <c r="B593" s="36">
        <f>'DRIVERS SEAT'!B593</f>
        <v>3936.5</v>
      </c>
      <c r="C593" s="36">
        <f>'DRIVERS SEAT'!C593</f>
        <v>3938.25</v>
      </c>
      <c r="D593" s="36">
        <f>'DRIVERS SEAT'!D593</f>
        <v>3917.25</v>
      </c>
      <c r="E593" s="36">
        <f>'DRIVERS SEAT'!E593</f>
        <v>3921.75</v>
      </c>
      <c r="F593" s="8">
        <f t="shared" si="83"/>
        <v>3937.4183126922326</v>
      </c>
      <c r="G593" s="8">
        <f t="shared" si="84"/>
        <v>3917.4027041897998</v>
      </c>
      <c r="H593" s="1">
        <f t="shared" si="80"/>
        <v>20.015608502432769</v>
      </c>
      <c r="I593" s="2">
        <f t="shared" si="81"/>
        <v>0.51094079454801455</v>
      </c>
      <c r="J593" s="5">
        <f t="shared" si="88"/>
        <v>0.663022222707219</v>
      </c>
      <c r="K593" s="9">
        <v>0</v>
      </c>
      <c r="O593" s="38"/>
      <c r="P593" s="137">
        <f t="shared" si="85"/>
        <v>0</v>
      </c>
      <c r="Q593" s="138">
        <f t="shared" si="86"/>
        <v>0</v>
      </c>
      <c r="R593" s="116">
        <f t="shared" si="87"/>
        <v>3941</v>
      </c>
      <c r="S593" s="117" t="b">
        <f t="shared" si="89"/>
        <v>0</v>
      </c>
      <c r="T593" s="148">
        <f t="shared" si="82"/>
        <v>0</v>
      </c>
      <c r="U593" s="38"/>
      <c r="V593" s="38"/>
      <c r="W593" s="38"/>
      <c r="X593" s="38"/>
      <c r="Y593" s="38"/>
      <c r="Z593" s="38"/>
      <c r="AA593" s="38"/>
      <c r="AB593" s="38"/>
      <c r="AC593" s="38"/>
      <c r="AD593" s="38"/>
      <c r="AE593" s="38"/>
      <c r="AF593" s="38"/>
      <c r="AG593" s="38"/>
      <c r="AH593" s="38"/>
      <c r="AI593" s="38"/>
    </row>
    <row r="594" spans="1:35" ht="16.5">
      <c r="A594" s="6">
        <f>'DRIVERS SEAT'!A594</f>
        <v>0</v>
      </c>
      <c r="B594" s="36">
        <f>'DRIVERS SEAT'!B594</f>
        <v>3921.75</v>
      </c>
      <c r="C594" s="36">
        <f>'DRIVERS SEAT'!C594</f>
        <v>3926.25</v>
      </c>
      <c r="D594" s="36">
        <f>'DRIVERS SEAT'!D594</f>
        <v>3911.75</v>
      </c>
      <c r="E594" s="36">
        <f>'DRIVERS SEAT'!E594</f>
        <v>3916.75</v>
      </c>
      <c r="F594" s="8">
        <f t="shared" si="83"/>
        <v>3934.2385722780427</v>
      </c>
      <c r="G594" s="8">
        <f t="shared" si="84"/>
        <v>3917.354355731296</v>
      </c>
      <c r="H594" s="1">
        <f t="shared" si="80"/>
        <v>16.884216546746757</v>
      </c>
      <c r="I594" s="2">
        <f t="shared" si="81"/>
        <v>0.43101070297723404</v>
      </c>
      <c r="J594" s="5">
        <f t="shared" si="88"/>
        <v>0.64209906733006139</v>
      </c>
      <c r="K594" s="9">
        <v>0</v>
      </c>
      <c r="O594" s="38"/>
      <c r="P594" s="137">
        <f t="shared" si="85"/>
        <v>0</v>
      </c>
      <c r="Q594" s="138">
        <f t="shared" si="86"/>
        <v>0</v>
      </c>
      <c r="R594" s="116">
        <f t="shared" si="87"/>
        <v>3941</v>
      </c>
      <c r="S594" s="117" t="b">
        <f t="shared" si="89"/>
        <v>0</v>
      </c>
      <c r="T594" s="148">
        <f t="shared" si="82"/>
        <v>0</v>
      </c>
      <c r="U594" s="38"/>
      <c r="V594" s="38"/>
      <c r="W594" s="38"/>
      <c r="X594" s="38"/>
      <c r="Y594" s="38"/>
      <c r="Z594" s="38"/>
      <c r="AA594" s="38"/>
      <c r="AB594" s="38"/>
      <c r="AC594" s="38"/>
      <c r="AD594" s="38"/>
      <c r="AE594" s="38"/>
      <c r="AF594" s="38"/>
      <c r="AG594" s="38"/>
      <c r="AH594" s="38"/>
      <c r="AI594" s="38"/>
    </row>
    <row r="595" spans="1:35" ht="16.5">
      <c r="A595" s="6">
        <f>'DRIVERS SEAT'!A595</f>
        <v>0</v>
      </c>
      <c r="B595" s="36">
        <f>'DRIVERS SEAT'!B595</f>
        <v>3916.75</v>
      </c>
      <c r="C595" s="36">
        <f>'DRIVERS SEAT'!C595</f>
        <v>3917</v>
      </c>
      <c r="D595" s="36">
        <f>'DRIVERS SEAT'!D595</f>
        <v>3909.75</v>
      </c>
      <c r="E595" s="36">
        <f>'DRIVERS SEAT'!E595</f>
        <v>3911.75</v>
      </c>
      <c r="F595" s="8">
        <f t="shared" si="83"/>
        <v>3930.7787919275747</v>
      </c>
      <c r="G595" s="8">
        <f t="shared" si="84"/>
        <v>3916.9392182697184</v>
      </c>
      <c r="H595" s="1">
        <f t="shared" si="80"/>
        <v>13.839573657856363</v>
      </c>
      <c r="I595" s="2">
        <f t="shared" si="81"/>
        <v>0.35332622965668337</v>
      </c>
      <c r="J595" s="5">
        <f t="shared" si="88"/>
        <v>0.60479437186725038</v>
      </c>
      <c r="K595" s="9">
        <v>0</v>
      </c>
      <c r="O595" s="38"/>
      <c r="P595" s="137">
        <f t="shared" si="85"/>
        <v>0</v>
      </c>
      <c r="Q595" s="138">
        <f t="shared" si="86"/>
        <v>0</v>
      </c>
      <c r="R595" s="116">
        <f t="shared" si="87"/>
        <v>3941</v>
      </c>
      <c r="S595" s="117" t="b">
        <f t="shared" si="89"/>
        <v>0</v>
      </c>
      <c r="T595" s="148">
        <f t="shared" si="82"/>
        <v>0</v>
      </c>
      <c r="U595" s="38"/>
      <c r="V595" s="38"/>
      <c r="W595" s="38"/>
      <c r="X595" s="38"/>
      <c r="Y595" s="38"/>
      <c r="Z595" s="38"/>
      <c r="AA595" s="38"/>
      <c r="AB595" s="38"/>
      <c r="AC595" s="38"/>
      <c r="AD595" s="38"/>
      <c r="AE595" s="38"/>
      <c r="AF595" s="38"/>
      <c r="AG595" s="38"/>
      <c r="AH595" s="38"/>
      <c r="AI595" s="38"/>
    </row>
    <row r="596" spans="1:35" ht="16.5">
      <c r="A596" s="6">
        <f>'DRIVERS SEAT'!A596</f>
        <v>20230110</v>
      </c>
      <c r="B596" s="36">
        <f>'DRIVERS SEAT'!B596</f>
        <v>3907</v>
      </c>
      <c r="C596" s="36">
        <f>'DRIVERS SEAT'!C596</f>
        <v>3927.25</v>
      </c>
      <c r="D596" s="36">
        <f>'DRIVERS SEAT'!D596</f>
        <v>3904.75</v>
      </c>
      <c r="E596" s="36">
        <f>'DRIVERS SEAT'!E596</f>
        <v>3917.75</v>
      </c>
      <c r="F596" s="8">
        <f t="shared" si="83"/>
        <v>3928.7743624002555</v>
      </c>
      <c r="G596" s="8">
        <f t="shared" si="84"/>
        <v>3916.9992761756653</v>
      </c>
      <c r="H596" s="1">
        <f t="shared" si="80"/>
        <v>11.775086224590268</v>
      </c>
      <c r="I596" s="2">
        <f t="shared" si="81"/>
        <v>0.30061497065393361</v>
      </c>
      <c r="J596" s="5">
        <f t="shared" si="88"/>
        <v>0.55731301763509011</v>
      </c>
      <c r="K596" s="9">
        <v>0</v>
      </c>
      <c r="O596" s="38"/>
      <c r="P596" s="137">
        <f t="shared" si="85"/>
        <v>0</v>
      </c>
      <c r="Q596" s="138">
        <f t="shared" si="86"/>
        <v>0</v>
      </c>
      <c r="R596" s="116">
        <f t="shared" si="87"/>
        <v>3941</v>
      </c>
      <c r="S596" s="117" t="b">
        <f t="shared" si="89"/>
        <v>0</v>
      </c>
      <c r="T596" s="148">
        <f t="shared" si="82"/>
        <v>0</v>
      </c>
      <c r="U596" s="38"/>
      <c r="V596" s="38"/>
      <c r="W596" s="38"/>
      <c r="X596" s="38"/>
      <c r="Y596" s="38"/>
      <c r="Z596" s="38"/>
      <c r="AA596" s="38"/>
      <c r="AB596" s="38"/>
      <c r="AC596" s="38"/>
      <c r="AD596" s="38"/>
      <c r="AE596" s="38"/>
      <c r="AF596" s="38"/>
      <c r="AG596" s="38"/>
      <c r="AH596" s="38"/>
      <c r="AI596" s="38"/>
    </row>
    <row r="597" spans="1:35" ht="16.5">
      <c r="A597" s="6">
        <f>'DRIVERS SEAT'!A597</f>
        <v>0</v>
      </c>
      <c r="B597" s="36">
        <f>'DRIVERS SEAT'!B597</f>
        <v>3917.75</v>
      </c>
      <c r="C597" s="36">
        <f>'DRIVERS SEAT'!C597</f>
        <v>3935</v>
      </c>
      <c r="D597" s="36">
        <f>'DRIVERS SEAT'!D597</f>
        <v>3902.5</v>
      </c>
      <c r="E597" s="36">
        <f>'DRIVERS SEAT'!E597</f>
        <v>3907.5</v>
      </c>
      <c r="F597" s="8">
        <f t="shared" si="83"/>
        <v>3925.5013835694472</v>
      </c>
      <c r="G597" s="8">
        <f t="shared" si="84"/>
        <v>3916.295626088579</v>
      </c>
      <c r="H597" s="1">
        <f t="shared" si="80"/>
        <v>9.2057574808682148</v>
      </c>
      <c r="I597" s="2">
        <f t="shared" si="81"/>
        <v>0.23506288492481639</v>
      </c>
      <c r="J597" s="5">
        <f t="shared" si="88"/>
        <v>0.50117878256106563</v>
      </c>
      <c r="K597" s="9">
        <v>0</v>
      </c>
      <c r="O597" s="38"/>
      <c r="P597" s="137">
        <f t="shared" si="85"/>
        <v>0</v>
      </c>
      <c r="Q597" s="138">
        <f t="shared" si="86"/>
        <v>0</v>
      </c>
      <c r="R597" s="116">
        <f t="shared" si="87"/>
        <v>3941</v>
      </c>
      <c r="S597" s="117" t="b">
        <f t="shared" si="89"/>
        <v>0</v>
      </c>
      <c r="T597" s="148">
        <f t="shared" si="82"/>
        <v>0</v>
      </c>
      <c r="U597" s="38"/>
      <c r="V597" s="38"/>
      <c r="W597" s="38"/>
      <c r="X597" s="38"/>
      <c r="Y597" s="38"/>
      <c r="Z597" s="38"/>
      <c r="AA597" s="38"/>
      <c r="AB597" s="38"/>
      <c r="AC597" s="38"/>
      <c r="AD597" s="38"/>
      <c r="AE597" s="38"/>
      <c r="AF597" s="38"/>
      <c r="AG597" s="38"/>
      <c r="AH597" s="38"/>
      <c r="AI597" s="38"/>
    </row>
    <row r="598" spans="1:35" ht="16.5">
      <c r="A598" s="6">
        <f>'DRIVERS SEAT'!A598</f>
        <v>0</v>
      </c>
      <c r="B598" s="36">
        <f>'DRIVERS SEAT'!B598</f>
        <v>3907.5</v>
      </c>
      <c r="C598" s="36">
        <f>'DRIVERS SEAT'!C598</f>
        <v>3923.25</v>
      </c>
      <c r="D598" s="36">
        <f>'DRIVERS SEAT'!D598</f>
        <v>3897.25</v>
      </c>
      <c r="E598" s="36">
        <f>'DRIVERS SEAT'!E598</f>
        <v>3919</v>
      </c>
      <c r="F598" s="8">
        <f t="shared" si="83"/>
        <v>3924.5011707126091</v>
      </c>
      <c r="G598" s="8">
        <f t="shared" si="84"/>
        <v>3916.4959500820178</v>
      </c>
      <c r="H598" s="1">
        <f t="shared" si="80"/>
        <v>8.0052206305913387</v>
      </c>
      <c r="I598" s="2">
        <f t="shared" si="81"/>
        <v>0.20439752096318894</v>
      </c>
      <c r="J598" s="5">
        <f t="shared" si="88"/>
        <v>0.4424171965734312</v>
      </c>
      <c r="K598" s="9">
        <v>0</v>
      </c>
      <c r="O598" s="38"/>
      <c r="P598" s="137">
        <f t="shared" si="85"/>
        <v>0</v>
      </c>
      <c r="Q598" s="138">
        <f t="shared" si="86"/>
        <v>0</v>
      </c>
      <c r="R598" s="116">
        <f t="shared" si="87"/>
        <v>3941</v>
      </c>
      <c r="S598" s="117" t="b">
        <f t="shared" si="89"/>
        <v>0</v>
      </c>
      <c r="T598" s="148">
        <f t="shared" si="82"/>
        <v>0</v>
      </c>
      <c r="U598" s="38"/>
      <c r="V598" s="38"/>
      <c r="W598" s="38"/>
      <c r="X598" s="38"/>
      <c r="Y598" s="38"/>
      <c r="Z598" s="38"/>
      <c r="AA598" s="38"/>
      <c r="AB598" s="38"/>
      <c r="AC598" s="38"/>
      <c r="AD598" s="38"/>
      <c r="AE598" s="38"/>
      <c r="AF598" s="38"/>
      <c r="AG598" s="38"/>
      <c r="AH598" s="38"/>
      <c r="AI598" s="38"/>
    </row>
    <row r="599" spans="1:35" ht="16.5">
      <c r="A599" s="6">
        <f>'DRIVERS SEAT'!A599</f>
        <v>0</v>
      </c>
      <c r="B599" s="36">
        <f>'DRIVERS SEAT'!B599</f>
        <v>3918.75</v>
      </c>
      <c r="C599" s="36">
        <f>'DRIVERS SEAT'!C599</f>
        <v>3922.25</v>
      </c>
      <c r="D599" s="36">
        <f>'DRIVERS SEAT'!D599</f>
        <v>3907.75</v>
      </c>
      <c r="E599" s="36">
        <f>'DRIVERS SEAT'!E599</f>
        <v>3913.75</v>
      </c>
      <c r="F599" s="8">
        <f t="shared" si="83"/>
        <v>3922.8471444491306</v>
      </c>
      <c r="G599" s="8">
        <f t="shared" si="84"/>
        <v>3916.2925463722386</v>
      </c>
      <c r="H599" s="1">
        <f t="shared" si="80"/>
        <v>6.5545980768920344</v>
      </c>
      <c r="I599" s="2">
        <f t="shared" si="81"/>
        <v>0.16736742721030187</v>
      </c>
      <c r="J599" s="5">
        <f t="shared" si="88"/>
        <v>0.38289000284470437</v>
      </c>
      <c r="K599" s="9">
        <v>0</v>
      </c>
      <c r="O599" s="38"/>
      <c r="P599" s="137">
        <f t="shared" si="85"/>
        <v>0</v>
      </c>
      <c r="Q599" s="138">
        <f t="shared" si="86"/>
        <v>0</v>
      </c>
      <c r="R599" s="116">
        <f t="shared" si="87"/>
        <v>3941</v>
      </c>
      <c r="S599" s="117" t="b">
        <f t="shared" si="89"/>
        <v>0</v>
      </c>
      <c r="T599" s="148">
        <f t="shared" si="82"/>
        <v>0</v>
      </c>
      <c r="U599" s="38"/>
      <c r="V599" s="38"/>
      <c r="W599" s="38"/>
      <c r="X599" s="38"/>
      <c r="Y599" s="38"/>
      <c r="Z599" s="38"/>
      <c r="AA599" s="38"/>
      <c r="AB599" s="38"/>
      <c r="AC599" s="38"/>
      <c r="AD599" s="38"/>
      <c r="AE599" s="38"/>
      <c r="AF599" s="38"/>
      <c r="AG599" s="38"/>
      <c r="AH599" s="38"/>
      <c r="AI599" s="38"/>
    </row>
    <row r="600" spans="1:35" ht="16.5">
      <c r="A600" s="6">
        <f>'DRIVERS SEAT'!A600</f>
        <v>0</v>
      </c>
      <c r="B600" s="36">
        <f>'DRIVERS SEAT'!B600</f>
        <v>3913.75</v>
      </c>
      <c r="C600" s="36">
        <f>'DRIVERS SEAT'!C600</f>
        <v>3921.75</v>
      </c>
      <c r="D600" s="36">
        <f>'DRIVERS SEAT'!D600</f>
        <v>3906.5</v>
      </c>
      <c r="E600" s="36">
        <f>'DRIVERS SEAT'!E600</f>
        <v>3916.75</v>
      </c>
      <c r="F600" s="8">
        <f t="shared" si="83"/>
        <v>3921.9091222261873</v>
      </c>
      <c r="G600" s="8">
        <f t="shared" si="84"/>
        <v>3916.3264318261467</v>
      </c>
      <c r="H600" s="1">
        <f t="shared" si="80"/>
        <v>5.5826904000405193</v>
      </c>
      <c r="I600" s="2">
        <f t="shared" si="81"/>
        <v>0.14254915919859526</v>
      </c>
      <c r="J600" s="5">
        <f t="shared" si="88"/>
        <v>0.32642913964956483</v>
      </c>
      <c r="K600" s="9">
        <v>0</v>
      </c>
      <c r="O600" s="38"/>
      <c r="P600" s="137">
        <f t="shared" si="85"/>
        <v>0</v>
      </c>
      <c r="Q600" s="138">
        <f t="shared" si="86"/>
        <v>0</v>
      </c>
      <c r="R600" s="116">
        <f t="shared" si="87"/>
        <v>3941</v>
      </c>
      <c r="S600" s="117" t="b">
        <f t="shared" si="89"/>
        <v>0</v>
      </c>
      <c r="T600" s="148">
        <f t="shared" si="82"/>
        <v>0</v>
      </c>
      <c r="U600" s="38"/>
      <c r="V600" s="38"/>
      <c r="W600" s="38"/>
      <c r="X600" s="38"/>
      <c r="Y600" s="38"/>
      <c r="Z600" s="38"/>
      <c r="AA600" s="38"/>
      <c r="AB600" s="38"/>
      <c r="AC600" s="38"/>
      <c r="AD600" s="38"/>
      <c r="AE600" s="38"/>
      <c r="AF600" s="38"/>
      <c r="AG600" s="38"/>
      <c r="AH600" s="38"/>
      <c r="AI600" s="38"/>
    </row>
    <row r="601" spans="1:35" ht="16.5">
      <c r="A601" s="6">
        <f>'DRIVERS SEAT'!A601</f>
        <v>0</v>
      </c>
      <c r="B601" s="36">
        <f>'DRIVERS SEAT'!B601</f>
        <v>3916.5</v>
      </c>
      <c r="C601" s="36">
        <f>'DRIVERS SEAT'!C601</f>
        <v>3926.75</v>
      </c>
      <c r="D601" s="36">
        <f>'DRIVERS SEAT'!D601</f>
        <v>3913.75</v>
      </c>
      <c r="E601" s="36">
        <f>'DRIVERS SEAT'!E601</f>
        <v>3922.5</v>
      </c>
      <c r="F601" s="8">
        <f t="shared" si="83"/>
        <v>3922.0000264990817</v>
      </c>
      <c r="G601" s="8">
        <f t="shared" si="84"/>
        <v>3916.7837331723581</v>
      </c>
      <c r="H601" s="1">
        <f t="shared" si="80"/>
        <v>5.216293326723644</v>
      </c>
      <c r="I601" s="2">
        <f t="shared" si="81"/>
        <v>0.1331779766788084</v>
      </c>
      <c r="J601" s="5">
        <f t="shared" si="88"/>
        <v>0.27538307409017521</v>
      </c>
      <c r="K601" s="9">
        <v>0</v>
      </c>
      <c r="O601" s="38"/>
      <c r="P601" s="137">
        <f t="shared" si="85"/>
        <v>0</v>
      </c>
      <c r="Q601" s="138">
        <f t="shared" si="86"/>
        <v>0</v>
      </c>
      <c r="R601" s="116">
        <f t="shared" si="87"/>
        <v>3941</v>
      </c>
      <c r="S601" s="117" t="b">
        <f t="shared" si="89"/>
        <v>0</v>
      </c>
      <c r="T601" s="148">
        <f t="shared" si="82"/>
        <v>0</v>
      </c>
      <c r="U601" s="38"/>
      <c r="V601" s="38"/>
      <c r="W601" s="38"/>
      <c r="X601" s="38"/>
      <c r="Y601" s="38"/>
      <c r="Z601" s="38"/>
      <c r="AA601" s="38"/>
      <c r="AB601" s="38"/>
      <c r="AC601" s="38"/>
      <c r="AD601" s="38"/>
      <c r="AE601" s="38"/>
      <c r="AF601" s="38"/>
      <c r="AG601" s="38"/>
      <c r="AH601" s="38"/>
      <c r="AI601" s="38"/>
    </row>
    <row r="602" spans="1:35" ht="16.5">
      <c r="A602" s="6">
        <f>'DRIVERS SEAT'!A602</f>
        <v>0</v>
      </c>
      <c r="B602" s="36">
        <f>'DRIVERS SEAT'!B602</f>
        <v>3922.5</v>
      </c>
      <c r="C602" s="36">
        <f>'DRIVERS SEAT'!C602</f>
        <v>3928.75</v>
      </c>
      <c r="D602" s="36">
        <f>'DRIVERS SEAT'!D602</f>
        <v>3920</v>
      </c>
      <c r="E602" s="36">
        <f>'DRIVERS SEAT'!E602</f>
        <v>3927.25</v>
      </c>
      <c r="F602" s="8">
        <f t="shared" si="83"/>
        <v>3922.8077147299923</v>
      </c>
      <c r="G602" s="8">
        <f t="shared" si="84"/>
        <v>3917.5590121966279</v>
      </c>
      <c r="H602" s="1">
        <f t="shared" si="80"/>
        <v>5.2487025333643942</v>
      </c>
      <c r="I602" s="2">
        <f t="shared" si="81"/>
        <v>0.13397890158191583</v>
      </c>
      <c r="J602" s="5">
        <f t="shared" si="88"/>
        <v>0.23349841931616419</v>
      </c>
      <c r="K602" s="9">
        <v>0</v>
      </c>
      <c r="O602" s="38"/>
      <c r="P602" s="137">
        <f t="shared" si="85"/>
        <v>0</v>
      </c>
      <c r="Q602" s="138">
        <f t="shared" si="86"/>
        <v>0</v>
      </c>
      <c r="R602" s="116">
        <f t="shared" si="87"/>
        <v>3941</v>
      </c>
      <c r="S602" s="117" t="b">
        <f t="shared" si="89"/>
        <v>0</v>
      </c>
      <c r="T602" s="148">
        <f t="shared" si="82"/>
        <v>0</v>
      </c>
      <c r="U602" s="38"/>
      <c r="V602" s="38"/>
      <c r="W602" s="38"/>
      <c r="X602" s="38"/>
      <c r="Y602" s="38"/>
      <c r="Z602" s="38"/>
      <c r="AA602" s="38"/>
      <c r="AB602" s="38"/>
      <c r="AC602" s="38"/>
      <c r="AD602" s="38"/>
      <c r="AE602" s="38"/>
      <c r="AF602" s="38"/>
      <c r="AG602" s="38"/>
      <c r="AH602" s="38"/>
      <c r="AI602" s="38"/>
    </row>
    <row r="603" spans="1:35" ht="16.5">
      <c r="A603" s="6">
        <f>'DRIVERS SEAT'!A603</f>
        <v>0</v>
      </c>
      <c r="B603" s="36">
        <f>'DRIVERS SEAT'!B603</f>
        <v>3927.5</v>
      </c>
      <c r="C603" s="36">
        <f>'DRIVERS SEAT'!C603</f>
        <v>3934.25</v>
      </c>
      <c r="D603" s="36">
        <f>'DRIVERS SEAT'!D603</f>
        <v>3924</v>
      </c>
      <c r="E603" s="36">
        <f>'DRIVERS SEAT'!E603</f>
        <v>3932.5</v>
      </c>
      <c r="F603" s="8">
        <f t="shared" si="83"/>
        <v>3924.2988355407629</v>
      </c>
      <c r="G603" s="8">
        <f t="shared" si="84"/>
        <v>3918.6657520339149</v>
      </c>
      <c r="H603" s="1">
        <f t="shared" si="80"/>
        <v>5.6330835068479246</v>
      </c>
      <c r="I603" s="2">
        <f t="shared" si="81"/>
        <v>0.14375003797974273</v>
      </c>
      <c r="J603" s="5">
        <f t="shared" si="88"/>
        <v>0.20158056764977625</v>
      </c>
      <c r="K603" s="9">
        <v>0</v>
      </c>
      <c r="O603" s="38"/>
      <c r="P603" s="137">
        <f t="shared" si="85"/>
        <v>0</v>
      </c>
      <c r="Q603" s="138">
        <f t="shared" si="86"/>
        <v>0</v>
      </c>
      <c r="R603" s="116">
        <f t="shared" si="87"/>
        <v>3941</v>
      </c>
      <c r="S603" s="117" t="b">
        <f t="shared" si="89"/>
        <v>0</v>
      </c>
      <c r="T603" s="148">
        <f t="shared" si="82"/>
        <v>0</v>
      </c>
      <c r="U603" s="38"/>
      <c r="V603" s="38"/>
      <c r="W603" s="38"/>
      <c r="X603" s="38"/>
      <c r="Y603" s="38"/>
      <c r="Z603" s="38"/>
      <c r="AA603" s="38"/>
      <c r="AB603" s="38"/>
      <c r="AC603" s="38"/>
      <c r="AD603" s="38"/>
      <c r="AE603" s="38"/>
      <c r="AF603" s="38"/>
      <c r="AG603" s="38"/>
      <c r="AH603" s="38"/>
      <c r="AI603" s="38"/>
    </row>
    <row r="604" spans="1:35" ht="16.5">
      <c r="A604" s="6">
        <f>'DRIVERS SEAT'!A604</f>
        <v>0</v>
      </c>
      <c r="B604" s="36">
        <f>'DRIVERS SEAT'!B604</f>
        <v>3932.75</v>
      </c>
      <c r="C604" s="36">
        <f>'DRIVERS SEAT'!C604</f>
        <v>3937.5</v>
      </c>
      <c r="D604" s="36">
        <f>'DRIVERS SEAT'!D604</f>
        <v>3930</v>
      </c>
      <c r="E604" s="36">
        <f>'DRIVERS SEAT'!E604</f>
        <v>3930</v>
      </c>
      <c r="F604" s="8">
        <f t="shared" si="83"/>
        <v>3925.1759377652611</v>
      </c>
      <c r="G604" s="8">
        <f t="shared" si="84"/>
        <v>3919.5053259573288</v>
      </c>
      <c r="H604" s="1">
        <f t="shared" si="80"/>
        <v>5.670611807932346</v>
      </c>
      <c r="I604" s="2">
        <f t="shared" si="81"/>
        <v>0.14467672158468911</v>
      </c>
      <c r="J604" s="5">
        <f t="shared" si="88"/>
        <v>0.17839728897511026</v>
      </c>
      <c r="K604" s="9">
        <v>0</v>
      </c>
      <c r="O604" s="38"/>
      <c r="P604" s="137">
        <f t="shared" si="85"/>
        <v>0</v>
      </c>
      <c r="Q604" s="138">
        <f t="shared" si="86"/>
        <v>0</v>
      </c>
      <c r="R604" s="116">
        <f t="shared" si="87"/>
        <v>3941</v>
      </c>
      <c r="S604" s="117" t="b">
        <f t="shared" si="89"/>
        <v>0</v>
      </c>
      <c r="T604" s="148">
        <f t="shared" si="82"/>
        <v>0</v>
      </c>
      <c r="U604" s="38"/>
      <c r="V604" s="38"/>
      <c r="W604" s="38"/>
      <c r="X604" s="38"/>
      <c r="Y604" s="38"/>
      <c r="Z604" s="38"/>
      <c r="AA604" s="38"/>
      <c r="AB604" s="38"/>
      <c r="AC604" s="38"/>
      <c r="AD604" s="38"/>
      <c r="AE604" s="38"/>
      <c r="AF604" s="38"/>
      <c r="AG604" s="38"/>
      <c r="AH604" s="38"/>
      <c r="AI604" s="38"/>
    </row>
    <row r="605" spans="1:35" ht="16.5">
      <c r="A605" s="6">
        <f>'DRIVERS SEAT'!A605</f>
        <v>0</v>
      </c>
      <c r="B605" s="36">
        <f>'DRIVERS SEAT'!B605</f>
        <v>3930</v>
      </c>
      <c r="C605" s="36">
        <f>'DRIVERS SEAT'!C605</f>
        <v>3933.25</v>
      </c>
      <c r="D605" s="36">
        <f>'DRIVERS SEAT'!D605</f>
        <v>3922.75</v>
      </c>
      <c r="E605" s="36">
        <f>'DRIVERS SEAT'!E605</f>
        <v>3932.5</v>
      </c>
      <c r="F605" s="8">
        <f t="shared" si="83"/>
        <v>3926.3027165706058</v>
      </c>
      <c r="G605" s="8">
        <f t="shared" si="84"/>
        <v>3920.4678944049342</v>
      </c>
      <c r="H605" s="1">
        <f t="shared" si="80"/>
        <v>5.8348221656715396</v>
      </c>
      <c r="I605" s="2">
        <f t="shared" si="81"/>
        <v>0.14882973978689282</v>
      </c>
      <c r="J605" s="5">
        <f t="shared" si="88"/>
        <v>0.16153226332321682</v>
      </c>
      <c r="K605" s="9">
        <v>0</v>
      </c>
      <c r="O605" s="38"/>
      <c r="P605" s="137">
        <f t="shared" si="85"/>
        <v>0</v>
      </c>
      <c r="Q605" s="138">
        <f t="shared" si="86"/>
        <v>0</v>
      </c>
      <c r="R605" s="116">
        <f t="shared" si="87"/>
        <v>3941</v>
      </c>
      <c r="S605" s="117" t="b">
        <f t="shared" si="89"/>
        <v>0</v>
      </c>
      <c r="T605" s="148">
        <f t="shared" si="82"/>
        <v>0</v>
      </c>
      <c r="U605" s="38"/>
      <c r="V605" s="38"/>
      <c r="W605" s="38"/>
      <c r="X605" s="38"/>
      <c r="Y605" s="38"/>
      <c r="Z605" s="38"/>
      <c r="AA605" s="38"/>
      <c r="AB605" s="38"/>
      <c r="AC605" s="38"/>
      <c r="AD605" s="38"/>
      <c r="AE605" s="38"/>
      <c r="AF605" s="38"/>
      <c r="AG605" s="38"/>
      <c r="AH605" s="38"/>
      <c r="AI605" s="38"/>
    </row>
    <row r="606" spans="1:35" ht="16.5">
      <c r="A606" s="6">
        <f>'DRIVERS SEAT'!A606</f>
        <v>0</v>
      </c>
      <c r="B606" s="36">
        <f>'DRIVERS SEAT'!B606</f>
        <v>3932.5</v>
      </c>
      <c r="C606" s="36">
        <f>'DRIVERS SEAT'!C606</f>
        <v>3937.75</v>
      </c>
      <c r="D606" s="36">
        <f>'DRIVERS SEAT'!D606</f>
        <v>3928</v>
      </c>
      <c r="E606" s="36">
        <f>'DRIVERS SEAT'!E606</f>
        <v>3936.75</v>
      </c>
      <c r="F606" s="8">
        <f t="shared" si="83"/>
        <v>3927.9099909443589</v>
      </c>
      <c r="G606" s="8">
        <f t="shared" si="84"/>
        <v>3921.673976300865</v>
      </c>
      <c r="H606" s="1">
        <f t="shared" si="80"/>
        <v>6.2360146434939452</v>
      </c>
      <c r="I606" s="2">
        <f t="shared" si="81"/>
        <v>0.15901410166115063</v>
      </c>
      <c r="J606" s="5">
        <f t="shared" si="88"/>
        <v>0.1530823985161428</v>
      </c>
      <c r="K606" s="9">
        <v>0</v>
      </c>
      <c r="O606" s="38"/>
      <c r="P606" s="137">
        <f t="shared" si="85"/>
        <v>0</v>
      </c>
      <c r="Q606" s="138">
        <f t="shared" si="86"/>
        <v>3936.75</v>
      </c>
      <c r="R606" s="116">
        <f t="shared" si="87"/>
        <v>3936.75</v>
      </c>
      <c r="S606" s="117">
        <f t="shared" si="89"/>
        <v>4.25</v>
      </c>
      <c r="T606" s="148">
        <f t="shared" si="82"/>
        <v>0</v>
      </c>
      <c r="U606" s="38"/>
      <c r="V606" s="38"/>
      <c r="W606" s="38"/>
      <c r="X606" s="38"/>
      <c r="Y606" s="38"/>
      <c r="Z606" s="38"/>
      <c r="AA606" s="38"/>
      <c r="AB606" s="38"/>
      <c r="AC606" s="38"/>
      <c r="AD606" s="38"/>
      <c r="AE606" s="38"/>
      <c r="AF606" s="38"/>
      <c r="AG606" s="38"/>
      <c r="AH606" s="38"/>
      <c r="AI606" s="38"/>
    </row>
    <row r="607" spans="1:35" ht="16.5">
      <c r="A607" s="6">
        <f>'DRIVERS SEAT'!A607</f>
        <v>0</v>
      </c>
      <c r="B607" s="36">
        <f>'DRIVERS SEAT'!B607</f>
        <v>3936.75</v>
      </c>
      <c r="C607" s="36">
        <f>'DRIVERS SEAT'!C607</f>
        <v>3943.75</v>
      </c>
      <c r="D607" s="36">
        <f>'DRIVERS SEAT'!D607</f>
        <v>3936.75</v>
      </c>
      <c r="E607" s="36">
        <f>'DRIVERS SEAT'!E607</f>
        <v>3940.75</v>
      </c>
      <c r="F607" s="8">
        <f t="shared" si="83"/>
        <v>3929.8853769529192</v>
      </c>
      <c r="G607" s="8">
        <f t="shared" si="84"/>
        <v>3923.0870150933933</v>
      </c>
      <c r="H607" s="1">
        <f t="shared" si="80"/>
        <v>6.7983618595258122</v>
      </c>
      <c r="I607" s="2">
        <f t="shared" si="81"/>
        <v>0.17329113102437699</v>
      </c>
      <c r="J607" s="5">
        <f t="shared" si="88"/>
        <v>0.14962613296738594</v>
      </c>
      <c r="K607" s="9">
        <v>0</v>
      </c>
      <c r="O607" s="38"/>
      <c r="P607" s="137">
        <f t="shared" si="85"/>
        <v>0</v>
      </c>
      <c r="Q607" s="138">
        <f t="shared" si="86"/>
        <v>0</v>
      </c>
      <c r="R607" s="116">
        <f t="shared" si="87"/>
        <v>3936.75</v>
      </c>
      <c r="S607" s="117" t="b">
        <f t="shared" si="89"/>
        <v>0</v>
      </c>
      <c r="T607" s="148">
        <f t="shared" si="82"/>
        <v>0</v>
      </c>
      <c r="U607" s="38"/>
      <c r="V607" s="38"/>
      <c r="W607" s="38"/>
      <c r="X607" s="38"/>
      <c r="Y607" s="38"/>
      <c r="Z607" s="38"/>
      <c r="AA607" s="38"/>
      <c r="AB607" s="38"/>
      <c r="AC607" s="38"/>
      <c r="AD607" s="38"/>
      <c r="AE607" s="38"/>
      <c r="AF607" s="38"/>
      <c r="AG607" s="38"/>
      <c r="AH607" s="38"/>
      <c r="AI607" s="38"/>
    </row>
    <row r="608" spans="1:35" ht="16.5">
      <c r="A608" s="6">
        <f>'DRIVERS SEAT'!A608</f>
        <v>20230111</v>
      </c>
      <c r="B608" s="36">
        <f>'DRIVERS SEAT'!B608</f>
        <v>3957.5</v>
      </c>
      <c r="C608" s="36">
        <f>'DRIVERS SEAT'!C608</f>
        <v>3966.75</v>
      </c>
      <c r="D608" s="36">
        <f>'DRIVERS SEAT'!D608</f>
        <v>3953</v>
      </c>
      <c r="E608" s="36">
        <f>'DRIVERS SEAT'!E608</f>
        <v>3957.75</v>
      </c>
      <c r="F608" s="8">
        <f t="shared" si="83"/>
        <v>3934.1722420370857</v>
      </c>
      <c r="G608" s="8">
        <f t="shared" si="84"/>
        <v>3925.6546436049939</v>
      </c>
      <c r="H608" s="1">
        <f t="shared" si="80"/>
        <v>8.5175984320917451</v>
      </c>
      <c r="I608" s="2">
        <f t="shared" si="81"/>
        <v>0.21697268877095854</v>
      </c>
      <c r="J608" s="5">
        <f t="shared" si="88"/>
        <v>0.15513782869634785</v>
      </c>
      <c r="K608" s="9">
        <v>0</v>
      </c>
      <c r="O608" s="38"/>
      <c r="P608" s="137">
        <f t="shared" si="85"/>
        <v>0</v>
      </c>
      <c r="Q608" s="138">
        <f t="shared" si="86"/>
        <v>0</v>
      </c>
      <c r="R608" s="116">
        <f t="shared" si="87"/>
        <v>3936.75</v>
      </c>
      <c r="S608" s="117" t="b">
        <f t="shared" si="89"/>
        <v>0</v>
      </c>
      <c r="T608" s="148">
        <f t="shared" si="82"/>
        <v>0</v>
      </c>
      <c r="U608" s="38"/>
      <c r="V608" s="38"/>
      <c r="W608" s="38"/>
      <c r="X608" s="38"/>
      <c r="Y608" s="38"/>
      <c r="Z608" s="38"/>
      <c r="AA608" s="38"/>
      <c r="AB608" s="38"/>
      <c r="AC608" s="38"/>
      <c r="AD608" s="38"/>
      <c r="AE608" s="38"/>
      <c r="AF608" s="38"/>
      <c r="AG608" s="38"/>
      <c r="AH608" s="38"/>
      <c r="AI608" s="38"/>
    </row>
    <row r="609" spans="1:35" ht="16.5">
      <c r="A609" s="6">
        <f>'DRIVERS SEAT'!A609</f>
        <v>0</v>
      </c>
      <c r="B609" s="36">
        <f>'DRIVERS SEAT'!B609</f>
        <v>3958</v>
      </c>
      <c r="C609" s="36">
        <f>'DRIVERS SEAT'!C609</f>
        <v>3965.75</v>
      </c>
      <c r="D609" s="36">
        <f>'DRIVERS SEAT'!D609</f>
        <v>3952.5</v>
      </c>
      <c r="E609" s="36">
        <f>'DRIVERS SEAT'!E609</f>
        <v>3956.25</v>
      </c>
      <c r="F609" s="8">
        <f t="shared" si="83"/>
        <v>3937.5688201852263</v>
      </c>
      <c r="G609" s="8">
        <f t="shared" si="84"/>
        <v>3927.9209663009201</v>
      </c>
      <c r="H609" s="1">
        <f t="shared" si="80"/>
        <v>9.647853884306187</v>
      </c>
      <c r="I609" s="2">
        <f t="shared" si="81"/>
        <v>0.24562240348211375</v>
      </c>
      <c r="J609" s="5">
        <f t="shared" si="88"/>
        <v>0.16659041139451655</v>
      </c>
      <c r="K609" s="9">
        <v>0</v>
      </c>
      <c r="O609" s="38"/>
      <c r="P609" s="137">
        <f t="shared" si="85"/>
        <v>0</v>
      </c>
      <c r="Q609" s="138">
        <f t="shared" si="86"/>
        <v>0</v>
      </c>
      <c r="R609" s="116">
        <f t="shared" si="87"/>
        <v>3936.75</v>
      </c>
      <c r="S609" s="117" t="b">
        <f t="shared" si="89"/>
        <v>0</v>
      </c>
      <c r="T609" s="148">
        <f t="shared" si="82"/>
        <v>0</v>
      </c>
      <c r="U609" s="38"/>
      <c r="V609" s="38"/>
      <c r="W609" s="38"/>
      <c r="X609" s="38"/>
      <c r="Y609" s="38"/>
      <c r="Z609" s="38"/>
      <c r="AA609" s="38"/>
      <c r="AB609" s="38"/>
      <c r="AC609" s="38"/>
      <c r="AD609" s="38"/>
      <c r="AE609" s="38"/>
      <c r="AF609" s="38"/>
      <c r="AG609" s="38"/>
      <c r="AH609" s="38"/>
      <c r="AI609" s="38"/>
    </row>
    <row r="610" spans="1:35" ht="16.5">
      <c r="A610" s="6">
        <f>'DRIVERS SEAT'!A610</f>
        <v>0</v>
      </c>
      <c r="B610" s="36">
        <f>'DRIVERS SEAT'!B610</f>
        <v>3956</v>
      </c>
      <c r="C610" s="36">
        <f>'DRIVERS SEAT'!C610</f>
        <v>3960.75</v>
      </c>
      <c r="D610" s="36">
        <f>'DRIVERS SEAT'!D610</f>
        <v>3948.75</v>
      </c>
      <c r="E610" s="36">
        <f>'DRIVERS SEAT'!E610</f>
        <v>3958.75</v>
      </c>
      <c r="F610" s="8">
        <f t="shared" si="83"/>
        <v>3940.8274632336529</v>
      </c>
      <c r="G610" s="8">
        <f t="shared" si="84"/>
        <v>3930.2045984267779</v>
      </c>
      <c r="H610" s="1">
        <f t="shared" si="80"/>
        <v>10.622864806874986</v>
      </c>
      <c r="I610" s="2">
        <f t="shared" si="81"/>
        <v>0.27028783211762597</v>
      </c>
      <c r="J610" s="5">
        <f t="shared" si="88"/>
        <v>0.18182483977660738</v>
      </c>
      <c r="K610" s="9">
        <v>0</v>
      </c>
      <c r="O610" s="38"/>
      <c r="P610" s="137">
        <f t="shared" si="85"/>
        <v>0</v>
      </c>
      <c r="Q610" s="138">
        <f t="shared" si="86"/>
        <v>0</v>
      </c>
      <c r="R610" s="116">
        <f t="shared" si="87"/>
        <v>3936.75</v>
      </c>
      <c r="S610" s="117" t="b">
        <f t="shared" si="89"/>
        <v>0</v>
      </c>
      <c r="T610" s="148">
        <f t="shared" si="82"/>
        <v>0</v>
      </c>
      <c r="U610" s="38"/>
      <c r="V610" s="38"/>
      <c r="W610" s="38"/>
      <c r="X610" s="38"/>
      <c r="Y610" s="38"/>
      <c r="Z610" s="38"/>
      <c r="AA610" s="38"/>
      <c r="AB610" s="38"/>
      <c r="AC610" s="38"/>
      <c r="AD610" s="38"/>
      <c r="AE610" s="38"/>
      <c r="AF610" s="38"/>
      <c r="AG610" s="38"/>
      <c r="AH610" s="38"/>
      <c r="AI610" s="38"/>
    </row>
    <row r="611" spans="1:35" ht="16.5">
      <c r="A611" s="6">
        <f>'DRIVERS SEAT'!A611</f>
        <v>0</v>
      </c>
      <c r="B611" s="36">
        <f>'DRIVERS SEAT'!B611</f>
        <v>3958.75</v>
      </c>
      <c r="C611" s="36">
        <f>'DRIVERS SEAT'!C611</f>
        <v>3964.25</v>
      </c>
      <c r="D611" s="36">
        <f>'DRIVERS SEAT'!D611</f>
        <v>3958</v>
      </c>
      <c r="E611" s="36">
        <f>'DRIVERS SEAT'!E611</f>
        <v>3964</v>
      </c>
      <c r="F611" s="8">
        <f t="shared" si="83"/>
        <v>3944.3924688900138</v>
      </c>
      <c r="G611" s="8">
        <f t="shared" si="84"/>
        <v>3932.7079615062758</v>
      </c>
      <c r="H611" s="1">
        <f t="shared" si="80"/>
        <v>11.684507383738037</v>
      </c>
      <c r="I611" s="2">
        <f t="shared" si="81"/>
        <v>0.29711098556280102</v>
      </c>
      <c r="J611" s="5">
        <f t="shared" si="88"/>
        <v>0.19995062688559465</v>
      </c>
      <c r="K611" s="9">
        <v>0</v>
      </c>
      <c r="O611" s="38"/>
      <c r="P611" s="137">
        <f t="shared" si="85"/>
        <v>0</v>
      </c>
      <c r="Q611" s="138">
        <f t="shared" si="86"/>
        <v>0</v>
      </c>
      <c r="R611" s="116">
        <f t="shared" si="87"/>
        <v>3936.75</v>
      </c>
      <c r="S611" s="117" t="b">
        <f t="shared" si="89"/>
        <v>0</v>
      </c>
      <c r="T611" s="148">
        <f t="shared" si="82"/>
        <v>0</v>
      </c>
      <c r="U611" s="38"/>
      <c r="V611" s="38"/>
      <c r="W611" s="38"/>
      <c r="X611" s="38"/>
      <c r="Y611" s="38"/>
      <c r="Z611" s="38"/>
      <c r="AA611" s="38"/>
      <c r="AB611" s="38"/>
      <c r="AC611" s="38"/>
      <c r="AD611" s="38"/>
      <c r="AE611" s="38"/>
      <c r="AF611" s="38"/>
      <c r="AG611" s="38"/>
      <c r="AH611" s="38"/>
      <c r="AI611" s="38"/>
    </row>
    <row r="612" spans="1:35" ht="16.5">
      <c r="A612" s="6">
        <f>'DRIVERS SEAT'!A612</f>
        <v>0</v>
      </c>
      <c r="B612" s="36">
        <f>'DRIVERS SEAT'!B612</f>
        <v>3963.75</v>
      </c>
      <c r="C612" s="36">
        <f>'DRIVERS SEAT'!C612</f>
        <v>3971.5</v>
      </c>
      <c r="D612" s="36">
        <f>'DRIVERS SEAT'!D612</f>
        <v>3961.5</v>
      </c>
      <c r="E612" s="36">
        <f>'DRIVERS SEAT'!E612</f>
        <v>3969.25</v>
      </c>
      <c r="F612" s="8">
        <f t="shared" si="83"/>
        <v>3948.2167044453963</v>
      </c>
      <c r="G612" s="8">
        <f t="shared" si="84"/>
        <v>3935.4147791724777</v>
      </c>
      <c r="H612" s="1">
        <f t="shared" si="80"/>
        <v>12.801925272918652</v>
      </c>
      <c r="I612" s="2">
        <f t="shared" si="81"/>
        <v>0.32530053352116006</v>
      </c>
      <c r="J612" s="5">
        <f t="shared" si="88"/>
        <v>0.22012290416797434</v>
      </c>
      <c r="K612" s="9">
        <v>0</v>
      </c>
      <c r="O612" s="38"/>
      <c r="P612" s="137">
        <f t="shared" si="85"/>
        <v>0</v>
      </c>
      <c r="Q612" s="138">
        <f t="shared" si="86"/>
        <v>0</v>
      </c>
      <c r="R612" s="116">
        <f t="shared" si="87"/>
        <v>3936.75</v>
      </c>
      <c r="S612" s="117" t="b">
        <f t="shared" si="89"/>
        <v>0</v>
      </c>
      <c r="T612" s="148">
        <f t="shared" si="82"/>
        <v>0</v>
      </c>
      <c r="U612" s="38"/>
      <c r="V612" s="38"/>
      <c r="W612" s="38"/>
      <c r="X612" s="38"/>
      <c r="Y612" s="38"/>
      <c r="Z612" s="38"/>
      <c r="AA612" s="38"/>
      <c r="AB612" s="38"/>
      <c r="AC612" s="38"/>
      <c r="AD612" s="38"/>
      <c r="AE612" s="38"/>
      <c r="AF612" s="38"/>
      <c r="AG612" s="38"/>
      <c r="AH612" s="38"/>
      <c r="AI612" s="38"/>
    </row>
    <row r="613" spans="1:35" ht="16.5">
      <c r="A613" s="6">
        <f>'DRIVERS SEAT'!A613</f>
        <v>0</v>
      </c>
      <c r="B613" s="36">
        <f>'DRIVERS SEAT'!B613</f>
        <v>3969.5</v>
      </c>
      <c r="C613" s="36">
        <f>'DRIVERS SEAT'!C613</f>
        <v>3970.5</v>
      </c>
      <c r="D613" s="36">
        <f>'DRIVERS SEAT'!D613</f>
        <v>3964.5</v>
      </c>
      <c r="E613" s="36">
        <f>'DRIVERS SEAT'!E613</f>
        <v>3967</v>
      </c>
      <c r="F613" s="8">
        <f t="shared" si="83"/>
        <v>3951.1064422230274</v>
      </c>
      <c r="G613" s="8">
        <f t="shared" si="84"/>
        <v>3937.7544251597014</v>
      </c>
      <c r="H613" s="1">
        <f t="shared" si="80"/>
        <v>13.352017063326002</v>
      </c>
      <c r="I613" s="2">
        <f t="shared" si="81"/>
        <v>0.33907693628671348</v>
      </c>
      <c r="J613" s="5">
        <f t="shared" si="88"/>
        <v>0.24172292802375481</v>
      </c>
      <c r="K613" s="9">
        <v>0</v>
      </c>
      <c r="O613" s="38"/>
      <c r="P613" s="137">
        <f t="shared" si="85"/>
        <v>0</v>
      </c>
      <c r="Q613" s="138">
        <f t="shared" si="86"/>
        <v>0</v>
      </c>
      <c r="R613" s="116">
        <f t="shared" si="87"/>
        <v>3936.75</v>
      </c>
      <c r="S613" s="117" t="b">
        <f t="shared" si="89"/>
        <v>0</v>
      </c>
      <c r="T613" s="148">
        <f t="shared" si="82"/>
        <v>0</v>
      </c>
      <c r="U613" s="38"/>
      <c r="V613" s="38"/>
      <c r="W613" s="38"/>
      <c r="X613" s="38"/>
      <c r="Y613" s="38"/>
      <c r="Z613" s="38"/>
      <c r="AA613" s="38"/>
      <c r="AB613" s="38"/>
      <c r="AC613" s="38"/>
      <c r="AD613" s="38"/>
      <c r="AE613" s="38"/>
      <c r="AF613" s="38"/>
      <c r="AG613" s="38"/>
      <c r="AH613" s="38"/>
      <c r="AI613" s="38"/>
    </row>
    <row r="614" spans="1:35" ht="16.5">
      <c r="A614" s="6">
        <f>'DRIVERS SEAT'!A614</f>
        <v>0</v>
      </c>
      <c r="B614" s="36">
        <f>'DRIVERS SEAT'!B614</f>
        <v>3967</v>
      </c>
      <c r="C614" s="36">
        <f>'DRIVERS SEAT'!C614</f>
        <v>3978</v>
      </c>
      <c r="D614" s="36">
        <f>'DRIVERS SEAT'!D614</f>
        <v>3964.25</v>
      </c>
      <c r="E614" s="36">
        <f>'DRIVERS SEAT'!E614</f>
        <v>3974.25</v>
      </c>
      <c r="F614" s="8">
        <f t="shared" si="83"/>
        <v>3954.6669895733307</v>
      </c>
      <c r="G614" s="8">
        <f t="shared" si="84"/>
        <v>3940.4578010737978</v>
      </c>
      <c r="H614" s="1">
        <f t="shared" ref="H614:H677" si="90">F614-G614</f>
        <v>14.209188499532956</v>
      </c>
      <c r="I614" s="2">
        <f t="shared" si="81"/>
        <v>0.36059740306471166</v>
      </c>
      <c r="J614" s="5">
        <f t="shared" si="88"/>
        <v>0.26525266838795691</v>
      </c>
      <c r="K614" s="9">
        <v>0</v>
      </c>
      <c r="O614" s="38"/>
      <c r="P614" s="137">
        <f t="shared" si="85"/>
        <v>0</v>
      </c>
      <c r="Q614" s="138">
        <f t="shared" si="86"/>
        <v>0</v>
      </c>
      <c r="R614" s="116">
        <f t="shared" si="87"/>
        <v>3936.75</v>
      </c>
      <c r="S614" s="117" t="b">
        <f t="shared" si="89"/>
        <v>0</v>
      </c>
      <c r="T614" s="148">
        <f t="shared" si="82"/>
        <v>0</v>
      </c>
      <c r="U614" s="38"/>
      <c r="V614" s="38"/>
      <c r="W614" s="38"/>
      <c r="X614" s="38"/>
      <c r="Y614" s="38"/>
      <c r="Z614" s="38"/>
      <c r="AA614" s="38"/>
      <c r="AB614" s="38"/>
      <c r="AC614" s="38"/>
      <c r="AD614" s="38"/>
      <c r="AE614" s="38"/>
      <c r="AF614" s="38"/>
      <c r="AG614" s="38"/>
      <c r="AH614" s="38"/>
      <c r="AI614" s="38"/>
    </row>
    <row r="615" spans="1:35" ht="16.5">
      <c r="A615" s="6">
        <f>'DRIVERS SEAT'!A615</f>
        <v>0</v>
      </c>
      <c r="B615" s="36">
        <f>'DRIVERS SEAT'!B615</f>
        <v>3974.25</v>
      </c>
      <c r="C615" s="36">
        <f>'DRIVERS SEAT'!C615</f>
        <v>3976.25</v>
      </c>
      <c r="D615" s="36">
        <f>'DRIVERS SEAT'!D615</f>
        <v>3966.75</v>
      </c>
      <c r="E615" s="36">
        <f>'DRIVERS SEAT'!E615</f>
        <v>3970.25</v>
      </c>
      <c r="F615" s="8">
        <f t="shared" si="83"/>
        <v>3957.0643757928183</v>
      </c>
      <c r="G615" s="8">
        <f t="shared" si="84"/>
        <v>3942.6646306238868</v>
      </c>
      <c r="H615" s="1">
        <f t="shared" si="90"/>
        <v>14.399745168931531</v>
      </c>
      <c r="I615" s="2">
        <f t="shared" ref="I615:I678" si="91">(F615-G615)/G615*100</f>
        <v>0.36522876069864757</v>
      </c>
      <c r="J615" s="5">
        <f t="shared" si="88"/>
        <v>0.28816540828101211</v>
      </c>
      <c r="K615" s="9">
        <v>0</v>
      </c>
      <c r="O615" s="38"/>
      <c r="P615" s="137">
        <f t="shared" si="85"/>
        <v>0</v>
      </c>
      <c r="Q615" s="138">
        <f t="shared" si="86"/>
        <v>0</v>
      </c>
      <c r="R615" s="116">
        <f t="shared" si="87"/>
        <v>3936.75</v>
      </c>
      <c r="S615" s="117" t="b">
        <f t="shared" si="89"/>
        <v>0</v>
      </c>
      <c r="T615" s="148">
        <f t="shared" ref="T615:T678" si="92">IF(AND(ISNUMBER(S615),S615&gt;0),0,IF(S615&lt;0,1+T614,T614))</f>
        <v>0</v>
      </c>
      <c r="U615" s="38"/>
      <c r="V615" s="38"/>
      <c r="W615" s="38"/>
      <c r="X615" s="38"/>
      <c r="Y615" s="38"/>
      <c r="Z615" s="38"/>
      <c r="AA615" s="38"/>
      <c r="AB615" s="38"/>
      <c r="AC615" s="38"/>
      <c r="AD615" s="38"/>
      <c r="AE615" s="38"/>
      <c r="AF615" s="38"/>
      <c r="AG615" s="38"/>
      <c r="AH615" s="38"/>
      <c r="AI615" s="38"/>
    </row>
    <row r="616" spans="1:35" ht="16.5">
      <c r="A616" s="6">
        <f>'DRIVERS SEAT'!A616</f>
        <v>0</v>
      </c>
      <c r="B616" s="36">
        <f>'DRIVERS SEAT'!B616</f>
        <v>3970.25</v>
      </c>
      <c r="C616" s="36">
        <f>'DRIVERS SEAT'!C616</f>
        <v>3980.75</v>
      </c>
      <c r="D616" s="36">
        <f>'DRIVERS SEAT'!D616</f>
        <v>3969.25</v>
      </c>
      <c r="E616" s="36">
        <f>'DRIVERS SEAT'!E616</f>
        <v>3980.25</v>
      </c>
      <c r="F616" s="8">
        <f t="shared" ref="F616:F679" si="93">(2/(F$35+1))*(E616-F615)+F615</f>
        <v>3960.6313949016153</v>
      </c>
      <c r="G616" s="8">
        <f t="shared" ref="G616:G679" si="94">(2/(G$35+1))*(E616-G615)+G615</f>
        <v>3945.4487320591543</v>
      </c>
      <c r="H616" s="1">
        <f t="shared" si="90"/>
        <v>15.182662842461013</v>
      </c>
      <c r="I616" s="2">
        <f t="shared" si="91"/>
        <v>0.38481460217928332</v>
      </c>
      <c r="J616" s="5">
        <f t="shared" si="88"/>
        <v>0.31166801618711282</v>
      </c>
      <c r="K616" s="9">
        <v>0</v>
      </c>
      <c r="O616" s="38"/>
      <c r="P616" s="137">
        <f t="shared" si="85"/>
        <v>0</v>
      </c>
      <c r="Q616" s="138">
        <f t="shared" si="86"/>
        <v>0</v>
      </c>
      <c r="R616" s="116">
        <f t="shared" si="87"/>
        <v>3936.75</v>
      </c>
      <c r="S616" s="117" t="b">
        <f t="shared" si="89"/>
        <v>0</v>
      </c>
      <c r="T616" s="148">
        <f t="shared" si="92"/>
        <v>0</v>
      </c>
      <c r="U616" s="38"/>
      <c r="V616" s="38"/>
      <c r="W616" s="38"/>
      <c r="X616" s="38"/>
      <c r="Y616" s="38"/>
      <c r="Z616" s="38"/>
      <c r="AA616" s="38"/>
      <c r="AB616" s="38"/>
      <c r="AC616" s="38"/>
      <c r="AD616" s="38"/>
      <c r="AE616" s="38"/>
      <c r="AF616" s="38"/>
      <c r="AG616" s="38"/>
      <c r="AH616" s="38"/>
      <c r="AI616" s="38"/>
    </row>
    <row r="617" spans="1:35" ht="16.5">
      <c r="A617" s="6">
        <f>'DRIVERS SEAT'!A617</f>
        <v>0</v>
      </c>
      <c r="B617" s="36">
        <f>'DRIVERS SEAT'!B617</f>
        <v>3980.25</v>
      </c>
      <c r="C617" s="36">
        <f>'DRIVERS SEAT'!C617</f>
        <v>3984.5</v>
      </c>
      <c r="D617" s="36">
        <f>'DRIVERS SEAT'!D617</f>
        <v>3975.75</v>
      </c>
      <c r="E617" s="36">
        <f>'DRIVERS SEAT'!E617</f>
        <v>3983.5</v>
      </c>
      <c r="F617" s="8">
        <f t="shared" si="93"/>
        <v>3964.1496418398283</v>
      </c>
      <c r="G617" s="8">
        <f t="shared" si="94"/>
        <v>3948.267344499217</v>
      </c>
      <c r="H617" s="1">
        <f t="shared" si="90"/>
        <v>15.882297340611331</v>
      </c>
      <c r="I617" s="2">
        <f t="shared" si="91"/>
        <v>0.40225992707253666</v>
      </c>
      <c r="J617" s="5">
        <f t="shared" si="88"/>
        <v>0.33225548710951042</v>
      </c>
      <c r="K617" s="9">
        <v>0</v>
      </c>
      <c r="O617" s="38"/>
      <c r="P617" s="137">
        <f t="shared" si="85"/>
        <v>0</v>
      </c>
      <c r="Q617" s="138">
        <f t="shared" si="86"/>
        <v>0</v>
      </c>
      <c r="R617" s="116">
        <f t="shared" si="87"/>
        <v>3936.75</v>
      </c>
      <c r="S617" s="117" t="b">
        <f t="shared" si="89"/>
        <v>0</v>
      </c>
      <c r="T617" s="148">
        <f t="shared" si="92"/>
        <v>0</v>
      </c>
      <c r="U617" s="38"/>
      <c r="V617" s="38"/>
      <c r="W617" s="38"/>
      <c r="X617" s="38"/>
      <c r="Y617" s="38"/>
      <c r="Z617" s="38"/>
      <c r="AA617" s="38"/>
      <c r="AB617" s="38"/>
      <c r="AC617" s="38"/>
      <c r="AD617" s="38"/>
      <c r="AE617" s="38"/>
      <c r="AF617" s="38"/>
      <c r="AG617" s="38"/>
      <c r="AH617" s="38"/>
      <c r="AI617" s="38"/>
    </row>
    <row r="618" spans="1:35" ht="16.5">
      <c r="A618" s="6">
        <f>'DRIVERS SEAT'!A618</f>
        <v>0</v>
      </c>
      <c r="B618" s="36">
        <f>'DRIVERS SEAT'!B618</f>
        <v>3983.5</v>
      </c>
      <c r="C618" s="36">
        <f>'DRIVERS SEAT'!C618</f>
        <v>3986</v>
      </c>
      <c r="D618" s="36">
        <f>'DRIVERS SEAT'!D618</f>
        <v>3975.5</v>
      </c>
      <c r="E618" s="36">
        <f>'DRIVERS SEAT'!E618</f>
        <v>3985.5</v>
      </c>
      <c r="F618" s="8">
        <f t="shared" si="93"/>
        <v>3967.4343123260087</v>
      </c>
      <c r="G618" s="8">
        <f t="shared" si="94"/>
        <v>3951.0253189807563</v>
      </c>
      <c r="H618" s="1">
        <f t="shared" si="90"/>
        <v>16.408993345252384</v>
      </c>
      <c r="I618" s="2">
        <f t="shared" si="91"/>
        <v>0.41530974925479353</v>
      </c>
      <c r="J618" s="5">
        <f t="shared" si="88"/>
        <v>0.3511096366398081</v>
      </c>
      <c r="K618" s="9">
        <v>0</v>
      </c>
      <c r="O618" s="38"/>
      <c r="P618" s="137">
        <f t="shared" si="85"/>
        <v>0</v>
      </c>
      <c r="Q618" s="138">
        <f t="shared" si="86"/>
        <v>0</v>
      </c>
      <c r="R618" s="116">
        <f t="shared" si="87"/>
        <v>3936.75</v>
      </c>
      <c r="S618" s="117" t="b">
        <f t="shared" si="89"/>
        <v>0</v>
      </c>
      <c r="T618" s="148">
        <f t="shared" si="92"/>
        <v>0</v>
      </c>
      <c r="U618" s="38"/>
      <c r="V618" s="38"/>
      <c r="W618" s="38"/>
      <c r="X618" s="38"/>
      <c r="Y618" s="38"/>
      <c r="Z618" s="38"/>
      <c r="AA618" s="38"/>
      <c r="AB618" s="38"/>
      <c r="AC618" s="38"/>
      <c r="AD618" s="38"/>
      <c r="AE618" s="38"/>
      <c r="AF618" s="38"/>
      <c r="AG618" s="38"/>
      <c r="AH618" s="38"/>
      <c r="AI618" s="38"/>
    </row>
    <row r="619" spans="1:35" ht="16.5">
      <c r="A619" s="6">
        <f>'DRIVERS SEAT'!A619</f>
        <v>0</v>
      </c>
      <c r="B619" s="36">
        <f>'DRIVERS SEAT'!B619</f>
        <v>3985.5</v>
      </c>
      <c r="C619" s="36">
        <f>'DRIVERS SEAT'!C619</f>
        <v>3990.75</v>
      </c>
      <c r="D619" s="36">
        <f>'DRIVERS SEAT'!D619</f>
        <v>3985.25</v>
      </c>
      <c r="E619" s="36">
        <f>'DRIVERS SEAT'!E619</f>
        <v>3989.75</v>
      </c>
      <c r="F619" s="8">
        <f t="shared" si="93"/>
        <v>3970.8674950450841</v>
      </c>
      <c r="G619" s="8">
        <f t="shared" si="94"/>
        <v>3953.8938138710705</v>
      </c>
      <c r="H619" s="1">
        <f t="shared" si="90"/>
        <v>16.973681174013564</v>
      </c>
      <c r="I619" s="2">
        <f t="shared" si="91"/>
        <v>0.42929026354897065</v>
      </c>
      <c r="J619" s="5">
        <f t="shared" si="88"/>
        <v>0.36877657346551312</v>
      </c>
      <c r="K619" s="9">
        <v>0</v>
      </c>
      <c r="O619" s="38"/>
      <c r="P619" s="137">
        <f t="shared" si="85"/>
        <v>0</v>
      </c>
      <c r="Q619" s="138">
        <f t="shared" si="86"/>
        <v>0</v>
      </c>
      <c r="R619" s="116">
        <f t="shared" si="87"/>
        <v>3936.75</v>
      </c>
      <c r="S619" s="117" t="b">
        <f t="shared" si="89"/>
        <v>0</v>
      </c>
      <c r="T619" s="148">
        <f t="shared" si="92"/>
        <v>0</v>
      </c>
      <c r="U619" s="38"/>
      <c r="V619" s="38"/>
      <c r="W619" s="38"/>
      <c r="X619" s="38"/>
      <c r="Y619" s="38"/>
      <c r="Z619" s="38"/>
      <c r="AA619" s="38"/>
      <c r="AB619" s="38"/>
      <c r="AC619" s="38"/>
      <c r="AD619" s="38"/>
      <c r="AE619" s="38"/>
      <c r="AF619" s="38"/>
      <c r="AG619" s="38"/>
      <c r="AH619" s="38"/>
      <c r="AI619" s="38"/>
    </row>
    <row r="620" spans="1:35" ht="16.5">
      <c r="A620" s="6">
        <f>'DRIVERS SEAT'!A620</f>
        <v>20230112</v>
      </c>
      <c r="B620" s="36">
        <f>'DRIVERS SEAT'!B620</f>
        <v>3999.75</v>
      </c>
      <c r="C620" s="36">
        <f>'DRIVERS SEAT'!C620</f>
        <v>4003</v>
      </c>
      <c r="D620" s="36">
        <f>'DRIVERS SEAT'!D620</f>
        <v>3957.25</v>
      </c>
      <c r="E620" s="36">
        <f>'DRIVERS SEAT'!E620</f>
        <v>3980.25</v>
      </c>
      <c r="F620" s="8">
        <f t="shared" si="93"/>
        <v>3972.3109573458405</v>
      </c>
      <c r="G620" s="8">
        <f t="shared" si="94"/>
        <v>3955.846123954695</v>
      </c>
      <c r="H620" s="1">
        <f t="shared" si="90"/>
        <v>16.464833391145476</v>
      </c>
      <c r="I620" s="2">
        <f t="shared" si="91"/>
        <v>0.41621521351506552</v>
      </c>
      <c r="J620" s="5">
        <f t="shared" si="88"/>
        <v>0.38201037657132025</v>
      </c>
      <c r="K620" s="9">
        <v>0</v>
      </c>
      <c r="O620" s="38"/>
      <c r="P620" s="137">
        <f t="shared" ref="P620:P683" si="95">IF(AND(I619&gt;J619,I620&lt;J620),E620,0)</f>
        <v>0</v>
      </c>
      <c r="Q620" s="138">
        <f t="shared" ref="Q620:Q683" si="96">IF(AND(I619&lt;J619,I620&gt;J620),E620,0)</f>
        <v>0</v>
      </c>
      <c r="R620" s="116">
        <f t="shared" si="87"/>
        <v>3936.75</v>
      </c>
      <c r="S620" s="117" t="b">
        <f t="shared" si="89"/>
        <v>0</v>
      </c>
      <c r="T620" s="148">
        <f t="shared" si="92"/>
        <v>0</v>
      </c>
      <c r="U620" s="38"/>
      <c r="V620" s="38"/>
      <c r="W620" s="38"/>
      <c r="X620" s="38"/>
      <c r="Y620" s="38"/>
      <c r="Z620" s="38"/>
      <c r="AA620" s="38"/>
      <c r="AB620" s="38"/>
      <c r="AC620" s="38"/>
      <c r="AD620" s="38"/>
      <c r="AE620" s="38"/>
      <c r="AF620" s="38"/>
      <c r="AG620" s="38"/>
      <c r="AH620" s="38"/>
      <c r="AI620" s="38"/>
    </row>
    <row r="621" spans="1:35" ht="16.5">
      <c r="A621" s="6">
        <f>'DRIVERS SEAT'!A621</f>
        <v>0</v>
      </c>
      <c r="B621" s="36">
        <f>'DRIVERS SEAT'!B621</f>
        <v>3980.25</v>
      </c>
      <c r="C621" s="36">
        <f>'DRIVERS SEAT'!C621</f>
        <v>4002.5</v>
      </c>
      <c r="D621" s="36">
        <f>'DRIVERS SEAT'!D621</f>
        <v>3971.75</v>
      </c>
      <c r="E621" s="36">
        <f>'DRIVERS SEAT'!E621</f>
        <v>4002</v>
      </c>
      <c r="F621" s="8">
        <f t="shared" si="93"/>
        <v>3976.8785023695573</v>
      </c>
      <c r="G621" s="8">
        <f t="shared" si="94"/>
        <v>3959.2649295876804</v>
      </c>
      <c r="H621" s="1">
        <f t="shared" si="90"/>
        <v>17.613572781876883</v>
      </c>
      <c r="I621" s="2">
        <f t="shared" si="91"/>
        <v>0.44486976989719068</v>
      </c>
      <c r="J621" s="5">
        <f t="shared" si="88"/>
        <v>0.39529584727976808</v>
      </c>
      <c r="K621" s="9">
        <v>0</v>
      </c>
      <c r="O621" s="38"/>
      <c r="P621" s="137">
        <f t="shared" si="95"/>
        <v>0</v>
      </c>
      <c r="Q621" s="138">
        <f t="shared" si="96"/>
        <v>0</v>
      </c>
      <c r="R621" s="116">
        <f t="shared" si="87"/>
        <v>3936.75</v>
      </c>
      <c r="S621" s="117" t="b">
        <f t="shared" si="89"/>
        <v>0</v>
      </c>
      <c r="T621" s="148">
        <f t="shared" si="92"/>
        <v>0</v>
      </c>
      <c r="U621" s="38"/>
      <c r="V621" s="38"/>
      <c r="W621" s="38"/>
      <c r="X621" s="38"/>
      <c r="Y621" s="38"/>
      <c r="Z621" s="38"/>
      <c r="AA621" s="38"/>
      <c r="AB621" s="38"/>
      <c r="AC621" s="38"/>
      <c r="AD621" s="38"/>
      <c r="AE621" s="38"/>
      <c r="AF621" s="38"/>
      <c r="AG621" s="38"/>
      <c r="AH621" s="38"/>
      <c r="AI621" s="38"/>
    </row>
    <row r="622" spans="1:35" ht="16.5">
      <c r="A622" s="6">
        <f>'DRIVERS SEAT'!A622</f>
        <v>0</v>
      </c>
      <c r="B622" s="36">
        <f>'DRIVERS SEAT'!B622</f>
        <v>4002</v>
      </c>
      <c r="C622" s="36">
        <f>'DRIVERS SEAT'!C622</f>
        <v>4003.5</v>
      </c>
      <c r="D622" s="36">
        <f>'DRIVERS SEAT'!D622</f>
        <v>3976.5</v>
      </c>
      <c r="E622" s="36">
        <f>'DRIVERS SEAT'!E622</f>
        <v>3993.5</v>
      </c>
      <c r="F622" s="8">
        <f t="shared" si="93"/>
        <v>3979.435655851164</v>
      </c>
      <c r="G622" s="8">
        <f t="shared" si="94"/>
        <v>3961.8008607293336</v>
      </c>
      <c r="H622" s="1">
        <f t="shared" si="90"/>
        <v>17.634795121830393</v>
      </c>
      <c r="I622" s="2">
        <f t="shared" si="91"/>
        <v>0.44512068480352596</v>
      </c>
      <c r="J622" s="5">
        <f t="shared" si="88"/>
        <v>0.40707848600385838</v>
      </c>
      <c r="K622" s="9">
        <v>0</v>
      </c>
      <c r="O622" s="38"/>
      <c r="P622" s="137">
        <f t="shared" si="95"/>
        <v>0</v>
      </c>
      <c r="Q622" s="138">
        <f t="shared" si="96"/>
        <v>0</v>
      </c>
      <c r="R622" s="116">
        <f t="shared" ref="R622:R685" si="97">IF(AND(P621=0,P622&lt;&gt;0),P622,IF(AND(Q621=0,Q622&lt;&gt;0),Q622,R621))</f>
        <v>3936.75</v>
      </c>
      <c r="S622" s="117" t="b">
        <f t="shared" si="89"/>
        <v>0</v>
      </c>
      <c r="T622" s="148">
        <f t="shared" si="92"/>
        <v>0</v>
      </c>
      <c r="U622" s="38"/>
      <c r="V622" s="38"/>
      <c r="W622" s="38"/>
      <c r="X622" s="38"/>
      <c r="Y622" s="38"/>
      <c r="Z622" s="38"/>
      <c r="AA622" s="38"/>
      <c r="AB622" s="38"/>
      <c r="AC622" s="38"/>
      <c r="AD622" s="38"/>
      <c r="AE622" s="38"/>
      <c r="AF622" s="38"/>
      <c r="AG622" s="38"/>
      <c r="AH622" s="38"/>
      <c r="AI622" s="38"/>
    </row>
    <row r="623" spans="1:35" ht="16.5">
      <c r="A623" s="6">
        <f>'DRIVERS SEAT'!A623</f>
        <v>0</v>
      </c>
      <c r="B623" s="36">
        <f>'DRIVERS SEAT'!B623</f>
        <v>3993.25</v>
      </c>
      <c r="C623" s="36">
        <f>'DRIVERS SEAT'!C623</f>
        <v>3996.25</v>
      </c>
      <c r="D623" s="36">
        <f>'DRIVERS SEAT'!D623</f>
        <v>3980.5</v>
      </c>
      <c r="E623" s="36">
        <f>'DRIVERS SEAT'!E623</f>
        <v>3990</v>
      </c>
      <c r="F623" s="8">
        <f t="shared" si="93"/>
        <v>3981.0609395663696</v>
      </c>
      <c r="G623" s="8">
        <f t="shared" si="94"/>
        <v>3963.889685860494</v>
      </c>
      <c r="H623" s="1">
        <f t="shared" si="90"/>
        <v>17.171253705875642</v>
      </c>
      <c r="I623" s="2">
        <f t="shared" si="91"/>
        <v>0.43319201760651549</v>
      </c>
      <c r="J623" s="5">
        <f t="shared" ref="J623:J686" si="98">AVERAGE(I615:I623)</f>
        <v>0.415144554286281</v>
      </c>
      <c r="K623" s="9">
        <v>0</v>
      </c>
      <c r="O623" s="38"/>
      <c r="P623" s="137">
        <f t="shared" si="95"/>
        <v>0</v>
      </c>
      <c r="Q623" s="138">
        <f t="shared" si="96"/>
        <v>0</v>
      </c>
      <c r="R623" s="116">
        <f t="shared" si="97"/>
        <v>3936.75</v>
      </c>
      <c r="S623" s="117" t="b">
        <f t="shared" ref="S623:S686" si="99">IF(AND(R622&lt;&gt;0,R622&lt;&gt;R623,P623&lt;&gt;0),R623-R622,IF(AND(R622&lt;&gt;0,R622&lt;&gt;R623,Q623&lt;&gt;0),R622-R623,FALSE))</f>
        <v>0</v>
      </c>
      <c r="T623" s="148">
        <f t="shared" si="92"/>
        <v>0</v>
      </c>
      <c r="U623" s="38"/>
      <c r="V623" s="38"/>
      <c r="W623" s="38"/>
      <c r="X623" s="38"/>
      <c r="Y623" s="38"/>
      <c r="Z623" s="38"/>
      <c r="AA623" s="38"/>
      <c r="AB623" s="38"/>
      <c r="AC623" s="38"/>
      <c r="AD623" s="38"/>
      <c r="AE623" s="38"/>
      <c r="AF623" s="38"/>
      <c r="AG623" s="38"/>
      <c r="AH623" s="38"/>
      <c r="AI623" s="38"/>
    </row>
    <row r="624" spans="1:35" ht="16.5">
      <c r="A624" s="6">
        <f>'DRIVERS SEAT'!A624</f>
        <v>0</v>
      </c>
      <c r="B624" s="36">
        <f>'DRIVERS SEAT'!B624</f>
        <v>3990.25</v>
      </c>
      <c r="C624" s="36">
        <f>'DRIVERS SEAT'!C624</f>
        <v>4009</v>
      </c>
      <c r="D624" s="36">
        <f>'DRIVERS SEAT'!D624</f>
        <v>3987.75</v>
      </c>
      <c r="E624" s="36">
        <f>'DRIVERS SEAT'!E624</f>
        <v>4008.5</v>
      </c>
      <c r="F624" s="8">
        <f t="shared" si="93"/>
        <v>3985.2823334792356</v>
      </c>
      <c r="G624" s="8">
        <f t="shared" si="94"/>
        <v>3967.1941535745314</v>
      </c>
      <c r="H624" s="1">
        <f t="shared" si="90"/>
        <v>18.088179904704248</v>
      </c>
      <c r="I624" s="2">
        <f t="shared" si="91"/>
        <v>0.45594390404125773</v>
      </c>
      <c r="J624" s="5">
        <f t="shared" si="98"/>
        <v>0.42522401465768217</v>
      </c>
      <c r="K624" s="9">
        <v>0</v>
      </c>
      <c r="O624" s="38"/>
      <c r="P624" s="137">
        <f t="shared" si="95"/>
        <v>0</v>
      </c>
      <c r="Q624" s="138">
        <f t="shared" si="96"/>
        <v>0</v>
      </c>
      <c r="R624" s="116">
        <f t="shared" si="97"/>
        <v>3936.75</v>
      </c>
      <c r="S624" s="117" t="b">
        <f t="shared" si="99"/>
        <v>0</v>
      </c>
      <c r="T624" s="148">
        <f t="shared" si="92"/>
        <v>0</v>
      </c>
      <c r="U624" s="38"/>
      <c r="V624" s="38"/>
      <c r="W624" s="38"/>
      <c r="X624" s="38"/>
      <c r="Y624" s="38"/>
      <c r="Z624" s="38"/>
      <c r="AA624" s="38"/>
      <c r="AB624" s="38"/>
      <c r="AC624" s="38"/>
      <c r="AD624" s="38"/>
      <c r="AE624" s="38"/>
      <c r="AF624" s="38"/>
      <c r="AG624" s="38"/>
      <c r="AH624" s="38"/>
      <c r="AI624" s="38"/>
    </row>
    <row r="625" spans="1:35" ht="16.5">
      <c r="A625" s="6">
        <f>'DRIVERS SEAT'!A625</f>
        <v>0</v>
      </c>
      <c r="B625" s="36">
        <f>'DRIVERS SEAT'!B625</f>
        <v>4008.5</v>
      </c>
      <c r="C625" s="36">
        <f>'DRIVERS SEAT'!C625</f>
        <v>4014.75</v>
      </c>
      <c r="D625" s="36">
        <f>'DRIVERS SEAT'!D625</f>
        <v>4007</v>
      </c>
      <c r="E625" s="36">
        <f>'DRIVERS SEAT'!E625</f>
        <v>4011</v>
      </c>
      <c r="F625" s="8">
        <f t="shared" si="93"/>
        <v>3989.2388975593531</v>
      </c>
      <c r="G625" s="8">
        <f t="shared" si="94"/>
        <v>3970.4390310875292</v>
      </c>
      <c r="H625" s="1">
        <f t="shared" si="90"/>
        <v>18.799866471823862</v>
      </c>
      <c r="I625" s="2">
        <f t="shared" si="91"/>
        <v>0.47349591127393426</v>
      </c>
      <c r="J625" s="5">
        <f t="shared" si="98"/>
        <v>0.43507749344597674</v>
      </c>
      <c r="K625" s="9">
        <v>0</v>
      </c>
      <c r="O625" s="38"/>
      <c r="P625" s="137">
        <f t="shared" si="95"/>
        <v>0</v>
      </c>
      <c r="Q625" s="138">
        <f t="shared" si="96"/>
        <v>0</v>
      </c>
      <c r="R625" s="116">
        <f t="shared" si="97"/>
        <v>3936.75</v>
      </c>
      <c r="S625" s="117" t="b">
        <f t="shared" si="99"/>
        <v>0</v>
      </c>
      <c r="T625" s="148">
        <f t="shared" si="92"/>
        <v>0</v>
      </c>
      <c r="U625" s="38"/>
      <c r="V625" s="38"/>
      <c r="W625" s="38"/>
      <c r="X625" s="38"/>
      <c r="Y625" s="38"/>
      <c r="Z625" s="38"/>
      <c r="AA625" s="38"/>
      <c r="AB625" s="38"/>
      <c r="AC625" s="38"/>
      <c r="AD625" s="38"/>
      <c r="AE625" s="38"/>
      <c r="AF625" s="38"/>
      <c r="AG625" s="38"/>
      <c r="AH625" s="38"/>
      <c r="AI625" s="38"/>
    </row>
    <row r="626" spans="1:35" ht="16.5">
      <c r="A626" s="6">
        <f>'DRIVERS SEAT'!A626</f>
        <v>0</v>
      </c>
      <c r="B626" s="36">
        <f>'DRIVERS SEAT'!B626</f>
        <v>4011</v>
      </c>
      <c r="C626" s="36">
        <f>'DRIVERS SEAT'!C626</f>
        <v>4017.5</v>
      </c>
      <c r="D626" s="36">
        <f>'DRIVERS SEAT'!D626</f>
        <v>3988.75</v>
      </c>
      <c r="E626" s="36">
        <f>'DRIVERS SEAT'!E626</f>
        <v>3998</v>
      </c>
      <c r="F626" s="8">
        <f t="shared" si="93"/>
        <v>3990.5867594732986</v>
      </c>
      <c r="G626" s="8">
        <f t="shared" si="94"/>
        <v>3972.4805843403046</v>
      </c>
      <c r="H626" s="1">
        <f t="shared" si="90"/>
        <v>18.10617513299394</v>
      </c>
      <c r="I626" s="2">
        <f t="shared" si="91"/>
        <v>0.45579014795866563</v>
      </c>
      <c r="J626" s="5">
        <f t="shared" si="98"/>
        <v>0.44102529576665772</v>
      </c>
      <c r="K626" s="9">
        <v>0</v>
      </c>
      <c r="O626" s="38"/>
      <c r="P626" s="137">
        <f t="shared" si="95"/>
        <v>0</v>
      </c>
      <c r="Q626" s="138">
        <f t="shared" si="96"/>
        <v>0</v>
      </c>
      <c r="R626" s="116">
        <f t="shared" si="97"/>
        <v>3936.75</v>
      </c>
      <c r="S626" s="117" t="b">
        <f t="shared" si="99"/>
        <v>0</v>
      </c>
      <c r="T626" s="148">
        <f t="shared" si="92"/>
        <v>0</v>
      </c>
      <c r="U626" s="38"/>
      <c r="V626" s="38"/>
      <c r="W626" s="38"/>
      <c r="X626" s="38"/>
      <c r="Y626" s="38"/>
      <c r="Z626" s="38"/>
      <c r="AA626" s="38"/>
      <c r="AB626" s="38"/>
      <c r="AC626" s="38"/>
      <c r="AD626" s="38"/>
      <c r="AE626" s="38"/>
      <c r="AF626" s="38"/>
      <c r="AG626" s="38"/>
      <c r="AH626" s="38"/>
      <c r="AI626" s="38"/>
    </row>
    <row r="627" spans="1:35" ht="16.5">
      <c r="A627" s="6">
        <f>'DRIVERS SEAT'!A627</f>
        <v>0</v>
      </c>
      <c r="B627" s="36">
        <f>'DRIVERS SEAT'!B627</f>
        <v>3998.25</v>
      </c>
      <c r="C627" s="36">
        <f>'DRIVERS SEAT'!C627</f>
        <v>4018.5</v>
      </c>
      <c r="D627" s="36">
        <f>'DRIVERS SEAT'!D627</f>
        <v>3997.25</v>
      </c>
      <c r="E627" s="36">
        <f>'DRIVERS SEAT'!E627</f>
        <v>4010.5</v>
      </c>
      <c r="F627" s="8">
        <f t="shared" si="93"/>
        <v>3993.650334938945</v>
      </c>
      <c r="G627" s="8">
        <f t="shared" si="94"/>
        <v>3975.2968373521339</v>
      </c>
      <c r="H627" s="1">
        <f t="shared" si="90"/>
        <v>18.353497586811045</v>
      </c>
      <c r="I627" s="2">
        <f t="shared" si="91"/>
        <v>0.46168873263401244</v>
      </c>
      <c r="J627" s="5">
        <f t="shared" si="98"/>
        <v>0.4461785161421265</v>
      </c>
      <c r="K627" s="9">
        <v>0</v>
      </c>
      <c r="O627" s="38"/>
      <c r="P627" s="137">
        <f t="shared" si="95"/>
        <v>0</v>
      </c>
      <c r="Q627" s="138">
        <f t="shared" si="96"/>
        <v>0</v>
      </c>
      <c r="R627" s="116">
        <f t="shared" si="97"/>
        <v>3936.75</v>
      </c>
      <c r="S627" s="117" t="b">
        <f t="shared" si="99"/>
        <v>0</v>
      </c>
      <c r="T627" s="148">
        <f t="shared" si="92"/>
        <v>0</v>
      </c>
      <c r="U627" s="38"/>
      <c r="V627" s="38"/>
      <c r="W627" s="38"/>
      <c r="X627" s="38"/>
      <c r="Y627" s="38"/>
      <c r="Z627" s="38"/>
      <c r="AA627" s="38"/>
      <c r="AB627" s="38"/>
      <c r="AC627" s="38"/>
      <c r="AD627" s="38"/>
      <c r="AE627" s="38"/>
      <c r="AF627" s="38"/>
      <c r="AG627" s="38"/>
      <c r="AH627" s="38"/>
      <c r="AI627" s="38"/>
    </row>
    <row r="628" spans="1:35" ht="16.5">
      <c r="A628" s="6">
        <f>'DRIVERS SEAT'!A628</f>
        <v>0</v>
      </c>
      <c r="B628" s="36">
        <f>'DRIVERS SEAT'!B628</f>
        <v>4010.5</v>
      </c>
      <c r="C628" s="36">
        <f>'DRIVERS SEAT'!C628</f>
        <v>4014.5</v>
      </c>
      <c r="D628" s="36">
        <f>'DRIVERS SEAT'!D628</f>
        <v>4005</v>
      </c>
      <c r="E628" s="36">
        <f>'DRIVERS SEAT'!E628</f>
        <v>4009.75</v>
      </c>
      <c r="F628" s="8">
        <f t="shared" si="93"/>
        <v>3996.1272064867994</v>
      </c>
      <c r="G628" s="8">
        <f t="shared" si="94"/>
        <v>3977.8489234741983</v>
      </c>
      <c r="H628" s="1">
        <f t="shared" si="90"/>
        <v>18.27828301260115</v>
      </c>
      <c r="I628" s="2">
        <f t="shared" si="91"/>
        <v>0.45950168958747556</v>
      </c>
      <c r="J628" s="5">
        <f t="shared" si="98"/>
        <v>0.44953534125751587</v>
      </c>
      <c r="K628" s="9">
        <v>0</v>
      </c>
      <c r="O628" s="38"/>
      <c r="P628" s="137">
        <f t="shared" si="95"/>
        <v>0</v>
      </c>
      <c r="Q628" s="138">
        <f t="shared" si="96"/>
        <v>0</v>
      </c>
      <c r="R628" s="116">
        <f t="shared" si="97"/>
        <v>3936.75</v>
      </c>
      <c r="S628" s="117" t="b">
        <f t="shared" si="99"/>
        <v>0</v>
      </c>
      <c r="T628" s="148">
        <f t="shared" si="92"/>
        <v>0</v>
      </c>
      <c r="U628" s="38"/>
      <c r="V628" s="38"/>
      <c r="W628" s="38"/>
      <c r="X628" s="38"/>
      <c r="Y628" s="38"/>
      <c r="Z628" s="38"/>
      <c r="AA628" s="38"/>
      <c r="AB628" s="38"/>
      <c r="AC628" s="38"/>
      <c r="AD628" s="38"/>
      <c r="AE628" s="38"/>
      <c r="AF628" s="38"/>
      <c r="AG628" s="38"/>
      <c r="AH628" s="38"/>
      <c r="AI628" s="38"/>
    </row>
    <row r="629" spans="1:35" ht="16.5">
      <c r="A629" s="6">
        <f>'DRIVERS SEAT'!A629</f>
        <v>0</v>
      </c>
      <c r="B629" s="36">
        <f>'DRIVERS SEAT'!B629</f>
        <v>4009.75</v>
      </c>
      <c r="C629" s="36">
        <f>'DRIVERS SEAT'!C629</f>
        <v>4012.75</v>
      </c>
      <c r="D629" s="36">
        <f>'DRIVERS SEAT'!D629</f>
        <v>3996.75</v>
      </c>
      <c r="E629" s="36">
        <f>'DRIVERS SEAT'!E629</f>
        <v>3997.5</v>
      </c>
      <c r="F629" s="8">
        <f t="shared" si="93"/>
        <v>3996.3384054888302</v>
      </c>
      <c r="G629" s="8">
        <f t="shared" si="94"/>
        <v>3979.3045587724059</v>
      </c>
      <c r="H629" s="1">
        <f t="shared" si="90"/>
        <v>17.03384671642425</v>
      </c>
      <c r="I629" s="2">
        <f t="shared" si="91"/>
        <v>0.42806089518514007</v>
      </c>
      <c r="J629" s="5">
        <f t="shared" si="98"/>
        <v>0.45085152810974638</v>
      </c>
      <c r="K629" s="9">
        <v>0</v>
      </c>
      <c r="O629" s="38"/>
      <c r="P629" s="137">
        <f t="shared" si="95"/>
        <v>3997.5</v>
      </c>
      <c r="Q629" s="138">
        <f t="shared" si="96"/>
        <v>0</v>
      </c>
      <c r="R629" s="116">
        <f t="shared" si="97"/>
        <v>3997.5</v>
      </c>
      <c r="S629" s="117">
        <f t="shared" si="99"/>
        <v>60.75</v>
      </c>
      <c r="T629" s="148">
        <f t="shared" si="92"/>
        <v>0</v>
      </c>
      <c r="U629" s="38"/>
      <c r="V629" s="38"/>
      <c r="W629" s="38"/>
      <c r="X629" s="38"/>
      <c r="Y629" s="38"/>
      <c r="Z629" s="38"/>
      <c r="AA629" s="38"/>
      <c r="AB629" s="38"/>
      <c r="AC629" s="38"/>
      <c r="AD629" s="38"/>
      <c r="AE629" s="38"/>
      <c r="AF629" s="38"/>
      <c r="AG629" s="38"/>
      <c r="AH629" s="38"/>
      <c r="AI629" s="38"/>
    </row>
    <row r="630" spans="1:35" ht="16.5">
      <c r="A630" s="6">
        <f>'DRIVERS SEAT'!A630</f>
        <v>0</v>
      </c>
      <c r="B630" s="36">
        <f>'DRIVERS SEAT'!B630</f>
        <v>3997.5</v>
      </c>
      <c r="C630" s="36">
        <f>'DRIVERS SEAT'!C630</f>
        <v>4003.75</v>
      </c>
      <c r="D630" s="36">
        <f>'DRIVERS SEAT'!D630</f>
        <v>3991.75</v>
      </c>
      <c r="E630" s="36">
        <f>'DRIVERS SEAT'!E630</f>
        <v>3999</v>
      </c>
      <c r="F630" s="8">
        <f t="shared" si="93"/>
        <v>3996.7478815674717</v>
      </c>
      <c r="G630" s="8">
        <f t="shared" si="94"/>
        <v>3980.7634803448204</v>
      </c>
      <c r="H630" s="1">
        <f t="shared" si="90"/>
        <v>15.984401222651286</v>
      </c>
      <c r="I630" s="2">
        <f t="shared" si="91"/>
        <v>0.40154109385234538</v>
      </c>
      <c r="J630" s="5">
        <f t="shared" si="98"/>
        <v>0.44603723077143026</v>
      </c>
      <c r="K630" s="9">
        <v>0</v>
      </c>
      <c r="O630" s="38"/>
      <c r="P630" s="137">
        <f t="shared" si="95"/>
        <v>0</v>
      </c>
      <c r="Q630" s="138">
        <f t="shared" si="96"/>
        <v>0</v>
      </c>
      <c r="R630" s="116">
        <f t="shared" si="97"/>
        <v>3997.5</v>
      </c>
      <c r="S630" s="117" t="b">
        <f t="shared" si="99"/>
        <v>0</v>
      </c>
      <c r="T630" s="148">
        <f t="shared" si="92"/>
        <v>0</v>
      </c>
      <c r="U630" s="38"/>
      <c r="V630" s="38"/>
      <c r="W630" s="38"/>
      <c r="X630" s="38"/>
      <c r="Y630" s="38"/>
      <c r="Z630" s="38"/>
      <c r="AA630" s="38"/>
      <c r="AB630" s="38"/>
      <c r="AC630" s="38"/>
      <c r="AD630" s="38"/>
      <c r="AE630" s="38"/>
      <c r="AF630" s="38"/>
      <c r="AG630" s="38"/>
      <c r="AH630" s="38"/>
      <c r="AI630" s="38"/>
    </row>
    <row r="631" spans="1:35" ht="16.5">
      <c r="A631" s="6">
        <f>'DRIVERS SEAT'!A631</f>
        <v>0</v>
      </c>
      <c r="B631" s="36">
        <f>'DRIVERS SEAT'!B631</f>
        <v>3998.75</v>
      </c>
      <c r="C631" s="36">
        <f>'DRIVERS SEAT'!C631</f>
        <v>4005</v>
      </c>
      <c r="D631" s="36">
        <f>'DRIVERS SEAT'!D631</f>
        <v>3998.75</v>
      </c>
      <c r="E631" s="36">
        <f>'DRIVERS SEAT'!E631</f>
        <v>4004.5</v>
      </c>
      <c r="F631" s="8">
        <f t="shared" si="93"/>
        <v>3997.9405151724759</v>
      </c>
      <c r="G631" s="8">
        <f t="shared" si="94"/>
        <v>3982.5217410600189</v>
      </c>
      <c r="H631" s="1">
        <f t="shared" si="90"/>
        <v>15.418774112456958</v>
      </c>
      <c r="I631" s="2">
        <f t="shared" si="91"/>
        <v>0.38716107820551354</v>
      </c>
      <c r="J631" s="5">
        <f t="shared" si="98"/>
        <v>0.43959727448276226</v>
      </c>
      <c r="K631" s="9">
        <v>0</v>
      </c>
      <c r="O631" s="38"/>
      <c r="P631" s="137">
        <f t="shared" si="95"/>
        <v>0</v>
      </c>
      <c r="Q631" s="138">
        <f t="shared" si="96"/>
        <v>0</v>
      </c>
      <c r="R631" s="116">
        <f t="shared" si="97"/>
        <v>3997.5</v>
      </c>
      <c r="S631" s="117" t="b">
        <f t="shared" si="99"/>
        <v>0</v>
      </c>
      <c r="T631" s="148">
        <f t="shared" si="92"/>
        <v>0</v>
      </c>
      <c r="U631" s="38"/>
      <c r="V631" s="38"/>
      <c r="W631" s="38"/>
      <c r="X631" s="38"/>
      <c r="Y631" s="38"/>
      <c r="Z631" s="38"/>
      <c r="AA631" s="38"/>
      <c r="AB631" s="38"/>
      <c r="AC631" s="38"/>
      <c r="AD631" s="38"/>
      <c r="AE631" s="38"/>
      <c r="AF631" s="38"/>
      <c r="AG631" s="38"/>
      <c r="AH631" s="38"/>
      <c r="AI631" s="38"/>
    </row>
    <row r="632" spans="1:35" ht="16.5">
      <c r="A632" s="6">
        <f>'DRIVERS SEAT'!A632</f>
        <v>20230113</v>
      </c>
      <c r="B632" s="36">
        <f>'DRIVERS SEAT'!B632</f>
        <v>3968.25</v>
      </c>
      <c r="C632" s="36">
        <f>'DRIVERS SEAT'!C632</f>
        <v>3991.25</v>
      </c>
      <c r="D632" s="36">
        <f>'DRIVERS SEAT'!D632</f>
        <v>3965.75</v>
      </c>
      <c r="E632" s="36">
        <f>'DRIVERS SEAT'!E632</f>
        <v>3983.5</v>
      </c>
      <c r="F632" s="8">
        <f t="shared" si="93"/>
        <v>3995.7188974536334</v>
      </c>
      <c r="G632" s="8">
        <f t="shared" si="94"/>
        <v>3982.5942046852028</v>
      </c>
      <c r="H632" s="1">
        <f t="shared" si="90"/>
        <v>13.124692768430577</v>
      </c>
      <c r="I632" s="2">
        <f t="shared" si="91"/>
        <v>0.32955134502507005</v>
      </c>
      <c r="J632" s="5">
        <f t="shared" si="98"/>
        <v>0.42808164419593497</v>
      </c>
      <c r="K632" s="9">
        <v>0</v>
      </c>
      <c r="O632" s="38"/>
      <c r="P632" s="137">
        <f t="shared" si="95"/>
        <v>0</v>
      </c>
      <c r="Q632" s="138">
        <f t="shared" si="96"/>
        <v>0</v>
      </c>
      <c r="R632" s="116">
        <f t="shared" si="97"/>
        <v>3997.5</v>
      </c>
      <c r="S632" s="117" t="b">
        <f t="shared" si="99"/>
        <v>0</v>
      </c>
      <c r="T632" s="148">
        <f t="shared" si="92"/>
        <v>0</v>
      </c>
      <c r="U632" s="38"/>
      <c r="V632" s="38"/>
      <c r="W632" s="38"/>
      <c r="X632" s="38"/>
      <c r="Y632" s="38"/>
      <c r="Z632" s="38"/>
      <c r="AA632" s="38"/>
      <c r="AB632" s="38"/>
      <c r="AC632" s="38"/>
      <c r="AD632" s="38"/>
      <c r="AE632" s="38"/>
      <c r="AF632" s="38"/>
      <c r="AG632" s="38"/>
      <c r="AH632" s="38"/>
      <c r="AI632" s="38"/>
    </row>
    <row r="633" spans="1:35" ht="16.5">
      <c r="A633" s="6">
        <f>'DRIVERS SEAT'!A633</f>
        <v>0</v>
      </c>
      <c r="B633" s="36">
        <f>'DRIVERS SEAT'!B633</f>
        <v>3983.5</v>
      </c>
      <c r="C633" s="36">
        <f>'DRIVERS SEAT'!C633</f>
        <v>4000.75</v>
      </c>
      <c r="D633" s="36">
        <f>'DRIVERS SEAT'!D633</f>
        <v>3983.25</v>
      </c>
      <c r="E633" s="36">
        <f>'DRIVERS SEAT'!E633</f>
        <v>3993.5</v>
      </c>
      <c r="F633" s="8">
        <f t="shared" si="93"/>
        <v>3995.3775286146129</v>
      </c>
      <c r="G633" s="8">
        <f t="shared" si="94"/>
        <v>3983.4020413751878</v>
      </c>
      <c r="H633" s="1">
        <f t="shared" si="90"/>
        <v>11.975487239425092</v>
      </c>
      <c r="I633" s="2">
        <f t="shared" si="91"/>
        <v>0.30063466140341688</v>
      </c>
      <c r="J633" s="5">
        <f t="shared" si="98"/>
        <v>0.41082506168061933</v>
      </c>
      <c r="K633" s="9">
        <v>0</v>
      </c>
      <c r="O633" s="38"/>
      <c r="P633" s="137">
        <f t="shared" si="95"/>
        <v>0</v>
      </c>
      <c r="Q633" s="138">
        <f t="shared" si="96"/>
        <v>0</v>
      </c>
      <c r="R633" s="116">
        <f t="shared" si="97"/>
        <v>3997.5</v>
      </c>
      <c r="S633" s="117" t="b">
        <f t="shared" si="99"/>
        <v>0</v>
      </c>
      <c r="T633" s="148">
        <f t="shared" si="92"/>
        <v>0</v>
      </c>
      <c r="U633" s="38"/>
      <c r="V633" s="38"/>
      <c r="W633" s="38"/>
      <c r="X633" s="38"/>
      <c r="Y633" s="38"/>
      <c r="Z633" s="38"/>
      <c r="AA633" s="38"/>
      <c r="AB633" s="38"/>
      <c r="AC633" s="38"/>
      <c r="AD633" s="38"/>
      <c r="AE633" s="38"/>
      <c r="AF633" s="38"/>
      <c r="AG633" s="38"/>
      <c r="AH633" s="38"/>
      <c r="AI633" s="38"/>
    </row>
    <row r="634" spans="1:35" ht="16.5">
      <c r="A634" s="6">
        <f>'DRIVERS SEAT'!A634</f>
        <v>0</v>
      </c>
      <c r="B634" s="36">
        <f>'DRIVERS SEAT'!B634</f>
        <v>3993.25</v>
      </c>
      <c r="C634" s="36">
        <f>'DRIVERS SEAT'!C634</f>
        <v>3999.75</v>
      </c>
      <c r="D634" s="36">
        <f>'DRIVERS SEAT'!D634</f>
        <v>3988.75</v>
      </c>
      <c r="E634" s="36">
        <f>'DRIVERS SEAT'!E634</f>
        <v>3990</v>
      </c>
      <c r="F634" s="8">
        <f t="shared" si="93"/>
        <v>3994.5502165200569</v>
      </c>
      <c r="G634" s="8">
        <f t="shared" si="94"/>
        <v>3983.8907790510998</v>
      </c>
      <c r="H634" s="1">
        <f t="shared" si="90"/>
        <v>10.659437468957094</v>
      </c>
      <c r="I634" s="2">
        <f t="shared" si="91"/>
        <v>0.26756349659505491</v>
      </c>
      <c r="J634" s="5">
        <f t="shared" si="98"/>
        <v>0.38794368227185499</v>
      </c>
      <c r="K634" s="9">
        <v>0</v>
      </c>
      <c r="O634" s="38"/>
      <c r="P634" s="137">
        <f t="shared" si="95"/>
        <v>0</v>
      </c>
      <c r="Q634" s="138">
        <f t="shared" si="96"/>
        <v>0</v>
      </c>
      <c r="R634" s="116">
        <f t="shared" si="97"/>
        <v>3997.5</v>
      </c>
      <c r="S634" s="117" t="b">
        <f t="shared" si="99"/>
        <v>0</v>
      </c>
      <c r="T634" s="148">
        <f t="shared" si="92"/>
        <v>0</v>
      </c>
      <c r="U634" s="38"/>
      <c r="V634" s="38"/>
      <c r="W634" s="38"/>
      <c r="X634" s="38"/>
      <c r="Y634" s="38"/>
      <c r="Z634" s="38"/>
      <c r="AA634" s="38"/>
      <c r="AB634" s="38"/>
      <c r="AC634" s="38"/>
      <c r="AD634" s="38"/>
      <c r="AE634" s="38"/>
      <c r="AF634" s="38"/>
      <c r="AG634" s="38"/>
      <c r="AH634" s="38"/>
      <c r="AI634" s="38"/>
    </row>
    <row r="635" spans="1:35" ht="16.5">
      <c r="A635" s="6">
        <f>'DRIVERS SEAT'!A635</f>
        <v>0</v>
      </c>
      <c r="B635" s="36">
        <f>'DRIVERS SEAT'!B635</f>
        <v>3990</v>
      </c>
      <c r="C635" s="36">
        <f>'DRIVERS SEAT'!C635</f>
        <v>3996.75</v>
      </c>
      <c r="D635" s="36">
        <f>'DRIVERS SEAT'!D635</f>
        <v>3985</v>
      </c>
      <c r="E635" s="36">
        <f>'DRIVERS SEAT'!E635</f>
        <v>3988.25</v>
      </c>
      <c r="F635" s="8">
        <f t="shared" si="93"/>
        <v>3993.5809524400483</v>
      </c>
      <c r="G635" s="8">
        <f t="shared" si="94"/>
        <v>3984.2136843065737</v>
      </c>
      <c r="H635" s="1">
        <f t="shared" si="90"/>
        <v>9.3672681334746812</v>
      </c>
      <c r="I635" s="2">
        <f t="shared" si="91"/>
        <v>0.23510958185730424</v>
      </c>
      <c r="J635" s="5">
        <f t="shared" si="98"/>
        <v>0.3634236193717037</v>
      </c>
      <c r="K635" s="9">
        <v>0</v>
      </c>
      <c r="O635" s="38"/>
      <c r="P635" s="137">
        <f t="shared" si="95"/>
        <v>0</v>
      </c>
      <c r="Q635" s="138">
        <f t="shared" si="96"/>
        <v>0</v>
      </c>
      <c r="R635" s="116">
        <f t="shared" si="97"/>
        <v>3997.5</v>
      </c>
      <c r="S635" s="117" t="b">
        <f t="shared" si="99"/>
        <v>0</v>
      </c>
      <c r="T635" s="148">
        <f t="shared" si="92"/>
        <v>0</v>
      </c>
      <c r="U635" s="38"/>
      <c r="V635" s="38"/>
      <c r="W635" s="38"/>
      <c r="X635" s="38"/>
      <c r="Y635" s="38"/>
      <c r="Z635" s="38"/>
      <c r="AA635" s="38"/>
      <c r="AB635" s="38"/>
      <c r="AC635" s="38"/>
      <c r="AD635" s="38"/>
      <c r="AE635" s="38"/>
      <c r="AF635" s="38"/>
      <c r="AG635" s="38"/>
      <c r="AH635" s="38"/>
      <c r="AI635" s="38"/>
    </row>
    <row r="636" spans="1:35" ht="16.5">
      <c r="A636" s="6">
        <f>'DRIVERS SEAT'!A636</f>
        <v>0</v>
      </c>
      <c r="B636" s="36">
        <f>'DRIVERS SEAT'!B636</f>
        <v>3988.25</v>
      </c>
      <c r="C636" s="36">
        <f>'DRIVERS SEAT'!C636</f>
        <v>3997.75</v>
      </c>
      <c r="D636" s="36">
        <f>'DRIVERS SEAT'!D636</f>
        <v>3986.25</v>
      </c>
      <c r="E636" s="36">
        <f>'DRIVERS SEAT'!E636</f>
        <v>3995.5</v>
      </c>
      <c r="F636" s="8">
        <f t="shared" si="93"/>
        <v>3993.8761905261949</v>
      </c>
      <c r="G636" s="8">
        <f t="shared" si="94"/>
        <v>3985.049707691272</v>
      </c>
      <c r="H636" s="1">
        <f t="shared" si="90"/>
        <v>8.8264828349228992</v>
      </c>
      <c r="I636" s="2">
        <f t="shared" si="91"/>
        <v>0.22148990558103979</v>
      </c>
      <c r="J636" s="5">
        <f t="shared" si="98"/>
        <v>0.33673486081026227</v>
      </c>
      <c r="K636" s="9">
        <v>0</v>
      </c>
      <c r="O636" s="38"/>
      <c r="P636" s="137">
        <f t="shared" si="95"/>
        <v>0</v>
      </c>
      <c r="Q636" s="138">
        <f t="shared" si="96"/>
        <v>0</v>
      </c>
      <c r="R636" s="116">
        <f t="shared" si="97"/>
        <v>3997.5</v>
      </c>
      <c r="S636" s="117" t="b">
        <f t="shared" si="99"/>
        <v>0</v>
      </c>
      <c r="T636" s="148">
        <f t="shared" si="92"/>
        <v>0</v>
      </c>
      <c r="U636" s="38"/>
      <c r="V636" s="38"/>
      <c r="W636" s="38"/>
      <c r="X636" s="38"/>
      <c r="Y636" s="38"/>
      <c r="Z636" s="38"/>
      <c r="AA636" s="38"/>
      <c r="AB636" s="38"/>
      <c r="AC636" s="38"/>
      <c r="AD636" s="38"/>
      <c r="AE636" s="38"/>
      <c r="AF636" s="38"/>
      <c r="AG636" s="38"/>
      <c r="AH636" s="38"/>
      <c r="AI636" s="38"/>
    </row>
    <row r="637" spans="1:35" ht="16.5">
      <c r="A637" s="6">
        <f>'DRIVERS SEAT'!A637</f>
        <v>0</v>
      </c>
      <c r="B637" s="36">
        <f>'DRIVERS SEAT'!B637</f>
        <v>3995.5</v>
      </c>
      <c r="C637" s="36">
        <f>'DRIVERS SEAT'!C637</f>
        <v>4001.25</v>
      </c>
      <c r="D637" s="36">
        <f>'DRIVERS SEAT'!D637</f>
        <v>3993</v>
      </c>
      <c r="E637" s="36">
        <f>'DRIVERS SEAT'!E637</f>
        <v>3999.75</v>
      </c>
      <c r="F637" s="8">
        <f t="shared" si="93"/>
        <v>3994.779853522165</v>
      </c>
      <c r="G637" s="8">
        <f t="shared" si="94"/>
        <v>3986.1386182326592</v>
      </c>
      <c r="H637" s="1">
        <f t="shared" si="90"/>
        <v>8.6412352895058575</v>
      </c>
      <c r="I637" s="2">
        <f t="shared" si="91"/>
        <v>0.21678210712444157</v>
      </c>
      <c r="J637" s="5">
        <f t="shared" si="98"/>
        <v>0.30976601831436956</v>
      </c>
      <c r="K637" s="9">
        <v>0</v>
      </c>
      <c r="O637" s="38"/>
      <c r="P637" s="137">
        <f t="shared" si="95"/>
        <v>0</v>
      </c>
      <c r="Q637" s="138">
        <f t="shared" si="96"/>
        <v>0</v>
      </c>
      <c r="R637" s="116">
        <f t="shared" si="97"/>
        <v>3997.5</v>
      </c>
      <c r="S637" s="117" t="b">
        <f t="shared" si="99"/>
        <v>0</v>
      </c>
      <c r="T637" s="148">
        <f t="shared" si="92"/>
        <v>0</v>
      </c>
      <c r="U637" s="38"/>
      <c r="V637" s="38"/>
      <c r="W637" s="38"/>
      <c r="X637" s="38"/>
      <c r="Y637" s="38"/>
      <c r="Z637" s="38"/>
      <c r="AA637" s="38"/>
      <c r="AB637" s="38"/>
      <c r="AC637" s="38"/>
      <c r="AD637" s="38"/>
      <c r="AE637" s="38"/>
      <c r="AF637" s="38"/>
      <c r="AG637" s="38"/>
      <c r="AH637" s="38"/>
      <c r="AI637" s="38"/>
    </row>
    <row r="638" spans="1:35" ht="16.5">
      <c r="A638" s="6">
        <f>'DRIVERS SEAT'!A638</f>
        <v>0</v>
      </c>
      <c r="B638" s="36">
        <f>'DRIVERS SEAT'!B638</f>
        <v>4000</v>
      </c>
      <c r="C638" s="36">
        <f>'DRIVERS SEAT'!C638</f>
        <v>4002.25</v>
      </c>
      <c r="D638" s="36">
        <f>'DRIVERS SEAT'!D638</f>
        <v>3993.75</v>
      </c>
      <c r="E638" s="36">
        <f>'DRIVERS SEAT'!E638</f>
        <v>4000.75</v>
      </c>
      <c r="F638" s="8">
        <f t="shared" si="93"/>
        <v>3995.6983375956779</v>
      </c>
      <c r="G638" s="8">
        <f t="shared" si="94"/>
        <v>3987.2209428080178</v>
      </c>
      <c r="H638" s="1">
        <f t="shared" si="90"/>
        <v>8.4773947876601596</v>
      </c>
      <c r="I638" s="2">
        <f t="shared" si="91"/>
        <v>0.21261412169675045</v>
      </c>
      <c r="J638" s="5">
        <f t="shared" si="98"/>
        <v>0.28582748792677071</v>
      </c>
      <c r="K638" s="9">
        <v>0</v>
      </c>
      <c r="O638" s="38"/>
      <c r="P638" s="137">
        <f t="shared" si="95"/>
        <v>0</v>
      </c>
      <c r="Q638" s="138">
        <f t="shared" si="96"/>
        <v>0</v>
      </c>
      <c r="R638" s="116">
        <f t="shared" si="97"/>
        <v>3997.5</v>
      </c>
      <c r="S638" s="117" t="b">
        <f t="shared" si="99"/>
        <v>0</v>
      </c>
      <c r="T638" s="148">
        <f t="shared" si="92"/>
        <v>0</v>
      </c>
      <c r="U638" s="38"/>
      <c r="V638" s="38"/>
      <c r="W638" s="38"/>
      <c r="X638" s="38"/>
      <c r="Y638" s="38"/>
      <c r="Z638" s="38"/>
      <c r="AA638" s="38"/>
      <c r="AB638" s="38"/>
      <c r="AC638" s="38"/>
      <c r="AD638" s="38"/>
      <c r="AE638" s="38"/>
      <c r="AF638" s="38"/>
      <c r="AG638" s="38"/>
      <c r="AH638" s="38"/>
      <c r="AI638" s="38"/>
    </row>
    <row r="639" spans="1:35" ht="16.5">
      <c r="A639" s="6">
        <f>'DRIVERS SEAT'!A639</f>
        <v>0</v>
      </c>
      <c r="B639" s="36">
        <f>'DRIVERS SEAT'!B639</f>
        <v>4001</v>
      </c>
      <c r="C639" s="36">
        <f>'DRIVERS SEAT'!C639</f>
        <v>4010.75</v>
      </c>
      <c r="D639" s="36">
        <f>'DRIVERS SEAT'!D639</f>
        <v>3998.5</v>
      </c>
      <c r="E639" s="36">
        <f>'DRIVERS SEAT'!E639</f>
        <v>4005.5</v>
      </c>
      <c r="F639" s="8">
        <f t="shared" si="93"/>
        <v>3997.2062856578814</v>
      </c>
      <c r="G639" s="8">
        <f t="shared" si="94"/>
        <v>3988.5749470444607</v>
      </c>
      <c r="H639" s="1">
        <f t="shared" si="90"/>
        <v>8.6313386134206667</v>
      </c>
      <c r="I639" s="2">
        <f t="shared" si="91"/>
        <v>0.21640156517095158</v>
      </c>
      <c r="J639" s="5">
        <f t="shared" si="98"/>
        <v>0.26525642918439368</v>
      </c>
      <c r="K639" s="9">
        <v>0</v>
      </c>
      <c r="P639" s="137">
        <f t="shared" si="95"/>
        <v>0</v>
      </c>
      <c r="Q639" s="138">
        <f t="shared" si="96"/>
        <v>0</v>
      </c>
      <c r="R639" s="116">
        <f t="shared" si="97"/>
        <v>3997.5</v>
      </c>
      <c r="S639" s="117" t="b">
        <f t="shared" si="99"/>
        <v>0</v>
      </c>
      <c r="T639" s="148">
        <f t="shared" si="92"/>
        <v>0</v>
      </c>
    </row>
    <row r="640" spans="1:35" ht="16.5">
      <c r="A640" s="6">
        <f>'DRIVERS SEAT'!A640</f>
        <v>0</v>
      </c>
      <c r="B640" s="36">
        <f>'DRIVERS SEAT'!B640</f>
        <v>4005.5</v>
      </c>
      <c r="C640" s="36">
        <f>'DRIVERS SEAT'!C640</f>
        <v>4011.5</v>
      </c>
      <c r="D640" s="36">
        <f>'DRIVERS SEAT'!D640</f>
        <v>4004.5</v>
      </c>
      <c r="E640" s="36">
        <f>'DRIVERS SEAT'!E640</f>
        <v>4009</v>
      </c>
      <c r="F640" s="8">
        <f t="shared" si="93"/>
        <v>3999.0207032489766</v>
      </c>
      <c r="G640" s="8">
        <f t="shared" si="94"/>
        <v>3990.0879139300564</v>
      </c>
      <c r="H640" s="1">
        <f t="shared" si="90"/>
        <v>8.9327893189201859</v>
      </c>
      <c r="I640" s="2">
        <f t="shared" si="91"/>
        <v>0.22387449879824306</v>
      </c>
      <c r="J640" s="5">
        <f t="shared" si="98"/>
        <v>0.24711347591691921</v>
      </c>
      <c r="K640" s="9">
        <v>0</v>
      </c>
      <c r="P640" s="137">
        <f t="shared" si="95"/>
        <v>0</v>
      </c>
      <c r="Q640" s="138">
        <f t="shared" si="96"/>
        <v>0</v>
      </c>
      <c r="R640" s="116">
        <f t="shared" si="97"/>
        <v>3997.5</v>
      </c>
      <c r="S640" s="117" t="b">
        <f t="shared" si="99"/>
        <v>0</v>
      </c>
      <c r="T640" s="148">
        <f t="shared" si="92"/>
        <v>0</v>
      </c>
    </row>
    <row r="641" spans="1:20" ht="16.5">
      <c r="A641" s="6">
        <f>'DRIVERS SEAT'!A641</f>
        <v>0</v>
      </c>
      <c r="B641" s="36">
        <f>'DRIVERS SEAT'!B641</f>
        <v>4009.25</v>
      </c>
      <c r="C641" s="36">
        <f>'DRIVERS SEAT'!C641</f>
        <v>4014.5</v>
      </c>
      <c r="D641" s="36">
        <f>'DRIVERS SEAT'!D641</f>
        <v>4006.25</v>
      </c>
      <c r="E641" s="36">
        <f>'DRIVERS SEAT'!E641</f>
        <v>4012.75</v>
      </c>
      <c r="F641" s="8">
        <f t="shared" si="93"/>
        <v>4001.1329027491342</v>
      </c>
      <c r="G641" s="8">
        <f t="shared" si="94"/>
        <v>3991.7665869722746</v>
      </c>
      <c r="H641" s="1">
        <f t="shared" si="90"/>
        <v>9.3663157768596648</v>
      </c>
      <c r="I641" s="2">
        <f t="shared" si="91"/>
        <v>0.23464086821679489</v>
      </c>
      <c r="J641" s="5">
        <f t="shared" si="98"/>
        <v>0.23656786738266641</v>
      </c>
      <c r="K641" s="9">
        <v>0</v>
      </c>
      <c r="P641" s="137">
        <f t="shared" si="95"/>
        <v>0</v>
      </c>
      <c r="Q641" s="138">
        <f t="shared" si="96"/>
        <v>0</v>
      </c>
      <c r="R641" s="116">
        <f t="shared" si="97"/>
        <v>3997.5</v>
      </c>
      <c r="S641" s="117" t="b">
        <f t="shared" si="99"/>
        <v>0</v>
      </c>
      <c r="T641" s="148">
        <f t="shared" si="92"/>
        <v>0</v>
      </c>
    </row>
    <row r="642" spans="1:20" ht="16.5">
      <c r="A642" s="6">
        <f>'DRIVERS SEAT'!A642</f>
        <v>0</v>
      </c>
      <c r="B642" s="36">
        <f>'DRIVERS SEAT'!B642</f>
        <v>4012.75</v>
      </c>
      <c r="C642" s="36">
        <f>'DRIVERS SEAT'!C642</f>
        <v>4024.25</v>
      </c>
      <c r="D642" s="36">
        <f>'DRIVERS SEAT'!D642</f>
        <v>4012.25</v>
      </c>
      <c r="E642" s="36">
        <f>'DRIVERS SEAT'!E642</f>
        <v>4017.25</v>
      </c>
      <c r="F642" s="8">
        <f t="shared" si="93"/>
        <v>4003.6124561723445</v>
      </c>
      <c r="G642" s="8">
        <f t="shared" si="94"/>
        <v>3993.6542471965504</v>
      </c>
      <c r="H642" s="1">
        <f t="shared" si="90"/>
        <v>9.9582089757941503</v>
      </c>
      <c r="I642" s="2">
        <f t="shared" si="91"/>
        <v>0.24935080403579191</v>
      </c>
      <c r="J642" s="5">
        <f t="shared" si="98"/>
        <v>0.23086966100848583</v>
      </c>
      <c r="K642" s="9">
        <v>0</v>
      </c>
      <c r="P642" s="137">
        <f t="shared" si="95"/>
        <v>0</v>
      </c>
      <c r="Q642" s="138">
        <f t="shared" si="96"/>
        <v>4017.25</v>
      </c>
      <c r="R642" s="116">
        <f t="shared" si="97"/>
        <v>4017.25</v>
      </c>
      <c r="S642" s="117">
        <f t="shared" si="99"/>
        <v>-19.75</v>
      </c>
      <c r="T642" s="148">
        <f t="shared" si="92"/>
        <v>1</v>
      </c>
    </row>
    <row r="643" spans="1:20" ht="16.5">
      <c r="A643" s="6">
        <f>'DRIVERS SEAT'!A643</f>
        <v>0</v>
      </c>
      <c r="B643" s="36">
        <f>'DRIVERS SEAT'!B643</f>
        <v>4017</v>
      </c>
      <c r="C643" s="36">
        <f>'DRIVERS SEAT'!C643</f>
        <v>4021.25</v>
      </c>
      <c r="D643" s="36">
        <f>'DRIVERS SEAT'!D643</f>
        <v>4014.25</v>
      </c>
      <c r="E643" s="36">
        <f>'DRIVERS SEAT'!E643</f>
        <v>4015.75</v>
      </c>
      <c r="F643" s="8">
        <f t="shared" si="93"/>
        <v>4005.4797706073687</v>
      </c>
      <c r="G643" s="8">
        <f t="shared" si="94"/>
        <v>3995.2909696264355</v>
      </c>
      <c r="H643" s="1">
        <f t="shared" si="90"/>
        <v>10.188800980933138</v>
      </c>
      <c r="I643" s="2">
        <f t="shared" si="91"/>
        <v>0.2550202490479887</v>
      </c>
      <c r="J643" s="5">
        <f t="shared" si="98"/>
        <v>0.22947596683658958</v>
      </c>
      <c r="K643" s="9">
        <v>0</v>
      </c>
      <c r="P643" s="137">
        <f t="shared" si="95"/>
        <v>0</v>
      </c>
      <c r="Q643" s="138">
        <f t="shared" si="96"/>
        <v>0</v>
      </c>
      <c r="R643" s="116">
        <f t="shared" si="97"/>
        <v>4017.25</v>
      </c>
      <c r="S643" s="117" t="b">
        <f t="shared" si="99"/>
        <v>0</v>
      </c>
      <c r="T643" s="148">
        <f t="shared" si="92"/>
        <v>1</v>
      </c>
    </row>
    <row r="644" spans="1:20" ht="16.5">
      <c r="A644" s="6">
        <f>'DRIVERS SEAT'!A644</f>
        <v>20230117</v>
      </c>
      <c r="B644" s="36">
        <f>'DRIVERS SEAT'!B644</f>
        <v>4018.25</v>
      </c>
      <c r="C644" s="36">
        <f>'DRIVERS SEAT'!C644</f>
        <v>4034</v>
      </c>
      <c r="D644" s="36">
        <f>'DRIVERS SEAT'!D644</f>
        <v>4009</v>
      </c>
      <c r="E644" s="36">
        <f>'DRIVERS SEAT'!E644</f>
        <v>4029.25</v>
      </c>
      <c r="F644" s="8">
        <f t="shared" si="93"/>
        <v>4009.1367289754658</v>
      </c>
      <c r="G644" s="8">
        <f t="shared" si="94"/>
        <v>3997.8064533578108</v>
      </c>
      <c r="H644" s="1">
        <f t="shared" si="90"/>
        <v>11.330275617654934</v>
      </c>
      <c r="I644" s="2">
        <f t="shared" si="91"/>
        <v>0.28341230997159667</v>
      </c>
      <c r="J644" s="5">
        <f t="shared" si="98"/>
        <v>0.23484293662706651</v>
      </c>
      <c r="K644" s="9">
        <v>0</v>
      </c>
      <c r="P644" s="137">
        <f t="shared" si="95"/>
        <v>0</v>
      </c>
      <c r="Q644" s="138">
        <f t="shared" si="96"/>
        <v>0</v>
      </c>
      <c r="R644" s="116">
        <f t="shared" si="97"/>
        <v>4017.25</v>
      </c>
      <c r="S644" s="117" t="b">
        <f t="shared" si="99"/>
        <v>0</v>
      </c>
      <c r="T644" s="148">
        <f t="shared" si="92"/>
        <v>1</v>
      </c>
    </row>
    <row r="645" spans="1:20" ht="16.5">
      <c r="A645" s="6">
        <f>'DRIVERS SEAT'!A645</f>
        <v>0</v>
      </c>
      <c r="B645" s="36">
        <f>'DRIVERS SEAT'!B645</f>
        <v>4029.5</v>
      </c>
      <c r="C645" s="36">
        <f>'DRIVERS SEAT'!C645</f>
        <v>4035.25</v>
      </c>
      <c r="D645" s="36">
        <f>'DRIVERS SEAT'!D645</f>
        <v>4021.75</v>
      </c>
      <c r="E645" s="36">
        <f>'DRIVERS SEAT'!E645</f>
        <v>4022.25</v>
      </c>
      <c r="F645" s="8">
        <f t="shared" si="93"/>
        <v>4011.1541552869326</v>
      </c>
      <c r="G645" s="8">
        <f t="shared" si="94"/>
        <v>3999.6170864424175</v>
      </c>
      <c r="H645" s="1">
        <f t="shared" si="90"/>
        <v>11.537068844515034</v>
      </c>
      <c r="I645" s="2">
        <f t="shared" si="91"/>
        <v>0.28845433438172036</v>
      </c>
      <c r="J645" s="5">
        <f t="shared" si="98"/>
        <v>0.24228342871603101</v>
      </c>
      <c r="K645" s="9">
        <v>0</v>
      </c>
      <c r="P645" s="137">
        <f t="shared" si="95"/>
        <v>0</v>
      </c>
      <c r="Q645" s="138">
        <f t="shared" si="96"/>
        <v>0</v>
      </c>
      <c r="R645" s="116">
        <f t="shared" si="97"/>
        <v>4017.25</v>
      </c>
      <c r="S645" s="117" t="b">
        <f t="shared" si="99"/>
        <v>0</v>
      </c>
      <c r="T645" s="148">
        <f t="shared" si="92"/>
        <v>1</v>
      </c>
    </row>
    <row r="646" spans="1:20" ht="16.5">
      <c r="A646" s="6">
        <f>'DRIVERS SEAT'!A646</f>
        <v>0</v>
      </c>
      <c r="B646" s="36">
        <f>'DRIVERS SEAT'!B646</f>
        <v>4022.25</v>
      </c>
      <c r="C646" s="36">
        <f>'DRIVERS SEAT'!C646</f>
        <v>4023</v>
      </c>
      <c r="D646" s="36">
        <f>'DRIVERS SEAT'!D646</f>
        <v>4004.5</v>
      </c>
      <c r="E646" s="36">
        <f>'DRIVERS SEAT'!E646</f>
        <v>4006.5</v>
      </c>
      <c r="F646" s="8">
        <f t="shared" si="93"/>
        <v>4010.4381313966351</v>
      </c>
      <c r="G646" s="8">
        <f t="shared" si="94"/>
        <v>4000.1269318911272</v>
      </c>
      <c r="H646" s="1">
        <f t="shared" si="90"/>
        <v>10.31119950550783</v>
      </c>
      <c r="I646" s="2">
        <f t="shared" si="91"/>
        <v>0.25777180777193581</v>
      </c>
      <c r="J646" s="5">
        <f t="shared" si="98"/>
        <v>0.24683783989908592</v>
      </c>
      <c r="K646" s="9">
        <v>0</v>
      </c>
      <c r="P646" s="137">
        <f t="shared" si="95"/>
        <v>0</v>
      </c>
      <c r="Q646" s="138">
        <f t="shared" si="96"/>
        <v>0</v>
      </c>
      <c r="R646" s="116">
        <f t="shared" si="97"/>
        <v>4017.25</v>
      </c>
      <c r="S646" s="117" t="b">
        <f t="shared" si="99"/>
        <v>0</v>
      </c>
      <c r="T646" s="148">
        <f t="shared" si="92"/>
        <v>1</v>
      </c>
    </row>
    <row r="647" spans="1:20" ht="16.5">
      <c r="A647" s="6">
        <f>'DRIVERS SEAT'!A647</f>
        <v>0</v>
      </c>
      <c r="B647" s="36">
        <f>'DRIVERS SEAT'!B647</f>
        <v>4006.5</v>
      </c>
      <c r="C647" s="36">
        <f>'DRIVERS SEAT'!C647</f>
        <v>4015.5</v>
      </c>
      <c r="D647" s="36">
        <f>'DRIVERS SEAT'!D647</f>
        <v>4002.75</v>
      </c>
      <c r="E647" s="36">
        <f>'DRIVERS SEAT'!E647</f>
        <v>4004.25</v>
      </c>
      <c r="F647" s="8">
        <f t="shared" si="93"/>
        <v>4009.4861111817681</v>
      </c>
      <c r="G647" s="8">
        <f t="shared" si="94"/>
        <v>4000.4323443436365</v>
      </c>
      <c r="H647" s="1">
        <f t="shared" si="90"/>
        <v>9.0537668381316507</v>
      </c>
      <c r="I647" s="2">
        <f t="shared" si="91"/>
        <v>0.22631970894178766</v>
      </c>
      <c r="J647" s="5">
        <f t="shared" si="98"/>
        <v>0.2483606829263123</v>
      </c>
      <c r="K647" s="9">
        <v>0</v>
      </c>
      <c r="P647" s="137">
        <f t="shared" si="95"/>
        <v>4004.25</v>
      </c>
      <c r="Q647" s="138">
        <f t="shared" si="96"/>
        <v>0</v>
      </c>
      <c r="R647" s="116">
        <f t="shared" si="97"/>
        <v>4004.25</v>
      </c>
      <c r="S647" s="117">
        <f t="shared" si="99"/>
        <v>-13</v>
      </c>
      <c r="T647" s="148">
        <f t="shared" si="92"/>
        <v>2</v>
      </c>
    </row>
    <row r="648" spans="1:20" ht="16.5">
      <c r="A648" s="6">
        <f>'DRIVERS SEAT'!A648</f>
        <v>0</v>
      </c>
      <c r="B648" s="36">
        <f>'DRIVERS SEAT'!B648</f>
        <v>4014.25</v>
      </c>
      <c r="C648" s="36">
        <f>'DRIVERS SEAT'!C648</f>
        <v>4019</v>
      </c>
      <c r="D648" s="36">
        <f>'DRIVERS SEAT'!D648</f>
        <v>4008.25</v>
      </c>
      <c r="E648" s="36">
        <f>'DRIVERS SEAT'!E648</f>
        <v>4010</v>
      </c>
      <c r="F648" s="8">
        <f t="shared" si="93"/>
        <v>4009.5651709999574</v>
      </c>
      <c r="G648" s="8">
        <f t="shared" si="94"/>
        <v>4001.1410595774414</v>
      </c>
      <c r="H648" s="1">
        <f t="shared" si="90"/>
        <v>8.4241114225160345</v>
      </c>
      <c r="I648" s="2">
        <f t="shared" si="91"/>
        <v>0.21054272511466268</v>
      </c>
      <c r="J648" s="5">
        <f t="shared" si="98"/>
        <v>0.24770970069783577</v>
      </c>
      <c r="K648" s="9">
        <v>0</v>
      </c>
      <c r="P648" s="137">
        <f t="shared" si="95"/>
        <v>0</v>
      </c>
      <c r="Q648" s="138">
        <f t="shared" si="96"/>
        <v>0</v>
      </c>
      <c r="R648" s="116">
        <f t="shared" si="97"/>
        <v>4004.25</v>
      </c>
      <c r="S648" s="117" t="b">
        <f t="shared" si="99"/>
        <v>0</v>
      </c>
      <c r="T648" s="148">
        <f t="shared" si="92"/>
        <v>2</v>
      </c>
    </row>
    <row r="649" spans="1:20" ht="16.5">
      <c r="A649" s="6">
        <f>'DRIVERS SEAT'!A649</f>
        <v>0</v>
      </c>
      <c r="B649" s="36">
        <f>'DRIVERS SEAT'!B649</f>
        <v>4010</v>
      </c>
      <c r="C649" s="36">
        <f>'DRIVERS SEAT'!C649</f>
        <v>4016</v>
      </c>
      <c r="D649" s="36">
        <f>'DRIVERS SEAT'!D649</f>
        <v>4007.25</v>
      </c>
      <c r="E649" s="36">
        <f>'DRIVERS SEAT'!E649</f>
        <v>4013.75</v>
      </c>
      <c r="F649" s="8">
        <f t="shared" si="93"/>
        <v>4010.208990846118</v>
      </c>
      <c r="G649" s="8">
        <f t="shared" si="94"/>
        <v>4002.0750551642977</v>
      </c>
      <c r="H649" s="1">
        <f t="shared" si="90"/>
        <v>8.1339356818202759</v>
      </c>
      <c r="I649" s="2">
        <f t="shared" si="91"/>
        <v>0.20324295695864583</v>
      </c>
      <c r="J649" s="5">
        <f t="shared" si="98"/>
        <v>0.24541730716010271</v>
      </c>
      <c r="K649" s="9">
        <v>0</v>
      </c>
      <c r="P649" s="137">
        <f t="shared" si="95"/>
        <v>0</v>
      </c>
      <c r="Q649" s="138">
        <f t="shared" si="96"/>
        <v>0</v>
      </c>
      <c r="R649" s="116">
        <f t="shared" si="97"/>
        <v>4004.25</v>
      </c>
      <c r="S649" s="117" t="b">
        <f t="shared" si="99"/>
        <v>0</v>
      </c>
      <c r="T649" s="148">
        <f t="shared" si="92"/>
        <v>2</v>
      </c>
    </row>
    <row r="650" spans="1:20" ht="16.5">
      <c r="A650" s="6">
        <f>'DRIVERS SEAT'!A650</f>
        <v>0</v>
      </c>
      <c r="B650" s="36">
        <f>'DRIVERS SEAT'!B650</f>
        <v>4013.75</v>
      </c>
      <c r="C650" s="36">
        <f>'DRIVERS SEAT'!C650</f>
        <v>4016.5</v>
      </c>
      <c r="D650" s="36">
        <f>'DRIVERS SEAT'!D650</f>
        <v>4011.5</v>
      </c>
      <c r="E650" s="36">
        <f>'DRIVERS SEAT'!E650</f>
        <v>4014.75</v>
      </c>
      <c r="F650" s="8">
        <f t="shared" si="93"/>
        <v>4010.9076076390229</v>
      </c>
      <c r="G650" s="8">
        <f t="shared" si="94"/>
        <v>4003.0139399669424</v>
      </c>
      <c r="H650" s="1">
        <f t="shared" si="90"/>
        <v>7.8936676720804826</v>
      </c>
      <c r="I650" s="2">
        <f t="shared" si="91"/>
        <v>0.19719310975333926</v>
      </c>
      <c r="J650" s="5">
        <f t="shared" si="98"/>
        <v>0.24125644510860766</v>
      </c>
      <c r="K650" s="9">
        <v>0</v>
      </c>
      <c r="P650" s="137">
        <f t="shared" si="95"/>
        <v>0</v>
      </c>
      <c r="Q650" s="138">
        <f t="shared" si="96"/>
        <v>0</v>
      </c>
      <c r="R650" s="116">
        <f t="shared" si="97"/>
        <v>4004.25</v>
      </c>
      <c r="S650" s="117" t="b">
        <f t="shared" si="99"/>
        <v>0</v>
      </c>
      <c r="T650" s="148">
        <f t="shared" si="92"/>
        <v>2</v>
      </c>
    </row>
    <row r="651" spans="1:20" ht="16.5">
      <c r="A651" s="6">
        <f>'DRIVERS SEAT'!A651</f>
        <v>0</v>
      </c>
      <c r="B651" s="36">
        <f>'DRIVERS SEAT'!B651</f>
        <v>4014.75</v>
      </c>
      <c r="C651" s="36">
        <f>'DRIVERS SEAT'!C651</f>
        <v>4021.25</v>
      </c>
      <c r="D651" s="36">
        <f>'DRIVERS SEAT'!D651</f>
        <v>4014</v>
      </c>
      <c r="E651" s="36">
        <f>'DRIVERS SEAT'!E651</f>
        <v>4019</v>
      </c>
      <c r="F651" s="8">
        <f t="shared" si="93"/>
        <v>4012.1525910791734</v>
      </c>
      <c r="G651" s="8">
        <f t="shared" si="94"/>
        <v>4004.1980925619837</v>
      </c>
      <c r="H651" s="1">
        <f t="shared" si="90"/>
        <v>7.9544985171896769</v>
      </c>
      <c r="I651" s="2">
        <f t="shared" si="91"/>
        <v>0.19865397099023629</v>
      </c>
      <c r="J651" s="5">
        <f t="shared" si="98"/>
        <v>0.23562346365910145</v>
      </c>
      <c r="K651" s="9">
        <v>0</v>
      </c>
      <c r="P651" s="137">
        <f t="shared" si="95"/>
        <v>0</v>
      </c>
      <c r="Q651" s="138">
        <f t="shared" si="96"/>
        <v>0</v>
      </c>
      <c r="R651" s="116">
        <f t="shared" si="97"/>
        <v>4004.25</v>
      </c>
      <c r="S651" s="117" t="b">
        <f t="shared" si="99"/>
        <v>0</v>
      </c>
      <c r="T651" s="148">
        <f t="shared" si="92"/>
        <v>2</v>
      </c>
    </row>
    <row r="652" spans="1:20" ht="16.5">
      <c r="A652" s="6">
        <f>'DRIVERS SEAT'!A652</f>
        <v>0</v>
      </c>
      <c r="B652" s="36">
        <f>'DRIVERS SEAT'!B652</f>
        <v>4019.25</v>
      </c>
      <c r="C652" s="36">
        <f>'DRIVERS SEAT'!C652</f>
        <v>4020</v>
      </c>
      <c r="D652" s="36">
        <f>'DRIVERS SEAT'!D652</f>
        <v>4008.25</v>
      </c>
      <c r="E652" s="36">
        <f>'DRIVERS SEAT'!E652</f>
        <v>4019</v>
      </c>
      <c r="F652" s="8">
        <f t="shared" si="93"/>
        <v>4013.2060386054545</v>
      </c>
      <c r="G652" s="8">
        <f t="shared" si="94"/>
        <v>4005.2945301499849</v>
      </c>
      <c r="H652" s="1">
        <f t="shared" si="90"/>
        <v>7.9115084554696296</v>
      </c>
      <c r="I652" s="2">
        <f t="shared" si="91"/>
        <v>0.1975262592030497</v>
      </c>
      <c r="J652" s="5">
        <f t="shared" si="98"/>
        <v>0.22923524256521935</v>
      </c>
      <c r="K652" s="9">
        <v>0</v>
      </c>
      <c r="P652" s="137">
        <f t="shared" si="95"/>
        <v>0</v>
      </c>
      <c r="Q652" s="138">
        <f t="shared" si="96"/>
        <v>0</v>
      </c>
      <c r="R652" s="116">
        <f t="shared" si="97"/>
        <v>4004.25</v>
      </c>
      <c r="S652" s="117" t="b">
        <f t="shared" si="99"/>
        <v>0</v>
      </c>
      <c r="T652" s="148">
        <f t="shared" si="92"/>
        <v>2</v>
      </c>
    </row>
    <row r="653" spans="1:20" ht="16.5">
      <c r="A653" s="6">
        <f>'DRIVERS SEAT'!A653</f>
        <v>0</v>
      </c>
      <c r="B653" s="36">
        <f>'DRIVERS SEAT'!B653</f>
        <v>4019</v>
      </c>
      <c r="C653" s="36">
        <f>'DRIVERS SEAT'!C653</f>
        <v>4019.5</v>
      </c>
      <c r="D653" s="36">
        <f>'DRIVERS SEAT'!D653</f>
        <v>4011</v>
      </c>
      <c r="E653" s="36">
        <f>'DRIVERS SEAT'!E653</f>
        <v>4013.5</v>
      </c>
      <c r="F653" s="8">
        <f t="shared" si="93"/>
        <v>4013.2512634353848</v>
      </c>
      <c r="G653" s="8">
        <f t="shared" si="94"/>
        <v>4005.9023427314673</v>
      </c>
      <c r="H653" s="1">
        <f t="shared" si="90"/>
        <v>7.3489207039174289</v>
      </c>
      <c r="I653" s="2">
        <f t="shared" si="91"/>
        <v>0.18345231798402975</v>
      </c>
      <c r="J653" s="5">
        <f t="shared" si="98"/>
        <v>0.21812857678882305</v>
      </c>
      <c r="K653" s="9">
        <v>0</v>
      </c>
      <c r="P653" s="137">
        <f t="shared" si="95"/>
        <v>0</v>
      </c>
      <c r="Q653" s="138">
        <f t="shared" si="96"/>
        <v>0</v>
      </c>
      <c r="R653" s="116">
        <f t="shared" si="97"/>
        <v>4004.25</v>
      </c>
      <c r="S653" s="117" t="b">
        <f t="shared" si="99"/>
        <v>0</v>
      </c>
      <c r="T653" s="148">
        <f t="shared" si="92"/>
        <v>2</v>
      </c>
    </row>
    <row r="654" spans="1:20" ht="16.5">
      <c r="A654" s="6">
        <f>'DRIVERS SEAT'!A654</f>
        <v>0</v>
      </c>
      <c r="B654" s="36">
        <f>'DRIVERS SEAT'!B654</f>
        <v>4013.5</v>
      </c>
      <c r="C654" s="36">
        <f>'DRIVERS SEAT'!C654</f>
        <v>4014.5</v>
      </c>
      <c r="D654" s="36">
        <f>'DRIVERS SEAT'!D654</f>
        <v>4004</v>
      </c>
      <c r="E654" s="36">
        <f>'DRIVERS SEAT'!E654</f>
        <v>4006.5</v>
      </c>
      <c r="F654" s="8">
        <f t="shared" si="93"/>
        <v>4012.2126075222486</v>
      </c>
      <c r="G654" s="8">
        <f t="shared" si="94"/>
        <v>4005.9466136402475</v>
      </c>
      <c r="H654" s="1">
        <f t="shared" si="90"/>
        <v>6.2659938820011121</v>
      </c>
      <c r="I654" s="2">
        <f t="shared" si="91"/>
        <v>0.15641730872461965</v>
      </c>
      <c r="J654" s="5">
        <f t="shared" si="98"/>
        <v>0.2034577961602563</v>
      </c>
      <c r="K654" s="9">
        <v>0</v>
      </c>
      <c r="P654" s="137">
        <f t="shared" si="95"/>
        <v>0</v>
      </c>
      <c r="Q654" s="138">
        <f t="shared" si="96"/>
        <v>0</v>
      </c>
      <c r="R654" s="116">
        <f t="shared" si="97"/>
        <v>4004.25</v>
      </c>
      <c r="S654" s="117" t="b">
        <f t="shared" si="99"/>
        <v>0</v>
      </c>
      <c r="T654" s="148">
        <f t="shared" si="92"/>
        <v>2</v>
      </c>
    </row>
    <row r="655" spans="1:20" ht="16.5">
      <c r="A655" s="6">
        <f>'DRIVERS SEAT'!A655</f>
        <v>0</v>
      </c>
      <c r="B655" s="36">
        <f>'DRIVERS SEAT'!B655</f>
        <v>4006.5</v>
      </c>
      <c r="C655" s="36">
        <f>'DRIVERS SEAT'!C655</f>
        <v>4013</v>
      </c>
      <c r="D655" s="36">
        <f>'DRIVERS SEAT'!D655</f>
        <v>4006.25</v>
      </c>
      <c r="E655" s="36">
        <f>'DRIVERS SEAT'!E655</f>
        <v>4009</v>
      </c>
      <c r="F655" s="8">
        <f t="shared" si="93"/>
        <v>4011.7183602111336</v>
      </c>
      <c r="G655" s="8">
        <f t="shared" si="94"/>
        <v>4006.1727904076365</v>
      </c>
      <c r="H655" s="1">
        <f t="shared" si="90"/>
        <v>5.5455698034970737</v>
      </c>
      <c r="I655" s="2">
        <f t="shared" si="91"/>
        <v>0.13842562699181032</v>
      </c>
      <c r="J655" s="5">
        <f t="shared" si="98"/>
        <v>0.19019710940690901</v>
      </c>
      <c r="K655" s="9">
        <v>0</v>
      </c>
      <c r="P655" s="137">
        <f t="shared" si="95"/>
        <v>0</v>
      </c>
      <c r="Q655" s="138">
        <f t="shared" si="96"/>
        <v>0</v>
      </c>
      <c r="R655" s="116">
        <f t="shared" si="97"/>
        <v>4004.25</v>
      </c>
      <c r="S655" s="117" t="b">
        <f t="shared" si="99"/>
        <v>0</v>
      </c>
      <c r="T655" s="148">
        <f t="shared" si="92"/>
        <v>2</v>
      </c>
    </row>
    <row r="656" spans="1:20" ht="16.5">
      <c r="A656" s="6">
        <f>'DRIVERS SEAT'!A656</f>
        <v>20230118</v>
      </c>
      <c r="B656" s="36">
        <f>'DRIVERS SEAT'!B656</f>
        <v>4022</v>
      </c>
      <c r="C656" s="36">
        <f>'DRIVERS SEAT'!C656</f>
        <v>4032.25</v>
      </c>
      <c r="D656" s="36">
        <f>'DRIVERS SEAT'!D656</f>
        <v>4015.75</v>
      </c>
      <c r="E656" s="36">
        <f>'DRIVERS SEAT'!E656</f>
        <v>4028.25</v>
      </c>
      <c r="F656" s="8">
        <f t="shared" si="93"/>
        <v>4014.2616894094208</v>
      </c>
      <c r="G656" s="8">
        <f t="shared" si="94"/>
        <v>4007.8081392663303</v>
      </c>
      <c r="H656" s="1">
        <f t="shared" si="90"/>
        <v>6.4535501430905242</v>
      </c>
      <c r="I656" s="2">
        <f t="shared" si="91"/>
        <v>0.1610244282869267</v>
      </c>
      <c r="J656" s="5">
        <f t="shared" si="98"/>
        <v>0.18294207822303557</v>
      </c>
      <c r="K656" s="9">
        <v>0</v>
      </c>
      <c r="P656" s="137">
        <f t="shared" si="95"/>
        <v>0</v>
      </c>
      <c r="Q656" s="138">
        <f t="shared" si="96"/>
        <v>0</v>
      </c>
      <c r="R656" s="116">
        <f t="shared" si="97"/>
        <v>4004.25</v>
      </c>
      <c r="S656" s="117" t="b">
        <f t="shared" si="99"/>
        <v>0</v>
      </c>
      <c r="T656" s="148">
        <f t="shared" si="92"/>
        <v>2</v>
      </c>
    </row>
    <row r="657" spans="1:20" ht="16.5">
      <c r="A657" s="6">
        <f>'DRIVERS SEAT'!A657</f>
        <v>0</v>
      </c>
      <c r="B657" s="36">
        <f>'DRIVERS SEAT'!B657</f>
        <v>4028.5</v>
      </c>
      <c r="C657" s="36">
        <f>'DRIVERS SEAT'!C657</f>
        <v>4033.5</v>
      </c>
      <c r="D657" s="36">
        <f>'DRIVERS SEAT'!D657</f>
        <v>4012</v>
      </c>
      <c r="E657" s="36">
        <f>'DRIVERS SEAT'!E657</f>
        <v>4013.25</v>
      </c>
      <c r="F657" s="8">
        <f t="shared" si="93"/>
        <v>4014.1060448848943</v>
      </c>
      <c r="G657" s="8">
        <f t="shared" si="94"/>
        <v>4008.2112400614169</v>
      </c>
      <c r="H657" s="1">
        <f t="shared" si="90"/>
        <v>5.8948048234774433</v>
      </c>
      <c r="I657" s="2">
        <f t="shared" si="91"/>
        <v>0.14706821747715867</v>
      </c>
      <c r="J657" s="5">
        <f t="shared" si="98"/>
        <v>0.17588935515220178</v>
      </c>
      <c r="K657" s="9">
        <v>0</v>
      </c>
      <c r="P657" s="137">
        <f t="shared" si="95"/>
        <v>0</v>
      </c>
      <c r="Q657" s="138">
        <f t="shared" si="96"/>
        <v>0</v>
      </c>
      <c r="R657" s="116">
        <f t="shared" si="97"/>
        <v>4004.25</v>
      </c>
      <c r="S657" s="117" t="b">
        <f t="shared" si="99"/>
        <v>0</v>
      </c>
      <c r="T657" s="148">
        <f t="shared" si="92"/>
        <v>2</v>
      </c>
    </row>
    <row r="658" spans="1:20" ht="16.5">
      <c r="A658" s="6">
        <f>'DRIVERS SEAT'!A658</f>
        <v>0</v>
      </c>
      <c r="B658" s="36">
        <f>'DRIVERS SEAT'!B658</f>
        <v>4013.25</v>
      </c>
      <c r="C658" s="36">
        <f>'DRIVERS SEAT'!C658</f>
        <v>4016</v>
      </c>
      <c r="D658" s="36">
        <f>'DRIVERS SEAT'!D658</f>
        <v>3990.25</v>
      </c>
      <c r="E658" s="36">
        <f>'DRIVERS SEAT'!E658</f>
        <v>3993.75</v>
      </c>
      <c r="F658" s="8">
        <f t="shared" si="93"/>
        <v>4010.9743456718338</v>
      </c>
      <c r="G658" s="8">
        <f t="shared" si="94"/>
        <v>4007.1400370939045</v>
      </c>
      <c r="H658" s="1">
        <f t="shared" si="90"/>
        <v>3.8343085779292778</v>
      </c>
      <c r="I658" s="2">
        <f t="shared" si="91"/>
        <v>9.5686912422208004E-2</v>
      </c>
      <c r="J658" s="5">
        <f t="shared" si="98"/>
        <v>0.16393868353704202</v>
      </c>
      <c r="K658" s="9">
        <v>0</v>
      </c>
      <c r="P658" s="137">
        <f t="shared" si="95"/>
        <v>0</v>
      </c>
      <c r="Q658" s="138">
        <f t="shared" si="96"/>
        <v>0</v>
      </c>
      <c r="R658" s="116">
        <f t="shared" si="97"/>
        <v>4004.25</v>
      </c>
      <c r="S658" s="117" t="b">
        <f t="shared" si="99"/>
        <v>0</v>
      </c>
      <c r="T658" s="148">
        <f t="shared" si="92"/>
        <v>2</v>
      </c>
    </row>
    <row r="659" spans="1:20" ht="16.5">
      <c r="A659" s="6">
        <f>'DRIVERS SEAT'!A659</f>
        <v>0</v>
      </c>
      <c r="B659" s="36">
        <f>'DRIVERS SEAT'!B659</f>
        <v>3993.5</v>
      </c>
      <c r="C659" s="36">
        <f>'DRIVERS SEAT'!C659</f>
        <v>3994</v>
      </c>
      <c r="D659" s="36">
        <f>'DRIVERS SEAT'!D659</f>
        <v>3974</v>
      </c>
      <c r="E659" s="36">
        <f>'DRIVERS SEAT'!E659</f>
        <v>3979.75</v>
      </c>
      <c r="F659" s="8">
        <f t="shared" si="93"/>
        <v>4006.1706001838593</v>
      </c>
      <c r="G659" s="8">
        <f t="shared" si="94"/>
        <v>4005.1111454573188</v>
      </c>
      <c r="H659" s="1">
        <f t="shared" si="90"/>
        <v>1.0594547265404799</v>
      </c>
      <c r="I659" s="2">
        <f t="shared" si="91"/>
        <v>2.6452567433543905E-2</v>
      </c>
      <c r="J659" s="5">
        <f t="shared" si="98"/>
        <v>0.14496751216817585</v>
      </c>
      <c r="K659" s="9">
        <v>0</v>
      </c>
      <c r="P659" s="137">
        <f t="shared" si="95"/>
        <v>0</v>
      </c>
      <c r="Q659" s="138">
        <f t="shared" si="96"/>
        <v>0</v>
      </c>
      <c r="R659" s="116">
        <f t="shared" si="97"/>
        <v>4004.25</v>
      </c>
      <c r="S659" s="117" t="b">
        <f t="shared" si="99"/>
        <v>0</v>
      </c>
      <c r="T659" s="148">
        <f t="shared" si="92"/>
        <v>2</v>
      </c>
    </row>
    <row r="660" spans="1:20" ht="16.5">
      <c r="A660" s="6">
        <f>'DRIVERS SEAT'!A660</f>
        <v>0</v>
      </c>
      <c r="B660" s="36">
        <f>'DRIVERS SEAT'!B660</f>
        <v>3979.5</v>
      </c>
      <c r="C660" s="36">
        <f>'DRIVERS SEAT'!C660</f>
        <v>3982.25</v>
      </c>
      <c r="D660" s="36">
        <f>'DRIVERS SEAT'!D660</f>
        <v>3971</v>
      </c>
      <c r="E660" s="36">
        <f>'DRIVERS SEAT'!E660</f>
        <v>3971.75</v>
      </c>
      <c r="F660" s="8">
        <f t="shared" si="93"/>
        <v>4000.8751232324962</v>
      </c>
      <c r="G660" s="8">
        <f t="shared" si="94"/>
        <v>4002.6399494975176</v>
      </c>
      <c r="H660" s="1">
        <f t="shared" si="90"/>
        <v>-1.7648262650213837</v>
      </c>
      <c r="I660" s="2">
        <f t="shared" si="91"/>
        <v>-4.4091556754759717E-2</v>
      </c>
      <c r="J660" s="5">
        <f t="shared" si="98"/>
        <v>0.11799578686317631</v>
      </c>
      <c r="K660" s="9">
        <v>0</v>
      </c>
      <c r="P660" s="137">
        <f t="shared" si="95"/>
        <v>0</v>
      </c>
      <c r="Q660" s="138">
        <f t="shared" si="96"/>
        <v>0</v>
      </c>
      <c r="R660" s="116">
        <f t="shared" si="97"/>
        <v>4004.25</v>
      </c>
      <c r="S660" s="117" t="b">
        <f t="shared" si="99"/>
        <v>0</v>
      </c>
      <c r="T660" s="148">
        <f t="shared" si="92"/>
        <v>2</v>
      </c>
    </row>
    <row r="661" spans="1:20" ht="16.5">
      <c r="A661" s="6">
        <f>'DRIVERS SEAT'!A661</f>
        <v>0</v>
      </c>
      <c r="B661" s="36">
        <f>'DRIVERS SEAT'!B661</f>
        <v>3971.5</v>
      </c>
      <c r="C661" s="36">
        <f>'DRIVERS SEAT'!C661</f>
        <v>3973</v>
      </c>
      <c r="D661" s="36">
        <f>'DRIVERS SEAT'!D661</f>
        <v>3963.5</v>
      </c>
      <c r="E661" s="36">
        <f>'DRIVERS SEAT'!E661</f>
        <v>3965</v>
      </c>
      <c r="F661" s="8">
        <f t="shared" si="93"/>
        <v>3995.3558735044198</v>
      </c>
      <c r="G661" s="8">
        <f t="shared" si="94"/>
        <v>3999.851805090294</v>
      </c>
      <c r="H661" s="1">
        <f t="shared" si="90"/>
        <v>-4.495931585874132</v>
      </c>
      <c r="I661" s="2">
        <f t="shared" si="91"/>
        <v>-0.11240245401473417</v>
      </c>
      <c r="J661" s="5">
        <f t="shared" si="98"/>
        <v>8.3559263172311465E-2</v>
      </c>
      <c r="K661" s="9">
        <v>0</v>
      </c>
      <c r="P661" s="137">
        <f t="shared" si="95"/>
        <v>0</v>
      </c>
      <c r="Q661" s="138">
        <f t="shared" si="96"/>
        <v>0</v>
      </c>
      <c r="R661" s="116">
        <f t="shared" si="97"/>
        <v>4004.25</v>
      </c>
      <c r="S661" s="117" t="b">
        <f t="shared" si="99"/>
        <v>0</v>
      </c>
      <c r="T661" s="148">
        <f t="shared" si="92"/>
        <v>2</v>
      </c>
    </row>
    <row r="662" spans="1:20" ht="16.5">
      <c r="A662" s="6">
        <f>'DRIVERS SEAT'!A662</f>
        <v>0</v>
      </c>
      <c r="B662" s="36">
        <f>'DRIVERS SEAT'!B662</f>
        <v>3965</v>
      </c>
      <c r="C662" s="36">
        <f>'DRIVERS SEAT'!C662</f>
        <v>3967.5</v>
      </c>
      <c r="D662" s="36">
        <f>'DRIVERS SEAT'!D662</f>
        <v>3956.5</v>
      </c>
      <c r="E662" s="36">
        <f>'DRIVERS SEAT'!E662</f>
        <v>3962.25</v>
      </c>
      <c r="F662" s="8">
        <f t="shared" si="93"/>
        <v>3990.2626621960476</v>
      </c>
      <c r="G662" s="8">
        <f t="shared" si="94"/>
        <v>3997.0664861947166</v>
      </c>
      <c r="H662" s="1">
        <f t="shared" si="90"/>
        <v>-6.8038239986690314</v>
      </c>
      <c r="I662" s="2">
        <f t="shared" si="91"/>
        <v>-0.17022043596643799</v>
      </c>
      <c r="J662" s="5">
        <f t="shared" si="98"/>
        <v>4.4262290511148356E-2</v>
      </c>
      <c r="K662" s="9">
        <v>0</v>
      </c>
      <c r="P662" s="137">
        <f t="shared" si="95"/>
        <v>0</v>
      </c>
      <c r="Q662" s="138">
        <f t="shared" si="96"/>
        <v>0</v>
      </c>
      <c r="R662" s="116">
        <f t="shared" si="97"/>
        <v>4004.25</v>
      </c>
      <c r="S662" s="117" t="b">
        <f t="shared" si="99"/>
        <v>0</v>
      </c>
      <c r="T662" s="148">
        <f t="shared" si="92"/>
        <v>2</v>
      </c>
    </row>
    <row r="663" spans="1:20" ht="16.5">
      <c r="A663" s="6">
        <f>'DRIVERS SEAT'!A663</f>
        <v>0</v>
      </c>
      <c r="B663" s="36">
        <f>'DRIVERS SEAT'!B663</f>
        <v>3962.25</v>
      </c>
      <c r="C663" s="36">
        <f>'DRIVERS SEAT'!C663</f>
        <v>3971.75</v>
      </c>
      <c r="D663" s="36">
        <f>'DRIVERS SEAT'!D663</f>
        <v>3961.75</v>
      </c>
      <c r="E663" s="36">
        <f>'DRIVERS SEAT'!E663</f>
        <v>3965</v>
      </c>
      <c r="F663" s="8">
        <f t="shared" si="93"/>
        <v>3986.3760987812711</v>
      </c>
      <c r="G663" s="8">
        <f t="shared" si="94"/>
        <v>3994.6911909210339</v>
      </c>
      <c r="H663" s="1">
        <f t="shared" si="90"/>
        <v>-8.3150921397627826</v>
      </c>
      <c r="I663" s="2">
        <f t="shared" si="91"/>
        <v>-0.20815356537849469</v>
      </c>
      <c r="J663" s="5">
        <f t="shared" si="98"/>
        <v>3.7544156108023424E-3</v>
      </c>
      <c r="K663" s="9">
        <v>0</v>
      </c>
      <c r="P663" s="137">
        <f t="shared" si="95"/>
        <v>0</v>
      </c>
      <c r="Q663" s="138">
        <f t="shared" si="96"/>
        <v>0</v>
      </c>
      <c r="R663" s="116">
        <f t="shared" si="97"/>
        <v>4004.25</v>
      </c>
      <c r="S663" s="117" t="b">
        <f t="shared" si="99"/>
        <v>0</v>
      </c>
      <c r="T663" s="148">
        <f t="shared" si="92"/>
        <v>2</v>
      </c>
    </row>
    <row r="664" spans="1:20" ht="16.5">
      <c r="A664" s="6">
        <f>'DRIVERS SEAT'!A664</f>
        <v>0</v>
      </c>
      <c r="B664" s="36">
        <f>'DRIVERS SEAT'!B664</f>
        <v>3965</v>
      </c>
      <c r="C664" s="36">
        <f>'DRIVERS SEAT'!C664</f>
        <v>3970.25</v>
      </c>
      <c r="D664" s="36">
        <f>'DRIVERS SEAT'!D664</f>
        <v>3962</v>
      </c>
      <c r="E664" s="36">
        <f>'DRIVERS SEAT'!E664</f>
        <v>3966.25</v>
      </c>
      <c r="F664" s="8">
        <f t="shared" si="93"/>
        <v>3983.279775891845</v>
      </c>
      <c r="G664" s="8">
        <f t="shared" si="94"/>
        <v>3992.5844360379942</v>
      </c>
      <c r="H664" s="1">
        <f t="shared" si="90"/>
        <v>-9.3046601461492173</v>
      </c>
      <c r="I664" s="2">
        <f t="shared" si="91"/>
        <v>-0.23304855026140947</v>
      </c>
      <c r="J664" s="5">
        <f t="shared" si="98"/>
        <v>-3.7520492972888758E-2</v>
      </c>
      <c r="K664" s="9">
        <v>0</v>
      </c>
      <c r="P664" s="137">
        <f t="shared" si="95"/>
        <v>0</v>
      </c>
      <c r="Q664" s="138">
        <f t="shared" si="96"/>
        <v>0</v>
      </c>
      <c r="R664" s="116">
        <f t="shared" si="97"/>
        <v>4004.25</v>
      </c>
      <c r="S664" s="117" t="b">
        <f t="shared" si="99"/>
        <v>0</v>
      </c>
      <c r="T664" s="148">
        <f t="shared" si="92"/>
        <v>2</v>
      </c>
    </row>
    <row r="665" spans="1:20" ht="16.5">
      <c r="A665" s="6">
        <f>'DRIVERS SEAT'!A665</f>
        <v>0</v>
      </c>
      <c r="B665" s="36">
        <f>'DRIVERS SEAT'!B665</f>
        <v>3966</v>
      </c>
      <c r="C665" s="36">
        <f>'DRIVERS SEAT'!C665</f>
        <v>3967.25</v>
      </c>
      <c r="D665" s="36">
        <f>'DRIVERS SEAT'!D665</f>
        <v>3958.25</v>
      </c>
      <c r="E665" s="36">
        <f>'DRIVERS SEAT'!E665</f>
        <v>3960.5</v>
      </c>
      <c r="F665" s="8">
        <f t="shared" si="93"/>
        <v>3979.7751949854073</v>
      </c>
      <c r="G665" s="8">
        <f t="shared" si="94"/>
        <v>3990.2078111462911</v>
      </c>
      <c r="H665" s="1">
        <f t="shared" si="90"/>
        <v>-10.432616160883754</v>
      </c>
      <c r="I665" s="2">
        <f t="shared" si="91"/>
        <v>-0.26145545933074382</v>
      </c>
      <c r="J665" s="5">
        <f t="shared" si="98"/>
        <v>-8.4462702708185483E-2</v>
      </c>
      <c r="K665" s="9">
        <v>0</v>
      </c>
      <c r="P665" s="137">
        <f t="shared" si="95"/>
        <v>0</v>
      </c>
      <c r="Q665" s="138">
        <f t="shared" si="96"/>
        <v>0</v>
      </c>
      <c r="R665" s="116">
        <f t="shared" si="97"/>
        <v>4004.25</v>
      </c>
      <c r="S665" s="117" t="b">
        <f t="shared" si="99"/>
        <v>0</v>
      </c>
      <c r="T665" s="148">
        <f t="shared" si="92"/>
        <v>2</v>
      </c>
    </row>
    <row r="666" spans="1:20" ht="16.5">
      <c r="A666" s="6">
        <f>'DRIVERS SEAT'!A666</f>
        <v>0</v>
      </c>
      <c r="B666" s="36">
        <f>'DRIVERS SEAT'!B666</f>
        <v>3960.5</v>
      </c>
      <c r="C666" s="36">
        <f>'DRIVERS SEAT'!C666</f>
        <v>3962.5</v>
      </c>
      <c r="D666" s="36">
        <f>'DRIVERS SEAT'!D666</f>
        <v>3946</v>
      </c>
      <c r="E666" s="36">
        <f>'DRIVERS SEAT'!E666</f>
        <v>3948.75</v>
      </c>
      <c r="F666" s="8">
        <f t="shared" si="93"/>
        <v>3975.0020880645752</v>
      </c>
      <c r="G666" s="8">
        <f t="shared" si="94"/>
        <v>3987.1368621724919</v>
      </c>
      <c r="H666" s="1">
        <f t="shared" si="90"/>
        <v>-12.134774107916655</v>
      </c>
      <c r="I666" s="2">
        <f t="shared" si="91"/>
        <v>-0.30434807049248663</v>
      </c>
      <c r="J666" s="5">
        <f t="shared" si="98"/>
        <v>-0.13462006803814608</v>
      </c>
      <c r="K666" s="9">
        <v>0</v>
      </c>
      <c r="P666" s="137">
        <f t="shared" si="95"/>
        <v>0</v>
      </c>
      <c r="Q666" s="138">
        <f t="shared" si="96"/>
        <v>0</v>
      </c>
      <c r="R666" s="116">
        <f t="shared" si="97"/>
        <v>4004.25</v>
      </c>
      <c r="S666" s="117" t="b">
        <f t="shared" si="99"/>
        <v>0</v>
      </c>
      <c r="T666" s="148">
        <f t="shared" si="92"/>
        <v>2</v>
      </c>
    </row>
    <row r="667" spans="1:20" ht="16.5">
      <c r="A667" s="6">
        <f>'DRIVERS SEAT'!A667</f>
        <v>0</v>
      </c>
      <c r="B667" s="36">
        <f>'DRIVERS SEAT'!B667</f>
        <v>3948.75</v>
      </c>
      <c r="C667" s="36">
        <f>'DRIVERS SEAT'!C667</f>
        <v>3949.75</v>
      </c>
      <c r="D667" s="36">
        <f>'DRIVERS SEAT'!D667</f>
        <v>3943.75</v>
      </c>
      <c r="E667" s="36">
        <f>'DRIVERS SEAT'!E667</f>
        <v>3945.5</v>
      </c>
      <c r="F667" s="8">
        <f t="shared" si="93"/>
        <v>3970.4633052854097</v>
      </c>
      <c r="G667" s="8">
        <f t="shared" si="94"/>
        <v>3984.0526501597146</v>
      </c>
      <c r="H667" s="1">
        <f t="shared" si="90"/>
        <v>-13.58934487430497</v>
      </c>
      <c r="I667" s="2">
        <f t="shared" si="91"/>
        <v>-0.34109350622563167</v>
      </c>
      <c r="J667" s="5">
        <f t="shared" si="98"/>
        <v>-0.18315122566568381</v>
      </c>
      <c r="K667" s="9">
        <v>0</v>
      </c>
      <c r="P667" s="137">
        <f t="shared" si="95"/>
        <v>0</v>
      </c>
      <c r="Q667" s="138">
        <f t="shared" si="96"/>
        <v>0</v>
      </c>
      <c r="R667" s="116">
        <f t="shared" si="97"/>
        <v>4004.25</v>
      </c>
      <c r="S667" s="117" t="b">
        <f t="shared" si="99"/>
        <v>0</v>
      </c>
      <c r="T667" s="148">
        <f t="shared" si="92"/>
        <v>2</v>
      </c>
    </row>
    <row r="668" spans="1:20" ht="16.5">
      <c r="A668" s="6">
        <f>'DRIVERS SEAT'!A668</f>
        <v>20230119</v>
      </c>
      <c r="B668" s="36">
        <f>'DRIVERS SEAT'!B668</f>
        <v>3923</v>
      </c>
      <c r="C668" s="36">
        <f>'DRIVERS SEAT'!C668</f>
        <v>3933.75</v>
      </c>
      <c r="D668" s="36">
        <f>'DRIVERS SEAT'!D668</f>
        <v>3915.5</v>
      </c>
      <c r="E668" s="36">
        <f>'DRIVERS SEAT'!E668</f>
        <v>3921.5</v>
      </c>
      <c r="F668" s="8">
        <f t="shared" si="93"/>
        <v>3962.9304890876542</v>
      </c>
      <c r="G668" s="8">
        <f t="shared" si="94"/>
        <v>3979.4191205182542</v>
      </c>
      <c r="H668" s="1">
        <f t="shared" si="90"/>
        <v>-16.48863143059998</v>
      </c>
      <c r="I668" s="2">
        <f t="shared" si="91"/>
        <v>-0.41434769576250635</v>
      </c>
      <c r="J668" s="5">
        <f t="shared" si="98"/>
        <v>-0.23212903268746718</v>
      </c>
      <c r="K668" s="9">
        <v>0</v>
      </c>
      <c r="P668" s="137">
        <f t="shared" si="95"/>
        <v>0</v>
      </c>
      <c r="Q668" s="138">
        <f t="shared" si="96"/>
        <v>0</v>
      </c>
      <c r="R668" s="116">
        <f t="shared" si="97"/>
        <v>4004.25</v>
      </c>
      <c r="S668" s="117" t="b">
        <f t="shared" si="99"/>
        <v>0</v>
      </c>
      <c r="T668" s="148">
        <f t="shared" si="92"/>
        <v>2</v>
      </c>
    </row>
    <row r="669" spans="1:20" ht="16.5">
      <c r="A669" s="6">
        <f>'DRIVERS SEAT'!A669</f>
        <v>0</v>
      </c>
      <c r="B669" s="36">
        <f>'DRIVERS SEAT'!B669</f>
        <v>3921.25</v>
      </c>
      <c r="C669" s="36">
        <f>'DRIVERS SEAT'!C669</f>
        <v>3928.5</v>
      </c>
      <c r="D669" s="36">
        <f>'DRIVERS SEAT'!D669</f>
        <v>3911.25</v>
      </c>
      <c r="E669" s="36">
        <f>'DRIVERS SEAT'!E669</f>
        <v>3915.75</v>
      </c>
      <c r="F669" s="8">
        <f t="shared" si="93"/>
        <v>3955.6719523049383</v>
      </c>
      <c r="G669" s="8">
        <f t="shared" si="94"/>
        <v>3974.7028893687539</v>
      </c>
      <c r="H669" s="1">
        <f t="shared" si="90"/>
        <v>-19.0309370638156</v>
      </c>
      <c r="I669" s="2">
        <f t="shared" si="91"/>
        <v>-0.4788015002257946</v>
      </c>
      <c r="J669" s="5">
        <f t="shared" si="98"/>
        <v>-0.28043013751758217</v>
      </c>
      <c r="K669" s="9">
        <v>0</v>
      </c>
      <c r="P669" s="137">
        <f t="shared" si="95"/>
        <v>0</v>
      </c>
      <c r="Q669" s="138">
        <f t="shared" si="96"/>
        <v>0</v>
      </c>
      <c r="R669" s="116">
        <f t="shared" si="97"/>
        <v>4004.25</v>
      </c>
      <c r="S669" s="117" t="b">
        <f t="shared" si="99"/>
        <v>0</v>
      </c>
      <c r="T669" s="148">
        <f t="shared" si="92"/>
        <v>2</v>
      </c>
    </row>
    <row r="670" spans="1:20" ht="16.5">
      <c r="A670" s="6">
        <f>'DRIVERS SEAT'!A670</f>
        <v>0</v>
      </c>
      <c r="B670" s="36">
        <f>'DRIVERS SEAT'!B670</f>
        <v>3916</v>
      </c>
      <c r="C670" s="36">
        <f>'DRIVERS SEAT'!C670</f>
        <v>3920</v>
      </c>
      <c r="D670" s="36">
        <f>'DRIVERS SEAT'!D670</f>
        <v>3904.5</v>
      </c>
      <c r="E670" s="36">
        <f>'DRIVERS SEAT'!E670</f>
        <v>3915.5</v>
      </c>
      <c r="F670" s="8">
        <f t="shared" si="93"/>
        <v>3949.4916519503322</v>
      </c>
      <c r="G670" s="8">
        <f t="shared" si="94"/>
        <v>3970.3174901562534</v>
      </c>
      <c r="H670" s="1">
        <f t="shared" si="90"/>
        <v>-20.825838205921173</v>
      </c>
      <c r="I670" s="2">
        <f t="shared" si="91"/>
        <v>-0.52453835889838529</v>
      </c>
      <c r="J670" s="5">
        <f t="shared" si="98"/>
        <v>-0.3262230158379878</v>
      </c>
      <c r="K670" s="9">
        <v>0</v>
      </c>
      <c r="P670" s="137">
        <f t="shared" si="95"/>
        <v>0</v>
      </c>
      <c r="Q670" s="138">
        <f t="shared" si="96"/>
        <v>0</v>
      </c>
      <c r="R670" s="116">
        <f t="shared" si="97"/>
        <v>4004.25</v>
      </c>
      <c r="S670" s="117" t="b">
        <f t="shared" si="99"/>
        <v>0</v>
      </c>
      <c r="T670" s="148">
        <f t="shared" si="92"/>
        <v>2</v>
      </c>
    </row>
    <row r="671" spans="1:20" ht="16.5">
      <c r="A671" s="6">
        <f>'DRIVERS SEAT'!A671</f>
        <v>0</v>
      </c>
      <c r="B671" s="36">
        <f>'DRIVERS SEAT'!B671</f>
        <v>3915.5</v>
      </c>
      <c r="C671" s="36">
        <f>'DRIVERS SEAT'!C671</f>
        <v>3917</v>
      </c>
      <c r="D671" s="36">
        <f>'DRIVERS SEAT'!D671</f>
        <v>3901.75</v>
      </c>
      <c r="E671" s="36">
        <f>'DRIVERS SEAT'!E671</f>
        <v>3905.75</v>
      </c>
      <c r="F671" s="8">
        <f t="shared" si="93"/>
        <v>3942.7621670348963</v>
      </c>
      <c r="G671" s="8">
        <f t="shared" si="94"/>
        <v>3965.5347131076419</v>
      </c>
      <c r="H671" s="1">
        <f t="shared" si="90"/>
        <v>-22.772546072745627</v>
      </c>
      <c r="I671" s="2">
        <f t="shared" si="91"/>
        <v>-0.57426167516510351</v>
      </c>
      <c r="J671" s="5">
        <f t="shared" si="98"/>
        <v>-0.37111648686006177</v>
      </c>
      <c r="K671" s="9">
        <v>0</v>
      </c>
      <c r="P671" s="137">
        <f t="shared" si="95"/>
        <v>0</v>
      </c>
      <c r="Q671" s="138">
        <f t="shared" si="96"/>
        <v>0</v>
      </c>
      <c r="R671" s="116">
        <f t="shared" si="97"/>
        <v>4004.25</v>
      </c>
      <c r="S671" s="117" t="b">
        <f t="shared" si="99"/>
        <v>0</v>
      </c>
      <c r="T671" s="148">
        <f t="shared" si="92"/>
        <v>2</v>
      </c>
    </row>
    <row r="672" spans="1:20" ht="16.5">
      <c r="A672" s="6">
        <f>'DRIVERS SEAT'!A672</f>
        <v>0</v>
      </c>
      <c r="B672" s="36">
        <f>'DRIVERS SEAT'!B672</f>
        <v>3905.75</v>
      </c>
      <c r="C672" s="36">
        <f>'DRIVERS SEAT'!C672</f>
        <v>3919.75</v>
      </c>
      <c r="D672" s="36">
        <f>'DRIVERS SEAT'!D672</f>
        <v>3903.25</v>
      </c>
      <c r="E672" s="36">
        <f>'DRIVERS SEAT'!E672</f>
        <v>3912.75</v>
      </c>
      <c r="F672" s="8">
        <f t="shared" si="93"/>
        <v>3938.144910567989</v>
      </c>
      <c r="G672" s="8">
        <f t="shared" si="94"/>
        <v>3961.6247343589275</v>
      </c>
      <c r="H672" s="1">
        <f t="shared" si="90"/>
        <v>-23.479823790938553</v>
      </c>
      <c r="I672" s="2">
        <f t="shared" si="91"/>
        <v>-0.59268167394300342</v>
      </c>
      <c r="J672" s="5">
        <f t="shared" si="98"/>
        <v>-0.41384183225611831</v>
      </c>
      <c r="K672" s="9">
        <v>0</v>
      </c>
      <c r="P672" s="137">
        <f t="shared" si="95"/>
        <v>0</v>
      </c>
      <c r="Q672" s="138">
        <f t="shared" si="96"/>
        <v>0</v>
      </c>
      <c r="R672" s="116">
        <f t="shared" si="97"/>
        <v>4004.25</v>
      </c>
      <c r="S672" s="117" t="b">
        <f t="shared" si="99"/>
        <v>0</v>
      </c>
      <c r="T672" s="148">
        <f t="shared" si="92"/>
        <v>2</v>
      </c>
    </row>
    <row r="673" spans="1:20" ht="16.5">
      <c r="A673" s="6">
        <f>'DRIVERS SEAT'!A673</f>
        <v>0</v>
      </c>
      <c r="B673" s="36">
        <f>'DRIVERS SEAT'!B673</f>
        <v>3913</v>
      </c>
      <c r="C673" s="36">
        <f>'DRIVERS SEAT'!C673</f>
        <v>3915.5</v>
      </c>
      <c r="D673" s="36">
        <f>'DRIVERS SEAT'!D673</f>
        <v>3908.25</v>
      </c>
      <c r="E673" s="36">
        <f>'DRIVERS SEAT'!E673</f>
        <v>3915.25</v>
      </c>
      <c r="F673" s="8">
        <f t="shared" si="93"/>
        <v>3934.6226166344522</v>
      </c>
      <c r="G673" s="8">
        <f t="shared" si="94"/>
        <v>3958.1895688508589</v>
      </c>
      <c r="H673" s="1">
        <f t="shared" si="90"/>
        <v>-23.566952216406662</v>
      </c>
      <c r="I673" s="2">
        <f t="shared" si="91"/>
        <v>-0.59539725944072497</v>
      </c>
      <c r="J673" s="5">
        <f t="shared" si="98"/>
        <v>-0.45410279994270891</v>
      </c>
      <c r="K673" s="9">
        <v>0</v>
      </c>
      <c r="P673" s="137">
        <f t="shared" si="95"/>
        <v>0</v>
      </c>
      <c r="Q673" s="138">
        <f t="shared" si="96"/>
        <v>0</v>
      </c>
      <c r="R673" s="116">
        <f t="shared" si="97"/>
        <v>4004.25</v>
      </c>
      <c r="S673" s="117" t="b">
        <f t="shared" si="99"/>
        <v>0</v>
      </c>
      <c r="T673" s="148">
        <f t="shared" si="92"/>
        <v>2</v>
      </c>
    </row>
    <row r="674" spans="1:20" ht="16.5">
      <c r="A674" s="6">
        <f>'DRIVERS SEAT'!A674</f>
        <v>0</v>
      </c>
      <c r="B674" s="36">
        <f>'DRIVERS SEAT'!B674</f>
        <v>3915</v>
      </c>
      <c r="C674" s="36">
        <f>'DRIVERS SEAT'!C674</f>
        <v>3926.5</v>
      </c>
      <c r="D674" s="36">
        <f>'DRIVERS SEAT'!D674</f>
        <v>3914.5</v>
      </c>
      <c r="E674" s="36">
        <f>'DRIVERS SEAT'!E674</f>
        <v>3924.25</v>
      </c>
      <c r="F674" s="8">
        <f t="shared" si="93"/>
        <v>3933.0268294599209</v>
      </c>
      <c r="G674" s="8">
        <f t="shared" si="94"/>
        <v>3955.6755267137582</v>
      </c>
      <c r="H674" s="1">
        <f t="shared" si="90"/>
        <v>-22.648697253837327</v>
      </c>
      <c r="I674" s="2">
        <f t="shared" si="91"/>
        <v>-0.57256205927115311</v>
      </c>
      <c r="J674" s="5">
        <f t="shared" si="98"/>
        <v>-0.48867019993608768</v>
      </c>
      <c r="K674" s="9">
        <v>0</v>
      </c>
      <c r="P674" s="137">
        <f t="shared" si="95"/>
        <v>0</v>
      </c>
      <c r="Q674" s="138">
        <f t="shared" si="96"/>
        <v>0</v>
      </c>
      <c r="R674" s="116">
        <f t="shared" si="97"/>
        <v>4004.25</v>
      </c>
      <c r="S674" s="117" t="b">
        <f t="shared" si="99"/>
        <v>0</v>
      </c>
      <c r="T674" s="148">
        <f t="shared" si="92"/>
        <v>2</v>
      </c>
    </row>
    <row r="675" spans="1:20" ht="16.5">
      <c r="A675" s="6">
        <f>'DRIVERS SEAT'!A675</f>
        <v>0</v>
      </c>
      <c r="B675" s="36">
        <f>'DRIVERS SEAT'!B675</f>
        <v>3924.25</v>
      </c>
      <c r="C675" s="36">
        <f>'DRIVERS SEAT'!C675</f>
        <v>3935.75</v>
      </c>
      <c r="D675" s="36">
        <f>'DRIVERS SEAT'!D675</f>
        <v>3921.75</v>
      </c>
      <c r="E675" s="36">
        <f>'DRIVERS SEAT'!E675</f>
        <v>3925.25</v>
      </c>
      <c r="F675" s="8">
        <f t="shared" si="93"/>
        <v>3931.8303941583945</v>
      </c>
      <c r="G675" s="8">
        <f t="shared" si="94"/>
        <v>3953.4217839942207</v>
      </c>
      <c r="H675" s="1">
        <f t="shared" si="90"/>
        <v>-21.591389835826249</v>
      </c>
      <c r="I675" s="2">
        <f t="shared" si="91"/>
        <v>-0.54614435331036293</v>
      </c>
      <c r="J675" s="5">
        <f t="shared" si="98"/>
        <v>-0.51553645358251843</v>
      </c>
      <c r="K675" s="9">
        <v>0</v>
      </c>
      <c r="P675" s="137">
        <f t="shared" si="95"/>
        <v>0</v>
      </c>
      <c r="Q675" s="138">
        <f t="shared" si="96"/>
        <v>0</v>
      </c>
      <c r="R675" s="116">
        <f t="shared" si="97"/>
        <v>4004.25</v>
      </c>
      <c r="S675" s="117" t="b">
        <f t="shared" si="99"/>
        <v>0</v>
      </c>
      <c r="T675" s="148">
        <f t="shared" si="92"/>
        <v>2</v>
      </c>
    </row>
    <row r="676" spans="1:20" ht="16.5">
      <c r="A676" s="6">
        <f>'DRIVERS SEAT'!A676</f>
        <v>0</v>
      </c>
      <c r="B676" s="36">
        <f>'DRIVERS SEAT'!B676</f>
        <v>3925.5</v>
      </c>
      <c r="C676" s="36">
        <f>'DRIVERS SEAT'!C676</f>
        <v>3940.25</v>
      </c>
      <c r="D676" s="36">
        <f>'DRIVERS SEAT'!D676</f>
        <v>3924</v>
      </c>
      <c r="E676" s="36">
        <f>'DRIVERS SEAT'!E676</f>
        <v>3937</v>
      </c>
      <c r="F676" s="8">
        <f t="shared" si="93"/>
        <v>3932.6257181340261</v>
      </c>
      <c r="G676" s="8">
        <f t="shared" si="94"/>
        <v>3952.2053555502043</v>
      </c>
      <c r="H676" s="1">
        <f t="shared" si="90"/>
        <v>-19.57963741617823</v>
      </c>
      <c r="I676" s="2">
        <f t="shared" si="91"/>
        <v>-0.49541042670472418</v>
      </c>
      <c r="J676" s="5">
        <f t="shared" si="98"/>
        <v>-0.53268277808019548</v>
      </c>
      <c r="K676" s="9">
        <v>0</v>
      </c>
      <c r="P676" s="137">
        <f t="shared" si="95"/>
        <v>0</v>
      </c>
      <c r="Q676" s="138">
        <f t="shared" si="96"/>
        <v>3937</v>
      </c>
      <c r="R676" s="116">
        <f t="shared" si="97"/>
        <v>3937</v>
      </c>
      <c r="S676" s="117">
        <f t="shared" si="99"/>
        <v>67.25</v>
      </c>
      <c r="T676" s="148">
        <f t="shared" si="92"/>
        <v>0</v>
      </c>
    </row>
    <row r="677" spans="1:20" ht="16.5">
      <c r="A677" s="6">
        <f>'DRIVERS SEAT'!A677</f>
        <v>0</v>
      </c>
      <c r="B677" s="36">
        <f>'DRIVERS SEAT'!B677</f>
        <v>3937</v>
      </c>
      <c r="C677" s="36">
        <f>'DRIVERS SEAT'!C677</f>
        <v>3940</v>
      </c>
      <c r="D677" s="36">
        <f>'DRIVERS SEAT'!D677</f>
        <v>3928.25</v>
      </c>
      <c r="E677" s="36">
        <f>'DRIVERS SEAT'!E677</f>
        <v>3932.25</v>
      </c>
      <c r="F677" s="8">
        <f t="shared" si="93"/>
        <v>3932.5679153441761</v>
      </c>
      <c r="G677" s="8">
        <f t="shared" si="94"/>
        <v>3950.7271810650041</v>
      </c>
      <c r="H677" s="1">
        <f t="shared" si="90"/>
        <v>-18.159265720827989</v>
      </c>
      <c r="I677" s="2">
        <f t="shared" si="91"/>
        <v>-0.45964362732667269</v>
      </c>
      <c r="J677" s="5">
        <f t="shared" si="98"/>
        <v>-0.5377156593651029</v>
      </c>
      <c r="K677" s="9">
        <v>0</v>
      </c>
      <c r="P677" s="137">
        <f t="shared" si="95"/>
        <v>0</v>
      </c>
      <c r="Q677" s="138">
        <f t="shared" si="96"/>
        <v>0</v>
      </c>
      <c r="R677" s="116">
        <f t="shared" si="97"/>
        <v>3937</v>
      </c>
      <c r="S677" s="117" t="b">
        <f t="shared" si="99"/>
        <v>0</v>
      </c>
      <c r="T677" s="148">
        <f t="shared" si="92"/>
        <v>0</v>
      </c>
    </row>
    <row r="678" spans="1:20" ht="16.5">
      <c r="A678" s="6">
        <f>'DRIVERS SEAT'!A678</f>
        <v>0</v>
      </c>
      <c r="B678" s="36">
        <f>'DRIVERS SEAT'!B678</f>
        <v>3932.25</v>
      </c>
      <c r="C678" s="36">
        <f>'DRIVERS SEAT'!C678</f>
        <v>3933.75</v>
      </c>
      <c r="D678" s="36">
        <f>'DRIVERS SEAT'!D678</f>
        <v>3919.5</v>
      </c>
      <c r="E678" s="36">
        <f>'DRIVERS SEAT'!E678</f>
        <v>3922</v>
      </c>
      <c r="F678" s="8">
        <f t="shared" si="93"/>
        <v>3930.9420822143029</v>
      </c>
      <c r="G678" s="8">
        <f t="shared" si="94"/>
        <v>3948.5992417268558</v>
      </c>
      <c r="H678" s="1">
        <f t="shared" ref="H678:H741" si="100">F678-G678</f>
        <v>-17.65715951255288</v>
      </c>
      <c r="I678" s="2">
        <f t="shared" si="91"/>
        <v>-0.44717527486610187</v>
      </c>
      <c r="J678" s="5">
        <f t="shared" si="98"/>
        <v>-0.5342016343251369</v>
      </c>
      <c r="K678" s="9">
        <v>0</v>
      </c>
      <c r="P678" s="137">
        <f t="shared" si="95"/>
        <v>0</v>
      </c>
      <c r="Q678" s="138">
        <f t="shared" si="96"/>
        <v>0</v>
      </c>
      <c r="R678" s="116">
        <f t="shared" si="97"/>
        <v>3937</v>
      </c>
      <c r="S678" s="117" t="b">
        <f t="shared" si="99"/>
        <v>0</v>
      </c>
      <c r="T678" s="148">
        <f t="shared" si="92"/>
        <v>0</v>
      </c>
    </row>
    <row r="679" spans="1:20" ht="16.5">
      <c r="A679" s="6">
        <f>'DRIVERS SEAT'!A679</f>
        <v>0</v>
      </c>
      <c r="B679" s="36">
        <f>'DRIVERS SEAT'!B679</f>
        <v>3922</v>
      </c>
      <c r="C679" s="36">
        <f>'DRIVERS SEAT'!C679</f>
        <v>3927.5</v>
      </c>
      <c r="D679" s="36">
        <f>'DRIVERS SEAT'!D679</f>
        <v>3914.5</v>
      </c>
      <c r="E679" s="36">
        <f>'DRIVERS SEAT'!E679</f>
        <v>3917.75</v>
      </c>
      <c r="F679" s="8">
        <f t="shared" si="93"/>
        <v>3928.9125311044099</v>
      </c>
      <c r="G679" s="8">
        <f t="shared" si="94"/>
        <v>3946.3141127100516</v>
      </c>
      <c r="H679" s="1">
        <f t="shared" si="100"/>
        <v>-17.401581605641695</v>
      </c>
      <c r="I679" s="2">
        <f t="shared" ref="I679:I742" si="101">(F679-G679)/G679*100</f>
        <v>-0.44095784341129174</v>
      </c>
      <c r="J679" s="5">
        <f t="shared" si="98"/>
        <v>-0.52491491038212645</v>
      </c>
      <c r="K679" s="9">
        <v>0</v>
      </c>
      <c r="P679" s="137">
        <f t="shared" si="95"/>
        <v>0</v>
      </c>
      <c r="Q679" s="138">
        <f t="shared" si="96"/>
        <v>0</v>
      </c>
      <c r="R679" s="116">
        <f t="shared" si="97"/>
        <v>3937</v>
      </c>
      <c r="S679" s="117" t="b">
        <f t="shared" si="99"/>
        <v>0</v>
      </c>
      <c r="T679" s="148">
        <f t="shared" ref="T679:T742" si="102">IF(AND(ISNUMBER(S679),S679&gt;0),0,IF(S679&lt;0,1+T678,T678))</f>
        <v>0</v>
      </c>
    </row>
    <row r="680" spans="1:20" ht="16.5">
      <c r="A680" s="6">
        <f>'DRIVERS SEAT'!A680</f>
        <v>20230120</v>
      </c>
      <c r="B680" s="36">
        <f>'DRIVERS SEAT'!B680</f>
        <v>3929.75</v>
      </c>
      <c r="C680" s="36">
        <f>'DRIVERS SEAT'!C680</f>
        <v>3930.5</v>
      </c>
      <c r="D680" s="36">
        <f>'DRIVERS SEAT'!D680</f>
        <v>3912.25</v>
      </c>
      <c r="E680" s="36">
        <f>'DRIVERS SEAT'!E680</f>
        <v>3927</v>
      </c>
      <c r="F680" s="8">
        <f t="shared" ref="F680:F743" si="103">(2/(F$35+1))*(E680-F679)+F679</f>
        <v>3928.6182955498853</v>
      </c>
      <c r="G680" s="8">
        <f t="shared" ref="G680:G743" si="104">(2/(G$35+1))*(E680-G679)+G679</f>
        <v>3944.8834376944924</v>
      </c>
      <c r="H680" s="1">
        <f t="shared" si="100"/>
        <v>-16.265142144607125</v>
      </c>
      <c r="I680" s="2">
        <f t="shared" si="101"/>
        <v>-0.41230982870593913</v>
      </c>
      <c r="J680" s="5">
        <f t="shared" si="98"/>
        <v>-0.50692026077555274</v>
      </c>
      <c r="K680" s="9">
        <v>0</v>
      </c>
      <c r="P680" s="137">
        <f t="shared" si="95"/>
        <v>0</v>
      </c>
      <c r="Q680" s="138">
        <f t="shared" si="96"/>
        <v>0</v>
      </c>
      <c r="R680" s="116">
        <f t="shared" si="97"/>
        <v>3937</v>
      </c>
      <c r="S680" s="117" t="b">
        <f t="shared" si="99"/>
        <v>0</v>
      </c>
      <c r="T680" s="148">
        <f t="shared" si="102"/>
        <v>0</v>
      </c>
    </row>
    <row r="681" spans="1:20" ht="16.5">
      <c r="A681" s="6">
        <f>'DRIVERS SEAT'!A681</f>
        <v>0</v>
      </c>
      <c r="B681" s="36">
        <f>'DRIVERS SEAT'!B681</f>
        <v>3927</v>
      </c>
      <c r="C681" s="36">
        <f>'DRIVERS SEAT'!C681</f>
        <v>3940.75</v>
      </c>
      <c r="D681" s="36">
        <f>'DRIVERS SEAT'!D681</f>
        <v>3927</v>
      </c>
      <c r="E681" s="36">
        <f>'DRIVERS SEAT'!E681</f>
        <v>3936.5</v>
      </c>
      <c r="F681" s="8">
        <f t="shared" si="103"/>
        <v>3929.8308654652874</v>
      </c>
      <c r="G681" s="8">
        <f t="shared" si="104"/>
        <v>3944.262442309715</v>
      </c>
      <c r="H681" s="1">
        <f t="shared" si="100"/>
        <v>-14.431576844427582</v>
      </c>
      <c r="I681" s="2">
        <f t="shared" si="101"/>
        <v>-0.36588784482547304</v>
      </c>
      <c r="J681" s="5">
        <f t="shared" si="98"/>
        <v>-0.48172094642916047</v>
      </c>
      <c r="K681" s="9">
        <v>0</v>
      </c>
      <c r="P681" s="137">
        <f t="shared" si="95"/>
        <v>0</v>
      </c>
      <c r="Q681" s="138">
        <f t="shared" si="96"/>
        <v>0</v>
      </c>
      <c r="R681" s="116">
        <f t="shared" si="97"/>
        <v>3937</v>
      </c>
      <c r="S681" s="117" t="b">
        <f t="shared" si="99"/>
        <v>0</v>
      </c>
      <c r="T681" s="148">
        <f t="shared" si="102"/>
        <v>0</v>
      </c>
    </row>
    <row r="682" spans="1:20" ht="16.5">
      <c r="A682" s="6">
        <f>'DRIVERS SEAT'!A682</f>
        <v>0</v>
      </c>
      <c r="B682" s="36">
        <f>'DRIVERS SEAT'!B682</f>
        <v>3936.25</v>
      </c>
      <c r="C682" s="36">
        <f>'DRIVERS SEAT'!C682</f>
        <v>3948.75</v>
      </c>
      <c r="D682" s="36">
        <f>'DRIVERS SEAT'!D682</f>
        <v>3932.5</v>
      </c>
      <c r="E682" s="36">
        <f>'DRIVERS SEAT'!E682</f>
        <v>3946.75</v>
      </c>
      <c r="F682" s="8">
        <f t="shared" si="103"/>
        <v>3932.4338092398584</v>
      </c>
      <c r="G682" s="8">
        <f t="shared" si="104"/>
        <v>3944.4467058423288</v>
      </c>
      <c r="H682" s="1">
        <f t="shared" si="100"/>
        <v>-12.012896602470391</v>
      </c>
      <c r="I682" s="2">
        <f t="shared" si="101"/>
        <v>-0.30455213362820838</v>
      </c>
      <c r="J682" s="5">
        <f t="shared" si="98"/>
        <v>-0.44940482133888082</v>
      </c>
      <c r="K682" s="9">
        <v>0</v>
      </c>
      <c r="P682" s="137">
        <f t="shared" si="95"/>
        <v>0</v>
      </c>
      <c r="Q682" s="138">
        <f t="shared" si="96"/>
        <v>0</v>
      </c>
      <c r="R682" s="116">
        <f t="shared" si="97"/>
        <v>3937</v>
      </c>
      <c r="S682" s="117" t="b">
        <f t="shared" si="99"/>
        <v>0</v>
      </c>
      <c r="T682" s="148">
        <f t="shared" si="102"/>
        <v>0</v>
      </c>
    </row>
    <row r="683" spans="1:20" ht="16.5">
      <c r="A683" s="6">
        <f>'DRIVERS SEAT'!A683</f>
        <v>0</v>
      </c>
      <c r="B683" s="36">
        <f>'DRIVERS SEAT'!B683</f>
        <v>3947</v>
      </c>
      <c r="C683" s="36">
        <f>'DRIVERS SEAT'!C683</f>
        <v>3954.25</v>
      </c>
      <c r="D683" s="36">
        <f>'DRIVERS SEAT'!D683</f>
        <v>3944.75</v>
      </c>
      <c r="E683" s="36">
        <f>'DRIVERS SEAT'!E683</f>
        <v>3949.75</v>
      </c>
      <c r="F683" s="8">
        <f t="shared" si="103"/>
        <v>3935.0978385875724</v>
      </c>
      <c r="G683" s="8">
        <f t="shared" si="104"/>
        <v>3944.8395424466007</v>
      </c>
      <c r="H683" s="1">
        <f t="shared" si="100"/>
        <v>-9.7417038590283482</v>
      </c>
      <c r="I683" s="2">
        <f t="shared" si="101"/>
        <v>-0.24694803817005231</v>
      </c>
      <c r="J683" s="5">
        <f t="shared" si="98"/>
        <v>-0.41322548566098061</v>
      </c>
      <c r="K683" s="9">
        <v>0</v>
      </c>
      <c r="P683" s="137">
        <f t="shared" si="95"/>
        <v>0</v>
      </c>
      <c r="Q683" s="138">
        <f t="shared" si="96"/>
        <v>0</v>
      </c>
      <c r="R683" s="116">
        <f t="shared" si="97"/>
        <v>3937</v>
      </c>
      <c r="S683" s="117" t="b">
        <f t="shared" si="99"/>
        <v>0</v>
      </c>
      <c r="T683" s="148">
        <f t="shared" si="102"/>
        <v>0</v>
      </c>
    </row>
    <row r="684" spans="1:20" ht="16.5">
      <c r="A684" s="6">
        <f>'DRIVERS SEAT'!A684</f>
        <v>0</v>
      </c>
      <c r="B684" s="36">
        <f>'DRIVERS SEAT'!B684</f>
        <v>3950</v>
      </c>
      <c r="C684" s="36">
        <f>'DRIVERS SEAT'!C684</f>
        <v>3952.25</v>
      </c>
      <c r="D684" s="36">
        <f>'DRIVERS SEAT'!D684</f>
        <v>3945.25</v>
      </c>
      <c r="E684" s="36">
        <f>'DRIVERS SEAT'!E684</f>
        <v>3951</v>
      </c>
      <c r="F684" s="8">
        <f t="shared" si="103"/>
        <v>3937.5443249587152</v>
      </c>
      <c r="G684" s="8">
        <f t="shared" si="104"/>
        <v>3945.2958726357415</v>
      </c>
      <c r="H684" s="1">
        <f t="shared" si="100"/>
        <v>-7.7515476770263376</v>
      </c>
      <c r="I684" s="2">
        <f t="shared" si="101"/>
        <v>-0.19647569985284133</v>
      </c>
      <c r="J684" s="5">
        <f t="shared" si="98"/>
        <v>-0.37437341305458938</v>
      </c>
      <c r="K684" s="9">
        <v>0</v>
      </c>
      <c r="P684" s="137">
        <f t="shared" ref="P684:P747" si="105">IF(AND(I683&gt;J683,I684&lt;J684),E684,0)</f>
        <v>0</v>
      </c>
      <c r="Q684" s="138">
        <f t="shared" ref="Q684:Q747" si="106">IF(AND(I683&lt;J683,I684&gt;J684),E684,0)</f>
        <v>0</v>
      </c>
      <c r="R684" s="116">
        <f t="shared" si="97"/>
        <v>3937</v>
      </c>
      <c r="S684" s="117" t="b">
        <f t="shared" si="99"/>
        <v>0</v>
      </c>
      <c r="T684" s="148">
        <f t="shared" si="102"/>
        <v>0</v>
      </c>
    </row>
    <row r="685" spans="1:20" ht="16.5">
      <c r="A685" s="6">
        <f>'DRIVERS SEAT'!A685</f>
        <v>0</v>
      </c>
      <c r="B685" s="36">
        <f>'DRIVERS SEAT'!B685</f>
        <v>3951</v>
      </c>
      <c r="C685" s="36">
        <f>'DRIVERS SEAT'!C685</f>
        <v>3952.75</v>
      </c>
      <c r="D685" s="36">
        <f>'DRIVERS SEAT'!D685</f>
        <v>3947</v>
      </c>
      <c r="E685" s="36">
        <f>'DRIVERS SEAT'!E685</f>
        <v>3947.75</v>
      </c>
      <c r="F685" s="8">
        <f t="shared" si="103"/>
        <v>3939.1144288112205</v>
      </c>
      <c r="G685" s="8">
        <f t="shared" si="104"/>
        <v>3945.4776598479089</v>
      </c>
      <c r="H685" s="1">
        <f t="shared" si="100"/>
        <v>-6.3632310366883758</v>
      </c>
      <c r="I685" s="2">
        <f t="shared" si="101"/>
        <v>-0.16127910446548233</v>
      </c>
      <c r="J685" s="5">
        <f t="shared" si="98"/>
        <v>-0.33724771058356251</v>
      </c>
      <c r="K685" s="9">
        <v>0</v>
      </c>
      <c r="P685" s="137">
        <f t="shared" si="105"/>
        <v>0</v>
      </c>
      <c r="Q685" s="138">
        <f t="shared" si="106"/>
        <v>0</v>
      </c>
      <c r="R685" s="116">
        <f t="shared" si="97"/>
        <v>3937</v>
      </c>
      <c r="S685" s="117" t="b">
        <f t="shared" si="99"/>
        <v>0</v>
      </c>
      <c r="T685" s="148">
        <f t="shared" si="102"/>
        <v>0</v>
      </c>
    </row>
    <row r="686" spans="1:20" ht="16.5">
      <c r="A686" s="6">
        <f>'DRIVERS SEAT'!A686</f>
        <v>0</v>
      </c>
      <c r="B686" s="36">
        <f>'DRIVERS SEAT'!B686</f>
        <v>3948</v>
      </c>
      <c r="C686" s="36">
        <f>'DRIVERS SEAT'!C686</f>
        <v>3953.75</v>
      </c>
      <c r="D686" s="36">
        <f>'DRIVERS SEAT'!D686</f>
        <v>3940.25</v>
      </c>
      <c r="E686" s="36">
        <f>'DRIVERS SEAT'!E686</f>
        <v>3950.75</v>
      </c>
      <c r="F686" s="8">
        <f t="shared" si="103"/>
        <v>3940.9045166864175</v>
      </c>
      <c r="G686" s="8">
        <f t="shared" si="104"/>
        <v>3945.8682035628785</v>
      </c>
      <c r="H686" s="1">
        <f t="shared" si="100"/>
        <v>-4.9636868764609972</v>
      </c>
      <c r="I686" s="2">
        <f t="shared" si="101"/>
        <v>-0.12579454306099455</v>
      </c>
      <c r="J686" s="5">
        <f t="shared" si="98"/>
        <v>-0.30015336788737607</v>
      </c>
      <c r="K686" s="9">
        <v>0</v>
      </c>
      <c r="P686" s="137">
        <f t="shared" si="105"/>
        <v>0</v>
      </c>
      <c r="Q686" s="138">
        <f t="shared" si="106"/>
        <v>0</v>
      </c>
      <c r="R686" s="116">
        <f t="shared" ref="R686:R749" si="107">IF(AND(P685=0,P686&lt;&gt;0),P686,IF(AND(Q685=0,Q686&lt;&gt;0),Q686,R685))</f>
        <v>3937</v>
      </c>
      <c r="S686" s="117" t="b">
        <f t="shared" si="99"/>
        <v>0</v>
      </c>
      <c r="T686" s="148">
        <f t="shared" si="102"/>
        <v>0</v>
      </c>
    </row>
    <row r="687" spans="1:20" ht="16.5">
      <c r="A687" s="6">
        <f>'DRIVERS SEAT'!A687</f>
        <v>0</v>
      </c>
      <c r="B687" s="36">
        <f>'DRIVERS SEAT'!B687</f>
        <v>3950.75</v>
      </c>
      <c r="C687" s="36">
        <f>'DRIVERS SEAT'!C687</f>
        <v>3965.75</v>
      </c>
      <c r="D687" s="36">
        <f>'DRIVERS SEAT'!D687</f>
        <v>3950.25</v>
      </c>
      <c r="E687" s="36">
        <f>'DRIVERS SEAT'!E687</f>
        <v>3964</v>
      </c>
      <c r="F687" s="8">
        <f t="shared" si="103"/>
        <v>3944.4576679654301</v>
      </c>
      <c r="G687" s="8">
        <f t="shared" si="104"/>
        <v>3947.211299595258</v>
      </c>
      <c r="H687" s="1">
        <f t="shared" si="100"/>
        <v>-2.7536316298278507</v>
      </c>
      <c r="I687" s="2">
        <f t="shared" si="101"/>
        <v>-6.9761444747338572E-2</v>
      </c>
      <c r="J687" s="5">
        <f t="shared" ref="J687:J750" si="108">AVERAGE(I679:I687)</f>
        <v>-0.25821849787418016</v>
      </c>
      <c r="K687" s="9">
        <v>0</v>
      </c>
      <c r="P687" s="137">
        <f t="shared" si="105"/>
        <v>0</v>
      </c>
      <c r="Q687" s="138">
        <f t="shared" si="106"/>
        <v>0</v>
      </c>
      <c r="R687" s="116">
        <f t="shared" si="107"/>
        <v>3937</v>
      </c>
      <c r="S687" s="117" t="b">
        <f t="shared" ref="S687:S750" si="109">IF(AND(R686&lt;&gt;0,R686&lt;&gt;R687,P687&lt;&gt;0),R687-R686,IF(AND(R686&lt;&gt;0,R686&lt;&gt;R687,Q687&lt;&gt;0),R686-R687,FALSE))</f>
        <v>0</v>
      </c>
      <c r="T687" s="148">
        <f t="shared" si="102"/>
        <v>0</v>
      </c>
    </row>
    <row r="688" spans="1:20" ht="16.5">
      <c r="A688" s="6">
        <f>'DRIVERS SEAT'!A688</f>
        <v>0</v>
      </c>
      <c r="B688" s="36">
        <f>'DRIVERS SEAT'!B688</f>
        <v>3963.75</v>
      </c>
      <c r="C688" s="36">
        <f>'DRIVERS SEAT'!C688</f>
        <v>3973</v>
      </c>
      <c r="D688" s="36">
        <f>'DRIVERS SEAT'!D688</f>
        <v>3963.5</v>
      </c>
      <c r="E688" s="36">
        <f>'DRIVERS SEAT'!E688</f>
        <v>3971.25</v>
      </c>
      <c r="F688" s="8">
        <f t="shared" si="103"/>
        <v>3948.5795652015177</v>
      </c>
      <c r="G688" s="8">
        <f t="shared" si="104"/>
        <v>3948.9919440696831</v>
      </c>
      <c r="H688" s="1">
        <f t="shared" si="100"/>
        <v>-0.41237886816543323</v>
      </c>
      <c r="I688" s="2">
        <f t="shared" si="101"/>
        <v>-1.0442636348871631E-2</v>
      </c>
      <c r="J688" s="5">
        <f t="shared" si="108"/>
        <v>-0.2103834748672446</v>
      </c>
      <c r="K688" s="9">
        <v>0</v>
      </c>
      <c r="P688" s="137">
        <f t="shared" si="105"/>
        <v>0</v>
      </c>
      <c r="Q688" s="138">
        <f t="shared" si="106"/>
        <v>0</v>
      </c>
      <c r="R688" s="116">
        <f t="shared" si="107"/>
        <v>3937</v>
      </c>
      <c r="S688" s="117" t="b">
        <f t="shared" si="109"/>
        <v>0</v>
      </c>
      <c r="T688" s="148">
        <f t="shared" si="102"/>
        <v>0</v>
      </c>
    </row>
    <row r="689" spans="1:20" ht="16.5">
      <c r="A689" s="6">
        <f>'DRIVERS SEAT'!A689</f>
        <v>0</v>
      </c>
      <c r="B689" s="36">
        <f>'DRIVERS SEAT'!B689</f>
        <v>3971.25</v>
      </c>
      <c r="C689" s="36">
        <f>'DRIVERS SEAT'!C689</f>
        <v>3987.75</v>
      </c>
      <c r="D689" s="36">
        <f>'DRIVERS SEAT'!D689</f>
        <v>3967.5</v>
      </c>
      <c r="E689" s="36">
        <f>'DRIVERS SEAT'!E689</f>
        <v>3985</v>
      </c>
      <c r="F689" s="8">
        <f t="shared" si="103"/>
        <v>3954.1827090166689</v>
      </c>
      <c r="G689" s="8">
        <f t="shared" si="104"/>
        <v>3951.6592074719288</v>
      </c>
      <c r="H689" s="1">
        <f t="shared" si="100"/>
        <v>2.5235015447401565</v>
      </c>
      <c r="I689" s="2">
        <f t="shared" si="101"/>
        <v>6.3859290800396859E-2</v>
      </c>
      <c r="J689" s="5">
        <f t="shared" si="108"/>
        <v>-0.15747579492209612</v>
      </c>
      <c r="K689" s="9">
        <v>0</v>
      </c>
      <c r="P689" s="137">
        <f t="shared" si="105"/>
        <v>0</v>
      </c>
      <c r="Q689" s="138">
        <f t="shared" si="106"/>
        <v>0</v>
      </c>
      <c r="R689" s="116">
        <f t="shared" si="107"/>
        <v>3937</v>
      </c>
      <c r="S689" s="117" t="b">
        <f t="shared" si="109"/>
        <v>0</v>
      </c>
      <c r="T689" s="148">
        <f t="shared" si="102"/>
        <v>0</v>
      </c>
    </row>
    <row r="690" spans="1:20" ht="16.5">
      <c r="A690" s="6">
        <f>'DRIVERS SEAT'!A690</f>
        <v>0</v>
      </c>
      <c r="B690" s="36">
        <f>'DRIVERS SEAT'!B690</f>
        <v>3985</v>
      </c>
      <c r="C690" s="36">
        <f>'DRIVERS SEAT'!C690</f>
        <v>3988</v>
      </c>
      <c r="D690" s="36">
        <f>'DRIVERS SEAT'!D690</f>
        <v>3977.75</v>
      </c>
      <c r="E690" s="36">
        <f>'DRIVERS SEAT'!E690</f>
        <v>3987.25</v>
      </c>
      <c r="F690" s="8">
        <f t="shared" si="103"/>
        <v>3959.2699845525658</v>
      </c>
      <c r="G690" s="8">
        <f t="shared" si="104"/>
        <v>3954.295562474008</v>
      </c>
      <c r="H690" s="1">
        <f t="shared" si="100"/>
        <v>4.9744220785578364</v>
      </c>
      <c r="I690" s="2">
        <f t="shared" si="101"/>
        <v>0.1257979329052881</v>
      </c>
      <c r="J690" s="5">
        <f t="shared" si="108"/>
        <v>-0.10284404184090046</v>
      </c>
      <c r="K690" s="9">
        <v>0</v>
      </c>
      <c r="P690" s="137">
        <f t="shared" si="105"/>
        <v>0</v>
      </c>
      <c r="Q690" s="138">
        <f t="shared" si="106"/>
        <v>0</v>
      </c>
      <c r="R690" s="116">
        <f t="shared" si="107"/>
        <v>3937</v>
      </c>
      <c r="S690" s="117" t="b">
        <f t="shared" si="109"/>
        <v>0</v>
      </c>
      <c r="T690" s="148">
        <f t="shared" si="102"/>
        <v>0</v>
      </c>
    </row>
    <row r="691" spans="1:20" ht="16.5">
      <c r="A691" s="6">
        <f>'DRIVERS SEAT'!A691</f>
        <v>0</v>
      </c>
      <c r="B691" s="36">
        <f>'DRIVERS SEAT'!B691</f>
        <v>3987.25</v>
      </c>
      <c r="C691" s="36">
        <f>'DRIVERS SEAT'!C691</f>
        <v>3990.5</v>
      </c>
      <c r="D691" s="36">
        <f>'DRIVERS SEAT'!D691</f>
        <v>3983.75</v>
      </c>
      <c r="E691" s="36">
        <f>'DRIVERS SEAT'!E691</f>
        <v>3986</v>
      </c>
      <c r="F691" s="8">
        <f t="shared" si="103"/>
        <v>3963.3822946214018</v>
      </c>
      <c r="G691" s="8">
        <f t="shared" si="104"/>
        <v>3956.6440393277853</v>
      </c>
      <c r="H691" s="1">
        <f t="shared" si="100"/>
        <v>6.7382552936164757</v>
      </c>
      <c r="I691" s="2">
        <f t="shared" si="101"/>
        <v>0.17030228715649823</v>
      </c>
      <c r="J691" s="5">
        <f t="shared" si="108"/>
        <v>-5.0082439531488637E-2</v>
      </c>
      <c r="K691" s="9">
        <v>0</v>
      </c>
      <c r="P691" s="137">
        <f t="shared" si="105"/>
        <v>0</v>
      </c>
      <c r="Q691" s="138">
        <f t="shared" si="106"/>
        <v>0</v>
      </c>
      <c r="R691" s="116">
        <f t="shared" si="107"/>
        <v>3937</v>
      </c>
      <c r="S691" s="117" t="b">
        <f t="shared" si="109"/>
        <v>0</v>
      </c>
      <c r="T691" s="148">
        <f t="shared" si="102"/>
        <v>0</v>
      </c>
    </row>
    <row r="692" spans="1:20" ht="16.5">
      <c r="A692" s="6">
        <f>'DRIVERS SEAT'!A692</f>
        <v>20230123</v>
      </c>
      <c r="B692" s="36">
        <f>'DRIVERS SEAT'!B692</f>
        <v>3996.5</v>
      </c>
      <c r="C692" s="36">
        <f>'DRIVERS SEAT'!C692</f>
        <v>4014.5</v>
      </c>
      <c r="D692" s="36">
        <f>'DRIVERS SEAT'!D692</f>
        <v>3986.25</v>
      </c>
      <c r="E692" s="36">
        <f>'DRIVERS SEAT'!E692</f>
        <v>4010.75</v>
      </c>
      <c r="F692" s="8">
        <f t="shared" si="103"/>
        <v>3970.6696339104169</v>
      </c>
      <c r="G692" s="8">
        <f t="shared" si="104"/>
        <v>3960.6518882664677</v>
      </c>
      <c r="H692" s="1">
        <f t="shared" si="100"/>
        <v>10.017745643949183</v>
      </c>
      <c r="I692" s="2">
        <f t="shared" si="101"/>
        <v>0.25293173766740296</v>
      </c>
      <c r="J692" s="5">
        <f t="shared" si="108"/>
        <v>5.459757783784186E-3</v>
      </c>
      <c r="K692" s="9">
        <v>0</v>
      </c>
      <c r="P692" s="137">
        <f t="shared" si="105"/>
        <v>0</v>
      </c>
      <c r="Q692" s="138">
        <f t="shared" si="106"/>
        <v>0</v>
      </c>
      <c r="R692" s="116">
        <f t="shared" si="107"/>
        <v>3937</v>
      </c>
      <c r="S692" s="117" t="b">
        <f t="shared" si="109"/>
        <v>0</v>
      </c>
      <c r="T692" s="148">
        <f t="shared" si="102"/>
        <v>0</v>
      </c>
    </row>
    <row r="693" spans="1:20" ht="16.5">
      <c r="A693" s="6">
        <f>'DRIVERS SEAT'!A693</f>
        <v>0</v>
      </c>
      <c r="B693" s="36">
        <f>'DRIVERS SEAT'!B693</f>
        <v>4010.75</v>
      </c>
      <c r="C693" s="36">
        <f>'DRIVERS SEAT'!C693</f>
        <v>4026</v>
      </c>
      <c r="D693" s="36">
        <f>'DRIVERS SEAT'!D693</f>
        <v>4005.5</v>
      </c>
      <c r="E693" s="36">
        <f>'DRIVERS SEAT'!E693</f>
        <v>4024</v>
      </c>
      <c r="F693" s="8">
        <f t="shared" si="103"/>
        <v>3978.8743056165067</v>
      </c>
      <c r="G693" s="8">
        <f t="shared" si="104"/>
        <v>3965.3443409874703</v>
      </c>
      <c r="H693" s="1">
        <f t="shared" si="100"/>
        <v>13.529964629036385</v>
      </c>
      <c r="I693" s="2">
        <f t="shared" si="101"/>
        <v>0.34120528926542315</v>
      </c>
      <c r="J693" s="5">
        <f t="shared" si="108"/>
        <v>6.520208990803579E-2</v>
      </c>
      <c r="K693" s="9">
        <v>0</v>
      </c>
      <c r="P693" s="137">
        <f t="shared" si="105"/>
        <v>0</v>
      </c>
      <c r="Q693" s="138">
        <f t="shared" si="106"/>
        <v>0</v>
      </c>
      <c r="R693" s="116">
        <f t="shared" si="107"/>
        <v>3937</v>
      </c>
      <c r="S693" s="117" t="b">
        <f t="shared" si="109"/>
        <v>0</v>
      </c>
      <c r="T693" s="148">
        <f t="shared" si="102"/>
        <v>0</v>
      </c>
    </row>
    <row r="694" spans="1:20" ht="16.5">
      <c r="A694" s="6">
        <f>'DRIVERS SEAT'!A694</f>
        <v>0</v>
      </c>
      <c r="B694" s="36">
        <f>'DRIVERS SEAT'!B694</f>
        <v>4023.75</v>
      </c>
      <c r="C694" s="36">
        <f>'DRIVERS SEAT'!C694</f>
        <v>4047.25</v>
      </c>
      <c r="D694" s="36">
        <f>'DRIVERS SEAT'!D694</f>
        <v>4020.5</v>
      </c>
      <c r="E694" s="36">
        <f>'DRIVERS SEAT'!E694</f>
        <v>4043</v>
      </c>
      <c r="F694" s="8">
        <f t="shared" si="103"/>
        <v>3988.739797060121</v>
      </c>
      <c r="G694" s="8">
        <f t="shared" si="104"/>
        <v>3971.0966120254357</v>
      </c>
      <c r="H694" s="1">
        <f t="shared" si="100"/>
        <v>17.643185034685303</v>
      </c>
      <c r="I694" s="2">
        <f t="shared" si="101"/>
        <v>0.44428999740921671</v>
      </c>
      <c r="J694" s="5">
        <f t="shared" si="108"/>
        <v>0.13248754567189125</v>
      </c>
      <c r="K694" s="9">
        <v>0</v>
      </c>
      <c r="P694" s="137">
        <f t="shared" si="105"/>
        <v>0</v>
      </c>
      <c r="Q694" s="138">
        <f t="shared" si="106"/>
        <v>0</v>
      </c>
      <c r="R694" s="116">
        <f t="shared" si="107"/>
        <v>3937</v>
      </c>
      <c r="S694" s="117" t="b">
        <f t="shared" si="109"/>
        <v>0</v>
      </c>
      <c r="T694" s="148">
        <f t="shared" si="102"/>
        <v>0</v>
      </c>
    </row>
    <row r="695" spans="1:20" ht="16.5">
      <c r="A695" s="6">
        <f>'DRIVERS SEAT'!A695</f>
        <v>0</v>
      </c>
      <c r="B695" s="36">
        <f>'DRIVERS SEAT'!B695</f>
        <v>4043.25</v>
      </c>
      <c r="C695" s="36">
        <f>'DRIVERS SEAT'!C695</f>
        <v>4051</v>
      </c>
      <c r="D695" s="36">
        <f>'DRIVERS SEAT'!D695</f>
        <v>4036.5</v>
      </c>
      <c r="E695" s="36">
        <f>'DRIVERS SEAT'!E695</f>
        <v>4044.25</v>
      </c>
      <c r="F695" s="8">
        <f t="shared" si="103"/>
        <v>3997.2798282816407</v>
      </c>
      <c r="G695" s="8">
        <f t="shared" si="104"/>
        <v>3976.515381505033</v>
      </c>
      <c r="H695" s="1">
        <f t="shared" si="100"/>
        <v>20.764446776607656</v>
      </c>
      <c r="I695" s="2">
        <f t="shared" si="101"/>
        <v>0.52217695103567585</v>
      </c>
      <c r="J695" s="5">
        <f t="shared" si="108"/>
        <v>0.20448437834929908</v>
      </c>
      <c r="K695" s="9">
        <v>0</v>
      </c>
      <c r="P695" s="137">
        <f t="shared" si="105"/>
        <v>0</v>
      </c>
      <c r="Q695" s="138">
        <f t="shared" si="106"/>
        <v>0</v>
      </c>
      <c r="R695" s="116">
        <f t="shared" si="107"/>
        <v>3937</v>
      </c>
      <c r="S695" s="117" t="b">
        <f t="shared" si="109"/>
        <v>0</v>
      </c>
      <c r="T695" s="148">
        <f t="shared" si="102"/>
        <v>0</v>
      </c>
    </row>
    <row r="696" spans="1:20" ht="16.5">
      <c r="A696" s="6">
        <f>'DRIVERS SEAT'!A696</f>
        <v>0</v>
      </c>
      <c r="B696" s="36">
        <f>'DRIVERS SEAT'!B696</f>
        <v>4044.5</v>
      </c>
      <c r="C696" s="36">
        <f>'DRIVERS SEAT'!C696</f>
        <v>4046</v>
      </c>
      <c r="D696" s="36">
        <f>'DRIVERS SEAT'!D696</f>
        <v>4033.5</v>
      </c>
      <c r="E696" s="36">
        <f>'DRIVERS SEAT'!E696</f>
        <v>4039.75</v>
      </c>
      <c r="F696" s="8">
        <f t="shared" si="103"/>
        <v>4003.813700853696</v>
      </c>
      <c r="G696" s="8">
        <f t="shared" si="104"/>
        <v>3981.199427319475</v>
      </c>
      <c r="H696" s="1">
        <f t="shared" si="100"/>
        <v>22.614273534220956</v>
      </c>
      <c r="I696" s="2">
        <f t="shared" si="101"/>
        <v>0.56802664491105515</v>
      </c>
      <c r="J696" s="5">
        <f t="shared" si="108"/>
        <v>0.27534972164467614</v>
      </c>
      <c r="K696" s="9">
        <v>0</v>
      </c>
      <c r="P696" s="137">
        <f t="shared" si="105"/>
        <v>0</v>
      </c>
      <c r="Q696" s="138">
        <f t="shared" si="106"/>
        <v>0</v>
      </c>
      <c r="R696" s="116">
        <f t="shared" si="107"/>
        <v>3937</v>
      </c>
      <c r="S696" s="117" t="b">
        <f t="shared" si="109"/>
        <v>0</v>
      </c>
      <c r="T696" s="148">
        <f t="shared" si="102"/>
        <v>0</v>
      </c>
    </row>
    <row r="697" spans="1:20" ht="16.5">
      <c r="A697" s="6">
        <f>'DRIVERS SEAT'!A697</f>
        <v>0</v>
      </c>
      <c r="B697" s="36">
        <f>'DRIVERS SEAT'!B697</f>
        <v>4040</v>
      </c>
      <c r="C697" s="36">
        <f>'DRIVERS SEAT'!C697</f>
        <v>4046.5</v>
      </c>
      <c r="D697" s="36">
        <f>'DRIVERS SEAT'!D697</f>
        <v>4037.5</v>
      </c>
      <c r="E697" s="36">
        <f>'DRIVERS SEAT'!E697</f>
        <v>4045</v>
      </c>
      <c r="F697" s="8">
        <f t="shared" si="103"/>
        <v>4010.1500545685121</v>
      </c>
      <c r="G697" s="8">
        <f t="shared" si="104"/>
        <v>3985.9253956661805</v>
      </c>
      <c r="H697" s="1">
        <f t="shared" si="100"/>
        <v>24.224658902331612</v>
      </c>
      <c r="I697" s="2">
        <f t="shared" si="101"/>
        <v>0.60775495017218872</v>
      </c>
      <c r="J697" s="5">
        <f t="shared" si="108"/>
        <v>0.34403834236923841</v>
      </c>
      <c r="K697" s="9">
        <v>0</v>
      </c>
      <c r="P697" s="137">
        <f t="shared" si="105"/>
        <v>0</v>
      </c>
      <c r="Q697" s="138">
        <f t="shared" si="106"/>
        <v>0</v>
      </c>
      <c r="R697" s="116">
        <f t="shared" si="107"/>
        <v>3937</v>
      </c>
      <c r="S697" s="117" t="b">
        <f t="shared" si="109"/>
        <v>0</v>
      </c>
      <c r="T697" s="148">
        <f t="shared" si="102"/>
        <v>0</v>
      </c>
    </row>
    <row r="698" spans="1:20" ht="16.5">
      <c r="A698" s="6">
        <f>'DRIVERS SEAT'!A698</f>
        <v>0</v>
      </c>
      <c r="B698" s="36">
        <f>'DRIVERS SEAT'!B698</f>
        <v>4045</v>
      </c>
      <c r="C698" s="36">
        <f>'DRIVERS SEAT'!C698</f>
        <v>4050.5</v>
      </c>
      <c r="D698" s="36">
        <f>'DRIVERS SEAT'!D698</f>
        <v>4044</v>
      </c>
      <c r="E698" s="36">
        <f>'DRIVERS SEAT'!E698</f>
        <v>4049.25</v>
      </c>
      <c r="F698" s="8">
        <f t="shared" si="103"/>
        <v>4016.1654307887411</v>
      </c>
      <c r="G698" s="8">
        <f t="shared" si="104"/>
        <v>3990.6161070983153</v>
      </c>
      <c r="H698" s="1">
        <f t="shared" si="100"/>
        <v>25.549323690425808</v>
      </c>
      <c r="I698" s="2">
        <f t="shared" si="101"/>
        <v>0.64023506658482898</v>
      </c>
      <c r="J698" s="5">
        <f t="shared" si="108"/>
        <v>0.40808009523417532</v>
      </c>
      <c r="K698" s="9">
        <v>0</v>
      </c>
      <c r="P698" s="137">
        <f t="shared" si="105"/>
        <v>0</v>
      </c>
      <c r="Q698" s="138">
        <f t="shared" si="106"/>
        <v>0</v>
      </c>
      <c r="R698" s="116">
        <f t="shared" si="107"/>
        <v>3937</v>
      </c>
      <c r="S698" s="117" t="b">
        <f t="shared" si="109"/>
        <v>0</v>
      </c>
      <c r="T698" s="148">
        <f t="shared" si="102"/>
        <v>0</v>
      </c>
    </row>
    <row r="699" spans="1:20" ht="16.5">
      <c r="A699" s="6">
        <f>'DRIVERS SEAT'!A699</f>
        <v>0</v>
      </c>
      <c r="B699" s="36">
        <f>'DRIVERS SEAT'!B699</f>
        <v>4049.25</v>
      </c>
      <c r="C699" s="36">
        <f>'DRIVERS SEAT'!C699</f>
        <v>4056.75</v>
      </c>
      <c r="D699" s="36">
        <f>'DRIVERS SEAT'!D699</f>
        <v>4043.5</v>
      </c>
      <c r="E699" s="36">
        <f>'DRIVERS SEAT'!E699</f>
        <v>4045</v>
      </c>
      <c r="F699" s="8">
        <f t="shared" si="103"/>
        <v>4020.6015183597042</v>
      </c>
      <c r="G699" s="8">
        <f t="shared" si="104"/>
        <v>3994.6445436095514</v>
      </c>
      <c r="H699" s="1">
        <f t="shared" si="100"/>
        <v>25.956974750152767</v>
      </c>
      <c r="I699" s="2">
        <f t="shared" si="101"/>
        <v>0.64979435508667571</v>
      </c>
      <c r="J699" s="5">
        <f t="shared" si="108"/>
        <v>0.46630191992099618</v>
      </c>
      <c r="K699" s="9">
        <v>0</v>
      </c>
      <c r="P699" s="137">
        <f t="shared" si="105"/>
        <v>0</v>
      </c>
      <c r="Q699" s="138">
        <f t="shared" si="106"/>
        <v>0</v>
      </c>
      <c r="R699" s="116">
        <f t="shared" si="107"/>
        <v>3937</v>
      </c>
      <c r="S699" s="117" t="b">
        <f t="shared" si="109"/>
        <v>0</v>
      </c>
      <c r="T699" s="148">
        <f t="shared" si="102"/>
        <v>0</v>
      </c>
    </row>
    <row r="700" spans="1:20" ht="16.5">
      <c r="A700" s="6">
        <f>'DRIVERS SEAT'!A700</f>
        <v>0</v>
      </c>
      <c r="B700" s="36">
        <f>'DRIVERS SEAT'!B700</f>
        <v>4044.75</v>
      </c>
      <c r="C700" s="36">
        <f>'DRIVERS SEAT'!C700</f>
        <v>4045.25</v>
      </c>
      <c r="D700" s="36">
        <f>'DRIVERS SEAT'!D700</f>
        <v>4029</v>
      </c>
      <c r="E700" s="36">
        <f>'DRIVERS SEAT'!E700</f>
        <v>4030.25</v>
      </c>
      <c r="F700" s="8">
        <f t="shared" si="103"/>
        <v>4022.0859001505191</v>
      </c>
      <c r="G700" s="8">
        <f t="shared" si="104"/>
        <v>3997.2819848236586</v>
      </c>
      <c r="H700" s="1">
        <f t="shared" si="100"/>
        <v>24.803915326860533</v>
      </c>
      <c r="I700" s="2">
        <f t="shared" si="101"/>
        <v>0.62051952854546399</v>
      </c>
      <c r="J700" s="5">
        <f t="shared" si="108"/>
        <v>0.51632605785310348</v>
      </c>
      <c r="K700" s="9">
        <v>0</v>
      </c>
      <c r="P700" s="137">
        <f t="shared" si="105"/>
        <v>0</v>
      </c>
      <c r="Q700" s="138">
        <f t="shared" si="106"/>
        <v>0</v>
      </c>
      <c r="R700" s="116">
        <f t="shared" si="107"/>
        <v>3937</v>
      </c>
      <c r="S700" s="117" t="b">
        <f t="shared" si="109"/>
        <v>0</v>
      </c>
      <c r="T700" s="148">
        <f t="shared" si="102"/>
        <v>0</v>
      </c>
    </row>
    <row r="701" spans="1:20" ht="16.5">
      <c r="A701" s="6">
        <f>'DRIVERS SEAT'!A701</f>
        <v>0</v>
      </c>
      <c r="B701" s="36">
        <f>'DRIVERS SEAT'!B701</f>
        <v>4030.25</v>
      </c>
      <c r="C701" s="36">
        <f>'DRIVERS SEAT'!C701</f>
        <v>4032.5</v>
      </c>
      <c r="D701" s="36">
        <f>'DRIVERS SEAT'!D701</f>
        <v>4016.75</v>
      </c>
      <c r="E701" s="36">
        <f>'DRIVERS SEAT'!E701</f>
        <v>4029.5</v>
      </c>
      <c r="F701" s="8">
        <f t="shared" si="103"/>
        <v>4023.226530896593</v>
      </c>
      <c r="G701" s="8">
        <f t="shared" si="104"/>
        <v>3999.6685044663504</v>
      </c>
      <c r="H701" s="1">
        <f t="shared" si="100"/>
        <v>23.558026430242535</v>
      </c>
      <c r="I701" s="2">
        <f t="shared" si="101"/>
        <v>0.58899947342975434</v>
      </c>
      <c r="J701" s="5">
        <f t="shared" si="108"/>
        <v>0.5536669173822536</v>
      </c>
      <c r="K701" s="9">
        <v>0</v>
      </c>
      <c r="P701" s="137">
        <f t="shared" si="105"/>
        <v>0</v>
      </c>
      <c r="Q701" s="138">
        <f t="shared" si="106"/>
        <v>0</v>
      </c>
      <c r="R701" s="116">
        <f t="shared" si="107"/>
        <v>3937</v>
      </c>
      <c r="S701" s="117" t="b">
        <f t="shared" si="109"/>
        <v>0</v>
      </c>
      <c r="T701" s="148">
        <f t="shared" si="102"/>
        <v>0</v>
      </c>
    </row>
    <row r="702" spans="1:20" ht="16.5">
      <c r="A702" s="6">
        <f>'DRIVERS SEAT'!A702</f>
        <v>0</v>
      </c>
      <c r="B702" s="36">
        <f>'DRIVERS SEAT'!B702</f>
        <v>4029.5</v>
      </c>
      <c r="C702" s="36">
        <f>'DRIVERS SEAT'!C702</f>
        <v>4037.25</v>
      </c>
      <c r="D702" s="36">
        <f>'DRIVERS SEAT'!D702</f>
        <v>4023.5</v>
      </c>
      <c r="E702" s="36">
        <f>'DRIVERS SEAT'!E702</f>
        <v>4036.25</v>
      </c>
      <c r="F702" s="8">
        <f t="shared" si="103"/>
        <v>4025.2301415278862</v>
      </c>
      <c r="G702" s="8">
        <f t="shared" si="104"/>
        <v>4002.3782448762504</v>
      </c>
      <c r="H702" s="1">
        <f t="shared" si="100"/>
        <v>22.851896651635798</v>
      </c>
      <c r="I702" s="2">
        <f t="shared" si="101"/>
        <v>0.57095794683798951</v>
      </c>
      <c r="J702" s="5">
        <f t="shared" si="108"/>
        <v>0.57919499044587208</v>
      </c>
      <c r="K702" s="9">
        <v>0</v>
      </c>
      <c r="P702" s="137">
        <f t="shared" si="105"/>
        <v>4036.25</v>
      </c>
      <c r="Q702" s="138">
        <f t="shared" si="106"/>
        <v>0</v>
      </c>
      <c r="R702" s="116">
        <f t="shared" si="107"/>
        <v>4036.25</v>
      </c>
      <c r="S702" s="117">
        <f t="shared" si="109"/>
        <v>99.25</v>
      </c>
      <c r="T702" s="148">
        <f t="shared" si="102"/>
        <v>0</v>
      </c>
    </row>
    <row r="703" spans="1:20" ht="16.5">
      <c r="A703" s="6">
        <f>'DRIVERS SEAT'!A703</f>
        <v>0</v>
      </c>
      <c r="B703" s="36">
        <f>'DRIVERS SEAT'!B703</f>
        <v>4036</v>
      </c>
      <c r="C703" s="36">
        <f>'DRIVERS SEAT'!C703</f>
        <v>4039.75</v>
      </c>
      <c r="D703" s="36">
        <f>'DRIVERS SEAT'!D703</f>
        <v>4030.75</v>
      </c>
      <c r="E703" s="36">
        <f>'DRIVERS SEAT'!E703</f>
        <v>4034</v>
      </c>
      <c r="F703" s="8">
        <f t="shared" si="103"/>
        <v>4026.5793505235961</v>
      </c>
      <c r="G703" s="8">
        <f t="shared" si="104"/>
        <v>4004.7205971076392</v>
      </c>
      <c r="H703" s="1">
        <f t="shared" si="100"/>
        <v>21.858753415956926</v>
      </c>
      <c r="I703" s="2">
        <f t="shared" si="101"/>
        <v>0.54582468079656155</v>
      </c>
      <c r="J703" s="5">
        <f t="shared" si="108"/>
        <v>0.59047662193335482</v>
      </c>
      <c r="K703" s="9">
        <v>0</v>
      </c>
      <c r="P703" s="137">
        <f t="shared" si="105"/>
        <v>0</v>
      </c>
      <c r="Q703" s="138">
        <f t="shared" si="106"/>
        <v>0</v>
      </c>
      <c r="R703" s="116">
        <f t="shared" si="107"/>
        <v>4036.25</v>
      </c>
      <c r="S703" s="117" t="b">
        <f t="shared" si="109"/>
        <v>0</v>
      </c>
      <c r="T703" s="148">
        <f t="shared" si="102"/>
        <v>0</v>
      </c>
    </row>
    <row r="704" spans="1:20" ht="16.5">
      <c r="A704" s="6">
        <f>'DRIVERS SEAT'!A704</f>
        <v>20230124</v>
      </c>
      <c r="B704" s="36">
        <f>'DRIVERS SEAT'!B704</f>
        <v>4018</v>
      </c>
      <c r="C704" s="36">
        <f>'DRIVERS SEAT'!C704</f>
        <v>4030.75</v>
      </c>
      <c r="D704" s="36">
        <f>'DRIVERS SEAT'!D704</f>
        <v>4009</v>
      </c>
      <c r="E704" s="36">
        <f>'DRIVERS SEAT'!E704</f>
        <v>4011.75</v>
      </c>
      <c r="F704" s="8">
        <f t="shared" si="103"/>
        <v>4024.2979119815045</v>
      </c>
      <c r="G704" s="8">
        <f t="shared" si="104"/>
        <v>4005.2412936181845</v>
      </c>
      <c r="H704" s="1">
        <f t="shared" si="100"/>
        <v>19.056618363320013</v>
      </c>
      <c r="I704" s="2">
        <f t="shared" si="101"/>
        <v>0.4757920176665556</v>
      </c>
      <c r="J704" s="5">
        <f t="shared" si="108"/>
        <v>0.58532274044789701</v>
      </c>
      <c r="K704" s="9">
        <v>0</v>
      </c>
      <c r="P704" s="137">
        <f t="shared" si="105"/>
        <v>0</v>
      </c>
      <c r="Q704" s="138">
        <f t="shared" si="106"/>
        <v>0</v>
      </c>
      <c r="R704" s="116">
        <f t="shared" si="107"/>
        <v>4036.25</v>
      </c>
      <c r="S704" s="117" t="b">
        <f t="shared" si="109"/>
        <v>0</v>
      </c>
      <c r="T704" s="148">
        <f t="shared" si="102"/>
        <v>0</v>
      </c>
    </row>
    <row r="705" spans="1:20" ht="16.5">
      <c r="A705" s="6">
        <f>'DRIVERS SEAT'!A705</f>
        <v>0</v>
      </c>
      <c r="B705" s="36">
        <f>'DRIVERS SEAT'!B705</f>
        <v>4012</v>
      </c>
      <c r="C705" s="36">
        <f>'DRIVERS SEAT'!C705</f>
        <v>4029.25</v>
      </c>
      <c r="D705" s="36">
        <f>'DRIVERS SEAT'!D705</f>
        <v>4005.25</v>
      </c>
      <c r="E705" s="36">
        <f>'DRIVERS SEAT'!E705</f>
        <v>4017.75</v>
      </c>
      <c r="F705" s="8">
        <f t="shared" si="103"/>
        <v>4023.2905409074269</v>
      </c>
      <c r="G705" s="8">
        <f t="shared" si="104"/>
        <v>4006.1678644612821</v>
      </c>
      <c r="H705" s="1">
        <f t="shared" si="100"/>
        <v>17.122676446144851</v>
      </c>
      <c r="I705" s="2">
        <f t="shared" si="101"/>
        <v>0.42740786271189796</v>
      </c>
      <c r="J705" s="5">
        <f t="shared" si="108"/>
        <v>0.56969843131465736</v>
      </c>
      <c r="K705" s="9">
        <v>0</v>
      </c>
      <c r="P705" s="137">
        <f t="shared" si="105"/>
        <v>0</v>
      </c>
      <c r="Q705" s="138">
        <f t="shared" si="106"/>
        <v>0</v>
      </c>
      <c r="R705" s="116">
        <f t="shared" si="107"/>
        <v>4036.25</v>
      </c>
      <c r="S705" s="117" t="b">
        <f t="shared" si="109"/>
        <v>0</v>
      </c>
      <c r="T705" s="148">
        <f t="shared" si="102"/>
        <v>0</v>
      </c>
    </row>
    <row r="706" spans="1:20" ht="16.5">
      <c r="A706" s="6">
        <f>'DRIVERS SEAT'!A706</f>
        <v>0</v>
      </c>
      <c r="B706" s="36">
        <f>'DRIVERS SEAT'!B706</f>
        <v>4017.75</v>
      </c>
      <c r="C706" s="36">
        <f>'DRIVERS SEAT'!C706</f>
        <v>4037</v>
      </c>
      <c r="D706" s="36">
        <f>'DRIVERS SEAT'!D706</f>
        <v>4015.75</v>
      </c>
      <c r="E706" s="36">
        <f>'DRIVERS SEAT'!E706</f>
        <v>4030.25</v>
      </c>
      <c r="F706" s="8">
        <f t="shared" si="103"/>
        <v>4024.3612269216687</v>
      </c>
      <c r="G706" s="8">
        <f t="shared" si="104"/>
        <v>4007.9517263530388</v>
      </c>
      <c r="H706" s="1">
        <f t="shared" si="100"/>
        <v>16.409500568629937</v>
      </c>
      <c r="I706" s="2">
        <f t="shared" si="101"/>
        <v>0.4094236080922426</v>
      </c>
      <c r="J706" s="5">
        <f t="shared" si="108"/>
        <v>0.54766161552799675</v>
      </c>
      <c r="K706" s="9">
        <v>0</v>
      </c>
      <c r="P706" s="137">
        <f t="shared" si="105"/>
        <v>0</v>
      </c>
      <c r="Q706" s="138">
        <f t="shared" si="106"/>
        <v>0</v>
      </c>
      <c r="R706" s="116">
        <f t="shared" si="107"/>
        <v>4036.25</v>
      </c>
      <c r="S706" s="117" t="b">
        <f t="shared" si="109"/>
        <v>0</v>
      </c>
      <c r="T706" s="148">
        <f t="shared" si="102"/>
        <v>0</v>
      </c>
    </row>
    <row r="707" spans="1:20" ht="16.5">
      <c r="A707" s="6">
        <f>'DRIVERS SEAT'!A707</f>
        <v>0</v>
      </c>
      <c r="B707" s="36">
        <f>'DRIVERS SEAT'!B707</f>
        <v>4030.25</v>
      </c>
      <c r="C707" s="36">
        <f>'DRIVERS SEAT'!C707</f>
        <v>4036.5</v>
      </c>
      <c r="D707" s="36">
        <f>'DRIVERS SEAT'!D707</f>
        <v>4026.25</v>
      </c>
      <c r="E707" s="36">
        <f>'DRIVERS SEAT'!E707</f>
        <v>4031</v>
      </c>
      <c r="F707" s="8">
        <f t="shared" si="103"/>
        <v>4025.3825766260275</v>
      </c>
      <c r="G707" s="8">
        <f t="shared" si="104"/>
        <v>4009.6590058824431</v>
      </c>
      <c r="H707" s="1">
        <f t="shared" si="100"/>
        <v>15.723570743584332</v>
      </c>
      <c r="I707" s="2">
        <f t="shared" si="101"/>
        <v>0.39214234229187028</v>
      </c>
      <c r="J707" s="5">
        <f t="shared" si="108"/>
        <v>0.52009575727322344</v>
      </c>
      <c r="K707" s="9">
        <v>0</v>
      </c>
      <c r="P707" s="137">
        <f t="shared" si="105"/>
        <v>0</v>
      </c>
      <c r="Q707" s="138">
        <f t="shared" si="106"/>
        <v>0</v>
      </c>
      <c r="R707" s="116">
        <f t="shared" si="107"/>
        <v>4036.25</v>
      </c>
      <c r="S707" s="117" t="b">
        <f t="shared" si="109"/>
        <v>0</v>
      </c>
      <c r="T707" s="148">
        <f t="shared" si="102"/>
        <v>0</v>
      </c>
    </row>
    <row r="708" spans="1:20" ht="16.5">
      <c r="A708" s="6">
        <f>'DRIVERS SEAT'!A708</f>
        <v>0</v>
      </c>
      <c r="B708" s="36">
        <f>'DRIVERS SEAT'!B708</f>
        <v>4031</v>
      </c>
      <c r="C708" s="36">
        <f>'DRIVERS SEAT'!C708</f>
        <v>4034.75</v>
      </c>
      <c r="D708" s="36">
        <f>'DRIVERS SEAT'!D708</f>
        <v>4021.5</v>
      </c>
      <c r="E708" s="36">
        <f>'DRIVERS SEAT'!E708</f>
        <v>4032.5</v>
      </c>
      <c r="F708" s="8">
        <f t="shared" si="103"/>
        <v>4026.477564837408</v>
      </c>
      <c r="G708" s="8">
        <f t="shared" si="104"/>
        <v>4011.3509313726327</v>
      </c>
      <c r="H708" s="1">
        <f t="shared" si="100"/>
        <v>15.126633464775296</v>
      </c>
      <c r="I708" s="2">
        <f t="shared" si="101"/>
        <v>0.37709573965395138</v>
      </c>
      <c r="J708" s="5">
        <f t="shared" si="108"/>
        <v>0.48979591111403192</v>
      </c>
      <c r="K708" s="9">
        <v>0</v>
      </c>
      <c r="P708" s="137">
        <f t="shared" si="105"/>
        <v>0</v>
      </c>
      <c r="Q708" s="138">
        <f t="shared" si="106"/>
        <v>0</v>
      </c>
      <c r="R708" s="116">
        <f t="shared" si="107"/>
        <v>4036.25</v>
      </c>
      <c r="S708" s="117" t="b">
        <f t="shared" si="109"/>
        <v>0</v>
      </c>
      <c r="T708" s="148">
        <f t="shared" si="102"/>
        <v>0</v>
      </c>
    </row>
    <row r="709" spans="1:20" ht="16.5">
      <c r="A709" s="6">
        <f>'DRIVERS SEAT'!A709</f>
        <v>0</v>
      </c>
      <c r="B709" s="36">
        <f>'DRIVERS SEAT'!B709</f>
        <v>4032.5</v>
      </c>
      <c r="C709" s="36">
        <f>'DRIVERS SEAT'!C709</f>
        <v>4033.5</v>
      </c>
      <c r="D709" s="36">
        <f>'DRIVERS SEAT'!D709</f>
        <v>4026.5</v>
      </c>
      <c r="E709" s="36">
        <f>'DRIVERS SEAT'!E709</f>
        <v>4029.5</v>
      </c>
      <c r="F709" s="8">
        <f t="shared" si="103"/>
        <v>4026.9425548624222</v>
      </c>
      <c r="G709" s="8">
        <f t="shared" si="104"/>
        <v>4012.6953068265116</v>
      </c>
      <c r="H709" s="1">
        <f t="shared" si="100"/>
        <v>14.247248035910616</v>
      </c>
      <c r="I709" s="2">
        <f t="shared" si="101"/>
        <v>0.35505432001459947</v>
      </c>
      <c r="J709" s="5">
        <f t="shared" si="108"/>
        <v>0.46029977683282475</v>
      </c>
      <c r="K709" s="9">
        <v>0</v>
      </c>
      <c r="P709" s="137">
        <f t="shared" si="105"/>
        <v>0</v>
      </c>
      <c r="Q709" s="138">
        <f t="shared" si="106"/>
        <v>0</v>
      </c>
      <c r="R709" s="116">
        <f t="shared" si="107"/>
        <v>4036.25</v>
      </c>
      <c r="S709" s="117" t="b">
        <f t="shared" si="109"/>
        <v>0</v>
      </c>
      <c r="T709" s="148">
        <f t="shared" si="102"/>
        <v>0</v>
      </c>
    </row>
    <row r="710" spans="1:20" ht="16.5">
      <c r="A710" s="6">
        <f>'DRIVERS SEAT'!A710</f>
        <v>0</v>
      </c>
      <c r="B710" s="36">
        <f>'DRIVERS SEAT'!B710</f>
        <v>4029.75</v>
      </c>
      <c r="C710" s="36">
        <f>'DRIVERS SEAT'!C710</f>
        <v>4035.25</v>
      </c>
      <c r="D710" s="36">
        <f>'DRIVERS SEAT'!D710</f>
        <v>4023.5</v>
      </c>
      <c r="E710" s="36">
        <f>'DRIVERS SEAT'!E710</f>
        <v>4034.5</v>
      </c>
      <c r="F710" s="8">
        <f t="shared" si="103"/>
        <v>4028.1052387297418</v>
      </c>
      <c r="G710" s="8">
        <f t="shared" si="104"/>
        <v>4014.3104692838069</v>
      </c>
      <c r="H710" s="1">
        <f t="shared" si="100"/>
        <v>13.79476944593489</v>
      </c>
      <c r="I710" s="2">
        <f t="shared" si="101"/>
        <v>0.34363982436057106</v>
      </c>
      <c r="J710" s="5">
        <f t="shared" si="108"/>
        <v>0.43303759360291549</v>
      </c>
      <c r="K710" s="9">
        <v>0</v>
      </c>
      <c r="P710" s="137">
        <f t="shared" si="105"/>
        <v>0</v>
      </c>
      <c r="Q710" s="138">
        <f t="shared" si="106"/>
        <v>0</v>
      </c>
      <c r="R710" s="116">
        <f t="shared" si="107"/>
        <v>4036.25</v>
      </c>
      <c r="S710" s="117" t="b">
        <f t="shared" si="109"/>
        <v>0</v>
      </c>
      <c r="T710" s="148">
        <f t="shared" si="102"/>
        <v>0</v>
      </c>
    </row>
    <row r="711" spans="1:20" ht="16.5">
      <c r="A711" s="6">
        <f>'DRIVERS SEAT'!A711</f>
        <v>0</v>
      </c>
      <c r="B711" s="36">
        <f>'DRIVERS SEAT'!B711</f>
        <v>4034.5</v>
      </c>
      <c r="C711" s="36">
        <f>'DRIVERS SEAT'!C711</f>
        <v>4041</v>
      </c>
      <c r="D711" s="36">
        <f>'DRIVERS SEAT'!D711</f>
        <v>4028.75</v>
      </c>
      <c r="E711" s="36">
        <f>'DRIVERS SEAT'!E711</f>
        <v>4030.75</v>
      </c>
      <c r="F711" s="8">
        <f t="shared" si="103"/>
        <v>4028.5121250790121</v>
      </c>
      <c r="G711" s="8">
        <f t="shared" si="104"/>
        <v>4015.528212299821</v>
      </c>
      <c r="H711" s="1">
        <f t="shared" si="100"/>
        <v>12.983912779191087</v>
      </c>
      <c r="I711" s="2">
        <f t="shared" si="101"/>
        <v>0.32334258639798691</v>
      </c>
      <c r="J711" s="5">
        <f t="shared" si="108"/>
        <v>0.40552477577624857</v>
      </c>
      <c r="K711" s="9">
        <v>0</v>
      </c>
      <c r="P711" s="137">
        <f t="shared" si="105"/>
        <v>0</v>
      </c>
      <c r="Q711" s="138">
        <f t="shared" si="106"/>
        <v>0</v>
      </c>
      <c r="R711" s="116">
        <f t="shared" si="107"/>
        <v>4036.25</v>
      </c>
      <c r="S711" s="117" t="b">
        <f t="shared" si="109"/>
        <v>0</v>
      </c>
      <c r="T711" s="148">
        <f t="shared" si="102"/>
        <v>0</v>
      </c>
    </row>
    <row r="712" spans="1:20" ht="16.5">
      <c r="A712" s="6">
        <f>'DRIVERS SEAT'!A712</f>
        <v>0</v>
      </c>
      <c r="B712" s="36">
        <f>'DRIVERS SEAT'!B712</f>
        <v>4030.5</v>
      </c>
      <c r="C712" s="36">
        <f>'DRIVERS SEAT'!C712</f>
        <v>4036.75</v>
      </c>
      <c r="D712" s="36">
        <f>'DRIVERS SEAT'!D712</f>
        <v>4029.5</v>
      </c>
      <c r="E712" s="36">
        <f>'DRIVERS SEAT'!E712</f>
        <v>4035.75</v>
      </c>
      <c r="F712" s="8">
        <f t="shared" si="103"/>
        <v>4029.6256442976255</v>
      </c>
      <c r="G712" s="8">
        <f t="shared" si="104"/>
        <v>4017.0261224998344</v>
      </c>
      <c r="H712" s="1">
        <f t="shared" si="100"/>
        <v>12.599521797791112</v>
      </c>
      <c r="I712" s="2">
        <f t="shared" si="101"/>
        <v>0.31365297146612298</v>
      </c>
      <c r="J712" s="5">
        <f t="shared" si="108"/>
        <v>0.37972791918397752</v>
      </c>
      <c r="K712" s="9">
        <v>0</v>
      </c>
      <c r="P712" s="137">
        <f t="shared" si="105"/>
        <v>0</v>
      </c>
      <c r="Q712" s="138">
        <f t="shared" si="106"/>
        <v>0</v>
      </c>
      <c r="R712" s="116">
        <f t="shared" si="107"/>
        <v>4036.25</v>
      </c>
      <c r="S712" s="117" t="b">
        <f t="shared" si="109"/>
        <v>0</v>
      </c>
      <c r="T712" s="148">
        <f t="shared" si="102"/>
        <v>0</v>
      </c>
    </row>
    <row r="713" spans="1:20" ht="16.5">
      <c r="A713" s="6">
        <f>'DRIVERS SEAT'!A713</f>
        <v>0</v>
      </c>
      <c r="B713" s="36">
        <f>'DRIVERS SEAT'!B713</f>
        <v>4035.75</v>
      </c>
      <c r="C713" s="36">
        <f>'DRIVERS SEAT'!C713</f>
        <v>4040</v>
      </c>
      <c r="D713" s="36">
        <f>'DRIVERS SEAT'!D713</f>
        <v>4032.5</v>
      </c>
      <c r="E713" s="36">
        <f>'DRIVERS SEAT'!E713</f>
        <v>4034.5</v>
      </c>
      <c r="F713" s="8">
        <f t="shared" si="103"/>
        <v>4030.3755451749139</v>
      </c>
      <c r="G713" s="8">
        <f t="shared" si="104"/>
        <v>4018.320483796143</v>
      </c>
      <c r="H713" s="1">
        <f t="shared" si="100"/>
        <v>12.055061378770915</v>
      </c>
      <c r="I713" s="2">
        <f t="shared" si="101"/>
        <v>0.30000248679474145</v>
      </c>
      <c r="J713" s="5">
        <f t="shared" si="108"/>
        <v>0.36019574908710933</v>
      </c>
      <c r="K713" s="9">
        <v>0</v>
      </c>
      <c r="P713" s="137">
        <f t="shared" si="105"/>
        <v>0</v>
      </c>
      <c r="Q713" s="138">
        <f t="shared" si="106"/>
        <v>0</v>
      </c>
      <c r="R713" s="116">
        <f t="shared" si="107"/>
        <v>4036.25</v>
      </c>
      <c r="S713" s="117" t="b">
        <f t="shared" si="109"/>
        <v>0</v>
      </c>
      <c r="T713" s="148">
        <f t="shared" si="102"/>
        <v>0</v>
      </c>
    </row>
    <row r="714" spans="1:20" ht="16.5">
      <c r="A714" s="6">
        <f>'DRIVERS SEAT'!A714</f>
        <v>0</v>
      </c>
      <c r="B714" s="36">
        <f>'DRIVERS SEAT'!B714</f>
        <v>4034.25</v>
      </c>
      <c r="C714" s="36">
        <f>'DRIVERS SEAT'!C714</f>
        <v>4036.5</v>
      </c>
      <c r="D714" s="36">
        <f>'DRIVERS SEAT'!D714</f>
        <v>4022</v>
      </c>
      <c r="E714" s="36">
        <f>'DRIVERS SEAT'!E714</f>
        <v>4032</v>
      </c>
      <c r="F714" s="8">
        <f t="shared" si="103"/>
        <v>4030.62546130185</v>
      </c>
      <c r="G714" s="8">
        <f t="shared" si="104"/>
        <v>4019.3337812927248</v>
      </c>
      <c r="H714" s="1">
        <f t="shared" si="100"/>
        <v>11.29168000912523</v>
      </c>
      <c r="I714" s="2">
        <f t="shared" si="101"/>
        <v>0.28093412051719491</v>
      </c>
      <c r="J714" s="5">
        <f t="shared" si="108"/>
        <v>0.34392088884325339</v>
      </c>
      <c r="K714" s="9">
        <v>0</v>
      </c>
      <c r="P714" s="137">
        <f t="shared" si="105"/>
        <v>0</v>
      </c>
      <c r="Q714" s="138">
        <f t="shared" si="106"/>
        <v>0</v>
      </c>
      <c r="R714" s="116">
        <f t="shared" si="107"/>
        <v>4036.25</v>
      </c>
      <c r="S714" s="117" t="b">
        <f t="shared" si="109"/>
        <v>0</v>
      </c>
      <c r="T714" s="148">
        <f t="shared" si="102"/>
        <v>0</v>
      </c>
    </row>
    <row r="715" spans="1:20" ht="16.5">
      <c r="A715" s="6">
        <f>'DRIVERS SEAT'!A715</f>
        <v>0</v>
      </c>
      <c r="B715" s="36">
        <f>'DRIVERS SEAT'!B715</f>
        <v>4032</v>
      </c>
      <c r="C715" s="36">
        <f>'DRIVERS SEAT'!C715</f>
        <v>4047.5</v>
      </c>
      <c r="D715" s="36">
        <f>'DRIVERS SEAT'!D715</f>
        <v>4028.75</v>
      </c>
      <c r="E715" s="36">
        <f>'DRIVERS SEAT'!E715</f>
        <v>4039.5</v>
      </c>
      <c r="F715" s="8">
        <f t="shared" si="103"/>
        <v>4031.9907749477193</v>
      </c>
      <c r="G715" s="8">
        <f t="shared" si="104"/>
        <v>4020.8275752710415</v>
      </c>
      <c r="H715" s="1">
        <f t="shared" si="100"/>
        <v>11.163199676677777</v>
      </c>
      <c r="I715" s="2">
        <f t="shared" si="101"/>
        <v>0.27763437918437156</v>
      </c>
      <c r="J715" s="5">
        <f t="shared" si="108"/>
        <v>0.32927764118682323</v>
      </c>
      <c r="K715" s="9">
        <v>0</v>
      </c>
      <c r="P715" s="137">
        <f t="shared" si="105"/>
        <v>0</v>
      </c>
      <c r="Q715" s="138">
        <f t="shared" si="106"/>
        <v>0</v>
      </c>
      <c r="R715" s="116">
        <f t="shared" si="107"/>
        <v>4036.25</v>
      </c>
      <c r="S715" s="117" t="b">
        <f t="shared" si="109"/>
        <v>0</v>
      </c>
      <c r="T715" s="148">
        <f t="shared" si="102"/>
        <v>0</v>
      </c>
    </row>
    <row r="716" spans="1:20" ht="16.5">
      <c r="A716" s="6">
        <f>'DRIVERS SEAT'!A716</f>
        <v>20230125</v>
      </c>
      <c r="B716" s="36">
        <f>'DRIVERS SEAT'!B716</f>
        <v>3987</v>
      </c>
      <c r="C716" s="36">
        <f>'DRIVERS SEAT'!C716</f>
        <v>3994.5</v>
      </c>
      <c r="D716" s="36">
        <f>'DRIVERS SEAT'!D716</f>
        <v>3969.5</v>
      </c>
      <c r="E716" s="36">
        <f>'DRIVERS SEAT'!E716</f>
        <v>3975.75</v>
      </c>
      <c r="F716" s="8">
        <f t="shared" si="103"/>
        <v>4023.3383480326856</v>
      </c>
      <c r="G716" s="8">
        <f t="shared" si="104"/>
        <v>4017.4884956213346</v>
      </c>
      <c r="H716" s="1">
        <f t="shared" si="100"/>
        <v>5.8498524113510939</v>
      </c>
      <c r="I716" s="2">
        <f t="shared" si="101"/>
        <v>0.14560968669174423</v>
      </c>
      <c r="J716" s="5">
        <f t="shared" si="108"/>
        <v>0.30188512389792038</v>
      </c>
      <c r="K716" s="9">
        <v>0</v>
      </c>
      <c r="P716" s="137">
        <f t="shared" si="105"/>
        <v>0</v>
      </c>
      <c r="Q716" s="138">
        <f t="shared" si="106"/>
        <v>0</v>
      </c>
      <c r="R716" s="116">
        <f t="shared" si="107"/>
        <v>4036.25</v>
      </c>
      <c r="S716" s="117" t="b">
        <f t="shared" si="109"/>
        <v>0</v>
      </c>
      <c r="T716" s="148">
        <f t="shared" si="102"/>
        <v>0</v>
      </c>
    </row>
    <row r="717" spans="1:20" ht="16.5">
      <c r="A717" s="6">
        <f>'DRIVERS SEAT'!A717</f>
        <v>0</v>
      </c>
      <c r="B717" s="36">
        <f>'DRIVERS SEAT'!B717</f>
        <v>3975.5</v>
      </c>
      <c r="C717" s="36">
        <f>'DRIVERS SEAT'!C717</f>
        <v>3986.5</v>
      </c>
      <c r="D717" s="36">
        <f>'DRIVERS SEAT'!D717</f>
        <v>3964</v>
      </c>
      <c r="E717" s="36">
        <f>'DRIVERS SEAT'!E717</f>
        <v>3965.75</v>
      </c>
      <c r="F717" s="8">
        <f t="shared" si="103"/>
        <v>4014.4786021815034</v>
      </c>
      <c r="G717" s="8">
        <f t="shared" si="104"/>
        <v>4013.6560144641985</v>
      </c>
      <c r="H717" s="1">
        <f t="shared" si="100"/>
        <v>0.82258771730494118</v>
      </c>
      <c r="I717" s="2">
        <f t="shared" si="101"/>
        <v>2.0494723871217257E-2</v>
      </c>
      <c r="J717" s="5">
        <f t="shared" si="108"/>
        <v>0.26226278881095</v>
      </c>
      <c r="K717" s="9">
        <v>0</v>
      </c>
      <c r="P717" s="137">
        <f t="shared" si="105"/>
        <v>0</v>
      </c>
      <c r="Q717" s="138">
        <f t="shared" si="106"/>
        <v>0</v>
      </c>
      <c r="R717" s="116">
        <f t="shared" si="107"/>
        <v>4036.25</v>
      </c>
      <c r="S717" s="117" t="b">
        <f t="shared" si="109"/>
        <v>0</v>
      </c>
      <c r="T717" s="148">
        <f t="shared" si="102"/>
        <v>0</v>
      </c>
    </row>
    <row r="718" spans="1:20" ht="16.5">
      <c r="A718" s="6">
        <f>'DRIVERS SEAT'!A718</f>
        <v>0</v>
      </c>
      <c r="B718" s="36">
        <f>'DRIVERS SEAT'!B718</f>
        <v>3965.5</v>
      </c>
      <c r="C718" s="36">
        <f>'DRIVERS SEAT'!C718</f>
        <v>3982.75</v>
      </c>
      <c r="D718" s="36">
        <f>'DRIVERS SEAT'!D718</f>
        <v>3963.25</v>
      </c>
      <c r="E718" s="36">
        <f>'DRIVERS SEAT'!E718</f>
        <v>3982</v>
      </c>
      <c r="F718" s="8">
        <f t="shared" si="103"/>
        <v>4009.48189415358</v>
      </c>
      <c r="G718" s="8">
        <f t="shared" si="104"/>
        <v>4011.3111245038876</v>
      </c>
      <c r="H718" s="1">
        <f t="shared" si="100"/>
        <v>-1.8292303503076255</v>
      </c>
      <c r="I718" s="2">
        <f t="shared" si="101"/>
        <v>-4.5601806829029291E-2</v>
      </c>
      <c r="J718" s="5">
        <f t="shared" si="108"/>
        <v>0.21774544138388011</v>
      </c>
      <c r="K718" s="9">
        <v>0</v>
      </c>
      <c r="P718" s="137">
        <f t="shared" si="105"/>
        <v>0</v>
      </c>
      <c r="Q718" s="138">
        <f t="shared" si="106"/>
        <v>0</v>
      </c>
      <c r="R718" s="116">
        <f t="shared" si="107"/>
        <v>4036.25</v>
      </c>
      <c r="S718" s="117" t="b">
        <f t="shared" si="109"/>
        <v>0</v>
      </c>
      <c r="T718" s="148">
        <f t="shared" si="102"/>
        <v>0</v>
      </c>
    </row>
    <row r="719" spans="1:20" ht="16.5">
      <c r="A719" s="6">
        <f>'DRIVERS SEAT'!A719</f>
        <v>0</v>
      </c>
      <c r="B719" s="36">
        <f>'DRIVERS SEAT'!B719</f>
        <v>3982.25</v>
      </c>
      <c r="C719" s="36">
        <f>'DRIVERS SEAT'!C719</f>
        <v>3994.5</v>
      </c>
      <c r="D719" s="36">
        <f>'DRIVERS SEAT'!D719</f>
        <v>3979.5</v>
      </c>
      <c r="E719" s="36">
        <f>'DRIVERS SEAT'!E719</f>
        <v>3993.25</v>
      </c>
      <c r="F719" s="8">
        <f t="shared" si="103"/>
        <v>4006.9846796684137</v>
      </c>
      <c r="G719" s="8">
        <f t="shared" si="104"/>
        <v>4009.9732634295256</v>
      </c>
      <c r="H719" s="1">
        <f t="shared" si="100"/>
        <v>-2.9885837611118404</v>
      </c>
      <c r="I719" s="2">
        <f t="shared" si="101"/>
        <v>-7.4528770263067978E-2</v>
      </c>
      <c r="J719" s="5">
        <f t="shared" si="108"/>
        <v>0.17128226420347578</v>
      </c>
      <c r="K719" s="9">
        <v>0</v>
      </c>
      <c r="P719" s="137">
        <f t="shared" si="105"/>
        <v>0</v>
      </c>
      <c r="Q719" s="138">
        <f t="shared" si="106"/>
        <v>0</v>
      </c>
      <c r="R719" s="116">
        <f t="shared" si="107"/>
        <v>4036.25</v>
      </c>
      <c r="S719" s="117" t="b">
        <f t="shared" si="109"/>
        <v>0</v>
      </c>
      <c r="T719" s="148">
        <f t="shared" si="102"/>
        <v>0</v>
      </c>
    </row>
    <row r="720" spans="1:20" ht="16.5">
      <c r="A720" s="6">
        <f>'DRIVERS SEAT'!A720</f>
        <v>0</v>
      </c>
      <c r="B720" s="36">
        <f>'DRIVERS SEAT'!B720</f>
        <v>3993.25</v>
      </c>
      <c r="C720" s="36">
        <f>'DRIVERS SEAT'!C720</f>
        <v>4005.75</v>
      </c>
      <c r="D720" s="36">
        <f>'DRIVERS SEAT'!D720</f>
        <v>3991.5</v>
      </c>
      <c r="E720" s="36">
        <f>'DRIVERS SEAT'!E720</f>
        <v>3996.5</v>
      </c>
      <c r="F720" s="8">
        <f t="shared" si="103"/>
        <v>4005.3716520271191</v>
      </c>
      <c r="G720" s="8">
        <f t="shared" si="104"/>
        <v>4008.9752439162276</v>
      </c>
      <c r="H720" s="1">
        <f t="shared" si="100"/>
        <v>-3.6035918891084293</v>
      </c>
      <c r="I720" s="2">
        <f t="shared" si="101"/>
        <v>-8.9888105310129238E-2</v>
      </c>
      <c r="J720" s="5">
        <f t="shared" si="108"/>
        <v>0.12536774290257399</v>
      </c>
      <c r="K720" s="9">
        <v>0</v>
      </c>
      <c r="P720" s="137">
        <f t="shared" si="105"/>
        <v>0</v>
      </c>
      <c r="Q720" s="138">
        <f t="shared" si="106"/>
        <v>0</v>
      </c>
      <c r="R720" s="116">
        <f t="shared" si="107"/>
        <v>4036.25</v>
      </c>
      <c r="S720" s="117" t="b">
        <f t="shared" si="109"/>
        <v>0</v>
      </c>
      <c r="T720" s="148">
        <f t="shared" si="102"/>
        <v>0</v>
      </c>
    </row>
    <row r="721" spans="1:20" ht="16.5">
      <c r="A721" s="6">
        <f>'DRIVERS SEAT'!A721</f>
        <v>0</v>
      </c>
      <c r="B721" s="36">
        <f>'DRIVERS SEAT'!B721</f>
        <v>3996.5</v>
      </c>
      <c r="C721" s="36">
        <f>'DRIVERS SEAT'!C721</f>
        <v>4003</v>
      </c>
      <c r="D721" s="36">
        <f>'DRIVERS SEAT'!D721</f>
        <v>3993.5</v>
      </c>
      <c r="E721" s="36">
        <f>'DRIVERS SEAT'!E721</f>
        <v>4000.5</v>
      </c>
      <c r="F721" s="8">
        <f t="shared" si="103"/>
        <v>4004.6221670998702</v>
      </c>
      <c r="G721" s="8">
        <f t="shared" si="104"/>
        <v>4008.3474480705809</v>
      </c>
      <c r="H721" s="1">
        <f t="shared" si="100"/>
        <v>-3.725280970710628</v>
      </c>
      <c r="I721" s="2">
        <f t="shared" si="101"/>
        <v>-9.2938075328369868E-2</v>
      </c>
      <c r="J721" s="5">
        <f t="shared" si="108"/>
        <v>8.0190959925408117E-2</v>
      </c>
      <c r="K721" s="9">
        <v>0</v>
      </c>
      <c r="P721" s="137">
        <f t="shared" si="105"/>
        <v>0</v>
      </c>
      <c r="Q721" s="138">
        <f t="shared" si="106"/>
        <v>0</v>
      </c>
      <c r="R721" s="116">
        <f t="shared" si="107"/>
        <v>4036.25</v>
      </c>
      <c r="S721" s="117" t="b">
        <f t="shared" si="109"/>
        <v>0</v>
      </c>
      <c r="T721" s="148">
        <f t="shared" si="102"/>
        <v>0</v>
      </c>
    </row>
    <row r="722" spans="1:20" ht="16.5">
      <c r="A722" s="6">
        <f>'DRIVERS SEAT'!A722</f>
        <v>0</v>
      </c>
      <c r="B722" s="36">
        <f>'DRIVERS SEAT'!B722</f>
        <v>4000.5</v>
      </c>
      <c r="C722" s="36">
        <f>'DRIVERS SEAT'!C722</f>
        <v>4018</v>
      </c>
      <c r="D722" s="36">
        <f>'DRIVERS SEAT'!D722</f>
        <v>3999.25</v>
      </c>
      <c r="E722" s="36">
        <f>'DRIVERS SEAT'!E722</f>
        <v>4013.75</v>
      </c>
      <c r="F722" s="8">
        <f t="shared" si="103"/>
        <v>4006.0264490845057</v>
      </c>
      <c r="G722" s="8">
        <f t="shared" si="104"/>
        <v>4008.7476371023895</v>
      </c>
      <c r="H722" s="1">
        <f t="shared" si="100"/>
        <v>-2.7211880178838328</v>
      </c>
      <c r="I722" s="2">
        <f t="shared" si="101"/>
        <v>-6.788125031115122E-2</v>
      </c>
      <c r="J722" s="5">
        <f t="shared" si="108"/>
        <v>3.9314989135864481E-2</v>
      </c>
      <c r="K722" s="9">
        <v>0</v>
      </c>
      <c r="P722" s="137">
        <f t="shared" si="105"/>
        <v>0</v>
      </c>
      <c r="Q722" s="138">
        <f t="shared" si="106"/>
        <v>0</v>
      </c>
      <c r="R722" s="116">
        <f t="shared" si="107"/>
        <v>4036.25</v>
      </c>
      <c r="S722" s="117" t="b">
        <f t="shared" si="109"/>
        <v>0</v>
      </c>
      <c r="T722" s="148">
        <f t="shared" si="102"/>
        <v>0</v>
      </c>
    </row>
    <row r="723" spans="1:20" ht="16.5">
      <c r="A723" s="6">
        <f>'DRIVERS SEAT'!A723</f>
        <v>0</v>
      </c>
      <c r="B723" s="36">
        <f>'DRIVERS SEAT'!B723</f>
        <v>4013.5</v>
      </c>
      <c r="C723" s="36">
        <f>'DRIVERS SEAT'!C723</f>
        <v>4022.25</v>
      </c>
      <c r="D723" s="36">
        <f>'DRIVERS SEAT'!D723</f>
        <v>4013.25</v>
      </c>
      <c r="E723" s="36">
        <f>'DRIVERS SEAT'!E723</f>
        <v>4018.75</v>
      </c>
      <c r="F723" s="8">
        <f t="shared" si="103"/>
        <v>4007.9839184561201</v>
      </c>
      <c r="G723" s="8">
        <f t="shared" si="104"/>
        <v>4009.4885528725827</v>
      </c>
      <c r="H723" s="1">
        <f t="shared" si="100"/>
        <v>-1.5046344164625225</v>
      </c>
      <c r="I723" s="2">
        <f t="shared" si="101"/>
        <v>-3.7526841556500594E-2</v>
      </c>
      <c r="J723" s="5">
        <f t="shared" si="108"/>
        <v>3.9304377943427584E-3</v>
      </c>
      <c r="K723" s="9">
        <v>0</v>
      </c>
      <c r="P723" s="137">
        <f t="shared" si="105"/>
        <v>0</v>
      </c>
      <c r="Q723" s="138">
        <f t="shared" si="106"/>
        <v>0</v>
      </c>
      <c r="R723" s="116">
        <f t="shared" si="107"/>
        <v>4036.25</v>
      </c>
      <c r="S723" s="117" t="b">
        <f t="shared" si="109"/>
        <v>0</v>
      </c>
      <c r="T723" s="148">
        <f t="shared" si="102"/>
        <v>0</v>
      </c>
    </row>
    <row r="724" spans="1:20" ht="16.5">
      <c r="A724" s="6">
        <f>'DRIVERS SEAT'!A724</f>
        <v>0</v>
      </c>
      <c r="B724" s="36">
        <f>'DRIVERS SEAT'!B724</f>
        <v>4019</v>
      </c>
      <c r="C724" s="36">
        <f>'DRIVERS SEAT'!C724</f>
        <v>4030.75</v>
      </c>
      <c r="D724" s="36">
        <f>'DRIVERS SEAT'!D724</f>
        <v>4016.5</v>
      </c>
      <c r="E724" s="36">
        <f>'DRIVERS SEAT'!E724</f>
        <v>4022.75</v>
      </c>
      <c r="F724" s="8">
        <f t="shared" si="103"/>
        <v>4010.2556233090249</v>
      </c>
      <c r="G724" s="8">
        <f t="shared" si="104"/>
        <v>4010.4708822894286</v>
      </c>
      <c r="H724" s="1">
        <f t="shared" si="100"/>
        <v>-0.21525898040363245</v>
      </c>
      <c r="I724" s="2">
        <f t="shared" si="101"/>
        <v>-5.3674240936203753E-3</v>
      </c>
      <c r="J724" s="5">
        <f t="shared" si="108"/>
        <v>-2.751420701432301E-2</v>
      </c>
      <c r="K724" s="9">
        <v>0</v>
      </c>
      <c r="P724" s="137">
        <f t="shared" si="105"/>
        <v>0</v>
      </c>
      <c r="Q724" s="138">
        <f t="shared" si="106"/>
        <v>4022.75</v>
      </c>
      <c r="R724" s="116">
        <f t="shared" si="107"/>
        <v>4022.75</v>
      </c>
      <c r="S724" s="117">
        <f t="shared" si="109"/>
        <v>13.5</v>
      </c>
      <c r="T724" s="148">
        <f t="shared" si="102"/>
        <v>0</v>
      </c>
    </row>
    <row r="725" spans="1:20" ht="16.5">
      <c r="A725" s="6">
        <f>'DRIVERS SEAT'!A725</f>
        <v>0</v>
      </c>
      <c r="B725" s="36">
        <f>'DRIVERS SEAT'!B725</f>
        <v>4022.75</v>
      </c>
      <c r="C725" s="36">
        <f>'DRIVERS SEAT'!C725</f>
        <v>4035.75</v>
      </c>
      <c r="D725" s="36">
        <f>'DRIVERS SEAT'!D725</f>
        <v>4020.25</v>
      </c>
      <c r="E725" s="36">
        <f>'DRIVERS SEAT'!E725</f>
        <v>4028</v>
      </c>
      <c r="F725" s="8">
        <f t="shared" si="103"/>
        <v>4012.9855274153288</v>
      </c>
      <c r="G725" s="8">
        <f t="shared" si="104"/>
        <v>4011.7693354531748</v>
      </c>
      <c r="H725" s="1">
        <f t="shared" si="100"/>
        <v>1.216191962153971</v>
      </c>
      <c r="I725" s="2">
        <f t="shared" si="101"/>
        <v>3.0315600436100057E-2</v>
      </c>
      <c r="J725" s="5">
        <f t="shared" si="108"/>
        <v>-4.0324661042727916E-2</v>
      </c>
      <c r="K725" s="9">
        <v>0</v>
      </c>
      <c r="P725" s="137">
        <f t="shared" si="105"/>
        <v>0</v>
      </c>
      <c r="Q725" s="138">
        <f t="shared" si="106"/>
        <v>0</v>
      </c>
      <c r="R725" s="116">
        <f t="shared" si="107"/>
        <v>4022.75</v>
      </c>
      <c r="S725" s="117" t="b">
        <f t="shared" si="109"/>
        <v>0</v>
      </c>
      <c r="T725" s="148">
        <f t="shared" si="102"/>
        <v>0</v>
      </c>
    </row>
    <row r="726" spans="1:20" ht="16.5">
      <c r="A726" s="6">
        <f>'DRIVERS SEAT'!A726</f>
        <v>0</v>
      </c>
      <c r="B726" s="36">
        <f>'DRIVERS SEAT'!B726</f>
        <v>4028.25</v>
      </c>
      <c r="C726" s="36">
        <f>'DRIVERS SEAT'!C726</f>
        <v>4031.5</v>
      </c>
      <c r="D726" s="36">
        <f>'DRIVERS SEAT'!D726</f>
        <v>4021</v>
      </c>
      <c r="E726" s="36">
        <f>'DRIVERS SEAT'!E726</f>
        <v>4025.5</v>
      </c>
      <c r="F726" s="8">
        <f t="shared" si="103"/>
        <v>4014.9108308898935</v>
      </c>
      <c r="G726" s="8">
        <f t="shared" si="104"/>
        <v>4012.7864217159026</v>
      </c>
      <c r="H726" s="1">
        <f t="shared" si="100"/>
        <v>2.1244091739908981</v>
      </c>
      <c r="I726" s="2">
        <f t="shared" si="101"/>
        <v>5.2940997868570386E-2</v>
      </c>
      <c r="J726" s="5">
        <f t="shared" si="108"/>
        <v>-3.6719519487466462E-2</v>
      </c>
      <c r="K726" s="9">
        <v>0</v>
      </c>
      <c r="P726" s="137">
        <f t="shared" si="105"/>
        <v>0</v>
      </c>
      <c r="Q726" s="138">
        <f t="shared" si="106"/>
        <v>0</v>
      </c>
      <c r="R726" s="116">
        <f t="shared" si="107"/>
        <v>4022.75</v>
      </c>
      <c r="S726" s="117" t="b">
        <f t="shared" si="109"/>
        <v>0</v>
      </c>
      <c r="T726" s="148">
        <f t="shared" si="102"/>
        <v>0</v>
      </c>
    </row>
    <row r="727" spans="1:20" ht="16.5">
      <c r="A727" s="6">
        <f>'DRIVERS SEAT'!A727</f>
        <v>0</v>
      </c>
      <c r="B727" s="36">
        <f>'DRIVERS SEAT'!B727</f>
        <v>4025.25</v>
      </c>
      <c r="C727" s="36">
        <f>'DRIVERS SEAT'!C727</f>
        <v>4039.5</v>
      </c>
      <c r="D727" s="36">
        <f>'DRIVERS SEAT'!D727</f>
        <v>4025</v>
      </c>
      <c r="E727" s="36">
        <f>'DRIVERS SEAT'!E727</f>
        <v>4029</v>
      </c>
      <c r="F727" s="8">
        <f t="shared" si="103"/>
        <v>4017.0783953683713</v>
      </c>
      <c r="G727" s="8">
        <f t="shared" si="104"/>
        <v>4013.9874275147245</v>
      </c>
      <c r="H727" s="1">
        <f t="shared" si="100"/>
        <v>3.0909678536468164</v>
      </c>
      <c r="I727" s="2">
        <f t="shared" si="101"/>
        <v>7.7004921152944439E-2</v>
      </c>
      <c r="J727" s="5">
        <f t="shared" si="108"/>
        <v>-2.3096549711691609E-2</v>
      </c>
      <c r="K727" s="9">
        <v>0</v>
      </c>
      <c r="P727" s="137">
        <f t="shared" si="105"/>
        <v>0</v>
      </c>
      <c r="Q727" s="138">
        <f t="shared" si="106"/>
        <v>0</v>
      </c>
      <c r="R727" s="116">
        <f t="shared" si="107"/>
        <v>4022.75</v>
      </c>
      <c r="S727" s="117" t="b">
        <f t="shared" si="109"/>
        <v>0</v>
      </c>
      <c r="T727" s="148">
        <f t="shared" si="102"/>
        <v>0</v>
      </c>
    </row>
    <row r="728" spans="1:20" ht="16.5">
      <c r="A728" s="6">
        <f>'DRIVERS SEAT'!A728</f>
        <v>20230126</v>
      </c>
      <c r="B728" s="36">
        <f>'DRIVERS SEAT'!B728</f>
        <v>4059</v>
      </c>
      <c r="C728" s="36">
        <f>'DRIVERS SEAT'!C728</f>
        <v>4068.25</v>
      </c>
      <c r="D728" s="36">
        <f>'DRIVERS SEAT'!D728</f>
        <v>4035.25</v>
      </c>
      <c r="E728" s="36">
        <f>'DRIVERS SEAT'!E728</f>
        <v>4045.5</v>
      </c>
      <c r="F728" s="8">
        <f t="shared" si="103"/>
        <v>4021.4509499270835</v>
      </c>
      <c r="G728" s="8">
        <f t="shared" si="104"/>
        <v>4016.3216921432636</v>
      </c>
      <c r="H728" s="1">
        <f t="shared" si="100"/>
        <v>5.1292577838198667</v>
      </c>
      <c r="I728" s="2">
        <f t="shared" si="101"/>
        <v>0.12771033241320612</v>
      </c>
      <c r="J728" s="5">
        <f t="shared" si="108"/>
        <v>-6.2553830321670438E-4</v>
      </c>
      <c r="K728" s="9">
        <v>0</v>
      </c>
      <c r="P728" s="137">
        <f t="shared" si="105"/>
        <v>0</v>
      </c>
      <c r="Q728" s="138">
        <f t="shared" si="106"/>
        <v>0</v>
      </c>
      <c r="R728" s="116">
        <f t="shared" si="107"/>
        <v>4022.75</v>
      </c>
      <c r="S728" s="117" t="b">
        <f t="shared" si="109"/>
        <v>0</v>
      </c>
      <c r="T728" s="148">
        <f t="shared" si="102"/>
        <v>0</v>
      </c>
    </row>
    <row r="729" spans="1:20" ht="16.5">
      <c r="A729" s="6">
        <f>'DRIVERS SEAT'!A729</f>
        <v>0</v>
      </c>
      <c r="B729" s="36">
        <f>'DRIVERS SEAT'!B729</f>
        <v>4045.75</v>
      </c>
      <c r="C729" s="36">
        <f>'DRIVERS SEAT'!C729</f>
        <v>4060</v>
      </c>
      <c r="D729" s="36">
        <f>'DRIVERS SEAT'!D729</f>
        <v>4036.5</v>
      </c>
      <c r="E729" s="36">
        <f>'DRIVERS SEAT'!E729</f>
        <v>4043</v>
      </c>
      <c r="F729" s="8">
        <f t="shared" si="103"/>
        <v>4024.7661883998398</v>
      </c>
      <c r="G729" s="8">
        <f t="shared" si="104"/>
        <v>4018.2978630956145</v>
      </c>
      <c r="H729" s="1">
        <f t="shared" si="100"/>
        <v>6.4683253042253455</v>
      </c>
      <c r="I729" s="2">
        <f t="shared" si="101"/>
        <v>0.16097177274066687</v>
      </c>
      <c r="J729" s="5">
        <f t="shared" si="108"/>
        <v>2.7247781480205086E-2</v>
      </c>
      <c r="K729" s="9">
        <v>0</v>
      </c>
      <c r="P729" s="137">
        <f t="shared" si="105"/>
        <v>0</v>
      </c>
      <c r="Q729" s="138">
        <f t="shared" si="106"/>
        <v>0</v>
      </c>
      <c r="R729" s="116">
        <f t="shared" si="107"/>
        <v>4022.75</v>
      </c>
      <c r="S729" s="117" t="b">
        <f t="shared" si="109"/>
        <v>0</v>
      </c>
      <c r="T729" s="148">
        <f t="shared" si="102"/>
        <v>0</v>
      </c>
    </row>
    <row r="730" spans="1:20" ht="16.5">
      <c r="A730" s="6">
        <f>'DRIVERS SEAT'!A730</f>
        <v>0</v>
      </c>
      <c r="B730" s="36">
        <f>'DRIVERS SEAT'!B730</f>
        <v>4043</v>
      </c>
      <c r="C730" s="36">
        <f>'DRIVERS SEAT'!C730</f>
        <v>4049.5</v>
      </c>
      <c r="D730" s="36">
        <f>'DRIVERS SEAT'!D730</f>
        <v>4027.25</v>
      </c>
      <c r="E730" s="36">
        <f>'DRIVERS SEAT'!E730</f>
        <v>4037.25</v>
      </c>
      <c r="F730" s="8">
        <f t="shared" si="103"/>
        <v>4026.6867747998645</v>
      </c>
      <c r="G730" s="8">
        <f t="shared" si="104"/>
        <v>4019.7017250885319</v>
      </c>
      <c r="H730" s="1">
        <f t="shared" si="100"/>
        <v>6.9850497113325218</v>
      </c>
      <c r="I730" s="2">
        <f t="shared" si="101"/>
        <v>0.17377034887280546</v>
      </c>
      <c r="J730" s="5">
        <f t="shared" si="108"/>
        <v>5.6882050835891235E-2</v>
      </c>
      <c r="K730" s="9">
        <v>0</v>
      </c>
      <c r="P730" s="137">
        <f t="shared" si="105"/>
        <v>0</v>
      </c>
      <c r="Q730" s="138">
        <f t="shared" si="106"/>
        <v>0</v>
      </c>
      <c r="R730" s="116">
        <f t="shared" si="107"/>
        <v>4022.75</v>
      </c>
      <c r="S730" s="117" t="b">
        <f t="shared" si="109"/>
        <v>0</v>
      </c>
      <c r="T730" s="148">
        <f t="shared" si="102"/>
        <v>0</v>
      </c>
    </row>
    <row r="731" spans="1:20" ht="16.5">
      <c r="A731" s="6">
        <f>'DRIVERS SEAT'!A731</f>
        <v>0</v>
      </c>
      <c r="B731" s="36">
        <f>'DRIVERS SEAT'!B731</f>
        <v>4037.25</v>
      </c>
      <c r="C731" s="36">
        <f>'DRIVERS SEAT'!C731</f>
        <v>4045</v>
      </c>
      <c r="D731" s="36">
        <f>'DRIVERS SEAT'!D731</f>
        <v>4028.25</v>
      </c>
      <c r="E731" s="36">
        <f>'DRIVERS SEAT'!E731</f>
        <v>4043.5</v>
      </c>
      <c r="F731" s="8">
        <f t="shared" si="103"/>
        <v>4029.2734248306547</v>
      </c>
      <c r="G731" s="8">
        <f t="shared" si="104"/>
        <v>4021.4645602671594</v>
      </c>
      <c r="H731" s="1">
        <f t="shared" si="100"/>
        <v>7.8088645634952627</v>
      </c>
      <c r="I731" s="2">
        <f t="shared" si="101"/>
        <v>0.19417961905342501</v>
      </c>
      <c r="J731" s="5">
        <f t="shared" si="108"/>
        <v>8.5999925209733041E-2</v>
      </c>
      <c r="K731" s="9">
        <v>0</v>
      </c>
      <c r="P731" s="137">
        <f t="shared" si="105"/>
        <v>0</v>
      </c>
      <c r="Q731" s="138">
        <f t="shared" si="106"/>
        <v>0</v>
      </c>
      <c r="R731" s="116">
        <f t="shared" si="107"/>
        <v>4022.75</v>
      </c>
      <c r="S731" s="117" t="b">
        <f t="shared" si="109"/>
        <v>0</v>
      </c>
      <c r="T731" s="148">
        <f t="shared" si="102"/>
        <v>0</v>
      </c>
    </row>
    <row r="732" spans="1:20" ht="16.5">
      <c r="A732" s="6">
        <f>'DRIVERS SEAT'!A732</f>
        <v>0</v>
      </c>
      <c r="B732" s="36">
        <f>'DRIVERS SEAT'!B732</f>
        <v>4043.75</v>
      </c>
      <c r="C732" s="36">
        <f>'DRIVERS SEAT'!C732</f>
        <v>4055.75</v>
      </c>
      <c r="D732" s="36">
        <f>'DRIVERS SEAT'!D732</f>
        <v>4039</v>
      </c>
      <c r="E732" s="36">
        <f>'DRIVERS SEAT'!E732</f>
        <v>4049.25</v>
      </c>
      <c r="F732" s="8">
        <f t="shared" si="103"/>
        <v>4032.346744087477</v>
      </c>
      <c r="G732" s="8">
        <f t="shared" si="104"/>
        <v>4023.5227409881104</v>
      </c>
      <c r="H732" s="1">
        <f t="shared" si="100"/>
        <v>8.8240030993665641</v>
      </c>
      <c r="I732" s="2">
        <f t="shared" si="101"/>
        <v>0.21931038215530343</v>
      </c>
      <c r="J732" s="5">
        <f t="shared" si="108"/>
        <v>0.11453739451104461</v>
      </c>
      <c r="K732" s="9">
        <v>0</v>
      </c>
      <c r="P732" s="137">
        <f t="shared" si="105"/>
        <v>0</v>
      </c>
      <c r="Q732" s="138">
        <f t="shared" si="106"/>
        <v>0</v>
      </c>
      <c r="R732" s="116">
        <f t="shared" si="107"/>
        <v>4022.75</v>
      </c>
      <c r="S732" s="117" t="b">
        <f t="shared" si="109"/>
        <v>0</v>
      </c>
      <c r="T732" s="148">
        <f t="shared" si="102"/>
        <v>0</v>
      </c>
    </row>
    <row r="733" spans="1:20" ht="16.5">
      <c r="A733" s="6">
        <f>'DRIVERS SEAT'!A733</f>
        <v>0</v>
      </c>
      <c r="B733" s="36">
        <f>'DRIVERS SEAT'!B733</f>
        <v>4049.25</v>
      </c>
      <c r="C733" s="36">
        <f>'DRIVERS SEAT'!C733</f>
        <v>4055</v>
      </c>
      <c r="D733" s="36">
        <f>'DRIVERS SEAT'!D733</f>
        <v>4043.75</v>
      </c>
      <c r="E733" s="36">
        <f>'DRIVERS SEAT'!E733</f>
        <v>4049</v>
      </c>
      <c r="F733" s="8">
        <f t="shared" si="103"/>
        <v>4034.9087834586344</v>
      </c>
      <c r="G733" s="8">
        <f t="shared" si="104"/>
        <v>4025.4099453593617</v>
      </c>
      <c r="H733" s="1">
        <f t="shared" si="100"/>
        <v>9.4988380992726889</v>
      </c>
      <c r="I733" s="2">
        <f t="shared" si="101"/>
        <v>0.23597194393140736</v>
      </c>
      <c r="J733" s="5">
        <f t="shared" si="108"/>
        <v>0.1413528798471588</v>
      </c>
      <c r="K733" s="9">
        <v>0</v>
      </c>
      <c r="P733" s="137">
        <f t="shared" si="105"/>
        <v>0</v>
      </c>
      <c r="Q733" s="138">
        <f t="shared" si="106"/>
        <v>0</v>
      </c>
      <c r="R733" s="116">
        <f t="shared" si="107"/>
        <v>4022.75</v>
      </c>
      <c r="S733" s="117" t="b">
        <f t="shared" si="109"/>
        <v>0</v>
      </c>
      <c r="T733" s="148">
        <f t="shared" si="102"/>
        <v>0</v>
      </c>
    </row>
    <row r="734" spans="1:20" ht="16.5">
      <c r="A734" s="6">
        <f>'DRIVERS SEAT'!A734</f>
        <v>0</v>
      </c>
      <c r="B734" s="36">
        <f>'DRIVERS SEAT'!B734</f>
        <v>4049.25</v>
      </c>
      <c r="C734" s="36">
        <f>'DRIVERS SEAT'!C734</f>
        <v>4054.5</v>
      </c>
      <c r="D734" s="36">
        <f>'DRIVERS SEAT'!D734</f>
        <v>4043.25</v>
      </c>
      <c r="E734" s="36">
        <f>'DRIVERS SEAT'!E734</f>
        <v>4051.5</v>
      </c>
      <c r="F734" s="8">
        <f t="shared" si="103"/>
        <v>4037.461278311152</v>
      </c>
      <c r="G734" s="8">
        <f t="shared" si="104"/>
        <v>4027.3425419994091</v>
      </c>
      <c r="H734" s="1">
        <f t="shared" si="100"/>
        <v>10.11873631174285</v>
      </c>
      <c r="I734" s="2">
        <f t="shared" si="101"/>
        <v>0.2512509478947702</v>
      </c>
      <c r="J734" s="5">
        <f t="shared" si="108"/>
        <v>0.16590125178701104</v>
      </c>
      <c r="K734" s="9">
        <v>0</v>
      </c>
      <c r="P734" s="137">
        <f t="shared" si="105"/>
        <v>0</v>
      </c>
      <c r="Q734" s="138">
        <f t="shared" si="106"/>
        <v>0</v>
      </c>
      <c r="R734" s="116">
        <f t="shared" si="107"/>
        <v>4022.75</v>
      </c>
      <c r="S734" s="117" t="b">
        <f t="shared" si="109"/>
        <v>0</v>
      </c>
      <c r="T734" s="148">
        <f t="shared" si="102"/>
        <v>0</v>
      </c>
    </row>
    <row r="735" spans="1:20" ht="16.5">
      <c r="A735" s="6">
        <f>'DRIVERS SEAT'!A735</f>
        <v>0</v>
      </c>
      <c r="B735" s="36">
        <f>'DRIVERS SEAT'!B735</f>
        <v>4051.5</v>
      </c>
      <c r="C735" s="36">
        <f>'DRIVERS SEAT'!C735</f>
        <v>4062.75</v>
      </c>
      <c r="D735" s="36">
        <f>'DRIVERS SEAT'!D735</f>
        <v>4051.25</v>
      </c>
      <c r="E735" s="36">
        <f>'DRIVERS SEAT'!E735</f>
        <v>4059</v>
      </c>
      <c r="F735" s="8">
        <f t="shared" si="103"/>
        <v>4040.7749278017441</v>
      </c>
      <c r="G735" s="8">
        <f t="shared" si="104"/>
        <v>4029.6875388883418</v>
      </c>
      <c r="H735" s="1">
        <f t="shared" si="100"/>
        <v>11.087388913402265</v>
      </c>
      <c r="I735" s="2">
        <f t="shared" si="101"/>
        <v>0.27514264583553566</v>
      </c>
      <c r="J735" s="5">
        <f t="shared" si="108"/>
        <v>0.19059032378334051</v>
      </c>
      <c r="K735" s="9">
        <v>0</v>
      </c>
      <c r="P735" s="137">
        <f t="shared" si="105"/>
        <v>0</v>
      </c>
      <c r="Q735" s="138">
        <f t="shared" si="106"/>
        <v>0</v>
      </c>
      <c r="R735" s="116">
        <f t="shared" si="107"/>
        <v>4022.75</v>
      </c>
      <c r="S735" s="117" t="b">
        <f t="shared" si="109"/>
        <v>0</v>
      </c>
      <c r="T735" s="148">
        <f t="shared" si="102"/>
        <v>0</v>
      </c>
    </row>
    <row r="736" spans="1:20" ht="16.5">
      <c r="A736" s="6">
        <f>'DRIVERS SEAT'!A736</f>
        <v>0</v>
      </c>
      <c r="B736" s="36">
        <f>'DRIVERS SEAT'!B736</f>
        <v>4059</v>
      </c>
      <c r="C736" s="36">
        <f>'DRIVERS SEAT'!C736</f>
        <v>4064.25</v>
      </c>
      <c r="D736" s="36">
        <f>'DRIVERS SEAT'!D736</f>
        <v>4055.25</v>
      </c>
      <c r="E736" s="36">
        <f>'DRIVERS SEAT'!E736</f>
        <v>4062.25</v>
      </c>
      <c r="F736" s="8">
        <f t="shared" si="103"/>
        <v>4044.078785063014</v>
      </c>
      <c r="G736" s="8">
        <f t="shared" si="104"/>
        <v>4032.0995730447607</v>
      </c>
      <c r="H736" s="1">
        <f t="shared" si="100"/>
        <v>11.979212018253293</v>
      </c>
      <c r="I736" s="2">
        <f t="shared" si="101"/>
        <v>0.29709613567919468</v>
      </c>
      <c r="J736" s="5">
        <f t="shared" si="108"/>
        <v>0.21504490317514607</v>
      </c>
      <c r="K736" s="9">
        <v>0</v>
      </c>
      <c r="P736" s="137">
        <f t="shared" si="105"/>
        <v>0</v>
      </c>
      <c r="Q736" s="138">
        <f t="shared" si="106"/>
        <v>0</v>
      </c>
      <c r="R736" s="116">
        <f t="shared" si="107"/>
        <v>4022.75</v>
      </c>
      <c r="S736" s="117" t="b">
        <f t="shared" si="109"/>
        <v>0</v>
      </c>
      <c r="T736" s="148">
        <f t="shared" si="102"/>
        <v>0</v>
      </c>
    </row>
    <row r="737" spans="1:20" ht="16.5">
      <c r="A737" s="6">
        <f>'DRIVERS SEAT'!A737</f>
        <v>0</v>
      </c>
      <c r="B737" s="36">
        <f>'DRIVERS SEAT'!B737</f>
        <v>4062.25</v>
      </c>
      <c r="C737" s="36">
        <f>'DRIVERS SEAT'!C737</f>
        <v>4066.25</v>
      </c>
      <c r="D737" s="36">
        <f>'DRIVERS SEAT'!D737</f>
        <v>4057.5</v>
      </c>
      <c r="E737" s="36">
        <f>'DRIVERS SEAT'!E737</f>
        <v>4065.5</v>
      </c>
      <c r="F737" s="8">
        <f t="shared" si="103"/>
        <v>4047.3743565917812</v>
      </c>
      <c r="G737" s="8">
        <f t="shared" si="104"/>
        <v>4034.5736787451488</v>
      </c>
      <c r="H737" s="1">
        <f t="shared" si="100"/>
        <v>12.800677846632425</v>
      </c>
      <c r="I737" s="2">
        <f t="shared" si="101"/>
        <v>0.31727460856815359</v>
      </c>
      <c r="J737" s="5">
        <f t="shared" si="108"/>
        <v>0.23610760052569579</v>
      </c>
      <c r="K737" s="9">
        <v>0</v>
      </c>
      <c r="P737" s="137">
        <f t="shared" si="105"/>
        <v>0</v>
      </c>
      <c r="Q737" s="138">
        <f t="shared" si="106"/>
        <v>0</v>
      </c>
      <c r="R737" s="116">
        <f t="shared" si="107"/>
        <v>4022.75</v>
      </c>
      <c r="S737" s="117" t="b">
        <f t="shared" si="109"/>
        <v>0</v>
      </c>
      <c r="T737" s="148">
        <f t="shared" si="102"/>
        <v>0</v>
      </c>
    </row>
    <row r="738" spans="1:20" ht="16.5">
      <c r="A738" s="6">
        <f>'DRIVERS SEAT'!A738</f>
        <v>0</v>
      </c>
      <c r="B738" s="36">
        <f>'DRIVERS SEAT'!B738</f>
        <v>4065.75</v>
      </c>
      <c r="C738" s="36">
        <f>'DRIVERS SEAT'!C738</f>
        <v>4070.75</v>
      </c>
      <c r="D738" s="36">
        <f>'DRIVERS SEAT'!D738</f>
        <v>4062.75</v>
      </c>
      <c r="E738" s="36">
        <f>'DRIVERS SEAT'!E738</f>
        <v>4068</v>
      </c>
      <c r="F738" s="8">
        <f t="shared" si="103"/>
        <v>4050.5475325007378</v>
      </c>
      <c r="G738" s="8">
        <f t="shared" si="104"/>
        <v>4037.0497025418044</v>
      </c>
      <c r="H738" s="1">
        <f t="shared" si="100"/>
        <v>13.49782995893338</v>
      </c>
      <c r="I738" s="2">
        <f t="shared" si="101"/>
        <v>0.33434886745226067</v>
      </c>
      <c r="J738" s="5">
        <f t="shared" si="108"/>
        <v>0.25537172216031734</v>
      </c>
      <c r="K738" s="9">
        <v>0</v>
      </c>
      <c r="P738" s="137">
        <f t="shared" si="105"/>
        <v>0</v>
      </c>
      <c r="Q738" s="138">
        <f t="shared" si="106"/>
        <v>0</v>
      </c>
      <c r="R738" s="116">
        <f t="shared" si="107"/>
        <v>4022.75</v>
      </c>
      <c r="S738" s="117" t="b">
        <f t="shared" si="109"/>
        <v>0</v>
      </c>
      <c r="T738" s="148">
        <f t="shared" si="102"/>
        <v>0</v>
      </c>
    </row>
    <row r="739" spans="1:20" ht="16.5">
      <c r="A739" s="6">
        <f>'DRIVERS SEAT'!A739</f>
        <v>0</v>
      </c>
      <c r="B739" s="36">
        <f>'DRIVERS SEAT'!B739</f>
        <v>4068</v>
      </c>
      <c r="C739" s="36">
        <f>'DRIVERS SEAT'!C739</f>
        <v>4077</v>
      </c>
      <c r="D739" s="36">
        <f>'DRIVERS SEAT'!D739</f>
        <v>4068</v>
      </c>
      <c r="E739" s="36">
        <f>'DRIVERS SEAT'!E739</f>
        <v>4071</v>
      </c>
      <c r="F739" s="8">
        <f t="shared" si="103"/>
        <v>4053.6940659621628</v>
      </c>
      <c r="G739" s="8">
        <f t="shared" si="104"/>
        <v>4039.5645393905597</v>
      </c>
      <c r="H739" s="1">
        <f t="shared" si="100"/>
        <v>14.129526571603037</v>
      </c>
      <c r="I739" s="2">
        <f t="shared" si="101"/>
        <v>0.34977845839132771</v>
      </c>
      <c r="J739" s="5">
        <f t="shared" si="108"/>
        <v>0.27492817877348646</v>
      </c>
      <c r="K739" s="9">
        <v>0</v>
      </c>
      <c r="P739" s="137">
        <f t="shared" si="105"/>
        <v>0</v>
      </c>
      <c r="Q739" s="138">
        <f t="shared" si="106"/>
        <v>0</v>
      </c>
      <c r="R739" s="116">
        <f t="shared" si="107"/>
        <v>4022.75</v>
      </c>
      <c r="S739" s="117" t="b">
        <f t="shared" si="109"/>
        <v>0</v>
      </c>
      <c r="T739" s="148">
        <f t="shared" si="102"/>
        <v>0</v>
      </c>
    </row>
    <row r="740" spans="1:20" ht="16.5">
      <c r="A740" s="6">
        <f>'DRIVERS SEAT'!A740</f>
        <v>20230127</v>
      </c>
      <c r="B740" s="36">
        <f>'DRIVERS SEAT'!B740</f>
        <v>4063.75</v>
      </c>
      <c r="C740" s="36">
        <f>'DRIVERS SEAT'!C740</f>
        <v>4085.75</v>
      </c>
      <c r="D740" s="36">
        <f>'DRIVERS SEAT'!D740</f>
        <v>4061.75</v>
      </c>
      <c r="E740" s="36">
        <f>'DRIVERS SEAT'!E740</f>
        <v>4084.75</v>
      </c>
      <c r="F740" s="8">
        <f t="shared" si="103"/>
        <v>4058.4719019679837</v>
      </c>
      <c r="G740" s="8">
        <f t="shared" si="104"/>
        <v>4042.9116105468147</v>
      </c>
      <c r="H740" s="1">
        <f t="shared" si="100"/>
        <v>15.56029142116904</v>
      </c>
      <c r="I740" s="2">
        <f t="shared" si="101"/>
        <v>0.38487834808400545</v>
      </c>
      <c r="J740" s="5">
        <f t="shared" si="108"/>
        <v>0.29611692644355092</v>
      </c>
      <c r="K740" s="9">
        <v>0</v>
      </c>
      <c r="P740" s="137">
        <f t="shared" si="105"/>
        <v>0</v>
      </c>
      <c r="Q740" s="138">
        <f t="shared" si="106"/>
        <v>0</v>
      </c>
      <c r="R740" s="116">
        <f t="shared" si="107"/>
        <v>4022.75</v>
      </c>
      <c r="S740" s="117" t="b">
        <f t="shared" si="109"/>
        <v>0</v>
      </c>
      <c r="T740" s="148">
        <f t="shared" si="102"/>
        <v>0</v>
      </c>
    </row>
    <row r="741" spans="1:20" ht="16.5">
      <c r="A741" s="6">
        <f>'DRIVERS SEAT'!A741</f>
        <v>0</v>
      </c>
      <c r="B741" s="36">
        <f>'DRIVERS SEAT'!B741</f>
        <v>4085</v>
      </c>
      <c r="C741" s="36">
        <f>'DRIVERS SEAT'!C741</f>
        <v>4093.75</v>
      </c>
      <c r="D741" s="36">
        <f>'DRIVERS SEAT'!D741</f>
        <v>4077</v>
      </c>
      <c r="E741" s="36">
        <f>'DRIVERS SEAT'!E741</f>
        <v>4081.5</v>
      </c>
      <c r="F741" s="8">
        <f t="shared" si="103"/>
        <v>4062.0146862806018</v>
      </c>
      <c r="G741" s="8">
        <f t="shared" si="104"/>
        <v>4045.7700097655693</v>
      </c>
      <c r="H741" s="1">
        <f t="shared" si="100"/>
        <v>16.244676515032552</v>
      </c>
      <c r="I741" s="2">
        <f t="shared" si="101"/>
        <v>0.40152249079462238</v>
      </c>
      <c r="J741" s="5">
        <f t="shared" si="108"/>
        <v>0.31636271629236412</v>
      </c>
      <c r="K741" s="9">
        <v>0</v>
      </c>
      <c r="P741" s="137">
        <f t="shared" si="105"/>
        <v>0</v>
      </c>
      <c r="Q741" s="138">
        <f t="shared" si="106"/>
        <v>0</v>
      </c>
      <c r="R741" s="116">
        <f t="shared" si="107"/>
        <v>4022.75</v>
      </c>
      <c r="S741" s="117" t="b">
        <f t="shared" si="109"/>
        <v>0</v>
      </c>
      <c r="T741" s="148">
        <f t="shared" si="102"/>
        <v>0</v>
      </c>
    </row>
    <row r="742" spans="1:20" ht="16.5">
      <c r="A742" s="6">
        <f>'DRIVERS SEAT'!A742</f>
        <v>0</v>
      </c>
      <c r="B742" s="36">
        <f>'DRIVERS SEAT'!B742</f>
        <v>4081.25</v>
      </c>
      <c r="C742" s="36">
        <f>'DRIVERS SEAT'!C742</f>
        <v>4083.25</v>
      </c>
      <c r="D742" s="36">
        <f>'DRIVERS SEAT'!D742</f>
        <v>4063</v>
      </c>
      <c r="E742" s="36">
        <f>'DRIVERS SEAT'!E742</f>
        <v>4067.5</v>
      </c>
      <c r="F742" s="8">
        <f t="shared" si="103"/>
        <v>4062.8585806989709</v>
      </c>
      <c r="G742" s="8">
        <f t="shared" si="104"/>
        <v>4047.3796386718236</v>
      </c>
      <c r="H742" s="1">
        <f t="shared" ref="H742:H805" si="110">F742-G742</f>
        <v>15.478942027147241</v>
      </c>
      <c r="I742" s="2">
        <f t="shared" si="101"/>
        <v>0.38244354147679521</v>
      </c>
      <c r="J742" s="5">
        <f t="shared" si="108"/>
        <v>0.33263733824185171</v>
      </c>
      <c r="K742" s="9">
        <v>0</v>
      </c>
      <c r="P742" s="137">
        <f t="shared" si="105"/>
        <v>0</v>
      </c>
      <c r="Q742" s="138">
        <f t="shared" si="106"/>
        <v>0</v>
      </c>
      <c r="R742" s="116">
        <f t="shared" si="107"/>
        <v>4022.75</v>
      </c>
      <c r="S742" s="117" t="b">
        <f t="shared" si="109"/>
        <v>0</v>
      </c>
      <c r="T742" s="148">
        <f t="shared" si="102"/>
        <v>0</v>
      </c>
    </row>
    <row r="743" spans="1:20" ht="16.5">
      <c r="A743" s="6">
        <f>'DRIVERS SEAT'!A743</f>
        <v>0</v>
      </c>
      <c r="B743" s="36">
        <f>'DRIVERS SEAT'!B743</f>
        <v>4067.5</v>
      </c>
      <c r="C743" s="36">
        <f>'DRIVERS SEAT'!C743</f>
        <v>4088</v>
      </c>
      <c r="D743" s="36">
        <f>'DRIVERS SEAT'!D743</f>
        <v>4066.25</v>
      </c>
      <c r="E743" s="36">
        <f>'DRIVERS SEAT'!E743</f>
        <v>4087</v>
      </c>
      <c r="F743" s="8">
        <f t="shared" si="103"/>
        <v>4066.5726452068216</v>
      </c>
      <c r="G743" s="8">
        <f t="shared" si="104"/>
        <v>4050.3144802516886</v>
      </c>
      <c r="H743" s="1">
        <f t="shared" si="110"/>
        <v>16.258164955132997</v>
      </c>
      <c r="I743" s="2">
        <f t="shared" ref="I743:I806" si="111">(F743-G743)/G743*100</f>
        <v>0.40140500285604258</v>
      </c>
      <c r="J743" s="5">
        <f t="shared" si="108"/>
        <v>0.34932112212643751</v>
      </c>
      <c r="K743" s="9">
        <v>0</v>
      </c>
      <c r="P743" s="137">
        <f t="shared" si="105"/>
        <v>0</v>
      </c>
      <c r="Q743" s="138">
        <f t="shared" si="106"/>
        <v>0</v>
      </c>
      <c r="R743" s="116">
        <f t="shared" si="107"/>
        <v>4022.75</v>
      </c>
      <c r="S743" s="117" t="b">
        <f t="shared" si="109"/>
        <v>0</v>
      </c>
      <c r="T743" s="148">
        <f t="shared" ref="T743:T806" si="112">IF(AND(ISNUMBER(S743),S743&gt;0),0,IF(S743&lt;0,1+T742,T742))</f>
        <v>0</v>
      </c>
    </row>
    <row r="744" spans="1:20" ht="16.5">
      <c r="A744" s="6">
        <f>'DRIVERS SEAT'!A744</f>
        <v>0</v>
      </c>
      <c r="B744" s="36">
        <f>'DRIVERS SEAT'!B744</f>
        <v>4086.75</v>
      </c>
      <c r="C744" s="36">
        <f>'DRIVERS SEAT'!C744</f>
        <v>4093</v>
      </c>
      <c r="D744" s="36">
        <f>'DRIVERS SEAT'!D744</f>
        <v>4082.5</v>
      </c>
      <c r="E744" s="36">
        <f>'DRIVERS SEAT'!E744</f>
        <v>4090.75</v>
      </c>
      <c r="F744" s="8">
        <f t="shared" ref="F744:F807" si="113">(2/(F$35+1))*(E744-F743)+F743</f>
        <v>4070.2922382519259</v>
      </c>
      <c r="G744" s="8">
        <f t="shared" ref="G744:G807" si="114">(2/(G$35+1))*(E744-G743)+G743</f>
        <v>4053.3097039367485</v>
      </c>
      <c r="H744" s="1">
        <f t="shared" si="110"/>
        <v>16.982534315177418</v>
      </c>
      <c r="I744" s="2">
        <f t="shared" si="111"/>
        <v>0.41897944039862667</v>
      </c>
      <c r="J744" s="5">
        <f t="shared" si="108"/>
        <v>0.3653029881890032</v>
      </c>
      <c r="K744" s="9">
        <v>0</v>
      </c>
      <c r="P744" s="137">
        <f t="shared" si="105"/>
        <v>0</v>
      </c>
      <c r="Q744" s="138">
        <f t="shared" si="106"/>
        <v>0</v>
      </c>
      <c r="R744" s="116">
        <f t="shared" si="107"/>
        <v>4022.75</v>
      </c>
      <c r="S744" s="117" t="b">
        <f t="shared" si="109"/>
        <v>0</v>
      </c>
      <c r="T744" s="148">
        <f t="shared" si="112"/>
        <v>0</v>
      </c>
    </row>
    <row r="745" spans="1:20" ht="16.5">
      <c r="A745" s="6">
        <f>'DRIVERS SEAT'!A745</f>
        <v>0</v>
      </c>
      <c r="B745" s="36">
        <f>'DRIVERS SEAT'!B745</f>
        <v>4090.75</v>
      </c>
      <c r="C745" s="36">
        <f>'DRIVERS SEAT'!C745</f>
        <v>4095</v>
      </c>
      <c r="D745" s="36">
        <f>'DRIVERS SEAT'!D745</f>
        <v>4085.25</v>
      </c>
      <c r="E745" s="36">
        <f>'DRIVERS SEAT'!E745</f>
        <v>4091.75</v>
      </c>
      <c r="F745" s="8">
        <f t="shared" si="113"/>
        <v>4073.5934323670144</v>
      </c>
      <c r="G745" s="8">
        <f t="shared" si="114"/>
        <v>4056.1571332747671</v>
      </c>
      <c r="H745" s="1">
        <f t="shared" si="110"/>
        <v>17.436299092247282</v>
      </c>
      <c r="I745" s="2">
        <f t="shared" si="111"/>
        <v>0.42987237721162841</v>
      </c>
      <c r="J745" s="5">
        <f t="shared" si="108"/>
        <v>0.38005590391482919</v>
      </c>
      <c r="K745" s="9">
        <v>0</v>
      </c>
      <c r="P745" s="137">
        <f t="shared" si="105"/>
        <v>0</v>
      </c>
      <c r="Q745" s="138">
        <f t="shared" si="106"/>
        <v>0</v>
      </c>
      <c r="R745" s="116">
        <f t="shared" si="107"/>
        <v>4022.75</v>
      </c>
      <c r="S745" s="117" t="b">
        <f t="shared" si="109"/>
        <v>0</v>
      </c>
      <c r="T745" s="148">
        <f t="shared" si="112"/>
        <v>0</v>
      </c>
    </row>
    <row r="746" spans="1:20" ht="16.5">
      <c r="A746" s="6">
        <f>'DRIVERS SEAT'!A746</f>
        <v>0</v>
      </c>
      <c r="B746" s="36">
        <f>'DRIVERS SEAT'!B746</f>
        <v>4091.75</v>
      </c>
      <c r="C746" s="36">
        <f>'DRIVERS SEAT'!C746</f>
        <v>4093.75</v>
      </c>
      <c r="D746" s="36">
        <f>'DRIVERS SEAT'!D746</f>
        <v>4083.75</v>
      </c>
      <c r="E746" s="36">
        <f>'DRIVERS SEAT'!E746</f>
        <v>4091</v>
      </c>
      <c r="F746" s="8">
        <f t="shared" si="113"/>
        <v>4076.271365849012</v>
      </c>
      <c r="G746" s="8">
        <f t="shared" si="114"/>
        <v>4058.7380863655253</v>
      </c>
      <c r="H746" s="1">
        <f t="shared" si="110"/>
        <v>17.533279483486695</v>
      </c>
      <c r="I746" s="2">
        <f t="shared" si="111"/>
        <v>0.4319884434619235</v>
      </c>
      <c r="J746" s="5">
        <f t="shared" si="108"/>
        <v>0.39280188556969253</v>
      </c>
      <c r="K746" s="9">
        <v>0</v>
      </c>
      <c r="P746" s="137">
        <f t="shared" si="105"/>
        <v>0</v>
      </c>
      <c r="Q746" s="138">
        <f t="shared" si="106"/>
        <v>0</v>
      </c>
      <c r="R746" s="116">
        <f t="shared" si="107"/>
        <v>4022.75</v>
      </c>
      <c r="S746" s="117" t="b">
        <f t="shared" si="109"/>
        <v>0</v>
      </c>
      <c r="T746" s="148">
        <f t="shared" si="112"/>
        <v>0</v>
      </c>
    </row>
    <row r="747" spans="1:20" ht="16.5">
      <c r="A747" s="6">
        <f>'DRIVERS SEAT'!A747</f>
        <v>0</v>
      </c>
      <c r="B747" s="36">
        <f>'DRIVERS SEAT'!B747</f>
        <v>4091</v>
      </c>
      <c r="C747" s="36">
        <f>'DRIVERS SEAT'!C747</f>
        <v>4097</v>
      </c>
      <c r="D747" s="36">
        <f>'DRIVERS SEAT'!D747</f>
        <v>4087.5</v>
      </c>
      <c r="E747" s="36">
        <f>'DRIVERS SEAT'!E747</f>
        <v>4092</v>
      </c>
      <c r="F747" s="8">
        <f t="shared" si="113"/>
        <v>4078.6911557183948</v>
      </c>
      <c r="G747" s="8">
        <f t="shared" si="114"/>
        <v>4061.2019318199309</v>
      </c>
      <c r="H747" s="1">
        <f t="shared" si="110"/>
        <v>17.489223898463933</v>
      </c>
      <c r="I747" s="2">
        <f t="shared" si="111"/>
        <v>0.43064157340796289</v>
      </c>
      <c r="J747" s="5">
        <f t="shared" si="108"/>
        <v>0.40350107512032612</v>
      </c>
      <c r="K747" s="9">
        <v>0</v>
      </c>
      <c r="P747" s="137">
        <f t="shared" si="105"/>
        <v>0</v>
      </c>
      <c r="Q747" s="138">
        <f t="shared" si="106"/>
        <v>0</v>
      </c>
      <c r="R747" s="116">
        <f t="shared" si="107"/>
        <v>4022.75</v>
      </c>
      <c r="S747" s="117" t="b">
        <f t="shared" si="109"/>
        <v>0</v>
      </c>
      <c r="T747" s="148">
        <f t="shared" si="112"/>
        <v>0</v>
      </c>
    </row>
    <row r="748" spans="1:20" ht="16.5">
      <c r="A748" s="6">
        <f>'DRIVERS SEAT'!A748</f>
        <v>0</v>
      </c>
      <c r="B748" s="36">
        <f>'DRIVERS SEAT'!B748</f>
        <v>4091.75</v>
      </c>
      <c r="C748" s="36">
        <f>'DRIVERS SEAT'!C748</f>
        <v>4100.75</v>
      </c>
      <c r="D748" s="36">
        <f>'DRIVERS SEAT'!D748</f>
        <v>4091.75</v>
      </c>
      <c r="E748" s="36">
        <f>'DRIVERS SEAT'!E748</f>
        <v>4099</v>
      </c>
      <c r="F748" s="8">
        <f t="shared" si="113"/>
        <v>4081.8155933001804</v>
      </c>
      <c r="G748" s="8">
        <f t="shared" si="114"/>
        <v>4064.0017887221584</v>
      </c>
      <c r="H748" s="1">
        <f t="shared" si="110"/>
        <v>17.813804578021973</v>
      </c>
      <c r="I748" s="2">
        <f t="shared" si="111"/>
        <v>0.43833161263502191</v>
      </c>
      <c r="J748" s="5">
        <f t="shared" si="108"/>
        <v>0.4133403144807366</v>
      </c>
      <c r="K748" s="9">
        <v>0</v>
      </c>
      <c r="P748" s="137">
        <f t="shared" ref="P748:P811" si="115">IF(AND(I747&gt;J747,I748&lt;J748),E748,0)</f>
        <v>0</v>
      </c>
      <c r="Q748" s="138">
        <f t="shared" ref="Q748:Q811" si="116">IF(AND(I747&lt;J747,I748&gt;J748),E748,0)</f>
        <v>0</v>
      </c>
      <c r="R748" s="116">
        <f t="shared" si="107"/>
        <v>4022.75</v>
      </c>
      <c r="S748" s="117" t="b">
        <f t="shared" si="109"/>
        <v>0</v>
      </c>
      <c r="T748" s="148">
        <f t="shared" si="112"/>
        <v>0</v>
      </c>
    </row>
    <row r="749" spans="1:20" ht="16.5">
      <c r="A749" s="6">
        <f>'DRIVERS SEAT'!A749</f>
        <v>0</v>
      </c>
      <c r="B749" s="36">
        <f>'DRIVERS SEAT'!B749</f>
        <v>4098.75</v>
      </c>
      <c r="C749" s="36">
        <f>'DRIVERS SEAT'!C749</f>
        <v>4109.25</v>
      </c>
      <c r="D749" s="36">
        <f>'DRIVERS SEAT'!D749</f>
        <v>4098</v>
      </c>
      <c r="E749" s="36">
        <f>'DRIVERS SEAT'!E749</f>
        <v>4103</v>
      </c>
      <c r="F749" s="8">
        <f t="shared" si="113"/>
        <v>4085.0747327924605</v>
      </c>
      <c r="G749" s="8">
        <f t="shared" si="114"/>
        <v>4066.8905451131095</v>
      </c>
      <c r="H749" s="1">
        <f t="shared" si="110"/>
        <v>18.184187679350998</v>
      </c>
      <c r="I749" s="2">
        <f t="shared" si="111"/>
        <v>0.4471275407498152</v>
      </c>
      <c r="J749" s="5">
        <f t="shared" si="108"/>
        <v>0.42025689144360434</v>
      </c>
      <c r="K749" s="9">
        <v>0</v>
      </c>
      <c r="P749" s="137">
        <f t="shared" si="115"/>
        <v>0</v>
      </c>
      <c r="Q749" s="138">
        <f t="shared" si="116"/>
        <v>0</v>
      </c>
      <c r="R749" s="116">
        <f t="shared" si="107"/>
        <v>4022.75</v>
      </c>
      <c r="S749" s="117" t="b">
        <f t="shared" si="109"/>
        <v>0</v>
      </c>
      <c r="T749" s="148">
        <f t="shared" si="112"/>
        <v>0</v>
      </c>
    </row>
    <row r="750" spans="1:20" ht="16.5">
      <c r="A750" s="6">
        <f>'DRIVERS SEAT'!A750</f>
        <v>0</v>
      </c>
      <c r="B750" s="36">
        <f>'DRIVERS SEAT'!B750</f>
        <v>4103</v>
      </c>
      <c r="C750" s="36">
        <f>'DRIVERS SEAT'!C750</f>
        <v>4106.25</v>
      </c>
      <c r="D750" s="36">
        <f>'DRIVERS SEAT'!D750</f>
        <v>4084</v>
      </c>
      <c r="E750" s="36">
        <f>'DRIVERS SEAT'!E750</f>
        <v>4088.5</v>
      </c>
      <c r="F750" s="8">
        <f t="shared" si="113"/>
        <v>4085.6016969782359</v>
      </c>
      <c r="G750" s="8">
        <f t="shared" si="114"/>
        <v>4068.4912454751016</v>
      </c>
      <c r="H750" s="1">
        <f t="shared" si="110"/>
        <v>17.1104515031343</v>
      </c>
      <c r="I750" s="2">
        <f t="shared" si="111"/>
        <v>0.42056011604213767</v>
      </c>
      <c r="J750" s="5">
        <f t="shared" si="108"/>
        <v>0.42237218313777269</v>
      </c>
      <c r="K750" s="9">
        <v>0</v>
      </c>
      <c r="P750" s="137">
        <f t="shared" si="115"/>
        <v>4088.5</v>
      </c>
      <c r="Q750" s="138">
        <f t="shared" si="116"/>
        <v>0</v>
      </c>
      <c r="R750" s="116">
        <f t="shared" ref="R750:R813" si="117">IF(AND(P749=0,P750&lt;&gt;0),P750,IF(AND(Q749=0,Q750&lt;&gt;0),Q750,R749))</f>
        <v>4088.5</v>
      </c>
      <c r="S750" s="117">
        <f t="shared" si="109"/>
        <v>65.75</v>
      </c>
      <c r="T750" s="148">
        <f t="shared" si="112"/>
        <v>0</v>
      </c>
    </row>
    <row r="751" spans="1:20" ht="16.5">
      <c r="A751" s="6">
        <f>'DRIVERS SEAT'!A751</f>
        <v>0</v>
      </c>
      <c r="B751" s="36">
        <f>'DRIVERS SEAT'!B751</f>
        <v>4088.5</v>
      </c>
      <c r="C751" s="36">
        <f>'DRIVERS SEAT'!C751</f>
        <v>4088.5</v>
      </c>
      <c r="D751" s="36">
        <f>'DRIVERS SEAT'!D751</f>
        <v>4081.25</v>
      </c>
      <c r="E751" s="36">
        <f>'DRIVERS SEAT'!E751</f>
        <v>4084</v>
      </c>
      <c r="F751" s="8">
        <f t="shared" si="113"/>
        <v>4085.3552820585073</v>
      </c>
      <c r="G751" s="8">
        <f t="shared" si="114"/>
        <v>4069.6400421065755</v>
      </c>
      <c r="H751" s="1">
        <f t="shared" si="110"/>
        <v>15.715239951931835</v>
      </c>
      <c r="I751" s="2">
        <f t="shared" si="111"/>
        <v>0.38615798422793984</v>
      </c>
      <c r="J751" s="5">
        <f t="shared" ref="J751:J814" si="118">AVERAGE(I743:I751)</f>
        <v>0.42278489899901101</v>
      </c>
      <c r="K751" s="9">
        <v>0</v>
      </c>
      <c r="P751" s="137">
        <f t="shared" si="115"/>
        <v>0</v>
      </c>
      <c r="Q751" s="138">
        <f t="shared" si="116"/>
        <v>0</v>
      </c>
      <c r="R751" s="116">
        <f t="shared" si="117"/>
        <v>4088.5</v>
      </c>
      <c r="S751" s="117" t="b">
        <f t="shared" ref="S751:S814" si="119">IF(AND(R750&lt;&gt;0,R750&lt;&gt;R751,P751&lt;&gt;0),R751-R750,IF(AND(R750&lt;&gt;0,R750&lt;&gt;R751,Q751&lt;&gt;0),R750-R751,FALSE))</f>
        <v>0</v>
      </c>
      <c r="T751" s="148">
        <f t="shared" si="112"/>
        <v>0</v>
      </c>
    </row>
    <row r="752" spans="1:20" ht="16.5">
      <c r="A752" s="6">
        <f>'DRIVERS SEAT'!A752</f>
        <v>20230130</v>
      </c>
      <c r="B752" s="36">
        <f>'DRIVERS SEAT'!B752</f>
        <v>4054.5</v>
      </c>
      <c r="C752" s="36">
        <f>'DRIVERS SEAT'!C752</f>
        <v>4076</v>
      </c>
      <c r="D752" s="36">
        <f>'DRIVERS SEAT'!D752</f>
        <v>4053</v>
      </c>
      <c r="E752" s="36">
        <f>'DRIVERS SEAT'!E752</f>
        <v>4076</v>
      </c>
      <c r="F752" s="8">
        <f t="shared" si="113"/>
        <v>4083.9160078956602</v>
      </c>
      <c r="G752" s="8">
        <f t="shared" si="114"/>
        <v>4070.1111500986808</v>
      </c>
      <c r="H752" s="1">
        <f t="shared" si="110"/>
        <v>13.804857796979377</v>
      </c>
      <c r="I752" s="2">
        <f t="shared" si="111"/>
        <v>0.33917643248255458</v>
      </c>
      <c r="J752" s="5">
        <f t="shared" si="118"/>
        <v>0.41587061340195675</v>
      </c>
      <c r="K752" s="9">
        <v>0</v>
      </c>
      <c r="P752" s="137">
        <f t="shared" si="115"/>
        <v>0</v>
      </c>
      <c r="Q752" s="138">
        <f t="shared" si="116"/>
        <v>0</v>
      </c>
      <c r="R752" s="116">
        <f t="shared" si="117"/>
        <v>4088.5</v>
      </c>
      <c r="S752" s="117" t="b">
        <f t="shared" si="119"/>
        <v>0</v>
      </c>
      <c r="T752" s="148">
        <f t="shared" si="112"/>
        <v>0</v>
      </c>
    </row>
    <row r="753" spans="1:20" ht="16.5">
      <c r="A753" s="6">
        <f>'DRIVERS SEAT'!A753</f>
        <v>0</v>
      </c>
      <c r="B753" s="36">
        <f>'DRIVERS SEAT'!B753</f>
        <v>4076</v>
      </c>
      <c r="C753" s="36">
        <f>'DRIVERS SEAT'!C753</f>
        <v>4078</v>
      </c>
      <c r="D753" s="36">
        <f>'DRIVERS SEAT'!D753</f>
        <v>4053.25</v>
      </c>
      <c r="E753" s="36">
        <f>'DRIVERS SEAT'!E753</f>
        <v>4055</v>
      </c>
      <c r="F753" s="8">
        <f t="shared" si="113"/>
        <v>4079.4673912963281</v>
      </c>
      <c r="G753" s="8">
        <f t="shared" si="114"/>
        <v>4068.9918056469269</v>
      </c>
      <c r="H753" s="1">
        <f t="shared" si="110"/>
        <v>10.475585649401182</v>
      </c>
      <c r="I753" s="2">
        <f t="shared" si="111"/>
        <v>0.25744917045208138</v>
      </c>
      <c r="J753" s="5">
        <f t="shared" si="118"/>
        <v>0.39792280563011839</v>
      </c>
      <c r="K753" s="9">
        <v>0</v>
      </c>
      <c r="P753" s="137">
        <f t="shared" si="115"/>
        <v>0</v>
      </c>
      <c r="Q753" s="138">
        <f t="shared" si="116"/>
        <v>0</v>
      </c>
      <c r="R753" s="116">
        <f t="shared" si="117"/>
        <v>4088.5</v>
      </c>
      <c r="S753" s="117" t="b">
        <f t="shared" si="119"/>
        <v>0</v>
      </c>
      <c r="T753" s="148">
        <f t="shared" si="112"/>
        <v>0</v>
      </c>
    </row>
    <row r="754" spans="1:20" ht="16.5">
      <c r="A754" s="6">
        <f>'DRIVERS SEAT'!A754</f>
        <v>0</v>
      </c>
      <c r="B754" s="36">
        <f>'DRIVERS SEAT'!B754</f>
        <v>4055</v>
      </c>
      <c r="C754" s="36">
        <f>'DRIVERS SEAT'!C754</f>
        <v>4063.75</v>
      </c>
      <c r="D754" s="36">
        <f>'DRIVERS SEAT'!D754</f>
        <v>4045.5</v>
      </c>
      <c r="E754" s="36">
        <f>'DRIVERS SEAT'!E754</f>
        <v>4060.5</v>
      </c>
      <c r="F754" s="8">
        <f t="shared" si="113"/>
        <v>4076.5493310968932</v>
      </c>
      <c r="G754" s="8">
        <f t="shared" si="114"/>
        <v>4068.3627830064138</v>
      </c>
      <c r="H754" s="1">
        <f t="shared" si="110"/>
        <v>8.1865480904793912</v>
      </c>
      <c r="I754" s="2">
        <f t="shared" si="111"/>
        <v>0.20122463327692094</v>
      </c>
      <c r="J754" s="5">
        <f t="shared" si="118"/>
        <v>0.37251750074848422</v>
      </c>
      <c r="K754" s="9">
        <v>0</v>
      </c>
      <c r="P754" s="137">
        <f t="shared" si="115"/>
        <v>0</v>
      </c>
      <c r="Q754" s="138">
        <f t="shared" si="116"/>
        <v>0</v>
      </c>
      <c r="R754" s="116">
        <f t="shared" si="117"/>
        <v>4088.5</v>
      </c>
      <c r="S754" s="117" t="b">
        <f t="shared" si="119"/>
        <v>0</v>
      </c>
      <c r="T754" s="148">
        <f t="shared" si="112"/>
        <v>0</v>
      </c>
    </row>
    <row r="755" spans="1:20" ht="16.5">
      <c r="A755" s="6">
        <f>'DRIVERS SEAT'!A755</f>
        <v>0</v>
      </c>
      <c r="B755" s="36">
        <f>'DRIVERS SEAT'!B755</f>
        <v>4060.25</v>
      </c>
      <c r="C755" s="36">
        <f>'DRIVERS SEAT'!C755</f>
        <v>4065.25</v>
      </c>
      <c r="D755" s="36">
        <f>'DRIVERS SEAT'!D755</f>
        <v>4050.5</v>
      </c>
      <c r="E755" s="36">
        <f>'DRIVERS SEAT'!E755</f>
        <v>4052.25</v>
      </c>
      <c r="F755" s="8">
        <f t="shared" si="113"/>
        <v>4072.8109724666019</v>
      </c>
      <c r="G755" s="8">
        <f t="shared" si="114"/>
        <v>4067.1692435244572</v>
      </c>
      <c r="H755" s="1">
        <f t="shared" si="110"/>
        <v>5.6417289421447094</v>
      </c>
      <c r="I755" s="2">
        <f t="shared" si="111"/>
        <v>0.13871389667708534</v>
      </c>
      <c r="J755" s="5">
        <f t="shared" si="118"/>
        <v>0.33993143999461328</v>
      </c>
      <c r="K755" s="9">
        <v>0</v>
      </c>
      <c r="P755" s="137">
        <f t="shared" si="115"/>
        <v>0</v>
      </c>
      <c r="Q755" s="138">
        <f t="shared" si="116"/>
        <v>0</v>
      </c>
      <c r="R755" s="116">
        <f t="shared" si="117"/>
        <v>4088.5</v>
      </c>
      <c r="S755" s="117" t="b">
        <f t="shared" si="119"/>
        <v>0</v>
      </c>
      <c r="T755" s="148">
        <f t="shared" si="112"/>
        <v>0</v>
      </c>
    </row>
    <row r="756" spans="1:20" ht="16.5">
      <c r="A756" s="6">
        <f>'DRIVERS SEAT'!A756</f>
        <v>0</v>
      </c>
      <c r="B756" s="36">
        <f>'DRIVERS SEAT'!B756</f>
        <v>4052.25</v>
      </c>
      <c r="C756" s="36">
        <f>'DRIVERS SEAT'!C756</f>
        <v>4060.75</v>
      </c>
      <c r="D756" s="36">
        <f>'DRIVERS SEAT'!D756</f>
        <v>4046.25</v>
      </c>
      <c r="E756" s="36">
        <f>'DRIVERS SEAT'!E756</f>
        <v>4054.5</v>
      </c>
      <c r="F756" s="8">
        <f t="shared" si="113"/>
        <v>4069.9938997794325</v>
      </c>
      <c r="G756" s="8">
        <f t="shared" si="114"/>
        <v>4066.2307810411639</v>
      </c>
      <c r="H756" s="1">
        <f t="shared" si="110"/>
        <v>3.7631187382685312</v>
      </c>
      <c r="I756" s="2">
        <f t="shared" si="111"/>
        <v>9.254562618073979E-2</v>
      </c>
      <c r="J756" s="5">
        <f t="shared" si="118"/>
        <v>0.30236522363603296</v>
      </c>
      <c r="K756" s="9">
        <v>0</v>
      </c>
      <c r="P756" s="137">
        <f t="shared" si="115"/>
        <v>0</v>
      </c>
      <c r="Q756" s="138">
        <f t="shared" si="116"/>
        <v>0</v>
      </c>
      <c r="R756" s="116">
        <f t="shared" si="117"/>
        <v>4088.5</v>
      </c>
      <c r="S756" s="117" t="b">
        <f t="shared" si="119"/>
        <v>0</v>
      </c>
      <c r="T756" s="148">
        <f t="shared" si="112"/>
        <v>0</v>
      </c>
    </row>
    <row r="757" spans="1:20" ht="16.5">
      <c r="A757" s="6">
        <f>'DRIVERS SEAT'!A757</f>
        <v>0</v>
      </c>
      <c r="B757" s="36">
        <f>'DRIVERS SEAT'!B757</f>
        <v>4054.5</v>
      </c>
      <c r="C757" s="36">
        <f>'DRIVERS SEAT'!C757</f>
        <v>4056.25</v>
      </c>
      <c r="D757" s="36">
        <f>'DRIVERS SEAT'!D757</f>
        <v>4045.5</v>
      </c>
      <c r="E757" s="36">
        <f>'DRIVERS SEAT'!E757</f>
        <v>4047</v>
      </c>
      <c r="F757" s="8">
        <f t="shared" si="113"/>
        <v>4066.456376736443</v>
      </c>
      <c r="G757" s="8">
        <f t="shared" si="114"/>
        <v>4064.8062787418185</v>
      </c>
      <c r="H757" s="1">
        <f t="shared" si="110"/>
        <v>1.6500979946245025</v>
      </c>
      <c r="I757" s="2">
        <f t="shared" si="111"/>
        <v>4.0594751175577752E-2</v>
      </c>
      <c r="J757" s="5">
        <f t="shared" si="118"/>
        <v>0.2581722390294281</v>
      </c>
      <c r="K757" s="9">
        <v>0</v>
      </c>
      <c r="P757" s="137">
        <f t="shared" si="115"/>
        <v>0</v>
      </c>
      <c r="Q757" s="138">
        <f t="shared" si="116"/>
        <v>0</v>
      </c>
      <c r="R757" s="116">
        <f t="shared" si="117"/>
        <v>4088.5</v>
      </c>
      <c r="S757" s="117" t="b">
        <f t="shared" si="119"/>
        <v>0</v>
      </c>
      <c r="T757" s="148">
        <f t="shared" si="112"/>
        <v>0</v>
      </c>
    </row>
    <row r="758" spans="1:20" ht="16.5">
      <c r="A758" s="6">
        <f>'DRIVERS SEAT'!A758</f>
        <v>0</v>
      </c>
      <c r="B758" s="36">
        <f>'DRIVERS SEAT'!B758</f>
        <v>4047.25</v>
      </c>
      <c r="C758" s="36">
        <f>'DRIVERS SEAT'!C758</f>
        <v>4057.5</v>
      </c>
      <c r="D758" s="36">
        <f>'DRIVERS SEAT'!D758</f>
        <v>4043.25</v>
      </c>
      <c r="E758" s="36">
        <f>'DRIVERS SEAT'!E758</f>
        <v>4048</v>
      </c>
      <c r="F758" s="8">
        <f t="shared" si="113"/>
        <v>4063.6169341616055</v>
      </c>
      <c r="G758" s="8">
        <f t="shared" si="114"/>
        <v>4063.5613692053876</v>
      </c>
      <c r="H758" s="1">
        <f t="shared" si="110"/>
        <v>5.5564956217949657E-2</v>
      </c>
      <c r="I758" s="2">
        <f t="shared" si="111"/>
        <v>1.3673955225343417E-3</v>
      </c>
      <c r="J758" s="5">
        <f t="shared" si="118"/>
        <v>0.20864333400417462</v>
      </c>
      <c r="K758" s="9">
        <v>0</v>
      </c>
      <c r="P758" s="137">
        <f t="shared" si="115"/>
        <v>0</v>
      </c>
      <c r="Q758" s="138">
        <f t="shared" si="116"/>
        <v>0</v>
      </c>
      <c r="R758" s="116">
        <f t="shared" si="117"/>
        <v>4088.5</v>
      </c>
      <c r="S758" s="117" t="b">
        <f t="shared" si="119"/>
        <v>0</v>
      </c>
      <c r="T758" s="148">
        <f t="shared" si="112"/>
        <v>0</v>
      </c>
    </row>
    <row r="759" spans="1:20" ht="16.5">
      <c r="A759" s="6">
        <f>'DRIVERS SEAT'!A759</f>
        <v>0</v>
      </c>
      <c r="B759" s="36">
        <f>'DRIVERS SEAT'!B759</f>
        <v>4048.25</v>
      </c>
      <c r="C759" s="36">
        <f>'DRIVERS SEAT'!C759</f>
        <v>4050.5</v>
      </c>
      <c r="D759" s="36">
        <f>'DRIVERS SEAT'!D759</f>
        <v>4043.25</v>
      </c>
      <c r="E759" s="36">
        <f>'DRIVERS SEAT'!E759</f>
        <v>4045.25</v>
      </c>
      <c r="F759" s="8">
        <f t="shared" si="113"/>
        <v>4060.7912519828969</v>
      </c>
      <c r="G759" s="8">
        <f t="shared" si="114"/>
        <v>4062.2049714864702</v>
      </c>
      <c r="H759" s="1">
        <f t="shared" si="110"/>
        <v>-1.4137195035732475</v>
      </c>
      <c r="I759" s="2">
        <f t="shared" si="111"/>
        <v>-3.4801776707390757E-2</v>
      </c>
      <c r="J759" s="5">
        <f t="shared" si="118"/>
        <v>0.15804756814311594</v>
      </c>
      <c r="K759" s="9">
        <v>0</v>
      </c>
      <c r="P759" s="137">
        <f t="shared" si="115"/>
        <v>0</v>
      </c>
      <c r="Q759" s="138">
        <f t="shared" si="116"/>
        <v>0</v>
      </c>
      <c r="R759" s="116">
        <f t="shared" si="117"/>
        <v>4088.5</v>
      </c>
      <c r="S759" s="117" t="b">
        <f t="shared" si="119"/>
        <v>0</v>
      </c>
      <c r="T759" s="148">
        <f t="shared" si="112"/>
        <v>0</v>
      </c>
    </row>
    <row r="760" spans="1:20" ht="16.5">
      <c r="A760" s="6">
        <f>'DRIVERS SEAT'!A760</f>
        <v>0</v>
      </c>
      <c r="B760" s="36">
        <f>'DRIVERS SEAT'!B760</f>
        <v>4045.25</v>
      </c>
      <c r="C760" s="36">
        <f>'DRIVERS SEAT'!C760</f>
        <v>4047.75</v>
      </c>
      <c r="D760" s="36">
        <f>'DRIVERS SEAT'!D760</f>
        <v>4039</v>
      </c>
      <c r="E760" s="36">
        <f>'DRIVERS SEAT'!E760</f>
        <v>4040.75</v>
      </c>
      <c r="F760" s="8">
        <f t="shared" si="113"/>
        <v>4057.7079824470666</v>
      </c>
      <c r="G760" s="8">
        <f t="shared" si="114"/>
        <v>4060.6157143393243</v>
      </c>
      <c r="H760" s="1">
        <f t="shared" si="110"/>
        <v>-2.9077318922577433</v>
      </c>
      <c r="I760" s="2">
        <f t="shared" si="111"/>
        <v>-7.1608152477704745E-2</v>
      </c>
      <c r="J760" s="5">
        <f t="shared" si="118"/>
        <v>0.10718466406471097</v>
      </c>
      <c r="K760" s="9">
        <v>0</v>
      </c>
      <c r="P760" s="137">
        <f t="shared" si="115"/>
        <v>0</v>
      </c>
      <c r="Q760" s="138">
        <f t="shared" si="116"/>
        <v>0</v>
      </c>
      <c r="R760" s="116">
        <f t="shared" si="117"/>
        <v>4088.5</v>
      </c>
      <c r="S760" s="117" t="b">
        <f t="shared" si="119"/>
        <v>0</v>
      </c>
      <c r="T760" s="148">
        <f t="shared" si="112"/>
        <v>0</v>
      </c>
    </row>
    <row r="761" spans="1:20" ht="16.5">
      <c r="A761" s="6">
        <f>'DRIVERS SEAT'!A761</f>
        <v>0</v>
      </c>
      <c r="B761" s="36">
        <f>'DRIVERS SEAT'!B761</f>
        <v>4040.75</v>
      </c>
      <c r="C761" s="36">
        <f>'DRIVERS SEAT'!C761</f>
        <v>4044.5</v>
      </c>
      <c r="D761" s="36">
        <f>'DRIVERS SEAT'!D761</f>
        <v>4033.5</v>
      </c>
      <c r="E761" s="36">
        <f>'DRIVERS SEAT'!E761</f>
        <v>4036.5</v>
      </c>
      <c r="F761" s="8">
        <f t="shared" si="113"/>
        <v>4054.4452159167486</v>
      </c>
      <c r="G761" s="8">
        <f t="shared" si="114"/>
        <v>4058.8293651290041</v>
      </c>
      <c r="H761" s="1">
        <f t="shared" si="110"/>
        <v>-4.3841492122555792</v>
      </c>
      <c r="I761" s="2">
        <f t="shared" si="111"/>
        <v>-0.10801511514432031</v>
      </c>
      <c r="J761" s="5">
        <f t="shared" si="118"/>
        <v>5.7496714328391541E-2</v>
      </c>
      <c r="K761" s="9">
        <v>0</v>
      </c>
      <c r="P761" s="137">
        <f t="shared" si="115"/>
        <v>0</v>
      </c>
      <c r="Q761" s="138">
        <f t="shared" si="116"/>
        <v>0</v>
      </c>
      <c r="R761" s="116">
        <f t="shared" si="117"/>
        <v>4088.5</v>
      </c>
      <c r="S761" s="117" t="b">
        <f t="shared" si="119"/>
        <v>0</v>
      </c>
      <c r="T761" s="148">
        <f t="shared" si="112"/>
        <v>0</v>
      </c>
    </row>
    <row r="762" spans="1:20" ht="16.5">
      <c r="A762" s="6">
        <f>'DRIVERS SEAT'!A762</f>
        <v>0</v>
      </c>
      <c r="B762" s="36">
        <f>'DRIVERS SEAT'!B762</f>
        <v>4036.5</v>
      </c>
      <c r="C762" s="36">
        <f>'DRIVERS SEAT'!C762</f>
        <v>4042</v>
      </c>
      <c r="D762" s="36">
        <f>'DRIVERS SEAT'!D762</f>
        <v>4031.25</v>
      </c>
      <c r="E762" s="36">
        <f>'DRIVERS SEAT'!E762</f>
        <v>4034</v>
      </c>
      <c r="F762" s="8">
        <f t="shared" si="113"/>
        <v>4051.2997980834025</v>
      </c>
      <c r="G762" s="8">
        <f t="shared" si="114"/>
        <v>4056.9901528972259</v>
      </c>
      <c r="H762" s="1">
        <f t="shared" si="110"/>
        <v>-5.6903548138234328</v>
      </c>
      <c r="I762" s="2">
        <f t="shared" si="111"/>
        <v>-0.14026050346116245</v>
      </c>
      <c r="J762" s="5">
        <f t="shared" si="118"/>
        <v>1.3306750560253326E-2</v>
      </c>
      <c r="K762" s="9">
        <v>0</v>
      </c>
      <c r="P762" s="137">
        <f t="shared" si="115"/>
        <v>0</v>
      </c>
      <c r="Q762" s="138">
        <f t="shared" si="116"/>
        <v>0</v>
      </c>
      <c r="R762" s="116">
        <f t="shared" si="117"/>
        <v>4088.5</v>
      </c>
      <c r="S762" s="117" t="b">
        <f t="shared" si="119"/>
        <v>0</v>
      </c>
      <c r="T762" s="148">
        <f t="shared" si="112"/>
        <v>0</v>
      </c>
    </row>
    <row r="763" spans="1:20" ht="16.5">
      <c r="A763" s="6">
        <f>'DRIVERS SEAT'!A763</f>
        <v>0</v>
      </c>
      <c r="B763" s="36">
        <f>'DRIVERS SEAT'!B763</f>
        <v>4034</v>
      </c>
      <c r="C763" s="36">
        <f>'DRIVERS SEAT'!C763</f>
        <v>4040.75</v>
      </c>
      <c r="D763" s="36">
        <f>'DRIVERS SEAT'!D763</f>
        <v>4029.5</v>
      </c>
      <c r="E763" s="36">
        <f>'DRIVERS SEAT'!E763</f>
        <v>4038.25</v>
      </c>
      <c r="F763" s="8">
        <f t="shared" si="113"/>
        <v>4049.292136839802</v>
      </c>
      <c r="G763" s="8">
        <f t="shared" si="114"/>
        <v>4055.6019934233573</v>
      </c>
      <c r="H763" s="1">
        <f t="shared" si="110"/>
        <v>-6.3098565835553018</v>
      </c>
      <c r="I763" s="2">
        <f t="shared" si="111"/>
        <v>-0.15558372329896986</v>
      </c>
      <c r="J763" s="5">
        <f t="shared" si="118"/>
        <v>-2.6338622392623429E-2</v>
      </c>
      <c r="K763" s="9">
        <v>0</v>
      </c>
      <c r="P763" s="137">
        <f t="shared" si="115"/>
        <v>0</v>
      </c>
      <c r="Q763" s="138">
        <f t="shared" si="116"/>
        <v>0</v>
      </c>
      <c r="R763" s="116">
        <f t="shared" si="117"/>
        <v>4088.5</v>
      </c>
      <c r="S763" s="117" t="b">
        <f t="shared" si="119"/>
        <v>0</v>
      </c>
      <c r="T763" s="148">
        <f t="shared" si="112"/>
        <v>0</v>
      </c>
    </row>
    <row r="764" spans="1:20" ht="16.5">
      <c r="A764" s="6">
        <f>'DRIVERS SEAT'!A764</f>
        <v>20230131</v>
      </c>
      <c r="B764" s="36">
        <f>'DRIVERS SEAT'!B764</f>
        <v>4036.75</v>
      </c>
      <c r="C764" s="36">
        <f>'DRIVERS SEAT'!C764</f>
        <v>4049.5</v>
      </c>
      <c r="D764" s="36">
        <f>'DRIVERS SEAT'!D764</f>
        <v>4034.75</v>
      </c>
      <c r="E764" s="36">
        <f>'DRIVERS SEAT'!E764</f>
        <v>4037.5</v>
      </c>
      <c r="F764" s="8">
        <f t="shared" si="113"/>
        <v>4047.4779619413707</v>
      </c>
      <c r="G764" s="8">
        <f t="shared" si="114"/>
        <v>4054.2611050216269</v>
      </c>
      <c r="H764" s="1">
        <f t="shared" si="110"/>
        <v>-6.7831430802561954</v>
      </c>
      <c r="I764" s="2">
        <f t="shared" si="111"/>
        <v>-0.16730898441283326</v>
      </c>
      <c r="J764" s="5">
        <f t="shared" si="118"/>
        <v>-6.0341164735947722E-2</v>
      </c>
      <c r="K764" s="9">
        <v>0</v>
      </c>
      <c r="P764" s="137">
        <f t="shared" si="115"/>
        <v>0</v>
      </c>
      <c r="Q764" s="138">
        <f t="shared" si="116"/>
        <v>0</v>
      </c>
      <c r="R764" s="116">
        <f t="shared" si="117"/>
        <v>4088.5</v>
      </c>
      <c r="S764" s="117" t="b">
        <f t="shared" si="119"/>
        <v>0</v>
      </c>
      <c r="T764" s="148">
        <f t="shared" si="112"/>
        <v>0</v>
      </c>
    </row>
    <row r="765" spans="1:20" ht="16.5">
      <c r="A765" s="6">
        <f>'DRIVERS SEAT'!A765</f>
        <v>0</v>
      </c>
      <c r="B765" s="36">
        <f>'DRIVERS SEAT'!B765</f>
        <v>4037.5</v>
      </c>
      <c r="C765" s="36">
        <f>'DRIVERS SEAT'!C765</f>
        <v>4055.75</v>
      </c>
      <c r="D765" s="36">
        <f>'DRIVERS SEAT'!D765</f>
        <v>4033.25</v>
      </c>
      <c r="E765" s="36">
        <f>'DRIVERS SEAT'!E765</f>
        <v>4051.5</v>
      </c>
      <c r="F765" s="8">
        <f t="shared" si="113"/>
        <v>4048.0967370273138</v>
      </c>
      <c r="G765" s="8">
        <f t="shared" si="114"/>
        <v>4054.0565787237288</v>
      </c>
      <c r="H765" s="1">
        <f t="shared" si="110"/>
        <v>-5.9598416964149692</v>
      </c>
      <c r="I765" s="2">
        <f t="shared" si="111"/>
        <v>-0.14700933696123222</v>
      </c>
      <c r="J765" s="5">
        <f t="shared" si="118"/>
        <v>-8.69583828628335E-2</v>
      </c>
      <c r="K765" s="9">
        <v>0</v>
      </c>
      <c r="P765" s="137">
        <f t="shared" si="115"/>
        <v>0</v>
      </c>
      <c r="Q765" s="138">
        <f t="shared" si="116"/>
        <v>0</v>
      </c>
      <c r="R765" s="116">
        <f t="shared" si="117"/>
        <v>4088.5</v>
      </c>
      <c r="S765" s="117" t="b">
        <f t="shared" si="119"/>
        <v>0</v>
      </c>
      <c r="T765" s="148">
        <f t="shared" si="112"/>
        <v>0</v>
      </c>
    </row>
    <row r="766" spans="1:20" ht="16.5">
      <c r="A766" s="6">
        <f>'DRIVERS SEAT'!A766</f>
        <v>0</v>
      </c>
      <c r="B766" s="36">
        <f>'DRIVERS SEAT'!B766</f>
        <v>4051.25</v>
      </c>
      <c r="C766" s="36">
        <f>'DRIVERS SEAT'!C766</f>
        <v>4061</v>
      </c>
      <c r="D766" s="36">
        <f>'DRIVERS SEAT'!D766</f>
        <v>4050.25</v>
      </c>
      <c r="E766" s="36">
        <f>'DRIVERS SEAT'!E766</f>
        <v>4055.25</v>
      </c>
      <c r="F766" s="8">
        <f t="shared" si="113"/>
        <v>4049.1972390231117</v>
      </c>
      <c r="G766" s="8">
        <f t="shared" si="114"/>
        <v>4054.144980299749</v>
      </c>
      <c r="H766" s="1">
        <f t="shared" si="110"/>
        <v>-4.9477412766373163</v>
      </c>
      <c r="I766" s="2">
        <f t="shared" si="111"/>
        <v>-0.12204154761805035</v>
      </c>
      <c r="J766" s="5">
        <f t="shared" si="118"/>
        <v>-0.10502908272879218</v>
      </c>
      <c r="K766" s="9">
        <v>0</v>
      </c>
      <c r="P766" s="137">
        <f t="shared" si="115"/>
        <v>0</v>
      </c>
      <c r="Q766" s="138">
        <f t="shared" si="116"/>
        <v>0</v>
      </c>
      <c r="R766" s="116">
        <f t="shared" si="117"/>
        <v>4088.5</v>
      </c>
      <c r="S766" s="117" t="b">
        <f t="shared" si="119"/>
        <v>0</v>
      </c>
      <c r="T766" s="148">
        <f t="shared" si="112"/>
        <v>0</v>
      </c>
    </row>
    <row r="767" spans="1:20" ht="16.5">
      <c r="A767" s="6">
        <f>'DRIVERS SEAT'!A767</f>
        <v>0</v>
      </c>
      <c r="B767" s="36">
        <f>'DRIVERS SEAT'!B767</f>
        <v>4055</v>
      </c>
      <c r="C767" s="36">
        <f>'DRIVERS SEAT'!C767</f>
        <v>4061.5</v>
      </c>
      <c r="D767" s="36">
        <f>'DRIVERS SEAT'!D767</f>
        <v>4053.5</v>
      </c>
      <c r="E767" s="36">
        <f>'DRIVERS SEAT'!E767</f>
        <v>4055</v>
      </c>
      <c r="F767" s="8">
        <f t="shared" si="113"/>
        <v>4050.0899714810944</v>
      </c>
      <c r="G767" s="8">
        <f t="shared" si="114"/>
        <v>4054.2083150923604</v>
      </c>
      <c r="H767" s="1">
        <f t="shared" si="110"/>
        <v>-4.1183436112660274</v>
      </c>
      <c r="I767" s="2">
        <f t="shared" si="111"/>
        <v>-0.10158194377765234</v>
      </c>
      <c r="J767" s="5">
        <f t="shared" si="118"/>
        <v>-0.11646789820659069</v>
      </c>
      <c r="K767" s="9">
        <v>0</v>
      </c>
      <c r="P767" s="137">
        <f t="shared" si="115"/>
        <v>0</v>
      </c>
      <c r="Q767" s="138">
        <f t="shared" si="116"/>
        <v>4055</v>
      </c>
      <c r="R767" s="116">
        <f t="shared" si="117"/>
        <v>4055</v>
      </c>
      <c r="S767" s="117">
        <f t="shared" si="119"/>
        <v>33.5</v>
      </c>
      <c r="T767" s="148">
        <f t="shared" si="112"/>
        <v>0</v>
      </c>
    </row>
    <row r="768" spans="1:20" ht="16.5">
      <c r="A768" s="6">
        <f>'DRIVERS SEAT'!A768</f>
        <v>0</v>
      </c>
      <c r="B768" s="36">
        <f>'DRIVERS SEAT'!B768</f>
        <v>4055.25</v>
      </c>
      <c r="C768" s="36">
        <f>'DRIVERS SEAT'!C768</f>
        <v>4062.75</v>
      </c>
      <c r="D768" s="36">
        <f>'DRIVERS SEAT'!D768</f>
        <v>4051</v>
      </c>
      <c r="E768" s="36">
        <f>'DRIVERS SEAT'!E768</f>
        <v>4060</v>
      </c>
      <c r="F768" s="8">
        <f t="shared" si="113"/>
        <v>4051.6145912532338</v>
      </c>
      <c r="G768" s="8">
        <f t="shared" si="114"/>
        <v>4054.6373287892225</v>
      </c>
      <c r="H768" s="1">
        <f t="shared" si="110"/>
        <v>-3.0227375359886537</v>
      </c>
      <c r="I768" s="2">
        <f t="shared" si="111"/>
        <v>-7.4550133362760951E-2</v>
      </c>
      <c r="J768" s="5">
        <f t="shared" si="118"/>
        <v>-0.12088438227940961</v>
      </c>
      <c r="K768" s="9">
        <v>0</v>
      </c>
      <c r="P768" s="137">
        <f t="shared" si="115"/>
        <v>0</v>
      </c>
      <c r="Q768" s="138">
        <f t="shared" si="116"/>
        <v>0</v>
      </c>
      <c r="R768" s="116">
        <f t="shared" si="117"/>
        <v>4055</v>
      </c>
      <c r="S768" s="117" t="b">
        <f t="shared" si="119"/>
        <v>0</v>
      </c>
      <c r="T768" s="148">
        <f t="shared" si="112"/>
        <v>0</v>
      </c>
    </row>
    <row r="769" spans="1:20" ht="16.5">
      <c r="A769" s="6">
        <f>'DRIVERS SEAT'!A769</f>
        <v>0</v>
      </c>
      <c r="B769" s="36">
        <f>'DRIVERS SEAT'!B769</f>
        <v>4060</v>
      </c>
      <c r="C769" s="36">
        <f>'DRIVERS SEAT'!C769</f>
        <v>4065</v>
      </c>
      <c r="D769" s="36">
        <f>'DRIVERS SEAT'!D769</f>
        <v>4058.5</v>
      </c>
      <c r="E769" s="36">
        <f>'DRIVERS SEAT'!E769</f>
        <v>4063</v>
      </c>
      <c r="F769" s="8">
        <f t="shared" si="113"/>
        <v>4053.3661925988899</v>
      </c>
      <c r="G769" s="8">
        <f t="shared" si="114"/>
        <v>4055.2567859159467</v>
      </c>
      <c r="H769" s="1">
        <f t="shared" si="110"/>
        <v>-1.890593317056755</v>
      </c>
      <c r="I769" s="2">
        <f t="shared" si="111"/>
        <v>-4.6620803980227686E-2</v>
      </c>
      <c r="J769" s="5">
        <f t="shared" si="118"/>
        <v>-0.11810801022413436</v>
      </c>
      <c r="K769" s="9">
        <v>0</v>
      </c>
      <c r="P769" s="137">
        <f t="shared" si="115"/>
        <v>0</v>
      </c>
      <c r="Q769" s="138">
        <f t="shared" si="116"/>
        <v>0</v>
      </c>
      <c r="R769" s="116">
        <f t="shared" si="117"/>
        <v>4055</v>
      </c>
      <c r="S769" s="117" t="b">
        <f t="shared" si="119"/>
        <v>0</v>
      </c>
      <c r="T769" s="148">
        <f t="shared" si="112"/>
        <v>0</v>
      </c>
    </row>
    <row r="770" spans="1:20" ht="16.5">
      <c r="A770" s="6">
        <f>'DRIVERS SEAT'!A770</f>
        <v>0</v>
      </c>
      <c r="B770" s="36">
        <f>'DRIVERS SEAT'!B770</f>
        <v>4063.25</v>
      </c>
      <c r="C770" s="36">
        <f>'DRIVERS SEAT'!C770</f>
        <v>4065</v>
      </c>
      <c r="D770" s="36">
        <f>'DRIVERS SEAT'!D770</f>
        <v>4059</v>
      </c>
      <c r="E770" s="36">
        <f>'DRIVERS SEAT'!E770</f>
        <v>4063</v>
      </c>
      <c r="F770" s="8">
        <f t="shared" si="113"/>
        <v>4054.8483168144453</v>
      </c>
      <c r="G770" s="8">
        <f t="shared" si="114"/>
        <v>4055.8303573295802</v>
      </c>
      <c r="H770" s="1">
        <f t="shared" si="110"/>
        <v>-0.98204051513494051</v>
      </c>
      <c r="I770" s="2">
        <f t="shared" si="111"/>
        <v>-2.4213056972667141E-2</v>
      </c>
      <c r="J770" s="5">
        <f t="shared" si="118"/>
        <v>-0.10879667042728403</v>
      </c>
      <c r="K770" s="9">
        <v>0</v>
      </c>
      <c r="P770" s="137">
        <f t="shared" si="115"/>
        <v>0</v>
      </c>
      <c r="Q770" s="138">
        <f t="shared" si="116"/>
        <v>0</v>
      </c>
      <c r="R770" s="116">
        <f t="shared" si="117"/>
        <v>4055</v>
      </c>
      <c r="S770" s="117" t="b">
        <f t="shared" si="119"/>
        <v>0</v>
      </c>
      <c r="T770" s="148">
        <f t="shared" si="112"/>
        <v>0</v>
      </c>
    </row>
    <row r="771" spans="1:20" ht="16.5">
      <c r="A771" s="6">
        <f>'DRIVERS SEAT'!A771</f>
        <v>0</v>
      </c>
      <c r="B771" s="36">
        <f>'DRIVERS SEAT'!B771</f>
        <v>4062.75</v>
      </c>
      <c r="C771" s="36">
        <f>'DRIVERS SEAT'!C771</f>
        <v>4071.75</v>
      </c>
      <c r="D771" s="36">
        <f>'DRIVERS SEAT'!D771</f>
        <v>4060.75</v>
      </c>
      <c r="E771" s="36">
        <f>'DRIVERS SEAT'!E771</f>
        <v>4071.25</v>
      </c>
      <c r="F771" s="8">
        <f t="shared" si="113"/>
        <v>4057.3716526891462</v>
      </c>
      <c r="G771" s="8">
        <f t="shared" si="114"/>
        <v>4056.9725530829446</v>
      </c>
      <c r="H771" s="1">
        <f t="shared" si="110"/>
        <v>0.39909960620161655</v>
      </c>
      <c r="I771" s="2">
        <f t="shared" si="111"/>
        <v>9.8373750618139071E-3</v>
      </c>
      <c r="J771" s="5">
        <f t="shared" si="118"/>
        <v>-9.2119128369175546E-2</v>
      </c>
      <c r="K771" s="9">
        <v>0</v>
      </c>
      <c r="P771" s="137">
        <f t="shared" si="115"/>
        <v>0</v>
      </c>
      <c r="Q771" s="138">
        <f t="shared" si="116"/>
        <v>0</v>
      </c>
      <c r="R771" s="116">
        <f t="shared" si="117"/>
        <v>4055</v>
      </c>
      <c r="S771" s="117" t="b">
        <f t="shared" si="119"/>
        <v>0</v>
      </c>
      <c r="T771" s="148">
        <f t="shared" si="112"/>
        <v>0</v>
      </c>
    </row>
    <row r="772" spans="1:20" ht="16.5">
      <c r="A772" s="6">
        <f>'DRIVERS SEAT'!A772</f>
        <v>0</v>
      </c>
      <c r="B772" s="36">
        <f>'DRIVERS SEAT'!B772</f>
        <v>4071</v>
      </c>
      <c r="C772" s="36">
        <f>'DRIVERS SEAT'!C772</f>
        <v>4071.25</v>
      </c>
      <c r="D772" s="36">
        <f>'DRIVERS SEAT'!D772</f>
        <v>4067</v>
      </c>
      <c r="E772" s="36">
        <f>'DRIVERS SEAT'!E772</f>
        <v>4070.75</v>
      </c>
      <c r="F772" s="8">
        <f t="shared" si="113"/>
        <v>4059.429859967739</v>
      </c>
      <c r="G772" s="8">
        <f t="shared" si="114"/>
        <v>4057.9931047064301</v>
      </c>
      <c r="H772" s="1">
        <f t="shared" si="110"/>
        <v>1.4367552613089174</v>
      </c>
      <c r="I772" s="2">
        <f t="shared" si="111"/>
        <v>3.5405561917849972E-2</v>
      </c>
      <c r="J772" s="5">
        <f t="shared" si="118"/>
        <v>-7.0898096678417788E-2</v>
      </c>
      <c r="K772" s="9">
        <v>0</v>
      </c>
      <c r="P772" s="137">
        <f t="shared" si="115"/>
        <v>0</v>
      </c>
      <c r="Q772" s="138">
        <f t="shared" si="116"/>
        <v>0</v>
      </c>
      <c r="R772" s="116">
        <f t="shared" si="117"/>
        <v>4055</v>
      </c>
      <c r="S772" s="117" t="b">
        <f t="shared" si="119"/>
        <v>0</v>
      </c>
      <c r="T772" s="148">
        <f t="shared" si="112"/>
        <v>0</v>
      </c>
    </row>
    <row r="773" spans="1:20" ht="16.5">
      <c r="A773" s="6">
        <f>'DRIVERS SEAT'!A773</f>
        <v>0</v>
      </c>
      <c r="B773" s="36">
        <f>'DRIVERS SEAT'!B773</f>
        <v>4071</v>
      </c>
      <c r="C773" s="36">
        <f>'DRIVERS SEAT'!C773</f>
        <v>4074.75</v>
      </c>
      <c r="D773" s="36">
        <f>'DRIVERS SEAT'!D773</f>
        <v>4064</v>
      </c>
      <c r="E773" s="36">
        <f>'DRIVERS SEAT'!E773</f>
        <v>4064.75</v>
      </c>
      <c r="F773" s="8">
        <f t="shared" si="113"/>
        <v>4060.2483430496254</v>
      </c>
      <c r="G773" s="8">
        <f t="shared" si="114"/>
        <v>4058.4936154689167</v>
      </c>
      <c r="H773" s="1">
        <f t="shared" si="110"/>
        <v>1.7547275807087317</v>
      </c>
      <c r="I773" s="2">
        <f t="shared" si="111"/>
        <v>4.323593300776922E-2</v>
      </c>
      <c r="J773" s="5">
        <f t="shared" si="118"/>
        <v>-4.7504216965017498E-2</v>
      </c>
      <c r="K773" s="9">
        <v>0</v>
      </c>
      <c r="P773" s="137">
        <f t="shared" si="115"/>
        <v>0</v>
      </c>
      <c r="Q773" s="138">
        <f t="shared" si="116"/>
        <v>0</v>
      </c>
      <c r="R773" s="116">
        <f t="shared" si="117"/>
        <v>4055</v>
      </c>
      <c r="S773" s="117" t="b">
        <f t="shared" si="119"/>
        <v>0</v>
      </c>
      <c r="T773" s="148">
        <f t="shared" si="112"/>
        <v>0</v>
      </c>
    </row>
    <row r="774" spans="1:20" ht="16.5">
      <c r="A774" s="6">
        <f>'DRIVERS SEAT'!A774</f>
        <v>0</v>
      </c>
      <c r="B774" s="36">
        <f>'DRIVERS SEAT'!B774</f>
        <v>4065</v>
      </c>
      <c r="C774" s="36">
        <f>'DRIVERS SEAT'!C774</f>
        <v>4085</v>
      </c>
      <c r="D774" s="36">
        <f>'DRIVERS SEAT'!D774</f>
        <v>4062.5</v>
      </c>
      <c r="E774" s="36">
        <f>'DRIVERS SEAT'!E774</f>
        <v>4084.5</v>
      </c>
      <c r="F774" s="8">
        <f t="shared" si="113"/>
        <v>4063.9793671958369</v>
      </c>
      <c r="G774" s="8">
        <f t="shared" si="114"/>
        <v>4060.420014323071</v>
      </c>
      <c r="H774" s="1">
        <f t="shared" si="110"/>
        <v>3.559352872765885</v>
      </c>
      <c r="I774" s="2">
        <f t="shared" si="111"/>
        <v>8.7659721413309966E-2</v>
      </c>
      <c r="J774" s="5">
        <f t="shared" si="118"/>
        <v>-2.1429877145623926E-2</v>
      </c>
      <c r="K774" s="9">
        <v>0</v>
      </c>
      <c r="P774" s="137">
        <f t="shared" si="115"/>
        <v>0</v>
      </c>
      <c r="Q774" s="138">
        <f t="shared" si="116"/>
        <v>0</v>
      </c>
      <c r="R774" s="116">
        <f t="shared" si="117"/>
        <v>4055</v>
      </c>
      <c r="S774" s="117" t="b">
        <f t="shared" si="119"/>
        <v>0</v>
      </c>
      <c r="T774" s="148">
        <f t="shared" si="112"/>
        <v>0</v>
      </c>
    </row>
    <row r="775" spans="1:20" ht="16.5">
      <c r="A775" s="6">
        <f>'DRIVERS SEAT'!A775</f>
        <v>0</v>
      </c>
      <c r="B775" s="36">
        <f>'DRIVERS SEAT'!B775</f>
        <v>4084.5</v>
      </c>
      <c r="C775" s="36">
        <f>'DRIVERS SEAT'!C775</f>
        <v>4091.25</v>
      </c>
      <c r="D775" s="36">
        <f>'DRIVERS SEAT'!D775</f>
        <v>4080.25</v>
      </c>
      <c r="E775" s="36">
        <f>'DRIVERS SEAT'!E775</f>
        <v>4084</v>
      </c>
      <c r="F775" s="8">
        <f t="shared" si="113"/>
        <v>4067.0594645503234</v>
      </c>
      <c r="G775" s="8">
        <f t="shared" si="114"/>
        <v>4062.1666799287696</v>
      </c>
      <c r="H775" s="1">
        <f t="shared" si="110"/>
        <v>4.8927846215538011</v>
      </c>
      <c r="I775" s="2">
        <f t="shared" si="111"/>
        <v>0.12044765779132423</v>
      </c>
      <c r="J775" s="5">
        <f t="shared" si="118"/>
        <v>5.5133678998621283E-3</v>
      </c>
      <c r="K775" s="9">
        <v>0</v>
      </c>
      <c r="P775" s="137">
        <f t="shared" si="115"/>
        <v>0</v>
      </c>
      <c r="Q775" s="138">
        <f t="shared" si="116"/>
        <v>0</v>
      </c>
      <c r="R775" s="116">
        <f t="shared" si="117"/>
        <v>4055</v>
      </c>
      <c r="S775" s="117" t="b">
        <f t="shared" si="119"/>
        <v>0</v>
      </c>
      <c r="T775" s="148">
        <f t="shared" si="112"/>
        <v>0</v>
      </c>
    </row>
    <row r="776" spans="1:20" ht="16.5">
      <c r="A776" s="6">
        <f>'DRIVERS SEAT'!A776</f>
        <v>20230201</v>
      </c>
      <c r="B776" s="36">
        <f>'DRIVERS SEAT'!B776</f>
        <v>4077.75</v>
      </c>
      <c r="C776" s="36">
        <f>'DRIVERS SEAT'!C776</f>
        <v>4089.75</v>
      </c>
      <c r="D776" s="36">
        <f>'DRIVERS SEAT'!D776</f>
        <v>4073.5</v>
      </c>
      <c r="E776" s="36">
        <f>'DRIVERS SEAT'!E776</f>
        <v>4078</v>
      </c>
      <c r="F776" s="8">
        <f t="shared" si="113"/>
        <v>4068.7426238502735</v>
      </c>
      <c r="G776" s="8">
        <f t="shared" si="114"/>
        <v>4063.3395184525643</v>
      </c>
      <c r="H776" s="1">
        <f t="shared" si="110"/>
        <v>5.4031053977091688</v>
      </c>
      <c r="I776" s="2">
        <f t="shared" si="111"/>
        <v>0.1329720387177202</v>
      </c>
      <c r="J776" s="5">
        <f t="shared" si="118"/>
        <v>3.1574921510459077E-2</v>
      </c>
      <c r="K776" s="9">
        <v>0</v>
      </c>
      <c r="P776" s="137">
        <f t="shared" si="115"/>
        <v>0</v>
      </c>
      <c r="Q776" s="138">
        <f t="shared" si="116"/>
        <v>0</v>
      </c>
      <c r="R776" s="116">
        <f t="shared" si="117"/>
        <v>4055</v>
      </c>
      <c r="S776" s="117" t="b">
        <f t="shared" si="119"/>
        <v>0</v>
      </c>
      <c r="T776" s="148">
        <f t="shared" si="112"/>
        <v>0</v>
      </c>
    </row>
    <row r="777" spans="1:20" ht="16.5">
      <c r="A777" s="6">
        <f>'DRIVERS SEAT'!A777</f>
        <v>0</v>
      </c>
      <c r="B777" s="36">
        <f>'DRIVERS SEAT'!B777</f>
        <v>4078</v>
      </c>
      <c r="C777" s="36">
        <f>'DRIVERS SEAT'!C777</f>
        <v>4084</v>
      </c>
      <c r="D777" s="36">
        <f>'DRIVERS SEAT'!D777</f>
        <v>4073.25</v>
      </c>
      <c r="E777" s="36">
        <f>'DRIVERS SEAT'!E777</f>
        <v>4080.25</v>
      </c>
      <c r="F777" s="8">
        <f t="shared" si="113"/>
        <v>4070.5129894117699</v>
      </c>
      <c r="G777" s="8">
        <f t="shared" si="114"/>
        <v>4064.5921467153375</v>
      </c>
      <c r="H777" s="1">
        <f t="shared" si="110"/>
        <v>5.9208426964323735</v>
      </c>
      <c r="I777" s="2">
        <f t="shared" si="111"/>
        <v>0.14566880224912854</v>
      </c>
      <c r="J777" s="5">
        <f t="shared" si="118"/>
        <v>5.604369213400235E-2</v>
      </c>
      <c r="K777" s="9">
        <v>0</v>
      </c>
      <c r="P777" s="137">
        <f t="shared" si="115"/>
        <v>0</v>
      </c>
      <c r="Q777" s="138">
        <f t="shared" si="116"/>
        <v>0</v>
      </c>
      <c r="R777" s="116">
        <f t="shared" si="117"/>
        <v>4055</v>
      </c>
      <c r="S777" s="117" t="b">
        <f t="shared" si="119"/>
        <v>0</v>
      </c>
      <c r="T777" s="148">
        <f t="shared" si="112"/>
        <v>0</v>
      </c>
    </row>
    <row r="778" spans="1:20" ht="16.5">
      <c r="A778" s="6">
        <f>'DRIVERS SEAT'!A778</f>
        <v>0</v>
      </c>
      <c r="B778" s="36">
        <f>'DRIVERS SEAT'!B778</f>
        <v>4080.25</v>
      </c>
      <c r="C778" s="36">
        <f>'DRIVERS SEAT'!C778</f>
        <v>4082.25</v>
      </c>
      <c r="D778" s="36">
        <f>'DRIVERS SEAT'!D778</f>
        <v>4064.25</v>
      </c>
      <c r="E778" s="36">
        <f>'DRIVERS SEAT'!E778</f>
        <v>4071.25</v>
      </c>
      <c r="F778" s="8">
        <f t="shared" si="113"/>
        <v>4070.6263756561129</v>
      </c>
      <c r="G778" s="8">
        <f t="shared" si="114"/>
        <v>4065.08532103272</v>
      </c>
      <c r="H778" s="1">
        <f t="shared" si="110"/>
        <v>5.5410546233929381</v>
      </c>
      <c r="I778" s="2">
        <f t="shared" si="111"/>
        <v>0.1363084458454922</v>
      </c>
      <c r="J778" s="5">
        <f t="shared" si="118"/>
        <v>7.6369164336860126E-2</v>
      </c>
      <c r="K778" s="9">
        <v>0</v>
      </c>
      <c r="P778" s="137">
        <f t="shared" si="115"/>
        <v>0</v>
      </c>
      <c r="Q778" s="138">
        <f t="shared" si="116"/>
        <v>0</v>
      </c>
      <c r="R778" s="116">
        <f t="shared" si="117"/>
        <v>4055</v>
      </c>
      <c r="S778" s="117" t="b">
        <f t="shared" si="119"/>
        <v>0</v>
      </c>
      <c r="T778" s="148">
        <f t="shared" si="112"/>
        <v>0</v>
      </c>
    </row>
    <row r="779" spans="1:20" ht="16.5">
      <c r="A779" s="6">
        <f>'DRIVERS SEAT'!A779</f>
        <v>0</v>
      </c>
      <c r="B779" s="36">
        <f>'DRIVERS SEAT'!B779</f>
        <v>4071.25</v>
      </c>
      <c r="C779" s="36">
        <f>'DRIVERS SEAT'!C779</f>
        <v>4081</v>
      </c>
      <c r="D779" s="36">
        <f>'DRIVERS SEAT'!D779</f>
        <v>4071.25</v>
      </c>
      <c r="E779" s="36">
        <f>'DRIVERS SEAT'!E779</f>
        <v>4077.25</v>
      </c>
      <c r="F779" s="8">
        <f t="shared" si="113"/>
        <v>4071.6453947859418</v>
      </c>
      <c r="G779" s="8">
        <f t="shared" si="114"/>
        <v>4065.9864083636298</v>
      </c>
      <c r="H779" s="1">
        <f t="shared" si="110"/>
        <v>5.6589864223119548</v>
      </c>
      <c r="I779" s="2">
        <f t="shared" si="111"/>
        <v>0.1391786851690297</v>
      </c>
      <c r="J779" s="5">
        <f t="shared" si="118"/>
        <v>9.4523802352604214E-2</v>
      </c>
      <c r="K779" s="9">
        <v>0</v>
      </c>
      <c r="P779" s="137">
        <f t="shared" si="115"/>
        <v>0</v>
      </c>
      <c r="Q779" s="138">
        <f t="shared" si="116"/>
        <v>0</v>
      </c>
      <c r="R779" s="116">
        <f t="shared" si="117"/>
        <v>4055</v>
      </c>
      <c r="S779" s="117" t="b">
        <f t="shared" si="119"/>
        <v>0</v>
      </c>
      <c r="T779" s="148">
        <f t="shared" si="112"/>
        <v>0</v>
      </c>
    </row>
    <row r="780" spans="1:20" ht="16.5">
      <c r="A780" s="6">
        <f>'DRIVERS SEAT'!A780</f>
        <v>0</v>
      </c>
      <c r="B780" s="36">
        <f>'DRIVERS SEAT'!B780</f>
        <v>4077</v>
      </c>
      <c r="C780" s="36">
        <f>'DRIVERS SEAT'!C780</f>
        <v>4077.75</v>
      </c>
      <c r="D780" s="36">
        <f>'DRIVERS SEAT'!D780</f>
        <v>4063</v>
      </c>
      <c r="E780" s="36">
        <f>'DRIVERS SEAT'!E780</f>
        <v>4069</v>
      </c>
      <c r="F780" s="8">
        <f t="shared" si="113"/>
        <v>4071.23841097272</v>
      </c>
      <c r="G780" s="8">
        <f t="shared" si="114"/>
        <v>4066.2096373737313</v>
      </c>
      <c r="H780" s="1">
        <f t="shared" si="110"/>
        <v>5.0287735989886642</v>
      </c>
      <c r="I780" s="2">
        <f t="shared" si="111"/>
        <v>0.12367226600339845</v>
      </c>
      <c r="J780" s="5">
        <f t="shared" si="118"/>
        <v>0.10717212356833583</v>
      </c>
      <c r="K780" s="9">
        <v>0</v>
      </c>
      <c r="P780" s="137">
        <f t="shared" si="115"/>
        <v>0</v>
      </c>
      <c r="Q780" s="138">
        <f t="shared" si="116"/>
        <v>0</v>
      </c>
      <c r="R780" s="116">
        <f t="shared" si="117"/>
        <v>4055</v>
      </c>
      <c r="S780" s="117" t="b">
        <f t="shared" si="119"/>
        <v>0</v>
      </c>
      <c r="T780" s="148">
        <f t="shared" si="112"/>
        <v>0</v>
      </c>
    </row>
    <row r="781" spans="1:20" ht="16.5">
      <c r="A781" s="6">
        <f>'DRIVERS SEAT'!A781</f>
        <v>0</v>
      </c>
      <c r="B781" s="36">
        <f>'DRIVERS SEAT'!B781</f>
        <v>4069</v>
      </c>
      <c r="C781" s="36">
        <f>'DRIVERS SEAT'!C781</f>
        <v>4070.25</v>
      </c>
      <c r="D781" s="36">
        <f>'DRIVERS SEAT'!D781</f>
        <v>4065.5</v>
      </c>
      <c r="E781" s="36">
        <f>'DRIVERS SEAT'!E781</f>
        <v>4067</v>
      </c>
      <c r="F781" s="8">
        <f t="shared" si="113"/>
        <v>4070.5863477461476</v>
      </c>
      <c r="G781" s="8">
        <f t="shared" si="114"/>
        <v>4066.2681827534548</v>
      </c>
      <c r="H781" s="1">
        <f t="shared" si="110"/>
        <v>4.3181649926928003</v>
      </c>
      <c r="I781" s="2">
        <f t="shared" si="111"/>
        <v>0.10619479086519017</v>
      </c>
      <c r="J781" s="5">
        <f t="shared" si="118"/>
        <v>0.11503759345137363</v>
      </c>
      <c r="K781" s="9">
        <v>0</v>
      </c>
      <c r="P781" s="137">
        <f t="shared" si="115"/>
        <v>4067</v>
      </c>
      <c r="Q781" s="138">
        <f t="shared" si="116"/>
        <v>0</v>
      </c>
      <c r="R781" s="116">
        <f t="shared" si="117"/>
        <v>4067</v>
      </c>
      <c r="S781" s="117">
        <f t="shared" si="119"/>
        <v>12</v>
      </c>
      <c r="T781" s="148">
        <f t="shared" si="112"/>
        <v>0</v>
      </c>
    </row>
    <row r="782" spans="1:20" ht="16.5">
      <c r="A782" s="6">
        <f>'DRIVERS SEAT'!A782</f>
        <v>0</v>
      </c>
      <c r="B782" s="36">
        <f>'DRIVERS SEAT'!B782</f>
        <v>4066.75</v>
      </c>
      <c r="C782" s="36">
        <f>'DRIVERS SEAT'!C782</f>
        <v>4075.75</v>
      </c>
      <c r="D782" s="36">
        <f>'DRIVERS SEAT'!D782</f>
        <v>4065</v>
      </c>
      <c r="E782" s="36">
        <f>'DRIVERS SEAT'!E782</f>
        <v>4075.5</v>
      </c>
      <c r="F782" s="8">
        <f t="shared" si="113"/>
        <v>4071.34229424674</v>
      </c>
      <c r="G782" s="8">
        <f t="shared" si="114"/>
        <v>4066.9520210680139</v>
      </c>
      <c r="H782" s="1">
        <f t="shared" si="110"/>
        <v>4.3902731787261473</v>
      </c>
      <c r="I782" s="2">
        <f t="shared" si="111"/>
        <v>0.10794996242845341</v>
      </c>
      <c r="J782" s="5">
        <f t="shared" si="118"/>
        <v>0.12222804116478299</v>
      </c>
      <c r="K782" s="9">
        <v>0</v>
      </c>
      <c r="P782" s="137">
        <f t="shared" si="115"/>
        <v>0</v>
      </c>
      <c r="Q782" s="138">
        <f t="shared" si="116"/>
        <v>0</v>
      </c>
      <c r="R782" s="116">
        <f t="shared" si="117"/>
        <v>4067</v>
      </c>
      <c r="S782" s="117" t="b">
        <f t="shared" si="119"/>
        <v>0</v>
      </c>
      <c r="T782" s="148">
        <f t="shared" si="112"/>
        <v>0</v>
      </c>
    </row>
    <row r="783" spans="1:20" ht="16.5">
      <c r="A783" s="6">
        <f>'DRIVERS SEAT'!A783</f>
        <v>0</v>
      </c>
      <c r="B783" s="36">
        <f>'DRIVERS SEAT'!B783</f>
        <v>4075.5</v>
      </c>
      <c r="C783" s="36">
        <f>'DRIVERS SEAT'!C783</f>
        <v>4085.5</v>
      </c>
      <c r="D783" s="36">
        <f>'DRIVERS SEAT'!D783</f>
        <v>4052.75</v>
      </c>
      <c r="E783" s="36">
        <f>'DRIVERS SEAT'!E783</f>
        <v>4080.5</v>
      </c>
      <c r="F783" s="8">
        <f t="shared" si="113"/>
        <v>4072.7511720549337</v>
      </c>
      <c r="G783" s="8">
        <f t="shared" si="114"/>
        <v>4067.9555750629756</v>
      </c>
      <c r="H783" s="1">
        <f t="shared" si="110"/>
        <v>4.7955969919580639</v>
      </c>
      <c r="I783" s="2">
        <f t="shared" si="111"/>
        <v>0.11788715248897044</v>
      </c>
      <c r="J783" s="5">
        <f t="shared" si="118"/>
        <v>0.12558664461763414</v>
      </c>
      <c r="K783" s="9">
        <v>0</v>
      </c>
      <c r="P783" s="137">
        <f t="shared" si="115"/>
        <v>0</v>
      </c>
      <c r="Q783" s="138">
        <f t="shared" si="116"/>
        <v>0</v>
      </c>
      <c r="R783" s="116">
        <f t="shared" si="117"/>
        <v>4067</v>
      </c>
      <c r="S783" s="117" t="b">
        <f t="shared" si="119"/>
        <v>0</v>
      </c>
      <c r="T783" s="148">
        <f t="shared" si="112"/>
        <v>0</v>
      </c>
    </row>
    <row r="784" spans="1:20" ht="16.5">
      <c r="A784" s="6">
        <f>'DRIVERS SEAT'!A784</f>
        <v>0</v>
      </c>
      <c r="B784" s="36">
        <f>'DRIVERS SEAT'!B784</f>
        <v>4080.25</v>
      </c>
      <c r="C784" s="36">
        <f>'DRIVERS SEAT'!C784</f>
        <v>4114.5</v>
      </c>
      <c r="D784" s="36">
        <f>'DRIVERS SEAT'!D784</f>
        <v>4048.5</v>
      </c>
      <c r="E784" s="36">
        <f>'DRIVERS SEAT'!E784</f>
        <v>4112.5</v>
      </c>
      <c r="F784" s="8">
        <f t="shared" si="113"/>
        <v>4078.8663763541745</v>
      </c>
      <c r="G784" s="8">
        <f t="shared" si="114"/>
        <v>4071.2551620953477</v>
      </c>
      <c r="H784" s="1">
        <f t="shared" si="110"/>
        <v>7.6112142588267488</v>
      </c>
      <c r="I784" s="2">
        <f t="shared" si="111"/>
        <v>0.18695006713628567</v>
      </c>
      <c r="J784" s="5">
        <f t="shared" si="118"/>
        <v>0.13297580121151872</v>
      </c>
      <c r="K784" s="9">
        <v>0</v>
      </c>
      <c r="P784" s="137">
        <f t="shared" si="115"/>
        <v>0</v>
      </c>
      <c r="Q784" s="138">
        <f t="shared" si="116"/>
        <v>4112.5</v>
      </c>
      <c r="R784" s="116">
        <f t="shared" si="117"/>
        <v>4112.5</v>
      </c>
      <c r="S784" s="117">
        <f t="shared" si="119"/>
        <v>-45.5</v>
      </c>
      <c r="T784" s="148">
        <f t="shared" si="112"/>
        <v>1</v>
      </c>
    </row>
    <row r="785" spans="1:20" ht="16.5">
      <c r="A785" s="6">
        <f>'DRIVERS SEAT'!A785</f>
        <v>0</v>
      </c>
      <c r="B785" s="36">
        <f>'DRIVERS SEAT'!B785</f>
        <v>4112.75</v>
      </c>
      <c r="C785" s="36">
        <f>'DRIVERS SEAT'!C785</f>
        <v>4144.25</v>
      </c>
      <c r="D785" s="36">
        <f>'DRIVERS SEAT'!D785</f>
        <v>4106.5</v>
      </c>
      <c r="E785" s="36">
        <f>'DRIVERS SEAT'!E785</f>
        <v>4134.25</v>
      </c>
      <c r="F785" s="8">
        <f t="shared" si="113"/>
        <v>4087.3869338381478</v>
      </c>
      <c r="G785" s="8">
        <f t="shared" si="114"/>
        <v>4075.921446384581</v>
      </c>
      <c r="H785" s="1">
        <f t="shared" si="110"/>
        <v>11.465487453566766</v>
      </c>
      <c r="I785" s="2">
        <f t="shared" si="111"/>
        <v>0.28129804767795191</v>
      </c>
      <c r="J785" s="5">
        <f t="shared" si="118"/>
        <v>0.14945646887376671</v>
      </c>
      <c r="K785" s="9">
        <v>0</v>
      </c>
      <c r="P785" s="137">
        <f t="shared" si="115"/>
        <v>0</v>
      </c>
      <c r="Q785" s="138">
        <f t="shared" si="116"/>
        <v>0</v>
      </c>
      <c r="R785" s="116">
        <f t="shared" si="117"/>
        <v>4112.5</v>
      </c>
      <c r="S785" s="117" t="b">
        <f t="shared" si="119"/>
        <v>0</v>
      </c>
      <c r="T785" s="148">
        <f t="shared" si="112"/>
        <v>1</v>
      </c>
    </row>
    <row r="786" spans="1:20" ht="16.5">
      <c r="A786" s="6">
        <f>'DRIVERS SEAT'!A786</f>
        <v>0</v>
      </c>
      <c r="B786" s="36">
        <f>'DRIVERS SEAT'!B786</f>
        <v>4134.25</v>
      </c>
      <c r="C786" s="36">
        <f>'DRIVERS SEAT'!C786</f>
        <v>4163.25</v>
      </c>
      <c r="D786" s="36">
        <f>'DRIVERS SEAT'!D786</f>
        <v>4126</v>
      </c>
      <c r="E786" s="36">
        <f>'DRIVERS SEAT'!E786</f>
        <v>4129.25</v>
      </c>
      <c r="F786" s="8">
        <f t="shared" si="113"/>
        <v>4093.8274055553557</v>
      </c>
      <c r="G786" s="8">
        <f t="shared" si="114"/>
        <v>4079.8717096153528</v>
      </c>
      <c r="H786" s="1">
        <f t="shared" si="110"/>
        <v>13.955695940002897</v>
      </c>
      <c r="I786" s="2">
        <f t="shared" si="111"/>
        <v>0.34206212678483044</v>
      </c>
      <c r="J786" s="5">
        <f t="shared" si="118"/>
        <v>0.17127794937773361</v>
      </c>
      <c r="K786" s="9">
        <v>0</v>
      </c>
      <c r="P786" s="137">
        <f t="shared" si="115"/>
        <v>0</v>
      </c>
      <c r="Q786" s="138">
        <f t="shared" si="116"/>
        <v>0</v>
      </c>
      <c r="R786" s="116">
        <f t="shared" si="117"/>
        <v>4112.5</v>
      </c>
      <c r="S786" s="117" t="b">
        <f t="shared" si="119"/>
        <v>0</v>
      </c>
      <c r="T786" s="148">
        <f t="shared" si="112"/>
        <v>1</v>
      </c>
    </row>
    <row r="787" spans="1:20" ht="16.5">
      <c r="A787" s="6">
        <f>'DRIVERS SEAT'!A787</f>
        <v>0</v>
      </c>
      <c r="B787" s="36">
        <f>'DRIVERS SEAT'!B787</f>
        <v>4129.5</v>
      </c>
      <c r="C787" s="36">
        <f>'DRIVERS SEAT'!C787</f>
        <v>4144.75</v>
      </c>
      <c r="D787" s="36">
        <f>'DRIVERS SEAT'!D787</f>
        <v>4126.25</v>
      </c>
      <c r="E787" s="36">
        <f>'DRIVERS SEAT'!E787</f>
        <v>4141.75</v>
      </c>
      <c r="F787" s="8">
        <f t="shared" si="113"/>
        <v>4101.2001123929931</v>
      </c>
      <c r="G787" s="8">
        <f t="shared" si="114"/>
        <v>4084.4552866808822</v>
      </c>
      <c r="H787" s="1">
        <f t="shared" si="110"/>
        <v>16.744825712110924</v>
      </c>
      <c r="I787" s="2">
        <f t="shared" si="111"/>
        <v>0.40996472079678797</v>
      </c>
      <c r="J787" s="5">
        <f t="shared" si="118"/>
        <v>0.20168420215009983</v>
      </c>
      <c r="K787" s="9">
        <v>0</v>
      </c>
      <c r="P787" s="137">
        <f t="shared" si="115"/>
        <v>0</v>
      </c>
      <c r="Q787" s="138">
        <f t="shared" si="116"/>
        <v>0</v>
      </c>
      <c r="R787" s="116">
        <f t="shared" si="117"/>
        <v>4112.5</v>
      </c>
      <c r="S787" s="117" t="b">
        <f t="shared" si="119"/>
        <v>0</v>
      </c>
      <c r="T787" s="148">
        <f t="shared" si="112"/>
        <v>1</v>
      </c>
    </row>
    <row r="788" spans="1:20" ht="16.5">
      <c r="A788" s="6">
        <f>'DRIVERS SEAT'!A788</f>
        <v>20230202</v>
      </c>
      <c r="B788" s="36">
        <f>'DRIVERS SEAT'!B788</f>
        <v>4173.75</v>
      </c>
      <c r="C788" s="36">
        <f>'DRIVERS SEAT'!C788</f>
        <v>4176</v>
      </c>
      <c r="D788" s="36">
        <f>'DRIVERS SEAT'!D788</f>
        <v>4155</v>
      </c>
      <c r="E788" s="36">
        <f>'DRIVERS SEAT'!E788</f>
        <v>4162.25</v>
      </c>
      <c r="F788" s="8">
        <f t="shared" si="113"/>
        <v>4110.5924027940709</v>
      </c>
      <c r="G788" s="8">
        <f t="shared" si="114"/>
        <v>4090.2178580378541</v>
      </c>
      <c r="H788" s="1">
        <f t="shared" si="110"/>
        <v>20.374544756216892</v>
      </c>
      <c r="I788" s="2">
        <f t="shared" si="111"/>
        <v>0.49812859518419156</v>
      </c>
      <c r="J788" s="5">
        <f t="shared" si="118"/>
        <v>0.24156752548511781</v>
      </c>
      <c r="K788" s="9">
        <v>0</v>
      </c>
      <c r="P788" s="137">
        <f t="shared" si="115"/>
        <v>0</v>
      </c>
      <c r="Q788" s="138">
        <f t="shared" si="116"/>
        <v>0</v>
      </c>
      <c r="R788" s="116">
        <f t="shared" si="117"/>
        <v>4112.5</v>
      </c>
      <c r="S788" s="117" t="b">
        <f t="shared" si="119"/>
        <v>0</v>
      </c>
      <c r="T788" s="148">
        <f t="shared" si="112"/>
        <v>1</v>
      </c>
    </row>
    <row r="789" spans="1:20" ht="16.5">
      <c r="A789" s="6">
        <f>'DRIVERS SEAT'!A789</f>
        <v>0</v>
      </c>
      <c r="B789" s="36">
        <f>'DRIVERS SEAT'!B789</f>
        <v>4162.25</v>
      </c>
      <c r="C789" s="36">
        <f>'DRIVERS SEAT'!C789</f>
        <v>4188.25</v>
      </c>
      <c r="D789" s="36">
        <f>'DRIVERS SEAT'!D789</f>
        <v>4153.25</v>
      </c>
      <c r="E789" s="36">
        <f>'DRIVERS SEAT'!E789</f>
        <v>4187.5</v>
      </c>
      <c r="F789" s="8">
        <f t="shared" si="113"/>
        <v>4122.4243408257526</v>
      </c>
      <c r="G789" s="8">
        <f t="shared" si="114"/>
        <v>4097.4239426276426</v>
      </c>
      <c r="H789" s="1">
        <f t="shared" si="110"/>
        <v>25.000398198109906</v>
      </c>
      <c r="I789" s="2">
        <f t="shared" si="111"/>
        <v>0.610149170507296</v>
      </c>
      <c r="J789" s="5">
        <f t="shared" si="118"/>
        <v>0.29562051487443974</v>
      </c>
      <c r="K789" s="9">
        <v>0</v>
      </c>
      <c r="P789" s="137">
        <f t="shared" si="115"/>
        <v>0</v>
      </c>
      <c r="Q789" s="138">
        <f t="shared" si="116"/>
        <v>0</v>
      </c>
      <c r="R789" s="116">
        <f t="shared" si="117"/>
        <v>4112.5</v>
      </c>
      <c r="S789" s="117" t="b">
        <f t="shared" si="119"/>
        <v>0</v>
      </c>
      <c r="T789" s="148">
        <f t="shared" si="112"/>
        <v>1</v>
      </c>
    </row>
    <row r="790" spans="1:20" ht="16.5">
      <c r="A790" s="6">
        <f>'DRIVERS SEAT'!A790</f>
        <v>0</v>
      </c>
      <c r="B790" s="36">
        <f>'DRIVERS SEAT'!B790</f>
        <v>4187.25</v>
      </c>
      <c r="C790" s="36">
        <f>'DRIVERS SEAT'!C790</f>
        <v>4196.75</v>
      </c>
      <c r="D790" s="36">
        <f>'DRIVERS SEAT'!D790</f>
        <v>4186.25</v>
      </c>
      <c r="E790" s="36">
        <f>'DRIVERS SEAT'!E790</f>
        <v>4190.25</v>
      </c>
      <c r="F790" s="8">
        <f t="shared" si="113"/>
        <v>4132.8590576217903</v>
      </c>
      <c r="G790" s="8">
        <f t="shared" si="114"/>
        <v>4104.2999468774469</v>
      </c>
      <c r="H790" s="1">
        <f t="shared" si="110"/>
        <v>28.559110744343343</v>
      </c>
      <c r="I790" s="2">
        <f t="shared" si="111"/>
        <v>0.69583390868084882</v>
      </c>
      <c r="J790" s="5">
        <f t="shared" si="118"/>
        <v>0.36113597240951295</v>
      </c>
      <c r="K790" s="9">
        <v>0</v>
      </c>
      <c r="P790" s="137">
        <f t="shared" si="115"/>
        <v>0</v>
      </c>
      <c r="Q790" s="138">
        <f t="shared" si="116"/>
        <v>0</v>
      </c>
      <c r="R790" s="116">
        <f t="shared" si="117"/>
        <v>4112.5</v>
      </c>
      <c r="S790" s="117" t="b">
        <f t="shared" si="119"/>
        <v>0</v>
      </c>
      <c r="T790" s="148">
        <f t="shared" si="112"/>
        <v>1</v>
      </c>
    </row>
    <row r="791" spans="1:20" ht="16.5">
      <c r="A791" s="6">
        <f>'DRIVERS SEAT'!A791</f>
        <v>0</v>
      </c>
      <c r="B791" s="36">
        <f>'DRIVERS SEAT'!B791</f>
        <v>4190.5</v>
      </c>
      <c r="C791" s="36">
        <f>'DRIVERS SEAT'!C791</f>
        <v>4195.75</v>
      </c>
      <c r="D791" s="36">
        <f>'DRIVERS SEAT'!D791</f>
        <v>4185</v>
      </c>
      <c r="E791" s="36">
        <f>'DRIVERS SEAT'!E791</f>
        <v>4187.5</v>
      </c>
      <c r="F791" s="8">
        <f t="shared" si="113"/>
        <v>4141.2653564492075</v>
      </c>
      <c r="G791" s="8">
        <f t="shared" si="114"/>
        <v>4110.4629137754137</v>
      </c>
      <c r="H791" s="1">
        <f t="shared" si="110"/>
        <v>30.802442673793848</v>
      </c>
      <c r="I791" s="2">
        <f t="shared" si="111"/>
        <v>0.74936675795238239</v>
      </c>
      <c r="J791" s="5">
        <f t="shared" si="118"/>
        <v>0.43240450524550506</v>
      </c>
      <c r="K791" s="9">
        <v>0</v>
      </c>
      <c r="P791" s="137">
        <f t="shared" si="115"/>
        <v>0</v>
      </c>
      <c r="Q791" s="138">
        <f t="shared" si="116"/>
        <v>0</v>
      </c>
      <c r="R791" s="116">
        <f t="shared" si="117"/>
        <v>4112.5</v>
      </c>
      <c r="S791" s="117" t="b">
        <f t="shared" si="119"/>
        <v>0</v>
      </c>
      <c r="T791" s="148">
        <f t="shared" si="112"/>
        <v>1</v>
      </c>
    </row>
    <row r="792" spans="1:20" ht="16.5">
      <c r="A792" s="6">
        <f>'DRIVERS SEAT'!A792</f>
        <v>0</v>
      </c>
      <c r="B792" s="36">
        <f>'DRIVERS SEAT'!B792</f>
        <v>4187.5</v>
      </c>
      <c r="C792" s="36">
        <f>'DRIVERS SEAT'!C792</f>
        <v>4191.25</v>
      </c>
      <c r="D792" s="36">
        <f>'DRIVERS SEAT'!D792</f>
        <v>4181.25</v>
      </c>
      <c r="E792" s="36">
        <f>'DRIVERS SEAT'!E792</f>
        <v>4190</v>
      </c>
      <c r="F792" s="8">
        <f t="shared" si="113"/>
        <v>4148.7629939185599</v>
      </c>
      <c r="G792" s="8">
        <f t="shared" si="114"/>
        <v>4116.3545497920495</v>
      </c>
      <c r="H792" s="1">
        <f t="shared" si="110"/>
        <v>32.408444126510403</v>
      </c>
      <c r="I792" s="2">
        <f t="shared" si="111"/>
        <v>0.78730934700820698</v>
      </c>
      <c r="J792" s="5">
        <f t="shared" si="118"/>
        <v>0.5067847490809757</v>
      </c>
      <c r="K792" s="9">
        <v>0</v>
      </c>
      <c r="P792" s="137">
        <f t="shared" si="115"/>
        <v>0</v>
      </c>
      <c r="Q792" s="138">
        <f t="shared" si="116"/>
        <v>0</v>
      </c>
      <c r="R792" s="116">
        <f t="shared" si="117"/>
        <v>4112.5</v>
      </c>
      <c r="S792" s="117" t="b">
        <f t="shared" si="119"/>
        <v>0</v>
      </c>
      <c r="T792" s="148">
        <f t="shared" si="112"/>
        <v>1</v>
      </c>
    </row>
    <row r="793" spans="1:20" ht="16.5">
      <c r="A793" s="6">
        <f>'DRIVERS SEAT'!A793</f>
        <v>0</v>
      </c>
      <c r="B793" s="36">
        <f>'DRIVERS SEAT'!B793</f>
        <v>4190</v>
      </c>
      <c r="C793" s="36">
        <f>'DRIVERS SEAT'!C793</f>
        <v>4195</v>
      </c>
      <c r="D793" s="36">
        <f>'DRIVERS SEAT'!D793</f>
        <v>4185</v>
      </c>
      <c r="E793" s="36">
        <f>'DRIVERS SEAT'!E793</f>
        <v>4192</v>
      </c>
      <c r="F793" s="8">
        <f t="shared" si="113"/>
        <v>4155.4148410080124</v>
      </c>
      <c r="G793" s="8">
        <f t="shared" si="114"/>
        <v>4121.9579164741199</v>
      </c>
      <c r="H793" s="1">
        <f t="shared" si="110"/>
        <v>33.456924533892561</v>
      </c>
      <c r="I793" s="2">
        <f t="shared" si="111"/>
        <v>0.81167554865555913</v>
      </c>
      <c r="J793" s="5">
        <f t="shared" si="118"/>
        <v>0.57619869147200609</v>
      </c>
      <c r="K793" s="9">
        <v>0</v>
      </c>
      <c r="P793" s="137">
        <f t="shared" si="115"/>
        <v>0</v>
      </c>
      <c r="Q793" s="138">
        <f t="shared" si="116"/>
        <v>0</v>
      </c>
      <c r="R793" s="116">
        <f t="shared" si="117"/>
        <v>4112.5</v>
      </c>
      <c r="S793" s="117" t="b">
        <f t="shared" si="119"/>
        <v>0</v>
      </c>
      <c r="T793" s="148">
        <f t="shared" si="112"/>
        <v>1</v>
      </c>
    </row>
    <row r="794" spans="1:20" ht="16.5">
      <c r="A794" s="6">
        <f>'DRIVERS SEAT'!A794</f>
        <v>0</v>
      </c>
      <c r="B794" s="36">
        <f>'DRIVERS SEAT'!B794</f>
        <v>4192</v>
      </c>
      <c r="C794" s="36">
        <f>'DRIVERS SEAT'!C794</f>
        <v>4198.5</v>
      </c>
      <c r="D794" s="36">
        <f>'DRIVERS SEAT'!D794</f>
        <v>4189.25</v>
      </c>
      <c r="E794" s="36">
        <f>'DRIVERS SEAT'!E794</f>
        <v>4196.25</v>
      </c>
      <c r="F794" s="8">
        <f t="shared" si="113"/>
        <v>4161.6971731606263</v>
      </c>
      <c r="G794" s="8">
        <f t="shared" si="114"/>
        <v>4127.4610337723334</v>
      </c>
      <c r="H794" s="1">
        <f t="shared" si="110"/>
        <v>34.236139388292941</v>
      </c>
      <c r="I794" s="2">
        <f t="shared" si="111"/>
        <v>0.82947214057651519</v>
      </c>
      <c r="J794" s="5">
        <f t="shared" si="118"/>
        <v>0.63710692401629088</v>
      </c>
      <c r="K794" s="9">
        <v>0</v>
      </c>
      <c r="P794" s="137">
        <f t="shared" si="115"/>
        <v>0</v>
      </c>
      <c r="Q794" s="138">
        <f t="shared" si="116"/>
        <v>0</v>
      </c>
      <c r="R794" s="116">
        <f t="shared" si="117"/>
        <v>4112.5</v>
      </c>
      <c r="S794" s="117" t="b">
        <f t="shared" si="119"/>
        <v>0</v>
      </c>
      <c r="T794" s="148">
        <f t="shared" si="112"/>
        <v>1</v>
      </c>
    </row>
    <row r="795" spans="1:20" ht="16.5">
      <c r="A795" s="6">
        <f>'DRIVERS SEAT'!A795</f>
        <v>0</v>
      </c>
      <c r="B795" s="36">
        <f>'DRIVERS SEAT'!B795</f>
        <v>4196.25</v>
      </c>
      <c r="C795" s="36">
        <f>'DRIVERS SEAT'!C795</f>
        <v>4208.5</v>
      </c>
      <c r="D795" s="36">
        <f>'DRIVERS SEAT'!D795</f>
        <v>4195.25</v>
      </c>
      <c r="E795" s="36">
        <f>'DRIVERS SEAT'!E795</f>
        <v>4197.25</v>
      </c>
      <c r="F795" s="8">
        <f t="shared" si="113"/>
        <v>4167.1668388282224</v>
      </c>
      <c r="G795" s="8">
        <f t="shared" si="114"/>
        <v>4132.6305868262343</v>
      </c>
      <c r="H795" s="1">
        <f t="shared" si="110"/>
        <v>34.536252001988032</v>
      </c>
      <c r="I795" s="2">
        <f t="shared" si="111"/>
        <v>0.83569656847821672</v>
      </c>
      <c r="J795" s="5">
        <f t="shared" si="118"/>
        <v>0.69195519531555616</v>
      </c>
      <c r="K795" s="9">
        <v>0</v>
      </c>
      <c r="P795" s="137">
        <f t="shared" si="115"/>
        <v>0</v>
      </c>
      <c r="Q795" s="138">
        <f t="shared" si="116"/>
        <v>0</v>
      </c>
      <c r="R795" s="116">
        <f t="shared" si="117"/>
        <v>4112.5</v>
      </c>
      <c r="S795" s="117" t="b">
        <f t="shared" si="119"/>
        <v>0</v>
      </c>
      <c r="T795" s="148">
        <f t="shared" si="112"/>
        <v>1</v>
      </c>
    </row>
    <row r="796" spans="1:20" ht="16.5">
      <c r="A796" s="6">
        <f>'DRIVERS SEAT'!A796</f>
        <v>0</v>
      </c>
      <c r="B796" s="36">
        <f>'DRIVERS SEAT'!B796</f>
        <v>4197</v>
      </c>
      <c r="C796" s="36">
        <f>'DRIVERS SEAT'!C796</f>
        <v>4198</v>
      </c>
      <c r="D796" s="36">
        <f>'DRIVERS SEAT'!D796</f>
        <v>4167.75</v>
      </c>
      <c r="E796" s="36">
        <f>'DRIVERS SEAT'!E796</f>
        <v>4172.5</v>
      </c>
      <c r="F796" s="8">
        <f t="shared" si="113"/>
        <v>4167.9873251623421</v>
      </c>
      <c r="G796" s="8">
        <f t="shared" si="114"/>
        <v>4135.5838766909574</v>
      </c>
      <c r="H796" s="1">
        <f t="shared" si="110"/>
        <v>32.403448471384763</v>
      </c>
      <c r="I796" s="2">
        <f t="shared" si="111"/>
        <v>0.78352777836323395</v>
      </c>
      <c r="J796" s="5">
        <f t="shared" si="118"/>
        <v>0.73346220171182785</v>
      </c>
      <c r="K796" s="9">
        <v>0</v>
      </c>
      <c r="P796" s="137">
        <f t="shared" si="115"/>
        <v>0</v>
      </c>
      <c r="Q796" s="138">
        <f t="shared" si="116"/>
        <v>0</v>
      </c>
      <c r="R796" s="116">
        <f t="shared" si="117"/>
        <v>4112.5</v>
      </c>
      <c r="S796" s="117" t="b">
        <f t="shared" si="119"/>
        <v>0</v>
      </c>
      <c r="T796" s="148">
        <f t="shared" si="112"/>
        <v>1</v>
      </c>
    </row>
    <row r="797" spans="1:20" ht="16.5">
      <c r="A797" s="6">
        <f>'DRIVERS SEAT'!A797</f>
        <v>0</v>
      </c>
      <c r="B797" s="36">
        <f>'DRIVERS SEAT'!B797</f>
        <v>4172.25</v>
      </c>
      <c r="C797" s="36">
        <f>'DRIVERS SEAT'!C797</f>
        <v>4176.5</v>
      </c>
      <c r="D797" s="36">
        <f>'DRIVERS SEAT'!D797</f>
        <v>4157.25</v>
      </c>
      <c r="E797" s="36">
        <f>'DRIVERS SEAT'!E797</f>
        <v>4174.25</v>
      </c>
      <c r="F797" s="8">
        <f t="shared" si="113"/>
        <v>4168.9508135989045</v>
      </c>
      <c r="G797" s="8">
        <f t="shared" si="114"/>
        <v>4138.448033973109</v>
      </c>
      <c r="H797" s="1">
        <f t="shared" si="110"/>
        <v>30.502779625795483</v>
      </c>
      <c r="I797" s="2">
        <f t="shared" si="111"/>
        <v>0.73705841840694442</v>
      </c>
      <c r="J797" s="5">
        <f t="shared" si="118"/>
        <v>0.76000995984768926</v>
      </c>
      <c r="K797" s="9">
        <v>0</v>
      </c>
      <c r="P797" s="137">
        <f t="shared" si="115"/>
        <v>4174.25</v>
      </c>
      <c r="Q797" s="138">
        <f t="shared" si="116"/>
        <v>0</v>
      </c>
      <c r="R797" s="116">
        <f t="shared" si="117"/>
        <v>4174.25</v>
      </c>
      <c r="S797" s="117">
        <f t="shared" si="119"/>
        <v>61.75</v>
      </c>
      <c r="T797" s="148">
        <f t="shared" si="112"/>
        <v>0</v>
      </c>
    </row>
    <row r="798" spans="1:20" ht="16.5">
      <c r="A798" s="6">
        <f>'DRIVERS SEAT'!A798</f>
        <v>0</v>
      </c>
      <c r="B798" s="36">
        <f>'DRIVERS SEAT'!B798</f>
        <v>4174.25</v>
      </c>
      <c r="C798" s="36">
        <f>'DRIVERS SEAT'!C798</f>
        <v>4187</v>
      </c>
      <c r="D798" s="36">
        <f>'DRIVERS SEAT'!D798</f>
        <v>4171.5</v>
      </c>
      <c r="E798" s="36">
        <f>'DRIVERS SEAT'!E798</f>
        <v>4185.5</v>
      </c>
      <c r="F798" s="8">
        <f t="shared" si="113"/>
        <v>4171.4968422759957</v>
      </c>
      <c r="G798" s="8">
        <f t="shared" si="114"/>
        <v>4141.9333647899157</v>
      </c>
      <c r="H798" s="1">
        <f t="shared" si="110"/>
        <v>29.563477486080046</v>
      </c>
      <c r="I798" s="2">
        <f t="shared" si="111"/>
        <v>0.71376033562962804</v>
      </c>
      <c r="J798" s="5">
        <f t="shared" si="118"/>
        <v>0.77152231152794826</v>
      </c>
      <c r="K798" s="9">
        <v>0</v>
      </c>
      <c r="P798" s="137">
        <f t="shared" si="115"/>
        <v>0</v>
      </c>
      <c r="Q798" s="138">
        <f t="shared" si="116"/>
        <v>0</v>
      </c>
      <c r="R798" s="116">
        <f t="shared" si="117"/>
        <v>4174.25</v>
      </c>
      <c r="S798" s="117" t="b">
        <f t="shared" si="119"/>
        <v>0</v>
      </c>
      <c r="T798" s="148">
        <f t="shared" si="112"/>
        <v>0</v>
      </c>
    </row>
    <row r="799" spans="1:20" ht="16.5">
      <c r="A799" s="6">
        <f>'DRIVERS SEAT'!A799</f>
        <v>0</v>
      </c>
      <c r="B799" s="36">
        <f>'DRIVERS SEAT'!B799</f>
        <v>4185.5</v>
      </c>
      <c r="C799" s="36">
        <f>'DRIVERS SEAT'!C799</f>
        <v>4207</v>
      </c>
      <c r="D799" s="36">
        <f>'DRIVERS SEAT'!D799</f>
        <v>4167</v>
      </c>
      <c r="E799" s="36">
        <f>'DRIVERS SEAT'!E799</f>
        <v>4168.5</v>
      </c>
      <c r="F799" s="8">
        <f t="shared" si="113"/>
        <v>4171.0357896181504</v>
      </c>
      <c r="G799" s="8">
        <f t="shared" si="114"/>
        <v>4143.9012636943662</v>
      </c>
      <c r="H799" s="1">
        <f t="shared" si="110"/>
        <v>27.134525923784167</v>
      </c>
      <c r="I799" s="2">
        <f t="shared" si="111"/>
        <v>0.65480628511870542</v>
      </c>
      <c r="J799" s="5">
        <f t="shared" si="118"/>
        <v>0.7669636866877102</v>
      </c>
      <c r="K799" s="9">
        <v>0</v>
      </c>
      <c r="P799" s="137">
        <f t="shared" si="115"/>
        <v>0</v>
      </c>
      <c r="Q799" s="138">
        <f t="shared" si="116"/>
        <v>0</v>
      </c>
      <c r="R799" s="116">
        <f t="shared" si="117"/>
        <v>4174.25</v>
      </c>
      <c r="S799" s="117" t="b">
        <f t="shared" si="119"/>
        <v>0</v>
      </c>
      <c r="T799" s="148">
        <f t="shared" si="112"/>
        <v>0</v>
      </c>
    </row>
    <row r="800" spans="1:20" ht="16.5">
      <c r="A800" s="6">
        <f>'DRIVERS SEAT'!A800</f>
        <v>20230203</v>
      </c>
      <c r="B800" s="36">
        <f>'DRIVERS SEAT'!B800</f>
        <v>4140.5</v>
      </c>
      <c r="C800" s="36">
        <f>'DRIVERS SEAT'!C800</f>
        <v>4169</v>
      </c>
      <c r="D800" s="36">
        <f>'DRIVERS SEAT'!D800</f>
        <v>4139.25</v>
      </c>
      <c r="E800" s="36">
        <f>'DRIVERS SEAT'!E800</f>
        <v>4156.25</v>
      </c>
      <c r="F800" s="8">
        <f t="shared" si="113"/>
        <v>4168.76105275382</v>
      </c>
      <c r="G800" s="8">
        <f t="shared" si="114"/>
        <v>4144.8159849021913</v>
      </c>
      <c r="H800" s="1">
        <f t="shared" si="110"/>
        <v>23.945067851628664</v>
      </c>
      <c r="I800" s="2">
        <f t="shared" si="111"/>
        <v>0.57771124071250457</v>
      </c>
      <c r="J800" s="5">
        <f t="shared" si="118"/>
        <v>0.74789085143883494</v>
      </c>
      <c r="K800" s="9">
        <v>0</v>
      </c>
      <c r="P800" s="137">
        <f t="shared" si="115"/>
        <v>0</v>
      </c>
      <c r="Q800" s="138">
        <f t="shared" si="116"/>
        <v>0</v>
      </c>
      <c r="R800" s="116">
        <f t="shared" si="117"/>
        <v>4174.25</v>
      </c>
      <c r="S800" s="117" t="b">
        <f t="shared" si="119"/>
        <v>0</v>
      </c>
      <c r="T800" s="148">
        <f t="shared" si="112"/>
        <v>0</v>
      </c>
    </row>
    <row r="801" spans="1:20" ht="16.5">
      <c r="A801" s="6">
        <f>'DRIVERS SEAT'!A801</f>
        <v>0</v>
      </c>
      <c r="B801" s="36">
        <f>'DRIVERS SEAT'!B801</f>
        <v>4156.25</v>
      </c>
      <c r="C801" s="36">
        <f>'DRIVERS SEAT'!C801</f>
        <v>4190.25</v>
      </c>
      <c r="D801" s="36">
        <f>'DRIVERS SEAT'!D801</f>
        <v>4148.75</v>
      </c>
      <c r="E801" s="36">
        <f>'DRIVERS SEAT'!E801</f>
        <v>4188</v>
      </c>
      <c r="F801" s="8">
        <f t="shared" si="113"/>
        <v>4171.7208907916938</v>
      </c>
      <c r="G801" s="8">
        <f t="shared" si="114"/>
        <v>4148.0148008353626</v>
      </c>
      <c r="H801" s="1">
        <f t="shared" si="110"/>
        <v>23.706089956331198</v>
      </c>
      <c r="I801" s="2">
        <f t="shared" si="111"/>
        <v>0.57150446887405182</v>
      </c>
      <c r="J801" s="5">
        <f t="shared" si="118"/>
        <v>0.72391253164615099</v>
      </c>
      <c r="K801" s="9">
        <v>0</v>
      </c>
      <c r="P801" s="137">
        <f t="shared" si="115"/>
        <v>0</v>
      </c>
      <c r="Q801" s="138">
        <f t="shared" si="116"/>
        <v>0</v>
      </c>
      <c r="R801" s="116">
        <f t="shared" si="117"/>
        <v>4174.25</v>
      </c>
      <c r="S801" s="117" t="b">
        <f t="shared" si="119"/>
        <v>0</v>
      </c>
      <c r="T801" s="148">
        <f t="shared" si="112"/>
        <v>0</v>
      </c>
    </row>
    <row r="802" spans="1:20" ht="16.5">
      <c r="A802" s="6">
        <f>'DRIVERS SEAT'!A802</f>
        <v>0</v>
      </c>
      <c r="B802" s="36">
        <f>'DRIVERS SEAT'!B802</f>
        <v>4188.25</v>
      </c>
      <c r="C802" s="36">
        <f>'DRIVERS SEAT'!C802</f>
        <v>4191.75</v>
      </c>
      <c r="D802" s="36">
        <f>'DRIVERS SEAT'!D802</f>
        <v>4175.5</v>
      </c>
      <c r="E802" s="36">
        <f>'DRIVERS SEAT'!E802</f>
        <v>4188</v>
      </c>
      <c r="F802" s="8">
        <f t="shared" si="113"/>
        <v>4174.2253691314336</v>
      </c>
      <c r="G802" s="8">
        <f t="shared" si="114"/>
        <v>4150.9766674401508</v>
      </c>
      <c r="H802" s="1">
        <f t="shared" si="110"/>
        <v>23.248701691282804</v>
      </c>
      <c r="I802" s="2">
        <f t="shared" si="111"/>
        <v>0.56007786971300788</v>
      </c>
      <c r="J802" s="5">
        <f t="shared" si="118"/>
        <v>0.69595723398586751</v>
      </c>
      <c r="K802" s="9">
        <v>0</v>
      </c>
      <c r="P802" s="137">
        <f t="shared" si="115"/>
        <v>0</v>
      </c>
      <c r="Q802" s="138">
        <f t="shared" si="116"/>
        <v>0</v>
      </c>
      <c r="R802" s="116">
        <f t="shared" si="117"/>
        <v>4174.25</v>
      </c>
      <c r="S802" s="117" t="b">
        <f t="shared" si="119"/>
        <v>0</v>
      </c>
      <c r="T802" s="148">
        <f t="shared" si="112"/>
        <v>0</v>
      </c>
    </row>
    <row r="803" spans="1:20" ht="16.5">
      <c r="A803" s="6">
        <f>'DRIVERS SEAT'!A803</f>
        <v>0</v>
      </c>
      <c r="B803" s="36">
        <f>'DRIVERS SEAT'!B803</f>
        <v>4187.75</v>
      </c>
      <c r="C803" s="36">
        <f>'DRIVERS SEAT'!C803</f>
        <v>4194</v>
      </c>
      <c r="D803" s="36">
        <f>'DRIVERS SEAT'!D803</f>
        <v>4175.5</v>
      </c>
      <c r="E803" s="36">
        <f>'DRIVERS SEAT'!E803</f>
        <v>4175.75</v>
      </c>
      <c r="F803" s="8">
        <f t="shared" si="113"/>
        <v>4174.4599277265979</v>
      </c>
      <c r="G803" s="8">
        <f t="shared" si="114"/>
        <v>4152.8117291112503</v>
      </c>
      <c r="H803" s="1">
        <f t="shared" si="110"/>
        <v>21.64819861534761</v>
      </c>
      <c r="I803" s="2">
        <f t="shared" si="111"/>
        <v>0.52129015297258796</v>
      </c>
      <c r="J803" s="5">
        <f t="shared" si="118"/>
        <v>0.66171479091876462</v>
      </c>
      <c r="K803" s="9">
        <v>0</v>
      </c>
      <c r="P803" s="137">
        <f t="shared" si="115"/>
        <v>0</v>
      </c>
      <c r="Q803" s="138">
        <f t="shared" si="116"/>
        <v>0</v>
      </c>
      <c r="R803" s="116">
        <f t="shared" si="117"/>
        <v>4174.25</v>
      </c>
      <c r="S803" s="117" t="b">
        <f t="shared" si="119"/>
        <v>0</v>
      </c>
      <c r="T803" s="148">
        <f t="shared" si="112"/>
        <v>0</v>
      </c>
    </row>
    <row r="804" spans="1:20" ht="16.5">
      <c r="A804" s="6">
        <f>'DRIVERS SEAT'!A804</f>
        <v>0</v>
      </c>
      <c r="B804" s="36">
        <f>'DRIVERS SEAT'!B804</f>
        <v>4175.75</v>
      </c>
      <c r="C804" s="36">
        <f>'DRIVERS SEAT'!C804</f>
        <v>4188.5</v>
      </c>
      <c r="D804" s="36">
        <f>'DRIVERS SEAT'!D804</f>
        <v>4170</v>
      </c>
      <c r="E804" s="36">
        <f>'DRIVERS SEAT'!E804</f>
        <v>4187.25</v>
      </c>
      <c r="F804" s="8">
        <f t="shared" si="113"/>
        <v>4176.4276311532749</v>
      </c>
      <c r="G804" s="8">
        <f t="shared" si="114"/>
        <v>4155.3627121400468</v>
      </c>
      <c r="H804" s="1">
        <f t="shared" si="110"/>
        <v>21.064919013228064</v>
      </c>
      <c r="I804" s="2">
        <f t="shared" si="111"/>
        <v>0.50693334066087947</v>
      </c>
      <c r="J804" s="5">
        <f t="shared" si="118"/>
        <v>0.62518554338350485</v>
      </c>
      <c r="K804" s="9">
        <v>0</v>
      </c>
      <c r="P804" s="137">
        <f t="shared" si="115"/>
        <v>0</v>
      </c>
      <c r="Q804" s="138">
        <f t="shared" si="116"/>
        <v>0</v>
      </c>
      <c r="R804" s="116">
        <f t="shared" si="117"/>
        <v>4174.25</v>
      </c>
      <c r="S804" s="117" t="b">
        <f t="shared" si="119"/>
        <v>0</v>
      </c>
      <c r="T804" s="148">
        <f t="shared" si="112"/>
        <v>0</v>
      </c>
    </row>
    <row r="805" spans="1:20" ht="16.5">
      <c r="A805" s="6">
        <f>'DRIVERS SEAT'!A805</f>
        <v>0</v>
      </c>
      <c r="B805" s="36">
        <f>'DRIVERS SEAT'!B805</f>
        <v>4187.25</v>
      </c>
      <c r="C805" s="36">
        <f>'DRIVERS SEAT'!C805</f>
        <v>4189.75</v>
      </c>
      <c r="D805" s="36">
        <f>'DRIVERS SEAT'!D805</f>
        <v>4163.25</v>
      </c>
      <c r="E805" s="36">
        <f>'DRIVERS SEAT'!E805</f>
        <v>4165.5</v>
      </c>
      <c r="F805" s="8">
        <f t="shared" si="113"/>
        <v>4174.7464571296941</v>
      </c>
      <c r="G805" s="8">
        <f t="shared" si="114"/>
        <v>4156.1136223518952</v>
      </c>
      <c r="H805" s="1">
        <f t="shared" si="110"/>
        <v>18.632834777798962</v>
      </c>
      <c r="I805" s="2">
        <f t="shared" si="111"/>
        <v>0.44832351737426424</v>
      </c>
      <c r="J805" s="5">
        <f t="shared" si="118"/>
        <v>0.58794062549584158</v>
      </c>
      <c r="K805" s="9">
        <v>0</v>
      </c>
      <c r="P805" s="137">
        <f t="shared" si="115"/>
        <v>0</v>
      </c>
      <c r="Q805" s="138">
        <f t="shared" si="116"/>
        <v>0</v>
      </c>
      <c r="R805" s="116">
        <f t="shared" si="117"/>
        <v>4174.25</v>
      </c>
      <c r="S805" s="117" t="b">
        <f t="shared" si="119"/>
        <v>0</v>
      </c>
      <c r="T805" s="148">
        <f t="shared" si="112"/>
        <v>0</v>
      </c>
    </row>
    <row r="806" spans="1:20" ht="16.5">
      <c r="A806" s="6">
        <f>'DRIVERS SEAT'!A806</f>
        <v>0</v>
      </c>
      <c r="B806" s="36">
        <f>'DRIVERS SEAT'!B806</f>
        <v>4165.25</v>
      </c>
      <c r="C806" s="36">
        <f>'DRIVERS SEAT'!C806</f>
        <v>4166.75</v>
      </c>
      <c r="D806" s="36">
        <f>'DRIVERS SEAT'!D806</f>
        <v>4147.5</v>
      </c>
      <c r="E806" s="36">
        <f>'DRIVERS SEAT'!E806</f>
        <v>4150</v>
      </c>
      <c r="F806" s="8">
        <f t="shared" si="113"/>
        <v>4170.9393098789724</v>
      </c>
      <c r="G806" s="8">
        <f t="shared" si="114"/>
        <v>4155.6607614369395</v>
      </c>
      <c r="H806" s="1">
        <f t="shared" ref="H806:H869" si="120">F806-G806</f>
        <v>15.278548442032843</v>
      </c>
      <c r="I806" s="2">
        <f t="shared" si="111"/>
        <v>0.36765629629377744</v>
      </c>
      <c r="J806" s="5">
        <f t="shared" si="118"/>
        <v>0.54689594526104512</v>
      </c>
      <c r="K806" s="9">
        <v>0</v>
      </c>
      <c r="P806" s="137">
        <f t="shared" si="115"/>
        <v>0</v>
      </c>
      <c r="Q806" s="138">
        <f t="shared" si="116"/>
        <v>0</v>
      </c>
      <c r="R806" s="116">
        <f t="shared" si="117"/>
        <v>4174.25</v>
      </c>
      <c r="S806" s="117" t="b">
        <f t="shared" si="119"/>
        <v>0</v>
      </c>
      <c r="T806" s="148">
        <f t="shared" si="112"/>
        <v>0</v>
      </c>
    </row>
    <row r="807" spans="1:20" ht="16.5">
      <c r="A807" s="6">
        <f>'DRIVERS SEAT'!A807</f>
        <v>0</v>
      </c>
      <c r="B807" s="36">
        <f>'DRIVERS SEAT'!B807</f>
        <v>4150</v>
      </c>
      <c r="C807" s="36">
        <f>'DRIVERS SEAT'!C807</f>
        <v>4159</v>
      </c>
      <c r="D807" s="36">
        <f>'DRIVERS SEAT'!D807</f>
        <v>4140.75</v>
      </c>
      <c r="E807" s="36">
        <f>'DRIVERS SEAT'!E807</f>
        <v>4151.75</v>
      </c>
      <c r="F807" s="8">
        <f t="shared" si="113"/>
        <v>4167.9871083591306</v>
      </c>
      <c r="G807" s="8">
        <f t="shared" si="114"/>
        <v>4155.3710754045733</v>
      </c>
      <c r="H807" s="1">
        <f t="shared" si="120"/>
        <v>12.61603295455734</v>
      </c>
      <c r="I807" s="2">
        <f t="shared" ref="I807:I870" si="121">(F807-G807)/G807*100</f>
        <v>0.30360785416327768</v>
      </c>
      <c r="J807" s="5">
        <f t="shared" si="118"/>
        <v>0.50132344732033962</v>
      </c>
      <c r="K807" s="9">
        <v>0</v>
      </c>
      <c r="P807" s="137">
        <f t="shared" si="115"/>
        <v>0</v>
      </c>
      <c r="Q807" s="138">
        <f t="shared" si="116"/>
        <v>0</v>
      </c>
      <c r="R807" s="116">
        <f t="shared" si="117"/>
        <v>4174.25</v>
      </c>
      <c r="S807" s="117" t="b">
        <f t="shared" si="119"/>
        <v>0</v>
      </c>
      <c r="T807" s="148">
        <f t="shared" ref="T807:T870" si="122">IF(AND(ISNUMBER(S807),S807&gt;0),0,IF(S807&lt;0,1+T806,T806))</f>
        <v>0</v>
      </c>
    </row>
    <row r="808" spans="1:20" ht="16.5">
      <c r="A808" s="6">
        <f>'DRIVERS SEAT'!A808</f>
        <v>0</v>
      </c>
      <c r="B808" s="36">
        <f>'DRIVERS SEAT'!B808</f>
        <v>4151.75</v>
      </c>
      <c r="C808" s="36">
        <f>'DRIVERS SEAT'!C808</f>
        <v>4156.5</v>
      </c>
      <c r="D808" s="36">
        <f>'DRIVERS SEAT'!D808</f>
        <v>4141.5</v>
      </c>
      <c r="E808" s="36">
        <f>'DRIVERS SEAT'!E808</f>
        <v>4149</v>
      </c>
      <c r="F808" s="8">
        <f t="shared" ref="F808:F871" si="123">(2/(F$35+1))*(E808-F807)+F807</f>
        <v>4165.066014765418</v>
      </c>
      <c r="G808" s="8">
        <f t="shared" ref="G808:G871" si="124">(2/(G$35+1))*(E808-G807)+G807</f>
        <v>4154.8991438931234</v>
      </c>
      <c r="H808" s="1">
        <f t="shared" si="120"/>
        <v>10.166870872294567</v>
      </c>
      <c r="I808" s="2">
        <f t="shared" si="121"/>
        <v>0.24469597263841766</v>
      </c>
      <c r="J808" s="5">
        <f t="shared" si="118"/>
        <v>0.45575563482252984</v>
      </c>
      <c r="K808" s="9">
        <v>0</v>
      </c>
      <c r="P808" s="137">
        <f t="shared" si="115"/>
        <v>0</v>
      </c>
      <c r="Q808" s="138">
        <f t="shared" si="116"/>
        <v>0</v>
      </c>
      <c r="R808" s="116">
        <f t="shared" si="117"/>
        <v>4174.25</v>
      </c>
      <c r="S808" s="117" t="b">
        <f t="shared" si="119"/>
        <v>0</v>
      </c>
      <c r="T808" s="148">
        <f t="shared" si="122"/>
        <v>0</v>
      </c>
    </row>
    <row r="809" spans="1:20" ht="16.5">
      <c r="A809" s="6">
        <f>'DRIVERS SEAT'!A809</f>
        <v>0</v>
      </c>
      <c r="B809" s="36">
        <f>'DRIVERS SEAT'!B809</f>
        <v>4149.25</v>
      </c>
      <c r="C809" s="36">
        <f>'DRIVERS SEAT'!C809</f>
        <v>4154.5</v>
      </c>
      <c r="D809" s="36">
        <f>'DRIVERS SEAT'!D809</f>
        <v>4135</v>
      </c>
      <c r="E809" s="36">
        <f>'DRIVERS SEAT'!E809</f>
        <v>4152.25</v>
      </c>
      <c r="F809" s="8">
        <f t="shared" si="123"/>
        <v>4163.0943201861228</v>
      </c>
      <c r="G809" s="8">
        <f t="shared" si="124"/>
        <v>4154.7029110121512</v>
      </c>
      <c r="H809" s="1">
        <f t="shared" si="120"/>
        <v>8.3914091739716241</v>
      </c>
      <c r="I809" s="2">
        <f t="shared" si="121"/>
        <v>0.20197374767110229</v>
      </c>
      <c r="J809" s="5">
        <f t="shared" si="118"/>
        <v>0.4140070244845962</v>
      </c>
      <c r="K809" s="9">
        <v>0</v>
      </c>
      <c r="P809" s="137">
        <f t="shared" si="115"/>
        <v>0</v>
      </c>
      <c r="Q809" s="138">
        <f t="shared" si="116"/>
        <v>0</v>
      </c>
      <c r="R809" s="116">
        <f t="shared" si="117"/>
        <v>4174.25</v>
      </c>
      <c r="S809" s="117" t="b">
        <f t="shared" si="119"/>
        <v>0</v>
      </c>
      <c r="T809" s="148">
        <f t="shared" si="122"/>
        <v>0</v>
      </c>
    </row>
    <row r="810" spans="1:20" ht="16.5">
      <c r="A810" s="6">
        <f>'DRIVERS SEAT'!A810</f>
        <v>0</v>
      </c>
      <c r="B810" s="36">
        <f>'DRIVERS SEAT'!B810</f>
        <v>4152</v>
      </c>
      <c r="C810" s="36">
        <f>'DRIVERS SEAT'!C810</f>
        <v>4154</v>
      </c>
      <c r="D810" s="36">
        <f>'DRIVERS SEAT'!D810</f>
        <v>4140</v>
      </c>
      <c r="E810" s="36">
        <f>'DRIVERS SEAT'!E810</f>
        <v>4149.25</v>
      </c>
      <c r="F810" s="8">
        <f t="shared" si="123"/>
        <v>4160.9644247728729</v>
      </c>
      <c r="G810" s="8">
        <f t="shared" si="124"/>
        <v>4154.2989916779179</v>
      </c>
      <c r="H810" s="1">
        <f t="shared" si="120"/>
        <v>6.6654330949550058</v>
      </c>
      <c r="I810" s="2">
        <f t="shared" si="121"/>
        <v>0.16044663873032505</v>
      </c>
      <c r="J810" s="5">
        <f t="shared" si="118"/>
        <v>0.36833393224640437</v>
      </c>
      <c r="K810" s="9">
        <v>0</v>
      </c>
      <c r="P810" s="137">
        <f t="shared" si="115"/>
        <v>0</v>
      </c>
      <c r="Q810" s="138">
        <f t="shared" si="116"/>
        <v>0</v>
      </c>
      <c r="R810" s="116">
        <f t="shared" si="117"/>
        <v>4174.25</v>
      </c>
      <c r="S810" s="117" t="b">
        <f t="shared" si="119"/>
        <v>0</v>
      </c>
      <c r="T810" s="148">
        <f t="shared" si="122"/>
        <v>0</v>
      </c>
    </row>
    <row r="811" spans="1:20" ht="16.5">
      <c r="A811" s="6">
        <f>'DRIVERS SEAT'!A811</f>
        <v>0</v>
      </c>
      <c r="B811" s="36">
        <f>'DRIVERS SEAT'!B811</f>
        <v>4149.25</v>
      </c>
      <c r="C811" s="36">
        <f>'DRIVERS SEAT'!C811</f>
        <v>4151</v>
      </c>
      <c r="D811" s="36">
        <f>'DRIVERS SEAT'!D811</f>
        <v>4143</v>
      </c>
      <c r="E811" s="36">
        <f>'DRIVERS SEAT'!E811</f>
        <v>4145.25</v>
      </c>
      <c r="F811" s="8">
        <f t="shared" si="123"/>
        <v>4158.546820961662</v>
      </c>
      <c r="G811" s="8">
        <f t="shared" si="124"/>
        <v>4153.6286959980725</v>
      </c>
      <c r="H811" s="1">
        <f t="shared" si="120"/>
        <v>4.9181249635894346</v>
      </c>
      <c r="I811" s="2">
        <f t="shared" si="121"/>
        <v>0.11840550332117881</v>
      </c>
      <c r="J811" s="5">
        <f t="shared" si="118"/>
        <v>0.31925922486953445</v>
      </c>
      <c r="K811" s="9">
        <v>0</v>
      </c>
      <c r="P811" s="137">
        <f t="shared" si="115"/>
        <v>0</v>
      </c>
      <c r="Q811" s="138">
        <f t="shared" si="116"/>
        <v>0</v>
      </c>
      <c r="R811" s="116">
        <f t="shared" si="117"/>
        <v>4174.25</v>
      </c>
      <c r="S811" s="117" t="b">
        <f t="shared" si="119"/>
        <v>0</v>
      </c>
      <c r="T811" s="148">
        <f t="shared" si="122"/>
        <v>0</v>
      </c>
    </row>
    <row r="812" spans="1:20" ht="16.5">
      <c r="A812" s="6">
        <f>'DRIVERS SEAT'!A812</f>
        <v>20230206</v>
      </c>
      <c r="B812" s="36">
        <f>'DRIVERS SEAT'!B812</f>
        <v>4121</v>
      </c>
      <c r="C812" s="36">
        <f>'DRIVERS SEAT'!C812</f>
        <v>4132.25</v>
      </c>
      <c r="D812" s="36">
        <f>'DRIVERS SEAT'!D812</f>
        <v>4116.75</v>
      </c>
      <c r="E812" s="36">
        <f>'DRIVERS SEAT'!E812</f>
        <v>4126.75</v>
      </c>
      <c r="F812" s="8">
        <f t="shared" si="123"/>
        <v>4153.6550023521759</v>
      </c>
      <c r="G812" s="8">
        <f t="shared" si="124"/>
        <v>4151.6376814796968</v>
      </c>
      <c r="H812" s="1">
        <f t="shared" si="120"/>
        <v>2.0173208724791039</v>
      </c>
      <c r="I812" s="2">
        <f t="shared" si="121"/>
        <v>4.8590966439058449E-2</v>
      </c>
      <c r="J812" s="5">
        <f t="shared" si="118"/>
        <v>0.26673709303247567</v>
      </c>
      <c r="K812" s="9">
        <v>0</v>
      </c>
      <c r="P812" s="137">
        <f t="shared" ref="P812:P875" si="125">IF(AND(I811&gt;J811,I812&lt;J812),E812,0)</f>
        <v>0</v>
      </c>
      <c r="Q812" s="138">
        <f t="shared" ref="Q812:Q875" si="126">IF(AND(I811&lt;J811,I812&gt;J812),E812,0)</f>
        <v>0</v>
      </c>
      <c r="R812" s="116">
        <f t="shared" si="117"/>
        <v>4174.25</v>
      </c>
      <c r="S812" s="117" t="b">
        <f t="shared" si="119"/>
        <v>0</v>
      </c>
      <c r="T812" s="148">
        <f t="shared" si="122"/>
        <v>0</v>
      </c>
    </row>
    <row r="813" spans="1:20" ht="16.5">
      <c r="A813" s="6">
        <f>'DRIVERS SEAT'!A813</f>
        <v>0</v>
      </c>
      <c r="B813" s="36">
        <f>'DRIVERS SEAT'!B813</f>
        <v>4126.5</v>
      </c>
      <c r="C813" s="36">
        <f>'DRIVERS SEAT'!C813</f>
        <v>4130.25</v>
      </c>
      <c r="D813" s="36">
        <f>'DRIVERS SEAT'!D813</f>
        <v>4104</v>
      </c>
      <c r="E813" s="36">
        <f>'DRIVERS SEAT'!E813</f>
        <v>4110.75</v>
      </c>
      <c r="F813" s="8">
        <f t="shared" si="123"/>
        <v>4147.0542327595331</v>
      </c>
      <c r="G813" s="8">
        <f t="shared" si="124"/>
        <v>4148.6089643330524</v>
      </c>
      <c r="H813" s="1">
        <f t="shared" si="120"/>
        <v>-1.5547315735193479</v>
      </c>
      <c r="I813" s="2">
        <f t="shared" si="121"/>
        <v>-3.7475972955896386E-2</v>
      </c>
      <c r="J813" s="5">
        <f t="shared" si="118"/>
        <v>0.20624716929727835</v>
      </c>
      <c r="K813" s="9">
        <v>0</v>
      </c>
      <c r="P813" s="137">
        <f t="shared" si="125"/>
        <v>0</v>
      </c>
      <c r="Q813" s="138">
        <f t="shared" si="126"/>
        <v>0</v>
      </c>
      <c r="R813" s="116">
        <f t="shared" si="117"/>
        <v>4174.25</v>
      </c>
      <c r="S813" s="117" t="b">
        <f t="shared" si="119"/>
        <v>0</v>
      </c>
      <c r="T813" s="148">
        <f t="shared" si="122"/>
        <v>0</v>
      </c>
    </row>
    <row r="814" spans="1:20" ht="16.5">
      <c r="A814" s="6">
        <f>'DRIVERS SEAT'!A814</f>
        <v>0</v>
      </c>
      <c r="B814" s="36">
        <f>'DRIVERS SEAT'!B814</f>
        <v>4111</v>
      </c>
      <c r="C814" s="36">
        <f>'DRIVERS SEAT'!C814</f>
        <v>4132.75</v>
      </c>
      <c r="D814" s="36">
        <f>'DRIVERS SEAT'!D814</f>
        <v>4110.25</v>
      </c>
      <c r="E814" s="36">
        <f>'DRIVERS SEAT'!E814</f>
        <v>4124.75</v>
      </c>
      <c r="F814" s="8">
        <f t="shared" si="123"/>
        <v>4143.6228123349892</v>
      </c>
      <c r="G814" s="8">
        <f t="shared" si="124"/>
        <v>4146.8416336417149</v>
      </c>
      <c r="H814" s="1">
        <f t="shared" si="120"/>
        <v>-3.2188213067256584</v>
      </c>
      <c r="I814" s="2">
        <f t="shared" si="121"/>
        <v>-7.7621032850944002E-2</v>
      </c>
      <c r="J814" s="5">
        <f t="shared" si="118"/>
        <v>0.14780888593892189</v>
      </c>
      <c r="K814" s="9">
        <v>0</v>
      </c>
      <c r="P814" s="137">
        <f t="shared" si="125"/>
        <v>0</v>
      </c>
      <c r="Q814" s="138">
        <f t="shared" si="126"/>
        <v>0</v>
      </c>
      <c r="R814" s="116">
        <f t="shared" ref="R814:R877" si="127">IF(AND(P813=0,P814&lt;&gt;0),P814,IF(AND(Q813=0,Q814&lt;&gt;0),Q814,R813))</f>
        <v>4174.25</v>
      </c>
      <c r="S814" s="117" t="b">
        <f t="shared" si="119"/>
        <v>0</v>
      </c>
      <c r="T814" s="148">
        <f t="shared" si="122"/>
        <v>0</v>
      </c>
    </row>
    <row r="815" spans="1:20" ht="16.5">
      <c r="A815" s="6">
        <f>'DRIVERS SEAT'!A815</f>
        <v>0</v>
      </c>
      <c r="B815" s="36">
        <f>'DRIVERS SEAT'!B815</f>
        <v>4125</v>
      </c>
      <c r="C815" s="36">
        <f>'DRIVERS SEAT'!C815</f>
        <v>4136.5</v>
      </c>
      <c r="D815" s="36">
        <f>'DRIVERS SEAT'!D815</f>
        <v>4123.75</v>
      </c>
      <c r="E815" s="36">
        <f>'DRIVERS SEAT'!E815</f>
        <v>4124.75</v>
      </c>
      <c r="F815" s="8">
        <f t="shared" si="123"/>
        <v>4140.7193027449912</v>
      </c>
      <c r="G815" s="8">
        <f t="shared" si="124"/>
        <v>4145.2052163349208</v>
      </c>
      <c r="H815" s="1">
        <f t="shared" si="120"/>
        <v>-4.4859135899296234</v>
      </c>
      <c r="I815" s="2">
        <f t="shared" si="121"/>
        <v>-0.10821933669899093</v>
      </c>
      <c r="J815" s="5">
        <f t="shared" ref="J815:J878" si="128">AVERAGE(I807:I815)</f>
        <v>9.4933815606392052E-2</v>
      </c>
      <c r="K815" s="9">
        <v>0</v>
      </c>
      <c r="P815" s="137">
        <f t="shared" si="125"/>
        <v>0</v>
      </c>
      <c r="Q815" s="138">
        <f t="shared" si="126"/>
        <v>0</v>
      </c>
      <c r="R815" s="116">
        <f t="shared" si="127"/>
        <v>4174.25</v>
      </c>
      <c r="S815" s="117" t="b">
        <f t="shared" ref="S815:S878" si="129">IF(AND(R814&lt;&gt;0,R814&lt;&gt;R815,P815&lt;&gt;0),R815-R814,IF(AND(R814&lt;&gt;0,R814&lt;&gt;R815,Q815&lt;&gt;0),R814-R815,FALSE))</f>
        <v>0</v>
      </c>
      <c r="T815" s="148">
        <f t="shared" si="122"/>
        <v>0</v>
      </c>
    </row>
    <row r="816" spans="1:20" ht="16.5">
      <c r="A816" s="6">
        <f>'DRIVERS SEAT'!A816</f>
        <v>0</v>
      </c>
      <c r="B816" s="36">
        <f>'DRIVERS SEAT'!B816</f>
        <v>4124.5</v>
      </c>
      <c r="C816" s="36">
        <f>'DRIVERS SEAT'!C816</f>
        <v>4128.25</v>
      </c>
      <c r="D816" s="36">
        <f>'DRIVERS SEAT'!D816</f>
        <v>4116.25</v>
      </c>
      <c r="E816" s="36">
        <f>'DRIVERS SEAT'!E816</f>
        <v>4120</v>
      </c>
      <c r="F816" s="8">
        <f t="shared" si="123"/>
        <v>4137.5317177073002</v>
      </c>
      <c r="G816" s="8">
        <f t="shared" si="124"/>
        <v>4143.3381632730752</v>
      </c>
      <c r="H816" s="1">
        <f t="shared" si="120"/>
        <v>-5.8064455657749932</v>
      </c>
      <c r="I816" s="2">
        <f t="shared" si="121"/>
        <v>-0.14013931127427282</v>
      </c>
      <c r="J816" s="5">
        <f t="shared" si="128"/>
        <v>4.5628575002219778E-2</v>
      </c>
      <c r="K816" s="9">
        <v>0</v>
      </c>
      <c r="P816" s="137">
        <f t="shared" si="125"/>
        <v>0</v>
      </c>
      <c r="Q816" s="138">
        <f t="shared" si="126"/>
        <v>0</v>
      </c>
      <c r="R816" s="116">
        <f t="shared" si="127"/>
        <v>4174.25</v>
      </c>
      <c r="S816" s="117" t="b">
        <f t="shared" si="129"/>
        <v>0</v>
      </c>
      <c r="T816" s="148">
        <f t="shared" si="122"/>
        <v>0</v>
      </c>
    </row>
    <row r="817" spans="1:20" ht="16.5">
      <c r="A817" s="6">
        <f>'DRIVERS SEAT'!A817</f>
        <v>0</v>
      </c>
      <c r="B817" s="36">
        <f>'DRIVERS SEAT'!B817</f>
        <v>4119.75</v>
      </c>
      <c r="C817" s="36">
        <f>'DRIVERS SEAT'!C817</f>
        <v>4128</v>
      </c>
      <c r="D817" s="36">
        <f>'DRIVERS SEAT'!D817</f>
        <v>4118.5</v>
      </c>
      <c r="E817" s="36">
        <f>'DRIVERS SEAT'!E817</f>
        <v>4122.75</v>
      </c>
      <c r="F817" s="8">
        <f t="shared" si="123"/>
        <v>4135.2576072907923</v>
      </c>
      <c r="G817" s="8">
        <f t="shared" si="124"/>
        <v>4141.8131141417362</v>
      </c>
      <c r="H817" s="1">
        <f t="shared" si="120"/>
        <v>-6.555506850943857</v>
      </c>
      <c r="I817" s="2">
        <f t="shared" si="121"/>
        <v>-0.15827625897848568</v>
      </c>
      <c r="J817" s="5">
        <f t="shared" si="128"/>
        <v>8.5388260034165013E-4</v>
      </c>
      <c r="K817" s="9">
        <v>0</v>
      </c>
      <c r="P817" s="137">
        <f t="shared" si="125"/>
        <v>0</v>
      </c>
      <c r="Q817" s="138">
        <f t="shared" si="126"/>
        <v>0</v>
      </c>
      <c r="R817" s="116">
        <f t="shared" si="127"/>
        <v>4174.25</v>
      </c>
      <c r="S817" s="117" t="b">
        <f t="shared" si="129"/>
        <v>0</v>
      </c>
      <c r="T817" s="148">
        <f t="shared" si="122"/>
        <v>0</v>
      </c>
    </row>
    <row r="818" spans="1:20" ht="16.5">
      <c r="A818" s="6">
        <f>'DRIVERS SEAT'!A818</f>
        <v>0</v>
      </c>
      <c r="B818" s="36">
        <f>'DRIVERS SEAT'!B818</f>
        <v>4122.5</v>
      </c>
      <c r="C818" s="36">
        <f>'DRIVERS SEAT'!C818</f>
        <v>4126.75</v>
      </c>
      <c r="D818" s="36">
        <f>'DRIVERS SEAT'!D818</f>
        <v>4114.75</v>
      </c>
      <c r="E818" s="36">
        <f>'DRIVERS SEAT'!E818</f>
        <v>4121.25</v>
      </c>
      <c r="F818" s="8">
        <f t="shared" si="123"/>
        <v>4133.1025907845169</v>
      </c>
      <c r="G818" s="8">
        <f t="shared" si="124"/>
        <v>4140.2899205016074</v>
      </c>
      <c r="H818" s="1">
        <f t="shared" si="120"/>
        <v>-7.1873297170905062</v>
      </c>
      <c r="I818" s="2">
        <f t="shared" si="121"/>
        <v>-0.17359484130569633</v>
      </c>
      <c r="J818" s="5">
        <f t="shared" si="128"/>
        <v>-4.087596061930264E-2</v>
      </c>
      <c r="K818" s="9">
        <v>0</v>
      </c>
      <c r="P818" s="137">
        <f t="shared" si="125"/>
        <v>0</v>
      </c>
      <c r="Q818" s="138">
        <f t="shared" si="126"/>
        <v>0</v>
      </c>
      <c r="R818" s="116">
        <f t="shared" si="127"/>
        <v>4174.25</v>
      </c>
      <c r="S818" s="117" t="b">
        <f t="shared" si="129"/>
        <v>0</v>
      </c>
      <c r="T818" s="148">
        <f t="shared" si="122"/>
        <v>0</v>
      </c>
    </row>
    <row r="819" spans="1:20" ht="16.5">
      <c r="A819" s="6">
        <f>'DRIVERS SEAT'!A819</f>
        <v>0</v>
      </c>
      <c r="B819" s="36">
        <f>'DRIVERS SEAT'!B819</f>
        <v>4121.25</v>
      </c>
      <c r="C819" s="36">
        <f>'DRIVERS SEAT'!C819</f>
        <v>4128.5</v>
      </c>
      <c r="D819" s="36">
        <f>'DRIVERS SEAT'!D819</f>
        <v>4117</v>
      </c>
      <c r="E819" s="36">
        <f>'DRIVERS SEAT'!E819</f>
        <v>4127</v>
      </c>
      <c r="F819" s="8">
        <f t="shared" si="123"/>
        <v>4132.1637306638222</v>
      </c>
      <c r="G819" s="8">
        <f t="shared" si="124"/>
        <v>4139.305481945933</v>
      </c>
      <c r="H819" s="1">
        <f t="shared" si="120"/>
        <v>-7.1417512821108176</v>
      </c>
      <c r="I819" s="2">
        <f t="shared" si="121"/>
        <v>-0.17253501374229094</v>
      </c>
      <c r="J819" s="5">
        <f t="shared" si="128"/>
        <v>-7.787392200514888E-2</v>
      </c>
      <c r="K819" s="9">
        <v>0</v>
      </c>
      <c r="P819" s="137">
        <f t="shared" si="125"/>
        <v>0</v>
      </c>
      <c r="Q819" s="138">
        <f t="shared" si="126"/>
        <v>0</v>
      </c>
      <c r="R819" s="116">
        <f t="shared" si="127"/>
        <v>4174.25</v>
      </c>
      <c r="S819" s="117" t="b">
        <f t="shared" si="129"/>
        <v>0</v>
      </c>
      <c r="T819" s="148">
        <f t="shared" si="122"/>
        <v>0</v>
      </c>
    </row>
    <row r="820" spans="1:20" ht="16.5">
      <c r="A820" s="6">
        <f>'DRIVERS SEAT'!A820</f>
        <v>0</v>
      </c>
      <c r="B820" s="36">
        <f>'DRIVERS SEAT'!B820</f>
        <v>4127.25</v>
      </c>
      <c r="C820" s="36">
        <f>'DRIVERS SEAT'!C820</f>
        <v>4134</v>
      </c>
      <c r="D820" s="36">
        <f>'DRIVERS SEAT'!D820</f>
        <v>4120.25</v>
      </c>
      <c r="E820" s="36">
        <f>'DRIVERS SEAT'!E820</f>
        <v>4123.75</v>
      </c>
      <c r="F820" s="8">
        <f t="shared" si="123"/>
        <v>4130.8693105616958</v>
      </c>
      <c r="G820" s="8">
        <f t="shared" si="124"/>
        <v>4138.1532240240122</v>
      </c>
      <c r="H820" s="1">
        <f t="shared" si="120"/>
        <v>-7.2839134623163773</v>
      </c>
      <c r="I820" s="2">
        <f t="shared" si="121"/>
        <v>-0.17601845721974918</v>
      </c>
      <c r="J820" s="5">
        <f t="shared" si="128"/>
        <v>-0.11058769539858532</v>
      </c>
      <c r="K820" s="9">
        <v>0</v>
      </c>
      <c r="P820" s="137">
        <f t="shared" si="125"/>
        <v>0</v>
      </c>
      <c r="Q820" s="138">
        <f t="shared" si="126"/>
        <v>0</v>
      </c>
      <c r="R820" s="116">
        <f t="shared" si="127"/>
        <v>4174.25</v>
      </c>
      <c r="S820" s="117" t="b">
        <f t="shared" si="129"/>
        <v>0</v>
      </c>
      <c r="T820" s="148">
        <f t="shared" si="122"/>
        <v>0</v>
      </c>
    </row>
    <row r="821" spans="1:20" ht="16.5">
      <c r="A821" s="6">
        <f>'DRIVERS SEAT'!A821</f>
        <v>0</v>
      </c>
      <c r="B821" s="36">
        <f>'DRIVERS SEAT'!B821</f>
        <v>4123.75</v>
      </c>
      <c r="C821" s="36">
        <f>'DRIVERS SEAT'!C821</f>
        <v>4126.75</v>
      </c>
      <c r="D821" s="36">
        <f>'DRIVERS SEAT'!D821</f>
        <v>4115.75</v>
      </c>
      <c r="E821" s="36">
        <f>'DRIVERS SEAT'!E821</f>
        <v>4119</v>
      </c>
      <c r="F821" s="8">
        <f t="shared" si="123"/>
        <v>4129.0432627829732</v>
      </c>
      <c r="G821" s="8">
        <f t="shared" si="124"/>
        <v>4136.7344666889003</v>
      </c>
      <c r="H821" s="1">
        <f t="shared" si="120"/>
        <v>-7.6912039059270683</v>
      </c>
      <c r="I821" s="2">
        <f t="shared" si="121"/>
        <v>-0.1859245249570784</v>
      </c>
      <c r="J821" s="5">
        <f t="shared" si="128"/>
        <v>-0.1366449722203783</v>
      </c>
      <c r="K821" s="9">
        <v>0</v>
      </c>
      <c r="P821" s="137">
        <f t="shared" si="125"/>
        <v>0</v>
      </c>
      <c r="Q821" s="138">
        <f t="shared" si="126"/>
        <v>0</v>
      </c>
      <c r="R821" s="116">
        <f t="shared" si="127"/>
        <v>4174.25</v>
      </c>
      <c r="S821" s="117" t="b">
        <f t="shared" si="129"/>
        <v>0</v>
      </c>
      <c r="T821" s="148">
        <f t="shared" si="122"/>
        <v>0</v>
      </c>
    </row>
    <row r="822" spans="1:20" ht="16.5">
      <c r="A822" s="6">
        <f>'DRIVERS SEAT'!A822</f>
        <v>0</v>
      </c>
      <c r="B822" s="36">
        <f>'DRIVERS SEAT'!B822</f>
        <v>4119</v>
      </c>
      <c r="C822" s="36">
        <f>'DRIVERS SEAT'!C822</f>
        <v>4126.25</v>
      </c>
      <c r="D822" s="36">
        <f>'DRIVERS SEAT'!D822</f>
        <v>4110.75</v>
      </c>
      <c r="E822" s="36">
        <f>'DRIVERS SEAT'!E822</f>
        <v>4124</v>
      </c>
      <c r="F822" s="8">
        <f t="shared" si="123"/>
        <v>4128.2673762009772</v>
      </c>
      <c r="G822" s="8">
        <f t="shared" si="124"/>
        <v>4135.791172860093</v>
      </c>
      <c r="H822" s="1">
        <f t="shared" si="120"/>
        <v>-7.5237966591157601</v>
      </c>
      <c r="I822" s="2">
        <f t="shared" si="121"/>
        <v>-0.18191916237184441</v>
      </c>
      <c r="J822" s="5">
        <f t="shared" si="128"/>
        <v>-0.15269421548881698</v>
      </c>
      <c r="K822" s="9">
        <v>0</v>
      </c>
      <c r="P822" s="137">
        <f t="shared" si="125"/>
        <v>0</v>
      </c>
      <c r="Q822" s="138">
        <f t="shared" si="126"/>
        <v>0</v>
      </c>
      <c r="R822" s="116">
        <f t="shared" si="127"/>
        <v>4174.25</v>
      </c>
      <c r="S822" s="117" t="b">
        <f t="shared" si="129"/>
        <v>0</v>
      </c>
      <c r="T822" s="148">
        <f t="shared" si="122"/>
        <v>0</v>
      </c>
    </row>
    <row r="823" spans="1:20" ht="16.5">
      <c r="A823" s="6">
        <f>'DRIVERS SEAT'!A823</f>
        <v>0</v>
      </c>
      <c r="B823" s="36">
        <f>'DRIVERS SEAT'!B823</f>
        <v>4123.75</v>
      </c>
      <c r="C823" s="36">
        <f>'DRIVERS SEAT'!C823</f>
        <v>4125.25</v>
      </c>
      <c r="D823" s="36">
        <f>'DRIVERS SEAT'!D823</f>
        <v>4120.25</v>
      </c>
      <c r="E823" s="36">
        <f>'DRIVERS SEAT'!E823</f>
        <v>4122.5</v>
      </c>
      <c r="F823" s="8">
        <f t="shared" si="123"/>
        <v>4127.3800875546731</v>
      </c>
      <c r="G823" s="8">
        <f t="shared" si="124"/>
        <v>4134.8066415371231</v>
      </c>
      <c r="H823" s="1">
        <f t="shared" si="120"/>
        <v>-7.4265539824500593</v>
      </c>
      <c r="I823" s="2">
        <f t="shared" si="121"/>
        <v>-0.17961067170215297</v>
      </c>
      <c r="J823" s="5">
        <f t="shared" si="128"/>
        <v>-0.16402639758339574</v>
      </c>
      <c r="K823" s="9">
        <v>0</v>
      </c>
      <c r="P823" s="137">
        <f t="shared" si="125"/>
        <v>0</v>
      </c>
      <c r="Q823" s="138">
        <f t="shared" si="126"/>
        <v>0</v>
      </c>
      <c r="R823" s="116">
        <f t="shared" si="127"/>
        <v>4174.25</v>
      </c>
      <c r="S823" s="117" t="b">
        <f t="shared" si="129"/>
        <v>0</v>
      </c>
      <c r="T823" s="148">
        <f t="shared" si="122"/>
        <v>0</v>
      </c>
    </row>
    <row r="824" spans="1:20" ht="16.5">
      <c r="A824" s="6">
        <f>'DRIVERS SEAT'!A824</f>
        <v>20230207</v>
      </c>
      <c r="B824" s="36">
        <f>'DRIVERS SEAT'!B824</f>
        <v>4111</v>
      </c>
      <c r="C824" s="36">
        <f>'DRIVERS SEAT'!C824</f>
        <v>4118.5</v>
      </c>
      <c r="D824" s="36">
        <f>'DRIVERS SEAT'!D824</f>
        <v>4107.5</v>
      </c>
      <c r="E824" s="36">
        <f>'DRIVERS SEAT'!E824</f>
        <v>4112.5</v>
      </c>
      <c r="F824" s="8">
        <f t="shared" si="123"/>
        <v>4125.0908433154927</v>
      </c>
      <c r="G824" s="8">
        <f t="shared" si="124"/>
        <v>4133.1542977195586</v>
      </c>
      <c r="H824" s="1">
        <f t="shared" si="120"/>
        <v>-8.0634544040658511</v>
      </c>
      <c r="I824" s="2">
        <f t="shared" si="121"/>
        <v>-0.19509202471620307</v>
      </c>
      <c r="J824" s="5">
        <f t="shared" si="128"/>
        <v>-0.17367891847419709</v>
      </c>
      <c r="K824" s="9">
        <v>0</v>
      </c>
      <c r="P824" s="137">
        <f t="shared" si="125"/>
        <v>0</v>
      </c>
      <c r="Q824" s="138">
        <f t="shared" si="126"/>
        <v>0</v>
      </c>
      <c r="R824" s="116">
        <f t="shared" si="127"/>
        <v>4174.25</v>
      </c>
      <c r="S824" s="117" t="b">
        <f t="shared" si="129"/>
        <v>0</v>
      </c>
      <c r="T824" s="148">
        <f t="shared" si="122"/>
        <v>0</v>
      </c>
    </row>
    <row r="825" spans="1:20" ht="16.5">
      <c r="A825" s="6">
        <f>'DRIVERS SEAT'!A825</f>
        <v>0</v>
      </c>
      <c r="B825" s="36">
        <f>'DRIVERS SEAT'!B825</f>
        <v>4112.25</v>
      </c>
      <c r="C825" s="36">
        <f>'DRIVERS SEAT'!C825</f>
        <v>4115.75</v>
      </c>
      <c r="D825" s="36">
        <f>'DRIVERS SEAT'!D825</f>
        <v>4106</v>
      </c>
      <c r="E825" s="36">
        <f>'DRIVERS SEAT'!E825</f>
        <v>4113</v>
      </c>
      <c r="F825" s="8">
        <f t="shared" si="123"/>
        <v>4123.2307135746478</v>
      </c>
      <c r="G825" s="8">
        <f t="shared" si="124"/>
        <v>4131.6613867773694</v>
      </c>
      <c r="H825" s="1">
        <f t="shared" si="120"/>
        <v>-8.430673202721664</v>
      </c>
      <c r="I825" s="2">
        <f t="shared" si="121"/>
        <v>-0.20405043912123341</v>
      </c>
      <c r="J825" s="5">
        <f t="shared" si="128"/>
        <v>-0.18078015490163715</v>
      </c>
      <c r="K825" s="9">
        <v>0</v>
      </c>
      <c r="P825" s="137">
        <f t="shared" si="125"/>
        <v>0</v>
      </c>
      <c r="Q825" s="138">
        <f t="shared" si="126"/>
        <v>0</v>
      </c>
      <c r="R825" s="116">
        <f t="shared" si="127"/>
        <v>4174.25</v>
      </c>
      <c r="S825" s="117" t="b">
        <f t="shared" si="129"/>
        <v>0</v>
      </c>
      <c r="T825" s="148">
        <f t="shared" si="122"/>
        <v>0</v>
      </c>
    </row>
    <row r="826" spans="1:20" ht="16.5">
      <c r="A826" s="6">
        <f>'DRIVERS SEAT'!A826</f>
        <v>0</v>
      </c>
      <c r="B826" s="36">
        <f>'DRIVERS SEAT'!B826</f>
        <v>4112.75</v>
      </c>
      <c r="C826" s="36">
        <f>'DRIVERS SEAT'!C826</f>
        <v>4122.25</v>
      </c>
      <c r="D826" s="36">
        <f>'DRIVERS SEAT'!D826</f>
        <v>4108.75</v>
      </c>
      <c r="E826" s="36">
        <f>'DRIVERS SEAT'!E826</f>
        <v>4120.5</v>
      </c>
      <c r="F826" s="8">
        <f t="shared" si="123"/>
        <v>4122.8106037939324</v>
      </c>
      <c r="G826" s="8">
        <f t="shared" si="124"/>
        <v>4130.8346173864529</v>
      </c>
      <c r="H826" s="1">
        <f t="shared" si="120"/>
        <v>-8.0240135925205323</v>
      </c>
      <c r="I826" s="2">
        <f t="shared" si="121"/>
        <v>-0.1942467887421081</v>
      </c>
      <c r="J826" s="5">
        <f t="shared" si="128"/>
        <v>-0.18477688043092855</v>
      </c>
      <c r="K826" s="9">
        <v>0</v>
      </c>
      <c r="P826" s="137">
        <f t="shared" si="125"/>
        <v>0</v>
      </c>
      <c r="Q826" s="138">
        <f t="shared" si="126"/>
        <v>0</v>
      </c>
      <c r="R826" s="116">
        <f t="shared" si="127"/>
        <v>4174.25</v>
      </c>
      <c r="S826" s="117" t="b">
        <f t="shared" si="129"/>
        <v>0</v>
      </c>
      <c r="T826" s="148">
        <f t="shared" si="122"/>
        <v>0</v>
      </c>
    </row>
    <row r="827" spans="1:20" ht="16.5">
      <c r="A827" s="6">
        <f>'DRIVERS SEAT'!A827</f>
        <v>0</v>
      </c>
      <c r="B827" s="36">
        <f>'DRIVERS SEAT'!B827</f>
        <v>4120.5</v>
      </c>
      <c r="C827" s="36">
        <f>'DRIVERS SEAT'!C827</f>
        <v>4129.75</v>
      </c>
      <c r="D827" s="36">
        <f>'DRIVERS SEAT'!D827</f>
        <v>4117.25</v>
      </c>
      <c r="E827" s="36">
        <f>'DRIVERS SEAT'!E827</f>
        <v>4128</v>
      </c>
      <c r="F827" s="8">
        <f t="shared" si="123"/>
        <v>4123.6089724410194</v>
      </c>
      <c r="G827" s="8">
        <f t="shared" si="124"/>
        <v>4130.6246457281968</v>
      </c>
      <c r="H827" s="1">
        <f t="shared" si="120"/>
        <v>-7.0156732871773784</v>
      </c>
      <c r="I827" s="2">
        <f t="shared" si="121"/>
        <v>-0.1698453354853445</v>
      </c>
      <c r="J827" s="5">
        <f t="shared" si="128"/>
        <v>-0.18436026867311167</v>
      </c>
      <c r="K827" s="9">
        <v>0</v>
      </c>
      <c r="P827" s="137">
        <f t="shared" si="125"/>
        <v>0</v>
      </c>
      <c r="Q827" s="138">
        <f t="shared" si="126"/>
        <v>4128</v>
      </c>
      <c r="R827" s="116">
        <f t="shared" si="127"/>
        <v>4128</v>
      </c>
      <c r="S827" s="117">
        <f t="shared" si="129"/>
        <v>46.25</v>
      </c>
      <c r="T827" s="148">
        <f t="shared" si="122"/>
        <v>0</v>
      </c>
    </row>
    <row r="828" spans="1:20" ht="16.5">
      <c r="A828" s="6">
        <f>'DRIVERS SEAT'!A828</f>
        <v>0</v>
      </c>
      <c r="B828" s="36">
        <f>'DRIVERS SEAT'!B828</f>
        <v>4128.25</v>
      </c>
      <c r="C828" s="36">
        <f>'DRIVERS SEAT'!C828</f>
        <v>4129.75</v>
      </c>
      <c r="D828" s="36">
        <f>'DRIVERS SEAT'!D828</f>
        <v>4120.25</v>
      </c>
      <c r="E828" s="36">
        <f>'DRIVERS SEAT'!E828</f>
        <v>4121.75</v>
      </c>
      <c r="F828" s="8">
        <f t="shared" si="123"/>
        <v>4123.3229766808627</v>
      </c>
      <c r="G828" s="8">
        <f t="shared" si="124"/>
        <v>4129.9672645631454</v>
      </c>
      <c r="H828" s="1">
        <f t="shared" si="120"/>
        <v>-6.644287882282697</v>
      </c>
      <c r="I828" s="2">
        <f t="shared" si="121"/>
        <v>-0.16087991639288474</v>
      </c>
      <c r="J828" s="5">
        <f t="shared" si="128"/>
        <v>-0.18306525785651095</v>
      </c>
      <c r="K828" s="9">
        <v>0</v>
      </c>
      <c r="P828" s="137">
        <f t="shared" si="125"/>
        <v>0</v>
      </c>
      <c r="Q828" s="138">
        <f t="shared" si="126"/>
        <v>0</v>
      </c>
      <c r="R828" s="116">
        <f t="shared" si="127"/>
        <v>4128</v>
      </c>
      <c r="S828" s="117" t="b">
        <f t="shared" si="129"/>
        <v>0</v>
      </c>
      <c r="T828" s="148">
        <f t="shared" si="122"/>
        <v>0</v>
      </c>
    </row>
    <row r="829" spans="1:20" ht="16.5">
      <c r="A829" s="6">
        <f>'DRIVERS SEAT'!A829</f>
        <v>0</v>
      </c>
      <c r="B829" s="36">
        <f>'DRIVERS SEAT'!B829</f>
        <v>4121.75</v>
      </c>
      <c r="C829" s="36">
        <f>'DRIVERS SEAT'!C829</f>
        <v>4175</v>
      </c>
      <c r="D829" s="36">
        <f>'DRIVERS SEAT'!D829</f>
        <v>4120</v>
      </c>
      <c r="E829" s="36">
        <f>'DRIVERS SEAT'!E829</f>
        <v>4166.5</v>
      </c>
      <c r="F829" s="8">
        <f t="shared" si="123"/>
        <v>4129.9655956530378</v>
      </c>
      <c r="G829" s="8">
        <f t="shared" si="124"/>
        <v>4132.6733931140234</v>
      </c>
      <c r="H829" s="1">
        <f t="shared" si="120"/>
        <v>-2.7077974609856028</v>
      </c>
      <c r="I829" s="2">
        <f t="shared" si="121"/>
        <v>-6.5521690281584097E-2</v>
      </c>
      <c r="J829" s="5">
        <f t="shared" si="128"/>
        <v>-0.17078783930782593</v>
      </c>
      <c r="K829" s="9">
        <v>0</v>
      </c>
      <c r="P829" s="137">
        <f t="shared" si="125"/>
        <v>0</v>
      </c>
      <c r="Q829" s="138">
        <f t="shared" si="126"/>
        <v>0</v>
      </c>
      <c r="R829" s="116">
        <f t="shared" si="127"/>
        <v>4128</v>
      </c>
      <c r="S829" s="117" t="b">
        <f t="shared" si="129"/>
        <v>0</v>
      </c>
      <c r="T829" s="148">
        <f t="shared" si="122"/>
        <v>0</v>
      </c>
    </row>
    <row r="830" spans="1:20" ht="16.5">
      <c r="A830" s="6">
        <f>'DRIVERS SEAT'!A830</f>
        <v>0</v>
      </c>
      <c r="B830" s="36">
        <f>'DRIVERS SEAT'!B830</f>
        <v>4166.75</v>
      </c>
      <c r="C830" s="36">
        <f>'DRIVERS SEAT'!C830</f>
        <v>4173</v>
      </c>
      <c r="D830" s="36">
        <f>'DRIVERS SEAT'!D830</f>
        <v>4098.75</v>
      </c>
      <c r="E830" s="36">
        <f>'DRIVERS SEAT'!E830</f>
        <v>4099.5</v>
      </c>
      <c r="F830" s="8">
        <f t="shared" si="123"/>
        <v>4125.2785809371862</v>
      </c>
      <c r="G830" s="8">
        <f t="shared" si="124"/>
        <v>4130.2161047352065</v>
      </c>
      <c r="H830" s="1">
        <f t="shared" si="120"/>
        <v>-4.9375237980202655</v>
      </c>
      <c r="I830" s="2">
        <f t="shared" si="121"/>
        <v>-0.11954637899841361</v>
      </c>
      <c r="J830" s="5">
        <f t="shared" si="128"/>
        <v>-0.16341248975686323</v>
      </c>
      <c r="K830" s="9">
        <v>0</v>
      </c>
      <c r="P830" s="137">
        <f t="shared" si="125"/>
        <v>0</v>
      </c>
      <c r="Q830" s="138">
        <f t="shared" si="126"/>
        <v>0</v>
      </c>
      <c r="R830" s="116">
        <f t="shared" si="127"/>
        <v>4128</v>
      </c>
      <c r="S830" s="117" t="b">
        <f t="shared" si="129"/>
        <v>0</v>
      </c>
      <c r="T830" s="148">
        <f t="shared" si="122"/>
        <v>0</v>
      </c>
    </row>
    <row r="831" spans="1:20" ht="16.5">
      <c r="A831" s="6">
        <f>'DRIVERS SEAT'!A831</f>
        <v>0</v>
      </c>
      <c r="B831" s="36">
        <f>'DRIVERS SEAT'!B831</f>
        <v>4099.5</v>
      </c>
      <c r="C831" s="36">
        <f>'DRIVERS SEAT'!C831</f>
        <v>4139.5</v>
      </c>
      <c r="D831" s="36">
        <f>'DRIVERS SEAT'!D831</f>
        <v>4098.25</v>
      </c>
      <c r="E831" s="36">
        <f>'DRIVERS SEAT'!E831</f>
        <v>4136.25</v>
      </c>
      <c r="F831" s="8">
        <f t="shared" si="123"/>
        <v>4126.9664915622343</v>
      </c>
      <c r="G831" s="8">
        <f t="shared" si="124"/>
        <v>4130.663059940006</v>
      </c>
      <c r="H831" s="1">
        <f t="shared" si="120"/>
        <v>-3.6965683777716549</v>
      </c>
      <c r="I831" s="2">
        <f t="shared" si="121"/>
        <v>-8.9490920080645464E-2</v>
      </c>
      <c r="J831" s="5">
        <f t="shared" si="128"/>
        <v>-0.15314268505784112</v>
      </c>
      <c r="K831" s="9">
        <v>0</v>
      </c>
      <c r="P831" s="137">
        <f t="shared" si="125"/>
        <v>0</v>
      </c>
      <c r="Q831" s="138">
        <f t="shared" si="126"/>
        <v>0</v>
      </c>
      <c r="R831" s="116">
        <f t="shared" si="127"/>
        <v>4128</v>
      </c>
      <c r="S831" s="117" t="b">
        <f t="shared" si="129"/>
        <v>0</v>
      </c>
      <c r="T831" s="148">
        <f t="shared" si="122"/>
        <v>0</v>
      </c>
    </row>
    <row r="832" spans="1:20" ht="16.5">
      <c r="A832" s="6">
        <f>'DRIVERS SEAT'!A832</f>
        <v>0</v>
      </c>
      <c r="B832" s="36">
        <f>'DRIVERS SEAT'!B832</f>
        <v>4136.25</v>
      </c>
      <c r="C832" s="36">
        <f>'DRIVERS SEAT'!C832</f>
        <v>4159.75</v>
      </c>
      <c r="D832" s="36">
        <f>'DRIVERS SEAT'!D832</f>
        <v>4136</v>
      </c>
      <c r="E832" s="36">
        <f>'DRIVERS SEAT'!E832</f>
        <v>4152.25</v>
      </c>
      <c r="F832" s="8">
        <f t="shared" si="123"/>
        <v>4130.8562620911216</v>
      </c>
      <c r="G832" s="8">
        <f t="shared" si="124"/>
        <v>4132.2620925370429</v>
      </c>
      <c r="H832" s="1">
        <f t="shared" si="120"/>
        <v>-1.4058304459213105</v>
      </c>
      <c r="I832" s="2">
        <f t="shared" si="121"/>
        <v>-3.4020844139104132E-2</v>
      </c>
      <c r="J832" s="5">
        <f t="shared" si="128"/>
        <v>-0.1369660375508357</v>
      </c>
      <c r="K832" s="9">
        <v>0</v>
      </c>
      <c r="P832" s="137">
        <f t="shared" si="125"/>
        <v>0</v>
      </c>
      <c r="Q832" s="138">
        <f t="shared" si="126"/>
        <v>0</v>
      </c>
      <c r="R832" s="116">
        <f t="shared" si="127"/>
        <v>4128</v>
      </c>
      <c r="S832" s="117" t="b">
        <f t="shared" si="129"/>
        <v>0</v>
      </c>
      <c r="T832" s="148">
        <f t="shared" si="122"/>
        <v>0</v>
      </c>
    </row>
    <row r="833" spans="1:20" ht="16.5">
      <c r="A833" s="6">
        <f>'DRIVERS SEAT'!A833</f>
        <v>0</v>
      </c>
      <c r="B833" s="36">
        <f>'DRIVERS SEAT'!B833</f>
        <v>4152.5</v>
      </c>
      <c r="C833" s="36">
        <f>'DRIVERS SEAT'!C833</f>
        <v>4168</v>
      </c>
      <c r="D833" s="36">
        <f>'DRIVERS SEAT'!D833</f>
        <v>4149.75</v>
      </c>
      <c r="E833" s="36">
        <f>'DRIVERS SEAT'!E833</f>
        <v>4161.25</v>
      </c>
      <c r="F833" s="8">
        <f t="shared" si="123"/>
        <v>4135.5322217694102</v>
      </c>
      <c r="G833" s="8">
        <f t="shared" si="124"/>
        <v>4134.409344941706</v>
      </c>
      <c r="H833" s="1">
        <f t="shared" si="120"/>
        <v>1.1228768277042036</v>
      </c>
      <c r="I833" s="2">
        <f t="shared" si="121"/>
        <v>2.7159304607271194E-2</v>
      </c>
      <c r="J833" s="5">
        <f t="shared" si="128"/>
        <v>-0.11227144540378298</v>
      </c>
      <c r="K833" s="9">
        <v>0</v>
      </c>
      <c r="P833" s="137">
        <f t="shared" si="125"/>
        <v>0</v>
      </c>
      <c r="Q833" s="138">
        <f t="shared" si="126"/>
        <v>0</v>
      </c>
      <c r="R833" s="116">
        <f t="shared" si="127"/>
        <v>4128</v>
      </c>
      <c r="S833" s="117" t="b">
        <f t="shared" si="129"/>
        <v>0</v>
      </c>
      <c r="T833" s="148">
        <f t="shared" si="122"/>
        <v>0</v>
      </c>
    </row>
    <row r="834" spans="1:20" ht="16.5">
      <c r="A834" s="6">
        <f>'DRIVERS SEAT'!A834</f>
        <v>0</v>
      </c>
      <c r="B834" s="36">
        <f>'DRIVERS SEAT'!B834</f>
        <v>4161.25</v>
      </c>
      <c r="C834" s="36">
        <f>'DRIVERS SEAT'!C834</f>
        <v>4188.25</v>
      </c>
      <c r="D834" s="36">
        <f>'DRIVERS SEAT'!D834</f>
        <v>4161</v>
      </c>
      <c r="E834" s="36">
        <f>'DRIVERS SEAT'!E834</f>
        <v>4187.5</v>
      </c>
      <c r="F834" s="8">
        <f t="shared" si="123"/>
        <v>4143.5272645741161</v>
      </c>
      <c r="G834" s="8">
        <f t="shared" si="124"/>
        <v>4138.3419860571348</v>
      </c>
      <c r="H834" s="1">
        <f t="shared" si="120"/>
        <v>5.1852785169812705</v>
      </c>
      <c r="I834" s="2">
        <f t="shared" si="121"/>
        <v>0.12529845369115131</v>
      </c>
      <c r="J834" s="5">
        <f t="shared" si="128"/>
        <v>-7.5677123980184655E-2</v>
      </c>
      <c r="K834" s="9">
        <v>0</v>
      </c>
      <c r="P834" s="137">
        <f t="shared" si="125"/>
        <v>0</v>
      </c>
      <c r="Q834" s="138">
        <f t="shared" si="126"/>
        <v>0</v>
      </c>
      <c r="R834" s="116">
        <f t="shared" si="127"/>
        <v>4128</v>
      </c>
      <c r="S834" s="117" t="b">
        <f t="shared" si="129"/>
        <v>0</v>
      </c>
      <c r="T834" s="148">
        <f t="shared" si="122"/>
        <v>0</v>
      </c>
    </row>
    <row r="835" spans="1:20" ht="16.5">
      <c r="A835" s="6">
        <f>'DRIVERS SEAT'!A835</f>
        <v>0</v>
      </c>
      <c r="B835" s="36">
        <f>'DRIVERS SEAT'!B835</f>
        <v>4187.5</v>
      </c>
      <c r="C835" s="36">
        <f>'DRIVERS SEAT'!C835</f>
        <v>4187.75</v>
      </c>
      <c r="D835" s="36">
        <f>'DRIVERS SEAT'!D835</f>
        <v>4164.25</v>
      </c>
      <c r="E835" s="36">
        <f>'DRIVERS SEAT'!E835</f>
        <v>4167</v>
      </c>
      <c r="F835" s="8">
        <f t="shared" si="123"/>
        <v>4147.1384546396366</v>
      </c>
      <c r="G835" s="8">
        <f t="shared" si="124"/>
        <v>4140.4648019047545</v>
      </c>
      <c r="H835" s="1">
        <f t="shared" si="120"/>
        <v>6.6736527348821255</v>
      </c>
      <c r="I835" s="2">
        <f t="shared" si="121"/>
        <v>0.1611812454440385</v>
      </c>
      <c r="J835" s="5">
        <f t="shared" si="128"/>
        <v>-3.6185120181723936E-2</v>
      </c>
      <c r="K835" s="9">
        <v>0</v>
      </c>
      <c r="P835" s="137">
        <f t="shared" si="125"/>
        <v>0</v>
      </c>
      <c r="Q835" s="138">
        <f t="shared" si="126"/>
        <v>0</v>
      </c>
      <c r="R835" s="116">
        <f t="shared" si="127"/>
        <v>4128</v>
      </c>
      <c r="S835" s="117" t="b">
        <f t="shared" si="129"/>
        <v>0</v>
      </c>
      <c r="T835" s="148">
        <f t="shared" si="122"/>
        <v>0</v>
      </c>
    </row>
    <row r="836" spans="1:20" ht="16.5">
      <c r="A836" s="6">
        <f>'DRIVERS SEAT'!A836</f>
        <v>20230208</v>
      </c>
      <c r="B836" s="36">
        <f>'DRIVERS SEAT'!B836</f>
        <v>4153.75</v>
      </c>
      <c r="C836" s="36">
        <f>'DRIVERS SEAT'!C836</f>
        <v>4166.5</v>
      </c>
      <c r="D836" s="36">
        <f>'DRIVERS SEAT'!D836</f>
        <v>4149.75</v>
      </c>
      <c r="E836" s="36">
        <f>'DRIVERS SEAT'!E836</f>
        <v>4160.25</v>
      </c>
      <c r="F836" s="8">
        <f t="shared" si="123"/>
        <v>4149.1556154643076</v>
      </c>
      <c r="G836" s="8">
        <f t="shared" si="124"/>
        <v>4141.930372134032</v>
      </c>
      <c r="H836" s="1">
        <f t="shared" si="120"/>
        <v>7.225243330275589</v>
      </c>
      <c r="I836" s="2">
        <f t="shared" si="121"/>
        <v>0.17444144833735947</v>
      </c>
      <c r="J836" s="5">
        <f t="shared" si="128"/>
        <v>2.0689669096876084E-3</v>
      </c>
      <c r="K836" s="9">
        <v>0</v>
      </c>
      <c r="P836" s="137">
        <f t="shared" si="125"/>
        <v>0</v>
      </c>
      <c r="Q836" s="138">
        <f t="shared" si="126"/>
        <v>0</v>
      </c>
      <c r="R836" s="116">
        <f t="shared" si="127"/>
        <v>4128</v>
      </c>
      <c r="S836" s="117" t="b">
        <f t="shared" si="129"/>
        <v>0</v>
      </c>
      <c r="T836" s="148">
        <f t="shared" si="122"/>
        <v>0</v>
      </c>
    </row>
    <row r="837" spans="1:20" ht="16.5">
      <c r="A837" s="6">
        <f>'DRIVERS SEAT'!A837</f>
        <v>0</v>
      </c>
      <c r="B837" s="36">
        <f>'DRIVERS SEAT'!B837</f>
        <v>4160.25</v>
      </c>
      <c r="C837" s="36">
        <f>'DRIVERS SEAT'!C837</f>
        <v>4168</v>
      </c>
      <c r="D837" s="36">
        <f>'DRIVERS SEAT'!D837</f>
        <v>4142.75</v>
      </c>
      <c r="E837" s="36">
        <f>'DRIVERS SEAT'!E837</f>
        <v>4152.25</v>
      </c>
      <c r="F837" s="8">
        <f t="shared" si="123"/>
        <v>4149.6316746236453</v>
      </c>
      <c r="G837" s="8">
        <f t="shared" si="124"/>
        <v>4142.6947890129923</v>
      </c>
      <c r="H837" s="1">
        <f t="shared" si="120"/>
        <v>6.9368856106530075</v>
      </c>
      <c r="I837" s="2">
        <f t="shared" si="121"/>
        <v>0.16744862858472223</v>
      </c>
      <c r="J837" s="5">
        <f t="shared" si="128"/>
        <v>3.8549916351643933E-2</v>
      </c>
      <c r="K837" s="9">
        <v>0</v>
      </c>
      <c r="P837" s="137">
        <f t="shared" si="125"/>
        <v>0</v>
      </c>
      <c r="Q837" s="138">
        <f t="shared" si="126"/>
        <v>0</v>
      </c>
      <c r="R837" s="116">
        <f t="shared" si="127"/>
        <v>4128</v>
      </c>
      <c r="S837" s="117" t="b">
        <f t="shared" si="129"/>
        <v>0</v>
      </c>
      <c r="T837" s="148">
        <f t="shared" si="122"/>
        <v>0</v>
      </c>
    </row>
    <row r="838" spans="1:20" ht="16.5">
      <c r="A838" s="6">
        <f>'DRIVERS SEAT'!A838</f>
        <v>0</v>
      </c>
      <c r="B838" s="36">
        <f>'DRIVERS SEAT'!B838</f>
        <v>4152.25</v>
      </c>
      <c r="C838" s="36">
        <f>'DRIVERS SEAT'!C838</f>
        <v>4153</v>
      </c>
      <c r="D838" s="36">
        <f>'DRIVERS SEAT'!D838</f>
        <v>4138</v>
      </c>
      <c r="E838" s="36">
        <f>'DRIVERS SEAT'!E838</f>
        <v>4139.25</v>
      </c>
      <c r="F838" s="8">
        <f t="shared" si="123"/>
        <v>4148.0344939123152</v>
      </c>
      <c r="G838" s="8">
        <f t="shared" si="124"/>
        <v>4142.4396194564742</v>
      </c>
      <c r="H838" s="1">
        <f t="shared" si="120"/>
        <v>5.5948744558409089</v>
      </c>
      <c r="I838" s="2">
        <f t="shared" si="121"/>
        <v>0.13506230554484236</v>
      </c>
      <c r="J838" s="5">
        <f t="shared" si="128"/>
        <v>6.083702699902465E-2</v>
      </c>
      <c r="K838" s="9">
        <v>0</v>
      </c>
      <c r="P838" s="137">
        <f t="shared" si="125"/>
        <v>0</v>
      </c>
      <c r="Q838" s="138">
        <f t="shared" si="126"/>
        <v>0</v>
      </c>
      <c r="R838" s="116">
        <f t="shared" si="127"/>
        <v>4128</v>
      </c>
      <c r="S838" s="117" t="b">
        <f t="shared" si="129"/>
        <v>0</v>
      </c>
      <c r="T838" s="148">
        <f t="shared" si="122"/>
        <v>0</v>
      </c>
    </row>
    <row r="839" spans="1:20" ht="16.5">
      <c r="A839" s="6">
        <f>'DRIVERS SEAT'!A839</f>
        <v>0</v>
      </c>
      <c r="B839" s="36">
        <f>'DRIVERS SEAT'!B839</f>
        <v>4139.25</v>
      </c>
      <c r="C839" s="36">
        <f>'DRIVERS SEAT'!C839</f>
        <v>4145.75</v>
      </c>
      <c r="D839" s="36">
        <f>'DRIVERS SEAT'!D839</f>
        <v>4123.5</v>
      </c>
      <c r="E839" s="36">
        <f>'DRIVERS SEAT'!E839</f>
        <v>4127.5</v>
      </c>
      <c r="F839" s="8">
        <f t="shared" si="123"/>
        <v>4144.8753410027284</v>
      </c>
      <c r="G839" s="8">
        <f t="shared" si="124"/>
        <v>4141.3329809782172</v>
      </c>
      <c r="H839" s="1">
        <f t="shared" si="120"/>
        <v>3.5423600245112539</v>
      </c>
      <c r="I839" s="2">
        <f t="shared" si="121"/>
        <v>8.5536711024731926E-2</v>
      </c>
      <c r="J839" s="5">
        <f t="shared" si="128"/>
        <v>8.3624037001596374E-2</v>
      </c>
      <c r="K839" s="9">
        <v>0</v>
      </c>
      <c r="P839" s="137">
        <f t="shared" si="125"/>
        <v>0</v>
      </c>
      <c r="Q839" s="138">
        <f t="shared" si="126"/>
        <v>0</v>
      </c>
      <c r="R839" s="116">
        <f t="shared" si="127"/>
        <v>4128</v>
      </c>
      <c r="S839" s="117" t="b">
        <f t="shared" si="129"/>
        <v>0</v>
      </c>
      <c r="T839" s="148">
        <f t="shared" si="122"/>
        <v>0</v>
      </c>
    </row>
    <row r="840" spans="1:20" ht="16.5">
      <c r="A840" s="6">
        <f>'DRIVERS SEAT'!A840</f>
        <v>0</v>
      </c>
      <c r="B840" s="36">
        <f>'DRIVERS SEAT'!B840</f>
        <v>4127.5</v>
      </c>
      <c r="C840" s="36">
        <f>'DRIVERS SEAT'!C840</f>
        <v>4139.75</v>
      </c>
      <c r="D840" s="36">
        <f>'DRIVERS SEAT'!D840</f>
        <v>4126</v>
      </c>
      <c r="E840" s="36">
        <f>'DRIVERS SEAT'!E840</f>
        <v>4138.25</v>
      </c>
      <c r="F840" s="8">
        <f t="shared" si="123"/>
        <v>4143.8560577715398</v>
      </c>
      <c r="G840" s="8">
        <f t="shared" si="124"/>
        <v>4141.1046120168676</v>
      </c>
      <c r="H840" s="1">
        <f t="shared" si="120"/>
        <v>2.7514457546722042</v>
      </c>
      <c r="I840" s="2">
        <f t="shared" si="121"/>
        <v>6.6442314610645647E-2</v>
      </c>
      <c r="J840" s="5">
        <f t="shared" si="128"/>
        <v>0.10094995196729539</v>
      </c>
      <c r="K840" s="9">
        <v>0</v>
      </c>
      <c r="P840" s="137">
        <f t="shared" si="125"/>
        <v>4138.25</v>
      </c>
      <c r="Q840" s="138">
        <f t="shared" si="126"/>
        <v>0</v>
      </c>
      <c r="R840" s="116">
        <f t="shared" si="127"/>
        <v>4138.25</v>
      </c>
      <c r="S840" s="117">
        <f t="shared" si="129"/>
        <v>10.25</v>
      </c>
      <c r="T840" s="148">
        <f t="shared" si="122"/>
        <v>0</v>
      </c>
    </row>
    <row r="841" spans="1:20" ht="16.5">
      <c r="A841" s="6">
        <f>'DRIVERS SEAT'!A841</f>
        <v>0</v>
      </c>
      <c r="B841" s="36">
        <f>'DRIVERS SEAT'!B841</f>
        <v>4138.5</v>
      </c>
      <c r="C841" s="36">
        <f>'DRIVERS SEAT'!C841</f>
        <v>4142</v>
      </c>
      <c r="D841" s="36">
        <f>'DRIVERS SEAT'!D841</f>
        <v>4128.75</v>
      </c>
      <c r="E841" s="36">
        <f>'DRIVERS SEAT'!E841</f>
        <v>4141</v>
      </c>
      <c r="F841" s="8">
        <f t="shared" si="123"/>
        <v>4143.4166642682258</v>
      </c>
      <c r="G841" s="8">
        <f t="shared" si="124"/>
        <v>4141.0968629785812</v>
      </c>
      <c r="H841" s="1">
        <f t="shared" si="120"/>
        <v>2.3198012896446016</v>
      </c>
      <c r="I841" s="2">
        <f t="shared" si="121"/>
        <v>5.6019005746608647E-2</v>
      </c>
      <c r="J841" s="5">
        <f t="shared" si="128"/>
        <v>0.1109543797323746</v>
      </c>
      <c r="K841" s="9">
        <v>0</v>
      </c>
      <c r="P841" s="137">
        <f t="shared" si="125"/>
        <v>0</v>
      </c>
      <c r="Q841" s="138">
        <f t="shared" si="126"/>
        <v>0</v>
      </c>
      <c r="R841" s="116">
        <f t="shared" si="127"/>
        <v>4138.25</v>
      </c>
      <c r="S841" s="117" t="b">
        <f t="shared" si="129"/>
        <v>0</v>
      </c>
      <c r="T841" s="148">
        <f t="shared" si="122"/>
        <v>0</v>
      </c>
    </row>
    <row r="842" spans="1:20" ht="16.5">
      <c r="A842" s="6">
        <f>'DRIVERS SEAT'!A842</f>
        <v>0</v>
      </c>
      <c r="B842" s="36">
        <f>'DRIVERS SEAT'!B842</f>
        <v>4141</v>
      </c>
      <c r="C842" s="36">
        <f>'DRIVERS SEAT'!C842</f>
        <v>4148.25</v>
      </c>
      <c r="D842" s="36">
        <f>'DRIVERS SEAT'!D842</f>
        <v>4134.5</v>
      </c>
      <c r="E842" s="36">
        <f>'DRIVERS SEAT'!E842</f>
        <v>4136</v>
      </c>
      <c r="F842" s="8">
        <f t="shared" si="123"/>
        <v>4142.2756389961914</v>
      </c>
      <c r="G842" s="8">
        <f t="shared" si="124"/>
        <v>4140.7193175727607</v>
      </c>
      <c r="H842" s="1">
        <f t="shared" si="120"/>
        <v>1.5563214234307452</v>
      </c>
      <c r="I842" s="2">
        <f t="shared" si="121"/>
        <v>3.7585774452904522E-2</v>
      </c>
      <c r="J842" s="5">
        <f t="shared" si="128"/>
        <v>0.1121128763818894</v>
      </c>
      <c r="K842" s="9">
        <v>0</v>
      </c>
      <c r="P842" s="137">
        <f t="shared" si="125"/>
        <v>0</v>
      </c>
      <c r="Q842" s="138">
        <f t="shared" si="126"/>
        <v>0</v>
      </c>
      <c r="R842" s="116">
        <f t="shared" si="127"/>
        <v>4138.25</v>
      </c>
      <c r="S842" s="117" t="b">
        <f t="shared" si="129"/>
        <v>0</v>
      </c>
      <c r="T842" s="148">
        <f t="shared" si="122"/>
        <v>0</v>
      </c>
    </row>
    <row r="843" spans="1:20" ht="16.5">
      <c r="A843" s="6">
        <f>'DRIVERS SEAT'!A843</f>
        <v>0</v>
      </c>
      <c r="B843" s="36">
        <f>'DRIVERS SEAT'!B843</f>
        <v>4135.75</v>
      </c>
      <c r="C843" s="36">
        <f>'DRIVERS SEAT'!C843</f>
        <v>4139.25</v>
      </c>
      <c r="D843" s="36">
        <f>'DRIVERS SEAT'!D843</f>
        <v>4130.5</v>
      </c>
      <c r="E843" s="36">
        <f>'DRIVERS SEAT'!E843</f>
        <v>4134.75</v>
      </c>
      <c r="F843" s="8">
        <f t="shared" si="123"/>
        <v>4141.1178483813928</v>
      </c>
      <c r="G843" s="8">
        <f t="shared" si="124"/>
        <v>4140.2771459007045</v>
      </c>
      <c r="H843" s="1">
        <f t="shared" si="120"/>
        <v>0.84070248068837827</v>
      </c>
      <c r="I843" s="2">
        <f t="shared" si="121"/>
        <v>2.0305463887140003E-2</v>
      </c>
      <c r="J843" s="5">
        <f t="shared" si="128"/>
        <v>0.10044698862588815</v>
      </c>
      <c r="K843" s="9">
        <v>0</v>
      </c>
      <c r="P843" s="137">
        <f t="shared" si="125"/>
        <v>0</v>
      </c>
      <c r="Q843" s="138">
        <f t="shared" si="126"/>
        <v>0</v>
      </c>
      <c r="R843" s="116">
        <f t="shared" si="127"/>
        <v>4138.25</v>
      </c>
      <c r="S843" s="117" t="b">
        <f t="shared" si="129"/>
        <v>0</v>
      </c>
      <c r="T843" s="148">
        <f t="shared" si="122"/>
        <v>0</v>
      </c>
    </row>
    <row r="844" spans="1:20" ht="16.5">
      <c r="A844" s="6">
        <f>'DRIVERS SEAT'!A844</f>
        <v>0</v>
      </c>
      <c r="B844" s="36">
        <f>'DRIVERS SEAT'!B844</f>
        <v>4134.75</v>
      </c>
      <c r="C844" s="36">
        <f>'DRIVERS SEAT'!C844</f>
        <v>4143.75</v>
      </c>
      <c r="D844" s="36">
        <f>'DRIVERS SEAT'!D844</f>
        <v>4126.75</v>
      </c>
      <c r="E844" s="36">
        <f>'DRIVERS SEAT'!E844</f>
        <v>4130.75</v>
      </c>
      <c r="F844" s="8">
        <f t="shared" si="123"/>
        <v>4139.5227947842559</v>
      </c>
      <c r="G844" s="8">
        <f t="shared" si="124"/>
        <v>4139.5714313895414</v>
      </c>
      <c r="H844" s="1">
        <f t="shared" si="120"/>
        <v>-4.8636605285537371E-2</v>
      </c>
      <c r="I844" s="2">
        <f t="shared" si="121"/>
        <v>-1.174918855530206E-3</v>
      </c>
      <c r="J844" s="5">
        <f t="shared" si="128"/>
        <v>8.240741481482497E-2</v>
      </c>
      <c r="K844" s="9">
        <v>0</v>
      </c>
      <c r="P844" s="137">
        <f t="shared" si="125"/>
        <v>0</v>
      </c>
      <c r="Q844" s="138">
        <f t="shared" si="126"/>
        <v>0</v>
      </c>
      <c r="R844" s="116">
        <f t="shared" si="127"/>
        <v>4138.25</v>
      </c>
      <c r="S844" s="117" t="b">
        <f t="shared" si="129"/>
        <v>0</v>
      </c>
      <c r="T844" s="148">
        <f t="shared" si="122"/>
        <v>0</v>
      </c>
    </row>
    <row r="845" spans="1:20" ht="16.5">
      <c r="A845" s="6">
        <f>'DRIVERS SEAT'!A845</f>
        <v>0</v>
      </c>
      <c r="B845" s="36">
        <f>'DRIVERS SEAT'!B845</f>
        <v>4131</v>
      </c>
      <c r="C845" s="36">
        <f>'DRIVERS SEAT'!C845</f>
        <v>4136.75</v>
      </c>
      <c r="D845" s="36">
        <f>'DRIVERS SEAT'!D845</f>
        <v>4121.25</v>
      </c>
      <c r="E845" s="36">
        <f>'DRIVERS SEAT'!E845</f>
        <v>4121.75</v>
      </c>
      <c r="F845" s="8">
        <f t="shared" si="123"/>
        <v>4136.7885186636013</v>
      </c>
      <c r="G845" s="8">
        <f t="shared" si="124"/>
        <v>4138.2513253606867</v>
      </c>
      <c r="H845" s="1">
        <f t="shared" si="120"/>
        <v>-1.4628066970853979</v>
      </c>
      <c r="I845" s="2">
        <f t="shared" si="121"/>
        <v>-3.5348425749803895E-2</v>
      </c>
      <c r="J845" s="5">
        <f t="shared" si="128"/>
        <v>5.9097428805140143E-2</v>
      </c>
      <c r="K845" s="9">
        <v>0</v>
      </c>
      <c r="P845" s="137">
        <f t="shared" si="125"/>
        <v>0</v>
      </c>
      <c r="Q845" s="138">
        <f t="shared" si="126"/>
        <v>0</v>
      </c>
      <c r="R845" s="116">
        <f t="shared" si="127"/>
        <v>4138.25</v>
      </c>
      <c r="S845" s="117" t="b">
        <f t="shared" si="129"/>
        <v>0</v>
      </c>
      <c r="T845" s="148">
        <f t="shared" si="122"/>
        <v>0</v>
      </c>
    </row>
    <row r="846" spans="1:20" ht="16.5">
      <c r="A846" s="6">
        <f>'DRIVERS SEAT'!A846</f>
        <v>0</v>
      </c>
      <c r="B846" s="36">
        <f>'DRIVERS SEAT'!B846</f>
        <v>4122</v>
      </c>
      <c r="C846" s="36">
        <f>'DRIVERS SEAT'!C846</f>
        <v>4134</v>
      </c>
      <c r="D846" s="36">
        <f>'DRIVERS SEAT'!D846</f>
        <v>4121.75</v>
      </c>
      <c r="E846" s="36">
        <f>'DRIVERS SEAT'!E846</f>
        <v>4129.5</v>
      </c>
      <c r="F846" s="8">
        <f t="shared" si="123"/>
        <v>4135.6672080999706</v>
      </c>
      <c r="G846" s="8">
        <f t="shared" si="124"/>
        <v>4137.6030790376726</v>
      </c>
      <c r="H846" s="1">
        <f t="shared" si="120"/>
        <v>-1.9358709377020205</v>
      </c>
      <c r="I846" s="2">
        <f t="shared" si="121"/>
        <v>-4.6787255827165204E-2</v>
      </c>
      <c r="J846" s="5">
        <f t="shared" si="128"/>
        <v>3.529344164826375E-2</v>
      </c>
      <c r="K846" s="9">
        <v>0</v>
      </c>
      <c r="P846" s="137">
        <f t="shared" si="125"/>
        <v>0</v>
      </c>
      <c r="Q846" s="138">
        <f t="shared" si="126"/>
        <v>0</v>
      </c>
      <c r="R846" s="116">
        <f t="shared" si="127"/>
        <v>4138.25</v>
      </c>
      <c r="S846" s="117" t="b">
        <f t="shared" si="129"/>
        <v>0</v>
      </c>
      <c r="T846" s="148">
        <f t="shared" si="122"/>
        <v>0</v>
      </c>
    </row>
    <row r="847" spans="1:20" ht="16.5">
      <c r="A847" s="6">
        <f>'DRIVERS SEAT'!A847</f>
        <v>0</v>
      </c>
      <c r="B847" s="36">
        <f>'DRIVERS SEAT'!B847</f>
        <v>4129.5</v>
      </c>
      <c r="C847" s="36">
        <f>'DRIVERS SEAT'!C847</f>
        <v>4132.75</v>
      </c>
      <c r="D847" s="36">
        <f>'DRIVERS SEAT'!D847</f>
        <v>4126.5</v>
      </c>
      <c r="E847" s="36">
        <f>'DRIVERS SEAT'!E847</f>
        <v>4126.75</v>
      </c>
      <c r="F847" s="8">
        <f t="shared" si="123"/>
        <v>4134.2953299307446</v>
      </c>
      <c r="G847" s="8">
        <f t="shared" si="124"/>
        <v>4136.7991472571039</v>
      </c>
      <c r="H847" s="1">
        <f t="shared" si="120"/>
        <v>-2.5038173263592398</v>
      </c>
      <c r="I847" s="2">
        <f t="shared" si="121"/>
        <v>-6.0525474823194897E-2</v>
      </c>
      <c r="J847" s="5">
        <f t="shared" si="128"/>
        <v>1.356146605181517E-2</v>
      </c>
      <c r="K847" s="9">
        <v>0</v>
      </c>
      <c r="P847" s="137">
        <f t="shared" si="125"/>
        <v>0</v>
      </c>
      <c r="Q847" s="138">
        <f t="shared" si="126"/>
        <v>0</v>
      </c>
      <c r="R847" s="116">
        <f t="shared" si="127"/>
        <v>4138.25</v>
      </c>
      <c r="S847" s="117" t="b">
        <f t="shared" si="129"/>
        <v>0</v>
      </c>
      <c r="T847" s="148">
        <f t="shared" si="122"/>
        <v>0</v>
      </c>
    </row>
    <row r="848" spans="1:20" ht="16.5">
      <c r="A848" s="6">
        <f>'DRIVERS SEAT'!A848</f>
        <v>20230209</v>
      </c>
      <c r="B848" s="36">
        <f>'DRIVERS SEAT'!B848</f>
        <v>4165.5</v>
      </c>
      <c r="C848" s="36">
        <f>'DRIVERS SEAT'!C848</f>
        <v>4166.75</v>
      </c>
      <c r="D848" s="36">
        <f>'DRIVERS SEAT'!D848</f>
        <v>4150.25</v>
      </c>
      <c r="E848" s="36">
        <f>'DRIVERS SEAT'!E848</f>
        <v>4154.5</v>
      </c>
      <c r="F848" s="8">
        <f t="shared" si="123"/>
        <v>4137.4037407106298</v>
      </c>
      <c r="G848" s="8">
        <f t="shared" si="124"/>
        <v>4138.1103215343555</v>
      </c>
      <c r="H848" s="1">
        <f t="shared" si="120"/>
        <v>-0.70658082372574427</v>
      </c>
      <c r="I848" s="2">
        <f t="shared" si="121"/>
        <v>-1.7074963421075579E-2</v>
      </c>
      <c r="J848" s="5">
        <f t="shared" si="128"/>
        <v>2.1601688911698945E-3</v>
      </c>
      <c r="K848" s="9">
        <v>0</v>
      </c>
      <c r="P848" s="137">
        <f t="shared" si="125"/>
        <v>0</v>
      </c>
      <c r="Q848" s="138">
        <f t="shared" si="126"/>
        <v>0</v>
      </c>
      <c r="R848" s="116">
        <f t="shared" si="127"/>
        <v>4138.25</v>
      </c>
      <c r="S848" s="117" t="b">
        <f t="shared" si="129"/>
        <v>0</v>
      </c>
      <c r="T848" s="148">
        <f t="shared" si="122"/>
        <v>0</v>
      </c>
    </row>
    <row r="849" spans="1:20" ht="16.5">
      <c r="A849" s="6">
        <f>'DRIVERS SEAT'!A849</f>
        <v>0</v>
      </c>
      <c r="B849" s="36">
        <f>'DRIVERS SEAT'!B849</f>
        <v>4154.75</v>
      </c>
      <c r="C849" s="36">
        <f>'DRIVERS SEAT'!C849</f>
        <v>4161.25</v>
      </c>
      <c r="D849" s="36">
        <f>'DRIVERS SEAT'!D849</f>
        <v>4141.25</v>
      </c>
      <c r="E849" s="36">
        <f>'DRIVERS SEAT'!E849</f>
        <v>4147.75</v>
      </c>
      <c r="F849" s="8">
        <f t="shared" si="123"/>
        <v>4138.9954729089941</v>
      </c>
      <c r="G849" s="8">
        <f t="shared" si="124"/>
        <v>4138.82437179107</v>
      </c>
      <c r="H849" s="1">
        <f t="shared" si="120"/>
        <v>0.17110111792408134</v>
      </c>
      <c r="I849" s="2">
        <f t="shared" si="121"/>
        <v>4.1340511834774369E-3</v>
      </c>
      <c r="J849" s="5">
        <f t="shared" si="128"/>
        <v>-4.7629714896265749E-3</v>
      </c>
      <c r="K849" s="9">
        <v>0</v>
      </c>
      <c r="P849" s="137">
        <f t="shared" si="125"/>
        <v>0</v>
      </c>
      <c r="Q849" s="138">
        <f t="shared" si="126"/>
        <v>4147.75</v>
      </c>
      <c r="R849" s="116">
        <f t="shared" si="127"/>
        <v>4147.75</v>
      </c>
      <c r="S849" s="117">
        <f t="shared" si="129"/>
        <v>-9.5</v>
      </c>
      <c r="T849" s="148">
        <f t="shared" si="122"/>
        <v>1</v>
      </c>
    </row>
    <row r="850" spans="1:20" ht="16.5">
      <c r="A850" s="6">
        <f>'DRIVERS SEAT'!A850</f>
        <v>0</v>
      </c>
      <c r="B850" s="36">
        <f>'DRIVERS SEAT'!B850</f>
        <v>4147.75</v>
      </c>
      <c r="C850" s="36">
        <f>'DRIVERS SEAT'!C850</f>
        <v>4153.25</v>
      </c>
      <c r="D850" s="36">
        <f>'DRIVERS SEAT'!D850</f>
        <v>4135.25</v>
      </c>
      <c r="E850" s="36">
        <f>'DRIVERS SEAT'!E850</f>
        <v>4143</v>
      </c>
      <c r="F850" s="8">
        <f t="shared" si="123"/>
        <v>4139.6115539999182</v>
      </c>
      <c r="G850" s="8">
        <f t="shared" si="124"/>
        <v>4139.1336775843238</v>
      </c>
      <c r="H850" s="1">
        <f t="shared" si="120"/>
        <v>0.47787641559443728</v>
      </c>
      <c r="I850" s="2">
        <f t="shared" si="121"/>
        <v>1.1545324524849241E-2</v>
      </c>
      <c r="J850" s="5">
        <f t="shared" si="128"/>
        <v>-9.7044916253776186E-3</v>
      </c>
      <c r="K850" s="9">
        <v>0</v>
      </c>
      <c r="P850" s="137">
        <f t="shared" si="125"/>
        <v>0</v>
      </c>
      <c r="Q850" s="138">
        <f t="shared" si="126"/>
        <v>0</v>
      </c>
      <c r="R850" s="116">
        <f t="shared" si="127"/>
        <v>4147.75</v>
      </c>
      <c r="S850" s="117" t="b">
        <f t="shared" si="129"/>
        <v>0</v>
      </c>
      <c r="T850" s="148">
        <f t="shared" si="122"/>
        <v>1</v>
      </c>
    </row>
    <row r="851" spans="1:20" ht="16.5">
      <c r="A851" s="6">
        <f>'DRIVERS SEAT'!A851</f>
        <v>0</v>
      </c>
      <c r="B851" s="36">
        <f>'DRIVERS SEAT'!B851</f>
        <v>4143</v>
      </c>
      <c r="C851" s="36">
        <f>'DRIVERS SEAT'!C851</f>
        <v>4143</v>
      </c>
      <c r="D851" s="36">
        <f>'DRIVERS SEAT'!D851</f>
        <v>4131</v>
      </c>
      <c r="E851" s="36">
        <f>'DRIVERS SEAT'!E851</f>
        <v>4132.75</v>
      </c>
      <c r="F851" s="8">
        <f t="shared" si="123"/>
        <v>4138.5559303076234</v>
      </c>
      <c r="G851" s="8">
        <f t="shared" si="124"/>
        <v>4138.6608125780776</v>
      </c>
      <c r="H851" s="1">
        <f t="shared" si="120"/>
        <v>-0.10488227045425447</v>
      </c>
      <c r="I851" s="2">
        <f t="shared" si="121"/>
        <v>-2.5342079286976072E-3</v>
      </c>
      <c r="J851" s="5">
        <f t="shared" si="128"/>
        <v>-1.4162267445555635E-2</v>
      </c>
      <c r="K851" s="9">
        <v>0</v>
      </c>
      <c r="P851" s="137">
        <f t="shared" si="125"/>
        <v>0</v>
      </c>
      <c r="Q851" s="138">
        <f t="shared" si="126"/>
        <v>0</v>
      </c>
      <c r="R851" s="116">
        <f t="shared" si="127"/>
        <v>4147.75</v>
      </c>
      <c r="S851" s="117" t="b">
        <f t="shared" si="129"/>
        <v>0</v>
      </c>
      <c r="T851" s="148">
        <f t="shared" si="122"/>
        <v>1</v>
      </c>
    </row>
    <row r="852" spans="1:20" ht="16.5">
      <c r="A852" s="6">
        <f>'DRIVERS SEAT'!A852</f>
        <v>0</v>
      </c>
      <c r="B852" s="36">
        <f>'DRIVERS SEAT'!B852</f>
        <v>4132.75</v>
      </c>
      <c r="C852" s="36">
        <f>'DRIVERS SEAT'!C852</f>
        <v>4142</v>
      </c>
      <c r="D852" s="36">
        <f>'DRIVERS SEAT'!D852</f>
        <v>4130</v>
      </c>
      <c r="E852" s="36">
        <f>'DRIVERS SEAT'!E852</f>
        <v>4140.25</v>
      </c>
      <c r="F852" s="8">
        <f t="shared" si="123"/>
        <v>4138.8165564141427</v>
      </c>
      <c r="G852" s="8">
        <f t="shared" si="124"/>
        <v>4138.7785301648864</v>
      </c>
      <c r="H852" s="1">
        <f t="shared" si="120"/>
        <v>3.8026249256290612E-2</v>
      </c>
      <c r="I852" s="2">
        <f t="shared" si="121"/>
        <v>9.1877951378992173E-4</v>
      </c>
      <c r="J852" s="5">
        <f t="shared" si="128"/>
        <v>-1.6316343487038979E-2</v>
      </c>
      <c r="K852" s="9">
        <v>0</v>
      </c>
      <c r="P852" s="137">
        <f t="shared" si="125"/>
        <v>0</v>
      </c>
      <c r="Q852" s="138">
        <f t="shared" si="126"/>
        <v>0</v>
      </c>
      <c r="R852" s="116">
        <f t="shared" si="127"/>
        <v>4147.75</v>
      </c>
      <c r="S852" s="117" t="b">
        <f t="shared" si="129"/>
        <v>0</v>
      </c>
      <c r="T852" s="148">
        <f t="shared" si="122"/>
        <v>1</v>
      </c>
    </row>
    <row r="853" spans="1:20" ht="16.5">
      <c r="A853" s="6">
        <f>'DRIVERS SEAT'!A853</f>
        <v>0</v>
      </c>
      <c r="B853" s="36">
        <f>'DRIVERS SEAT'!B853</f>
        <v>4140</v>
      </c>
      <c r="C853" s="36">
        <f>'DRIVERS SEAT'!C853</f>
        <v>4141.5</v>
      </c>
      <c r="D853" s="36">
        <f>'DRIVERS SEAT'!D853</f>
        <v>4113.5</v>
      </c>
      <c r="E853" s="36">
        <f>'DRIVERS SEAT'!E853</f>
        <v>4122</v>
      </c>
      <c r="F853" s="8">
        <f t="shared" si="123"/>
        <v>4136.2293938888897</v>
      </c>
      <c r="G853" s="8">
        <f t="shared" si="124"/>
        <v>4137.535676078599</v>
      </c>
      <c r="H853" s="1">
        <f t="shared" si="120"/>
        <v>-1.3062821897092363</v>
      </c>
      <c r="I853" s="2">
        <f t="shared" si="121"/>
        <v>-3.1571502748884608E-2</v>
      </c>
      <c r="J853" s="5">
        <f t="shared" si="128"/>
        <v>-1.9693741697411688E-2</v>
      </c>
      <c r="K853" s="9">
        <v>0</v>
      </c>
      <c r="P853" s="137">
        <f t="shared" si="125"/>
        <v>4122</v>
      </c>
      <c r="Q853" s="138">
        <f t="shared" si="126"/>
        <v>0</v>
      </c>
      <c r="R853" s="116">
        <f t="shared" si="127"/>
        <v>4122</v>
      </c>
      <c r="S853" s="117">
        <f t="shared" si="129"/>
        <v>-25.75</v>
      </c>
      <c r="T853" s="148">
        <f t="shared" si="122"/>
        <v>2</v>
      </c>
    </row>
    <row r="854" spans="1:20" ht="16.5">
      <c r="A854" s="6">
        <f>'DRIVERS SEAT'!A854</f>
        <v>0</v>
      </c>
      <c r="B854" s="36">
        <f>'DRIVERS SEAT'!B854</f>
        <v>4121.75</v>
      </c>
      <c r="C854" s="36">
        <f>'DRIVERS SEAT'!C854</f>
        <v>4125.75</v>
      </c>
      <c r="D854" s="36">
        <f>'DRIVERS SEAT'!D854</f>
        <v>4114.5</v>
      </c>
      <c r="E854" s="36">
        <f>'DRIVERS SEAT'!E854</f>
        <v>4124</v>
      </c>
      <c r="F854" s="8">
        <f t="shared" si="123"/>
        <v>4134.347948675214</v>
      </c>
      <c r="G854" s="8">
        <f t="shared" si="124"/>
        <v>4136.53303340611</v>
      </c>
      <c r="H854" s="1">
        <f t="shared" si="120"/>
        <v>-2.185084730896051</v>
      </c>
      <c r="I854" s="2">
        <f t="shared" si="121"/>
        <v>-5.2824060952725072E-2</v>
      </c>
      <c r="J854" s="5">
        <f t="shared" si="128"/>
        <v>-2.1635478942180705E-2</v>
      </c>
      <c r="K854" s="9">
        <v>0</v>
      </c>
      <c r="P854" s="137">
        <f t="shared" si="125"/>
        <v>0</v>
      </c>
      <c r="Q854" s="138">
        <f t="shared" si="126"/>
        <v>0</v>
      </c>
      <c r="R854" s="116">
        <f t="shared" si="127"/>
        <v>4122</v>
      </c>
      <c r="S854" s="117" t="b">
        <f t="shared" si="129"/>
        <v>0</v>
      </c>
      <c r="T854" s="148">
        <f t="shared" si="122"/>
        <v>2</v>
      </c>
    </row>
    <row r="855" spans="1:20" ht="16.5">
      <c r="A855" s="6">
        <f>'DRIVERS SEAT'!A855</f>
        <v>0</v>
      </c>
      <c r="B855" s="36">
        <f>'DRIVERS SEAT'!B855</f>
        <v>4124</v>
      </c>
      <c r="C855" s="36">
        <f>'DRIVERS SEAT'!C855</f>
        <v>4124</v>
      </c>
      <c r="D855" s="36">
        <f>'DRIVERS SEAT'!D855</f>
        <v>4110</v>
      </c>
      <c r="E855" s="36">
        <f>'DRIVERS SEAT'!E855</f>
        <v>4114.5</v>
      </c>
      <c r="F855" s="8">
        <f t="shared" si="123"/>
        <v>4131.2944181097964</v>
      </c>
      <c r="G855" s="8">
        <f t="shared" si="124"/>
        <v>4134.9009568575093</v>
      </c>
      <c r="H855" s="1">
        <f t="shared" si="120"/>
        <v>-3.6065387477128752</v>
      </c>
      <c r="I855" s="2">
        <f t="shared" si="121"/>
        <v>-8.7221889601288419E-2</v>
      </c>
      <c r="J855" s="5">
        <f t="shared" si="128"/>
        <v>-2.6128216028194397E-2</v>
      </c>
      <c r="K855" s="9">
        <v>0</v>
      </c>
      <c r="P855" s="137">
        <f t="shared" si="125"/>
        <v>0</v>
      </c>
      <c r="Q855" s="138">
        <f t="shared" si="126"/>
        <v>0</v>
      </c>
      <c r="R855" s="116">
        <f t="shared" si="127"/>
        <v>4122</v>
      </c>
      <c r="S855" s="117" t="b">
        <f t="shared" si="129"/>
        <v>0</v>
      </c>
      <c r="T855" s="148">
        <f t="shared" si="122"/>
        <v>2</v>
      </c>
    </row>
    <row r="856" spans="1:20" ht="16.5">
      <c r="A856" s="6">
        <f>'DRIVERS SEAT'!A856</f>
        <v>0</v>
      </c>
      <c r="B856" s="36">
        <f>'DRIVERS SEAT'!B856</f>
        <v>4114.5</v>
      </c>
      <c r="C856" s="36">
        <f>'DRIVERS SEAT'!C856</f>
        <v>4114.75</v>
      </c>
      <c r="D856" s="36">
        <f>'DRIVERS SEAT'!D856</f>
        <v>4102</v>
      </c>
      <c r="E856" s="36">
        <f>'DRIVERS SEAT'!E856</f>
        <v>4108</v>
      </c>
      <c r="F856" s="8">
        <f t="shared" si="123"/>
        <v>4127.7106614775203</v>
      </c>
      <c r="G856" s="8">
        <f t="shared" si="124"/>
        <v>4132.908293386583</v>
      </c>
      <c r="H856" s="1">
        <f t="shared" si="120"/>
        <v>-5.197631909062693</v>
      </c>
      <c r="I856" s="2">
        <f t="shared" si="121"/>
        <v>-0.12576209148845294</v>
      </c>
      <c r="J856" s="5">
        <f t="shared" si="128"/>
        <v>-3.3376728991000845E-2</v>
      </c>
      <c r="K856" s="9">
        <v>0</v>
      </c>
      <c r="P856" s="137">
        <f t="shared" si="125"/>
        <v>0</v>
      </c>
      <c r="Q856" s="138">
        <f t="shared" si="126"/>
        <v>0</v>
      </c>
      <c r="R856" s="116">
        <f t="shared" si="127"/>
        <v>4122</v>
      </c>
      <c r="S856" s="117" t="b">
        <f t="shared" si="129"/>
        <v>0</v>
      </c>
      <c r="T856" s="148">
        <f t="shared" si="122"/>
        <v>2</v>
      </c>
    </row>
    <row r="857" spans="1:20" ht="16.5">
      <c r="A857" s="6">
        <f>'DRIVERS SEAT'!A857</f>
        <v>0</v>
      </c>
      <c r="B857" s="36">
        <f>'DRIVERS SEAT'!B857</f>
        <v>4108</v>
      </c>
      <c r="C857" s="36">
        <f>'DRIVERS SEAT'!C857</f>
        <v>4109.25</v>
      </c>
      <c r="D857" s="36">
        <f>'DRIVERS SEAT'!D857</f>
        <v>4092.5</v>
      </c>
      <c r="E857" s="36">
        <f>'DRIVERS SEAT'!E857</f>
        <v>4094.25</v>
      </c>
      <c r="F857" s="8">
        <f t="shared" si="123"/>
        <v>4122.5628674040554</v>
      </c>
      <c r="G857" s="8">
        <f t="shared" si="124"/>
        <v>4130.0447160986878</v>
      </c>
      <c r="H857" s="1">
        <f t="shared" si="120"/>
        <v>-7.4818486946323901</v>
      </c>
      <c r="I857" s="2">
        <f t="shared" si="121"/>
        <v>-0.18115660262632396</v>
      </c>
      <c r="J857" s="5">
        <f t="shared" si="128"/>
        <v>-5.1608022236028436E-2</v>
      </c>
      <c r="K857" s="9">
        <v>0</v>
      </c>
      <c r="P857" s="137">
        <f t="shared" si="125"/>
        <v>0</v>
      </c>
      <c r="Q857" s="138">
        <f t="shared" si="126"/>
        <v>0</v>
      </c>
      <c r="R857" s="116">
        <f t="shared" si="127"/>
        <v>4122</v>
      </c>
      <c r="S857" s="117" t="b">
        <f t="shared" si="129"/>
        <v>0</v>
      </c>
      <c r="T857" s="148">
        <f t="shared" si="122"/>
        <v>2</v>
      </c>
    </row>
    <row r="858" spans="1:20" ht="16.5">
      <c r="A858" s="6">
        <f>'DRIVERS SEAT'!A858</f>
        <v>0</v>
      </c>
      <c r="B858" s="36">
        <f>'DRIVERS SEAT'!B858</f>
        <v>4094.5</v>
      </c>
      <c r="C858" s="36">
        <f>'DRIVERS SEAT'!C858</f>
        <v>4102.5</v>
      </c>
      <c r="D858" s="36">
        <f>'DRIVERS SEAT'!D858</f>
        <v>4078.25</v>
      </c>
      <c r="E858" s="36">
        <f>'DRIVERS SEAT'!E858</f>
        <v>4099.25</v>
      </c>
      <c r="F858" s="8">
        <f t="shared" si="123"/>
        <v>4118.9762724188158</v>
      </c>
      <c r="G858" s="8">
        <f t="shared" si="124"/>
        <v>4127.7636260173031</v>
      </c>
      <c r="H858" s="1">
        <f t="shared" si="120"/>
        <v>-8.7873535984872433</v>
      </c>
      <c r="I858" s="2">
        <f t="shared" si="121"/>
        <v>-0.21288412793553715</v>
      </c>
      <c r="J858" s="5">
        <f t="shared" si="128"/>
        <v>-7.5721153249252271E-2</v>
      </c>
      <c r="K858" s="9">
        <v>0</v>
      </c>
      <c r="P858" s="137">
        <f t="shared" si="125"/>
        <v>0</v>
      </c>
      <c r="Q858" s="138">
        <f t="shared" si="126"/>
        <v>0</v>
      </c>
      <c r="R858" s="116">
        <f t="shared" si="127"/>
        <v>4122</v>
      </c>
      <c r="S858" s="117" t="b">
        <f t="shared" si="129"/>
        <v>0</v>
      </c>
      <c r="T858" s="148">
        <f t="shared" si="122"/>
        <v>2</v>
      </c>
    </row>
    <row r="859" spans="1:20" ht="16.5">
      <c r="A859" s="6">
        <f>'DRIVERS SEAT'!A859</f>
        <v>0</v>
      </c>
      <c r="B859" s="36">
        <f>'DRIVERS SEAT'!B859</f>
        <v>4099.25</v>
      </c>
      <c r="C859" s="36">
        <f>'DRIVERS SEAT'!C859</f>
        <v>4099.5</v>
      </c>
      <c r="D859" s="36">
        <f>'DRIVERS SEAT'!D859</f>
        <v>4089.25</v>
      </c>
      <c r="E859" s="36">
        <f>'DRIVERS SEAT'!E859</f>
        <v>4091.75</v>
      </c>
      <c r="F859" s="8">
        <f t="shared" si="123"/>
        <v>4114.7876151236133</v>
      </c>
      <c r="G859" s="8">
        <f t="shared" si="124"/>
        <v>4125.0959500160216</v>
      </c>
      <c r="H859" s="1">
        <f t="shared" si="120"/>
        <v>-10.308334892408311</v>
      </c>
      <c r="I859" s="2">
        <f t="shared" si="121"/>
        <v>-0.24989321502614439</v>
      </c>
      <c r="J859" s="5">
        <f t="shared" si="128"/>
        <v>-0.10476987986602934</v>
      </c>
      <c r="K859" s="9">
        <v>0</v>
      </c>
      <c r="P859" s="137">
        <f t="shared" si="125"/>
        <v>0</v>
      </c>
      <c r="Q859" s="138">
        <f t="shared" si="126"/>
        <v>0</v>
      </c>
      <c r="R859" s="116">
        <f t="shared" si="127"/>
        <v>4122</v>
      </c>
      <c r="S859" s="117" t="b">
        <f t="shared" si="129"/>
        <v>0</v>
      </c>
      <c r="T859" s="148">
        <f t="shared" si="122"/>
        <v>2</v>
      </c>
    </row>
    <row r="860" spans="1:20" ht="16.5">
      <c r="A860" s="6">
        <f>'DRIVERS SEAT'!A860</f>
        <v>20230210</v>
      </c>
      <c r="B860" s="36">
        <f>'DRIVERS SEAT'!B860</f>
        <v>4078</v>
      </c>
      <c r="C860" s="36">
        <f>'DRIVERS SEAT'!C860</f>
        <v>4089.75</v>
      </c>
      <c r="D860" s="36">
        <f>'DRIVERS SEAT'!D860</f>
        <v>4069.75</v>
      </c>
      <c r="E860" s="36">
        <f>'DRIVERS SEAT'!E860</f>
        <v>4075.25</v>
      </c>
      <c r="F860" s="8">
        <f t="shared" si="123"/>
        <v>4108.704905104596</v>
      </c>
      <c r="G860" s="8">
        <f t="shared" si="124"/>
        <v>4121.4036574222418</v>
      </c>
      <c r="H860" s="1">
        <f t="shared" si="120"/>
        <v>-12.698752317645813</v>
      </c>
      <c r="I860" s="2">
        <f t="shared" si="121"/>
        <v>-0.30811717009996364</v>
      </c>
      <c r="J860" s="5">
        <f t="shared" si="128"/>
        <v>-0.13872354232950335</v>
      </c>
      <c r="K860" s="9">
        <v>0</v>
      </c>
      <c r="P860" s="137">
        <f t="shared" si="125"/>
        <v>0</v>
      </c>
      <c r="Q860" s="138">
        <f t="shared" si="126"/>
        <v>0</v>
      </c>
      <c r="R860" s="116">
        <f t="shared" si="127"/>
        <v>4122</v>
      </c>
      <c r="S860" s="117" t="b">
        <f t="shared" si="129"/>
        <v>0</v>
      </c>
      <c r="T860" s="148">
        <f t="shared" si="122"/>
        <v>2</v>
      </c>
    </row>
    <row r="861" spans="1:20" ht="16.5">
      <c r="A861" s="6">
        <f>'DRIVERS SEAT'!A861</f>
        <v>0</v>
      </c>
      <c r="B861" s="36">
        <f>'DRIVERS SEAT'!B861</f>
        <v>4075.25</v>
      </c>
      <c r="C861" s="36">
        <f>'DRIVERS SEAT'!C861</f>
        <v>4100.75</v>
      </c>
      <c r="D861" s="36">
        <f>'DRIVERS SEAT'!D861</f>
        <v>4075</v>
      </c>
      <c r="E861" s="36">
        <f>'DRIVERS SEAT'!E861</f>
        <v>4094.5</v>
      </c>
      <c r="F861" s="8">
        <f t="shared" si="123"/>
        <v>4106.5195350885042</v>
      </c>
      <c r="G861" s="8">
        <f t="shared" si="124"/>
        <v>4119.4107939094829</v>
      </c>
      <c r="H861" s="1">
        <f t="shared" si="120"/>
        <v>-12.891258820978692</v>
      </c>
      <c r="I861" s="2">
        <f t="shared" si="121"/>
        <v>-0.31293938541012511</v>
      </c>
      <c r="J861" s="5">
        <f t="shared" si="128"/>
        <v>-0.1735966717654939</v>
      </c>
      <c r="K861" s="9">
        <v>0</v>
      </c>
      <c r="P861" s="137">
        <f t="shared" si="125"/>
        <v>0</v>
      </c>
      <c r="Q861" s="138">
        <f t="shared" si="126"/>
        <v>0</v>
      </c>
      <c r="R861" s="116">
        <f t="shared" si="127"/>
        <v>4122</v>
      </c>
      <c r="S861" s="117" t="b">
        <f t="shared" si="129"/>
        <v>0</v>
      </c>
      <c r="T861" s="148">
        <f t="shared" si="122"/>
        <v>2</v>
      </c>
    </row>
    <row r="862" spans="1:20" ht="16.5">
      <c r="A862" s="6">
        <f>'DRIVERS SEAT'!A862</f>
        <v>0</v>
      </c>
      <c r="B862" s="36">
        <f>'DRIVERS SEAT'!B862</f>
        <v>4094.75</v>
      </c>
      <c r="C862" s="36">
        <f>'DRIVERS SEAT'!C862</f>
        <v>4094.75</v>
      </c>
      <c r="D862" s="36">
        <f>'DRIVERS SEAT'!D862</f>
        <v>4078</v>
      </c>
      <c r="E862" s="36">
        <f>'DRIVERS SEAT'!E862</f>
        <v>4089.75</v>
      </c>
      <c r="F862" s="8">
        <f t="shared" si="123"/>
        <v>4103.9396066133495</v>
      </c>
      <c r="G862" s="8">
        <f t="shared" si="124"/>
        <v>4117.2136980643363</v>
      </c>
      <c r="H862" s="1">
        <f t="shared" si="120"/>
        <v>-13.274091450986816</v>
      </c>
      <c r="I862" s="2">
        <f t="shared" si="121"/>
        <v>-0.32240472378753349</v>
      </c>
      <c r="J862" s="5">
        <f t="shared" si="128"/>
        <v>-0.20591147410312161</v>
      </c>
      <c r="K862" s="9">
        <v>0</v>
      </c>
      <c r="P862" s="137">
        <f t="shared" si="125"/>
        <v>0</v>
      </c>
      <c r="Q862" s="138">
        <f t="shared" si="126"/>
        <v>0</v>
      </c>
      <c r="R862" s="116">
        <f t="shared" si="127"/>
        <v>4122</v>
      </c>
      <c r="S862" s="117" t="b">
        <f t="shared" si="129"/>
        <v>0</v>
      </c>
      <c r="T862" s="148">
        <f t="shared" si="122"/>
        <v>2</v>
      </c>
    </row>
    <row r="863" spans="1:20" ht="16.5">
      <c r="A863" s="6">
        <f>'DRIVERS SEAT'!A863</f>
        <v>0</v>
      </c>
      <c r="B863" s="36">
        <f>'DRIVERS SEAT'!B863</f>
        <v>4089.5</v>
      </c>
      <c r="C863" s="36">
        <f>'DRIVERS SEAT'!C863</f>
        <v>4094.75</v>
      </c>
      <c r="D863" s="36">
        <f>'DRIVERS SEAT'!D863</f>
        <v>4082.25</v>
      </c>
      <c r="E863" s="36">
        <f>'DRIVERS SEAT'!E863</f>
        <v>4085.25</v>
      </c>
      <c r="F863" s="8">
        <f t="shared" si="123"/>
        <v>4101.064282518988</v>
      </c>
      <c r="G863" s="8">
        <f t="shared" si="124"/>
        <v>4114.8460167262374</v>
      </c>
      <c r="H863" s="1">
        <f t="shared" si="120"/>
        <v>-13.781734207249428</v>
      </c>
      <c r="I863" s="2">
        <f t="shared" si="121"/>
        <v>-0.33492709450678659</v>
      </c>
      <c r="J863" s="5">
        <f t="shared" si="128"/>
        <v>-0.23725625560912839</v>
      </c>
      <c r="K863" s="9">
        <v>0</v>
      </c>
      <c r="P863" s="137">
        <f t="shared" si="125"/>
        <v>0</v>
      </c>
      <c r="Q863" s="138">
        <f t="shared" si="126"/>
        <v>0</v>
      </c>
      <c r="R863" s="116">
        <f t="shared" si="127"/>
        <v>4122</v>
      </c>
      <c r="S863" s="117" t="b">
        <f t="shared" si="129"/>
        <v>0</v>
      </c>
      <c r="T863" s="148">
        <f t="shared" si="122"/>
        <v>2</v>
      </c>
    </row>
    <row r="864" spans="1:20" ht="16.5">
      <c r="A864" s="6">
        <f>'DRIVERS SEAT'!A864</f>
        <v>0</v>
      </c>
      <c r="B864" s="36">
        <f>'DRIVERS SEAT'!B864</f>
        <v>4085</v>
      </c>
      <c r="C864" s="36">
        <f>'DRIVERS SEAT'!C864</f>
        <v>4087.75</v>
      </c>
      <c r="D864" s="36">
        <f>'DRIVERS SEAT'!D864</f>
        <v>4072.25</v>
      </c>
      <c r="E864" s="36">
        <f>'DRIVERS SEAT'!E864</f>
        <v>4079.75</v>
      </c>
      <c r="F864" s="8">
        <f t="shared" si="123"/>
        <v>4097.7851621314512</v>
      </c>
      <c r="G864" s="8">
        <f t="shared" si="124"/>
        <v>4112.2463117835532</v>
      </c>
      <c r="H864" s="1">
        <f t="shared" si="120"/>
        <v>-14.461149652101994</v>
      </c>
      <c r="I864" s="2">
        <f t="shared" si="121"/>
        <v>-0.35166059023905938</v>
      </c>
      <c r="J864" s="5">
        <f t="shared" si="128"/>
        <v>-0.26663833345776961</v>
      </c>
      <c r="K864" s="9">
        <v>0</v>
      </c>
      <c r="P864" s="137">
        <f t="shared" si="125"/>
        <v>0</v>
      </c>
      <c r="Q864" s="138">
        <f t="shared" si="126"/>
        <v>0</v>
      </c>
      <c r="R864" s="116">
        <f t="shared" si="127"/>
        <v>4122</v>
      </c>
      <c r="S864" s="117" t="b">
        <f t="shared" si="129"/>
        <v>0</v>
      </c>
      <c r="T864" s="148">
        <f t="shared" si="122"/>
        <v>2</v>
      </c>
    </row>
    <row r="865" spans="1:20" ht="16.5">
      <c r="A865" s="6">
        <f>'DRIVERS SEAT'!A865</f>
        <v>0</v>
      </c>
      <c r="B865" s="36">
        <f>'DRIVERS SEAT'!B865</f>
        <v>4079.5</v>
      </c>
      <c r="C865" s="36">
        <f>'DRIVERS SEAT'!C865</f>
        <v>4089</v>
      </c>
      <c r="D865" s="36">
        <f>'DRIVERS SEAT'!D865</f>
        <v>4075.25</v>
      </c>
      <c r="E865" s="36">
        <f>'DRIVERS SEAT'!E865</f>
        <v>4089</v>
      </c>
      <c r="F865" s="8">
        <f t="shared" si="123"/>
        <v>4096.4335987266122</v>
      </c>
      <c r="G865" s="8">
        <f t="shared" si="124"/>
        <v>4110.5243627625496</v>
      </c>
      <c r="H865" s="1">
        <f t="shared" si="120"/>
        <v>-14.090764035937354</v>
      </c>
      <c r="I865" s="2">
        <f t="shared" si="121"/>
        <v>-0.34279723929108186</v>
      </c>
      <c r="J865" s="5">
        <f t="shared" si="128"/>
        <v>-0.29075334988028395</v>
      </c>
      <c r="K865" s="9">
        <v>0</v>
      </c>
      <c r="P865" s="137">
        <f t="shared" si="125"/>
        <v>0</v>
      </c>
      <c r="Q865" s="138">
        <f t="shared" si="126"/>
        <v>0</v>
      </c>
      <c r="R865" s="116">
        <f t="shared" si="127"/>
        <v>4122</v>
      </c>
      <c r="S865" s="117" t="b">
        <f t="shared" si="129"/>
        <v>0</v>
      </c>
      <c r="T865" s="148">
        <f t="shared" si="122"/>
        <v>2</v>
      </c>
    </row>
    <row r="866" spans="1:20" ht="16.5">
      <c r="A866" s="6">
        <f>'DRIVERS SEAT'!A866</f>
        <v>0</v>
      </c>
      <c r="B866" s="36">
        <f>'DRIVERS SEAT'!B866</f>
        <v>4089</v>
      </c>
      <c r="C866" s="36">
        <f>'DRIVERS SEAT'!C866</f>
        <v>4101.5</v>
      </c>
      <c r="D866" s="36">
        <f>'DRIVERS SEAT'!D866</f>
        <v>4086.75</v>
      </c>
      <c r="E866" s="36">
        <f>'DRIVERS SEAT'!E866</f>
        <v>4094.75</v>
      </c>
      <c r="F866" s="8">
        <f t="shared" si="123"/>
        <v>4096.1745835379024</v>
      </c>
      <c r="G866" s="8">
        <f t="shared" si="124"/>
        <v>4109.3558914468049</v>
      </c>
      <c r="H866" s="1">
        <f t="shared" si="120"/>
        <v>-13.181307908902454</v>
      </c>
      <c r="I866" s="2">
        <f t="shared" si="121"/>
        <v>-0.32076335701023051</v>
      </c>
      <c r="J866" s="5">
        <f t="shared" si="128"/>
        <v>-0.30626521147849584</v>
      </c>
      <c r="K866" s="9">
        <v>0</v>
      </c>
      <c r="P866" s="137">
        <f t="shared" si="125"/>
        <v>0</v>
      </c>
      <c r="Q866" s="138">
        <f t="shared" si="126"/>
        <v>0</v>
      </c>
      <c r="R866" s="116">
        <f t="shared" si="127"/>
        <v>4122</v>
      </c>
      <c r="S866" s="117" t="b">
        <f t="shared" si="129"/>
        <v>0</v>
      </c>
      <c r="T866" s="148">
        <f t="shared" si="122"/>
        <v>2</v>
      </c>
    </row>
    <row r="867" spans="1:20" ht="16.5">
      <c r="A867" s="6">
        <f>'DRIVERS SEAT'!A867</f>
        <v>0</v>
      </c>
      <c r="B867" s="36">
        <f>'DRIVERS SEAT'!B867</f>
        <v>4094.75</v>
      </c>
      <c r="C867" s="36">
        <f>'DRIVERS SEAT'!C867</f>
        <v>4096.75</v>
      </c>
      <c r="D867" s="36">
        <f>'DRIVERS SEAT'!D867</f>
        <v>4084</v>
      </c>
      <c r="E867" s="36">
        <f>'DRIVERS SEAT'!E867</f>
        <v>4085.25</v>
      </c>
      <c r="F867" s="8">
        <f t="shared" si="123"/>
        <v>4094.493878378225</v>
      </c>
      <c r="G867" s="8">
        <f t="shared" si="124"/>
        <v>4107.5702698581526</v>
      </c>
      <c r="H867" s="1">
        <f t="shared" si="120"/>
        <v>-13.076391479927679</v>
      </c>
      <c r="I867" s="2">
        <f t="shared" si="121"/>
        <v>-0.31834857642932662</v>
      </c>
      <c r="J867" s="5">
        <f t="shared" si="128"/>
        <v>-0.31798348353336131</v>
      </c>
      <c r="K867" s="9">
        <v>0</v>
      </c>
      <c r="P867" s="137">
        <f t="shared" si="125"/>
        <v>0</v>
      </c>
      <c r="Q867" s="138">
        <f t="shared" si="126"/>
        <v>0</v>
      </c>
      <c r="R867" s="116">
        <f t="shared" si="127"/>
        <v>4122</v>
      </c>
      <c r="S867" s="117" t="b">
        <f t="shared" si="129"/>
        <v>0</v>
      </c>
      <c r="T867" s="148">
        <f t="shared" si="122"/>
        <v>2</v>
      </c>
    </row>
    <row r="868" spans="1:20" ht="16.5">
      <c r="A868" s="6">
        <f>'DRIVERS SEAT'!A868</f>
        <v>0</v>
      </c>
      <c r="B868" s="36">
        <f>'DRIVERS SEAT'!B868</f>
        <v>4085.25</v>
      </c>
      <c r="C868" s="36">
        <f>'DRIVERS SEAT'!C868</f>
        <v>4091.25</v>
      </c>
      <c r="D868" s="36">
        <f>'DRIVERS SEAT'!D868</f>
        <v>4082</v>
      </c>
      <c r="E868" s="36">
        <f>'DRIVERS SEAT'!E868</f>
        <v>4088.25</v>
      </c>
      <c r="F868" s="8">
        <f t="shared" si="123"/>
        <v>4093.5332817046519</v>
      </c>
      <c r="G868" s="8">
        <f t="shared" si="124"/>
        <v>4106.1391387575486</v>
      </c>
      <c r="H868" s="1">
        <f t="shared" si="120"/>
        <v>-12.605857052896681</v>
      </c>
      <c r="I868" s="2">
        <f t="shared" si="121"/>
        <v>-0.30700024102717105</v>
      </c>
      <c r="J868" s="5">
        <f t="shared" si="128"/>
        <v>-0.32432870864458646</v>
      </c>
      <c r="K868" s="9">
        <v>0</v>
      </c>
      <c r="P868" s="137">
        <f t="shared" si="125"/>
        <v>0</v>
      </c>
      <c r="Q868" s="138">
        <f t="shared" si="126"/>
        <v>4088.25</v>
      </c>
      <c r="R868" s="116">
        <f t="shared" si="127"/>
        <v>4088.25</v>
      </c>
      <c r="S868" s="117">
        <f t="shared" si="129"/>
        <v>33.75</v>
      </c>
      <c r="T868" s="148">
        <f t="shared" si="122"/>
        <v>0</v>
      </c>
    </row>
    <row r="869" spans="1:20" ht="16.5">
      <c r="A869" s="6">
        <f>'DRIVERS SEAT'!A869</f>
        <v>0</v>
      </c>
      <c r="B869" s="36">
        <f>'DRIVERS SEAT'!B869</f>
        <v>4088.25</v>
      </c>
      <c r="C869" s="36">
        <f>'DRIVERS SEAT'!C869</f>
        <v>4098.5</v>
      </c>
      <c r="D869" s="36">
        <f>'DRIVERS SEAT'!D869</f>
        <v>4085.25</v>
      </c>
      <c r="E869" s="36">
        <f>'DRIVERS SEAT'!E869</f>
        <v>4090.25</v>
      </c>
      <c r="F869" s="8">
        <f t="shared" si="123"/>
        <v>4093.028161442398</v>
      </c>
      <c r="G869" s="8">
        <f t="shared" si="124"/>
        <v>4104.9621655162491</v>
      </c>
      <c r="H869" s="1">
        <f t="shared" si="120"/>
        <v>-11.934004073851156</v>
      </c>
      <c r="I869" s="2">
        <f t="shared" si="121"/>
        <v>-0.29072141453830691</v>
      </c>
      <c r="J869" s="5">
        <f t="shared" si="128"/>
        <v>-0.32239584691551348</v>
      </c>
      <c r="K869" s="9">
        <v>0</v>
      </c>
      <c r="P869" s="137">
        <f t="shared" si="125"/>
        <v>0</v>
      </c>
      <c r="Q869" s="138">
        <f t="shared" si="126"/>
        <v>0</v>
      </c>
      <c r="R869" s="116">
        <f t="shared" si="127"/>
        <v>4088.25</v>
      </c>
      <c r="S869" s="117" t="b">
        <f t="shared" si="129"/>
        <v>0</v>
      </c>
      <c r="T869" s="148">
        <f t="shared" si="122"/>
        <v>0</v>
      </c>
    </row>
    <row r="870" spans="1:20" ht="16.5">
      <c r="A870" s="6">
        <f>'DRIVERS SEAT'!A870</f>
        <v>0</v>
      </c>
      <c r="B870" s="36">
        <f>'DRIVERS SEAT'!B870</f>
        <v>4090.5</v>
      </c>
      <c r="C870" s="36">
        <f>'DRIVERS SEAT'!C870</f>
        <v>4104.25</v>
      </c>
      <c r="D870" s="36">
        <f>'DRIVERS SEAT'!D870</f>
        <v>4087.25</v>
      </c>
      <c r="E870" s="36">
        <f>'DRIVERS SEAT'!E870</f>
        <v>4101.5</v>
      </c>
      <c r="F870" s="8">
        <f t="shared" si="123"/>
        <v>4094.3315212204907</v>
      </c>
      <c r="G870" s="8">
        <f t="shared" si="124"/>
        <v>4104.7057088113415</v>
      </c>
      <c r="H870" s="1">
        <f t="shared" ref="H870:H933" si="130">F870-G870</f>
        <v>-10.374187590850852</v>
      </c>
      <c r="I870" s="2">
        <f t="shared" si="121"/>
        <v>-0.25273888865116845</v>
      </c>
      <c r="J870" s="5">
        <f t="shared" si="128"/>
        <v>-0.31570690283118497</v>
      </c>
      <c r="K870" s="9">
        <v>0</v>
      </c>
      <c r="P870" s="137">
        <f t="shared" si="125"/>
        <v>0</v>
      </c>
      <c r="Q870" s="138">
        <f t="shared" si="126"/>
        <v>0</v>
      </c>
      <c r="R870" s="116">
        <f t="shared" si="127"/>
        <v>4088.25</v>
      </c>
      <c r="S870" s="117" t="b">
        <f t="shared" si="129"/>
        <v>0</v>
      </c>
      <c r="T870" s="148">
        <f t="shared" si="122"/>
        <v>0</v>
      </c>
    </row>
    <row r="871" spans="1:20" ht="16.5">
      <c r="A871" s="6">
        <f>'DRIVERS SEAT'!A871</f>
        <v>0</v>
      </c>
      <c r="B871" s="36">
        <f>'DRIVERS SEAT'!B871</f>
        <v>4101.5</v>
      </c>
      <c r="C871" s="36">
        <f>'DRIVERS SEAT'!C871</f>
        <v>4103.75</v>
      </c>
      <c r="D871" s="36">
        <f>'DRIVERS SEAT'!D871</f>
        <v>4097.5</v>
      </c>
      <c r="E871" s="36">
        <f>'DRIVERS SEAT'!E871</f>
        <v>4098.5</v>
      </c>
      <c r="F871" s="8">
        <f t="shared" si="123"/>
        <v>4094.9728256481076</v>
      </c>
      <c r="G871" s="8">
        <f t="shared" si="124"/>
        <v>4104.2460266771677</v>
      </c>
      <c r="H871" s="1">
        <f t="shared" si="130"/>
        <v>-9.2732010290601465</v>
      </c>
      <c r="I871" s="2">
        <f t="shared" ref="I871:I934" si="131">(F871-G871)/G871*100</f>
        <v>-0.22594164601208883</v>
      </c>
      <c r="J871" s="5">
        <f t="shared" si="128"/>
        <v>-0.30498878307835781</v>
      </c>
      <c r="K871" s="9">
        <v>0</v>
      </c>
      <c r="P871" s="137">
        <f t="shared" si="125"/>
        <v>0</v>
      </c>
      <c r="Q871" s="138">
        <f t="shared" si="126"/>
        <v>0</v>
      </c>
      <c r="R871" s="116">
        <f t="shared" si="127"/>
        <v>4088.25</v>
      </c>
      <c r="S871" s="117" t="b">
        <f t="shared" si="129"/>
        <v>0</v>
      </c>
      <c r="T871" s="148">
        <f t="shared" ref="T871:T934" si="132">IF(AND(ISNUMBER(S871),S871&gt;0),0,IF(S871&lt;0,1+T870,T870))</f>
        <v>0</v>
      </c>
    </row>
    <row r="872" spans="1:20" ht="16.5">
      <c r="A872" s="6">
        <f>'DRIVERS SEAT'!A872</f>
        <v>20230213</v>
      </c>
      <c r="B872" s="36">
        <f>'DRIVERS SEAT'!B872</f>
        <v>4107</v>
      </c>
      <c r="C872" s="36">
        <f>'DRIVERS SEAT'!C872</f>
        <v>4125</v>
      </c>
      <c r="D872" s="36">
        <f>'DRIVERS SEAT'!D872</f>
        <v>4101.5</v>
      </c>
      <c r="E872" s="36">
        <f>'DRIVERS SEAT'!E872</f>
        <v>4121.75</v>
      </c>
      <c r="F872" s="8">
        <f t="shared" ref="F872:F935" si="133">(2/(F$35+1))*(E872-F871)+F871</f>
        <v>4099.092390933014</v>
      </c>
      <c r="G872" s="8">
        <f t="shared" ref="G872:G935" si="134">(2/(G$35+1))*(E872-G871)+G871</f>
        <v>4105.5426172936741</v>
      </c>
      <c r="H872" s="1">
        <f t="shared" si="130"/>
        <v>-6.4502263606600536</v>
      </c>
      <c r="I872" s="2">
        <f t="shared" si="131"/>
        <v>-0.15711020349636434</v>
      </c>
      <c r="J872" s="5">
        <f t="shared" si="128"/>
        <v>-0.28523135074386646</v>
      </c>
      <c r="K872" s="9">
        <v>0</v>
      </c>
      <c r="P872" s="137">
        <f t="shared" si="125"/>
        <v>0</v>
      </c>
      <c r="Q872" s="138">
        <f t="shared" si="126"/>
        <v>0</v>
      </c>
      <c r="R872" s="116">
        <f t="shared" si="127"/>
        <v>4088.25</v>
      </c>
      <c r="S872" s="117" t="b">
        <f t="shared" si="129"/>
        <v>0</v>
      </c>
      <c r="T872" s="148">
        <f t="shared" si="132"/>
        <v>0</v>
      </c>
    </row>
    <row r="873" spans="1:20" ht="16.5">
      <c r="A873" s="6">
        <f>'DRIVERS SEAT'!A873</f>
        <v>0</v>
      </c>
      <c r="B873" s="36">
        <f>'DRIVERS SEAT'!B873</f>
        <v>4122</v>
      </c>
      <c r="C873" s="36">
        <f>'DRIVERS SEAT'!C873</f>
        <v>4130</v>
      </c>
      <c r="D873" s="36">
        <f>'DRIVERS SEAT'!D873</f>
        <v>4119</v>
      </c>
      <c r="E873" s="36">
        <f>'DRIVERS SEAT'!E873</f>
        <v>4127.25</v>
      </c>
      <c r="F873" s="8">
        <f t="shared" si="133"/>
        <v>4103.4243307894731</v>
      </c>
      <c r="G873" s="8">
        <f t="shared" si="134"/>
        <v>4107.1505715682169</v>
      </c>
      <c r="H873" s="1">
        <f t="shared" si="130"/>
        <v>-3.726240778743886</v>
      </c>
      <c r="I873" s="2">
        <f t="shared" si="131"/>
        <v>-9.0725692029379634E-2</v>
      </c>
      <c r="J873" s="5">
        <f t="shared" si="128"/>
        <v>-0.25623858427612428</v>
      </c>
      <c r="K873" s="9">
        <v>0</v>
      </c>
      <c r="P873" s="137">
        <f t="shared" si="125"/>
        <v>0</v>
      </c>
      <c r="Q873" s="138">
        <f t="shared" si="126"/>
        <v>0</v>
      </c>
      <c r="R873" s="116">
        <f t="shared" si="127"/>
        <v>4088.25</v>
      </c>
      <c r="S873" s="117" t="b">
        <f t="shared" si="129"/>
        <v>0</v>
      </c>
      <c r="T873" s="148">
        <f t="shared" si="132"/>
        <v>0</v>
      </c>
    </row>
    <row r="874" spans="1:20" ht="16.5">
      <c r="A874" s="6">
        <f>'DRIVERS SEAT'!A874</f>
        <v>0</v>
      </c>
      <c r="B874" s="36">
        <f>'DRIVERS SEAT'!B874</f>
        <v>4127</v>
      </c>
      <c r="C874" s="36">
        <f>'DRIVERS SEAT'!C874</f>
        <v>4139</v>
      </c>
      <c r="D874" s="36">
        <f>'DRIVERS SEAT'!D874</f>
        <v>4126.25</v>
      </c>
      <c r="E874" s="36">
        <f>'DRIVERS SEAT'!E874</f>
        <v>4138.25</v>
      </c>
      <c r="F874" s="8">
        <f t="shared" si="133"/>
        <v>4108.7821260526307</v>
      </c>
      <c r="G874" s="8">
        <f t="shared" si="134"/>
        <v>4109.4542329335345</v>
      </c>
      <c r="H874" s="1">
        <f t="shared" si="130"/>
        <v>-0.67210688090381154</v>
      </c>
      <c r="I874" s="2">
        <f t="shared" si="131"/>
        <v>-1.6355137271452904E-2</v>
      </c>
      <c r="J874" s="5">
        <f t="shared" si="128"/>
        <v>-0.21996723960727663</v>
      </c>
      <c r="K874" s="9">
        <v>0</v>
      </c>
      <c r="P874" s="137">
        <f t="shared" si="125"/>
        <v>0</v>
      </c>
      <c r="Q874" s="138">
        <f t="shared" si="126"/>
        <v>0</v>
      </c>
      <c r="R874" s="116">
        <f t="shared" si="127"/>
        <v>4088.25</v>
      </c>
      <c r="S874" s="117" t="b">
        <f t="shared" si="129"/>
        <v>0</v>
      </c>
      <c r="T874" s="148">
        <f t="shared" si="132"/>
        <v>0</v>
      </c>
    </row>
    <row r="875" spans="1:20" ht="16.5">
      <c r="A875" s="6">
        <f>'DRIVERS SEAT'!A875</f>
        <v>0</v>
      </c>
      <c r="B875" s="36">
        <f>'DRIVERS SEAT'!B875</f>
        <v>4138.25</v>
      </c>
      <c r="C875" s="36">
        <f>'DRIVERS SEAT'!C875</f>
        <v>4143.75</v>
      </c>
      <c r="D875" s="36">
        <f>'DRIVERS SEAT'!D875</f>
        <v>4130.75</v>
      </c>
      <c r="E875" s="36">
        <f>'DRIVERS SEAT'!E875</f>
        <v>4141.5</v>
      </c>
      <c r="F875" s="8">
        <f t="shared" si="133"/>
        <v>4113.8156451214563</v>
      </c>
      <c r="G875" s="8">
        <f t="shared" si="134"/>
        <v>4111.8279934569764</v>
      </c>
      <c r="H875" s="1">
        <f t="shared" si="130"/>
        <v>1.9876516644799267</v>
      </c>
      <c r="I875" s="2">
        <f t="shared" si="131"/>
        <v>4.8339854382109727E-2</v>
      </c>
      <c r="J875" s="5">
        <f t="shared" si="128"/>
        <v>-0.17895577167479434</v>
      </c>
      <c r="K875" s="9">
        <v>0</v>
      </c>
      <c r="P875" s="137">
        <f t="shared" si="125"/>
        <v>0</v>
      </c>
      <c r="Q875" s="138">
        <f t="shared" si="126"/>
        <v>0</v>
      </c>
      <c r="R875" s="116">
        <f t="shared" si="127"/>
        <v>4088.25</v>
      </c>
      <c r="S875" s="117" t="b">
        <f t="shared" si="129"/>
        <v>0</v>
      </c>
      <c r="T875" s="148">
        <f t="shared" si="132"/>
        <v>0</v>
      </c>
    </row>
    <row r="876" spans="1:20" ht="16.5">
      <c r="A876" s="6">
        <f>'DRIVERS SEAT'!A876</f>
        <v>0</v>
      </c>
      <c r="B876" s="36">
        <f>'DRIVERS SEAT'!B876</f>
        <v>4141.25</v>
      </c>
      <c r="C876" s="36">
        <f>'DRIVERS SEAT'!C876</f>
        <v>4144.25</v>
      </c>
      <c r="D876" s="36">
        <f>'DRIVERS SEAT'!D876</f>
        <v>4135.5</v>
      </c>
      <c r="E876" s="36">
        <f>'DRIVERS SEAT'!E876</f>
        <v>4142.75</v>
      </c>
      <c r="F876" s="8">
        <f t="shared" si="133"/>
        <v>4118.26708433354</v>
      </c>
      <c r="G876" s="8">
        <f t="shared" si="134"/>
        <v>4114.1185124601634</v>
      </c>
      <c r="H876" s="1">
        <f t="shared" si="130"/>
        <v>4.148571873376568</v>
      </c>
      <c r="I876" s="2">
        <f t="shared" si="131"/>
        <v>0.10083744211091775</v>
      </c>
      <c r="J876" s="5">
        <f t="shared" si="128"/>
        <v>-0.13237954739254498</v>
      </c>
      <c r="K876" s="9">
        <v>0</v>
      </c>
      <c r="P876" s="137">
        <f t="shared" ref="P876:P939" si="135">IF(AND(I875&gt;J875,I876&lt;J876),E876,0)</f>
        <v>0</v>
      </c>
      <c r="Q876" s="138">
        <f t="shared" ref="Q876:Q939" si="136">IF(AND(I875&lt;J875,I876&gt;J876),E876,0)</f>
        <v>0</v>
      </c>
      <c r="R876" s="116">
        <f t="shared" si="127"/>
        <v>4088.25</v>
      </c>
      <c r="S876" s="117" t="b">
        <f t="shared" si="129"/>
        <v>0</v>
      </c>
      <c r="T876" s="148">
        <f t="shared" si="132"/>
        <v>0</v>
      </c>
    </row>
    <row r="877" spans="1:20" ht="16.5">
      <c r="A877" s="6">
        <f>'DRIVERS SEAT'!A877</f>
        <v>0</v>
      </c>
      <c r="B877" s="36">
        <f>'DRIVERS SEAT'!B877</f>
        <v>4142.5</v>
      </c>
      <c r="C877" s="36">
        <f>'DRIVERS SEAT'!C877</f>
        <v>4145.5</v>
      </c>
      <c r="D877" s="36">
        <f>'DRIVERS SEAT'!D877</f>
        <v>4139</v>
      </c>
      <c r="E877" s="36">
        <f>'DRIVERS SEAT'!E877</f>
        <v>4141.5</v>
      </c>
      <c r="F877" s="8">
        <f t="shared" si="133"/>
        <v>4121.8413790514569</v>
      </c>
      <c r="G877" s="8">
        <f t="shared" si="134"/>
        <v>4116.1467707964475</v>
      </c>
      <c r="H877" s="1">
        <f t="shared" si="130"/>
        <v>5.6946082550093706</v>
      </c>
      <c r="I877" s="2">
        <f t="shared" si="131"/>
        <v>0.13834803694105158</v>
      </c>
      <c r="J877" s="5">
        <f t="shared" si="128"/>
        <v>-8.2896405396075803E-2</v>
      </c>
      <c r="K877" s="9">
        <v>0</v>
      </c>
      <c r="P877" s="137">
        <f t="shared" si="135"/>
        <v>0</v>
      </c>
      <c r="Q877" s="138">
        <f t="shared" si="136"/>
        <v>0</v>
      </c>
      <c r="R877" s="116">
        <f t="shared" si="127"/>
        <v>4088.25</v>
      </c>
      <c r="S877" s="117" t="b">
        <f t="shared" si="129"/>
        <v>0</v>
      </c>
      <c r="T877" s="148">
        <f t="shared" si="132"/>
        <v>0</v>
      </c>
    </row>
    <row r="878" spans="1:20" ht="16.5">
      <c r="A878" s="6">
        <f>'DRIVERS SEAT'!A878</f>
        <v>0</v>
      </c>
      <c r="B878" s="36">
        <f>'DRIVERS SEAT'!B878</f>
        <v>4141.5</v>
      </c>
      <c r="C878" s="36">
        <f>'DRIVERS SEAT'!C878</f>
        <v>4147.75</v>
      </c>
      <c r="D878" s="36">
        <f>'DRIVERS SEAT'!D878</f>
        <v>4136</v>
      </c>
      <c r="E878" s="36">
        <f>'DRIVERS SEAT'!E878</f>
        <v>4144.75</v>
      </c>
      <c r="F878" s="8">
        <f t="shared" si="133"/>
        <v>4125.3657822743098</v>
      </c>
      <c r="G878" s="8">
        <f t="shared" si="134"/>
        <v>4118.2655285152296</v>
      </c>
      <c r="H878" s="1">
        <f t="shared" si="130"/>
        <v>7.1002537590802604</v>
      </c>
      <c r="I878" s="2">
        <f t="shared" si="131"/>
        <v>0.17240883837910606</v>
      </c>
      <c r="J878" s="5">
        <f t="shared" si="128"/>
        <v>-3.1437488405252116E-2</v>
      </c>
      <c r="K878" s="9">
        <v>0</v>
      </c>
      <c r="P878" s="137">
        <f t="shared" si="135"/>
        <v>0</v>
      </c>
      <c r="Q878" s="138">
        <f t="shared" si="136"/>
        <v>0</v>
      </c>
      <c r="R878" s="116">
        <f t="shared" ref="R878:R941" si="137">IF(AND(P877=0,P878&lt;&gt;0),P878,IF(AND(Q877=0,Q878&lt;&gt;0),Q878,R877))</f>
        <v>4088.25</v>
      </c>
      <c r="S878" s="117" t="b">
        <f t="shared" si="129"/>
        <v>0</v>
      </c>
      <c r="T878" s="148">
        <f t="shared" si="132"/>
        <v>0</v>
      </c>
    </row>
    <row r="879" spans="1:20" ht="16.5">
      <c r="A879" s="6">
        <f>'DRIVERS SEAT'!A879</f>
        <v>0</v>
      </c>
      <c r="B879" s="36">
        <f>'DRIVERS SEAT'!B879</f>
        <v>4144.75</v>
      </c>
      <c r="C879" s="36">
        <f>'DRIVERS SEAT'!C879</f>
        <v>4149.5</v>
      </c>
      <c r="D879" s="36">
        <f>'DRIVERS SEAT'!D879</f>
        <v>4142.25</v>
      </c>
      <c r="E879" s="36">
        <f>'DRIVERS SEAT'!E879</f>
        <v>4145</v>
      </c>
      <c r="F879" s="8">
        <f t="shared" si="133"/>
        <v>4128.3864311551852</v>
      </c>
      <c r="G879" s="8">
        <f t="shared" si="134"/>
        <v>4120.2458597363238</v>
      </c>
      <c r="H879" s="1">
        <f t="shared" si="130"/>
        <v>8.1405714188613274</v>
      </c>
      <c r="I879" s="2">
        <f t="shared" si="131"/>
        <v>0.19757489470257691</v>
      </c>
      <c r="J879" s="5">
        <f t="shared" ref="J879:J942" si="138">AVERAGE(I871:I879)</f>
        <v>1.8597376411830704E-2</v>
      </c>
      <c r="K879" s="9">
        <v>0</v>
      </c>
      <c r="P879" s="137">
        <f t="shared" si="135"/>
        <v>0</v>
      </c>
      <c r="Q879" s="138">
        <f t="shared" si="136"/>
        <v>0</v>
      </c>
      <c r="R879" s="116">
        <f t="shared" si="137"/>
        <v>4088.25</v>
      </c>
      <c r="S879" s="117" t="b">
        <f t="shared" ref="S879:S942" si="139">IF(AND(R878&lt;&gt;0,R878&lt;&gt;R879,P879&lt;&gt;0),R879-R878,IF(AND(R878&lt;&gt;0,R878&lt;&gt;R879,Q879&lt;&gt;0),R878-R879,FALSE))</f>
        <v>0</v>
      </c>
      <c r="T879" s="148">
        <f t="shared" si="132"/>
        <v>0</v>
      </c>
    </row>
    <row r="880" spans="1:20" ht="16.5">
      <c r="A880" s="6">
        <f>'DRIVERS SEAT'!A880</f>
        <v>0</v>
      </c>
      <c r="B880" s="36">
        <f>'DRIVERS SEAT'!B880</f>
        <v>4145</v>
      </c>
      <c r="C880" s="36">
        <f>'DRIVERS SEAT'!C880</f>
        <v>4145.5</v>
      </c>
      <c r="D880" s="36">
        <f>'DRIVERS SEAT'!D880</f>
        <v>4131.5</v>
      </c>
      <c r="E880" s="36">
        <f>'DRIVERS SEAT'!E880</f>
        <v>4135</v>
      </c>
      <c r="F880" s="8">
        <f t="shared" si="133"/>
        <v>4129.403903285157</v>
      </c>
      <c r="G880" s="8">
        <f t="shared" si="134"/>
        <v>4121.3387590151151</v>
      </c>
      <c r="H880" s="1">
        <f t="shared" si="130"/>
        <v>8.0651442700418556</v>
      </c>
      <c r="I880" s="2">
        <f t="shared" si="131"/>
        <v>0.19569234032024099</v>
      </c>
      <c r="J880" s="5">
        <f t="shared" si="138"/>
        <v>6.5445597115422915E-2</v>
      </c>
      <c r="K880" s="9">
        <v>0</v>
      </c>
      <c r="P880" s="137">
        <f t="shared" si="135"/>
        <v>0</v>
      </c>
      <c r="Q880" s="138">
        <f t="shared" si="136"/>
        <v>0</v>
      </c>
      <c r="R880" s="116">
        <f t="shared" si="137"/>
        <v>4088.25</v>
      </c>
      <c r="S880" s="117" t="b">
        <f t="shared" si="139"/>
        <v>0</v>
      </c>
      <c r="T880" s="148">
        <f t="shared" si="132"/>
        <v>0</v>
      </c>
    </row>
    <row r="881" spans="1:20" ht="16.5">
      <c r="A881" s="6">
        <f>'DRIVERS SEAT'!A881</f>
        <v>0</v>
      </c>
      <c r="B881" s="36">
        <f>'DRIVERS SEAT'!B881</f>
        <v>4135</v>
      </c>
      <c r="C881" s="36">
        <f>'DRIVERS SEAT'!C881</f>
        <v>4138.75</v>
      </c>
      <c r="D881" s="36">
        <f>'DRIVERS SEAT'!D881</f>
        <v>4130.5</v>
      </c>
      <c r="E881" s="36">
        <f>'DRIVERS SEAT'!E881</f>
        <v>4138.25</v>
      </c>
      <c r="F881" s="8">
        <f t="shared" si="133"/>
        <v>4130.7648412412864</v>
      </c>
      <c r="G881" s="8">
        <f t="shared" si="134"/>
        <v>4122.5914435325139</v>
      </c>
      <c r="H881" s="1">
        <f t="shared" si="130"/>
        <v>8.173397708772427</v>
      </c>
      <c r="I881" s="2">
        <f t="shared" si="131"/>
        <v>0.19825873654287968</v>
      </c>
      <c r="J881" s="5">
        <f t="shared" si="138"/>
        <v>0.10493103489756112</v>
      </c>
      <c r="K881" s="9">
        <v>0</v>
      </c>
      <c r="P881" s="137">
        <f t="shared" si="135"/>
        <v>0</v>
      </c>
      <c r="Q881" s="138">
        <f t="shared" si="136"/>
        <v>0</v>
      </c>
      <c r="R881" s="116">
        <f t="shared" si="137"/>
        <v>4088.25</v>
      </c>
      <c r="S881" s="117" t="b">
        <f t="shared" si="139"/>
        <v>0</v>
      </c>
      <c r="T881" s="148">
        <f t="shared" si="132"/>
        <v>0</v>
      </c>
    </row>
    <row r="882" spans="1:20" ht="16.5">
      <c r="A882" s="6">
        <f>'DRIVERS SEAT'!A882</f>
        <v>0</v>
      </c>
      <c r="B882" s="36">
        <f>'DRIVERS SEAT'!B882</f>
        <v>4138</v>
      </c>
      <c r="C882" s="36">
        <f>'DRIVERS SEAT'!C882</f>
        <v>4146.75</v>
      </c>
      <c r="D882" s="36">
        <f>'DRIVERS SEAT'!D882</f>
        <v>4137.25</v>
      </c>
      <c r="E882" s="36">
        <f>'DRIVERS SEAT'!E882</f>
        <v>4141.75</v>
      </c>
      <c r="F882" s="8">
        <f t="shared" si="133"/>
        <v>4132.4548656657034</v>
      </c>
      <c r="G882" s="8">
        <f t="shared" si="134"/>
        <v>4124.0105958634385</v>
      </c>
      <c r="H882" s="1">
        <f t="shared" si="130"/>
        <v>8.4442698022648983</v>
      </c>
      <c r="I882" s="2">
        <f t="shared" si="131"/>
        <v>0.20475868347028173</v>
      </c>
      <c r="J882" s="5">
        <f t="shared" si="138"/>
        <v>0.13776263217530127</v>
      </c>
      <c r="K882" s="9">
        <v>0</v>
      </c>
      <c r="P882" s="137">
        <f t="shared" si="135"/>
        <v>0</v>
      </c>
      <c r="Q882" s="138">
        <f t="shared" si="136"/>
        <v>0</v>
      </c>
      <c r="R882" s="116">
        <f t="shared" si="137"/>
        <v>4088.25</v>
      </c>
      <c r="S882" s="117" t="b">
        <f t="shared" si="139"/>
        <v>0</v>
      </c>
      <c r="T882" s="148">
        <f t="shared" si="132"/>
        <v>0</v>
      </c>
    </row>
    <row r="883" spans="1:20" ht="16.5">
      <c r="A883" s="6">
        <f>'DRIVERS SEAT'!A883</f>
        <v>0</v>
      </c>
      <c r="B883" s="36">
        <f>'DRIVERS SEAT'!B883</f>
        <v>4141.75</v>
      </c>
      <c r="C883" s="36">
        <f>'DRIVERS SEAT'!C883</f>
        <v>4150.75</v>
      </c>
      <c r="D883" s="36">
        <f>'DRIVERS SEAT'!D883</f>
        <v>4141.5</v>
      </c>
      <c r="E883" s="36">
        <f>'DRIVERS SEAT'!E883</f>
        <v>4150.25</v>
      </c>
      <c r="F883" s="8">
        <f t="shared" si="133"/>
        <v>4135.1925786402107</v>
      </c>
      <c r="G883" s="8">
        <f t="shared" si="134"/>
        <v>4125.9542554291102</v>
      </c>
      <c r="H883" s="1">
        <f t="shared" si="130"/>
        <v>9.2383232111005782</v>
      </c>
      <c r="I883" s="2">
        <f t="shared" si="131"/>
        <v>0.2239075529968465</v>
      </c>
      <c r="J883" s="5">
        <f t="shared" si="138"/>
        <v>0.16445848664955676</v>
      </c>
      <c r="K883" s="9">
        <v>0</v>
      </c>
      <c r="P883" s="137">
        <f t="shared" si="135"/>
        <v>0</v>
      </c>
      <c r="Q883" s="138">
        <f t="shared" si="136"/>
        <v>0</v>
      </c>
      <c r="R883" s="116">
        <f t="shared" si="137"/>
        <v>4088.25</v>
      </c>
      <c r="S883" s="117" t="b">
        <f t="shared" si="139"/>
        <v>0</v>
      </c>
      <c r="T883" s="148">
        <f t="shared" si="132"/>
        <v>0</v>
      </c>
    </row>
    <row r="884" spans="1:20" ht="16.5">
      <c r="A884" s="6">
        <f>'DRIVERS SEAT'!A884</f>
        <v>20230214</v>
      </c>
      <c r="B884" s="36">
        <f>'DRIVERS SEAT'!B884</f>
        <v>4131.5</v>
      </c>
      <c r="C884" s="36">
        <f>'DRIVERS SEAT'!C884</f>
        <v>4162</v>
      </c>
      <c r="D884" s="36">
        <f>'DRIVERS SEAT'!D884</f>
        <v>4114</v>
      </c>
      <c r="E884" s="36">
        <f>'DRIVERS SEAT'!E884</f>
        <v>4159</v>
      </c>
      <c r="F884" s="8">
        <f t="shared" si="133"/>
        <v>4138.8552588494094</v>
      </c>
      <c r="G884" s="8">
        <f t="shared" si="134"/>
        <v>4128.4020883602871</v>
      </c>
      <c r="H884" s="1">
        <f t="shared" si="130"/>
        <v>10.453170489122385</v>
      </c>
      <c r="I884" s="2">
        <f t="shared" si="131"/>
        <v>0.25320136617976957</v>
      </c>
      <c r="J884" s="5">
        <f t="shared" si="138"/>
        <v>0.18722087684929675</v>
      </c>
      <c r="K884" s="9">
        <v>0</v>
      </c>
      <c r="P884" s="137">
        <f t="shared" si="135"/>
        <v>0</v>
      </c>
      <c r="Q884" s="138">
        <f t="shared" si="136"/>
        <v>0</v>
      </c>
      <c r="R884" s="116">
        <f t="shared" si="137"/>
        <v>4088.25</v>
      </c>
      <c r="S884" s="117" t="b">
        <f t="shared" si="139"/>
        <v>0</v>
      </c>
      <c r="T884" s="148">
        <f t="shared" si="132"/>
        <v>0</v>
      </c>
    </row>
    <row r="885" spans="1:20" ht="16.5">
      <c r="A885" s="6">
        <f>'DRIVERS SEAT'!A885</f>
        <v>0</v>
      </c>
      <c r="B885" s="36">
        <f>'DRIVERS SEAT'!B885</f>
        <v>4159.25</v>
      </c>
      <c r="C885" s="36">
        <f>'DRIVERS SEAT'!C885</f>
        <v>4170</v>
      </c>
      <c r="D885" s="36">
        <f>'DRIVERS SEAT'!D885</f>
        <v>4124.5</v>
      </c>
      <c r="E885" s="36">
        <f>'DRIVERS SEAT'!E885</f>
        <v>4124.75</v>
      </c>
      <c r="F885" s="8">
        <f t="shared" si="133"/>
        <v>4136.6852190264235</v>
      </c>
      <c r="G885" s="8">
        <f t="shared" si="134"/>
        <v>4128.1315632965625</v>
      </c>
      <c r="H885" s="1">
        <f t="shared" si="130"/>
        <v>8.5536557298610205</v>
      </c>
      <c r="I885" s="2">
        <f t="shared" si="131"/>
        <v>0.20720404858004116</v>
      </c>
      <c r="J885" s="5">
        <f t="shared" si="138"/>
        <v>0.19903938867919935</v>
      </c>
      <c r="K885" s="9">
        <v>0</v>
      </c>
      <c r="P885" s="137">
        <f t="shared" si="135"/>
        <v>0</v>
      </c>
      <c r="Q885" s="138">
        <f t="shared" si="136"/>
        <v>0</v>
      </c>
      <c r="R885" s="116">
        <f t="shared" si="137"/>
        <v>4088.25</v>
      </c>
      <c r="S885" s="117" t="b">
        <f t="shared" si="139"/>
        <v>0</v>
      </c>
      <c r="T885" s="148">
        <f t="shared" si="132"/>
        <v>0</v>
      </c>
    </row>
    <row r="886" spans="1:20" ht="16.5">
      <c r="A886" s="6">
        <f>'DRIVERS SEAT'!A886</f>
        <v>0</v>
      </c>
      <c r="B886" s="36">
        <f>'DRIVERS SEAT'!B886</f>
        <v>4124.75</v>
      </c>
      <c r="C886" s="36">
        <f>'DRIVERS SEAT'!C886</f>
        <v>4138.5</v>
      </c>
      <c r="D886" s="36">
        <f>'DRIVERS SEAT'!D886</f>
        <v>4111.75</v>
      </c>
      <c r="E886" s="36">
        <f>'DRIVERS SEAT'!E886</f>
        <v>4131</v>
      </c>
      <c r="F886" s="8">
        <f t="shared" si="133"/>
        <v>4135.8105699454354</v>
      </c>
      <c r="G886" s="8">
        <f t="shared" si="134"/>
        <v>4128.3440400894096</v>
      </c>
      <c r="H886" s="1">
        <f t="shared" si="130"/>
        <v>7.4665298560257725</v>
      </c>
      <c r="I886" s="2">
        <f t="shared" si="131"/>
        <v>0.18086016532343235</v>
      </c>
      <c r="J886" s="5">
        <f t="shared" si="138"/>
        <v>0.20376295849946388</v>
      </c>
      <c r="K886" s="9">
        <v>0</v>
      </c>
      <c r="P886" s="137">
        <f t="shared" si="135"/>
        <v>4131</v>
      </c>
      <c r="Q886" s="138">
        <f t="shared" si="136"/>
        <v>0</v>
      </c>
      <c r="R886" s="116">
        <f t="shared" si="137"/>
        <v>4131</v>
      </c>
      <c r="S886" s="117">
        <f t="shared" si="139"/>
        <v>42.75</v>
      </c>
      <c r="T886" s="148">
        <f t="shared" si="132"/>
        <v>0</v>
      </c>
    </row>
    <row r="887" spans="1:20" ht="16.5">
      <c r="A887" s="6">
        <f>'DRIVERS SEAT'!A887</f>
        <v>0</v>
      </c>
      <c r="B887" s="36">
        <f>'DRIVERS SEAT'!B887</f>
        <v>4130.75</v>
      </c>
      <c r="C887" s="36">
        <f>'DRIVERS SEAT'!C887</f>
        <v>4138.25</v>
      </c>
      <c r="D887" s="36">
        <f>'DRIVERS SEAT'!D887</f>
        <v>4105</v>
      </c>
      <c r="E887" s="36">
        <f>'DRIVERS SEAT'!E887</f>
        <v>4114</v>
      </c>
      <c r="F887" s="8">
        <f t="shared" si="133"/>
        <v>4132.4550976461378</v>
      </c>
      <c r="G887" s="8">
        <f t="shared" si="134"/>
        <v>4127.2815186013049</v>
      </c>
      <c r="H887" s="1">
        <f t="shared" si="130"/>
        <v>5.1735790448328771</v>
      </c>
      <c r="I887" s="2">
        <f t="shared" si="131"/>
        <v>0.12535076712155444</v>
      </c>
      <c r="J887" s="5">
        <f t="shared" si="138"/>
        <v>0.19853428391529146</v>
      </c>
      <c r="K887" s="9">
        <v>0</v>
      </c>
      <c r="P887" s="137">
        <f t="shared" si="135"/>
        <v>0</v>
      </c>
      <c r="Q887" s="138">
        <f t="shared" si="136"/>
        <v>0</v>
      </c>
      <c r="R887" s="116">
        <f t="shared" si="137"/>
        <v>4131</v>
      </c>
      <c r="S887" s="117" t="b">
        <f t="shared" si="139"/>
        <v>0</v>
      </c>
      <c r="T887" s="148">
        <f t="shared" si="132"/>
        <v>0</v>
      </c>
    </row>
    <row r="888" spans="1:20" ht="16.5">
      <c r="A888" s="6">
        <f>'DRIVERS SEAT'!A888</f>
        <v>0</v>
      </c>
      <c r="B888" s="36">
        <f>'DRIVERS SEAT'!B888</f>
        <v>4114</v>
      </c>
      <c r="C888" s="36">
        <f>'DRIVERS SEAT'!C888</f>
        <v>4129</v>
      </c>
      <c r="D888" s="36">
        <f>'DRIVERS SEAT'!D888</f>
        <v>4103.75</v>
      </c>
      <c r="E888" s="36">
        <f>'DRIVERS SEAT'!E888</f>
        <v>4121.5</v>
      </c>
      <c r="F888" s="8">
        <f t="shared" si="133"/>
        <v>4130.7696980082701</v>
      </c>
      <c r="G888" s="8">
        <f t="shared" si="134"/>
        <v>4126.8532579641715</v>
      </c>
      <c r="H888" s="1">
        <f t="shared" si="130"/>
        <v>3.9164400440986356</v>
      </c>
      <c r="I888" s="2">
        <f t="shared" si="131"/>
        <v>9.4901364291074028E-2</v>
      </c>
      <c r="J888" s="5">
        <f t="shared" si="138"/>
        <v>0.18712611386956893</v>
      </c>
      <c r="K888" s="9">
        <v>0</v>
      </c>
      <c r="P888" s="137">
        <f t="shared" si="135"/>
        <v>0</v>
      </c>
      <c r="Q888" s="138">
        <f t="shared" si="136"/>
        <v>0</v>
      </c>
      <c r="R888" s="116">
        <f t="shared" si="137"/>
        <v>4131</v>
      </c>
      <c r="S888" s="117" t="b">
        <f t="shared" si="139"/>
        <v>0</v>
      </c>
      <c r="T888" s="148">
        <f t="shared" si="132"/>
        <v>0</v>
      </c>
    </row>
    <row r="889" spans="1:20" ht="16.5">
      <c r="A889" s="6">
        <f>'DRIVERS SEAT'!A889</f>
        <v>0</v>
      </c>
      <c r="B889" s="36">
        <f>'DRIVERS SEAT'!B889</f>
        <v>4121.25</v>
      </c>
      <c r="C889" s="36">
        <f>'DRIVERS SEAT'!C889</f>
        <v>4131.5</v>
      </c>
      <c r="D889" s="36">
        <f>'DRIVERS SEAT'!D889</f>
        <v>4121</v>
      </c>
      <c r="E889" s="36">
        <f>'DRIVERS SEAT'!E889</f>
        <v>4129.5</v>
      </c>
      <c r="F889" s="8">
        <f t="shared" si="133"/>
        <v>4130.5743598531517</v>
      </c>
      <c r="G889" s="8">
        <f t="shared" si="134"/>
        <v>4127.0493129297884</v>
      </c>
      <c r="H889" s="1">
        <f t="shared" si="130"/>
        <v>3.5250469233633339</v>
      </c>
      <c r="I889" s="2">
        <f t="shared" si="131"/>
        <v>8.5413249420586798E-2</v>
      </c>
      <c r="J889" s="5">
        <f t="shared" si="138"/>
        <v>0.17487288154738512</v>
      </c>
      <c r="K889" s="9">
        <v>0</v>
      </c>
      <c r="P889" s="137">
        <f t="shared" si="135"/>
        <v>0</v>
      </c>
      <c r="Q889" s="138">
        <f t="shared" si="136"/>
        <v>0</v>
      </c>
      <c r="R889" s="116">
        <f t="shared" si="137"/>
        <v>4131</v>
      </c>
      <c r="S889" s="117" t="b">
        <f t="shared" si="139"/>
        <v>0</v>
      </c>
      <c r="T889" s="148">
        <f t="shared" si="132"/>
        <v>0</v>
      </c>
    </row>
    <row r="890" spans="1:20" ht="16.5">
      <c r="A890" s="6">
        <f>'DRIVERS SEAT'!A890</f>
        <v>0</v>
      </c>
      <c r="B890" s="36">
        <f>'DRIVERS SEAT'!B890</f>
        <v>4129.5</v>
      </c>
      <c r="C890" s="36">
        <f>'DRIVERS SEAT'!C890</f>
        <v>4155</v>
      </c>
      <c r="D890" s="36">
        <f>'DRIVERS SEAT'!D890</f>
        <v>4128.5</v>
      </c>
      <c r="E890" s="36">
        <f>'DRIVERS SEAT'!E890</f>
        <v>4146.5</v>
      </c>
      <c r="F890" s="8">
        <f t="shared" si="133"/>
        <v>4133.0244583372823</v>
      </c>
      <c r="G890" s="8">
        <f t="shared" si="134"/>
        <v>4128.4901045646193</v>
      </c>
      <c r="H890" s="1">
        <f t="shared" si="130"/>
        <v>4.534353772663053</v>
      </c>
      <c r="I890" s="2">
        <f t="shared" si="131"/>
        <v>0.10983080152353265</v>
      </c>
      <c r="J890" s="5">
        <f t="shared" si="138"/>
        <v>0.16504755543412436</v>
      </c>
      <c r="K890" s="9">
        <v>0</v>
      </c>
      <c r="P890" s="137">
        <f t="shared" si="135"/>
        <v>0</v>
      </c>
      <c r="Q890" s="138">
        <f t="shared" si="136"/>
        <v>0</v>
      </c>
      <c r="R890" s="116">
        <f t="shared" si="137"/>
        <v>4131</v>
      </c>
      <c r="S890" s="117" t="b">
        <f t="shared" si="139"/>
        <v>0</v>
      </c>
      <c r="T890" s="148">
        <f t="shared" si="132"/>
        <v>0</v>
      </c>
    </row>
    <row r="891" spans="1:20" ht="16.5">
      <c r="A891" s="6">
        <f>'DRIVERS SEAT'!A891</f>
        <v>0</v>
      </c>
      <c r="B891" s="36">
        <f>'DRIVERS SEAT'!B891</f>
        <v>4146.5</v>
      </c>
      <c r="C891" s="36">
        <f>'DRIVERS SEAT'!C891</f>
        <v>4149.25</v>
      </c>
      <c r="D891" s="36">
        <f>'DRIVERS SEAT'!D891</f>
        <v>4131.25</v>
      </c>
      <c r="E891" s="36">
        <f>'DRIVERS SEAT'!E891</f>
        <v>4136.75</v>
      </c>
      <c r="F891" s="8">
        <f t="shared" si="133"/>
        <v>4133.5976185930849</v>
      </c>
      <c r="G891" s="8">
        <f t="shared" si="134"/>
        <v>4129.1019486709438</v>
      </c>
      <c r="H891" s="1">
        <f t="shared" si="130"/>
        <v>4.4956699221411327</v>
      </c>
      <c r="I891" s="2">
        <f t="shared" si="131"/>
        <v>0.1088776682684761</v>
      </c>
      <c r="J891" s="5">
        <f t="shared" si="138"/>
        <v>0.15439410930059039</v>
      </c>
      <c r="K891" s="9">
        <v>0</v>
      </c>
      <c r="P891" s="137">
        <f t="shared" si="135"/>
        <v>0</v>
      </c>
      <c r="Q891" s="138">
        <f t="shared" si="136"/>
        <v>0</v>
      </c>
      <c r="R891" s="116">
        <f t="shared" si="137"/>
        <v>4131</v>
      </c>
      <c r="S891" s="117" t="b">
        <f t="shared" si="139"/>
        <v>0</v>
      </c>
      <c r="T891" s="148">
        <f t="shared" si="132"/>
        <v>0</v>
      </c>
    </row>
    <row r="892" spans="1:20" ht="16.5">
      <c r="A892" s="6">
        <f>'DRIVERS SEAT'!A892</f>
        <v>0</v>
      </c>
      <c r="B892" s="36">
        <f>'DRIVERS SEAT'!B892</f>
        <v>4136.75</v>
      </c>
      <c r="C892" s="36">
        <f>'DRIVERS SEAT'!C892</f>
        <v>4155.25</v>
      </c>
      <c r="D892" s="36">
        <f>'DRIVERS SEAT'!D892</f>
        <v>4136.5</v>
      </c>
      <c r="E892" s="36">
        <f>'DRIVERS SEAT'!E892</f>
        <v>4153</v>
      </c>
      <c r="F892" s="8">
        <f t="shared" si="133"/>
        <v>4136.5826003479951</v>
      </c>
      <c r="G892" s="8">
        <f t="shared" si="134"/>
        <v>4130.8721746953179</v>
      </c>
      <c r="H892" s="1">
        <f t="shared" si="130"/>
        <v>5.7104256526772588</v>
      </c>
      <c r="I892" s="2">
        <f t="shared" si="131"/>
        <v>0.13823777185984809</v>
      </c>
      <c r="J892" s="5">
        <f t="shared" si="138"/>
        <v>0.14487524472981278</v>
      </c>
      <c r="K892" s="9">
        <v>0</v>
      </c>
      <c r="P892" s="137">
        <f t="shared" si="135"/>
        <v>0</v>
      </c>
      <c r="Q892" s="138">
        <f t="shared" si="136"/>
        <v>0</v>
      </c>
      <c r="R892" s="116">
        <f t="shared" si="137"/>
        <v>4131</v>
      </c>
      <c r="S892" s="117" t="b">
        <f t="shared" si="139"/>
        <v>0</v>
      </c>
      <c r="T892" s="148">
        <f t="shared" si="132"/>
        <v>0</v>
      </c>
    </row>
    <row r="893" spans="1:20" ht="16.5">
      <c r="A893" s="6">
        <f>'DRIVERS SEAT'!A893</f>
        <v>0</v>
      </c>
      <c r="B893" s="36">
        <f>'DRIVERS SEAT'!B893</f>
        <v>4153</v>
      </c>
      <c r="C893" s="36">
        <f>'DRIVERS SEAT'!C893</f>
        <v>4155.75</v>
      </c>
      <c r="D893" s="36">
        <f>'DRIVERS SEAT'!D893</f>
        <v>4143.25</v>
      </c>
      <c r="E893" s="36">
        <f>'DRIVERS SEAT'!E893</f>
        <v>4149.5</v>
      </c>
      <c r="F893" s="8">
        <f t="shared" si="133"/>
        <v>4138.5698926021496</v>
      </c>
      <c r="G893" s="8">
        <f t="shared" si="134"/>
        <v>4132.252013606776</v>
      </c>
      <c r="H893" s="1">
        <f t="shared" si="130"/>
        <v>6.3178789953735759</v>
      </c>
      <c r="I893" s="2">
        <f t="shared" si="131"/>
        <v>0.15289190917131668</v>
      </c>
      <c r="J893" s="5">
        <f t="shared" si="138"/>
        <v>0.13372974950665137</v>
      </c>
      <c r="K893" s="9">
        <v>0</v>
      </c>
      <c r="P893" s="137">
        <f t="shared" si="135"/>
        <v>0</v>
      </c>
      <c r="Q893" s="138">
        <f t="shared" si="136"/>
        <v>4149.5</v>
      </c>
      <c r="R893" s="116">
        <f t="shared" si="137"/>
        <v>4149.5</v>
      </c>
      <c r="S893" s="117">
        <f t="shared" si="139"/>
        <v>-18.5</v>
      </c>
      <c r="T893" s="148">
        <f t="shared" si="132"/>
        <v>1</v>
      </c>
    </row>
    <row r="894" spans="1:20" ht="16.5">
      <c r="A894" s="6">
        <f>'DRIVERS SEAT'!A894</f>
        <v>0</v>
      </c>
      <c r="B894" s="36">
        <f>'DRIVERS SEAT'!B894</f>
        <v>4149.75</v>
      </c>
      <c r="C894" s="36">
        <f>'DRIVERS SEAT'!C894</f>
        <v>4155</v>
      </c>
      <c r="D894" s="36">
        <f>'DRIVERS SEAT'!D894</f>
        <v>4147</v>
      </c>
      <c r="E894" s="36">
        <f>'DRIVERS SEAT'!E894</f>
        <v>4154.25</v>
      </c>
      <c r="F894" s="8">
        <f t="shared" si="133"/>
        <v>4140.9822168172032</v>
      </c>
      <c r="G894" s="8">
        <f t="shared" si="134"/>
        <v>4133.8814940803486</v>
      </c>
      <c r="H894" s="1">
        <f t="shared" si="130"/>
        <v>7.10072273685455</v>
      </c>
      <c r="I894" s="2">
        <f t="shared" si="131"/>
        <v>0.17176889920581107</v>
      </c>
      <c r="J894" s="5">
        <f t="shared" si="138"/>
        <v>0.12979251068729247</v>
      </c>
      <c r="K894" s="9">
        <v>0</v>
      </c>
      <c r="P894" s="137">
        <f t="shared" si="135"/>
        <v>0</v>
      </c>
      <c r="Q894" s="138">
        <f t="shared" si="136"/>
        <v>0</v>
      </c>
      <c r="R894" s="116">
        <f t="shared" si="137"/>
        <v>4149.5</v>
      </c>
      <c r="S894" s="117" t="b">
        <f t="shared" si="139"/>
        <v>0</v>
      </c>
      <c r="T894" s="148">
        <f t="shared" si="132"/>
        <v>1</v>
      </c>
    </row>
    <row r="895" spans="1:20" ht="16.5">
      <c r="A895" s="6">
        <f>'DRIVERS SEAT'!A895</f>
        <v>0</v>
      </c>
      <c r="B895" s="36">
        <f>'DRIVERS SEAT'!B895</f>
        <v>4154.25</v>
      </c>
      <c r="C895" s="36">
        <f>'DRIVERS SEAT'!C895</f>
        <v>4156.25</v>
      </c>
      <c r="D895" s="36">
        <f>'DRIVERS SEAT'!D895</f>
        <v>4139.25</v>
      </c>
      <c r="E895" s="36">
        <f>'DRIVERS SEAT'!E895</f>
        <v>4143.25</v>
      </c>
      <c r="F895" s="8">
        <f t="shared" si="133"/>
        <v>4141.3311065376338</v>
      </c>
      <c r="G895" s="8">
        <f t="shared" si="134"/>
        <v>4134.5754574818038</v>
      </c>
      <c r="H895" s="1">
        <f t="shared" si="130"/>
        <v>6.7556490558299629</v>
      </c>
      <c r="I895" s="2">
        <f t="shared" si="131"/>
        <v>0.1633940201431115</v>
      </c>
      <c r="J895" s="5">
        <f t="shared" si="138"/>
        <v>0.12785182788947902</v>
      </c>
      <c r="K895" s="9">
        <v>0</v>
      </c>
      <c r="P895" s="137">
        <f t="shared" si="135"/>
        <v>0</v>
      </c>
      <c r="Q895" s="138">
        <f t="shared" si="136"/>
        <v>0</v>
      </c>
      <c r="R895" s="116">
        <f t="shared" si="137"/>
        <v>4149.5</v>
      </c>
      <c r="S895" s="117" t="b">
        <f t="shared" si="139"/>
        <v>0</v>
      </c>
      <c r="T895" s="148">
        <f t="shared" si="132"/>
        <v>1</v>
      </c>
    </row>
    <row r="896" spans="1:20" ht="16.5">
      <c r="A896" s="6">
        <f>'DRIVERS SEAT'!A896</f>
        <v>20230215</v>
      </c>
      <c r="B896" s="36">
        <f>'DRIVERS SEAT'!B896</f>
        <v>4122</v>
      </c>
      <c r="C896" s="36">
        <f>'DRIVERS SEAT'!C896</f>
        <v>4134.75</v>
      </c>
      <c r="D896" s="36">
        <f>'DRIVERS SEAT'!D896</f>
        <v>4115.5</v>
      </c>
      <c r="E896" s="36">
        <f>'DRIVERS SEAT'!E896</f>
        <v>4126.5</v>
      </c>
      <c r="F896" s="8">
        <f t="shared" si="133"/>
        <v>4139.0493978395361</v>
      </c>
      <c r="G896" s="8">
        <f t="shared" si="134"/>
        <v>4133.9772754461146</v>
      </c>
      <c r="H896" s="1">
        <f t="shared" si="130"/>
        <v>5.0721223934215232</v>
      </c>
      <c r="I896" s="2">
        <f t="shared" si="131"/>
        <v>0.12269352382625687</v>
      </c>
      <c r="J896" s="5">
        <f t="shared" si="138"/>
        <v>0.12755657863444597</v>
      </c>
      <c r="K896" s="9">
        <v>0</v>
      </c>
      <c r="P896" s="137">
        <f t="shared" si="135"/>
        <v>4126.5</v>
      </c>
      <c r="Q896" s="138">
        <f t="shared" si="136"/>
        <v>0</v>
      </c>
      <c r="R896" s="116">
        <f t="shared" si="137"/>
        <v>4126.5</v>
      </c>
      <c r="S896" s="117">
        <f t="shared" si="139"/>
        <v>-23</v>
      </c>
      <c r="T896" s="148">
        <f t="shared" si="132"/>
        <v>2</v>
      </c>
    </row>
    <row r="897" spans="1:20" ht="16.5">
      <c r="A897" s="6">
        <f>'DRIVERS SEAT'!A897</f>
        <v>0</v>
      </c>
      <c r="B897" s="36">
        <f>'DRIVERS SEAT'!B897</f>
        <v>4126.25</v>
      </c>
      <c r="C897" s="36">
        <f>'DRIVERS SEAT'!C897</f>
        <v>4135.25</v>
      </c>
      <c r="D897" s="36">
        <f>'DRIVERS SEAT'!D897</f>
        <v>4113</v>
      </c>
      <c r="E897" s="36">
        <f>'DRIVERS SEAT'!E897</f>
        <v>4131.75</v>
      </c>
      <c r="F897" s="8">
        <f t="shared" si="133"/>
        <v>4137.9264135565309</v>
      </c>
      <c r="G897" s="8">
        <f t="shared" si="134"/>
        <v>4133.8122920797359</v>
      </c>
      <c r="H897" s="1">
        <f t="shared" si="130"/>
        <v>4.114121476794935</v>
      </c>
      <c r="I897" s="2">
        <f t="shared" si="131"/>
        <v>9.9523664504009346E-2</v>
      </c>
      <c r="J897" s="5">
        <f t="shared" si="138"/>
        <v>0.12807016754699435</v>
      </c>
      <c r="K897" s="9">
        <v>0</v>
      </c>
      <c r="P897" s="137">
        <f t="shared" si="135"/>
        <v>0</v>
      </c>
      <c r="Q897" s="138">
        <f t="shared" si="136"/>
        <v>0</v>
      </c>
      <c r="R897" s="116">
        <f t="shared" si="137"/>
        <v>4126.5</v>
      </c>
      <c r="S897" s="117" t="b">
        <f t="shared" si="139"/>
        <v>0</v>
      </c>
      <c r="T897" s="148">
        <f t="shared" si="132"/>
        <v>2</v>
      </c>
    </row>
    <row r="898" spans="1:20" ht="16.5">
      <c r="A898" s="6">
        <f>'DRIVERS SEAT'!A898</f>
        <v>0</v>
      </c>
      <c r="B898" s="36">
        <f>'DRIVERS SEAT'!B898</f>
        <v>4131.5</v>
      </c>
      <c r="C898" s="36">
        <f>'DRIVERS SEAT'!C898</f>
        <v>4138</v>
      </c>
      <c r="D898" s="36">
        <f>'DRIVERS SEAT'!D898</f>
        <v>4123</v>
      </c>
      <c r="E898" s="36">
        <f>'DRIVERS SEAT'!E898</f>
        <v>4135</v>
      </c>
      <c r="F898" s="8">
        <f t="shared" si="133"/>
        <v>4137.4761960862952</v>
      </c>
      <c r="G898" s="8">
        <f t="shared" si="134"/>
        <v>4133.9002704442</v>
      </c>
      <c r="H898" s="1">
        <f t="shared" si="130"/>
        <v>3.5759256420951715</v>
      </c>
      <c r="I898" s="2">
        <f t="shared" si="131"/>
        <v>8.6502465181892932E-2</v>
      </c>
      <c r="J898" s="5">
        <f t="shared" si="138"/>
        <v>0.12819119152047279</v>
      </c>
      <c r="K898" s="9">
        <v>0</v>
      </c>
      <c r="P898" s="137">
        <f t="shared" si="135"/>
        <v>0</v>
      </c>
      <c r="Q898" s="138">
        <f t="shared" si="136"/>
        <v>0</v>
      </c>
      <c r="R898" s="116">
        <f t="shared" si="137"/>
        <v>4126.5</v>
      </c>
      <c r="S898" s="117" t="b">
        <f t="shared" si="139"/>
        <v>0</v>
      </c>
      <c r="T898" s="148">
        <f t="shared" si="132"/>
        <v>2</v>
      </c>
    </row>
    <row r="899" spans="1:20" ht="16.5">
      <c r="A899" s="6">
        <f>'DRIVERS SEAT'!A899</f>
        <v>0</v>
      </c>
      <c r="B899" s="36">
        <f>'DRIVERS SEAT'!B899</f>
        <v>4135</v>
      </c>
      <c r="C899" s="36">
        <f>'DRIVERS SEAT'!C899</f>
        <v>4146.5</v>
      </c>
      <c r="D899" s="36">
        <f>'DRIVERS SEAT'!D899</f>
        <v>4131.5</v>
      </c>
      <c r="E899" s="36">
        <f>'DRIVERS SEAT'!E899</f>
        <v>4144.75</v>
      </c>
      <c r="F899" s="8">
        <f t="shared" si="133"/>
        <v>4138.5952428422497</v>
      </c>
      <c r="G899" s="8">
        <f t="shared" si="134"/>
        <v>4134.7039541149998</v>
      </c>
      <c r="H899" s="1">
        <f t="shared" si="130"/>
        <v>3.8912887272499574</v>
      </c>
      <c r="I899" s="2">
        <f t="shared" si="131"/>
        <v>9.4112874112237538E-2</v>
      </c>
      <c r="J899" s="5">
        <f t="shared" si="138"/>
        <v>0.12644475514143999</v>
      </c>
      <c r="K899" s="9">
        <v>0</v>
      </c>
      <c r="P899" s="137">
        <f t="shared" si="135"/>
        <v>0</v>
      </c>
      <c r="Q899" s="138">
        <f t="shared" si="136"/>
        <v>0</v>
      </c>
      <c r="R899" s="116">
        <f t="shared" si="137"/>
        <v>4126.5</v>
      </c>
      <c r="S899" s="117" t="b">
        <f t="shared" si="139"/>
        <v>0</v>
      </c>
      <c r="T899" s="148">
        <f t="shared" si="132"/>
        <v>2</v>
      </c>
    </row>
    <row r="900" spans="1:20" ht="16.5">
      <c r="A900" s="6">
        <f>'DRIVERS SEAT'!A900</f>
        <v>0</v>
      </c>
      <c r="B900" s="36">
        <f>'DRIVERS SEAT'!B900</f>
        <v>4144.75</v>
      </c>
      <c r="C900" s="36">
        <f>'DRIVERS SEAT'!C900</f>
        <v>4146.5</v>
      </c>
      <c r="D900" s="36">
        <f>'DRIVERS SEAT'!D900</f>
        <v>4128.75</v>
      </c>
      <c r="E900" s="36">
        <f>'DRIVERS SEAT'!E900</f>
        <v>4130.5</v>
      </c>
      <c r="F900" s="8">
        <f t="shared" si="133"/>
        <v>4137.3498208665187</v>
      </c>
      <c r="G900" s="8">
        <f t="shared" si="134"/>
        <v>4134.3925501064814</v>
      </c>
      <c r="H900" s="1">
        <f t="shared" si="130"/>
        <v>2.9572707600373178</v>
      </c>
      <c r="I900" s="2">
        <f t="shared" si="131"/>
        <v>7.1528543170414557E-2</v>
      </c>
      <c r="J900" s="5">
        <f t="shared" si="138"/>
        <v>0.12229485235276649</v>
      </c>
      <c r="K900" s="9">
        <v>0</v>
      </c>
      <c r="P900" s="137">
        <f t="shared" si="135"/>
        <v>0</v>
      </c>
      <c r="Q900" s="138">
        <f t="shared" si="136"/>
        <v>0</v>
      </c>
      <c r="R900" s="116">
        <f t="shared" si="137"/>
        <v>4126.5</v>
      </c>
      <c r="S900" s="117" t="b">
        <f t="shared" si="139"/>
        <v>0</v>
      </c>
      <c r="T900" s="148">
        <f t="shared" si="132"/>
        <v>2</v>
      </c>
    </row>
    <row r="901" spans="1:20" ht="16.5">
      <c r="A901" s="6">
        <f>'DRIVERS SEAT'!A901</f>
        <v>0</v>
      </c>
      <c r="B901" s="36">
        <f>'DRIVERS SEAT'!B901</f>
        <v>4130.25</v>
      </c>
      <c r="C901" s="36">
        <f>'DRIVERS SEAT'!C901</f>
        <v>4137.25</v>
      </c>
      <c r="D901" s="36">
        <f>'DRIVERS SEAT'!D901</f>
        <v>4126.5</v>
      </c>
      <c r="E901" s="36">
        <f>'DRIVERS SEAT'!E901</f>
        <v>4133.5</v>
      </c>
      <c r="F901" s="8">
        <f t="shared" si="133"/>
        <v>4136.7575407332079</v>
      </c>
      <c r="G901" s="8">
        <f t="shared" si="134"/>
        <v>4134.3264352837787</v>
      </c>
      <c r="H901" s="1">
        <f t="shared" si="130"/>
        <v>2.4311054494291966</v>
      </c>
      <c r="I901" s="2">
        <f t="shared" si="131"/>
        <v>5.8802938942636412E-2</v>
      </c>
      <c r="J901" s="5">
        <f t="shared" si="138"/>
        <v>0.11346875980640966</v>
      </c>
      <c r="K901" s="9">
        <v>0</v>
      </c>
      <c r="P901" s="137">
        <f t="shared" si="135"/>
        <v>0</v>
      </c>
      <c r="Q901" s="138">
        <f t="shared" si="136"/>
        <v>0</v>
      </c>
      <c r="R901" s="116">
        <f t="shared" si="137"/>
        <v>4126.5</v>
      </c>
      <c r="S901" s="117" t="b">
        <f t="shared" si="139"/>
        <v>0</v>
      </c>
      <c r="T901" s="148">
        <f t="shared" si="132"/>
        <v>2</v>
      </c>
    </row>
    <row r="902" spans="1:20" ht="16.5">
      <c r="A902" s="6">
        <f>'DRIVERS SEAT'!A902</f>
        <v>0</v>
      </c>
      <c r="B902" s="36">
        <f>'DRIVERS SEAT'!B902</f>
        <v>4133.75</v>
      </c>
      <c r="C902" s="36">
        <f>'DRIVERS SEAT'!C902</f>
        <v>4143.5</v>
      </c>
      <c r="D902" s="36">
        <f>'DRIVERS SEAT'!D902</f>
        <v>4130.25</v>
      </c>
      <c r="E902" s="36">
        <f>'DRIVERS SEAT'!E902</f>
        <v>4142.25</v>
      </c>
      <c r="F902" s="8">
        <f t="shared" si="133"/>
        <v>4137.6025344665604</v>
      </c>
      <c r="G902" s="8">
        <f t="shared" si="134"/>
        <v>4134.9133660034986</v>
      </c>
      <c r="H902" s="1">
        <f t="shared" si="130"/>
        <v>2.6891684630618329</v>
      </c>
      <c r="I902" s="2">
        <f t="shared" si="131"/>
        <v>6.5035666410128062E-2</v>
      </c>
      <c r="J902" s="5">
        <f t="shared" si="138"/>
        <v>0.10370695505516649</v>
      </c>
      <c r="K902" s="9">
        <v>0</v>
      </c>
      <c r="P902" s="137">
        <f t="shared" si="135"/>
        <v>0</v>
      </c>
      <c r="Q902" s="138">
        <f t="shared" si="136"/>
        <v>0</v>
      </c>
      <c r="R902" s="116">
        <f t="shared" si="137"/>
        <v>4126.5</v>
      </c>
      <c r="S902" s="117" t="b">
        <f t="shared" si="139"/>
        <v>0</v>
      </c>
      <c r="T902" s="148">
        <f t="shared" si="132"/>
        <v>2</v>
      </c>
    </row>
    <row r="903" spans="1:20" ht="16.5">
      <c r="A903" s="6">
        <f>'DRIVERS SEAT'!A903</f>
        <v>0</v>
      </c>
      <c r="B903" s="36">
        <f>'DRIVERS SEAT'!B903</f>
        <v>4142.25</v>
      </c>
      <c r="C903" s="36">
        <f>'DRIVERS SEAT'!C903</f>
        <v>4152.25</v>
      </c>
      <c r="D903" s="36">
        <f>'DRIVERS SEAT'!D903</f>
        <v>4140.5</v>
      </c>
      <c r="E903" s="36">
        <f>'DRIVERS SEAT'!E903</f>
        <v>4151</v>
      </c>
      <c r="F903" s="8">
        <f t="shared" si="133"/>
        <v>4139.6636830101661</v>
      </c>
      <c r="G903" s="8">
        <f t="shared" si="134"/>
        <v>4136.1049685217577</v>
      </c>
      <c r="H903" s="1">
        <f t="shared" si="130"/>
        <v>3.558714488408441</v>
      </c>
      <c r="I903" s="2">
        <f t="shared" si="131"/>
        <v>8.6040236297008785E-2</v>
      </c>
      <c r="J903" s="5">
        <f t="shared" si="138"/>
        <v>9.4181548065299547E-2</v>
      </c>
      <c r="K903" s="9">
        <v>0</v>
      </c>
      <c r="P903" s="137">
        <f t="shared" si="135"/>
        <v>0</v>
      </c>
      <c r="Q903" s="138">
        <f t="shared" si="136"/>
        <v>0</v>
      </c>
      <c r="R903" s="116">
        <f t="shared" si="137"/>
        <v>4126.5</v>
      </c>
      <c r="S903" s="117" t="b">
        <f t="shared" si="139"/>
        <v>0</v>
      </c>
      <c r="T903" s="148">
        <f t="shared" si="132"/>
        <v>2</v>
      </c>
    </row>
    <row r="904" spans="1:20" ht="16.5">
      <c r="A904" s="6">
        <f>'DRIVERS SEAT'!A904</f>
        <v>0</v>
      </c>
      <c r="B904" s="36">
        <f>'DRIVERS SEAT'!B904</f>
        <v>4151.25</v>
      </c>
      <c r="C904" s="36">
        <f>'DRIVERS SEAT'!C904</f>
        <v>4154</v>
      </c>
      <c r="D904" s="36">
        <f>'DRIVERS SEAT'!D904</f>
        <v>4147.25</v>
      </c>
      <c r="E904" s="36">
        <f>'DRIVERS SEAT'!E904</f>
        <v>4152.25</v>
      </c>
      <c r="F904" s="8">
        <f t="shared" si="133"/>
        <v>4141.6000394701405</v>
      </c>
      <c r="G904" s="8">
        <f t="shared" si="134"/>
        <v>4137.3008967794049</v>
      </c>
      <c r="H904" s="1">
        <f t="shared" si="130"/>
        <v>4.2991426907356072</v>
      </c>
      <c r="I904" s="2">
        <f t="shared" si="131"/>
        <v>0.10391177238479765</v>
      </c>
      <c r="J904" s="5">
        <f t="shared" si="138"/>
        <v>8.75724094254869E-2</v>
      </c>
      <c r="K904" s="9">
        <v>0</v>
      </c>
      <c r="P904" s="137">
        <f t="shared" si="135"/>
        <v>0</v>
      </c>
      <c r="Q904" s="138">
        <f t="shared" si="136"/>
        <v>4152.25</v>
      </c>
      <c r="R904" s="116">
        <f t="shared" si="137"/>
        <v>4152.25</v>
      </c>
      <c r="S904" s="117">
        <f t="shared" si="139"/>
        <v>-25.75</v>
      </c>
      <c r="T904" s="148">
        <f t="shared" si="132"/>
        <v>3</v>
      </c>
    </row>
    <row r="905" spans="1:20" ht="16.5">
      <c r="A905" s="6">
        <f>'DRIVERS SEAT'!A905</f>
        <v>0</v>
      </c>
      <c r="B905" s="36">
        <f>'DRIVERS SEAT'!B905</f>
        <v>4152.5</v>
      </c>
      <c r="C905" s="36">
        <f>'DRIVERS SEAT'!C905</f>
        <v>4153.75</v>
      </c>
      <c r="D905" s="36">
        <f>'DRIVERS SEAT'!D905</f>
        <v>4141.5</v>
      </c>
      <c r="E905" s="36">
        <f>'DRIVERS SEAT'!E905</f>
        <v>4144.75</v>
      </c>
      <c r="F905" s="8">
        <f t="shared" si="133"/>
        <v>4142.0846487824265</v>
      </c>
      <c r="G905" s="8">
        <f t="shared" si="134"/>
        <v>4137.8526822031527</v>
      </c>
      <c r="H905" s="1">
        <f t="shared" si="130"/>
        <v>4.2319665792738306</v>
      </c>
      <c r="I905" s="2">
        <f t="shared" si="131"/>
        <v>0.102274462246456</v>
      </c>
      <c r="J905" s="5">
        <f t="shared" si="138"/>
        <v>8.5303624805509029E-2</v>
      </c>
      <c r="K905" s="9">
        <v>0</v>
      </c>
      <c r="P905" s="137">
        <f t="shared" si="135"/>
        <v>0</v>
      </c>
      <c r="Q905" s="138">
        <f t="shared" si="136"/>
        <v>0</v>
      </c>
      <c r="R905" s="116">
        <f t="shared" si="137"/>
        <v>4152.25</v>
      </c>
      <c r="S905" s="117" t="b">
        <f t="shared" si="139"/>
        <v>0</v>
      </c>
      <c r="T905" s="148">
        <f t="shared" si="132"/>
        <v>3</v>
      </c>
    </row>
    <row r="906" spans="1:20" ht="16.5">
      <c r="A906" s="6">
        <f>'DRIVERS SEAT'!A906</f>
        <v>0</v>
      </c>
      <c r="B906" s="36">
        <f>'DRIVERS SEAT'!B906</f>
        <v>4145</v>
      </c>
      <c r="C906" s="36">
        <f>'DRIVERS SEAT'!C906</f>
        <v>4154.5</v>
      </c>
      <c r="D906" s="36">
        <f>'DRIVERS SEAT'!D906</f>
        <v>4143</v>
      </c>
      <c r="E906" s="36">
        <f>'DRIVERS SEAT'!E906</f>
        <v>4150.5</v>
      </c>
      <c r="F906" s="8">
        <f t="shared" si="133"/>
        <v>4143.3793182005147</v>
      </c>
      <c r="G906" s="8">
        <f t="shared" si="134"/>
        <v>4138.7895205584746</v>
      </c>
      <c r="H906" s="1">
        <f t="shared" si="130"/>
        <v>4.5897976420401392</v>
      </c>
      <c r="I906" s="2">
        <f t="shared" si="131"/>
        <v>0.11089710214161377</v>
      </c>
      <c r="J906" s="5">
        <f t="shared" si="138"/>
        <v>8.6567340098576195E-2</v>
      </c>
      <c r="K906" s="9">
        <v>0</v>
      </c>
      <c r="P906" s="137">
        <f t="shared" si="135"/>
        <v>0</v>
      </c>
      <c r="Q906" s="138">
        <f t="shared" si="136"/>
        <v>0</v>
      </c>
      <c r="R906" s="116">
        <f t="shared" si="137"/>
        <v>4152.25</v>
      </c>
      <c r="S906" s="117" t="b">
        <f t="shared" si="139"/>
        <v>0</v>
      </c>
      <c r="T906" s="148">
        <f t="shared" si="132"/>
        <v>3</v>
      </c>
    </row>
    <row r="907" spans="1:20" ht="16.5">
      <c r="A907" s="6">
        <f>'DRIVERS SEAT'!A907</f>
        <v>0</v>
      </c>
      <c r="B907" s="36">
        <f>'DRIVERS SEAT'!B907</f>
        <v>4150.75</v>
      </c>
      <c r="C907" s="36">
        <f>'DRIVERS SEAT'!C907</f>
        <v>4161.75</v>
      </c>
      <c r="D907" s="36">
        <f>'DRIVERS SEAT'!D907</f>
        <v>4148.75</v>
      </c>
      <c r="E907" s="36">
        <f>'DRIVERS SEAT'!E907</f>
        <v>4160</v>
      </c>
      <c r="F907" s="8">
        <f t="shared" si="133"/>
        <v>4145.9363461696666</v>
      </c>
      <c r="G907" s="8">
        <f t="shared" si="134"/>
        <v>4140.3606671837724</v>
      </c>
      <c r="H907" s="1">
        <f t="shared" si="130"/>
        <v>5.5756789858942284</v>
      </c>
      <c r="I907" s="2">
        <f t="shared" si="131"/>
        <v>0.13466650454117909</v>
      </c>
      <c r="J907" s="5">
        <f t="shared" si="138"/>
        <v>9.1918900027385758E-2</v>
      </c>
      <c r="K907" s="9">
        <v>0</v>
      </c>
      <c r="P907" s="137">
        <f t="shared" si="135"/>
        <v>0</v>
      </c>
      <c r="Q907" s="138">
        <f t="shared" si="136"/>
        <v>0</v>
      </c>
      <c r="R907" s="116">
        <f t="shared" si="137"/>
        <v>4152.25</v>
      </c>
      <c r="S907" s="117" t="b">
        <f t="shared" si="139"/>
        <v>0</v>
      </c>
      <c r="T907" s="148">
        <f t="shared" si="132"/>
        <v>3</v>
      </c>
    </row>
    <row r="908" spans="1:20" ht="16.5">
      <c r="A908" s="6">
        <f>'DRIVERS SEAT'!A908</f>
        <v>20230216</v>
      </c>
      <c r="B908" s="36">
        <f>'DRIVERS SEAT'!B908</f>
        <v>4103.75</v>
      </c>
      <c r="C908" s="36">
        <f>'DRIVERS SEAT'!C908</f>
        <v>4113.75</v>
      </c>
      <c r="D908" s="36">
        <f>'DRIVERS SEAT'!D908</f>
        <v>4098.25</v>
      </c>
      <c r="E908" s="36">
        <f>'DRIVERS SEAT'!E908</f>
        <v>4104</v>
      </c>
      <c r="F908" s="8">
        <f t="shared" si="133"/>
        <v>4139.484600605103</v>
      </c>
      <c r="G908" s="8">
        <f t="shared" si="134"/>
        <v>4137.6672844294189</v>
      </c>
      <c r="H908" s="1">
        <f t="shared" si="130"/>
        <v>1.8173161756840273</v>
      </c>
      <c r="I908" s="2">
        <f t="shared" si="131"/>
        <v>4.3921273769953056E-2</v>
      </c>
      <c r="J908" s="5">
        <f t="shared" si="138"/>
        <v>8.6342055544909702E-2</v>
      </c>
      <c r="K908" s="9">
        <v>0</v>
      </c>
      <c r="P908" s="137">
        <f t="shared" si="135"/>
        <v>4104</v>
      </c>
      <c r="Q908" s="138">
        <f t="shared" si="136"/>
        <v>0</v>
      </c>
      <c r="R908" s="116">
        <f t="shared" si="137"/>
        <v>4104</v>
      </c>
      <c r="S908" s="117">
        <f t="shared" si="139"/>
        <v>-48.25</v>
      </c>
      <c r="T908" s="148">
        <f t="shared" si="132"/>
        <v>4</v>
      </c>
    </row>
    <row r="909" spans="1:20" ht="16.5">
      <c r="A909" s="6">
        <f>'DRIVERS SEAT'!A909</f>
        <v>0</v>
      </c>
      <c r="B909" s="36">
        <f>'DRIVERS SEAT'!B909</f>
        <v>4104</v>
      </c>
      <c r="C909" s="36">
        <f>'DRIVERS SEAT'!C909</f>
        <v>4129.75</v>
      </c>
      <c r="D909" s="36">
        <f>'DRIVERS SEAT'!D909</f>
        <v>4103.25</v>
      </c>
      <c r="E909" s="36">
        <f>'DRIVERS SEAT'!E909</f>
        <v>4127.5</v>
      </c>
      <c r="F909" s="8">
        <f t="shared" si="133"/>
        <v>4137.640815896626</v>
      </c>
      <c r="G909" s="8">
        <f t="shared" si="134"/>
        <v>4136.9141522494619</v>
      </c>
      <c r="H909" s="1">
        <f t="shared" si="130"/>
        <v>0.72666364716405951</v>
      </c>
      <c r="I909" s="2">
        <f t="shared" si="131"/>
        <v>1.7565354764950428E-2</v>
      </c>
      <c r="J909" s="5">
        <f t="shared" si="138"/>
        <v>8.0346145722080375E-2</v>
      </c>
      <c r="K909" s="9">
        <v>0</v>
      </c>
      <c r="P909" s="137">
        <f t="shared" si="135"/>
        <v>0</v>
      </c>
      <c r="Q909" s="138">
        <f t="shared" si="136"/>
        <v>0</v>
      </c>
      <c r="R909" s="116">
        <f t="shared" si="137"/>
        <v>4104</v>
      </c>
      <c r="S909" s="117" t="b">
        <f t="shared" si="139"/>
        <v>0</v>
      </c>
      <c r="T909" s="148">
        <f t="shared" si="132"/>
        <v>4</v>
      </c>
    </row>
    <row r="910" spans="1:20" ht="16.5">
      <c r="A910" s="6">
        <f>'DRIVERS SEAT'!A910</f>
        <v>0</v>
      </c>
      <c r="B910" s="36">
        <f>'DRIVERS SEAT'!B910</f>
        <v>4127.25</v>
      </c>
      <c r="C910" s="36">
        <f>'DRIVERS SEAT'!C910</f>
        <v>4135</v>
      </c>
      <c r="D910" s="36">
        <f>'DRIVERS SEAT'!D910</f>
        <v>4124</v>
      </c>
      <c r="E910" s="36">
        <f>'DRIVERS SEAT'!E910</f>
        <v>4128.75</v>
      </c>
      <c r="F910" s="8">
        <f t="shared" si="133"/>
        <v>4136.2729980663762</v>
      </c>
      <c r="G910" s="8">
        <f t="shared" si="134"/>
        <v>4136.3094002309836</v>
      </c>
      <c r="H910" s="1">
        <f t="shared" si="130"/>
        <v>-3.6402164607352461E-2</v>
      </c>
      <c r="I910" s="2">
        <f t="shared" si="131"/>
        <v>-8.8006387059245755E-4</v>
      </c>
      <c r="J910" s="5">
        <f t="shared" si="138"/>
        <v>7.3714700965054933E-2</v>
      </c>
      <c r="K910" s="9">
        <v>0</v>
      </c>
      <c r="P910" s="137">
        <f t="shared" si="135"/>
        <v>0</v>
      </c>
      <c r="Q910" s="138">
        <f t="shared" si="136"/>
        <v>0</v>
      </c>
      <c r="R910" s="116">
        <f t="shared" si="137"/>
        <v>4104</v>
      </c>
      <c r="S910" s="117" t="b">
        <f t="shared" si="139"/>
        <v>0</v>
      </c>
      <c r="T910" s="148">
        <f t="shared" si="132"/>
        <v>4</v>
      </c>
    </row>
    <row r="911" spans="1:20" ht="16.5">
      <c r="A911" s="6">
        <f>'DRIVERS SEAT'!A911</f>
        <v>0</v>
      </c>
      <c r="B911" s="36">
        <f>'DRIVERS SEAT'!B911</f>
        <v>4128.75</v>
      </c>
      <c r="C911" s="36">
        <f>'DRIVERS SEAT'!C911</f>
        <v>4136.75</v>
      </c>
      <c r="D911" s="36">
        <f>'DRIVERS SEAT'!D911</f>
        <v>4124</v>
      </c>
      <c r="E911" s="36">
        <f>'DRIVERS SEAT'!E911</f>
        <v>4134.25</v>
      </c>
      <c r="F911" s="8">
        <f t="shared" si="133"/>
        <v>4135.9617675946256</v>
      </c>
      <c r="G911" s="8">
        <f t="shared" si="134"/>
        <v>4136.1568520657256</v>
      </c>
      <c r="H911" s="1">
        <f t="shared" si="130"/>
        <v>-0.19508447110001725</v>
      </c>
      <c r="I911" s="2">
        <f t="shared" si="131"/>
        <v>-4.7165636622940443E-3</v>
      </c>
      <c r="J911" s="5">
        <f t="shared" si="138"/>
        <v>6.5964453179230262E-2</v>
      </c>
      <c r="K911" s="9">
        <v>0</v>
      </c>
      <c r="P911" s="137">
        <f t="shared" si="135"/>
        <v>0</v>
      </c>
      <c r="Q911" s="138">
        <f t="shared" si="136"/>
        <v>0</v>
      </c>
      <c r="R911" s="116">
        <f t="shared" si="137"/>
        <v>4104</v>
      </c>
      <c r="S911" s="117" t="b">
        <f t="shared" si="139"/>
        <v>0</v>
      </c>
      <c r="T911" s="148">
        <f t="shared" si="132"/>
        <v>4</v>
      </c>
    </row>
    <row r="912" spans="1:20" ht="16.5">
      <c r="A912" s="6">
        <f>'DRIVERS SEAT'!A912</f>
        <v>0</v>
      </c>
      <c r="B912" s="36">
        <f>'DRIVERS SEAT'!B912</f>
        <v>4134.5</v>
      </c>
      <c r="C912" s="36">
        <f>'DRIVERS SEAT'!C912</f>
        <v>4136.25</v>
      </c>
      <c r="D912" s="36">
        <f>'DRIVERS SEAT'!D912</f>
        <v>4125</v>
      </c>
      <c r="E912" s="36">
        <f>'DRIVERS SEAT'!E912</f>
        <v>4135.75</v>
      </c>
      <c r="F912" s="8">
        <f t="shared" si="133"/>
        <v>4135.9291879646835</v>
      </c>
      <c r="G912" s="8">
        <f t="shared" si="134"/>
        <v>4136.1267148756715</v>
      </c>
      <c r="H912" s="1">
        <f t="shared" si="130"/>
        <v>-0.19752691098801733</v>
      </c>
      <c r="I912" s="2">
        <f t="shared" si="131"/>
        <v>-4.7756494083609049E-3</v>
      </c>
      <c r="J912" s="5">
        <f t="shared" si="138"/>
        <v>5.5873799211966953E-2</v>
      </c>
      <c r="K912" s="9">
        <v>0</v>
      </c>
      <c r="P912" s="137">
        <f t="shared" si="135"/>
        <v>0</v>
      </c>
      <c r="Q912" s="138">
        <f t="shared" si="136"/>
        <v>0</v>
      </c>
      <c r="R912" s="116">
        <f t="shared" si="137"/>
        <v>4104</v>
      </c>
      <c r="S912" s="117" t="b">
        <f t="shared" si="139"/>
        <v>0</v>
      </c>
      <c r="T912" s="148">
        <f t="shared" si="132"/>
        <v>4</v>
      </c>
    </row>
    <row r="913" spans="1:20" ht="16.5">
      <c r="A913" s="6">
        <f>'DRIVERS SEAT'!A913</f>
        <v>0</v>
      </c>
      <c r="B913" s="36">
        <f>'DRIVERS SEAT'!B913</f>
        <v>4135.75</v>
      </c>
      <c r="C913" s="36">
        <f>'DRIVERS SEAT'!C913</f>
        <v>4145.5</v>
      </c>
      <c r="D913" s="36">
        <f>'DRIVERS SEAT'!D913</f>
        <v>4134</v>
      </c>
      <c r="E913" s="36">
        <f>'DRIVERS SEAT'!E913</f>
        <v>4137.75</v>
      </c>
      <c r="F913" s="8">
        <f t="shared" si="133"/>
        <v>4136.2093128931938</v>
      </c>
      <c r="G913" s="8">
        <f t="shared" si="134"/>
        <v>4136.2469582182148</v>
      </c>
      <c r="H913" s="1">
        <f t="shared" si="130"/>
        <v>-3.7645325021003373E-2</v>
      </c>
      <c r="I913" s="2">
        <f t="shared" si="131"/>
        <v>-9.1013243167714479E-4</v>
      </c>
      <c r="J913" s="5">
        <f t="shared" si="138"/>
        <v>4.4226920899025302E-2</v>
      </c>
      <c r="K913" s="9">
        <v>0</v>
      </c>
      <c r="P913" s="137">
        <f t="shared" si="135"/>
        <v>0</v>
      </c>
      <c r="Q913" s="138">
        <f t="shared" si="136"/>
        <v>0</v>
      </c>
      <c r="R913" s="116">
        <f t="shared" si="137"/>
        <v>4104</v>
      </c>
      <c r="S913" s="117" t="b">
        <f t="shared" si="139"/>
        <v>0</v>
      </c>
      <c r="T913" s="148">
        <f t="shared" si="132"/>
        <v>4</v>
      </c>
    </row>
    <row r="914" spans="1:20" ht="16.5">
      <c r="A914" s="6">
        <f>'DRIVERS SEAT'!A914</f>
        <v>0</v>
      </c>
      <c r="B914" s="36">
        <f>'DRIVERS SEAT'!B914</f>
        <v>4138</v>
      </c>
      <c r="C914" s="36">
        <f>'DRIVERS SEAT'!C914</f>
        <v>4143.25</v>
      </c>
      <c r="D914" s="36">
        <f>'DRIVERS SEAT'!D914</f>
        <v>4129.5</v>
      </c>
      <c r="E914" s="36">
        <f>'DRIVERS SEAT'!E914</f>
        <v>4134.25</v>
      </c>
      <c r="F914" s="8">
        <f t="shared" si="133"/>
        <v>4135.9078801403948</v>
      </c>
      <c r="G914" s="8">
        <f t="shared" si="134"/>
        <v>4136.0990353872357</v>
      </c>
      <c r="H914" s="1">
        <f t="shared" si="130"/>
        <v>-0.19115524684093543</v>
      </c>
      <c r="I914" s="2">
        <f t="shared" si="131"/>
        <v>-4.6216312812016316E-3</v>
      </c>
      <c r="J914" s="5">
        <f t="shared" si="138"/>
        <v>3.2349577173730014E-2</v>
      </c>
      <c r="K914" s="9">
        <v>0</v>
      </c>
      <c r="P914" s="137">
        <f t="shared" si="135"/>
        <v>0</v>
      </c>
      <c r="Q914" s="138">
        <f t="shared" si="136"/>
        <v>0</v>
      </c>
      <c r="R914" s="116">
        <f t="shared" si="137"/>
        <v>4104</v>
      </c>
      <c r="S914" s="117" t="b">
        <f t="shared" si="139"/>
        <v>0</v>
      </c>
      <c r="T914" s="148">
        <f t="shared" si="132"/>
        <v>4</v>
      </c>
    </row>
    <row r="915" spans="1:20" ht="16.5">
      <c r="A915" s="6">
        <f>'DRIVERS SEAT'!A915</f>
        <v>0</v>
      </c>
      <c r="B915" s="36">
        <f>'DRIVERS SEAT'!B915</f>
        <v>4134</v>
      </c>
      <c r="C915" s="36">
        <f>'DRIVERS SEAT'!C915</f>
        <v>4142.5</v>
      </c>
      <c r="D915" s="36">
        <f>'DRIVERS SEAT'!D915</f>
        <v>4134</v>
      </c>
      <c r="E915" s="36">
        <f>'DRIVERS SEAT'!E915</f>
        <v>4139.5</v>
      </c>
      <c r="F915" s="8">
        <f t="shared" si="133"/>
        <v>4136.4605139649493</v>
      </c>
      <c r="G915" s="8">
        <f t="shared" si="134"/>
        <v>4136.3509586918854</v>
      </c>
      <c r="H915" s="1">
        <f t="shared" si="130"/>
        <v>0.10955527306396107</v>
      </c>
      <c r="I915" s="2">
        <f t="shared" si="131"/>
        <v>2.6485971368978749E-3</v>
      </c>
      <c r="J915" s="5">
        <f t="shared" si="138"/>
        <v>2.0321965506539367E-2</v>
      </c>
      <c r="K915" s="9">
        <v>0</v>
      </c>
      <c r="P915" s="137">
        <f t="shared" si="135"/>
        <v>0</v>
      </c>
      <c r="Q915" s="138">
        <f t="shared" si="136"/>
        <v>0</v>
      </c>
      <c r="R915" s="116">
        <f t="shared" si="137"/>
        <v>4104</v>
      </c>
      <c r="S915" s="117" t="b">
        <f t="shared" si="139"/>
        <v>0</v>
      </c>
      <c r="T915" s="148">
        <f t="shared" si="132"/>
        <v>4</v>
      </c>
    </row>
    <row r="916" spans="1:20" ht="16.5">
      <c r="A916" s="6">
        <f>'DRIVERS SEAT'!A916</f>
        <v>0</v>
      </c>
      <c r="B916" s="36">
        <f>'DRIVERS SEAT'!B916</f>
        <v>4139.75</v>
      </c>
      <c r="C916" s="36">
        <f>'DRIVERS SEAT'!C916</f>
        <v>4145.5</v>
      </c>
      <c r="D916" s="36">
        <f>'DRIVERS SEAT'!D916</f>
        <v>4135</v>
      </c>
      <c r="E916" s="36">
        <f>'DRIVERS SEAT'!E916</f>
        <v>4140.25</v>
      </c>
      <c r="F916" s="8">
        <f t="shared" si="133"/>
        <v>4137.043511816496</v>
      </c>
      <c r="G916" s="8">
        <f t="shared" si="134"/>
        <v>4136.6397765665606</v>
      </c>
      <c r="H916" s="1">
        <f t="shared" si="130"/>
        <v>0.40373524993538012</v>
      </c>
      <c r="I916" s="2">
        <f t="shared" si="131"/>
        <v>9.7599808478001718E-3</v>
      </c>
      <c r="J916" s="5">
        <f t="shared" si="138"/>
        <v>6.4434628739417042E-3</v>
      </c>
      <c r="K916" s="9">
        <v>0</v>
      </c>
      <c r="P916" s="137">
        <f t="shared" si="135"/>
        <v>0</v>
      </c>
      <c r="Q916" s="138">
        <f t="shared" si="136"/>
        <v>4140.25</v>
      </c>
      <c r="R916" s="116">
        <f t="shared" si="137"/>
        <v>4140.25</v>
      </c>
      <c r="S916" s="117">
        <f t="shared" si="139"/>
        <v>-36.25</v>
      </c>
      <c r="T916" s="148">
        <f t="shared" si="132"/>
        <v>5</v>
      </c>
    </row>
    <row r="917" spans="1:20" ht="16.5">
      <c r="A917" s="6">
        <f>'DRIVERS SEAT'!A917</f>
        <v>0</v>
      </c>
      <c r="B917" s="36">
        <f>'DRIVERS SEAT'!B917</f>
        <v>4140.25</v>
      </c>
      <c r="C917" s="36">
        <f>'DRIVERS SEAT'!C917</f>
        <v>4141.5</v>
      </c>
      <c r="D917" s="36">
        <f>'DRIVERS SEAT'!D917</f>
        <v>4117.5</v>
      </c>
      <c r="E917" s="36">
        <f>'DRIVERS SEAT'!E917</f>
        <v>4118.75</v>
      </c>
      <c r="F917" s="8">
        <f t="shared" si="133"/>
        <v>4134.2291253831891</v>
      </c>
      <c r="G917" s="8">
        <f t="shared" si="134"/>
        <v>4135.3146079320004</v>
      </c>
      <c r="H917" s="1">
        <f t="shared" si="130"/>
        <v>-1.085482548811342</v>
      </c>
      <c r="I917" s="2">
        <f t="shared" si="131"/>
        <v>-2.6249092311604633E-2</v>
      </c>
      <c r="J917" s="5">
        <f t="shared" si="138"/>
        <v>-1.3532444684535934E-3</v>
      </c>
      <c r="K917" s="9">
        <v>0</v>
      </c>
      <c r="P917" s="137">
        <f t="shared" si="135"/>
        <v>4118.75</v>
      </c>
      <c r="Q917" s="138">
        <f t="shared" si="136"/>
        <v>0</v>
      </c>
      <c r="R917" s="116">
        <f t="shared" si="137"/>
        <v>4118.75</v>
      </c>
      <c r="S917" s="117">
        <f t="shared" si="139"/>
        <v>-21.5</v>
      </c>
      <c r="T917" s="148">
        <f t="shared" si="132"/>
        <v>6</v>
      </c>
    </row>
    <row r="918" spans="1:20" ht="16.5">
      <c r="A918" s="6">
        <f>'DRIVERS SEAT'!A918</f>
        <v>0</v>
      </c>
      <c r="B918" s="36">
        <f>'DRIVERS SEAT'!B918</f>
        <v>4118.5</v>
      </c>
      <c r="C918" s="36">
        <f>'DRIVERS SEAT'!C918</f>
        <v>4119.25</v>
      </c>
      <c r="D918" s="36">
        <f>'DRIVERS SEAT'!D918</f>
        <v>4099.25</v>
      </c>
      <c r="E918" s="36">
        <f>'DRIVERS SEAT'!E918</f>
        <v>4105</v>
      </c>
      <c r="F918" s="8">
        <f t="shared" si="133"/>
        <v>4129.7323368626985</v>
      </c>
      <c r="G918" s="8">
        <f t="shared" si="134"/>
        <v>4133.0690814185191</v>
      </c>
      <c r="H918" s="1">
        <f t="shared" si="130"/>
        <v>-3.3367445558205873</v>
      </c>
      <c r="I918" s="2">
        <f t="shared" si="131"/>
        <v>-8.0732852272466168E-2</v>
      </c>
      <c r="J918" s="5">
        <f t="shared" si="138"/>
        <v>-1.2275267472610993E-2</v>
      </c>
      <c r="K918" s="9">
        <v>0</v>
      </c>
      <c r="P918" s="137">
        <f t="shared" si="135"/>
        <v>0</v>
      </c>
      <c r="Q918" s="138">
        <f t="shared" si="136"/>
        <v>0</v>
      </c>
      <c r="R918" s="116">
        <f t="shared" si="137"/>
        <v>4118.75</v>
      </c>
      <c r="S918" s="117" t="b">
        <f t="shared" si="139"/>
        <v>0</v>
      </c>
      <c r="T918" s="148">
        <f t="shared" si="132"/>
        <v>6</v>
      </c>
    </row>
    <row r="919" spans="1:20" ht="16.5">
      <c r="A919" s="6">
        <f>'DRIVERS SEAT'!A919</f>
        <v>0</v>
      </c>
      <c r="B919" s="36">
        <f>'DRIVERS SEAT'!B919</f>
        <v>4105</v>
      </c>
      <c r="C919" s="36">
        <f>'DRIVERS SEAT'!C919</f>
        <v>4106.75</v>
      </c>
      <c r="D919" s="36">
        <f>'DRIVERS SEAT'!D919</f>
        <v>4095.75</v>
      </c>
      <c r="E919" s="36">
        <f>'DRIVERS SEAT'!E919</f>
        <v>4097</v>
      </c>
      <c r="F919" s="8">
        <f t="shared" si="133"/>
        <v>4124.6965927299752</v>
      </c>
      <c r="G919" s="8">
        <f t="shared" si="134"/>
        <v>4130.3972976097402</v>
      </c>
      <c r="H919" s="1">
        <f t="shared" si="130"/>
        <v>-5.7007048797649986</v>
      </c>
      <c r="I919" s="2">
        <f t="shared" si="131"/>
        <v>-0.13801831806988629</v>
      </c>
      <c r="J919" s="5">
        <f t="shared" si="138"/>
        <v>-2.7512851272532533E-2</v>
      </c>
      <c r="K919" s="9">
        <v>0</v>
      </c>
      <c r="P919" s="137">
        <f t="shared" si="135"/>
        <v>0</v>
      </c>
      <c r="Q919" s="138">
        <f t="shared" si="136"/>
        <v>0</v>
      </c>
      <c r="R919" s="116">
        <f t="shared" si="137"/>
        <v>4118.75</v>
      </c>
      <c r="S919" s="117" t="b">
        <f t="shared" si="139"/>
        <v>0</v>
      </c>
      <c r="T919" s="148">
        <f t="shared" si="132"/>
        <v>6</v>
      </c>
    </row>
    <row r="920" spans="1:20" ht="16.5">
      <c r="A920" s="6">
        <f>'DRIVERS SEAT'!A920</f>
        <v>20230217</v>
      </c>
      <c r="B920" s="36">
        <f>'DRIVERS SEAT'!B920</f>
        <v>4076.25</v>
      </c>
      <c r="C920" s="36">
        <f>'DRIVERS SEAT'!C920</f>
        <v>4083.5</v>
      </c>
      <c r="D920" s="36">
        <f>'DRIVERS SEAT'!D920</f>
        <v>4057</v>
      </c>
      <c r="E920" s="36">
        <f>'DRIVERS SEAT'!E920</f>
        <v>4070.25</v>
      </c>
      <c r="F920" s="8">
        <f t="shared" si="133"/>
        <v>4116.3201938484408</v>
      </c>
      <c r="G920" s="8">
        <f t="shared" si="134"/>
        <v>4125.9419422312412</v>
      </c>
      <c r="H920" s="1">
        <f t="shared" si="130"/>
        <v>-9.6217483828004333</v>
      </c>
      <c r="I920" s="2">
        <f t="shared" si="131"/>
        <v>-0.2332012548290282</v>
      </c>
      <c r="J920" s="5">
        <f t="shared" si="138"/>
        <v>-5.2900039179947435E-2</v>
      </c>
      <c r="K920" s="9">
        <v>0</v>
      </c>
      <c r="P920" s="137">
        <f t="shared" si="135"/>
        <v>0</v>
      </c>
      <c r="Q920" s="138">
        <f t="shared" si="136"/>
        <v>0</v>
      </c>
      <c r="R920" s="116">
        <f t="shared" si="137"/>
        <v>4118.75</v>
      </c>
      <c r="S920" s="117" t="b">
        <f t="shared" si="139"/>
        <v>0</v>
      </c>
      <c r="T920" s="148">
        <f t="shared" si="132"/>
        <v>6</v>
      </c>
    </row>
    <row r="921" spans="1:20" ht="16.5">
      <c r="A921" s="6">
        <f>'DRIVERS SEAT'!A921</f>
        <v>0</v>
      </c>
      <c r="B921" s="36">
        <f>'DRIVERS SEAT'!B921</f>
        <v>4070.25</v>
      </c>
      <c r="C921" s="36">
        <f>'DRIVERS SEAT'!C921</f>
        <v>4087.75</v>
      </c>
      <c r="D921" s="36">
        <f>'DRIVERS SEAT'!D921</f>
        <v>4066.25</v>
      </c>
      <c r="E921" s="36">
        <f>'DRIVERS SEAT'!E921</f>
        <v>4078</v>
      </c>
      <c r="F921" s="8">
        <f t="shared" si="133"/>
        <v>4110.4247794102193</v>
      </c>
      <c r="G921" s="8">
        <f t="shared" si="134"/>
        <v>4122.3906872511488</v>
      </c>
      <c r="H921" s="1">
        <f t="shared" si="130"/>
        <v>-11.965907840929503</v>
      </c>
      <c r="I921" s="2">
        <f t="shared" si="131"/>
        <v>-0.2902662253224837</v>
      </c>
      <c r="J921" s="5">
        <f t="shared" si="138"/>
        <v>-8.4621214281516643E-2</v>
      </c>
      <c r="K921" s="9">
        <v>0</v>
      </c>
      <c r="P921" s="137">
        <f t="shared" si="135"/>
        <v>0</v>
      </c>
      <c r="Q921" s="138">
        <f t="shared" si="136"/>
        <v>0</v>
      </c>
      <c r="R921" s="116">
        <f t="shared" si="137"/>
        <v>4118.75</v>
      </c>
      <c r="S921" s="117" t="b">
        <f t="shared" si="139"/>
        <v>0</v>
      </c>
      <c r="T921" s="148">
        <f t="shared" si="132"/>
        <v>6</v>
      </c>
    </row>
    <row r="922" spans="1:20" ht="16.5">
      <c r="A922" s="6">
        <f>'DRIVERS SEAT'!A922</f>
        <v>0</v>
      </c>
      <c r="B922" s="36">
        <f>'DRIVERS SEAT'!B922</f>
        <v>4078</v>
      </c>
      <c r="C922" s="36">
        <f>'DRIVERS SEAT'!C922</f>
        <v>4078.5</v>
      </c>
      <c r="D922" s="36">
        <f>'DRIVERS SEAT'!D922</f>
        <v>4060.25</v>
      </c>
      <c r="E922" s="36">
        <f>'DRIVERS SEAT'!E922</f>
        <v>4066.75</v>
      </c>
      <c r="F922" s="8">
        <f t="shared" si="133"/>
        <v>4103.705582577878</v>
      </c>
      <c r="G922" s="8">
        <f t="shared" si="134"/>
        <v>4118.2691548621751</v>
      </c>
      <c r="H922" s="1">
        <f t="shared" si="130"/>
        <v>-14.563572284297152</v>
      </c>
      <c r="I922" s="2">
        <f t="shared" si="131"/>
        <v>-0.35363332838755523</v>
      </c>
      <c r="J922" s="5">
        <f t="shared" si="138"/>
        <v>-0.12381268049883642</v>
      </c>
      <c r="K922" s="9">
        <v>0</v>
      </c>
      <c r="P922" s="137">
        <f t="shared" si="135"/>
        <v>0</v>
      </c>
      <c r="Q922" s="138">
        <f t="shared" si="136"/>
        <v>0</v>
      </c>
      <c r="R922" s="116">
        <f t="shared" si="137"/>
        <v>4118.75</v>
      </c>
      <c r="S922" s="117" t="b">
        <f t="shared" si="139"/>
        <v>0</v>
      </c>
      <c r="T922" s="148">
        <f t="shared" si="132"/>
        <v>6</v>
      </c>
    </row>
    <row r="923" spans="1:20" ht="16.5">
      <c r="A923" s="6">
        <f>'DRIVERS SEAT'!A923</f>
        <v>0</v>
      </c>
      <c r="B923" s="36">
        <f>'DRIVERS SEAT'!B923</f>
        <v>4066.5</v>
      </c>
      <c r="C923" s="36">
        <f>'DRIVERS SEAT'!C923</f>
        <v>4070.75</v>
      </c>
      <c r="D923" s="36">
        <f>'DRIVERS SEAT'!D923</f>
        <v>4056.5</v>
      </c>
      <c r="E923" s="36">
        <f>'DRIVERS SEAT'!E923</f>
        <v>4067.25</v>
      </c>
      <c r="F923" s="8">
        <f t="shared" si="133"/>
        <v>4098.0970314120505</v>
      </c>
      <c r="G923" s="8">
        <f t="shared" si="134"/>
        <v>4114.4899582057178</v>
      </c>
      <c r="H923" s="1">
        <f t="shared" si="130"/>
        <v>-16.392926793667357</v>
      </c>
      <c r="I923" s="2">
        <f t="shared" si="131"/>
        <v>-0.39841941431827249</v>
      </c>
      <c r="J923" s="5">
        <f t="shared" si="138"/>
        <v>-0.16756798972517761</v>
      </c>
      <c r="K923" s="9">
        <v>0</v>
      </c>
      <c r="P923" s="137">
        <f t="shared" si="135"/>
        <v>0</v>
      </c>
      <c r="Q923" s="138">
        <f t="shared" si="136"/>
        <v>0</v>
      </c>
      <c r="R923" s="116">
        <f t="shared" si="137"/>
        <v>4118.75</v>
      </c>
      <c r="S923" s="117" t="b">
        <f t="shared" si="139"/>
        <v>0</v>
      </c>
      <c r="T923" s="148">
        <f t="shared" si="132"/>
        <v>6</v>
      </c>
    </row>
    <row r="924" spans="1:20" ht="16.5">
      <c r="A924" s="6">
        <f>'DRIVERS SEAT'!A924</f>
        <v>0</v>
      </c>
      <c r="B924" s="36">
        <f>'DRIVERS SEAT'!B924</f>
        <v>4067.25</v>
      </c>
      <c r="C924" s="36">
        <f>'DRIVERS SEAT'!C924</f>
        <v>4075.25</v>
      </c>
      <c r="D924" s="36">
        <f>'DRIVERS SEAT'!D924</f>
        <v>4058.75</v>
      </c>
      <c r="E924" s="36">
        <f>'DRIVERS SEAT'!E924</f>
        <v>4069.75</v>
      </c>
      <c r="F924" s="8">
        <f t="shared" si="133"/>
        <v>4093.7359496563504</v>
      </c>
      <c r="G924" s="8">
        <f t="shared" si="134"/>
        <v>4111.1758872275168</v>
      </c>
      <c r="H924" s="1">
        <f t="shared" si="130"/>
        <v>-17.439937571166411</v>
      </c>
      <c r="I924" s="2">
        <f t="shared" si="131"/>
        <v>-0.42420801370596445</v>
      </c>
      <c r="J924" s="5">
        <f t="shared" si="138"/>
        <v>-0.21499650204105122</v>
      </c>
      <c r="K924" s="9">
        <v>0</v>
      </c>
      <c r="P924" s="137">
        <f t="shared" si="135"/>
        <v>0</v>
      </c>
      <c r="Q924" s="138">
        <f t="shared" si="136"/>
        <v>0</v>
      </c>
      <c r="R924" s="116">
        <f t="shared" si="137"/>
        <v>4118.75</v>
      </c>
      <c r="S924" s="117" t="b">
        <f t="shared" si="139"/>
        <v>0</v>
      </c>
      <c r="T924" s="148">
        <f t="shared" si="132"/>
        <v>6</v>
      </c>
    </row>
    <row r="925" spans="1:20" ht="16.5">
      <c r="A925" s="6">
        <f>'DRIVERS SEAT'!A925</f>
        <v>0</v>
      </c>
      <c r="B925" s="36">
        <f>'DRIVERS SEAT'!B925</f>
        <v>4069.75</v>
      </c>
      <c r="C925" s="36">
        <f>'DRIVERS SEAT'!C925</f>
        <v>4073</v>
      </c>
      <c r="D925" s="36">
        <f>'DRIVERS SEAT'!D925</f>
        <v>4055.75</v>
      </c>
      <c r="E925" s="36">
        <f>'DRIVERS SEAT'!E925</f>
        <v>4059.75</v>
      </c>
      <c r="F925" s="8">
        <f t="shared" si="133"/>
        <v>4088.5073420169119</v>
      </c>
      <c r="G925" s="8">
        <f t="shared" si="134"/>
        <v>4107.366562247701</v>
      </c>
      <c r="H925" s="1">
        <f t="shared" si="130"/>
        <v>-18.859220230789106</v>
      </c>
      <c r="I925" s="2">
        <f t="shared" si="131"/>
        <v>-0.45915600531325973</v>
      </c>
      <c r="J925" s="5">
        <f t="shared" si="138"/>
        <v>-0.267098278281169</v>
      </c>
      <c r="K925" s="9">
        <v>0</v>
      </c>
      <c r="P925" s="137">
        <f t="shared" si="135"/>
        <v>0</v>
      </c>
      <c r="Q925" s="138">
        <f t="shared" si="136"/>
        <v>0</v>
      </c>
      <c r="R925" s="116">
        <f t="shared" si="137"/>
        <v>4118.75</v>
      </c>
      <c r="S925" s="117" t="b">
        <f t="shared" si="139"/>
        <v>0</v>
      </c>
      <c r="T925" s="148">
        <f t="shared" si="132"/>
        <v>6</v>
      </c>
    </row>
    <row r="926" spans="1:20" ht="16.5">
      <c r="A926" s="6">
        <f>'DRIVERS SEAT'!A926</f>
        <v>0</v>
      </c>
      <c r="B926" s="36">
        <f>'DRIVERS SEAT'!B926</f>
        <v>4060</v>
      </c>
      <c r="C926" s="36">
        <f>'DRIVERS SEAT'!C926</f>
        <v>4070</v>
      </c>
      <c r="D926" s="36">
        <f>'DRIVERS SEAT'!D926</f>
        <v>4057.75</v>
      </c>
      <c r="E926" s="36">
        <f>'DRIVERS SEAT'!E926</f>
        <v>4063.75</v>
      </c>
      <c r="F926" s="8">
        <f t="shared" si="133"/>
        <v>4084.6985201681564</v>
      </c>
      <c r="G926" s="8">
        <f t="shared" si="134"/>
        <v>4104.1357057849082</v>
      </c>
      <c r="H926" s="1">
        <f t="shared" si="130"/>
        <v>-19.437185616751776</v>
      </c>
      <c r="I926" s="2">
        <f t="shared" si="131"/>
        <v>-0.47359997354264993</v>
      </c>
      <c r="J926" s="5">
        <f t="shared" si="138"/>
        <v>-0.31680393175128518</v>
      </c>
      <c r="K926" s="9">
        <v>0</v>
      </c>
      <c r="P926" s="137">
        <f t="shared" si="135"/>
        <v>0</v>
      </c>
      <c r="Q926" s="138">
        <f t="shared" si="136"/>
        <v>0</v>
      </c>
      <c r="R926" s="116">
        <f t="shared" si="137"/>
        <v>4118.75</v>
      </c>
      <c r="S926" s="117" t="b">
        <f t="shared" si="139"/>
        <v>0</v>
      </c>
      <c r="T926" s="148">
        <f t="shared" si="132"/>
        <v>6</v>
      </c>
    </row>
    <row r="927" spans="1:20" ht="16.5">
      <c r="A927" s="6">
        <f>'DRIVERS SEAT'!A927</f>
        <v>0</v>
      </c>
      <c r="B927" s="36">
        <f>'DRIVERS SEAT'!B927</f>
        <v>4063.5</v>
      </c>
      <c r="C927" s="36">
        <f>'DRIVERS SEAT'!C927</f>
        <v>4073.75</v>
      </c>
      <c r="D927" s="36">
        <f>'DRIVERS SEAT'!D927</f>
        <v>4062.75</v>
      </c>
      <c r="E927" s="36">
        <f>'DRIVERS SEAT'!E927</f>
        <v>4072</v>
      </c>
      <c r="F927" s="8">
        <f t="shared" si="133"/>
        <v>4082.7449016807477</v>
      </c>
      <c r="G927" s="8">
        <f t="shared" si="134"/>
        <v>4101.7552831341745</v>
      </c>
      <c r="H927" s="1">
        <f t="shared" si="130"/>
        <v>-19.010381453426817</v>
      </c>
      <c r="I927" s="2">
        <f t="shared" si="131"/>
        <v>-0.46346942080125453</v>
      </c>
      <c r="J927" s="5">
        <f t="shared" si="138"/>
        <v>-0.35933021714337277</v>
      </c>
      <c r="K927" s="9">
        <v>0</v>
      </c>
      <c r="P927" s="137">
        <f t="shared" si="135"/>
        <v>0</v>
      </c>
      <c r="Q927" s="138">
        <f t="shared" si="136"/>
        <v>0</v>
      </c>
      <c r="R927" s="116">
        <f t="shared" si="137"/>
        <v>4118.75</v>
      </c>
      <c r="S927" s="117" t="b">
        <f t="shared" si="139"/>
        <v>0</v>
      </c>
      <c r="T927" s="148">
        <f t="shared" si="132"/>
        <v>6</v>
      </c>
    </row>
    <row r="928" spans="1:20" ht="16.5">
      <c r="A928" s="6">
        <f>'DRIVERS SEAT'!A928</f>
        <v>0</v>
      </c>
      <c r="B928" s="36">
        <f>'DRIVERS SEAT'!B928</f>
        <v>4072.25</v>
      </c>
      <c r="C928" s="36">
        <f>'DRIVERS SEAT'!C928</f>
        <v>4083</v>
      </c>
      <c r="D928" s="36">
        <f>'DRIVERS SEAT'!D928</f>
        <v>4066.25</v>
      </c>
      <c r="E928" s="36">
        <f>'DRIVERS SEAT'!E928</f>
        <v>4077.5</v>
      </c>
      <c r="F928" s="8">
        <f t="shared" si="133"/>
        <v>4081.9379937298636</v>
      </c>
      <c r="G928" s="8">
        <f t="shared" si="134"/>
        <v>4099.958595494606</v>
      </c>
      <c r="H928" s="1">
        <f t="shared" si="130"/>
        <v>-18.020601764742423</v>
      </c>
      <c r="I928" s="2">
        <f t="shared" si="131"/>
        <v>-0.43953131098799486</v>
      </c>
      <c r="J928" s="5">
        <f t="shared" si="138"/>
        <v>-0.3928316608009404</v>
      </c>
      <c r="K928" s="9">
        <v>0</v>
      </c>
      <c r="P928" s="137">
        <f t="shared" si="135"/>
        <v>0</v>
      </c>
      <c r="Q928" s="138">
        <f t="shared" si="136"/>
        <v>0</v>
      </c>
      <c r="R928" s="116">
        <f t="shared" si="137"/>
        <v>4118.75</v>
      </c>
      <c r="S928" s="117" t="b">
        <f t="shared" si="139"/>
        <v>0</v>
      </c>
      <c r="T928" s="148">
        <f t="shared" si="132"/>
        <v>6</v>
      </c>
    </row>
    <row r="929" spans="1:20" ht="16.5">
      <c r="A929" s="6">
        <f>'DRIVERS SEAT'!A929</f>
        <v>0</v>
      </c>
      <c r="B929" s="36">
        <f>'DRIVERS SEAT'!B929</f>
        <v>4077.5</v>
      </c>
      <c r="C929" s="36">
        <f>'DRIVERS SEAT'!C929</f>
        <v>4090.5</v>
      </c>
      <c r="D929" s="36">
        <f>'DRIVERS SEAT'!D929</f>
        <v>4076</v>
      </c>
      <c r="E929" s="36">
        <f>'DRIVERS SEAT'!E929</f>
        <v>4084.5</v>
      </c>
      <c r="F929" s="8">
        <f t="shared" si="133"/>
        <v>4082.3321485406536</v>
      </c>
      <c r="G929" s="8">
        <f t="shared" si="134"/>
        <v>4098.8135143468571</v>
      </c>
      <c r="H929" s="1">
        <f t="shared" si="130"/>
        <v>-16.481365806203485</v>
      </c>
      <c r="I929" s="2">
        <f t="shared" si="131"/>
        <v>-0.40210089452751735</v>
      </c>
      <c r="J929" s="5">
        <f t="shared" si="138"/>
        <v>-0.41159828743410581</v>
      </c>
      <c r="K929" s="9">
        <v>0</v>
      </c>
      <c r="P929" s="137">
        <f t="shared" si="135"/>
        <v>0</v>
      </c>
      <c r="Q929" s="138">
        <f t="shared" si="136"/>
        <v>4084.5</v>
      </c>
      <c r="R929" s="116">
        <f t="shared" si="137"/>
        <v>4084.5</v>
      </c>
      <c r="S929" s="117">
        <f t="shared" si="139"/>
        <v>34.25</v>
      </c>
      <c r="T929" s="148">
        <f t="shared" si="132"/>
        <v>0</v>
      </c>
    </row>
    <row r="930" spans="1:20" ht="16.5">
      <c r="A930" s="6">
        <f>'DRIVERS SEAT'!A930</f>
        <v>0</v>
      </c>
      <c r="B930" s="36">
        <f>'DRIVERS SEAT'!B930</f>
        <v>4084.5</v>
      </c>
      <c r="C930" s="36">
        <f>'DRIVERS SEAT'!C930</f>
        <v>4090.5</v>
      </c>
      <c r="D930" s="36">
        <f>'DRIVERS SEAT'!D930</f>
        <v>4079.25</v>
      </c>
      <c r="E930" s="36">
        <f>'DRIVERS SEAT'!E930</f>
        <v>4084.25</v>
      </c>
      <c r="F930" s="8">
        <f t="shared" si="133"/>
        <v>4082.6272026113224</v>
      </c>
      <c r="G930" s="8">
        <f t="shared" si="134"/>
        <v>4097.7347355063494</v>
      </c>
      <c r="H930" s="1">
        <f t="shared" si="130"/>
        <v>-15.107532895026907</v>
      </c>
      <c r="I930" s="2">
        <f t="shared" si="131"/>
        <v>-0.36868010913742316</v>
      </c>
      <c r="J930" s="5">
        <f t="shared" si="138"/>
        <v>-0.42031094119132129</v>
      </c>
      <c r="K930" s="9">
        <v>0</v>
      </c>
      <c r="P930" s="137">
        <f t="shared" si="135"/>
        <v>0</v>
      </c>
      <c r="Q930" s="138">
        <f t="shared" si="136"/>
        <v>0</v>
      </c>
      <c r="R930" s="116">
        <f t="shared" si="137"/>
        <v>4084.5</v>
      </c>
      <c r="S930" s="117" t="b">
        <f t="shared" si="139"/>
        <v>0</v>
      </c>
      <c r="T930" s="148">
        <f t="shared" si="132"/>
        <v>0</v>
      </c>
    </row>
    <row r="931" spans="1:20" ht="16.5">
      <c r="A931" s="6">
        <f>'DRIVERS SEAT'!A931</f>
        <v>0</v>
      </c>
      <c r="B931" s="36">
        <f>'DRIVERS SEAT'!B931</f>
        <v>4084.25</v>
      </c>
      <c r="C931" s="36">
        <f>'DRIVERS SEAT'!C931</f>
        <v>4089.5</v>
      </c>
      <c r="D931" s="36">
        <f>'DRIVERS SEAT'!D931</f>
        <v>4084</v>
      </c>
      <c r="E931" s="36">
        <f>'DRIVERS SEAT'!E931</f>
        <v>4086</v>
      </c>
      <c r="F931" s="8">
        <f t="shared" si="133"/>
        <v>4083.146094517273</v>
      </c>
      <c r="G931" s="8">
        <f t="shared" si="134"/>
        <v>4096.8654958392126</v>
      </c>
      <c r="H931" s="1">
        <f t="shared" si="130"/>
        <v>-13.719401321939586</v>
      </c>
      <c r="I931" s="2">
        <f t="shared" si="131"/>
        <v>-0.33487556122779832</v>
      </c>
      <c r="J931" s="5">
        <f t="shared" si="138"/>
        <v>-0.4182267448402372</v>
      </c>
      <c r="K931" s="9">
        <v>0</v>
      </c>
      <c r="P931" s="137">
        <f t="shared" si="135"/>
        <v>0</v>
      </c>
      <c r="Q931" s="138">
        <f t="shared" si="136"/>
        <v>0</v>
      </c>
      <c r="R931" s="116">
        <f t="shared" si="137"/>
        <v>4084.5</v>
      </c>
      <c r="S931" s="117" t="b">
        <f t="shared" si="139"/>
        <v>0</v>
      </c>
      <c r="T931" s="148">
        <f t="shared" si="132"/>
        <v>0</v>
      </c>
    </row>
    <row r="932" spans="1:20" ht="16.5">
      <c r="A932" s="6">
        <f>'DRIVERS SEAT'!A932</f>
        <v>20230221</v>
      </c>
      <c r="B932" s="36">
        <f>'DRIVERS SEAT'!B932</f>
        <v>4045.25</v>
      </c>
      <c r="C932" s="36">
        <f>'DRIVERS SEAT'!C932</f>
        <v>4056.25</v>
      </c>
      <c r="D932" s="36">
        <f>'DRIVERS SEAT'!D932</f>
        <v>4035.5</v>
      </c>
      <c r="E932" s="36">
        <f>'DRIVERS SEAT'!E932</f>
        <v>4040</v>
      </c>
      <c r="F932" s="8">
        <f t="shared" si="133"/>
        <v>4076.5082338223078</v>
      </c>
      <c r="G932" s="8">
        <f t="shared" si="134"/>
        <v>4092.6532368881599</v>
      </c>
      <c r="H932" s="1">
        <f t="shared" si="130"/>
        <v>-16.145003065852052</v>
      </c>
      <c r="I932" s="2">
        <f t="shared" si="131"/>
        <v>-0.3944874420420692</v>
      </c>
      <c r="J932" s="5">
        <f t="shared" si="138"/>
        <v>-0.41778985903177013</v>
      </c>
      <c r="K932" s="9">
        <v>0</v>
      </c>
      <c r="P932" s="137">
        <f t="shared" si="135"/>
        <v>0</v>
      </c>
      <c r="Q932" s="138">
        <f t="shared" si="136"/>
        <v>0</v>
      </c>
      <c r="R932" s="116">
        <f t="shared" si="137"/>
        <v>4084.5</v>
      </c>
      <c r="S932" s="117" t="b">
        <f t="shared" si="139"/>
        <v>0</v>
      </c>
      <c r="T932" s="148">
        <f t="shared" si="132"/>
        <v>0</v>
      </c>
    </row>
    <row r="933" spans="1:20" ht="16.5">
      <c r="A933" s="6">
        <f>'DRIVERS SEAT'!A933</f>
        <v>0</v>
      </c>
      <c r="B933" s="36">
        <f>'DRIVERS SEAT'!B933</f>
        <v>4040</v>
      </c>
      <c r="C933" s="36">
        <f>'DRIVERS SEAT'!C933</f>
        <v>4043.5</v>
      </c>
      <c r="D933" s="36">
        <f>'DRIVERS SEAT'!D933</f>
        <v>4029.25</v>
      </c>
      <c r="E933" s="36">
        <f>'DRIVERS SEAT'!E933</f>
        <v>4032.75</v>
      </c>
      <c r="F933" s="8">
        <f t="shared" si="133"/>
        <v>4069.7761978496451</v>
      </c>
      <c r="G933" s="8">
        <f t="shared" si="134"/>
        <v>4088.2159600816294</v>
      </c>
      <c r="H933" s="1">
        <f t="shared" si="130"/>
        <v>-18.439762231984332</v>
      </c>
      <c r="I933" s="2">
        <f t="shared" si="131"/>
        <v>-0.4510466768887656</v>
      </c>
      <c r="J933" s="5">
        <f t="shared" si="138"/>
        <v>-0.42077193271874802</v>
      </c>
      <c r="K933" s="9">
        <v>0</v>
      </c>
      <c r="P933" s="137">
        <f t="shared" si="135"/>
        <v>4032.75</v>
      </c>
      <c r="Q933" s="138">
        <f t="shared" si="136"/>
        <v>0</v>
      </c>
      <c r="R933" s="116">
        <f t="shared" si="137"/>
        <v>4032.75</v>
      </c>
      <c r="S933" s="117">
        <f t="shared" si="139"/>
        <v>-51.75</v>
      </c>
      <c r="T933" s="148">
        <f t="shared" si="132"/>
        <v>1</v>
      </c>
    </row>
    <row r="934" spans="1:20" ht="16.5">
      <c r="A934" s="6">
        <f>'DRIVERS SEAT'!A934</f>
        <v>0</v>
      </c>
      <c r="B934" s="36">
        <f>'DRIVERS SEAT'!B934</f>
        <v>4032.75</v>
      </c>
      <c r="C934" s="36">
        <f>'DRIVERS SEAT'!C934</f>
        <v>4040.25</v>
      </c>
      <c r="D934" s="36">
        <f>'DRIVERS SEAT'!D934</f>
        <v>4023.5</v>
      </c>
      <c r="E934" s="36">
        <f>'DRIVERS SEAT'!E934</f>
        <v>4027</v>
      </c>
      <c r="F934" s="8">
        <f t="shared" si="133"/>
        <v>4063.1952443343152</v>
      </c>
      <c r="G934" s="8">
        <f t="shared" si="134"/>
        <v>4083.6814445200271</v>
      </c>
      <c r="H934" s="1">
        <f t="shared" ref="H934:H997" si="140">F934-G934</f>
        <v>-20.486200185711823</v>
      </c>
      <c r="I934" s="2">
        <f t="shared" si="131"/>
        <v>-0.50166009430541303</v>
      </c>
      <c r="J934" s="5">
        <f t="shared" si="138"/>
        <v>-0.4254946092734318</v>
      </c>
      <c r="K934" s="9">
        <v>0</v>
      </c>
      <c r="P934" s="137">
        <f t="shared" si="135"/>
        <v>0</v>
      </c>
      <c r="Q934" s="138">
        <f t="shared" si="136"/>
        <v>0</v>
      </c>
      <c r="R934" s="116">
        <f t="shared" si="137"/>
        <v>4032.75</v>
      </c>
      <c r="S934" s="117" t="b">
        <f t="shared" si="139"/>
        <v>0</v>
      </c>
      <c r="T934" s="148">
        <f t="shared" si="132"/>
        <v>1</v>
      </c>
    </row>
    <row r="935" spans="1:20" ht="16.5">
      <c r="A935" s="6">
        <f>'DRIVERS SEAT'!A935</f>
        <v>0</v>
      </c>
      <c r="B935" s="36">
        <f>'DRIVERS SEAT'!B935</f>
        <v>4026.75</v>
      </c>
      <c r="C935" s="36">
        <f>'DRIVERS SEAT'!C935</f>
        <v>4028</v>
      </c>
      <c r="D935" s="36">
        <f>'DRIVERS SEAT'!D935</f>
        <v>4017.75</v>
      </c>
      <c r="E935" s="36">
        <f>'DRIVERS SEAT'!E935</f>
        <v>4023</v>
      </c>
      <c r="F935" s="8">
        <f t="shared" si="133"/>
        <v>4057.0113605905744</v>
      </c>
      <c r="G935" s="8">
        <f t="shared" si="134"/>
        <v>4079.1865227037288</v>
      </c>
      <c r="H935" s="1">
        <f t="shared" si="140"/>
        <v>-22.175162113154329</v>
      </c>
      <c r="I935" s="2">
        <f t="shared" ref="I935:I998" si="141">(F935-G935)/G935*100</f>
        <v>-0.54361726265109334</v>
      </c>
      <c r="J935" s="5">
        <f t="shared" si="138"/>
        <v>-0.43327430806325878</v>
      </c>
      <c r="K935" s="9">
        <v>0</v>
      </c>
      <c r="P935" s="137">
        <f t="shared" si="135"/>
        <v>0</v>
      </c>
      <c r="Q935" s="138">
        <f t="shared" si="136"/>
        <v>0</v>
      </c>
      <c r="R935" s="116">
        <f t="shared" si="137"/>
        <v>4032.75</v>
      </c>
      <c r="S935" s="117" t="b">
        <f t="shared" si="139"/>
        <v>0</v>
      </c>
      <c r="T935" s="148">
        <f t="shared" ref="T935:T998" si="142">IF(AND(ISNUMBER(S935),S935&gt;0),0,IF(S935&lt;0,1+T934,T934))</f>
        <v>1</v>
      </c>
    </row>
    <row r="936" spans="1:20" ht="16.5">
      <c r="A936" s="6">
        <f>'DRIVERS SEAT'!A936</f>
        <v>0</v>
      </c>
      <c r="B936" s="36">
        <f>'DRIVERS SEAT'!B936</f>
        <v>4023</v>
      </c>
      <c r="C936" s="36">
        <f>'DRIVERS SEAT'!C936</f>
        <v>4023.25</v>
      </c>
      <c r="D936" s="36">
        <f>'DRIVERS SEAT'!D936</f>
        <v>4015.5</v>
      </c>
      <c r="E936" s="36">
        <f>'DRIVERS SEAT'!E936</f>
        <v>4018.5</v>
      </c>
      <c r="F936" s="8">
        <f t="shared" ref="F936:F999" si="143">(2/(F$35+1))*(E936-F935)+F935</f>
        <v>4051.0865358843321</v>
      </c>
      <c r="G936" s="8">
        <f t="shared" ref="G936:G999" si="144">(2/(G$35+1))*(E936-G935)+G935</f>
        <v>4074.6912247256746</v>
      </c>
      <c r="H936" s="1">
        <f t="shared" si="140"/>
        <v>-23.604688841342522</v>
      </c>
      <c r="I936" s="2">
        <f t="shared" si="141"/>
        <v>-0.57930006323194927</v>
      </c>
      <c r="J936" s="5">
        <f t="shared" si="138"/>
        <v>-0.44614437944444713</v>
      </c>
      <c r="K936" s="9">
        <v>0</v>
      </c>
      <c r="P936" s="137">
        <f t="shared" si="135"/>
        <v>0</v>
      </c>
      <c r="Q936" s="138">
        <f t="shared" si="136"/>
        <v>0</v>
      </c>
      <c r="R936" s="116">
        <f t="shared" si="137"/>
        <v>4032.75</v>
      </c>
      <c r="S936" s="117" t="b">
        <f t="shared" si="139"/>
        <v>0</v>
      </c>
      <c r="T936" s="148">
        <f t="shared" si="142"/>
        <v>1</v>
      </c>
    </row>
    <row r="937" spans="1:20" ht="16.5">
      <c r="A937" s="6">
        <f>'DRIVERS SEAT'!A937</f>
        <v>0</v>
      </c>
      <c r="B937" s="36">
        <f>'DRIVERS SEAT'!B937</f>
        <v>4018.5</v>
      </c>
      <c r="C937" s="36">
        <f>'DRIVERS SEAT'!C937</f>
        <v>4024</v>
      </c>
      <c r="D937" s="36">
        <f>'DRIVERS SEAT'!D937</f>
        <v>4015.5</v>
      </c>
      <c r="E937" s="36">
        <f>'DRIVERS SEAT'!E937</f>
        <v>4023.25</v>
      </c>
      <c r="F937" s="8">
        <f t="shared" si="143"/>
        <v>4046.8039919021271</v>
      </c>
      <c r="G937" s="8">
        <f t="shared" si="144"/>
        <v>4070.8807636348838</v>
      </c>
      <c r="H937" s="1">
        <f t="shared" si="140"/>
        <v>-24.076771732756697</v>
      </c>
      <c r="I937" s="2">
        <f t="shared" si="141"/>
        <v>-0.59143888339432915</v>
      </c>
      <c r="J937" s="5">
        <f t="shared" si="138"/>
        <v>-0.4630229986007065</v>
      </c>
      <c r="K937" s="9">
        <v>0</v>
      </c>
      <c r="P937" s="137">
        <f t="shared" si="135"/>
        <v>0</v>
      </c>
      <c r="Q937" s="138">
        <f t="shared" si="136"/>
        <v>0</v>
      </c>
      <c r="R937" s="116">
        <f t="shared" si="137"/>
        <v>4032.75</v>
      </c>
      <c r="S937" s="117" t="b">
        <f t="shared" si="139"/>
        <v>0</v>
      </c>
      <c r="T937" s="148">
        <f t="shared" si="142"/>
        <v>1</v>
      </c>
    </row>
    <row r="938" spans="1:20" ht="16.5">
      <c r="A938" s="6">
        <f>'DRIVERS SEAT'!A938</f>
        <v>0</v>
      </c>
      <c r="B938" s="36">
        <f>'DRIVERS SEAT'!B938</f>
        <v>4023.25</v>
      </c>
      <c r="C938" s="36">
        <f>'DRIVERS SEAT'!C938</f>
        <v>4024</v>
      </c>
      <c r="D938" s="36">
        <f>'DRIVERS SEAT'!D938</f>
        <v>4011.25</v>
      </c>
      <c r="E938" s="36">
        <f>'DRIVERS SEAT'!E938</f>
        <v>4011.25</v>
      </c>
      <c r="F938" s="8">
        <f t="shared" si="143"/>
        <v>4041.3341469941074</v>
      </c>
      <c r="G938" s="8">
        <f t="shared" si="144"/>
        <v>4066.4636700322999</v>
      </c>
      <c r="H938" s="1">
        <f t="shared" si="140"/>
        <v>-25.129523038192474</v>
      </c>
      <c r="I938" s="2">
        <f t="shared" si="141"/>
        <v>-0.61796993843530068</v>
      </c>
      <c r="J938" s="5">
        <f t="shared" si="138"/>
        <v>-0.4870084479237935</v>
      </c>
      <c r="K938" s="9">
        <v>0</v>
      </c>
      <c r="P938" s="137">
        <f t="shared" si="135"/>
        <v>0</v>
      </c>
      <c r="Q938" s="138">
        <f t="shared" si="136"/>
        <v>0</v>
      </c>
      <c r="R938" s="116">
        <f t="shared" si="137"/>
        <v>4032.75</v>
      </c>
      <c r="S938" s="117" t="b">
        <f t="shared" si="139"/>
        <v>0</v>
      </c>
      <c r="T938" s="148">
        <f t="shared" si="142"/>
        <v>1</v>
      </c>
    </row>
    <row r="939" spans="1:20" ht="16.5">
      <c r="A939" s="6">
        <f>'DRIVERS SEAT'!A939</f>
        <v>0</v>
      </c>
      <c r="B939" s="36">
        <f>'DRIVERS SEAT'!B939</f>
        <v>4011.5</v>
      </c>
      <c r="C939" s="36">
        <f>'DRIVERS SEAT'!C939</f>
        <v>4014.75</v>
      </c>
      <c r="D939" s="36">
        <f>'DRIVERS SEAT'!D939</f>
        <v>4007</v>
      </c>
      <c r="E939" s="36">
        <f>'DRIVERS SEAT'!E939</f>
        <v>4007.25</v>
      </c>
      <c r="F939" s="8">
        <f t="shared" si="143"/>
        <v>4036.0904320719369</v>
      </c>
      <c r="G939" s="8">
        <f t="shared" si="144"/>
        <v>4062.0774722521296</v>
      </c>
      <c r="H939" s="1">
        <f t="shared" si="140"/>
        <v>-25.987040180192707</v>
      </c>
      <c r="I939" s="2">
        <f t="shared" si="141"/>
        <v>-0.63974752716335481</v>
      </c>
      <c r="J939" s="5">
        <f t="shared" si="138"/>
        <v>-0.5171270499266748</v>
      </c>
      <c r="K939" s="9">
        <v>0</v>
      </c>
      <c r="P939" s="137">
        <f t="shared" si="135"/>
        <v>0</v>
      </c>
      <c r="Q939" s="138">
        <f t="shared" si="136"/>
        <v>0</v>
      </c>
      <c r="R939" s="116">
        <f t="shared" si="137"/>
        <v>4032.75</v>
      </c>
      <c r="S939" s="117" t="b">
        <f t="shared" si="139"/>
        <v>0</v>
      </c>
      <c r="T939" s="148">
        <f t="shared" si="142"/>
        <v>1</v>
      </c>
    </row>
    <row r="940" spans="1:20" ht="16.5">
      <c r="A940" s="6">
        <f>'DRIVERS SEAT'!A940</f>
        <v>0</v>
      </c>
      <c r="B940" s="36">
        <f>'DRIVERS SEAT'!B940</f>
        <v>4007.5</v>
      </c>
      <c r="C940" s="36">
        <f>'DRIVERS SEAT'!C940</f>
        <v>4013.75</v>
      </c>
      <c r="D940" s="36">
        <f>'DRIVERS SEAT'!D940</f>
        <v>4002</v>
      </c>
      <c r="E940" s="36">
        <f>'DRIVERS SEAT'!E940</f>
        <v>4012.75</v>
      </c>
      <c r="F940" s="8">
        <f t="shared" si="143"/>
        <v>4032.4995963685619</v>
      </c>
      <c r="G940" s="8">
        <f t="shared" si="144"/>
        <v>4058.4235854186386</v>
      </c>
      <c r="H940" s="1">
        <f t="shared" si="140"/>
        <v>-25.923989050076671</v>
      </c>
      <c r="I940" s="2">
        <f t="shared" si="141"/>
        <v>-0.63876991902023283</v>
      </c>
      <c r="J940" s="5">
        <f t="shared" si="138"/>
        <v>-0.55089308968138972</v>
      </c>
      <c r="K940" s="9">
        <v>0</v>
      </c>
      <c r="P940" s="137">
        <f t="shared" ref="P940:P1003" si="145">IF(AND(I939&gt;J939,I940&lt;J940),E940,0)</f>
        <v>0</v>
      </c>
      <c r="Q940" s="138">
        <f t="shared" ref="Q940:Q1003" si="146">IF(AND(I939&lt;J939,I940&gt;J940),E940,0)</f>
        <v>0</v>
      </c>
      <c r="R940" s="116">
        <f t="shared" si="137"/>
        <v>4032.75</v>
      </c>
      <c r="S940" s="117" t="b">
        <f t="shared" si="139"/>
        <v>0</v>
      </c>
      <c r="T940" s="148">
        <f t="shared" si="142"/>
        <v>1</v>
      </c>
    </row>
    <row r="941" spans="1:20" ht="16.5">
      <c r="A941" s="6">
        <f>'DRIVERS SEAT'!A941</f>
        <v>0</v>
      </c>
      <c r="B941" s="36">
        <f>'DRIVERS SEAT'!B941</f>
        <v>4013</v>
      </c>
      <c r="C941" s="36">
        <f>'DRIVERS SEAT'!C941</f>
        <v>4015</v>
      </c>
      <c r="D941" s="36">
        <f>'DRIVERS SEAT'!D941</f>
        <v>4002.75</v>
      </c>
      <c r="E941" s="36">
        <f>'DRIVERS SEAT'!E941</f>
        <v>4008.75</v>
      </c>
      <c r="F941" s="8">
        <f t="shared" si="143"/>
        <v>4028.8458123118603</v>
      </c>
      <c r="G941" s="8">
        <f t="shared" si="144"/>
        <v>4054.7440605728134</v>
      </c>
      <c r="H941" s="1">
        <f t="shared" si="140"/>
        <v>-25.898248260953096</v>
      </c>
      <c r="I941" s="2">
        <f t="shared" si="141"/>
        <v>-0.63871474682657159</v>
      </c>
      <c r="J941" s="5">
        <f t="shared" si="138"/>
        <v>-0.57802945687966778</v>
      </c>
      <c r="K941" s="9">
        <v>0</v>
      </c>
      <c r="P941" s="137">
        <f t="shared" si="145"/>
        <v>0</v>
      </c>
      <c r="Q941" s="138">
        <f t="shared" si="146"/>
        <v>0</v>
      </c>
      <c r="R941" s="116">
        <f t="shared" si="137"/>
        <v>4032.75</v>
      </c>
      <c r="S941" s="117" t="b">
        <f t="shared" si="139"/>
        <v>0</v>
      </c>
      <c r="T941" s="148">
        <f t="shared" si="142"/>
        <v>1</v>
      </c>
    </row>
    <row r="942" spans="1:20" ht="16.5">
      <c r="A942" s="6">
        <f>'DRIVERS SEAT'!A942</f>
        <v>0</v>
      </c>
      <c r="B942" s="36">
        <f>'DRIVERS SEAT'!B942</f>
        <v>4009</v>
      </c>
      <c r="C942" s="36">
        <f>'DRIVERS SEAT'!C942</f>
        <v>4016</v>
      </c>
      <c r="D942" s="36">
        <f>'DRIVERS SEAT'!D942</f>
        <v>4005.75</v>
      </c>
      <c r="E942" s="36">
        <f>'DRIVERS SEAT'!E942</f>
        <v>4007.75</v>
      </c>
      <c r="F942" s="8">
        <f t="shared" si="143"/>
        <v>4025.6003027254201</v>
      </c>
      <c r="G942" s="8">
        <f t="shared" si="144"/>
        <v>4051.2630190489012</v>
      </c>
      <c r="H942" s="1">
        <f t="shared" si="140"/>
        <v>-25.662716323481163</v>
      </c>
      <c r="I942" s="2">
        <f t="shared" si="141"/>
        <v>-0.63344977116558321</v>
      </c>
      <c r="J942" s="5">
        <f t="shared" si="138"/>
        <v>-0.59829646735486974</v>
      </c>
      <c r="K942" s="9">
        <v>0</v>
      </c>
      <c r="P942" s="137">
        <f t="shared" si="145"/>
        <v>0</v>
      </c>
      <c r="Q942" s="138">
        <f t="shared" si="146"/>
        <v>0</v>
      </c>
      <c r="R942" s="116">
        <f t="shared" ref="R942:R1005" si="147">IF(AND(P941=0,P942&lt;&gt;0),P942,IF(AND(Q941=0,Q942&lt;&gt;0),Q942,R941))</f>
        <v>4032.75</v>
      </c>
      <c r="S942" s="117" t="b">
        <f t="shared" si="139"/>
        <v>0</v>
      </c>
      <c r="T942" s="148">
        <f t="shared" si="142"/>
        <v>1</v>
      </c>
    </row>
    <row r="943" spans="1:20" ht="16.5">
      <c r="A943" s="6">
        <f>'DRIVERS SEAT'!A943</f>
        <v>0</v>
      </c>
      <c r="B943" s="36">
        <f>'DRIVERS SEAT'!B943</f>
        <v>4008</v>
      </c>
      <c r="C943" s="36">
        <f>'DRIVERS SEAT'!C943</f>
        <v>4010.75</v>
      </c>
      <c r="D943" s="36">
        <f>'DRIVERS SEAT'!D943</f>
        <v>4004</v>
      </c>
      <c r="E943" s="36">
        <f>'DRIVERS SEAT'!E943</f>
        <v>4009</v>
      </c>
      <c r="F943" s="8">
        <f t="shared" si="143"/>
        <v>4023.0464099984324</v>
      </c>
      <c r="G943" s="8">
        <f t="shared" si="144"/>
        <v>4048.132425045279</v>
      </c>
      <c r="H943" s="1">
        <f t="shared" si="140"/>
        <v>-25.086015046846569</v>
      </c>
      <c r="I943" s="2">
        <f t="shared" si="141"/>
        <v>-0.61969353797920723</v>
      </c>
      <c r="J943" s="5">
        <f t="shared" ref="J943:J1006" si="148">AVERAGE(I935:I943)</f>
        <v>-0.61141129442973585</v>
      </c>
      <c r="K943" s="9">
        <v>0</v>
      </c>
      <c r="P943" s="137">
        <f t="shared" si="145"/>
        <v>0</v>
      </c>
      <c r="Q943" s="138">
        <f t="shared" si="146"/>
        <v>0</v>
      </c>
      <c r="R943" s="116">
        <f t="shared" si="147"/>
        <v>4032.75</v>
      </c>
      <c r="S943" s="117" t="b">
        <f t="shared" ref="S943:S1006" si="149">IF(AND(R942&lt;&gt;0,R942&lt;&gt;R943,P943&lt;&gt;0),R943-R942,IF(AND(R942&lt;&gt;0,R942&lt;&gt;R943,Q943&lt;&gt;0),R942-R943,FALSE))</f>
        <v>0</v>
      </c>
      <c r="T943" s="148">
        <f t="shared" si="142"/>
        <v>1</v>
      </c>
    </row>
    <row r="944" spans="1:20" ht="16.5">
      <c r="A944" s="6">
        <f>'DRIVERS SEAT'!A944</f>
        <v>20230222</v>
      </c>
      <c r="B944" s="36">
        <f>'DRIVERS SEAT'!B944</f>
        <v>4009</v>
      </c>
      <c r="C944" s="36">
        <f>'DRIVERS SEAT'!C944</f>
        <v>4018.5</v>
      </c>
      <c r="D944" s="36">
        <f>'DRIVERS SEAT'!D944</f>
        <v>4005.25</v>
      </c>
      <c r="E944" s="36">
        <f>'DRIVERS SEAT'!E944</f>
        <v>4006.25</v>
      </c>
      <c r="F944" s="8">
        <f t="shared" si="143"/>
        <v>4020.4623469217504</v>
      </c>
      <c r="G944" s="8">
        <f t="shared" si="144"/>
        <v>4045.0300231900733</v>
      </c>
      <c r="H944" s="1">
        <f t="shared" si="140"/>
        <v>-24.567676268322884</v>
      </c>
      <c r="I944" s="2">
        <f t="shared" si="141"/>
        <v>-0.60735460867971081</v>
      </c>
      <c r="J944" s="5">
        <f t="shared" si="148"/>
        <v>-0.61849322176624877</v>
      </c>
      <c r="K944" s="9">
        <v>0</v>
      </c>
      <c r="P944" s="137">
        <f t="shared" si="145"/>
        <v>0</v>
      </c>
      <c r="Q944" s="138">
        <f t="shared" si="146"/>
        <v>4006.25</v>
      </c>
      <c r="R944" s="116">
        <f t="shared" si="147"/>
        <v>4006.25</v>
      </c>
      <c r="S944" s="117">
        <f t="shared" si="149"/>
        <v>26.5</v>
      </c>
      <c r="T944" s="148">
        <f t="shared" si="142"/>
        <v>0</v>
      </c>
    </row>
    <row r="945" spans="1:20" ht="16.5">
      <c r="A945" s="6">
        <f>'DRIVERS SEAT'!A945</f>
        <v>0</v>
      </c>
      <c r="B945" s="36">
        <f>'DRIVERS SEAT'!B945</f>
        <v>4006.25</v>
      </c>
      <c r="C945" s="36">
        <f>'DRIVERS SEAT'!C945</f>
        <v>4008</v>
      </c>
      <c r="D945" s="36">
        <f>'DRIVERS SEAT'!D945</f>
        <v>3990</v>
      </c>
      <c r="E945" s="36">
        <f>'DRIVERS SEAT'!E945</f>
        <v>3991.5</v>
      </c>
      <c r="F945" s="8">
        <f t="shared" si="143"/>
        <v>4016.0066012414809</v>
      </c>
      <c r="G945" s="8">
        <f t="shared" si="144"/>
        <v>4041.0648362871048</v>
      </c>
      <c r="H945" s="1">
        <f t="shared" si="140"/>
        <v>-25.05823504562386</v>
      </c>
      <c r="I945" s="2">
        <f t="shared" si="141"/>
        <v>-0.6200899035474805</v>
      </c>
      <c r="J945" s="5">
        <f t="shared" si="148"/>
        <v>-0.6230254262457523</v>
      </c>
      <c r="K945" s="9">
        <v>0</v>
      </c>
      <c r="P945" s="137">
        <f t="shared" si="145"/>
        <v>0</v>
      </c>
      <c r="Q945" s="138">
        <f t="shared" si="146"/>
        <v>0</v>
      </c>
      <c r="R945" s="116">
        <f t="shared" si="147"/>
        <v>4006.25</v>
      </c>
      <c r="S945" s="117" t="b">
        <f t="shared" si="149"/>
        <v>0</v>
      </c>
      <c r="T945" s="148">
        <f t="shared" si="142"/>
        <v>0</v>
      </c>
    </row>
    <row r="946" spans="1:20" ht="16.5">
      <c r="A946" s="6">
        <f>'DRIVERS SEAT'!A946</f>
        <v>0</v>
      </c>
      <c r="B946" s="36">
        <f>'DRIVERS SEAT'!B946</f>
        <v>3991.5</v>
      </c>
      <c r="C946" s="36">
        <f>'DRIVERS SEAT'!C946</f>
        <v>4008.25</v>
      </c>
      <c r="D946" s="36">
        <f>'DRIVERS SEAT'!D946</f>
        <v>3991.25</v>
      </c>
      <c r="E946" s="36">
        <f>'DRIVERS SEAT'!E946</f>
        <v>4002.25</v>
      </c>
      <c r="F946" s="8">
        <f t="shared" si="143"/>
        <v>4013.8902010504839</v>
      </c>
      <c r="G946" s="8">
        <f t="shared" si="144"/>
        <v>4038.1896632288008</v>
      </c>
      <c r="H946" s="1">
        <f t="shared" si="140"/>
        <v>-24.299462178316844</v>
      </c>
      <c r="I946" s="2">
        <f t="shared" si="141"/>
        <v>-0.60174147835562064</v>
      </c>
      <c r="J946" s="5">
        <f t="shared" si="148"/>
        <v>-0.62417015901922912</v>
      </c>
      <c r="K946" s="9">
        <v>0</v>
      </c>
      <c r="P946" s="137">
        <f t="shared" si="145"/>
        <v>0</v>
      </c>
      <c r="Q946" s="138">
        <f t="shared" si="146"/>
        <v>0</v>
      </c>
      <c r="R946" s="116">
        <f t="shared" si="147"/>
        <v>4006.25</v>
      </c>
      <c r="S946" s="117" t="b">
        <f t="shared" si="149"/>
        <v>0</v>
      </c>
      <c r="T946" s="148">
        <f t="shared" si="142"/>
        <v>0</v>
      </c>
    </row>
    <row r="947" spans="1:20" ht="16.5">
      <c r="A947" s="6">
        <f>'DRIVERS SEAT'!A947</f>
        <v>0</v>
      </c>
      <c r="B947" s="36">
        <f>'DRIVERS SEAT'!B947</f>
        <v>4002</v>
      </c>
      <c r="C947" s="36">
        <f>'DRIVERS SEAT'!C947</f>
        <v>4010</v>
      </c>
      <c r="D947" s="36">
        <f>'DRIVERS SEAT'!D947</f>
        <v>3999.5</v>
      </c>
      <c r="E947" s="36">
        <f>'DRIVERS SEAT'!E947</f>
        <v>4004</v>
      </c>
      <c r="F947" s="8">
        <f t="shared" si="143"/>
        <v>4012.368631658102</v>
      </c>
      <c r="G947" s="8">
        <f t="shared" si="144"/>
        <v>4035.6570955822231</v>
      </c>
      <c r="H947" s="1">
        <f t="shared" si="140"/>
        <v>-23.288463924121061</v>
      </c>
      <c r="I947" s="2">
        <f t="shared" si="141"/>
        <v>-0.57706746070211501</v>
      </c>
      <c r="J947" s="5">
        <f t="shared" si="148"/>
        <v>-0.61962543927109737</v>
      </c>
      <c r="K947" s="9">
        <v>0</v>
      </c>
      <c r="P947" s="137">
        <f t="shared" si="145"/>
        <v>0</v>
      </c>
      <c r="Q947" s="138">
        <f t="shared" si="146"/>
        <v>0</v>
      </c>
      <c r="R947" s="116">
        <f t="shared" si="147"/>
        <v>4006.25</v>
      </c>
      <c r="S947" s="117" t="b">
        <f t="shared" si="149"/>
        <v>0</v>
      </c>
      <c r="T947" s="148">
        <f t="shared" si="142"/>
        <v>0</v>
      </c>
    </row>
    <row r="948" spans="1:20" ht="16.5">
      <c r="A948" s="6">
        <f>'DRIVERS SEAT'!A948</f>
        <v>0</v>
      </c>
      <c r="B948" s="36">
        <f>'DRIVERS SEAT'!B948</f>
        <v>4004</v>
      </c>
      <c r="C948" s="36">
        <f>'DRIVERS SEAT'!C948</f>
        <v>4014</v>
      </c>
      <c r="D948" s="36">
        <f>'DRIVERS SEAT'!D948</f>
        <v>4002.75</v>
      </c>
      <c r="E948" s="36">
        <f>'DRIVERS SEAT'!E948</f>
        <v>4013.75</v>
      </c>
      <c r="F948" s="8">
        <f t="shared" si="143"/>
        <v>4012.581149864548</v>
      </c>
      <c r="G948" s="8">
        <f t="shared" si="144"/>
        <v>4034.0343477613178</v>
      </c>
      <c r="H948" s="1">
        <f t="shared" si="140"/>
        <v>-21.45319789676978</v>
      </c>
      <c r="I948" s="2">
        <f t="shared" si="141"/>
        <v>-0.53180503801796342</v>
      </c>
      <c r="J948" s="5">
        <f t="shared" si="148"/>
        <v>-0.60763182936605398</v>
      </c>
      <c r="K948" s="9">
        <v>0</v>
      </c>
      <c r="P948" s="137">
        <f t="shared" si="145"/>
        <v>0</v>
      </c>
      <c r="Q948" s="138">
        <f t="shared" si="146"/>
        <v>0</v>
      </c>
      <c r="R948" s="116">
        <f t="shared" si="147"/>
        <v>4006.25</v>
      </c>
      <c r="S948" s="117" t="b">
        <f t="shared" si="149"/>
        <v>0</v>
      </c>
      <c r="T948" s="148">
        <f t="shared" si="142"/>
        <v>0</v>
      </c>
    </row>
    <row r="949" spans="1:20" ht="16.5">
      <c r="A949" s="6">
        <f>'DRIVERS SEAT'!A949</f>
        <v>0</v>
      </c>
      <c r="B949" s="36">
        <f>'DRIVERS SEAT'!B949</f>
        <v>4014</v>
      </c>
      <c r="C949" s="36">
        <f>'DRIVERS SEAT'!C949</f>
        <v>4019.25</v>
      </c>
      <c r="D949" s="36">
        <f>'DRIVERS SEAT'!D949</f>
        <v>4012.25</v>
      </c>
      <c r="E949" s="36">
        <f>'DRIVERS SEAT'!E949</f>
        <v>4015</v>
      </c>
      <c r="F949" s="8">
        <f t="shared" si="143"/>
        <v>4012.9532806546176</v>
      </c>
      <c r="G949" s="8">
        <f t="shared" si="144"/>
        <v>4032.624396075294</v>
      </c>
      <c r="H949" s="1">
        <f t="shared" si="140"/>
        <v>-19.671115420676415</v>
      </c>
      <c r="I949" s="2">
        <f t="shared" si="141"/>
        <v>-0.48779934575164263</v>
      </c>
      <c r="J949" s="5">
        <f t="shared" si="148"/>
        <v>-0.59085732122509937</v>
      </c>
      <c r="K949" s="9">
        <v>0</v>
      </c>
      <c r="P949" s="137">
        <f t="shared" si="145"/>
        <v>0</v>
      </c>
      <c r="Q949" s="138">
        <f t="shared" si="146"/>
        <v>0</v>
      </c>
      <c r="R949" s="116">
        <f t="shared" si="147"/>
        <v>4006.25</v>
      </c>
      <c r="S949" s="117" t="b">
        <f t="shared" si="149"/>
        <v>0</v>
      </c>
      <c r="T949" s="148">
        <f t="shared" si="142"/>
        <v>0</v>
      </c>
    </row>
    <row r="950" spans="1:20" ht="16.5">
      <c r="A950" s="6">
        <f>'DRIVERS SEAT'!A950</f>
        <v>0</v>
      </c>
      <c r="B950" s="36">
        <f>'DRIVERS SEAT'!B950</f>
        <v>4015</v>
      </c>
      <c r="C950" s="36">
        <f>'DRIVERS SEAT'!C950</f>
        <v>4022.75</v>
      </c>
      <c r="D950" s="36">
        <f>'DRIVERS SEAT'!D950</f>
        <v>4011.75</v>
      </c>
      <c r="E950" s="36">
        <f>'DRIVERS SEAT'!E950</f>
        <v>4019.5</v>
      </c>
      <c r="F950" s="8">
        <f t="shared" si="143"/>
        <v>4013.960468246215</v>
      </c>
      <c r="G950" s="8">
        <f t="shared" si="144"/>
        <v>4031.6522185882354</v>
      </c>
      <c r="H950" s="1">
        <f t="shared" si="140"/>
        <v>-17.691750342020441</v>
      </c>
      <c r="I950" s="2">
        <f t="shared" si="141"/>
        <v>-0.43882134129653594</v>
      </c>
      <c r="J950" s="5">
        <f t="shared" si="148"/>
        <v>-0.5686469428328732</v>
      </c>
      <c r="K950" s="9">
        <v>0</v>
      </c>
      <c r="P950" s="137">
        <f t="shared" si="145"/>
        <v>0</v>
      </c>
      <c r="Q950" s="138">
        <f t="shared" si="146"/>
        <v>0</v>
      </c>
      <c r="R950" s="116">
        <f t="shared" si="147"/>
        <v>4006.25</v>
      </c>
      <c r="S950" s="117" t="b">
        <f t="shared" si="149"/>
        <v>0</v>
      </c>
      <c r="T950" s="148">
        <f t="shared" si="142"/>
        <v>0</v>
      </c>
    </row>
    <row r="951" spans="1:20" ht="16.5">
      <c r="A951" s="6">
        <f>'DRIVERS SEAT'!A951</f>
        <v>0</v>
      </c>
      <c r="B951" s="36">
        <f>'DRIVERS SEAT'!B951</f>
        <v>4019.5</v>
      </c>
      <c r="C951" s="36">
        <f>'DRIVERS SEAT'!C951</f>
        <v>4025</v>
      </c>
      <c r="D951" s="36">
        <f>'DRIVERS SEAT'!D951</f>
        <v>4004.5</v>
      </c>
      <c r="E951" s="36">
        <f>'DRIVERS SEAT'!E951</f>
        <v>4018.75</v>
      </c>
      <c r="F951" s="8">
        <f t="shared" si="143"/>
        <v>4014.6973192852588</v>
      </c>
      <c r="G951" s="8">
        <f t="shared" si="144"/>
        <v>4030.6964986928106</v>
      </c>
      <c r="H951" s="1">
        <f t="shared" si="140"/>
        <v>-15.999179407551765</v>
      </c>
      <c r="I951" s="2">
        <f t="shared" si="141"/>
        <v>-0.39693336902791954</v>
      </c>
      <c r="J951" s="5">
        <f t="shared" si="148"/>
        <v>-0.54236734259535502</v>
      </c>
      <c r="K951" s="9">
        <v>0</v>
      </c>
      <c r="P951" s="137">
        <f t="shared" si="145"/>
        <v>0</v>
      </c>
      <c r="Q951" s="138">
        <f t="shared" si="146"/>
        <v>0</v>
      </c>
      <c r="R951" s="116">
        <f t="shared" si="147"/>
        <v>4006.25</v>
      </c>
      <c r="S951" s="117" t="b">
        <f t="shared" si="149"/>
        <v>0</v>
      </c>
      <c r="T951" s="148">
        <f t="shared" si="142"/>
        <v>0</v>
      </c>
    </row>
    <row r="952" spans="1:20" ht="16.5">
      <c r="A952" s="6">
        <f>'DRIVERS SEAT'!A952</f>
        <v>0</v>
      </c>
      <c r="B952" s="36">
        <f>'DRIVERS SEAT'!B952</f>
        <v>4018.75</v>
      </c>
      <c r="C952" s="36">
        <f>'DRIVERS SEAT'!C952</f>
        <v>4022.5</v>
      </c>
      <c r="D952" s="36">
        <f>'DRIVERS SEAT'!D952</f>
        <v>3992.5</v>
      </c>
      <c r="E952" s="36">
        <f>'DRIVERS SEAT'!E952</f>
        <v>3997.75</v>
      </c>
      <c r="F952" s="8">
        <f t="shared" si="143"/>
        <v>4012.0900393952188</v>
      </c>
      <c r="G952" s="8">
        <f t="shared" si="144"/>
        <v>4028.2560173081579</v>
      </c>
      <c r="H952" s="1">
        <f t="shared" si="140"/>
        <v>-16.16597791293907</v>
      </c>
      <c r="I952" s="2">
        <f t="shared" si="141"/>
        <v>-0.40131456003488636</v>
      </c>
      <c r="J952" s="5">
        <f t="shared" si="148"/>
        <v>-0.51810301171265272</v>
      </c>
      <c r="K952" s="9">
        <v>0</v>
      </c>
      <c r="P952" s="137">
        <f t="shared" si="145"/>
        <v>0</v>
      </c>
      <c r="Q952" s="138">
        <f t="shared" si="146"/>
        <v>0</v>
      </c>
      <c r="R952" s="116">
        <f t="shared" si="147"/>
        <v>4006.25</v>
      </c>
      <c r="S952" s="117" t="b">
        <f t="shared" si="149"/>
        <v>0</v>
      </c>
      <c r="T952" s="148">
        <f t="shared" si="142"/>
        <v>0</v>
      </c>
    </row>
    <row r="953" spans="1:20" ht="16.5">
      <c r="A953" s="6">
        <f>'DRIVERS SEAT'!A953</f>
        <v>0</v>
      </c>
      <c r="B953" s="36">
        <f>'DRIVERS SEAT'!B953</f>
        <v>3997.5</v>
      </c>
      <c r="C953" s="36">
        <f>'DRIVERS SEAT'!C953</f>
        <v>4005.5</v>
      </c>
      <c r="D953" s="36">
        <f>'DRIVERS SEAT'!D953</f>
        <v>3986.25</v>
      </c>
      <c r="E953" s="36">
        <f>'DRIVERS SEAT'!E953</f>
        <v>3991.25</v>
      </c>
      <c r="F953" s="8">
        <f t="shared" si="143"/>
        <v>4008.8838794882622</v>
      </c>
      <c r="G953" s="8">
        <f t="shared" si="144"/>
        <v>4025.514830840887</v>
      </c>
      <c r="H953" s="1">
        <f t="shared" si="140"/>
        <v>-16.630951352624834</v>
      </c>
      <c r="I953" s="2">
        <f t="shared" si="141"/>
        <v>-0.41313849411780218</v>
      </c>
      <c r="J953" s="5">
        <f t="shared" si="148"/>
        <v>-0.49652344342799615</v>
      </c>
      <c r="K953" s="9">
        <v>0</v>
      </c>
      <c r="P953" s="137">
        <f t="shared" si="145"/>
        <v>0</v>
      </c>
      <c r="Q953" s="138">
        <f t="shared" si="146"/>
        <v>0</v>
      </c>
      <c r="R953" s="116">
        <f t="shared" si="147"/>
        <v>4006.25</v>
      </c>
      <c r="S953" s="117" t="b">
        <f t="shared" si="149"/>
        <v>0</v>
      </c>
      <c r="T953" s="148">
        <f t="shared" si="142"/>
        <v>0</v>
      </c>
    </row>
    <row r="954" spans="1:20" ht="16.5">
      <c r="A954" s="6">
        <f>'DRIVERS SEAT'!A954</f>
        <v>0</v>
      </c>
      <c r="B954" s="36">
        <f>'DRIVERS SEAT'!B954</f>
        <v>3991</v>
      </c>
      <c r="C954" s="36">
        <f>'DRIVERS SEAT'!C954</f>
        <v>3997.5</v>
      </c>
      <c r="D954" s="36">
        <f>'DRIVERS SEAT'!D954</f>
        <v>3983.75</v>
      </c>
      <c r="E954" s="36">
        <f>'DRIVERS SEAT'!E954</f>
        <v>3992.75</v>
      </c>
      <c r="F954" s="8">
        <f t="shared" si="143"/>
        <v>4006.4017441823758</v>
      </c>
      <c r="G954" s="8">
        <f t="shared" si="144"/>
        <v>4023.0878063341547</v>
      </c>
      <c r="H954" s="1">
        <f t="shared" si="140"/>
        <v>-16.68606215177897</v>
      </c>
      <c r="I954" s="2">
        <f t="shared" si="141"/>
        <v>-0.41475759304849324</v>
      </c>
      <c r="J954" s="5">
        <f t="shared" si="148"/>
        <v>-0.47370874226144211</v>
      </c>
      <c r="K954" s="9">
        <v>0</v>
      </c>
      <c r="P954" s="137">
        <f t="shared" si="145"/>
        <v>0</v>
      </c>
      <c r="Q954" s="138">
        <f t="shared" si="146"/>
        <v>0</v>
      </c>
      <c r="R954" s="116">
        <f t="shared" si="147"/>
        <v>4006.25</v>
      </c>
      <c r="S954" s="117" t="b">
        <f t="shared" si="149"/>
        <v>0</v>
      </c>
      <c r="T954" s="148">
        <f t="shared" si="142"/>
        <v>0</v>
      </c>
    </row>
    <row r="955" spans="1:20" ht="16.5">
      <c r="A955" s="6">
        <f>'DRIVERS SEAT'!A955</f>
        <v>0</v>
      </c>
      <c r="B955" s="36">
        <f>'DRIVERS SEAT'!B955</f>
        <v>3993</v>
      </c>
      <c r="C955" s="36">
        <f>'DRIVERS SEAT'!C955</f>
        <v>4002.25</v>
      </c>
      <c r="D955" s="36">
        <f>'DRIVERS SEAT'!D955</f>
        <v>3991</v>
      </c>
      <c r="E955" s="36">
        <f>'DRIVERS SEAT'!E955</f>
        <v>3999.25</v>
      </c>
      <c r="F955" s="8">
        <f t="shared" si="143"/>
        <v>4005.3014758466256</v>
      </c>
      <c r="G955" s="8">
        <f t="shared" si="144"/>
        <v>4021.3220429019952</v>
      </c>
      <c r="H955" s="1">
        <f t="shared" si="140"/>
        <v>-16.020567055369611</v>
      </c>
      <c r="I955" s="2">
        <f t="shared" si="141"/>
        <v>-0.398390551277717</v>
      </c>
      <c r="J955" s="5">
        <f t="shared" si="148"/>
        <v>-0.4511141948083417</v>
      </c>
      <c r="K955" s="9">
        <v>0</v>
      </c>
      <c r="P955" s="137">
        <f t="shared" si="145"/>
        <v>0</v>
      </c>
      <c r="Q955" s="138">
        <f t="shared" si="146"/>
        <v>0</v>
      </c>
      <c r="R955" s="116">
        <f t="shared" si="147"/>
        <v>4006.25</v>
      </c>
      <c r="S955" s="117" t="b">
        <f t="shared" si="149"/>
        <v>0</v>
      </c>
      <c r="T955" s="148">
        <f t="shared" si="142"/>
        <v>0</v>
      </c>
    </row>
    <row r="956" spans="1:20" ht="16.5">
      <c r="A956" s="6">
        <f>'DRIVERS SEAT'!A956</f>
        <v>20230223</v>
      </c>
      <c r="B956" s="36">
        <f>'DRIVERS SEAT'!B956</f>
        <v>4028.5</v>
      </c>
      <c r="C956" s="36">
        <f>'DRIVERS SEAT'!C956</f>
        <v>4034.25</v>
      </c>
      <c r="D956" s="36">
        <f>'DRIVERS SEAT'!D956</f>
        <v>4020</v>
      </c>
      <c r="E956" s="36">
        <f>'DRIVERS SEAT'!E956</f>
        <v>4025.25</v>
      </c>
      <c r="F956" s="8">
        <f t="shared" si="143"/>
        <v>4008.3704795625295</v>
      </c>
      <c r="G956" s="8">
        <f t="shared" si="144"/>
        <v>4021.6130026870328</v>
      </c>
      <c r="H956" s="1">
        <f t="shared" si="140"/>
        <v>-13.24252312450335</v>
      </c>
      <c r="I956" s="2">
        <f t="shared" si="141"/>
        <v>-0.32928387479489907</v>
      </c>
      <c r="J956" s="5">
        <f t="shared" si="148"/>
        <v>-0.42358268526309545</v>
      </c>
      <c r="K956" s="9">
        <v>0</v>
      </c>
      <c r="P956" s="137">
        <f t="shared" si="145"/>
        <v>0</v>
      </c>
      <c r="Q956" s="138">
        <f t="shared" si="146"/>
        <v>0</v>
      </c>
      <c r="R956" s="116">
        <f t="shared" si="147"/>
        <v>4006.25</v>
      </c>
      <c r="S956" s="117" t="b">
        <f t="shared" si="149"/>
        <v>0</v>
      </c>
      <c r="T956" s="148">
        <f t="shared" si="142"/>
        <v>0</v>
      </c>
    </row>
    <row r="957" spans="1:20" ht="16.5">
      <c r="A957" s="6">
        <f>'DRIVERS SEAT'!A957</f>
        <v>0</v>
      </c>
      <c r="B957" s="36">
        <f>'DRIVERS SEAT'!B957</f>
        <v>4025.5</v>
      </c>
      <c r="C957" s="36">
        <f>'DRIVERS SEAT'!C957</f>
        <v>4026</v>
      </c>
      <c r="D957" s="36">
        <f>'DRIVERS SEAT'!D957</f>
        <v>4013.75</v>
      </c>
      <c r="E957" s="36">
        <f>'DRIVERS SEAT'!E957</f>
        <v>4021.25</v>
      </c>
      <c r="F957" s="8">
        <f t="shared" si="143"/>
        <v>4010.3519442452171</v>
      </c>
      <c r="G957" s="8">
        <f t="shared" si="144"/>
        <v>4021.5861135991045</v>
      </c>
      <c r="H957" s="1">
        <f t="shared" si="140"/>
        <v>-11.23416935388741</v>
      </c>
      <c r="I957" s="2">
        <f t="shared" si="141"/>
        <v>-0.27934673127845644</v>
      </c>
      <c r="J957" s="5">
        <f t="shared" si="148"/>
        <v>-0.39553176229203912</v>
      </c>
      <c r="K957" s="9">
        <v>0</v>
      </c>
      <c r="P957" s="137">
        <f t="shared" si="145"/>
        <v>0</v>
      </c>
      <c r="Q957" s="138">
        <f t="shared" si="146"/>
        <v>0</v>
      </c>
      <c r="R957" s="116">
        <f t="shared" si="147"/>
        <v>4006.25</v>
      </c>
      <c r="S957" s="117" t="b">
        <f t="shared" si="149"/>
        <v>0</v>
      </c>
      <c r="T957" s="148">
        <f t="shared" si="142"/>
        <v>0</v>
      </c>
    </row>
    <row r="958" spans="1:20" ht="16.5">
      <c r="A958" s="6">
        <f>'DRIVERS SEAT'!A958</f>
        <v>0</v>
      </c>
      <c r="B958" s="36">
        <f>'DRIVERS SEAT'!B958</f>
        <v>4021</v>
      </c>
      <c r="C958" s="36">
        <f>'DRIVERS SEAT'!C958</f>
        <v>4021</v>
      </c>
      <c r="D958" s="36">
        <f>'DRIVERS SEAT'!D958</f>
        <v>3995.5</v>
      </c>
      <c r="E958" s="36">
        <f>'DRIVERS SEAT'!E958</f>
        <v>3998.5</v>
      </c>
      <c r="F958" s="8">
        <f t="shared" si="143"/>
        <v>4008.5285682074914</v>
      </c>
      <c r="G958" s="8">
        <f t="shared" si="144"/>
        <v>4019.8760311102819</v>
      </c>
      <c r="H958" s="1">
        <f t="shared" si="140"/>
        <v>-11.347462902790539</v>
      </c>
      <c r="I958" s="2">
        <f t="shared" si="141"/>
        <v>-0.28228390166689771</v>
      </c>
      <c r="J958" s="5">
        <f t="shared" si="148"/>
        <v>-0.37269671294928969</v>
      </c>
      <c r="K958" s="9">
        <v>0</v>
      </c>
      <c r="P958" s="137">
        <f t="shared" si="145"/>
        <v>0</v>
      </c>
      <c r="Q958" s="138">
        <f t="shared" si="146"/>
        <v>0</v>
      </c>
      <c r="R958" s="116">
        <f t="shared" si="147"/>
        <v>4006.25</v>
      </c>
      <c r="S958" s="117" t="b">
        <f t="shared" si="149"/>
        <v>0</v>
      </c>
      <c r="T958" s="148">
        <f t="shared" si="142"/>
        <v>0</v>
      </c>
    </row>
    <row r="959" spans="1:20" ht="16.5">
      <c r="A959" s="6">
        <f>'DRIVERS SEAT'!A959</f>
        <v>0</v>
      </c>
      <c r="B959" s="36">
        <f>'DRIVERS SEAT'!B959</f>
        <v>3998.75</v>
      </c>
      <c r="C959" s="36">
        <f>'DRIVERS SEAT'!C959</f>
        <v>3999</v>
      </c>
      <c r="D959" s="36">
        <f>'DRIVERS SEAT'!D959</f>
        <v>3980</v>
      </c>
      <c r="E959" s="36">
        <f>'DRIVERS SEAT'!E959</f>
        <v>3982.25</v>
      </c>
      <c r="F959" s="8">
        <f t="shared" si="143"/>
        <v>4004.4857115601849</v>
      </c>
      <c r="G959" s="8">
        <f t="shared" si="144"/>
        <v>4017.0889176947053</v>
      </c>
      <c r="H959" s="1">
        <f t="shared" si="140"/>
        <v>-12.603206134520406</v>
      </c>
      <c r="I959" s="2">
        <f t="shared" si="141"/>
        <v>-0.31373978502206101</v>
      </c>
      <c r="J959" s="5">
        <f t="shared" si="148"/>
        <v>-0.35879876225212581</v>
      </c>
      <c r="K959" s="9">
        <v>0</v>
      </c>
      <c r="P959" s="137">
        <f t="shared" si="145"/>
        <v>0</v>
      </c>
      <c r="Q959" s="138">
        <f t="shared" si="146"/>
        <v>0</v>
      </c>
      <c r="R959" s="116">
        <f t="shared" si="147"/>
        <v>4006.25</v>
      </c>
      <c r="S959" s="117" t="b">
        <f t="shared" si="149"/>
        <v>0</v>
      </c>
      <c r="T959" s="148">
        <f t="shared" si="142"/>
        <v>0</v>
      </c>
    </row>
    <row r="960" spans="1:20" ht="16.5">
      <c r="A960" s="6">
        <f>'DRIVERS SEAT'!A960</f>
        <v>0</v>
      </c>
      <c r="B960" s="36">
        <f>'DRIVERS SEAT'!B960</f>
        <v>3982</v>
      </c>
      <c r="C960" s="36">
        <f>'DRIVERS SEAT'!C960</f>
        <v>3983.75</v>
      </c>
      <c r="D960" s="36">
        <f>'DRIVERS SEAT'!D960</f>
        <v>3974.25</v>
      </c>
      <c r="E960" s="36">
        <f>'DRIVERS SEAT'!E960</f>
        <v>3981.75</v>
      </c>
      <c r="F960" s="8">
        <f t="shared" si="143"/>
        <v>4000.9879097816947</v>
      </c>
      <c r="G960" s="8">
        <f t="shared" si="144"/>
        <v>4014.4712200876902</v>
      </c>
      <c r="H960" s="1">
        <f t="shared" si="140"/>
        <v>-13.483310305995474</v>
      </c>
      <c r="I960" s="2">
        <f t="shared" si="141"/>
        <v>-0.33586765396467211</v>
      </c>
      <c r="J960" s="5">
        <f t="shared" si="148"/>
        <v>-0.35201368280065393</v>
      </c>
      <c r="K960" s="9">
        <v>0</v>
      </c>
      <c r="P960" s="137">
        <f t="shared" si="145"/>
        <v>0</v>
      </c>
      <c r="Q960" s="138">
        <f t="shared" si="146"/>
        <v>0</v>
      </c>
      <c r="R960" s="116">
        <f t="shared" si="147"/>
        <v>4006.25</v>
      </c>
      <c r="S960" s="117" t="b">
        <f t="shared" si="149"/>
        <v>0</v>
      </c>
      <c r="T960" s="148">
        <f t="shared" si="142"/>
        <v>0</v>
      </c>
    </row>
    <row r="961" spans="1:20" ht="16.5">
      <c r="A961" s="6">
        <f>'DRIVERS SEAT'!A961</f>
        <v>0</v>
      </c>
      <c r="B961" s="36">
        <f>'DRIVERS SEAT'!B961</f>
        <v>3981.5</v>
      </c>
      <c r="C961" s="36">
        <f>'DRIVERS SEAT'!C961</f>
        <v>3988.25</v>
      </c>
      <c r="D961" s="36">
        <f>'DRIVERS SEAT'!D961</f>
        <v>3977.75</v>
      </c>
      <c r="E961" s="36">
        <f>'DRIVERS SEAT'!E961</f>
        <v>3987.5</v>
      </c>
      <c r="F961" s="8">
        <f t="shared" si="143"/>
        <v>3998.9128467383571</v>
      </c>
      <c r="G961" s="8">
        <f t="shared" si="144"/>
        <v>4012.4733519330466</v>
      </c>
      <c r="H961" s="1">
        <f t="shared" si="140"/>
        <v>-13.56050519468954</v>
      </c>
      <c r="I961" s="2">
        <f t="shared" si="141"/>
        <v>-0.33795876022844212</v>
      </c>
      <c r="J961" s="5">
        <f t="shared" si="148"/>
        <v>-0.34497414948882676</v>
      </c>
      <c r="K961" s="9">
        <v>0</v>
      </c>
      <c r="P961" s="137">
        <f t="shared" si="145"/>
        <v>0</v>
      </c>
      <c r="Q961" s="138">
        <f t="shared" si="146"/>
        <v>0</v>
      </c>
      <c r="R961" s="116">
        <f t="shared" si="147"/>
        <v>4006.25</v>
      </c>
      <c r="S961" s="117" t="b">
        <f t="shared" si="149"/>
        <v>0</v>
      </c>
      <c r="T961" s="148">
        <f t="shared" si="142"/>
        <v>0</v>
      </c>
    </row>
    <row r="962" spans="1:20" ht="16.5">
      <c r="A962" s="6">
        <f>'DRIVERS SEAT'!A962</f>
        <v>0</v>
      </c>
      <c r="B962" s="36">
        <f>'DRIVERS SEAT'!B962</f>
        <v>3987.75</v>
      </c>
      <c r="C962" s="36">
        <f>'DRIVERS SEAT'!C962</f>
        <v>3991.75</v>
      </c>
      <c r="D962" s="36">
        <f>'DRIVERS SEAT'!D962</f>
        <v>3982</v>
      </c>
      <c r="E962" s="36">
        <f>'DRIVERS SEAT'!E962</f>
        <v>3987.75</v>
      </c>
      <c r="F962" s="8">
        <f t="shared" si="143"/>
        <v>3997.1954857016867</v>
      </c>
      <c r="G962" s="8">
        <f t="shared" si="144"/>
        <v>4010.6419925305986</v>
      </c>
      <c r="H962" s="1">
        <f t="shared" si="140"/>
        <v>-13.446506828911879</v>
      </c>
      <c r="I962" s="2">
        <f t="shared" si="141"/>
        <v>-0.33527068369489454</v>
      </c>
      <c r="J962" s="5">
        <f t="shared" si="148"/>
        <v>-0.33632217055294811</v>
      </c>
      <c r="K962" s="9">
        <v>0</v>
      </c>
      <c r="P962" s="137">
        <f t="shared" si="145"/>
        <v>0</v>
      </c>
      <c r="Q962" s="138">
        <f t="shared" si="146"/>
        <v>0</v>
      </c>
      <c r="R962" s="116">
        <f t="shared" si="147"/>
        <v>4006.25</v>
      </c>
      <c r="S962" s="117" t="b">
        <f t="shared" si="149"/>
        <v>0</v>
      </c>
      <c r="T962" s="148">
        <f t="shared" si="142"/>
        <v>0</v>
      </c>
    </row>
    <row r="963" spans="1:20" ht="16.5">
      <c r="A963" s="6">
        <f>'DRIVERS SEAT'!A963</f>
        <v>0</v>
      </c>
      <c r="B963" s="36">
        <f>'DRIVERS SEAT'!B963</f>
        <v>3987.75</v>
      </c>
      <c r="C963" s="36">
        <f>'DRIVERS SEAT'!C963</f>
        <v>3997.5</v>
      </c>
      <c r="D963" s="36">
        <f>'DRIVERS SEAT'!D963</f>
        <v>3985.5</v>
      </c>
      <c r="E963" s="36">
        <f>'DRIVERS SEAT'!E963</f>
        <v>3996.5</v>
      </c>
      <c r="F963" s="8">
        <f t="shared" si="143"/>
        <v>3997.088487901427</v>
      </c>
      <c r="G963" s="8">
        <f t="shared" si="144"/>
        <v>4009.594437528332</v>
      </c>
      <c r="H963" s="1">
        <f t="shared" si="140"/>
        <v>-12.505949626905021</v>
      </c>
      <c r="I963" s="2">
        <f t="shared" si="141"/>
        <v>-0.31190061293615939</v>
      </c>
      <c r="J963" s="5">
        <f t="shared" si="148"/>
        <v>-0.32489361720713322</v>
      </c>
      <c r="K963" s="9">
        <v>0</v>
      </c>
      <c r="P963" s="137">
        <f t="shared" si="145"/>
        <v>0</v>
      </c>
      <c r="Q963" s="138">
        <f t="shared" si="146"/>
        <v>0</v>
      </c>
      <c r="R963" s="116">
        <f t="shared" si="147"/>
        <v>4006.25</v>
      </c>
      <c r="S963" s="117" t="b">
        <f t="shared" si="149"/>
        <v>0</v>
      </c>
      <c r="T963" s="148">
        <f t="shared" si="142"/>
        <v>0</v>
      </c>
    </row>
    <row r="964" spans="1:20" ht="16.5">
      <c r="A964" s="6">
        <f>'DRIVERS SEAT'!A964</f>
        <v>0</v>
      </c>
      <c r="B964" s="36">
        <f>'DRIVERS SEAT'!B964</f>
        <v>3996.25</v>
      </c>
      <c r="C964" s="36">
        <f>'DRIVERS SEAT'!C964</f>
        <v>4018.25</v>
      </c>
      <c r="D964" s="36">
        <f>'DRIVERS SEAT'!D964</f>
        <v>3994.75</v>
      </c>
      <c r="E964" s="36">
        <f>'DRIVERS SEAT'!E964</f>
        <v>4015.5</v>
      </c>
      <c r="F964" s="8">
        <f t="shared" si="143"/>
        <v>3999.9210282242843</v>
      </c>
      <c r="G964" s="8">
        <f t="shared" si="144"/>
        <v>4010.0318866003076</v>
      </c>
      <c r="H964" s="1">
        <f t="shared" si="140"/>
        <v>-10.110858376023316</v>
      </c>
      <c r="I964" s="2">
        <f t="shared" si="141"/>
        <v>-0.2521391016816894</v>
      </c>
      <c r="J964" s="5">
        <f t="shared" si="148"/>
        <v>-0.30864345614090793</v>
      </c>
      <c r="K964" s="9">
        <v>0</v>
      </c>
      <c r="P964" s="137">
        <f t="shared" si="145"/>
        <v>0</v>
      </c>
      <c r="Q964" s="138">
        <f t="shared" si="146"/>
        <v>0</v>
      </c>
      <c r="R964" s="116">
        <f t="shared" si="147"/>
        <v>4006.25</v>
      </c>
      <c r="S964" s="117" t="b">
        <f t="shared" si="149"/>
        <v>0</v>
      </c>
      <c r="T964" s="148">
        <f t="shared" si="142"/>
        <v>0</v>
      </c>
    </row>
    <row r="965" spans="1:20" ht="16.5">
      <c r="A965" s="6">
        <f>'DRIVERS SEAT'!A965</f>
        <v>0</v>
      </c>
      <c r="B965" s="36">
        <f>'DRIVERS SEAT'!B965</f>
        <v>4015.75</v>
      </c>
      <c r="C965" s="36">
        <f>'DRIVERS SEAT'!C965</f>
        <v>4023.75</v>
      </c>
      <c r="D965" s="36">
        <f>'DRIVERS SEAT'!D965</f>
        <v>4011.5</v>
      </c>
      <c r="E965" s="36">
        <f>'DRIVERS SEAT'!E965</f>
        <v>4019.75</v>
      </c>
      <c r="F965" s="8">
        <f t="shared" si="143"/>
        <v>4002.9716392667019</v>
      </c>
      <c r="G965" s="8">
        <f t="shared" si="144"/>
        <v>4010.7517468521369</v>
      </c>
      <c r="H965" s="1">
        <f t="shared" si="140"/>
        <v>-7.7801075854349619</v>
      </c>
      <c r="I965" s="2">
        <f t="shared" si="141"/>
        <v>-0.19398128023109951</v>
      </c>
      <c r="J965" s="5">
        <f t="shared" si="148"/>
        <v>-0.29360983452270806</v>
      </c>
      <c r="K965" s="9">
        <v>0</v>
      </c>
      <c r="P965" s="137">
        <f t="shared" si="145"/>
        <v>0</v>
      </c>
      <c r="Q965" s="138">
        <f t="shared" si="146"/>
        <v>0</v>
      </c>
      <c r="R965" s="116">
        <f t="shared" si="147"/>
        <v>4006.25</v>
      </c>
      <c r="S965" s="117" t="b">
        <f t="shared" si="149"/>
        <v>0</v>
      </c>
      <c r="T965" s="148">
        <f t="shared" si="142"/>
        <v>0</v>
      </c>
    </row>
    <row r="966" spans="1:20" ht="16.5">
      <c r="A966" s="6">
        <f>'DRIVERS SEAT'!A966</f>
        <v>0</v>
      </c>
      <c r="B966" s="36">
        <f>'DRIVERS SEAT'!B966</f>
        <v>4019.75</v>
      </c>
      <c r="C966" s="36">
        <f>'DRIVERS SEAT'!C966</f>
        <v>4028.5</v>
      </c>
      <c r="D966" s="36">
        <f>'DRIVERS SEAT'!D966</f>
        <v>4017</v>
      </c>
      <c r="E966" s="36">
        <f>'DRIVERS SEAT'!E966</f>
        <v>4017.25</v>
      </c>
      <c r="F966" s="8">
        <f t="shared" si="143"/>
        <v>4005.1683101487479</v>
      </c>
      <c r="G966" s="8">
        <f t="shared" si="144"/>
        <v>4011.233098937164</v>
      </c>
      <c r="H966" s="1">
        <f t="shared" si="140"/>
        <v>-6.0647887884160809</v>
      </c>
      <c r="I966" s="2">
        <f t="shared" si="141"/>
        <v>-0.15119512226858711</v>
      </c>
      <c r="J966" s="5">
        <f t="shared" si="148"/>
        <v>-0.27937076685494483</v>
      </c>
      <c r="K966" s="9">
        <v>0</v>
      </c>
      <c r="P966" s="137">
        <f t="shared" si="145"/>
        <v>0</v>
      </c>
      <c r="Q966" s="138">
        <f t="shared" si="146"/>
        <v>0</v>
      </c>
      <c r="R966" s="116">
        <f t="shared" si="147"/>
        <v>4006.25</v>
      </c>
      <c r="S966" s="117" t="b">
        <f t="shared" si="149"/>
        <v>0</v>
      </c>
      <c r="T966" s="148">
        <f t="shared" si="142"/>
        <v>0</v>
      </c>
    </row>
    <row r="967" spans="1:20" ht="16.5">
      <c r="A967" s="6">
        <f>'DRIVERS SEAT'!A967</f>
        <v>0</v>
      </c>
      <c r="B967" s="36">
        <f>'DRIVERS SEAT'!B967</f>
        <v>4017.5</v>
      </c>
      <c r="C967" s="36">
        <f>'DRIVERS SEAT'!C967</f>
        <v>4021.5</v>
      </c>
      <c r="D967" s="36">
        <f>'DRIVERS SEAT'!D967</f>
        <v>4015</v>
      </c>
      <c r="E967" s="36">
        <f>'DRIVERS SEAT'!E967</f>
        <v>4015.5</v>
      </c>
      <c r="F967" s="8">
        <f t="shared" si="143"/>
        <v>4006.7578008950945</v>
      </c>
      <c r="G967" s="8">
        <f t="shared" si="144"/>
        <v>4011.5491656825593</v>
      </c>
      <c r="H967" s="1">
        <f t="shared" si="140"/>
        <v>-4.7913647874647722</v>
      </c>
      <c r="I967" s="2">
        <f t="shared" si="141"/>
        <v>-0.11943926372517807</v>
      </c>
      <c r="J967" s="5">
        <f t="shared" si="148"/>
        <v>-0.26127691819475368</v>
      </c>
      <c r="K967" s="9">
        <v>0</v>
      </c>
      <c r="P967" s="137">
        <f t="shared" si="145"/>
        <v>0</v>
      </c>
      <c r="Q967" s="138">
        <f t="shared" si="146"/>
        <v>0</v>
      </c>
      <c r="R967" s="116">
        <f t="shared" si="147"/>
        <v>4006.25</v>
      </c>
      <c r="S967" s="117" t="b">
        <f t="shared" si="149"/>
        <v>0</v>
      </c>
      <c r="T967" s="148">
        <f t="shared" si="142"/>
        <v>0</v>
      </c>
    </row>
    <row r="968" spans="1:20" ht="16.5">
      <c r="A968" s="6">
        <f>'DRIVERS SEAT'!A968</f>
        <v>20230224</v>
      </c>
      <c r="B968" s="36">
        <f>'DRIVERS SEAT'!B968</f>
        <v>3965.25</v>
      </c>
      <c r="C968" s="36">
        <f>'DRIVERS SEAT'!C968</f>
        <v>3976</v>
      </c>
      <c r="D968" s="36">
        <f>'DRIVERS SEAT'!D968</f>
        <v>3952.25</v>
      </c>
      <c r="E968" s="36">
        <f>'DRIVERS SEAT'!E968</f>
        <v>3961.25</v>
      </c>
      <c r="F968" s="8">
        <f t="shared" si="143"/>
        <v>3999.7566007573878</v>
      </c>
      <c r="G968" s="8">
        <f t="shared" si="144"/>
        <v>4007.8233015579253</v>
      </c>
      <c r="H968" s="1">
        <f t="shared" si="140"/>
        <v>-8.0667008005375465</v>
      </c>
      <c r="I968" s="2">
        <f t="shared" si="141"/>
        <v>-0.20127386348100354</v>
      </c>
      <c r="J968" s="5">
        <f t="shared" si="148"/>
        <v>-0.24878070469019178</v>
      </c>
      <c r="K968" s="9">
        <v>0</v>
      </c>
      <c r="P968" s="137">
        <f t="shared" si="145"/>
        <v>0</v>
      </c>
      <c r="Q968" s="138">
        <f t="shared" si="146"/>
        <v>0</v>
      </c>
      <c r="R968" s="116">
        <f t="shared" si="147"/>
        <v>4006.25</v>
      </c>
      <c r="S968" s="117" t="b">
        <f t="shared" si="149"/>
        <v>0</v>
      </c>
      <c r="T968" s="148">
        <f t="shared" si="142"/>
        <v>0</v>
      </c>
    </row>
    <row r="969" spans="1:20" ht="16.5">
      <c r="A969" s="6">
        <f>'DRIVERS SEAT'!A969</f>
        <v>0</v>
      </c>
      <c r="B969" s="36">
        <f>'DRIVERS SEAT'!B969</f>
        <v>3961.25</v>
      </c>
      <c r="C969" s="36">
        <f>'DRIVERS SEAT'!C969</f>
        <v>3965.5</v>
      </c>
      <c r="D969" s="36">
        <f>'DRIVERS SEAT'!D969</f>
        <v>3949.5</v>
      </c>
      <c r="E969" s="36">
        <f>'DRIVERS SEAT'!E969</f>
        <v>3952.25</v>
      </c>
      <c r="F969" s="8">
        <f t="shared" si="143"/>
        <v>3992.447892948559</v>
      </c>
      <c r="G969" s="8">
        <f t="shared" si="144"/>
        <v>4003.7067607017825</v>
      </c>
      <c r="H969" s="1">
        <f t="shared" si="140"/>
        <v>-11.258867753223512</v>
      </c>
      <c r="I969" s="2">
        <f t="shared" si="141"/>
        <v>-0.28121109826859603</v>
      </c>
      <c r="J969" s="5">
        <f t="shared" si="148"/>
        <v>-0.24270775405729447</v>
      </c>
      <c r="K969" s="9">
        <v>0</v>
      </c>
      <c r="P969" s="137">
        <f t="shared" si="145"/>
        <v>3952.25</v>
      </c>
      <c r="Q969" s="138">
        <f t="shared" si="146"/>
        <v>0</v>
      </c>
      <c r="R969" s="116">
        <f t="shared" si="147"/>
        <v>3952.25</v>
      </c>
      <c r="S969" s="117">
        <f t="shared" si="149"/>
        <v>-54</v>
      </c>
      <c r="T969" s="148">
        <f t="shared" si="142"/>
        <v>1</v>
      </c>
    </row>
    <row r="970" spans="1:20" ht="16.5">
      <c r="A970" s="6">
        <f>'DRIVERS SEAT'!A970</f>
        <v>0</v>
      </c>
      <c r="B970" s="36">
        <f>'DRIVERS SEAT'!B970</f>
        <v>3952</v>
      </c>
      <c r="C970" s="36">
        <f>'DRIVERS SEAT'!C970</f>
        <v>3960.25</v>
      </c>
      <c r="D970" s="36">
        <f>'DRIVERS SEAT'!D970</f>
        <v>3947.5</v>
      </c>
      <c r="E970" s="36">
        <f>'DRIVERS SEAT'!E970</f>
        <v>3957.75</v>
      </c>
      <c r="F970" s="8">
        <f t="shared" si="143"/>
        <v>3987.1097555718575</v>
      </c>
      <c r="G970" s="8">
        <f t="shared" si="144"/>
        <v>4000.302556205354</v>
      </c>
      <c r="H970" s="1">
        <f t="shared" si="140"/>
        <v>-13.192800633496518</v>
      </c>
      <c r="I970" s="2">
        <f t="shared" si="141"/>
        <v>-0.32979507045114792</v>
      </c>
      <c r="J970" s="5">
        <f t="shared" si="148"/>
        <v>-0.24180067741537284</v>
      </c>
      <c r="K970" s="9">
        <v>0</v>
      </c>
      <c r="P970" s="137">
        <f t="shared" si="145"/>
        <v>0</v>
      </c>
      <c r="Q970" s="138">
        <f t="shared" si="146"/>
        <v>0</v>
      </c>
      <c r="R970" s="116">
        <f t="shared" si="147"/>
        <v>3952.25</v>
      </c>
      <c r="S970" s="117" t="b">
        <f t="shared" si="149"/>
        <v>0</v>
      </c>
      <c r="T970" s="148">
        <f t="shared" si="142"/>
        <v>1</v>
      </c>
    </row>
    <row r="971" spans="1:20" ht="16.5">
      <c r="A971" s="6">
        <f>'DRIVERS SEAT'!A971</f>
        <v>0</v>
      </c>
      <c r="B971" s="36">
        <f>'DRIVERS SEAT'!B971</f>
        <v>3958</v>
      </c>
      <c r="C971" s="36">
        <f>'DRIVERS SEAT'!C971</f>
        <v>3974.25</v>
      </c>
      <c r="D971" s="36">
        <f>'DRIVERS SEAT'!D971</f>
        <v>3957</v>
      </c>
      <c r="E971" s="36">
        <f>'DRIVERS SEAT'!E971</f>
        <v>3972.75</v>
      </c>
      <c r="F971" s="8">
        <f t="shared" si="143"/>
        <v>3984.9005624069564</v>
      </c>
      <c r="G971" s="8">
        <f t="shared" si="144"/>
        <v>3998.2616261160683</v>
      </c>
      <c r="H971" s="1">
        <f t="shared" si="140"/>
        <v>-13.361063709111932</v>
      </c>
      <c r="I971" s="2">
        <f t="shared" si="141"/>
        <v>-0.33417182161966069</v>
      </c>
      <c r="J971" s="5">
        <f t="shared" si="148"/>
        <v>-0.24167858162923572</v>
      </c>
      <c r="K971" s="9">
        <v>0</v>
      </c>
      <c r="P971" s="137">
        <f t="shared" si="145"/>
        <v>0</v>
      </c>
      <c r="Q971" s="138">
        <f t="shared" si="146"/>
        <v>0</v>
      </c>
      <c r="R971" s="116">
        <f t="shared" si="147"/>
        <v>3952.25</v>
      </c>
      <c r="S971" s="117" t="b">
        <f t="shared" si="149"/>
        <v>0</v>
      </c>
      <c r="T971" s="148">
        <f t="shared" si="142"/>
        <v>1</v>
      </c>
    </row>
    <row r="972" spans="1:20" ht="16.5">
      <c r="A972" s="6">
        <f>'DRIVERS SEAT'!A972</f>
        <v>0</v>
      </c>
      <c r="B972" s="36">
        <f>'DRIVERS SEAT'!B972</f>
        <v>3972.75</v>
      </c>
      <c r="C972" s="36">
        <f>'DRIVERS SEAT'!C972</f>
        <v>3978.5</v>
      </c>
      <c r="D972" s="36">
        <f>'DRIVERS SEAT'!D972</f>
        <v>3964.25</v>
      </c>
      <c r="E972" s="36">
        <f>'DRIVERS SEAT'!E972</f>
        <v>3967.25</v>
      </c>
      <c r="F972" s="8">
        <f t="shared" si="143"/>
        <v>3982.1850912674245</v>
      </c>
      <c r="G972" s="8">
        <f t="shared" si="144"/>
        <v>3995.9644686259894</v>
      </c>
      <c r="H972" s="1">
        <f t="shared" si="140"/>
        <v>-13.779377358564943</v>
      </c>
      <c r="I972" s="2">
        <f t="shared" si="141"/>
        <v>-0.34483232938512531</v>
      </c>
      <c r="J972" s="5">
        <f t="shared" si="148"/>
        <v>-0.24533766123467637</v>
      </c>
      <c r="K972" s="9">
        <v>0</v>
      </c>
      <c r="P972" s="137">
        <f t="shared" si="145"/>
        <v>0</v>
      </c>
      <c r="Q972" s="138">
        <f t="shared" si="146"/>
        <v>0</v>
      </c>
      <c r="R972" s="116">
        <f t="shared" si="147"/>
        <v>3952.25</v>
      </c>
      <c r="S972" s="117" t="b">
        <f t="shared" si="149"/>
        <v>0</v>
      </c>
      <c r="T972" s="148">
        <f t="shared" si="142"/>
        <v>1</v>
      </c>
    </row>
    <row r="973" spans="1:20" ht="16.5">
      <c r="A973" s="6">
        <f>'DRIVERS SEAT'!A973</f>
        <v>0</v>
      </c>
      <c r="B973" s="36">
        <f>'DRIVERS SEAT'!B973</f>
        <v>3967.5</v>
      </c>
      <c r="C973" s="36">
        <f>'DRIVERS SEAT'!C973</f>
        <v>3971</v>
      </c>
      <c r="D973" s="36">
        <f>'DRIVERS SEAT'!D973</f>
        <v>3956.75</v>
      </c>
      <c r="E973" s="36">
        <f>'DRIVERS SEAT'!E973</f>
        <v>3957.5</v>
      </c>
      <c r="F973" s="8">
        <f t="shared" si="143"/>
        <v>3978.3873849185898</v>
      </c>
      <c r="G973" s="8">
        <f t="shared" si="144"/>
        <v>3993.1152487277682</v>
      </c>
      <c r="H973" s="1">
        <f t="shared" si="140"/>
        <v>-14.727863809178416</v>
      </c>
      <c r="I973" s="2">
        <f t="shared" si="141"/>
        <v>-0.36883142338230296</v>
      </c>
      <c r="J973" s="5">
        <f t="shared" si="148"/>
        <v>-0.2583034747569668</v>
      </c>
      <c r="K973" s="9">
        <v>0</v>
      </c>
      <c r="P973" s="137">
        <f t="shared" si="145"/>
        <v>0</v>
      </c>
      <c r="Q973" s="138">
        <f t="shared" si="146"/>
        <v>0</v>
      </c>
      <c r="R973" s="116">
        <f t="shared" si="147"/>
        <v>3952.25</v>
      </c>
      <c r="S973" s="117" t="b">
        <f t="shared" si="149"/>
        <v>0</v>
      </c>
      <c r="T973" s="148">
        <f t="shared" si="142"/>
        <v>1</v>
      </c>
    </row>
    <row r="974" spans="1:20" ht="16.5">
      <c r="A974" s="6">
        <f>'DRIVERS SEAT'!A974</f>
        <v>0</v>
      </c>
      <c r="B974" s="36">
        <f>'DRIVERS SEAT'!B974</f>
        <v>3957.75</v>
      </c>
      <c r="C974" s="36">
        <f>'DRIVERS SEAT'!C974</f>
        <v>3964.75</v>
      </c>
      <c r="D974" s="36">
        <f>'DRIVERS SEAT'!D974</f>
        <v>3954</v>
      </c>
      <c r="E974" s="36">
        <f>'DRIVERS SEAT'!E974</f>
        <v>3960</v>
      </c>
      <c r="F974" s="8">
        <f t="shared" si="143"/>
        <v>3975.5585564695762</v>
      </c>
      <c r="G974" s="8">
        <f t="shared" si="144"/>
        <v>3990.6622673405259</v>
      </c>
      <c r="H974" s="1">
        <f t="shared" si="140"/>
        <v>-15.103710870949726</v>
      </c>
      <c r="I974" s="2">
        <f t="shared" si="141"/>
        <v>-0.37847629939917732</v>
      </c>
      <c r="J974" s="5">
        <f t="shared" si="148"/>
        <v>-0.27880292133119772</v>
      </c>
      <c r="K974" s="9">
        <v>0</v>
      </c>
      <c r="P974" s="137">
        <f t="shared" si="145"/>
        <v>0</v>
      </c>
      <c r="Q974" s="138">
        <f t="shared" si="146"/>
        <v>0</v>
      </c>
      <c r="R974" s="116">
        <f t="shared" si="147"/>
        <v>3952.25</v>
      </c>
      <c r="S974" s="117" t="b">
        <f t="shared" si="149"/>
        <v>0</v>
      </c>
      <c r="T974" s="148">
        <f t="shared" si="142"/>
        <v>1</v>
      </c>
    </row>
    <row r="975" spans="1:20" ht="16.5">
      <c r="A975" s="6">
        <f>'DRIVERS SEAT'!A975</f>
        <v>0</v>
      </c>
      <c r="B975" s="36">
        <f>'DRIVERS SEAT'!B975</f>
        <v>3960</v>
      </c>
      <c r="C975" s="36">
        <f>'DRIVERS SEAT'!C975</f>
        <v>3971.5</v>
      </c>
      <c r="D975" s="36">
        <f>'DRIVERS SEAT'!D975</f>
        <v>3959.75</v>
      </c>
      <c r="E975" s="36">
        <f>'DRIVERS SEAT'!E975</f>
        <v>3970</v>
      </c>
      <c r="F975" s="8">
        <f t="shared" si="143"/>
        <v>3974.7033939357952</v>
      </c>
      <c r="G975" s="8">
        <f t="shared" si="144"/>
        <v>3989.1317290190054</v>
      </c>
      <c r="H975" s="1">
        <f t="shared" si="140"/>
        <v>-14.428335083210186</v>
      </c>
      <c r="I975" s="2">
        <f t="shared" si="141"/>
        <v>-0.36169111634622192</v>
      </c>
      <c r="J975" s="5">
        <f t="shared" si="148"/>
        <v>-0.30219136511760153</v>
      </c>
      <c r="K975" s="9">
        <v>0</v>
      </c>
      <c r="P975" s="137">
        <f t="shared" si="145"/>
        <v>0</v>
      </c>
      <c r="Q975" s="138">
        <f t="shared" si="146"/>
        <v>0</v>
      </c>
      <c r="R975" s="116">
        <f t="shared" si="147"/>
        <v>3952.25</v>
      </c>
      <c r="S975" s="117" t="b">
        <f t="shared" si="149"/>
        <v>0</v>
      </c>
      <c r="T975" s="148">
        <f t="shared" si="142"/>
        <v>1</v>
      </c>
    </row>
    <row r="976" spans="1:20" ht="16.5">
      <c r="A976" s="6">
        <f>'DRIVERS SEAT'!A976</f>
        <v>0</v>
      </c>
      <c r="B976" s="36">
        <f>'DRIVERS SEAT'!B976</f>
        <v>3970</v>
      </c>
      <c r="C976" s="36">
        <f>'DRIVERS SEAT'!C976</f>
        <v>3973.25</v>
      </c>
      <c r="D976" s="36">
        <f>'DRIVERS SEAT'!D976</f>
        <v>3962.5</v>
      </c>
      <c r="E976" s="36">
        <f>'DRIVERS SEAT'!E976</f>
        <v>3964.25</v>
      </c>
      <c r="F976" s="8">
        <f t="shared" si="143"/>
        <v>3973.0951794841344</v>
      </c>
      <c r="G976" s="8">
        <f t="shared" si="144"/>
        <v>3987.2886379805605</v>
      </c>
      <c r="H976" s="1">
        <f t="shared" si="140"/>
        <v>-14.193458496426047</v>
      </c>
      <c r="I976" s="2">
        <f t="shared" si="141"/>
        <v>-0.35596767089363762</v>
      </c>
      <c r="J976" s="5">
        <f t="shared" si="148"/>
        <v>-0.32847229924743038</v>
      </c>
      <c r="K976" s="9">
        <v>0</v>
      </c>
      <c r="P976" s="137">
        <f t="shared" si="145"/>
        <v>0</v>
      </c>
      <c r="Q976" s="138">
        <f t="shared" si="146"/>
        <v>0</v>
      </c>
      <c r="R976" s="116">
        <f t="shared" si="147"/>
        <v>3952.25</v>
      </c>
      <c r="S976" s="117" t="b">
        <f t="shared" si="149"/>
        <v>0</v>
      </c>
      <c r="T976" s="148">
        <f t="shared" si="142"/>
        <v>1</v>
      </c>
    </row>
    <row r="977" spans="1:20" ht="16.5">
      <c r="A977" s="6">
        <f>'DRIVERS SEAT'!A977</f>
        <v>0</v>
      </c>
      <c r="B977" s="36">
        <f>'DRIVERS SEAT'!B977</f>
        <v>3964.25</v>
      </c>
      <c r="C977" s="36">
        <f>'DRIVERS SEAT'!C977</f>
        <v>3984</v>
      </c>
      <c r="D977" s="36">
        <f>'DRIVERS SEAT'!D977</f>
        <v>3963.25</v>
      </c>
      <c r="E977" s="36">
        <f>'DRIVERS SEAT'!E977</f>
        <v>3978.75</v>
      </c>
      <c r="F977" s="8">
        <f t="shared" si="143"/>
        <v>3973.9651518711908</v>
      </c>
      <c r="G977" s="8">
        <f t="shared" si="144"/>
        <v>3986.6561462782965</v>
      </c>
      <c r="H977" s="1">
        <f t="shared" si="140"/>
        <v>-12.690994407105791</v>
      </c>
      <c r="I977" s="2">
        <f t="shared" si="141"/>
        <v>-0.31833682016828418</v>
      </c>
      <c r="J977" s="5">
        <f t="shared" si="148"/>
        <v>-0.34147929443490604</v>
      </c>
      <c r="K977" s="9">
        <v>0</v>
      </c>
      <c r="P977" s="137">
        <f t="shared" si="145"/>
        <v>0</v>
      </c>
      <c r="Q977" s="138">
        <f t="shared" si="146"/>
        <v>3978.75</v>
      </c>
      <c r="R977" s="116">
        <f t="shared" si="147"/>
        <v>3978.75</v>
      </c>
      <c r="S977" s="117">
        <f t="shared" si="149"/>
        <v>-26.5</v>
      </c>
      <c r="T977" s="148">
        <f t="shared" si="142"/>
        <v>2</v>
      </c>
    </row>
    <row r="978" spans="1:20" ht="16.5">
      <c r="A978" s="6">
        <f>'DRIVERS SEAT'!A978</f>
        <v>0</v>
      </c>
      <c r="B978" s="36">
        <f>'DRIVERS SEAT'!B978</f>
        <v>3979</v>
      </c>
      <c r="C978" s="36">
        <f>'DRIVERS SEAT'!C978</f>
        <v>3982.75</v>
      </c>
      <c r="D978" s="36">
        <f>'DRIVERS SEAT'!D978</f>
        <v>3962</v>
      </c>
      <c r="E978" s="36">
        <f>'DRIVERS SEAT'!E978</f>
        <v>3970</v>
      </c>
      <c r="F978" s="8">
        <f t="shared" si="143"/>
        <v>3973.3551285063922</v>
      </c>
      <c r="G978" s="8">
        <f t="shared" si="144"/>
        <v>3985.4223576650893</v>
      </c>
      <c r="H978" s="1">
        <f t="shared" si="140"/>
        <v>-12.067229158697046</v>
      </c>
      <c r="I978" s="2">
        <f t="shared" si="141"/>
        <v>-0.30278419890650654</v>
      </c>
      <c r="J978" s="5">
        <f t="shared" si="148"/>
        <v>-0.34387630561689608</v>
      </c>
      <c r="K978" s="9">
        <v>0</v>
      </c>
      <c r="P978" s="137">
        <f t="shared" si="145"/>
        <v>0</v>
      </c>
      <c r="Q978" s="138">
        <f t="shared" si="146"/>
        <v>0</v>
      </c>
      <c r="R978" s="116">
        <f t="shared" si="147"/>
        <v>3978.75</v>
      </c>
      <c r="S978" s="117" t="b">
        <f t="shared" si="149"/>
        <v>0</v>
      </c>
      <c r="T978" s="148">
        <f t="shared" si="142"/>
        <v>2</v>
      </c>
    </row>
    <row r="979" spans="1:20" ht="16.5">
      <c r="A979" s="6">
        <f>'DRIVERS SEAT'!A979</f>
        <v>0</v>
      </c>
      <c r="B979" s="36">
        <f>'DRIVERS SEAT'!B979</f>
        <v>3970</v>
      </c>
      <c r="C979" s="36">
        <f>'DRIVERS SEAT'!C979</f>
        <v>3977.75</v>
      </c>
      <c r="D979" s="36">
        <f>'DRIVERS SEAT'!D979</f>
        <v>3969.75</v>
      </c>
      <c r="E979" s="36">
        <f>'DRIVERS SEAT'!E979</f>
        <v>3974.5</v>
      </c>
      <c r="F979" s="8">
        <f t="shared" si="143"/>
        <v>3973.5312625823317</v>
      </c>
      <c r="G979" s="8">
        <f t="shared" si="144"/>
        <v>3984.6132941343421</v>
      </c>
      <c r="H979" s="1">
        <f t="shared" si="140"/>
        <v>-11.082031552010449</v>
      </c>
      <c r="I979" s="2">
        <f t="shared" si="141"/>
        <v>-0.27812062887819133</v>
      </c>
      <c r="J979" s="5">
        <f t="shared" si="148"/>
        <v>-0.33813470099767867</v>
      </c>
      <c r="K979" s="9">
        <v>0</v>
      </c>
      <c r="P979" s="137">
        <f t="shared" si="145"/>
        <v>0</v>
      </c>
      <c r="Q979" s="138">
        <f t="shared" si="146"/>
        <v>0</v>
      </c>
      <c r="R979" s="116">
        <f t="shared" si="147"/>
        <v>3978.75</v>
      </c>
      <c r="S979" s="117" t="b">
        <f t="shared" si="149"/>
        <v>0</v>
      </c>
      <c r="T979" s="148">
        <f t="shared" si="142"/>
        <v>2</v>
      </c>
    </row>
    <row r="980" spans="1:20" ht="16.5">
      <c r="A980" s="6">
        <f>'DRIVERS SEAT'!A980</f>
        <v>20230227</v>
      </c>
      <c r="B980" s="36">
        <f>'DRIVERS SEAT'!B980</f>
        <v>4010.25</v>
      </c>
      <c r="C980" s="36">
        <f>'DRIVERS SEAT'!C980</f>
        <v>4018.75</v>
      </c>
      <c r="D980" s="36">
        <f>'DRIVERS SEAT'!D980</f>
        <v>4002</v>
      </c>
      <c r="E980" s="36">
        <f>'DRIVERS SEAT'!E980</f>
        <v>4017.25</v>
      </c>
      <c r="F980" s="8">
        <f t="shared" si="143"/>
        <v>3980.2572221850501</v>
      </c>
      <c r="G980" s="8">
        <f t="shared" si="144"/>
        <v>3987.0308279021688</v>
      </c>
      <c r="H980" s="1">
        <f t="shared" si="140"/>
        <v>-6.7736057171186985</v>
      </c>
      <c r="I980" s="2">
        <f t="shared" si="141"/>
        <v>-0.16989097926495653</v>
      </c>
      <c r="J980" s="5">
        <f t="shared" si="148"/>
        <v>-0.31988127406937816</v>
      </c>
      <c r="K980" s="9">
        <v>0</v>
      </c>
      <c r="P980" s="137">
        <f t="shared" si="145"/>
        <v>0</v>
      </c>
      <c r="Q980" s="138">
        <f t="shared" si="146"/>
        <v>0</v>
      </c>
      <c r="R980" s="116">
        <f t="shared" si="147"/>
        <v>3978.75</v>
      </c>
      <c r="S980" s="117" t="b">
        <f t="shared" si="149"/>
        <v>0</v>
      </c>
      <c r="T980" s="148">
        <f t="shared" si="142"/>
        <v>2</v>
      </c>
    </row>
    <row r="981" spans="1:20" ht="16.5">
      <c r="A981" s="6">
        <f>'DRIVERS SEAT'!A981</f>
        <v>0</v>
      </c>
      <c r="B981" s="36">
        <f>'DRIVERS SEAT'!B981</f>
        <v>4017.25</v>
      </c>
      <c r="C981" s="36">
        <f>'DRIVERS SEAT'!C981</f>
        <v>4024.75</v>
      </c>
      <c r="D981" s="36">
        <f>'DRIVERS SEAT'!D981</f>
        <v>4003</v>
      </c>
      <c r="E981" s="36">
        <f>'DRIVERS SEAT'!E981</f>
        <v>4005</v>
      </c>
      <c r="F981" s="8">
        <f t="shared" si="143"/>
        <v>3984.0638033873502</v>
      </c>
      <c r="G981" s="8">
        <f t="shared" si="144"/>
        <v>3988.3618776871931</v>
      </c>
      <c r="H981" s="1">
        <f t="shared" si="140"/>
        <v>-4.2980742998429378</v>
      </c>
      <c r="I981" s="2">
        <f t="shared" si="141"/>
        <v>-0.10776540423496736</v>
      </c>
      <c r="J981" s="5">
        <f t="shared" si="148"/>
        <v>-0.29354050460824949</v>
      </c>
      <c r="K981" s="9">
        <v>0</v>
      </c>
      <c r="P981" s="137">
        <f t="shared" si="145"/>
        <v>0</v>
      </c>
      <c r="Q981" s="138">
        <f t="shared" si="146"/>
        <v>0</v>
      </c>
      <c r="R981" s="116">
        <f t="shared" si="147"/>
        <v>3978.75</v>
      </c>
      <c r="S981" s="117" t="b">
        <f t="shared" si="149"/>
        <v>0</v>
      </c>
      <c r="T981" s="148">
        <f t="shared" si="142"/>
        <v>2</v>
      </c>
    </row>
    <row r="982" spans="1:20" ht="16.5">
      <c r="A982" s="6">
        <f>'DRIVERS SEAT'!A982</f>
        <v>0</v>
      </c>
      <c r="B982" s="36">
        <f>'DRIVERS SEAT'!B982</f>
        <v>4004.75</v>
      </c>
      <c r="C982" s="36">
        <f>'DRIVERS SEAT'!C982</f>
        <v>4007</v>
      </c>
      <c r="D982" s="36">
        <f>'DRIVERS SEAT'!D982</f>
        <v>3996.25</v>
      </c>
      <c r="E982" s="36">
        <f>'DRIVERS SEAT'!E982</f>
        <v>3998.25</v>
      </c>
      <c r="F982" s="8">
        <f t="shared" si="143"/>
        <v>3986.2462951739117</v>
      </c>
      <c r="G982" s="8">
        <f t="shared" si="144"/>
        <v>3989.0943311918454</v>
      </c>
      <c r="H982" s="1">
        <f t="shared" si="140"/>
        <v>-2.8480360179337367</v>
      </c>
      <c r="I982" s="2">
        <f t="shared" si="141"/>
        <v>-7.1395554516325815E-2</v>
      </c>
      <c r="J982" s="5">
        <f t="shared" si="148"/>
        <v>-0.26049207473425207</v>
      </c>
      <c r="K982" s="9">
        <v>0</v>
      </c>
      <c r="P982" s="137">
        <f t="shared" si="145"/>
        <v>0</v>
      </c>
      <c r="Q982" s="138">
        <f t="shared" si="146"/>
        <v>0</v>
      </c>
      <c r="R982" s="116">
        <f t="shared" si="147"/>
        <v>3978.75</v>
      </c>
      <c r="S982" s="117" t="b">
        <f t="shared" si="149"/>
        <v>0</v>
      </c>
      <c r="T982" s="148">
        <f t="shared" si="142"/>
        <v>2</v>
      </c>
    </row>
    <row r="983" spans="1:20" ht="16.5">
      <c r="A983" s="6">
        <f>'DRIVERS SEAT'!A983</f>
        <v>0</v>
      </c>
      <c r="B983" s="36">
        <f>'DRIVERS SEAT'!B983</f>
        <v>3998.5</v>
      </c>
      <c r="C983" s="36">
        <f>'DRIVERS SEAT'!C983</f>
        <v>4000.5</v>
      </c>
      <c r="D983" s="36">
        <f>'DRIVERS SEAT'!D983</f>
        <v>3987.25</v>
      </c>
      <c r="E983" s="36">
        <f>'DRIVERS SEAT'!E983</f>
        <v>3994.25</v>
      </c>
      <c r="F983" s="8">
        <f t="shared" si="143"/>
        <v>3987.4776343779254</v>
      </c>
      <c r="G983" s="8">
        <f t="shared" si="144"/>
        <v>3989.476232585042</v>
      </c>
      <c r="H983" s="1">
        <f t="shared" si="140"/>
        <v>-1.9985982071166291</v>
      </c>
      <c r="I983" s="2">
        <f t="shared" si="141"/>
        <v>-5.0096756832202174E-2</v>
      </c>
      <c r="J983" s="5">
        <f t="shared" si="148"/>
        <v>-0.22400545889347706</v>
      </c>
      <c r="K983" s="9">
        <v>0</v>
      </c>
      <c r="P983" s="137">
        <f t="shared" si="145"/>
        <v>0</v>
      </c>
      <c r="Q983" s="138">
        <f t="shared" si="146"/>
        <v>0</v>
      </c>
      <c r="R983" s="116">
        <f t="shared" si="147"/>
        <v>3978.75</v>
      </c>
      <c r="S983" s="117" t="b">
        <f t="shared" si="149"/>
        <v>0</v>
      </c>
      <c r="T983" s="148">
        <f t="shared" si="142"/>
        <v>2</v>
      </c>
    </row>
    <row r="984" spans="1:20" ht="16.5">
      <c r="A984" s="6">
        <f>'DRIVERS SEAT'!A984</f>
        <v>0</v>
      </c>
      <c r="B984" s="36">
        <f>'DRIVERS SEAT'!B984</f>
        <v>3994</v>
      </c>
      <c r="C984" s="36">
        <f>'DRIVERS SEAT'!C984</f>
        <v>3995</v>
      </c>
      <c r="D984" s="36">
        <f>'DRIVERS SEAT'!D984</f>
        <v>3986.5</v>
      </c>
      <c r="E984" s="36">
        <f>'DRIVERS SEAT'!E984</f>
        <v>3988.75</v>
      </c>
      <c r="F984" s="8">
        <f t="shared" si="143"/>
        <v>3987.6733829351674</v>
      </c>
      <c r="G984" s="8">
        <f t="shared" si="144"/>
        <v>3989.4224375787426</v>
      </c>
      <c r="H984" s="1">
        <f t="shared" si="140"/>
        <v>-1.7490546435751639</v>
      </c>
      <c r="I984" s="2">
        <f t="shared" si="141"/>
        <v>-4.3842302261595016E-2</v>
      </c>
      <c r="J984" s="5">
        <f t="shared" si="148"/>
        <v>-0.18868892399518516</v>
      </c>
      <c r="K984" s="9">
        <v>0</v>
      </c>
      <c r="P984" s="137">
        <f t="shared" si="145"/>
        <v>0</v>
      </c>
      <c r="Q984" s="138">
        <f t="shared" si="146"/>
        <v>0</v>
      </c>
      <c r="R984" s="116">
        <f t="shared" si="147"/>
        <v>3978.75</v>
      </c>
      <c r="S984" s="117" t="b">
        <f t="shared" si="149"/>
        <v>0</v>
      </c>
      <c r="T984" s="148">
        <f t="shared" si="142"/>
        <v>2</v>
      </c>
    </row>
    <row r="985" spans="1:20" ht="16.5">
      <c r="A985" s="6">
        <f>'DRIVERS SEAT'!A985</f>
        <v>0</v>
      </c>
      <c r="B985" s="36">
        <f>'DRIVERS SEAT'!B985</f>
        <v>3988.75</v>
      </c>
      <c r="C985" s="36">
        <f>'DRIVERS SEAT'!C985</f>
        <v>3999.5</v>
      </c>
      <c r="D985" s="36">
        <f>'DRIVERS SEAT'!D985</f>
        <v>3988.75</v>
      </c>
      <c r="E985" s="36">
        <f>'DRIVERS SEAT'!E985</f>
        <v>3998.25</v>
      </c>
      <c r="F985" s="8">
        <f t="shared" si="143"/>
        <v>3989.3005547912953</v>
      </c>
      <c r="G985" s="8">
        <f t="shared" si="144"/>
        <v>3990.0763310914285</v>
      </c>
      <c r="H985" s="1">
        <f t="shared" si="140"/>
        <v>-0.77577630013320231</v>
      </c>
      <c r="I985" s="2">
        <f t="shared" si="141"/>
        <v>-1.9442643091516994E-2</v>
      </c>
      <c r="J985" s="5">
        <f t="shared" si="148"/>
        <v>-0.15129725423939397</v>
      </c>
      <c r="K985" s="9">
        <v>0</v>
      </c>
      <c r="P985" s="137">
        <f t="shared" si="145"/>
        <v>0</v>
      </c>
      <c r="Q985" s="138">
        <f t="shared" si="146"/>
        <v>0</v>
      </c>
      <c r="R985" s="116">
        <f t="shared" si="147"/>
        <v>3978.75</v>
      </c>
      <c r="S985" s="117" t="b">
        <f t="shared" si="149"/>
        <v>0</v>
      </c>
      <c r="T985" s="148">
        <f t="shared" si="142"/>
        <v>2</v>
      </c>
    </row>
    <row r="986" spans="1:20" ht="16.5">
      <c r="A986" s="6">
        <f>'DRIVERS SEAT'!A986</f>
        <v>0</v>
      </c>
      <c r="B986" s="36">
        <f>'DRIVERS SEAT'!B986</f>
        <v>3998.5</v>
      </c>
      <c r="C986" s="36">
        <f>'DRIVERS SEAT'!C986</f>
        <v>4003.25</v>
      </c>
      <c r="D986" s="36">
        <f>'DRIVERS SEAT'!D986</f>
        <v>3996.75</v>
      </c>
      <c r="E986" s="36">
        <f>'DRIVERS SEAT'!E986</f>
        <v>3998.75</v>
      </c>
      <c r="F986" s="8">
        <f t="shared" si="143"/>
        <v>3990.7543155926346</v>
      </c>
      <c r="G986" s="8">
        <f t="shared" si="144"/>
        <v>3990.7188250846561</v>
      </c>
      <c r="H986" s="1">
        <f t="shared" si="140"/>
        <v>3.5490507978465757E-2</v>
      </c>
      <c r="I986" s="2">
        <f t="shared" si="141"/>
        <v>8.8932619746050115E-4</v>
      </c>
      <c r="J986" s="5">
        <f t="shared" si="148"/>
        <v>-0.11582768242097791</v>
      </c>
      <c r="K986" s="9">
        <v>0</v>
      </c>
      <c r="P986" s="137">
        <f t="shared" si="145"/>
        <v>0</v>
      </c>
      <c r="Q986" s="138">
        <f t="shared" si="146"/>
        <v>0</v>
      </c>
      <c r="R986" s="116">
        <f t="shared" si="147"/>
        <v>3978.75</v>
      </c>
      <c r="S986" s="117" t="b">
        <f t="shared" si="149"/>
        <v>0</v>
      </c>
      <c r="T986" s="148">
        <f t="shared" si="142"/>
        <v>2</v>
      </c>
    </row>
    <row r="987" spans="1:20" ht="16.5">
      <c r="A987" s="6">
        <f>'DRIVERS SEAT'!A987</f>
        <v>0</v>
      </c>
      <c r="B987" s="36">
        <f>'DRIVERS SEAT'!B987</f>
        <v>3999</v>
      </c>
      <c r="C987" s="36">
        <f>'DRIVERS SEAT'!C987</f>
        <v>4005.5</v>
      </c>
      <c r="D987" s="36">
        <f>'DRIVERS SEAT'!D987</f>
        <v>3992.25</v>
      </c>
      <c r="E987" s="36">
        <f>'DRIVERS SEAT'!E987</f>
        <v>4003.75</v>
      </c>
      <c r="F987" s="8">
        <f t="shared" si="143"/>
        <v>3992.7536516553064</v>
      </c>
      <c r="G987" s="8">
        <f t="shared" si="144"/>
        <v>3991.6840973006074</v>
      </c>
      <c r="H987" s="1">
        <f t="shared" si="140"/>
        <v>1.0695543546989938</v>
      </c>
      <c r="I987" s="2">
        <f t="shared" si="141"/>
        <v>2.6794564114487024E-2</v>
      </c>
      <c r="J987" s="5">
        <f t="shared" si="148"/>
        <v>-7.9207819863089751E-2</v>
      </c>
      <c r="K987" s="9">
        <v>0</v>
      </c>
      <c r="P987" s="137">
        <f t="shared" si="145"/>
        <v>0</v>
      </c>
      <c r="Q987" s="138">
        <f t="shared" si="146"/>
        <v>0</v>
      </c>
      <c r="R987" s="116">
        <f t="shared" si="147"/>
        <v>3978.75</v>
      </c>
      <c r="S987" s="117" t="b">
        <f t="shared" si="149"/>
        <v>0</v>
      </c>
      <c r="T987" s="148">
        <f t="shared" si="142"/>
        <v>2</v>
      </c>
    </row>
    <row r="988" spans="1:20" ht="16.5">
      <c r="A988" s="6">
        <f>'DRIVERS SEAT'!A988</f>
        <v>0</v>
      </c>
      <c r="B988" s="36">
        <f>'DRIVERS SEAT'!B988</f>
        <v>4003.75</v>
      </c>
      <c r="C988" s="36">
        <f>'DRIVERS SEAT'!C988</f>
        <v>4006.5</v>
      </c>
      <c r="D988" s="36">
        <f>'DRIVERS SEAT'!D988</f>
        <v>3990.25</v>
      </c>
      <c r="E988" s="36">
        <f>'DRIVERS SEAT'!E988</f>
        <v>3993.25</v>
      </c>
      <c r="F988" s="8">
        <f t="shared" si="143"/>
        <v>3992.8300129391055</v>
      </c>
      <c r="G988" s="8">
        <f t="shared" si="144"/>
        <v>3991.8000900931552</v>
      </c>
      <c r="H988" s="1">
        <f t="shared" si="140"/>
        <v>1.0299228459502956</v>
      </c>
      <c r="I988" s="2">
        <f t="shared" si="141"/>
        <v>2.5800962540843589E-2</v>
      </c>
      <c r="J988" s="5">
        <f t="shared" si="148"/>
        <v>-4.543875414986364E-2</v>
      </c>
      <c r="K988" s="9">
        <v>0</v>
      </c>
      <c r="P988" s="137">
        <f t="shared" si="145"/>
        <v>0</v>
      </c>
      <c r="Q988" s="138">
        <f t="shared" si="146"/>
        <v>0</v>
      </c>
      <c r="R988" s="116">
        <f t="shared" si="147"/>
        <v>3978.75</v>
      </c>
      <c r="S988" s="117" t="b">
        <f t="shared" si="149"/>
        <v>0</v>
      </c>
      <c r="T988" s="148">
        <f t="shared" si="142"/>
        <v>2</v>
      </c>
    </row>
    <row r="989" spans="1:20" ht="16.5">
      <c r="A989" s="6">
        <f>'DRIVERS SEAT'!A989</f>
        <v>0</v>
      </c>
      <c r="B989" s="36">
        <f>'DRIVERS SEAT'!B989</f>
        <v>3993</v>
      </c>
      <c r="C989" s="36">
        <f>'DRIVERS SEAT'!C989</f>
        <v>3993</v>
      </c>
      <c r="D989" s="36">
        <f>'DRIVERS SEAT'!D989</f>
        <v>3983.75</v>
      </c>
      <c r="E989" s="36">
        <f>'DRIVERS SEAT'!E989</f>
        <v>3985.75</v>
      </c>
      <c r="F989" s="8">
        <f t="shared" si="143"/>
        <v>3991.7407801792433</v>
      </c>
      <c r="G989" s="8">
        <f t="shared" si="144"/>
        <v>3991.3519352714402</v>
      </c>
      <c r="H989" s="1">
        <f t="shared" si="140"/>
        <v>0.38884490780310443</v>
      </c>
      <c r="I989" s="2">
        <f t="shared" si="141"/>
        <v>9.7421854576865384E-3</v>
      </c>
      <c r="J989" s="5">
        <f t="shared" si="148"/>
        <v>-2.547951362512552E-2</v>
      </c>
      <c r="K989" s="9">
        <v>0</v>
      </c>
      <c r="P989" s="137">
        <f t="shared" si="145"/>
        <v>0</v>
      </c>
      <c r="Q989" s="138">
        <f t="shared" si="146"/>
        <v>0</v>
      </c>
      <c r="R989" s="116">
        <f t="shared" si="147"/>
        <v>3978.75</v>
      </c>
      <c r="S989" s="117" t="b">
        <f t="shared" si="149"/>
        <v>0</v>
      </c>
      <c r="T989" s="148">
        <f t="shared" si="142"/>
        <v>2</v>
      </c>
    </row>
    <row r="990" spans="1:20" ht="16.5">
      <c r="A990" s="6">
        <f>'DRIVERS SEAT'!A990</f>
        <v>0</v>
      </c>
      <c r="B990" s="36">
        <f>'DRIVERS SEAT'!B990</f>
        <v>3985.5</v>
      </c>
      <c r="C990" s="36">
        <f>'DRIVERS SEAT'!C990</f>
        <v>3988.25</v>
      </c>
      <c r="D990" s="36">
        <f>'DRIVERS SEAT'!D990</f>
        <v>3978.5</v>
      </c>
      <c r="E990" s="36">
        <f>'DRIVERS SEAT'!E990</f>
        <v>3986.25</v>
      </c>
      <c r="F990" s="8">
        <f t="shared" si="143"/>
        <v>3990.896044767052</v>
      </c>
      <c r="G990" s="8">
        <f t="shared" si="144"/>
        <v>3990.9740141402226</v>
      </c>
      <c r="H990" s="1">
        <f t="shared" si="140"/>
        <v>-7.7969373170617473E-2</v>
      </c>
      <c r="I990" s="2">
        <f t="shared" si="141"/>
        <v>-1.9536427171504512E-3</v>
      </c>
      <c r="J990" s="5">
        <f t="shared" si="148"/>
        <v>-1.3722651234256977E-2</v>
      </c>
      <c r="K990" s="9">
        <v>0</v>
      </c>
      <c r="P990" s="137">
        <f t="shared" si="145"/>
        <v>0</v>
      </c>
      <c r="Q990" s="138">
        <f t="shared" si="146"/>
        <v>0</v>
      </c>
      <c r="R990" s="116">
        <f t="shared" si="147"/>
        <v>3978.75</v>
      </c>
      <c r="S990" s="117" t="b">
        <f t="shared" si="149"/>
        <v>0</v>
      </c>
      <c r="T990" s="148">
        <f t="shared" si="142"/>
        <v>2</v>
      </c>
    </row>
    <row r="991" spans="1:20" ht="16.5">
      <c r="A991" s="6">
        <f>'DRIVERS SEAT'!A991</f>
        <v>0</v>
      </c>
      <c r="B991" s="36">
        <f>'DRIVERS SEAT'!B991</f>
        <v>3986.5</v>
      </c>
      <c r="C991" s="36">
        <f>'DRIVERS SEAT'!C991</f>
        <v>3991</v>
      </c>
      <c r="D991" s="36">
        <f>'DRIVERS SEAT'!D991</f>
        <v>3984.75</v>
      </c>
      <c r="E991" s="36">
        <f>'DRIVERS SEAT'!E991</f>
        <v>3990</v>
      </c>
      <c r="F991" s="8">
        <f t="shared" si="143"/>
        <v>3990.7581917259672</v>
      </c>
      <c r="G991" s="8">
        <f t="shared" si="144"/>
        <v>3990.9018649446507</v>
      </c>
      <c r="H991" s="1">
        <f t="shared" si="140"/>
        <v>-0.14367321868348881</v>
      </c>
      <c r="I991" s="2">
        <f t="shared" si="141"/>
        <v>-3.6000188314698487E-3</v>
      </c>
      <c r="J991" s="5">
        <f t="shared" si="148"/>
        <v>-6.1898139359396467E-3</v>
      </c>
      <c r="K991" s="9">
        <v>0</v>
      </c>
      <c r="P991" s="137">
        <f t="shared" si="145"/>
        <v>0</v>
      </c>
      <c r="Q991" s="138">
        <f t="shared" si="146"/>
        <v>0</v>
      </c>
      <c r="R991" s="116">
        <f t="shared" si="147"/>
        <v>3978.75</v>
      </c>
      <c r="S991" s="117" t="b">
        <f t="shared" si="149"/>
        <v>0</v>
      </c>
      <c r="T991" s="148">
        <f t="shared" si="142"/>
        <v>2</v>
      </c>
    </row>
    <row r="992" spans="1:20" ht="16.5">
      <c r="A992" s="6">
        <f>'DRIVERS SEAT'!A992</f>
        <v>20230228</v>
      </c>
      <c r="B992" s="36">
        <f>'DRIVERS SEAT'!B992</f>
        <v>3982.75</v>
      </c>
      <c r="C992" s="36">
        <f>'DRIVERS SEAT'!C992</f>
        <v>3991.25</v>
      </c>
      <c r="D992" s="36">
        <f>'DRIVERS SEAT'!D992</f>
        <v>3975</v>
      </c>
      <c r="E992" s="36">
        <f>'DRIVERS SEAT'!E992</f>
        <v>3989.75</v>
      </c>
      <c r="F992" s="8">
        <f t="shared" si="143"/>
        <v>3990.6030853065877</v>
      </c>
      <c r="G992" s="8">
        <f t="shared" si="144"/>
        <v>3990.8165416154175</v>
      </c>
      <c r="H992" s="1">
        <f t="shared" si="140"/>
        <v>-0.21345630882979094</v>
      </c>
      <c r="I992" s="2">
        <f t="shared" si="141"/>
        <v>-5.3486875832028926E-3</v>
      </c>
      <c r="J992" s="5">
        <f t="shared" si="148"/>
        <v>-1.2178062416063941E-3</v>
      </c>
      <c r="K992" s="9">
        <v>0</v>
      </c>
      <c r="P992" s="137">
        <f t="shared" si="145"/>
        <v>3989.75</v>
      </c>
      <c r="Q992" s="138">
        <f t="shared" si="146"/>
        <v>0</v>
      </c>
      <c r="R992" s="116">
        <f t="shared" si="147"/>
        <v>3989.75</v>
      </c>
      <c r="S992" s="117">
        <f t="shared" si="149"/>
        <v>11</v>
      </c>
      <c r="T992" s="148">
        <f t="shared" si="142"/>
        <v>0</v>
      </c>
    </row>
    <row r="993" spans="1:20" ht="16.5">
      <c r="A993" s="6">
        <f>'DRIVERS SEAT'!A993</f>
        <v>0</v>
      </c>
      <c r="B993" s="36">
        <f>'DRIVERS SEAT'!B993</f>
        <v>3990</v>
      </c>
      <c r="C993" s="36">
        <f>'DRIVERS SEAT'!C993</f>
        <v>3993.5</v>
      </c>
      <c r="D993" s="36">
        <f>'DRIVERS SEAT'!D993</f>
        <v>3979.25</v>
      </c>
      <c r="E993" s="36">
        <f>'DRIVERS SEAT'!E993</f>
        <v>3983.75</v>
      </c>
      <c r="F993" s="8">
        <f t="shared" si="143"/>
        <v>3989.5487644901896</v>
      </c>
      <c r="G993" s="8">
        <f t="shared" si="144"/>
        <v>3990.2930940883493</v>
      </c>
      <c r="H993" s="1">
        <f t="shared" si="140"/>
        <v>-0.74432959815976574</v>
      </c>
      <c r="I993" s="2">
        <f t="shared" si="141"/>
        <v>-1.8653506913126155E-2</v>
      </c>
      <c r="J993" s="5">
        <f t="shared" si="148"/>
        <v>1.5809487971123683E-3</v>
      </c>
      <c r="K993" s="9">
        <v>0</v>
      </c>
      <c r="P993" s="137">
        <f t="shared" si="145"/>
        <v>0</v>
      </c>
      <c r="Q993" s="138">
        <f t="shared" si="146"/>
        <v>0</v>
      </c>
      <c r="R993" s="116">
        <f t="shared" si="147"/>
        <v>3989.75</v>
      </c>
      <c r="S993" s="117" t="b">
        <f t="shared" si="149"/>
        <v>0</v>
      </c>
      <c r="T993" s="148">
        <f t="shared" si="142"/>
        <v>0</v>
      </c>
    </row>
    <row r="994" spans="1:20" ht="16.5">
      <c r="A994" s="6">
        <f>'DRIVERS SEAT'!A994</f>
        <v>0</v>
      </c>
      <c r="B994" s="36">
        <f>'DRIVERS SEAT'!B994</f>
        <v>3983.5</v>
      </c>
      <c r="C994" s="36">
        <f>'DRIVERS SEAT'!C994</f>
        <v>3992.5</v>
      </c>
      <c r="D994" s="36">
        <f>'DRIVERS SEAT'!D994</f>
        <v>3976</v>
      </c>
      <c r="E994" s="36">
        <f>'DRIVERS SEAT'!E994</f>
        <v>3990.25</v>
      </c>
      <c r="F994" s="8">
        <f t="shared" si="143"/>
        <v>3989.6566468763144</v>
      </c>
      <c r="G994" s="8">
        <f t="shared" si="144"/>
        <v>3990.2899019336569</v>
      </c>
      <c r="H994" s="1">
        <f t="shared" si="140"/>
        <v>-0.6332550573424669</v>
      </c>
      <c r="I994" s="2">
        <f t="shared" si="141"/>
        <v>-1.5869901007332762E-2</v>
      </c>
      <c r="J994" s="5">
        <f t="shared" si="148"/>
        <v>1.9779201397995059E-3</v>
      </c>
      <c r="K994" s="9">
        <v>0</v>
      </c>
      <c r="P994" s="137">
        <f t="shared" si="145"/>
        <v>0</v>
      </c>
      <c r="Q994" s="138">
        <f t="shared" si="146"/>
        <v>0</v>
      </c>
      <c r="R994" s="116">
        <f t="shared" si="147"/>
        <v>3989.75</v>
      </c>
      <c r="S994" s="117" t="b">
        <f t="shared" si="149"/>
        <v>0</v>
      </c>
      <c r="T994" s="148">
        <f t="shared" si="142"/>
        <v>0</v>
      </c>
    </row>
    <row r="995" spans="1:20" ht="16.5">
      <c r="A995" s="6">
        <f>'DRIVERS SEAT'!A995</f>
        <v>0</v>
      </c>
      <c r="B995" s="36">
        <f>'DRIVERS SEAT'!B995</f>
        <v>3990.5</v>
      </c>
      <c r="C995" s="36">
        <f>'DRIVERS SEAT'!C995</f>
        <v>3994.75</v>
      </c>
      <c r="D995" s="36">
        <f>'DRIVERS SEAT'!D995</f>
        <v>3982.25</v>
      </c>
      <c r="E995" s="36">
        <f>'DRIVERS SEAT'!E995</f>
        <v>3983.5</v>
      </c>
      <c r="F995" s="8">
        <f t="shared" si="143"/>
        <v>3988.7094704338047</v>
      </c>
      <c r="G995" s="8">
        <f t="shared" si="144"/>
        <v>3989.7869462348676</v>
      </c>
      <c r="H995" s="1">
        <f t="shared" si="140"/>
        <v>-1.0774758010629739</v>
      </c>
      <c r="I995" s="2">
        <f t="shared" si="141"/>
        <v>-2.7005848071155275E-2</v>
      </c>
      <c r="J995" s="5">
        <f t="shared" si="148"/>
        <v>-1.1215436678244694E-3</v>
      </c>
      <c r="K995" s="9">
        <v>0</v>
      </c>
      <c r="P995" s="137">
        <f t="shared" si="145"/>
        <v>0</v>
      </c>
      <c r="Q995" s="138">
        <f t="shared" si="146"/>
        <v>0</v>
      </c>
      <c r="R995" s="116">
        <f t="shared" si="147"/>
        <v>3989.75</v>
      </c>
      <c r="S995" s="117" t="b">
        <f t="shared" si="149"/>
        <v>0</v>
      </c>
      <c r="T995" s="148">
        <f t="shared" si="142"/>
        <v>0</v>
      </c>
    </row>
    <row r="996" spans="1:20" ht="16.5">
      <c r="A996" s="6">
        <f>'DRIVERS SEAT'!A996</f>
        <v>0</v>
      </c>
      <c r="B996" s="36">
        <f>'DRIVERS SEAT'!B996</f>
        <v>3983.75</v>
      </c>
      <c r="C996" s="36">
        <f>'DRIVERS SEAT'!C996</f>
        <v>3996</v>
      </c>
      <c r="D996" s="36">
        <f>'DRIVERS SEAT'!D996</f>
        <v>3981.75</v>
      </c>
      <c r="E996" s="36">
        <f>'DRIVERS SEAT'!E996</f>
        <v>3992.75</v>
      </c>
      <c r="F996" s="8">
        <f t="shared" si="143"/>
        <v>3989.3310903670654</v>
      </c>
      <c r="G996" s="8">
        <f t="shared" si="144"/>
        <v>3990.0064316989515</v>
      </c>
      <c r="H996" s="1">
        <f t="shared" si="140"/>
        <v>-0.67534133188610213</v>
      </c>
      <c r="I996" s="2">
        <f t="shared" si="141"/>
        <v>-1.6925820633290074E-2</v>
      </c>
      <c r="J996" s="5">
        <f t="shared" si="148"/>
        <v>-5.979364195355258E-3</v>
      </c>
      <c r="K996" s="9">
        <v>0</v>
      </c>
      <c r="P996" s="137">
        <f t="shared" si="145"/>
        <v>0</v>
      </c>
      <c r="Q996" s="138">
        <f t="shared" si="146"/>
        <v>0</v>
      </c>
      <c r="R996" s="116">
        <f t="shared" si="147"/>
        <v>3989.75</v>
      </c>
      <c r="S996" s="117" t="b">
        <f t="shared" si="149"/>
        <v>0</v>
      </c>
      <c r="T996" s="148">
        <f t="shared" si="142"/>
        <v>0</v>
      </c>
    </row>
    <row r="997" spans="1:20" ht="16.5">
      <c r="A997" s="6">
        <f>'DRIVERS SEAT'!A997</f>
        <v>0</v>
      </c>
      <c r="B997" s="36">
        <f>'DRIVERS SEAT'!B997</f>
        <v>3993</v>
      </c>
      <c r="C997" s="36">
        <f>'DRIVERS SEAT'!C997</f>
        <v>4001</v>
      </c>
      <c r="D997" s="36">
        <f>'DRIVERS SEAT'!D997</f>
        <v>3989.5</v>
      </c>
      <c r="E997" s="36">
        <f>'DRIVERS SEAT'!E997</f>
        <v>3999</v>
      </c>
      <c r="F997" s="8">
        <f t="shared" si="143"/>
        <v>3990.8186149259782</v>
      </c>
      <c r="G997" s="8">
        <f t="shared" si="144"/>
        <v>3990.6726219434736</v>
      </c>
      <c r="H997" s="1">
        <f t="shared" si="140"/>
        <v>0.14599298250459469</v>
      </c>
      <c r="I997" s="2">
        <f t="shared" si="141"/>
        <v>3.6583552783013189E-3</v>
      </c>
      <c r="J997" s="5">
        <f t="shared" si="148"/>
        <v>-8.4396538911932877E-3</v>
      </c>
      <c r="K997" s="9">
        <v>0</v>
      </c>
      <c r="P997" s="137">
        <f t="shared" si="145"/>
        <v>0</v>
      </c>
      <c r="Q997" s="138">
        <f t="shared" si="146"/>
        <v>3999</v>
      </c>
      <c r="R997" s="116">
        <f t="shared" si="147"/>
        <v>3999</v>
      </c>
      <c r="S997" s="117">
        <f t="shared" si="149"/>
        <v>-9.25</v>
      </c>
      <c r="T997" s="148">
        <f t="shared" si="142"/>
        <v>1</v>
      </c>
    </row>
    <row r="998" spans="1:20" ht="16.5">
      <c r="A998" s="6">
        <f>'DRIVERS SEAT'!A998</f>
        <v>0</v>
      </c>
      <c r="B998" s="36">
        <f>'DRIVERS SEAT'!B998</f>
        <v>3998.75</v>
      </c>
      <c r="C998" s="36">
        <f>'DRIVERS SEAT'!C998</f>
        <v>4003.5</v>
      </c>
      <c r="D998" s="36">
        <f>'DRIVERS SEAT'!D998</f>
        <v>3997</v>
      </c>
      <c r="E998" s="36">
        <f>'DRIVERS SEAT'!E998</f>
        <v>4000.5</v>
      </c>
      <c r="F998" s="8">
        <f t="shared" si="143"/>
        <v>3992.3080587835202</v>
      </c>
      <c r="G998" s="8">
        <f t="shared" si="144"/>
        <v>3991.4005758735866</v>
      </c>
      <c r="H998" s="1">
        <f t="shared" ref="H998:H1054" si="150">F998-G998</f>
        <v>0.9074829099336057</v>
      </c>
      <c r="I998" s="2">
        <f t="shared" si="141"/>
        <v>2.2735951771390109E-2</v>
      </c>
      <c r="J998" s="5">
        <f t="shared" si="148"/>
        <v>-6.9959020785595582E-3</v>
      </c>
      <c r="K998" s="9">
        <v>0</v>
      </c>
      <c r="P998" s="137">
        <f t="shared" si="145"/>
        <v>0</v>
      </c>
      <c r="Q998" s="138">
        <f t="shared" si="146"/>
        <v>0</v>
      </c>
      <c r="R998" s="116">
        <f t="shared" si="147"/>
        <v>3999</v>
      </c>
      <c r="S998" s="117" t="b">
        <f t="shared" si="149"/>
        <v>0</v>
      </c>
      <c r="T998" s="148">
        <f t="shared" si="142"/>
        <v>1</v>
      </c>
    </row>
    <row r="999" spans="1:20" ht="16.5">
      <c r="A999" s="6">
        <f>'DRIVERS SEAT'!A999</f>
        <v>0</v>
      </c>
      <c r="B999" s="36">
        <f>'DRIVERS SEAT'!B999</f>
        <v>4000.5</v>
      </c>
      <c r="C999" s="36">
        <f>'DRIVERS SEAT'!C999</f>
        <v>4003</v>
      </c>
      <c r="D999" s="36">
        <f>'DRIVERS SEAT'!D999</f>
        <v>3993.5</v>
      </c>
      <c r="E999" s="36">
        <f>'DRIVERS SEAT'!E999</f>
        <v>3996.75</v>
      </c>
      <c r="F999" s="8">
        <f t="shared" si="143"/>
        <v>3992.9914343552864</v>
      </c>
      <c r="G999" s="8">
        <f t="shared" si="144"/>
        <v>3991.7968295125802</v>
      </c>
      <c r="H999" s="1">
        <f t="shared" si="150"/>
        <v>1.1946048427062124</v>
      </c>
      <c r="I999" s="2">
        <f t="shared" ref="I999:I1054" si="151">(F999-G999)/G999*100</f>
        <v>2.9926494100955537E-2</v>
      </c>
      <c r="J999" s="5">
        <f t="shared" si="148"/>
        <v>-3.4536646543255594E-3</v>
      </c>
      <c r="K999" s="9">
        <v>0</v>
      </c>
      <c r="P999" s="137">
        <f t="shared" si="145"/>
        <v>0</v>
      </c>
      <c r="Q999" s="138">
        <f t="shared" si="146"/>
        <v>0</v>
      </c>
      <c r="R999" s="116">
        <f t="shared" si="147"/>
        <v>3999</v>
      </c>
      <c r="S999" s="117" t="b">
        <f t="shared" si="149"/>
        <v>0</v>
      </c>
      <c r="T999" s="148">
        <f t="shared" ref="T999:T1054" si="152">IF(AND(ISNUMBER(S999),S999&gt;0),0,IF(S999&lt;0,1+T998,T998))</f>
        <v>1</v>
      </c>
    </row>
    <row r="1000" spans="1:20" ht="16.5">
      <c r="A1000" s="6">
        <f>'DRIVERS SEAT'!A1000</f>
        <v>0</v>
      </c>
      <c r="B1000" s="36">
        <f>'DRIVERS SEAT'!B1000</f>
        <v>3996.75</v>
      </c>
      <c r="C1000" s="36">
        <f>'DRIVERS SEAT'!C1000</f>
        <v>3997.5</v>
      </c>
      <c r="D1000" s="36">
        <f>'DRIVERS SEAT'!D1000</f>
        <v>3990</v>
      </c>
      <c r="E1000" s="36">
        <f>'DRIVERS SEAT'!E1000</f>
        <v>3993.5</v>
      </c>
      <c r="F1000" s="8">
        <f t="shared" ref="F1000:F1054" si="153">(2/(F$35+1))*(E1000-F999)+F999</f>
        <v>3993.0696752237041</v>
      </c>
      <c r="G1000" s="8">
        <f t="shared" ref="G1000:G1054" si="154">(2/(G$35+1))*(E1000-G999)+G999</f>
        <v>3991.9229902894263</v>
      </c>
      <c r="H1000" s="1">
        <f t="shared" si="150"/>
        <v>1.1466849342778005</v>
      </c>
      <c r="I1000" s="2">
        <f t="shared" si="151"/>
        <v>2.872512663864446E-2</v>
      </c>
      <c r="J1000" s="5">
        <f t="shared" si="148"/>
        <v>1.3801817568714171E-4</v>
      </c>
      <c r="K1000" s="9">
        <v>0</v>
      </c>
      <c r="P1000" s="137">
        <f t="shared" si="145"/>
        <v>0</v>
      </c>
      <c r="Q1000" s="138">
        <f t="shared" si="146"/>
        <v>0</v>
      </c>
      <c r="R1000" s="116">
        <f t="shared" si="147"/>
        <v>3999</v>
      </c>
      <c r="S1000" s="117" t="b">
        <f t="shared" si="149"/>
        <v>0</v>
      </c>
      <c r="T1000" s="148">
        <f t="shared" si="152"/>
        <v>1</v>
      </c>
    </row>
    <row r="1001" spans="1:20" ht="16.5">
      <c r="A1001" s="6">
        <f>'DRIVERS SEAT'!A1001</f>
        <v>0</v>
      </c>
      <c r="B1001" s="36">
        <f>'DRIVERS SEAT'!B1001</f>
        <v>3993.5</v>
      </c>
      <c r="C1001" s="36">
        <f>'DRIVERS SEAT'!C1001</f>
        <v>3996.75</v>
      </c>
      <c r="D1001" s="36">
        <f>'DRIVERS SEAT'!D1001</f>
        <v>3984.5</v>
      </c>
      <c r="E1001" s="36">
        <f>'DRIVERS SEAT'!E1001</f>
        <v>3985</v>
      </c>
      <c r="F1001" s="8">
        <f t="shared" si="153"/>
        <v>3991.8281867277497</v>
      </c>
      <c r="G1001" s="8">
        <f t="shared" si="154"/>
        <v>3991.4101761939132</v>
      </c>
      <c r="H1001" s="1">
        <f t="shared" si="150"/>
        <v>0.41801053383642284</v>
      </c>
      <c r="I1001" s="2">
        <f t="shared" si="151"/>
        <v>1.0472753121931079E-2</v>
      </c>
      <c r="J1001" s="5">
        <f t="shared" si="148"/>
        <v>1.8959560318131373E-3</v>
      </c>
      <c r="K1001" s="9">
        <v>0</v>
      </c>
      <c r="P1001" s="137">
        <f t="shared" si="145"/>
        <v>0</v>
      </c>
      <c r="Q1001" s="138">
        <f t="shared" si="146"/>
        <v>0</v>
      </c>
      <c r="R1001" s="116">
        <f t="shared" si="147"/>
        <v>3999</v>
      </c>
      <c r="S1001" s="117" t="b">
        <f t="shared" si="149"/>
        <v>0</v>
      </c>
      <c r="T1001" s="148">
        <f t="shared" si="152"/>
        <v>1</v>
      </c>
    </row>
    <row r="1002" spans="1:20" ht="16.5">
      <c r="A1002" s="6">
        <f>'DRIVERS SEAT'!A1002</f>
        <v>0</v>
      </c>
      <c r="B1002" s="36">
        <f>'DRIVERS SEAT'!B1002</f>
        <v>3985</v>
      </c>
      <c r="C1002" s="36">
        <f>'DRIVERS SEAT'!C1002</f>
        <v>3986.25</v>
      </c>
      <c r="D1002" s="36">
        <f>'DRIVERS SEAT'!D1002</f>
        <v>3976</v>
      </c>
      <c r="E1002" s="36">
        <f>'DRIVERS SEAT'!E1002</f>
        <v>3982.25</v>
      </c>
      <c r="F1002" s="8">
        <f t="shared" si="153"/>
        <v>3990.3546195388649</v>
      </c>
      <c r="G1002" s="8">
        <f t="shared" si="154"/>
        <v>3990.7316446239938</v>
      </c>
      <c r="H1002" s="1">
        <f t="shared" si="150"/>
        <v>-0.37702508512893473</v>
      </c>
      <c r="I1002" s="2">
        <f t="shared" si="151"/>
        <v>-9.4475178664752846E-3</v>
      </c>
      <c r="J1002" s="5">
        <f t="shared" si="148"/>
        <v>2.9188437036632344E-3</v>
      </c>
      <c r="K1002" s="9">
        <v>0</v>
      </c>
      <c r="P1002" s="137">
        <f t="shared" si="145"/>
        <v>3982.25</v>
      </c>
      <c r="Q1002" s="138">
        <f t="shared" si="146"/>
        <v>0</v>
      </c>
      <c r="R1002" s="116">
        <f t="shared" si="147"/>
        <v>3982.25</v>
      </c>
      <c r="S1002" s="117">
        <f t="shared" si="149"/>
        <v>-16.75</v>
      </c>
      <c r="T1002" s="148">
        <f t="shared" si="152"/>
        <v>2</v>
      </c>
    </row>
    <row r="1003" spans="1:20" ht="16.5">
      <c r="A1003" s="6">
        <f>'DRIVERS SEAT'!A1003</f>
        <v>0</v>
      </c>
      <c r="B1003" s="36">
        <f>'DRIVERS SEAT'!B1003</f>
        <v>3982.5</v>
      </c>
      <c r="C1003" s="36">
        <f>'DRIVERS SEAT'!C1003</f>
        <v>3984.5</v>
      </c>
      <c r="D1003" s="36">
        <f>'DRIVERS SEAT'!D1003</f>
        <v>3965</v>
      </c>
      <c r="E1003" s="36">
        <f>'DRIVERS SEAT'!E1003</f>
        <v>3967.25</v>
      </c>
      <c r="F1003" s="8">
        <f t="shared" si="153"/>
        <v>3986.800062686732</v>
      </c>
      <c r="G1003" s="8">
        <f t="shared" si="154"/>
        <v>3988.9922635407352</v>
      </c>
      <c r="H1003" s="1">
        <f t="shared" si="150"/>
        <v>-2.1922008540032039</v>
      </c>
      <c r="I1003" s="2">
        <f t="shared" si="151"/>
        <v>-5.495625734950281E-2</v>
      </c>
      <c r="J1003" s="5">
        <f t="shared" si="148"/>
        <v>-1.4240847788001044E-3</v>
      </c>
      <c r="K1003" s="9">
        <v>0</v>
      </c>
      <c r="P1003" s="137">
        <f t="shared" si="145"/>
        <v>0</v>
      </c>
      <c r="Q1003" s="138">
        <f t="shared" si="146"/>
        <v>0</v>
      </c>
      <c r="R1003" s="116">
        <f t="shared" si="147"/>
        <v>3982.25</v>
      </c>
      <c r="S1003" s="117" t="b">
        <f t="shared" si="149"/>
        <v>0</v>
      </c>
      <c r="T1003" s="148">
        <f t="shared" si="152"/>
        <v>2</v>
      </c>
    </row>
    <row r="1004" spans="1:20" ht="16.5">
      <c r="A1004" s="6">
        <f>'DRIVERS SEAT'!A1004</f>
        <v>20230301</v>
      </c>
      <c r="B1004" s="36">
        <f>'DRIVERS SEAT'!B1004</f>
        <v>3963.75</v>
      </c>
      <c r="C1004" s="36">
        <f>'DRIVERS SEAT'!C1004</f>
        <v>3976.5</v>
      </c>
      <c r="D1004" s="36">
        <f>'DRIVERS SEAT'!D1004</f>
        <v>3961</v>
      </c>
      <c r="E1004" s="36">
        <f>'DRIVERS SEAT'!E1004</f>
        <v>3964</v>
      </c>
      <c r="F1004" s="8">
        <f t="shared" si="153"/>
        <v>3983.2923607349271</v>
      </c>
      <c r="G1004" s="8">
        <f t="shared" si="154"/>
        <v>3987.1409847599398</v>
      </c>
      <c r="H1004" s="1">
        <f t="shared" si="150"/>
        <v>-3.8486240250126684</v>
      </c>
      <c r="I1004" s="2">
        <f t="shared" si="151"/>
        <v>-9.6525907654714874E-2</v>
      </c>
      <c r="J1004" s="5">
        <f t="shared" si="148"/>
        <v>-9.1485358436400599E-3</v>
      </c>
      <c r="K1004" s="9">
        <v>0</v>
      </c>
      <c r="P1004" s="137">
        <f t="shared" ref="P1004:P1054" si="155">IF(AND(I1003&gt;J1003,I1004&lt;J1004),E1004,0)</f>
        <v>0</v>
      </c>
      <c r="Q1004" s="138">
        <f t="shared" ref="Q1004:Q1054" si="156">IF(AND(I1003&lt;J1003,I1004&gt;J1004),E1004,0)</f>
        <v>0</v>
      </c>
      <c r="R1004" s="116">
        <f t="shared" si="147"/>
        <v>3982.25</v>
      </c>
      <c r="S1004" s="117" t="b">
        <f t="shared" si="149"/>
        <v>0</v>
      </c>
      <c r="T1004" s="148">
        <f t="shared" si="152"/>
        <v>2</v>
      </c>
    </row>
    <row r="1005" spans="1:20" ht="16.5">
      <c r="A1005" s="6">
        <f>'DRIVERS SEAT'!A1005</f>
        <v>0</v>
      </c>
      <c r="B1005" s="36">
        <f>'DRIVERS SEAT'!B1005</f>
        <v>3963.75</v>
      </c>
      <c r="C1005" s="36">
        <f>'DRIVERS SEAT'!C1005</f>
        <v>3968.5</v>
      </c>
      <c r="D1005" s="36">
        <f>'DRIVERS SEAT'!D1005</f>
        <v>3950</v>
      </c>
      <c r="E1005" s="36">
        <f>'DRIVERS SEAT'!E1005</f>
        <v>3964.75</v>
      </c>
      <c r="F1005" s="8">
        <f t="shared" si="153"/>
        <v>3980.4396898526306</v>
      </c>
      <c r="G1005" s="8">
        <f t="shared" si="154"/>
        <v>3985.4823932962404</v>
      </c>
      <c r="H1005" s="1">
        <f t="shared" si="150"/>
        <v>-5.0427034436097529</v>
      </c>
      <c r="I1005" s="2">
        <f t="shared" si="151"/>
        <v>-0.12652680267994174</v>
      </c>
      <c r="J1005" s="5">
        <f t="shared" si="148"/>
        <v>-2.1326422737712465E-2</v>
      </c>
      <c r="K1005" s="9">
        <v>0</v>
      </c>
      <c r="P1005" s="137">
        <f t="shared" si="155"/>
        <v>0</v>
      </c>
      <c r="Q1005" s="138">
        <f t="shared" si="156"/>
        <v>0</v>
      </c>
      <c r="R1005" s="116">
        <f t="shared" si="147"/>
        <v>3982.25</v>
      </c>
      <c r="S1005" s="117" t="b">
        <f t="shared" si="149"/>
        <v>0</v>
      </c>
      <c r="T1005" s="148">
        <f t="shared" si="152"/>
        <v>2</v>
      </c>
    </row>
    <row r="1006" spans="1:20" ht="16.5">
      <c r="A1006" s="6">
        <f>'DRIVERS SEAT'!A1006</f>
        <v>0</v>
      </c>
      <c r="B1006" s="36">
        <f>'DRIVERS SEAT'!B1006</f>
        <v>3964.5</v>
      </c>
      <c r="C1006" s="36">
        <f>'DRIVERS SEAT'!C1006</f>
        <v>3972.5</v>
      </c>
      <c r="D1006" s="36">
        <f>'DRIVERS SEAT'!D1006</f>
        <v>3945.75</v>
      </c>
      <c r="E1006" s="36">
        <f>'DRIVERS SEAT'!E1006</f>
        <v>3947.5</v>
      </c>
      <c r="F1006" s="8">
        <f t="shared" si="153"/>
        <v>3975.3720452599182</v>
      </c>
      <c r="G1006" s="8">
        <f t="shared" si="154"/>
        <v>3982.668882681704</v>
      </c>
      <c r="H1006" s="1">
        <f t="shared" si="150"/>
        <v>-7.2968374217857672</v>
      </c>
      <c r="I1006" s="2">
        <f t="shared" si="151"/>
        <v>-0.18321476468996564</v>
      </c>
      <c r="J1006" s="5">
        <f t="shared" si="148"/>
        <v>-4.2090102734186577E-2</v>
      </c>
      <c r="K1006" s="9">
        <v>0</v>
      </c>
      <c r="P1006" s="137">
        <f t="shared" si="155"/>
        <v>0</v>
      </c>
      <c r="Q1006" s="138">
        <f t="shared" si="156"/>
        <v>0</v>
      </c>
      <c r="R1006" s="116">
        <f t="shared" ref="R1006:R1054" si="157">IF(AND(P1005=0,P1006&lt;&gt;0),P1006,IF(AND(Q1005=0,Q1006&lt;&gt;0),Q1006,R1005))</f>
        <v>3982.25</v>
      </c>
      <c r="S1006" s="117" t="b">
        <f t="shared" si="149"/>
        <v>0</v>
      </c>
      <c r="T1006" s="148">
        <f t="shared" si="152"/>
        <v>2</v>
      </c>
    </row>
    <row r="1007" spans="1:20" ht="16.5">
      <c r="A1007" s="6">
        <f>'DRIVERS SEAT'!A1007</f>
        <v>0</v>
      </c>
      <c r="B1007" s="36">
        <f>'DRIVERS SEAT'!B1007</f>
        <v>3947.25</v>
      </c>
      <c r="C1007" s="36">
        <f>'DRIVERS SEAT'!C1007</f>
        <v>3968.75</v>
      </c>
      <c r="D1007" s="36">
        <f>'DRIVERS SEAT'!D1007</f>
        <v>3943</v>
      </c>
      <c r="E1007" s="36">
        <f>'DRIVERS SEAT'!E1007</f>
        <v>3967.25</v>
      </c>
      <c r="F1007" s="8">
        <f t="shared" si="153"/>
        <v>3974.1224998353155</v>
      </c>
      <c r="G1007" s="8">
        <f t="shared" si="154"/>
        <v>3981.5267432238002</v>
      </c>
      <c r="H1007" s="1">
        <f t="shared" si="150"/>
        <v>-7.4042433884847014</v>
      </c>
      <c r="I1007" s="2">
        <f t="shared" si="151"/>
        <v>-0.18596492918416424</v>
      </c>
      <c r="J1007" s="5">
        <f t="shared" ref="J1007:J1054" si="158">AVERAGE(I999:I1007)</f>
        <v>-6.5279089507025947E-2</v>
      </c>
      <c r="K1007" s="9">
        <v>0</v>
      </c>
      <c r="P1007" s="137">
        <f t="shared" si="155"/>
        <v>0</v>
      </c>
      <c r="Q1007" s="138">
        <f t="shared" si="156"/>
        <v>0</v>
      </c>
      <c r="R1007" s="116">
        <f t="shared" si="157"/>
        <v>3982.25</v>
      </c>
      <c r="S1007" s="117" t="b">
        <f t="shared" ref="S1007:S1054" si="159">IF(AND(R1006&lt;&gt;0,R1006&lt;&gt;R1007,P1007&lt;&gt;0),R1007-R1006,IF(AND(R1006&lt;&gt;0,R1006&lt;&gt;R1007,Q1007&lt;&gt;0),R1006-R1007,FALSE))</f>
        <v>0</v>
      </c>
      <c r="T1007" s="148">
        <f t="shared" si="152"/>
        <v>2</v>
      </c>
    </row>
    <row r="1008" spans="1:20" ht="16.5">
      <c r="A1008" s="6">
        <f>'DRIVERS SEAT'!A1008</f>
        <v>0</v>
      </c>
      <c r="B1008" s="36">
        <f>'DRIVERS SEAT'!B1008</f>
        <v>3967</v>
      </c>
      <c r="C1008" s="36">
        <f>'DRIVERS SEAT'!C1008</f>
        <v>3974</v>
      </c>
      <c r="D1008" s="36">
        <f>'DRIVERS SEAT'!D1008</f>
        <v>3963.75</v>
      </c>
      <c r="E1008" s="36">
        <f>'DRIVERS SEAT'!E1008</f>
        <v>3967.25</v>
      </c>
      <c r="F1008" s="8">
        <f t="shared" si="153"/>
        <v>3973.0651921683439</v>
      </c>
      <c r="G1008" s="8">
        <f t="shared" si="154"/>
        <v>3980.4692066887037</v>
      </c>
      <c r="H1008" s="1">
        <f t="shared" si="150"/>
        <v>-7.4040145203598513</v>
      </c>
      <c r="I1008" s="2">
        <f t="shared" si="151"/>
        <v>-0.18600858682484689</v>
      </c>
      <c r="J1008" s="5">
        <f t="shared" si="158"/>
        <v>-8.9271876276559539E-2</v>
      </c>
      <c r="K1008" s="9">
        <v>0</v>
      </c>
      <c r="P1008" s="137">
        <f t="shared" si="155"/>
        <v>0</v>
      </c>
      <c r="Q1008" s="138">
        <f t="shared" si="156"/>
        <v>0</v>
      </c>
      <c r="R1008" s="116">
        <f t="shared" si="157"/>
        <v>3982.25</v>
      </c>
      <c r="S1008" s="117" t="b">
        <f t="shared" si="159"/>
        <v>0</v>
      </c>
      <c r="T1008" s="148">
        <f t="shared" si="152"/>
        <v>2</v>
      </c>
    </row>
    <row r="1009" spans="1:20" ht="16.5">
      <c r="A1009" s="6">
        <f>'DRIVERS SEAT'!A1009</f>
        <v>0</v>
      </c>
      <c r="B1009" s="36">
        <f>'DRIVERS SEAT'!B1009</f>
        <v>3967.25</v>
      </c>
      <c r="C1009" s="36">
        <f>'DRIVERS SEAT'!C1009</f>
        <v>3972.5</v>
      </c>
      <c r="D1009" s="36">
        <f>'DRIVERS SEAT'!D1009</f>
        <v>3964.5</v>
      </c>
      <c r="E1009" s="36">
        <f>'DRIVERS SEAT'!E1009</f>
        <v>3965.5</v>
      </c>
      <c r="F1009" s="8">
        <f t="shared" si="153"/>
        <v>3971.9013164501371</v>
      </c>
      <c r="G1009" s="8">
        <f t="shared" si="154"/>
        <v>3979.3603765636144</v>
      </c>
      <c r="H1009" s="1">
        <f t="shared" si="150"/>
        <v>-7.4590601134773351</v>
      </c>
      <c r="I1009" s="2">
        <f t="shared" si="151"/>
        <v>-0.18744369465523561</v>
      </c>
      <c r="J1009" s="5">
        <f t="shared" si="158"/>
        <v>-0.11329063419810177</v>
      </c>
      <c r="K1009" s="9">
        <v>0</v>
      </c>
      <c r="P1009" s="137">
        <f t="shared" si="155"/>
        <v>0</v>
      </c>
      <c r="Q1009" s="138">
        <f t="shared" si="156"/>
        <v>0</v>
      </c>
      <c r="R1009" s="116">
        <f t="shared" si="157"/>
        <v>3982.25</v>
      </c>
      <c r="S1009" s="117" t="b">
        <f t="shared" si="159"/>
        <v>0</v>
      </c>
      <c r="T1009" s="148">
        <f t="shared" si="152"/>
        <v>2</v>
      </c>
    </row>
    <row r="1010" spans="1:20" ht="16.5">
      <c r="A1010" s="6">
        <f>'DRIVERS SEAT'!A1010</f>
        <v>0</v>
      </c>
      <c r="B1010" s="36">
        <f>'DRIVERS SEAT'!B1010</f>
        <v>3965.75</v>
      </c>
      <c r="C1010" s="36">
        <f>'DRIVERS SEAT'!C1010</f>
        <v>3966</v>
      </c>
      <c r="D1010" s="36">
        <f>'DRIVERS SEAT'!D1010</f>
        <v>3955</v>
      </c>
      <c r="E1010" s="36">
        <f>'DRIVERS SEAT'!E1010</f>
        <v>3955.75</v>
      </c>
      <c r="F1010" s="8">
        <f t="shared" si="153"/>
        <v>3969.4164985347315</v>
      </c>
      <c r="G1010" s="8">
        <f t="shared" si="154"/>
        <v>3977.6114597811243</v>
      </c>
      <c r="H1010" s="1">
        <f t="shared" si="150"/>
        <v>-8.1949612463927224</v>
      </c>
      <c r="I1010" s="2">
        <f t="shared" si="151"/>
        <v>-0.20602719318501928</v>
      </c>
      <c r="J1010" s="5">
        <f t="shared" si="158"/>
        <v>-0.13734618378776292</v>
      </c>
      <c r="K1010" s="9">
        <v>0</v>
      </c>
      <c r="P1010" s="137">
        <f t="shared" si="155"/>
        <v>0</v>
      </c>
      <c r="Q1010" s="138">
        <f t="shared" si="156"/>
        <v>0</v>
      </c>
      <c r="R1010" s="116">
        <f t="shared" si="157"/>
        <v>3982.25</v>
      </c>
      <c r="S1010" s="117" t="b">
        <f t="shared" si="159"/>
        <v>0</v>
      </c>
      <c r="T1010" s="148">
        <f t="shared" si="152"/>
        <v>2</v>
      </c>
    </row>
    <row r="1011" spans="1:20" ht="16.5">
      <c r="A1011" s="6">
        <f>'DRIVERS SEAT'!A1011</f>
        <v>0</v>
      </c>
      <c r="B1011" s="36">
        <f>'DRIVERS SEAT'!B1011</f>
        <v>3955.75</v>
      </c>
      <c r="C1011" s="36">
        <f>'DRIVERS SEAT'!C1011</f>
        <v>3959.25</v>
      </c>
      <c r="D1011" s="36">
        <f>'DRIVERS SEAT'!D1011</f>
        <v>3951.25</v>
      </c>
      <c r="E1011" s="36">
        <f>'DRIVERS SEAT'!E1011</f>
        <v>3953.75</v>
      </c>
      <c r="F1011" s="8">
        <f t="shared" si="153"/>
        <v>3967.0062679909265</v>
      </c>
      <c r="G1011" s="8">
        <f t="shared" si="154"/>
        <v>3975.8439442417816</v>
      </c>
      <c r="H1011" s="1">
        <f t="shared" si="150"/>
        <v>-8.837676250855111</v>
      </c>
      <c r="I1011" s="2">
        <f t="shared" si="151"/>
        <v>-0.22228428416197588</v>
      </c>
      <c r="J1011" s="5">
        <f t="shared" si="158"/>
        <v>-0.1609947133761519</v>
      </c>
      <c r="K1011" s="9">
        <v>0</v>
      </c>
      <c r="P1011" s="137">
        <f t="shared" si="155"/>
        <v>0</v>
      </c>
      <c r="Q1011" s="138">
        <f t="shared" si="156"/>
        <v>0</v>
      </c>
      <c r="R1011" s="116">
        <f t="shared" si="157"/>
        <v>3982.25</v>
      </c>
      <c r="S1011" s="117" t="b">
        <f t="shared" si="159"/>
        <v>0</v>
      </c>
      <c r="T1011" s="148">
        <f t="shared" si="152"/>
        <v>2</v>
      </c>
    </row>
    <row r="1012" spans="1:20" ht="16.5">
      <c r="A1012" s="6">
        <f>'DRIVERS SEAT'!A1012</f>
        <v>0</v>
      </c>
      <c r="B1012" s="36">
        <f>'DRIVERS SEAT'!B1012</f>
        <v>3953.75</v>
      </c>
      <c r="C1012" s="36">
        <f>'DRIVERS SEAT'!C1012</f>
        <v>3959</v>
      </c>
      <c r="D1012" s="36">
        <f>'DRIVERS SEAT'!D1012</f>
        <v>3947.75</v>
      </c>
      <c r="E1012" s="36">
        <f>'DRIVERS SEAT'!E1012</f>
        <v>3951</v>
      </c>
      <c r="F1012" s="8">
        <f t="shared" si="153"/>
        <v>3964.5437652230917</v>
      </c>
      <c r="G1012" s="8">
        <f t="shared" si="154"/>
        <v>3974.0036520757239</v>
      </c>
      <c r="H1012" s="1">
        <f t="shared" si="150"/>
        <v>-9.4598868526322804</v>
      </c>
      <c r="I1012" s="2">
        <f t="shared" si="151"/>
        <v>-0.2380442415469633</v>
      </c>
      <c r="J1012" s="5">
        <f t="shared" si="158"/>
        <v>-0.18133782273142526</v>
      </c>
      <c r="K1012" s="9">
        <v>0</v>
      </c>
      <c r="P1012" s="137">
        <f t="shared" si="155"/>
        <v>0</v>
      </c>
      <c r="Q1012" s="138">
        <f t="shared" si="156"/>
        <v>0</v>
      </c>
      <c r="R1012" s="116">
        <f t="shared" si="157"/>
        <v>3982.25</v>
      </c>
      <c r="S1012" s="117" t="b">
        <f t="shared" si="159"/>
        <v>0</v>
      </c>
      <c r="T1012" s="148">
        <f t="shared" si="152"/>
        <v>2</v>
      </c>
    </row>
    <row r="1013" spans="1:20" ht="16.5">
      <c r="A1013" s="6">
        <f>'DRIVERS SEAT'!A1013</f>
        <v>0</v>
      </c>
      <c r="B1013" s="36">
        <f>'DRIVERS SEAT'!B1013</f>
        <v>3950.75</v>
      </c>
      <c r="C1013" s="36">
        <f>'DRIVERS SEAT'!C1013</f>
        <v>3957.5</v>
      </c>
      <c r="D1013" s="36">
        <f>'DRIVERS SEAT'!D1013</f>
        <v>3945.75</v>
      </c>
      <c r="E1013" s="36">
        <f>'DRIVERS SEAT'!E1013</f>
        <v>3956</v>
      </c>
      <c r="F1013" s="8">
        <f t="shared" si="153"/>
        <v>3963.2293398041543</v>
      </c>
      <c r="G1013" s="8">
        <f t="shared" si="154"/>
        <v>3972.6700482182628</v>
      </c>
      <c r="H1013" s="1">
        <f t="shared" si="150"/>
        <v>-9.4407084141084852</v>
      </c>
      <c r="I1013" s="2">
        <f t="shared" si="151"/>
        <v>-0.23764139230094458</v>
      </c>
      <c r="J1013" s="5">
        <f t="shared" si="158"/>
        <v>-0.19701732102545078</v>
      </c>
      <c r="K1013" s="9">
        <v>0</v>
      </c>
      <c r="P1013" s="137">
        <f t="shared" si="155"/>
        <v>0</v>
      </c>
      <c r="Q1013" s="138">
        <f t="shared" si="156"/>
        <v>0</v>
      </c>
      <c r="R1013" s="116">
        <f t="shared" si="157"/>
        <v>3982.25</v>
      </c>
      <c r="S1013" s="117" t="b">
        <f t="shared" si="159"/>
        <v>0</v>
      </c>
      <c r="T1013" s="148">
        <f t="shared" si="152"/>
        <v>2</v>
      </c>
    </row>
    <row r="1014" spans="1:20" ht="16.5">
      <c r="A1014" s="6">
        <f>'DRIVERS SEAT'!A1014</f>
        <v>0</v>
      </c>
      <c r="B1014" s="36">
        <f>'DRIVERS SEAT'!B1014</f>
        <v>3956.25</v>
      </c>
      <c r="C1014" s="36">
        <f>'DRIVERS SEAT'!C1014</f>
        <v>3961.25</v>
      </c>
      <c r="D1014" s="36">
        <f>'DRIVERS SEAT'!D1014</f>
        <v>3950.25</v>
      </c>
      <c r="E1014" s="36">
        <f>'DRIVERS SEAT'!E1014</f>
        <v>3956.5</v>
      </c>
      <c r="F1014" s="8">
        <f t="shared" si="153"/>
        <v>3962.1940567573615</v>
      </c>
      <c r="G1014" s="8">
        <f t="shared" si="154"/>
        <v>3971.4722668687618</v>
      </c>
      <c r="H1014" s="1">
        <f t="shared" si="150"/>
        <v>-9.2782101114003126</v>
      </c>
      <c r="I1014" s="2">
        <f t="shared" si="151"/>
        <v>-0.23362142520299045</v>
      </c>
      <c r="J1014" s="5">
        <f t="shared" si="158"/>
        <v>-0.20891672352801174</v>
      </c>
      <c r="K1014" s="9">
        <v>0</v>
      </c>
      <c r="P1014" s="137">
        <f t="shared" si="155"/>
        <v>0</v>
      </c>
      <c r="Q1014" s="138">
        <f t="shared" si="156"/>
        <v>0</v>
      </c>
      <c r="R1014" s="116">
        <f t="shared" si="157"/>
        <v>3982.25</v>
      </c>
      <c r="S1014" s="117" t="b">
        <f t="shared" si="159"/>
        <v>0</v>
      </c>
      <c r="T1014" s="148">
        <f t="shared" si="152"/>
        <v>2</v>
      </c>
    </row>
    <row r="1015" spans="1:20" ht="16.5">
      <c r="A1015" s="6">
        <f>'DRIVERS SEAT'!A1015</f>
        <v>0</v>
      </c>
      <c r="B1015" s="36">
        <f>'DRIVERS SEAT'!B1015</f>
        <v>3956.75</v>
      </c>
      <c r="C1015" s="36">
        <f>'DRIVERS SEAT'!C1015</f>
        <v>3958.5</v>
      </c>
      <c r="D1015" s="36">
        <f>'DRIVERS SEAT'!D1015</f>
        <v>3954.5</v>
      </c>
      <c r="E1015" s="36">
        <f>'DRIVERS SEAT'!E1015</f>
        <v>3957.5</v>
      </c>
      <c r="F1015" s="8">
        <f t="shared" si="153"/>
        <v>3961.4718941793058</v>
      </c>
      <c r="G1015" s="8">
        <f t="shared" si="154"/>
        <v>3970.4372841377426</v>
      </c>
      <c r="H1015" s="1">
        <f t="shared" si="150"/>
        <v>-8.9653899584368446</v>
      </c>
      <c r="I1015" s="2">
        <f t="shared" si="151"/>
        <v>-0.2258035908098685</v>
      </c>
      <c r="J1015" s="5">
        <f t="shared" si="158"/>
        <v>-0.21364881531911209</v>
      </c>
      <c r="K1015" s="9">
        <v>0</v>
      </c>
      <c r="P1015" s="137">
        <f t="shared" si="155"/>
        <v>0</v>
      </c>
      <c r="Q1015" s="138">
        <f t="shared" si="156"/>
        <v>0</v>
      </c>
      <c r="R1015" s="116">
        <f t="shared" si="157"/>
        <v>3982.25</v>
      </c>
      <c r="S1015" s="117" t="b">
        <f t="shared" si="159"/>
        <v>0</v>
      </c>
      <c r="T1015" s="148">
        <f t="shared" si="152"/>
        <v>2</v>
      </c>
    </row>
    <row r="1016" spans="1:20" ht="16.5">
      <c r="A1016" s="6">
        <f>'DRIVERS SEAT'!A1016</f>
        <v>20230302</v>
      </c>
      <c r="B1016" s="36">
        <f>'DRIVERS SEAT'!B1016</f>
        <v>3935</v>
      </c>
      <c r="C1016" s="36">
        <f>'DRIVERS SEAT'!C1016</f>
        <v>3947.75</v>
      </c>
      <c r="D1016" s="36">
        <f>'DRIVERS SEAT'!D1016</f>
        <v>3931</v>
      </c>
      <c r="E1016" s="36">
        <f>'DRIVERS SEAT'!E1016</f>
        <v>3947</v>
      </c>
      <c r="F1016" s="8">
        <f t="shared" si="153"/>
        <v>3959.2454489209508</v>
      </c>
      <c r="G1016" s="8">
        <f t="shared" si="154"/>
        <v>3968.7011890164285</v>
      </c>
      <c r="H1016" s="1">
        <f t="shared" si="150"/>
        <v>-9.4557400954777222</v>
      </c>
      <c r="I1016" s="2">
        <f t="shared" si="151"/>
        <v>-0.23825779883975487</v>
      </c>
      <c r="J1016" s="5">
        <f t="shared" si="158"/>
        <v>-0.21945913416973328</v>
      </c>
      <c r="K1016" s="9">
        <v>0</v>
      </c>
      <c r="P1016" s="137">
        <f t="shared" si="155"/>
        <v>0</v>
      </c>
      <c r="Q1016" s="138">
        <f t="shared" si="156"/>
        <v>0</v>
      </c>
      <c r="R1016" s="116">
        <f t="shared" si="157"/>
        <v>3982.25</v>
      </c>
      <c r="S1016" s="117" t="b">
        <f t="shared" si="159"/>
        <v>0</v>
      </c>
      <c r="T1016" s="148">
        <f t="shared" si="152"/>
        <v>2</v>
      </c>
    </row>
    <row r="1017" spans="1:20" ht="16.5">
      <c r="A1017" s="6">
        <f>'DRIVERS SEAT'!A1017</f>
        <v>0</v>
      </c>
      <c r="B1017" s="36">
        <f>'DRIVERS SEAT'!B1017</f>
        <v>3947</v>
      </c>
      <c r="C1017" s="36">
        <f>'DRIVERS SEAT'!C1017</f>
        <v>3951.75</v>
      </c>
      <c r="D1017" s="36">
        <f>'DRIVERS SEAT'!D1017</f>
        <v>3935.75</v>
      </c>
      <c r="E1017" s="36">
        <f>'DRIVERS SEAT'!E1017</f>
        <v>3945.25</v>
      </c>
      <c r="F1017" s="8">
        <f t="shared" si="153"/>
        <v>3957.092302933112</v>
      </c>
      <c r="G1017" s="8">
        <f t="shared" si="154"/>
        <v>3966.9640639041004</v>
      </c>
      <c r="H1017" s="1">
        <f t="shared" si="150"/>
        <v>-9.8717609709883618</v>
      </c>
      <c r="I1017" s="2">
        <f t="shared" si="151"/>
        <v>-0.24884926639020361</v>
      </c>
      <c r="J1017" s="5">
        <f t="shared" si="158"/>
        <v>-0.22644143189921737</v>
      </c>
      <c r="K1017" s="9">
        <v>0</v>
      </c>
      <c r="P1017" s="137">
        <f t="shared" si="155"/>
        <v>0</v>
      </c>
      <c r="Q1017" s="138">
        <f t="shared" si="156"/>
        <v>0</v>
      </c>
      <c r="R1017" s="116">
        <f t="shared" si="157"/>
        <v>3982.25</v>
      </c>
      <c r="S1017" s="117" t="b">
        <f t="shared" si="159"/>
        <v>0</v>
      </c>
      <c r="T1017" s="148">
        <f t="shared" si="152"/>
        <v>2</v>
      </c>
    </row>
    <row r="1018" spans="1:20" ht="16.5">
      <c r="A1018" s="6">
        <f>'DRIVERS SEAT'!A1018</f>
        <v>0</v>
      </c>
      <c r="B1018" s="36">
        <f>'DRIVERS SEAT'!B1018</f>
        <v>3945.5</v>
      </c>
      <c r="C1018" s="36">
        <f>'DRIVERS SEAT'!C1018</f>
        <v>3954.5</v>
      </c>
      <c r="D1018" s="36">
        <f>'DRIVERS SEAT'!D1018</f>
        <v>3943</v>
      </c>
      <c r="E1018" s="36">
        <f>'DRIVERS SEAT'!E1018</f>
        <v>3948.5</v>
      </c>
      <c r="F1018" s="8">
        <f t="shared" si="153"/>
        <v>3955.7704101741715</v>
      </c>
      <c r="G1018" s="8">
        <f t="shared" si="154"/>
        <v>3965.5963554667596</v>
      </c>
      <c r="H1018" s="1">
        <f t="shared" si="150"/>
        <v>-9.8259452925881305</v>
      </c>
      <c r="I1018" s="2">
        <f t="shared" si="151"/>
        <v>-0.24777976404589452</v>
      </c>
      <c r="J1018" s="5">
        <f t="shared" si="158"/>
        <v>-0.23314543960929057</v>
      </c>
      <c r="K1018" s="9">
        <v>0</v>
      </c>
      <c r="P1018" s="137">
        <f t="shared" si="155"/>
        <v>0</v>
      </c>
      <c r="Q1018" s="138">
        <f t="shared" si="156"/>
        <v>0</v>
      </c>
      <c r="R1018" s="116">
        <f t="shared" si="157"/>
        <v>3982.25</v>
      </c>
      <c r="S1018" s="117" t="b">
        <f t="shared" si="159"/>
        <v>0</v>
      </c>
      <c r="T1018" s="148">
        <f t="shared" si="152"/>
        <v>2</v>
      </c>
    </row>
    <row r="1019" spans="1:20" ht="16.5">
      <c r="A1019" s="6">
        <f>'DRIVERS SEAT'!A1019</f>
        <v>0</v>
      </c>
      <c r="B1019" s="36">
        <f>'DRIVERS SEAT'!B1019</f>
        <v>3948.5</v>
      </c>
      <c r="C1019" s="36">
        <f>'DRIVERS SEAT'!C1019</f>
        <v>3953.5</v>
      </c>
      <c r="D1019" s="36">
        <f>'DRIVERS SEAT'!D1019</f>
        <v>3943</v>
      </c>
      <c r="E1019" s="36">
        <f>'DRIVERS SEAT'!E1019</f>
        <v>3946</v>
      </c>
      <c r="F1019" s="8">
        <f t="shared" si="153"/>
        <v>3954.2672701473757</v>
      </c>
      <c r="G1019" s="8">
        <f t="shared" si="154"/>
        <v>3964.1447735803331</v>
      </c>
      <c r="H1019" s="1">
        <f t="shared" si="150"/>
        <v>-9.8775034329573828</v>
      </c>
      <c r="I1019" s="2">
        <f t="shared" si="151"/>
        <v>-0.24917110744258281</v>
      </c>
      <c r="J1019" s="5">
        <f t="shared" si="158"/>
        <v>-0.23793920786013092</v>
      </c>
      <c r="K1019" s="9">
        <v>0</v>
      </c>
      <c r="P1019" s="137">
        <f t="shared" si="155"/>
        <v>0</v>
      </c>
      <c r="Q1019" s="138">
        <f t="shared" si="156"/>
        <v>0</v>
      </c>
      <c r="R1019" s="116">
        <f t="shared" si="157"/>
        <v>3982.25</v>
      </c>
      <c r="S1019" s="117" t="b">
        <f t="shared" si="159"/>
        <v>0</v>
      </c>
      <c r="T1019" s="148">
        <f t="shared" si="152"/>
        <v>2</v>
      </c>
    </row>
    <row r="1020" spans="1:20" ht="16.5">
      <c r="A1020" s="6">
        <f>'DRIVERS SEAT'!A1020</f>
        <v>0</v>
      </c>
      <c r="B1020" s="36">
        <f>'DRIVERS SEAT'!B1020</f>
        <v>3945.75</v>
      </c>
      <c r="C1020" s="36">
        <f>'DRIVERS SEAT'!C1020</f>
        <v>3949.5</v>
      </c>
      <c r="D1020" s="36">
        <f>'DRIVERS SEAT'!D1020</f>
        <v>3942.25</v>
      </c>
      <c r="E1020" s="36">
        <f>'DRIVERS SEAT'!E1020</f>
        <v>3945.25</v>
      </c>
      <c r="F1020" s="8">
        <f t="shared" si="153"/>
        <v>3952.87999781701</v>
      </c>
      <c r="G1020" s="8">
        <f t="shared" si="154"/>
        <v>3962.7451607225307</v>
      </c>
      <c r="H1020" s="1">
        <f t="shared" si="150"/>
        <v>-9.8651629055207195</v>
      </c>
      <c r="I1020" s="2">
        <f t="shared" si="151"/>
        <v>-0.24894769926921051</v>
      </c>
      <c r="J1020" s="5">
        <f t="shared" si="158"/>
        <v>-0.2409018095387126</v>
      </c>
      <c r="K1020" s="9">
        <v>0</v>
      </c>
      <c r="P1020" s="137">
        <f t="shared" si="155"/>
        <v>0</v>
      </c>
      <c r="Q1020" s="138">
        <f t="shared" si="156"/>
        <v>0</v>
      </c>
      <c r="R1020" s="116">
        <f t="shared" si="157"/>
        <v>3982.25</v>
      </c>
      <c r="S1020" s="117" t="b">
        <f t="shared" si="159"/>
        <v>0</v>
      </c>
      <c r="T1020" s="148">
        <f t="shared" si="152"/>
        <v>2</v>
      </c>
    </row>
    <row r="1021" spans="1:20" ht="16.5">
      <c r="A1021" s="6">
        <f>'DRIVERS SEAT'!A1021</f>
        <v>0</v>
      </c>
      <c r="B1021" s="36">
        <f>'DRIVERS SEAT'!B1021</f>
        <v>3945</v>
      </c>
      <c r="C1021" s="36">
        <f>'DRIVERS SEAT'!C1021</f>
        <v>3953.75</v>
      </c>
      <c r="D1021" s="36">
        <f>'DRIVERS SEAT'!D1021</f>
        <v>3944.5</v>
      </c>
      <c r="E1021" s="36">
        <f>'DRIVERS SEAT'!E1021</f>
        <v>3952</v>
      </c>
      <c r="F1021" s="8">
        <f t="shared" si="153"/>
        <v>3952.7446135374698</v>
      </c>
      <c r="G1021" s="8">
        <f t="shared" si="154"/>
        <v>3961.9492228912322</v>
      </c>
      <c r="H1021" s="1">
        <f t="shared" si="150"/>
        <v>-9.2046093537624074</v>
      </c>
      <c r="I1021" s="2">
        <f t="shared" si="151"/>
        <v>-0.23232527314030904</v>
      </c>
      <c r="J1021" s="5">
        <f t="shared" si="158"/>
        <v>-0.2402663686046399</v>
      </c>
      <c r="K1021" s="9">
        <v>0</v>
      </c>
      <c r="P1021" s="137">
        <f t="shared" si="155"/>
        <v>0</v>
      </c>
      <c r="Q1021" s="138">
        <f t="shared" si="156"/>
        <v>3952</v>
      </c>
      <c r="R1021" s="116">
        <f t="shared" si="157"/>
        <v>3952</v>
      </c>
      <c r="S1021" s="117">
        <f t="shared" si="159"/>
        <v>30.25</v>
      </c>
      <c r="T1021" s="148">
        <f t="shared" si="152"/>
        <v>0</v>
      </c>
    </row>
    <row r="1022" spans="1:20" ht="16.5">
      <c r="A1022" s="6">
        <f>'DRIVERS SEAT'!A1022</f>
        <v>0</v>
      </c>
      <c r="B1022" s="36">
        <f>'DRIVERS SEAT'!B1022</f>
        <v>3952</v>
      </c>
      <c r="C1022" s="36">
        <f>'DRIVERS SEAT'!C1022</f>
        <v>3953.5</v>
      </c>
      <c r="D1022" s="36">
        <f>'DRIVERS SEAT'!D1022</f>
        <v>3948</v>
      </c>
      <c r="E1022" s="36">
        <f>'DRIVERS SEAT'!E1022</f>
        <v>3950.5</v>
      </c>
      <c r="F1022" s="8">
        <f t="shared" si="153"/>
        <v>3952.3992883778592</v>
      </c>
      <c r="G1022" s="8">
        <f t="shared" si="154"/>
        <v>3961.1011323066964</v>
      </c>
      <c r="H1022" s="1">
        <f t="shared" si="150"/>
        <v>-8.7018439288372065</v>
      </c>
      <c r="I1022" s="2">
        <f t="shared" si="151"/>
        <v>-0.21968244783918961</v>
      </c>
      <c r="J1022" s="5">
        <f t="shared" si="158"/>
        <v>-0.23827093033111155</v>
      </c>
      <c r="K1022" s="9">
        <v>0</v>
      </c>
      <c r="P1022" s="137">
        <f t="shared" si="155"/>
        <v>0</v>
      </c>
      <c r="Q1022" s="138">
        <f t="shared" si="156"/>
        <v>0</v>
      </c>
      <c r="R1022" s="116">
        <f t="shared" si="157"/>
        <v>3952</v>
      </c>
      <c r="S1022" s="117" t="b">
        <f t="shared" si="159"/>
        <v>0</v>
      </c>
      <c r="T1022" s="148">
        <f t="shared" si="152"/>
        <v>0</v>
      </c>
    </row>
    <row r="1023" spans="1:20" ht="16.5">
      <c r="A1023" s="6">
        <f>'DRIVERS SEAT'!A1023</f>
        <v>0</v>
      </c>
      <c r="B1023" s="36">
        <f>'DRIVERS SEAT'!B1023</f>
        <v>3950.25</v>
      </c>
      <c r="C1023" s="36">
        <f>'DRIVERS SEAT'!C1023</f>
        <v>3978.25</v>
      </c>
      <c r="D1023" s="36">
        <f>'DRIVERS SEAT'!D1023</f>
        <v>3950.25</v>
      </c>
      <c r="E1023" s="36">
        <f>'DRIVERS SEAT'!E1023</f>
        <v>3973.25</v>
      </c>
      <c r="F1023" s="8">
        <f t="shared" si="153"/>
        <v>3955.6070901658809</v>
      </c>
      <c r="G1023" s="8">
        <f t="shared" si="154"/>
        <v>3962.0010484321265</v>
      </c>
      <c r="H1023" s="1">
        <f t="shared" si="150"/>
        <v>-6.3939582662455905</v>
      </c>
      <c r="I1023" s="2">
        <f t="shared" si="151"/>
        <v>-0.16138204377244819</v>
      </c>
      <c r="J1023" s="5">
        <f t="shared" si="158"/>
        <v>-0.23024433239438466</v>
      </c>
      <c r="K1023" s="9">
        <v>0</v>
      </c>
      <c r="P1023" s="137">
        <f t="shared" si="155"/>
        <v>0</v>
      </c>
      <c r="Q1023" s="138">
        <f t="shared" si="156"/>
        <v>0</v>
      </c>
      <c r="R1023" s="116">
        <f t="shared" si="157"/>
        <v>3952</v>
      </c>
      <c r="S1023" s="117" t="b">
        <f t="shared" si="159"/>
        <v>0</v>
      </c>
      <c r="T1023" s="148">
        <f t="shared" si="152"/>
        <v>0</v>
      </c>
    </row>
    <row r="1024" spans="1:20" ht="16.5">
      <c r="A1024" s="6">
        <f>'DRIVERS SEAT'!A1024</f>
        <v>0</v>
      </c>
      <c r="B1024" s="36">
        <f>'DRIVERS SEAT'!B1024</f>
        <v>3973.5</v>
      </c>
      <c r="C1024" s="36">
        <f>'DRIVERS SEAT'!C1024</f>
        <v>3979.75</v>
      </c>
      <c r="D1024" s="36">
        <f>'DRIVERS SEAT'!D1024</f>
        <v>3968.25</v>
      </c>
      <c r="E1024" s="36">
        <f>'DRIVERS SEAT'!E1024</f>
        <v>3974.25</v>
      </c>
      <c r="F1024" s="8">
        <f t="shared" si="153"/>
        <v>3958.475230140361</v>
      </c>
      <c r="G1024" s="8">
        <f t="shared" si="154"/>
        <v>3962.908378177895</v>
      </c>
      <c r="H1024" s="1">
        <f t="shared" si="150"/>
        <v>-4.4331480375340107</v>
      </c>
      <c r="I1024" s="2">
        <f t="shared" si="151"/>
        <v>-0.11186602400261213</v>
      </c>
      <c r="J1024" s="5">
        <f t="shared" si="158"/>
        <v>-0.21758460274913394</v>
      </c>
      <c r="K1024" s="9">
        <v>0</v>
      </c>
      <c r="P1024" s="137">
        <f t="shared" si="155"/>
        <v>0</v>
      </c>
      <c r="Q1024" s="138">
        <f t="shared" si="156"/>
        <v>0</v>
      </c>
      <c r="R1024" s="116">
        <f t="shared" si="157"/>
        <v>3952</v>
      </c>
      <c r="S1024" s="117" t="b">
        <f t="shared" si="159"/>
        <v>0</v>
      </c>
      <c r="T1024" s="148">
        <f t="shared" si="152"/>
        <v>0</v>
      </c>
    </row>
    <row r="1025" spans="1:20" ht="16.5">
      <c r="A1025" s="6">
        <f>'DRIVERS SEAT'!A1025</f>
        <v>0</v>
      </c>
      <c r="B1025" s="36">
        <f>'DRIVERS SEAT'!B1025</f>
        <v>3974</v>
      </c>
      <c r="C1025" s="36">
        <f>'DRIVERS SEAT'!C1025</f>
        <v>3983.75</v>
      </c>
      <c r="D1025" s="36">
        <f>'DRIVERS SEAT'!D1025</f>
        <v>3972.25</v>
      </c>
      <c r="E1025" s="36">
        <f>'DRIVERS SEAT'!E1025</f>
        <v>3977.75</v>
      </c>
      <c r="F1025" s="8">
        <f t="shared" si="153"/>
        <v>3961.4405793495362</v>
      </c>
      <c r="G1025" s="8">
        <f t="shared" si="154"/>
        <v>3964.0077575721248</v>
      </c>
      <c r="H1025" s="1">
        <f t="shared" si="150"/>
        <v>-2.5671782225886091</v>
      </c>
      <c r="I1025" s="2">
        <f t="shared" si="151"/>
        <v>-6.476218967242775E-2</v>
      </c>
      <c r="J1025" s="5">
        <f t="shared" si="158"/>
        <v>-0.19830731284165315</v>
      </c>
      <c r="K1025" s="9">
        <v>0</v>
      </c>
      <c r="P1025" s="137">
        <f t="shared" si="155"/>
        <v>0</v>
      </c>
      <c r="Q1025" s="138">
        <f t="shared" si="156"/>
        <v>0</v>
      </c>
      <c r="R1025" s="116">
        <f t="shared" si="157"/>
        <v>3952</v>
      </c>
      <c r="S1025" s="117" t="b">
        <f t="shared" si="159"/>
        <v>0</v>
      </c>
      <c r="T1025" s="148">
        <f t="shared" si="152"/>
        <v>0</v>
      </c>
    </row>
    <row r="1026" spans="1:20" ht="16.5">
      <c r="A1026" s="6">
        <f>'DRIVERS SEAT'!A1026</f>
        <v>0</v>
      </c>
      <c r="B1026" s="36">
        <f>'DRIVERS SEAT'!B1026</f>
        <v>3977.75</v>
      </c>
      <c r="C1026" s="36">
        <f>'DRIVERS SEAT'!C1026</f>
        <v>3995.25</v>
      </c>
      <c r="D1026" s="36">
        <f>'DRIVERS SEAT'!D1026</f>
        <v>3976.75</v>
      </c>
      <c r="E1026" s="36">
        <f>'DRIVERS SEAT'!E1026</f>
        <v>3982.75</v>
      </c>
      <c r="F1026" s="8">
        <f t="shared" si="153"/>
        <v>3964.7189517572997</v>
      </c>
      <c r="G1026" s="8">
        <f t="shared" si="154"/>
        <v>3965.3960718260414</v>
      </c>
      <c r="H1026" s="1">
        <f t="shared" si="150"/>
        <v>-0.67712006874171493</v>
      </c>
      <c r="I1026" s="2">
        <f t="shared" si="151"/>
        <v>-1.7075723495885372E-2</v>
      </c>
      <c r="J1026" s="5">
        <f t="shared" si="158"/>
        <v>-0.17255469696450668</v>
      </c>
      <c r="K1026" s="9">
        <v>0</v>
      </c>
      <c r="P1026" s="137">
        <f t="shared" si="155"/>
        <v>0</v>
      </c>
      <c r="Q1026" s="138">
        <f t="shared" si="156"/>
        <v>0</v>
      </c>
      <c r="R1026" s="116">
        <f t="shared" si="157"/>
        <v>3952</v>
      </c>
      <c r="S1026" s="117" t="b">
        <f t="shared" si="159"/>
        <v>0</v>
      </c>
      <c r="T1026" s="148">
        <f t="shared" si="152"/>
        <v>0</v>
      </c>
    </row>
    <row r="1027" spans="1:20" ht="16.5">
      <c r="A1027" s="6">
        <f>'DRIVERS SEAT'!A1027</f>
        <v>0</v>
      </c>
      <c r="B1027" s="36">
        <f>'DRIVERS SEAT'!B1027</f>
        <v>3982.75</v>
      </c>
      <c r="C1027" s="36">
        <f>'DRIVERS SEAT'!C1027</f>
        <v>3987.75</v>
      </c>
      <c r="D1027" s="36">
        <f>'DRIVERS SEAT'!D1027</f>
        <v>3982.5</v>
      </c>
      <c r="E1027" s="36">
        <f>'DRIVERS SEAT'!E1027</f>
        <v>3985.25</v>
      </c>
      <c r="F1027" s="8">
        <f t="shared" si="153"/>
        <v>3967.8775745638691</v>
      </c>
      <c r="G1027" s="8">
        <f t="shared" si="154"/>
        <v>3966.8667331722604</v>
      </c>
      <c r="H1027" s="1">
        <f t="shared" si="150"/>
        <v>1.0108413916086647</v>
      </c>
      <c r="I1027" s="2">
        <f t="shared" si="151"/>
        <v>2.5482111187544378E-2</v>
      </c>
      <c r="J1027" s="5">
        <f t="shared" si="158"/>
        <v>-0.14219226638301347</v>
      </c>
      <c r="K1027" s="9">
        <v>0</v>
      </c>
      <c r="P1027" s="137">
        <f t="shared" si="155"/>
        <v>0</v>
      </c>
      <c r="Q1027" s="138">
        <f t="shared" si="156"/>
        <v>0</v>
      </c>
      <c r="R1027" s="116">
        <f t="shared" si="157"/>
        <v>3952</v>
      </c>
      <c r="S1027" s="117" t="b">
        <f t="shared" si="159"/>
        <v>0</v>
      </c>
      <c r="T1027" s="148">
        <f t="shared" si="152"/>
        <v>0</v>
      </c>
    </row>
    <row r="1028" spans="1:20" ht="16.5">
      <c r="A1028" s="6">
        <f>'DRIVERS SEAT'!A1028</f>
        <v>20230303</v>
      </c>
      <c r="B1028" s="36">
        <f>'DRIVERS SEAT'!B1028</f>
        <v>4005</v>
      </c>
      <c r="C1028" s="36">
        <f>'DRIVERS SEAT'!C1028</f>
        <v>4017.25</v>
      </c>
      <c r="D1028" s="36">
        <f>'DRIVERS SEAT'!D1028</f>
        <v>3999.25</v>
      </c>
      <c r="E1028" s="36">
        <f>'DRIVERS SEAT'!E1028</f>
        <v>4006.5</v>
      </c>
      <c r="F1028" s="8">
        <f t="shared" si="153"/>
        <v>3973.8194861694278</v>
      </c>
      <c r="G1028" s="8">
        <f t="shared" si="154"/>
        <v>3969.802530715056</v>
      </c>
      <c r="H1028" s="1">
        <f t="shared" si="150"/>
        <v>4.0169554543717823</v>
      </c>
      <c r="I1028" s="2">
        <f t="shared" si="151"/>
        <v>0.10118779015560336</v>
      </c>
      <c r="J1028" s="5">
        <f t="shared" si="158"/>
        <v>-0.103263499983215</v>
      </c>
      <c r="K1028" s="9">
        <v>0</v>
      </c>
      <c r="P1028" s="137">
        <f t="shared" si="155"/>
        <v>0</v>
      </c>
      <c r="Q1028" s="138">
        <f t="shared" si="156"/>
        <v>0</v>
      </c>
      <c r="R1028" s="116">
        <f t="shared" si="157"/>
        <v>3952</v>
      </c>
      <c r="S1028" s="117" t="b">
        <f t="shared" si="159"/>
        <v>0</v>
      </c>
      <c r="T1028" s="148">
        <f t="shared" si="152"/>
        <v>0</v>
      </c>
    </row>
    <row r="1029" spans="1:20" ht="16.5">
      <c r="A1029" s="6">
        <f>'DRIVERS SEAT'!A1029</f>
        <v>0</v>
      </c>
      <c r="B1029" s="36">
        <f>'DRIVERS SEAT'!B1029</f>
        <v>4006.5</v>
      </c>
      <c r="C1029" s="36">
        <f>'DRIVERS SEAT'!C1029</f>
        <v>4023</v>
      </c>
      <c r="D1029" s="36">
        <f>'DRIVERS SEAT'!D1029</f>
        <v>3998</v>
      </c>
      <c r="E1029" s="36">
        <f>'DRIVERS SEAT'!E1029</f>
        <v>4016.5</v>
      </c>
      <c r="F1029" s="8">
        <f t="shared" si="153"/>
        <v>3980.3857190664389</v>
      </c>
      <c r="G1029" s="8">
        <f t="shared" si="154"/>
        <v>3973.2616025139409</v>
      </c>
      <c r="H1029" s="1">
        <f t="shared" si="150"/>
        <v>7.1241165524979806</v>
      </c>
      <c r="I1029" s="2">
        <f t="shared" si="151"/>
        <v>0.17930147232164242</v>
      </c>
      <c r="J1029" s="5">
        <f t="shared" si="158"/>
        <v>-5.5680258695342433E-2</v>
      </c>
      <c r="K1029" s="9">
        <v>0</v>
      </c>
      <c r="P1029" s="137">
        <f t="shared" si="155"/>
        <v>0</v>
      </c>
      <c r="Q1029" s="138">
        <f t="shared" si="156"/>
        <v>0</v>
      </c>
      <c r="R1029" s="116">
        <f t="shared" si="157"/>
        <v>3952</v>
      </c>
      <c r="S1029" s="117" t="b">
        <f t="shared" si="159"/>
        <v>0</v>
      </c>
      <c r="T1029" s="148">
        <f t="shared" si="152"/>
        <v>0</v>
      </c>
    </row>
    <row r="1030" spans="1:20" ht="16.5">
      <c r="A1030" s="6">
        <f>'DRIVERS SEAT'!A1030</f>
        <v>0</v>
      </c>
      <c r="B1030" s="36">
        <f>'DRIVERS SEAT'!B1030</f>
        <v>4016.5</v>
      </c>
      <c r="C1030" s="36">
        <f>'DRIVERS SEAT'!C1030</f>
        <v>4021.75</v>
      </c>
      <c r="D1030" s="36">
        <f>'DRIVERS SEAT'!D1030</f>
        <v>4013</v>
      </c>
      <c r="E1030" s="36">
        <f>'DRIVERS SEAT'!E1030</f>
        <v>4017.5</v>
      </c>
      <c r="F1030" s="8">
        <f t="shared" si="153"/>
        <v>3986.0956084408331</v>
      </c>
      <c r="G1030" s="8">
        <f t="shared" si="154"/>
        <v>3976.5385208462417</v>
      </c>
      <c r="H1030" s="1">
        <f t="shared" si="150"/>
        <v>9.557087594591394</v>
      </c>
      <c r="I1030" s="2">
        <f t="shared" si="151"/>
        <v>0.24033685438957006</v>
      </c>
      <c r="J1030" s="5">
        <f t="shared" si="158"/>
        <v>-3.1622445253558663E-3</v>
      </c>
      <c r="K1030" s="9">
        <v>0</v>
      </c>
      <c r="P1030" s="137">
        <f t="shared" si="155"/>
        <v>0</v>
      </c>
      <c r="Q1030" s="138">
        <f t="shared" si="156"/>
        <v>0</v>
      </c>
      <c r="R1030" s="116">
        <f t="shared" si="157"/>
        <v>3952</v>
      </c>
      <c r="S1030" s="117" t="b">
        <f t="shared" si="159"/>
        <v>0</v>
      </c>
      <c r="T1030" s="148">
        <f t="shared" si="152"/>
        <v>0</v>
      </c>
    </row>
    <row r="1031" spans="1:20" ht="16.5">
      <c r="A1031" s="6">
        <f>'DRIVERS SEAT'!A1031</f>
        <v>0</v>
      </c>
      <c r="B1031" s="36">
        <f>'DRIVERS SEAT'!B1031</f>
        <v>4017.75</v>
      </c>
      <c r="C1031" s="36">
        <f>'DRIVERS SEAT'!C1031</f>
        <v>4023.5</v>
      </c>
      <c r="D1031" s="36">
        <f>'DRIVERS SEAT'!D1031</f>
        <v>4017</v>
      </c>
      <c r="E1031" s="36">
        <f>'DRIVERS SEAT'!E1031</f>
        <v>4021</v>
      </c>
      <c r="F1031" s="8">
        <f t="shared" si="153"/>
        <v>3991.465514834551</v>
      </c>
      <c r="G1031" s="8">
        <f t="shared" si="154"/>
        <v>3979.8319637465202</v>
      </c>
      <c r="H1031" s="1">
        <f t="shared" si="150"/>
        <v>11.633551088030799</v>
      </c>
      <c r="I1031" s="2">
        <f t="shared" si="151"/>
        <v>0.29231262008055359</v>
      </c>
      <c r="J1031" s="5">
        <f t="shared" si="158"/>
        <v>5.3726096354615595E-2</v>
      </c>
      <c r="K1031" s="9">
        <v>0</v>
      </c>
      <c r="P1031" s="137">
        <f t="shared" si="155"/>
        <v>0</v>
      </c>
      <c r="Q1031" s="138">
        <f t="shared" si="156"/>
        <v>0</v>
      </c>
      <c r="R1031" s="116">
        <f t="shared" si="157"/>
        <v>3952</v>
      </c>
      <c r="S1031" s="117" t="b">
        <f t="shared" si="159"/>
        <v>0</v>
      </c>
      <c r="T1031" s="148">
        <f t="shared" si="152"/>
        <v>0</v>
      </c>
    </row>
    <row r="1032" spans="1:20" ht="16.5">
      <c r="A1032" s="6">
        <f>'DRIVERS SEAT'!A1032</f>
        <v>0</v>
      </c>
      <c r="B1032" s="36">
        <f>'DRIVERS SEAT'!B1032</f>
        <v>4021.25</v>
      </c>
      <c r="C1032" s="36">
        <f>'DRIVERS SEAT'!C1032</f>
        <v>4031.5</v>
      </c>
      <c r="D1032" s="36">
        <f>'DRIVERS SEAT'!D1032</f>
        <v>4021</v>
      </c>
      <c r="E1032" s="36">
        <f>'DRIVERS SEAT'!E1032</f>
        <v>4028.75</v>
      </c>
      <c r="F1032" s="8">
        <f t="shared" si="153"/>
        <v>3997.2015894753895</v>
      </c>
      <c r="G1032" s="8">
        <f t="shared" si="154"/>
        <v>3983.4555219875188</v>
      </c>
      <c r="H1032" s="1">
        <f t="shared" si="150"/>
        <v>13.746067487870732</v>
      </c>
      <c r="I1032" s="2">
        <f t="shared" si="151"/>
        <v>0.34507897507569568</v>
      </c>
      <c r="J1032" s="5">
        <f t="shared" si="158"/>
        <v>0.10999954289329825</v>
      </c>
      <c r="K1032" s="9">
        <v>0</v>
      </c>
      <c r="P1032" s="137">
        <f t="shared" si="155"/>
        <v>0</v>
      </c>
      <c r="Q1032" s="138">
        <f t="shared" si="156"/>
        <v>0</v>
      </c>
      <c r="R1032" s="116">
        <f t="shared" si="157"/>
        <v>3952</v>
      </c>
      <c r="S1032" s="117" t="b">
        <f t="shared" si="159"/>
        <v>0</v>
      </c>
      <c r="T1032" s="148">
        <f t="shared" si="152"/>
        <v>0</v>
      </c>
    </row>
    <row r="1033" spans="1:20" ht="16.5">
      <c r="A1033" s="6">
        <f>'DRIVERS SEAT'!A1033</f>
        <v>0</v>
      </c>
      <c r="B1033" s="36">
        <f>'DRIVERS SEAT'!B1033</f>
        <v>4029</v>
      </c>
      <c r="C1033" s="36">
        <f>'DRIVERS SEAT'!C1033</f>
        <v>4038.25</v>
      </c>
      <c r="D1033" s="36">
        <f>'DRIVERS SEAT'!D1033</f>
        <v>4027.25</v>
      </c>
      <c r="E1033" s="36">
        <f>'DRIVERS SEAT'!E1033</f>
        <v>4037.5</v>
      </c>
      <c r="F1033" s="8">
        <f t="shared" si="153"/>
        <v>4003.4013449407144</v>
      </c>
      <c r="G1033" s="8">
        <f t="shared" si="154"/>
        <v>3987.4588166551098</v>
      </c>
      <c r="H1033" s="1">
        <f t="shared" si="150"/>
        <v>15.942528285604567</v>
      </c>
      <c r="I1033" s="2">
        <f t="shared" si="151"/>
        <v>0.39981675093457136</v>
      </c>
      <c r="J1033" s="5">
        <f t="shared" si="158"/>
        <v>0.16685318455298531</v>
      </c>
      <c r="K1033" s="9">
        <v>0</v>
      </c>
      <c r="P1033" s="137">
        <f t="shared" si="155"/>
        <v>0</v>
      </c>
      <c r="Q1033" s="138">
        <f t="shared" si="156"/>
        <v>0</v>
      </c>
      <c r="R1033" s="116">
        <f t="shared" si="157"/>
        <v>3952</v>
      </c>
      <c r="S1033" s="117" t="b">
        <f t="shared" si="159"/>
        <v>0</v>
      </c>
      <c r="T1033" s="148">
        <f t="shared" si="152"/>
        <v>0</v>
      </c>
    </row>
    <row r="1034" spans="1:20" ht="16.5">
      <c r="A1034" s="6">
        <f>'DRIVERS SEAT'!A1034</f>
        <v>0</v>
      </c>
      <c r="B1034" s="36">
        <f>'DRIVERS SEAT'!B1034</f>
        <v>4037.75</v>
      </c>
      <c r="C1034" s="36">
        <f>'DRIVERS SEAT'!C1034</f>
        <v>4040.5</v>
      </c>
      <c r="D1034" s="36">
        <f>'DRIVERS SEAT'!D1034</f>
        <v>4034.75</v>
      </c>
      <c r="E1034" s="36">
        <f>'DRIVERS SEAT'!E1034</f>
        <v>4035.5</v>
      </c>
      <c r="F1034" s="8">
        <f t="shared" si="153"/>
        <v>4008.3395995652199</v>
      </c>
      <c r="G1034" s="8">
        <f t="shared" si="154"/>
        <v>3991.0174228288051</v>
      </c>
      <c r="H1034" s="1">
        <f t="shared" si="150"/>
        <v>17.322176736414804</v>
      </c>
      <c r="I1034" s="2">
        <f t="shared" si="151"/>
        <v>0.43402909336679779</v>
      </c>
      <c r="J1034" s="5">
        <f t="shared" si="158"/>
        <v>0.22227443822401036</v>
      </c>
      <c r="K1034" s="9">
        <v>0</v>
      </c>
      <c r="P1034" s="137">
        <f t="shared" si="155"/>
        <v>0</v>
      </c>
      <c r="Q1034" s="138">
        <f t="shared" si="156"/>
        <v>0</v>
      </c>
      <c r="R1034" s="116">
        <f t="shared" si="157"/>
        <v>3952</v>
      </c>
      <c r="S1034" s="117" t="b">
        <f t="shared" si="159"/>
        <v>0</v>
      </c>
      <c r="T1034" s="148">
        <f t="shared" si="152"/>
        <v>0</v>
      </c>
    </row>
    <row r="1035" spans="1:20" ht="16.5">
      <c r="A1035" s="6">
        <f>'DRIVERS SEAT'!A1035</f>
        <v>0</v>
      </c>
      <c r="B1035" s="36">
        <f>'DRIVERS SEAT'!B1035</f>
        <v>4035.5</v>
      </c>
      <c r="C1035" s="36">
        <f>'DRIVERS SEAT'!C1035</f>
        <v>4039.75</v>
      </c>
      <c r="D1035" s="36">
        <f>'DRIVERS SEAT'!D1035</f>
        <v>4034</v>
      </c>
      <c r="E1035" s="36">
        <f>'DRIVERS SEAT'!E1035</f>
        <v>4039.25</v>
      </c>
      <c r="F1035" s="8">
        <f t="shared" si="153"/>
        <v>4013.0950457859553</v>
      </c>
      <c r="G1035" s="8">
        <f t="shared" si="154"/>
        <v>3994.5902063229678</v>
      </c>
      <c r="H1035" s="1">
        <f t="shared" si="150"/>
        <v>18.504839462987547</v>
      </c>
      <c r="I1035" s="2">
        <f t="shared" si="151"/>
        <v>0.46324750493045713</v>
      </c>
      <c r="J1035" s="5">
        <f t="shared" si="158"/>
        <v>0.27564368582693732</v>
      </c>
      <c r="K1035" s="9">
        <v>0</v>
      </c>
      <c r="P1035" s="137">
        <f t="shared" si="155"/>
        <v>0</v>
      </c>
      <c r="Q1035" s="138">
        <f t="shared" si="156"/>
        <v>0</v>
      </c>
      <c r="R1035" s="116">
        <f t="shared" si="157"/>
        <v>3952</v>
      </c>
      <c r="S1035" s="117" t="b">
        <f t="shared" si="159"/>
        <v>0</v>
      </c>
      <c r="T1035" s="148">
        <f t="shared" si="152"/>
        <v>0</v>
      </c>
    </row>
    <row r="1036" spans="1:20" ht="16.5">
      <c r="A1036" s="6">
        <f>'DRIVERS SEAT'!A1036</f>
        <v>0</v>
      </c>
      <c r="B1036" s="36">
        <f>'DRIVERS SEAT'!B1036</f>
        <v>4039.25</v>
      </c>
      <c r="C1036" s="36">
        <f>'DRIVERS SEAT'!C1036</f>
        <v>4046.75</v>
      </c>
      <c r="D1036" s="36">
        <f>'DRIVERS SEAT'!D1036</f>
        <v>4038.75</v>
      </c>
      <c r="E1036" s="36">
        <f>'DRIVERS SEAT'!E1036</f>
        <v>4045.25</v>
      </c>
      <c r="F1036" s="8">
        <f t="shared" si="153"/>
        <v>4018.0419618188853</v>
      </c>
      <c r="G1036" s="8">
        <f t="shared" si="154"/>
        <v>3998.3427836323776</v>
      </c>
      <c r="H1036" s="1">
        <f t="shared" si="150"/>
        <v>19.699178186507652</v>
      </c>
      <c r="I1036" s="2">
        <f t="shared" si="151"/>
        <v>0.49268357548402902</v>
      </c>
      <c r="J1036" s="5">
        <f t="shared" si="158"/>
        <v>0.32755495963765779</v>
      </c>
      <c r="K1036" s="9">
        <v>0</v>
      </c>
      <c r="P1036" s="137">
        <f t="shared" si="155"/>
        <v>0</v>
      </c>
      <c r="Q1036" s="138">
        <f t="shared" si="156"/>
        <v>0</v>
      </c>
      <c r="R1036" s="116">
        <f t="shared" si="157"/>
        <v>3952</v>
      </c>
      <c r="S1036" s="117" t="b">
        <f t="shared" si="159"/>
        <v>0</v>
      </c>
      <c r="T1036" s="148">
        <f t="shared" si="152"/>
        <v>0</v>
      </c>
    </row>
    <row r="1037" spans="1:20" ht="16.5">
      <c r="A1037" s="6">
        <f>'DRIVERS SEAT'!A1037</f>
        <v>0</v>
      </c>
      <c r="B1037" s="36">
        <f>'DRIVERS SEAT'!B1037</f>
        <v>4045.25</v>
      </c>
      <c r="C1037" s="36">
        <f>'DRIVERS SEAT'!C1037</f>
        <v>4053</v>
      </c>
      <c r="D1037" s="36">
        <f>'DRIVERS SEAT'!D1037</f>
        <v>4044</v>
      </c>
      <c r="E1037" s="36">
        <f>'DRIVERS SEAT'!E1037</f>
        <v>4046.5</v>
      </c>
      <c r="F1037" s="8">
        <f t="shared" si="153"/>
        <v>4022.4201215390567</v>
      </c>
      <c r="G1037" s="8">
        <f t="shared" si="154"/>
        <v>4001.9099848447941</v>
      </c>
      <c r="H1037" s="1">
        <f t="shared" si="150"/>
        <v>20.510136694262656</v>
      </c>
      <c r="I1037" s="2">
        <f t="shared" si="151"/>
        <v>0.51250869639583108</v>
      </c>
      <c r="J1037" s="5">
        <f t="shared" si="158"/>
        <v>0.37325728255323865</v>
      </c>
      <c r="K1037" s="9">
        <v>0</v>
      </c>
      <c r="P1037" s="137">
        <f t="shared" si="155"/>
        <v>0</v>
      </c>
      <c r="Q1037" s="138">
        <f t="shared" si="156"/>
        <v>0</v>
      </c>
      <c r="R1037" s="116">
        <f t="shared" si="157"/>
        <v>3952</v>
      </c>
      <c r="S1037" s="117" t="b">
        <f t="shared" si="159"/>
        <v>0</v>
      </c>
      <c r="T1037" s="148">
        <f t="shared" si="152"/>
        <v>0</v>
      </c>
    </row>
    <row r="1038" spans="1:20" ht="16.5">
      <c r="A1038" s="6">
        <f>'DRIVERS SEAT'!A1038</f>
        <v>0</v>
      </c>
      <c r="B1038" s="36">
        <f>'DRIVERS SEAT'!B1038</f>
        <v>4046.5</v>
      </c>
      <c r="C1038" s="36">
        <f>'DRIVERS SEAT'!C1038</f>
        <v>4049</v>
      </c>
      <c r="D1038" s="36">
        <f>'DRIVERS SEAT'!D1038</f>
        <v>4043</v>
      </c>
      <c r="E1038" s="36">
        <f>'DRIVERS SEAT'!E1038</f>
        <v>4047.75</v>
      </c>
      <c r="F1038" s="8">
        <f t="shared" si="153"/>
        <v>4026.3170259176632</v>
      </c>
      <c r="G1038" s="8">
        <f t="shared" si="154"/>
        <v>4005.3055415229574</v>
      </c>
      <c r="H1038" s="1">
        <f t="shared" si="150"/>
        <v>21.011484394705803</v>
      </c>
      <c r="I1038" s="2">
        <f t="shared" si="151"/>
        <v>0.52459129963694362</v>
      </c>
      <c r="J1038" s="5">
        <f t="shared" si="158"/>
        <v>0.41162281892160546</v>
      </c>
      <c r="K1038" s="9">
        <v>0</v>
      </c>
      <c r="P1038" s="137">
        <f t="shared" si="155"/>
        <v>0</v>
      </c>
      <c r="Q1038" s="138">
        <f t="shared" si="156"/>
        <v>0</v>
      </c>
      <c r="R1038" s="116">
        <f t="shared" si="157"/>
        <v>3952</v>
      </c>
      <c r="S1038" s="117" t="b">
        <f t="shared" si="159"/>
        <v>0</v>
      </c>
      <c r="T1038" s="148">
        <f t="shared" si="152"/>
        <v>0</v>
      </c>
    </row>
    <row r="1039" spans="1:20" ht="16.5">
      <c r="A1039" s="6">
        <f>'DRIVERS SEAT'!A1039</f>
        <v>0</v>
      </c>
      <c r="B1039" s="36">
        <f>'DRIVERS SEAT'!B1039</f>
        <v>4047.75</v>
      </c>
      <c r="C1039" s="36">
        <f>'DRIVERS SEAT'!C1039</f>
        <v>4052</v>
      </c>
      <c r="D1039" s="36">
        <f>'DRIVERS SEAT'!D1039</f>
        <v>4046.5</v>
      </c>
      <c r="E1039" s="36">
        <f>'DRIVERS SEAT'!E1039</f>
        <v>4051</v>
      </c>
      <c r="F1039" s="8">
        <f t="shared" si="153"/>
        <v>4030.1144065457152</v>
      </c>
      <c r="G1039" s="8">
        <f t="shared" si="154"/>
        <v>4008.6903162249605</v>
      </c>
      <c r="H1039" s="1">
        <f t="shared" si="150"/>
        <v>21.424090320754658</v>
      </c>
      <c r="I1039" s="2">
        <f t="shared" si="151"/>
        <v>0.53444114238612528</v>
      </c>
      <c r="J1039" s="5">
        <f t="shared" si="158"/>
        <v>0.44430107314344497</v>
      </c>
      <c r="K1039" s="9">
        <v>0</v>
      </c>
      <c r="P1039" s="137">
        <f t="shared" si="155"/>
        <v>0</v>
      </c>
      <c r="Q1039" s="138">
        <f t="shared" si="156"/>
        <v>0</v>
      </c>
      <c r="R1039" s="116">
        <f t="shared" si="157"/>
        <v>3952</v>
      </c>
      <c r="S1039" s="117" t="b">
        <f t="shared" si="159"/>
        <v>0</v>
      </c>
      <c r="T1039" s="148">
        <f t="shared" si="152"/>
        <v>0</v>
      </c>
    </row>
    <row r="1040" spans="1:20" ht="16.5">
      <c r="A1040" s="6">
        <f>'DRIVERS SEAT'!A1040</f>
        <v>20230306</v>
      </c>
      <c r="B1040" s="36">
        <f>'DRIVERS SEAT'!B1040</f>
        <v>4057.75</v>
      </c>
      <c r="C1040" s="36">
        <f>'DRIVERS SEAT'!C1040</f>
        <v>4066.5</v>
      </c>
      <c r="D1040" s="36">
        <f>'DRIVERS SEAT'!D1040</f>
        <v>4055.25</v>
      </c>
      <c r="E1040" s="36">
        <f>'DRIVERS SEAT'!E1040</f>
        <v>4065.25</v>
      </c>
      <c r="F1040" s="8">
        <f t="shared" si="153"/>
        <v>4035.5198824617592</v>
      </c>
      <c r="G1040" s="8">
        <f t="shared" si="154"/>
        <v>4012.8799224305189</v>
      </c>
      <c r="H1040" s="1">
        <f t="shared" si="150"/>
        <v>22.639960031240207</v>
      </c>
      <c r="I1040" s="2">
        <f t="shared" si="151"/>
        <v>0.56418234457231531</v>
      </c>
      <c r="J1040" s="5">
        <f t="shared" si="158"/>
        <v>0.47450882030919633</v>
      </c>
      <c r="K1040" s="9">
        <v>0</v>
      </c>
      <c r="P1040" s="137">
        <f t="shared" si="155"/>
        <v>0</v>
      </c>
      <c r="Q1040" s="138">
        <f t="shared" si="156"/>
        <v>0</v>
      </c>
      <c r="R1040" s="116">
        <f t="shared" si="157"/>
        <v>3952</v>
      </c>
      <c r="S1040" s="117" t="b">
        <f t="shared" si="159"/>
        <v>0</v>
      </c>
      <c r="T1040" s="148">
        <f t="shared" si="152"/>
        <v>0</v>
      </c>
    </row>
    <row r="1041" spans="1:20" ht="16.5">
      <c r="A1041" s="6">
        <f>'DRIVERS SEAT'!A1041</f>
        <v>0</v>
      </c>
      <c r="B1041" s="36">
        <f>'DRIVERS SEAT'!B1041</f>
        <v>4065.25</v>
      </c>
      <c r="C1041" s="36">
        <f>'DRIVERS SEAT'!C1041</f>
        <v>4078.25</v>
      </c>
      <c r="D1041" s="36">
        <f>'DRIVERS SEAT'!D1041</f>
        <v>4063</v>
      </c>
      <c r="E1041" s="36">
        <f>'DRIVERS SEAT'!E1041</f>
        <v>4075.25</v>
      </c>
      <c r="F1041" s="8">
        <f t="shared" si="153"/>
        <v>4041.6322082368733</v>
      </c>
      <c r="G1041" s="8">
        <f t="shared" si="154"/>
        <v>4017.4999281764062</v>
      </c>
      <c r="H1041" s="1">
        <f t="shared" si="150"/>
        <v>24.13228006046711</v>
      </c>
      <c r="I1041" s="2">
        <f t="shared" si="151"/>
        <v>0.60067904149088702</v>
      </c>
      <c r="J1041" s="5">
        <f t="shared" si="158"/>
        <v>0.50290882768866196</v>
      </c>
      <c r="K1041" s="9">
        <v>0</v>
      </c>
      <c r="P1041" s="137">
        <f t="shared" si="155"/>
        <v>0</v>
      </c>
      <c r="Q1041" s="138">
        <f t="shared" si="156"/>
        <v>0</v>
      </c>
      <c r="R1041" s="116">
        <f t="shared" si="157"/>
        <v>3952</v>
      </c>
      <c r="S1041" s="117" t="b">
        <f t="shared" si="159"/>
        <v>0</v>
      </c>
      <c r="T1041" s="148">
        <f t="shared" si="152"/>
        <v>0</v>
      </c>
    </row>
    <row r="1042" spans="1:20" ht="16.5">
      <c r="A1042" s="6">
        <f>'DRIVERS SEAT'!A1042</f>
        <v>0</v>
      </c>
      <c r="B1042" s="36">
        <f>'DRIVERS SEAT'!B1042</f>
        <v>4075.25</v>
      </c>
      <c r="C1042" s="36">
        <f>'DRIVERS SEAT'!C1042</f>
        <v>4081.5</v>
      </c>
      <c r="D1042" s="36">
        <f>'DRIVERS SEAT'!D1042</f>
        <v>4073.5</v>
      </c>
      <c r="E1042" s="36">
        <f>'DRIVERS SEAT'!E1042</f>
        <v>4079.25</v>
      </c>
      <c r="F1042" s="8">
        <f t="shared" si="153"/>
        <v>4047.4195608158161</v>
      </c>
      <c r="G1042" s="8">
        <f t="shared" si="154"/>
        <v>4022.0740075707463</v>
      </c>
      <c r="H1042" s="1">
        <f t="shared" si="150"/>
        <v>25.345553245069823</v>
      </c>
      <c r="I1042" s="2">
        <f t="shared" si="151"/>
        <v>0.6301612848834186</v>
      </c>
      <c r="J1042" s="5">
        <f t="shared" si="158"/>
        <v>0.52850266479408936</v>
      </c>
      <c r="K1042" s="9">
        <v>0</v>
      </c>
      <c r="P1042" s="137">
        <f t="shared" si="155"/>
        <v>0</v>
      </c>
      <c r="Q1042" s="138">
        <f t="shared" si="156"/>
        <v>0</v>
      </c>
      <c r="R1042" s="116">
        <f t="shared" si="157"/>
        <v>3952</v>
      </c>
      <c r="S1042" s="117" t="b">
        <f t="shared" si="159"/>
        <v>0</v>
      </c>
      <c r="T1042" s="148">
        <f t="shared" si="152"/>
        <v>0</v>
      </c>
    </row>
    <row r="1043" spans="1:20" ht="16.5">
      <c r="A1043" s="6">
        <f>'DRIVERS SEAT'!A1043</f>
        <v>0</v>
      </c>
      <c r="B1043" s="36">
        <f>'DRIVERS SEAT'!B1043</f>
        <v>4079.25</v>
      </c>
      <c r="C1043" s="36">
        <f>'DRIVERS SEAT'!C1043</f>
        <v>4082.5</v>
      </c>
      <c r="D1043" s="36">
        <f>'DRIVERS SEAT'!D1043</f>
        <v>4070</v>
      </c>
      <c r="E1043" s="36">
        <f>'DRIVERS SEAT'!E1043</f>
        <v>4072</v>
      </c>
      <c r="F1043" s="8">
        <f t="shared" si="153"/>
        <v>4051.2011668441519</v>
      </c>
      <c r="G1043" s="8">
        <f t="shared" si="154"/>
        <v>4025.7722292321723</v>
      </c>
      <c r="H1043" s="1">
        <f t="shared" si="150"/>
        <v>25.428937611979563</v>
      </c>
      <c r="I1043" s="2">
        <f t="shared" si="151"/>
        <v>0.63165365957203135</v>
      </c>
      <c r="J1043" s="5">
        <f t="shared" si="158"/>
        <v>0.55046094992800432</v>
      </c>
      <c r="K1043" s="9">
        <v>0</v>
      </c>
      <c r="P1043" s="137">
        <f t="shared" si="155"/>
        <v>0</v>
      </c>
      <c r="Q1043" s="138">
        <f t="shared" si="156"/>
        <v>0</v>
      </c>
      <c r="R1043" s="116">
        <f t="shared" si="157"/>
        <v>3952</v>
      </c>
      <c r="S1043" s="117" t="b">
        <f t="shared" si="159"/>
        <v>0</v>
      </c>
      <c r="T1043" s="148">
        <f t="shared" si="152"/>
        <v>0</v>
      </c>
    </row>
    <row r="1044" spans="1:20" ht="16.5">
      <c r="A1044" s="6">
        <f>'DRIVERS SEAT'!A1044</f>
        <v>0</v>
      </c>
      <c r="B1044" s="36">
        <f>'DRIVERS SEAT'!B1044</f>
        <v>4071.75</v>
      </c>
      <c r="C1044" s="36">
        <f>'DRIVERS SEAT'!C1044</f>
        <v>4081.75</v>
      </c>
      <c r="D1044" s="36">
        <f>'DRIVERS SEAT'!D1044</f>
        <v>4070.5</v>
      </c>
      <c r="E1044" s="36">
        <f>'DRIVERS SEAT'!E1044</f>
        <v>4076.75</v>
      </c>
      <c r="F1044" s="8">
        <f t="shared" si="153"/>
        <v>4055.1317565604363</v>
      </c>
      <c r="G1044" s="8">
        <f t="shared" si="154"/>
        <v>4029.5483604001597</v>
      </c>
      <c r="H1044" s="1">
        <f t="shared" si="150"/>
        <v>25.583396160276607</v>
      </c>
      <c r="I1044" s="2">
        <f t="shared" si="151"/>
        <v>0.63489487833658886</v>
      </c>
      <c r="J1044" s="5">
        <f t="shared" si="158"/>
        <v>0.56953288030646343</v>
      </c>
      <c r="K1044" s="9">
        <v>0</v>
      </c>
      <c r="P1044" s="137">
        <f t="shared" si="155"/>
        <v>0</v>
      </c>
      <c r="Q1044" s="138">
        <f t="shared" si="156"/>
        <v>0</v>
      </c>
      <c r="R1044" s="116">
        <f t="shared" si="157"/>
        <v>3952</v>
      </c>
      <c r="S1044" s="117" t="b">
        <f t="shared" si="159"/>
        <v>0</v>
      </c>
      <c r="T1044" s="148">
        <f t="shared" si="152"/>
        <v>0</v>
      </c>
    </row>
    <row r="1045" spans="1:20" ht="16.5">
      <c r="A1045" s="6">
        <f>'DRIVERS SEAT'!A1045</f>
        <v>0</v>
      </c>
      <c r="B1045" s="36">
        <f>'DRIVERS SEAT'!B1045</f>
        <v>4076.75</v>
      </c>
      <c r="C1045" s="36">
        <f>'DRIVERS SEAT'!C1045</f>
        <v>4077</v>
      </c>
      <c r="D1045" s="36">
        <f>'DRIVERS SEAT'!D1045</f>
        <v>4063.5</v>
      </c>
      <c r="E1045" s="36">
        <f>'DRIVERS SEAT'!E1045</f>
        <v>4066</v>
      </c>
      <c r="F1045" s="8">
        <f t="shared" si="153"/>
        <v>4056.8037940126769</v>
      </c>
      <c r="G1045" s="8">
        <f t="shared" si="154"/>
        <v>4032.2484818519997</v>
      </c>
      <c r="H1045" s="1">
        <f t="shared" si="150"/>
        <v>24.555312160677204</v>
      </c>
      <c r="I1045" s="2">
        <f t="shared" si="151"/>
        <v>0.60897318881000662</v>
      </c>
      <c r="J1045" s="5">
        <f t="shared" si="158"/>
        <v>0.58245394845379428</v>
      </c>
      <c r="K1045" s="9">
        <v>0</v>
      </c>
      <c r="P1045" s="137">
        <f t="shared" si="155"/>
        <v>0</v>
      </c>
      <c r="Q1045" s="138">
        <f t="shared" si="156"/>
        <v>0</v>
      </c>
      <c r="R1045" s="116">
        <f t="shared" si="157"/>
        <v>3952</v>
      </c>
      <c r="S1045" s="117" t="b">
        <f t="shared" si="159"/>
        <v>0</v>
      </c>
      <c r="T1045" s="148">
        <f t="shared" si="152"/>
        <v>0</v>
      </c>
    </row>
    <row r="1046" spans="1:20" ht="16.5">
      <c r="A1046" s="6">
        <f>'DRIVERS SEAT'!A1046</f>
        <v>0</v>
      </c>
      <c r="B1046" s="36">
        <f>'DRIVERS SEAT'!B1046</f>
        <v>4066</v>
      </c>
      <c r="C1046" s="36">
        <f>'DRIVERS SEAT'!C1046</f>
        <v>4066.75</v>
      </c>
      <c r="D1046" s="36">
        <f>'DRIVERS SEAT'!D1046</f>
        <v>4060.5</v>
      </c>
      <c r="E1046" s="36">
        <f>'DRIVERS SEAT'!E1046</f>
        <v>4062.75</v>
      </c>
      <c r="F1046" s="8">
        <f t="shared" si="153"/>
        <v>4057.7185949338036</v>
      </c>
      <c r="G1046" s="8">
        <f t="shared" si="154"/>
        <v>4034.5078535666662</v>
      </c>
      <c r="H1046" s="1">
        <f t="shared" si="150"/>
        <v>23.210741367137416</v>
      </c>
      <c r="I1046" s="2">
        <f t="shared" si="151"/>
        <v>0.57530539559163807</v>
      </c>
      <c r="J1046" s="5">
        <f t="shared" si="158"/>
        <v>0.58943135947555048</v>
      </c>
      <c r="K1046" s="9">
        <v>0</v>
      </c>
      <c r="P1046" s="137">
        <f t="shared" si="155"/>
        <v>4062.75</v>
      </c>
      <c r="Q1046" s="138">
        <f t="shared" si="156"/>
        <v>0</v>
      </c>
      <c r="R1046" s="116">
        <f t="shared" si="157"/>
        <v>4062.75</v>
      </c>
      <c r="S1046" s="117">
        <f t="shared" si="159"/>
        <v>110.75</v>
      </c>
      <c r="T1046" s="148">
        <f t="shared" si="152"/>
        <v>0</v>
      </c>
    </row>
    <row r="1047" spans="1:20" ht="16.5">
      <c r="A1047" s="6">
        <f>'DRIVERS SEAT'!A1047</f>
        <v>0</v>
      </c>
      <c r="B1047" s="36">
        <f>'DRIVERS SEAT'!B1047</f>
        <v>4062.75</v>
      </c>
      <c r="C1047" s="36">
        <f>'DRIVERS SEAT'!C1047</f>
        <v>4063.5</v>
      </c>
      <c r="D1047" s="36">
        <f>'DRIVERS SEAT'!D1047</f>
        <v>4053.5</v>
      </c>
      <c r="E1047" s="36">
        <f>'DRIVERS SEAT'!E1047</f>
        <v>4058.5</v>
      </c>
      <c r="F1047" s="8">
        <f t="shared" si="153"/>
        <v>4057.838811097834</v>
      </c>
      <c r="G1047" s="8">
        <f t="shared" si="154"/>
        <v>4036.285049598765</v>
      </c>
      <c r="H1047" s="1">
        <f t="shared" si="150"/>
        <v>21.553761499068969</v>
      </c>
      <c r="I1047" s="2">
        <f t="shared" si="151"/>
        <v>0.53399998350492028</v>
      </c>
      <c r="J1047" s="5">
        <f t="shared" si="158"/>
        <v>0.59047676879421451</v>
      </c>
      <c r="K1047" s="9">
        <v>0</v>
      </c>
      <c r="P1047" s="137">
        <f t="shared" si="155"/>
        <v>0</v>
      </c>
      <c r="Q1047" s="138">
        <f t="shared" si="156"/>
        <v>0</v>
      </c>
      <c r="R1047" s="116">
        <f t="shared" si="157"/>
        <v>4062.75</v>
      </c>
      <c r="S1047" s="117" t="b">
        <f t="shared" si="159"/>
        <v>0</v>
      </c>
      <c r="T1047" s="148">
        <f t="shared" si="152"/>
        <v>0</v>
      </c>
    </row>
    <row r="1048" spans="1:20" ht="16.5">
      <c r="A1048" s="6">
        <f>'DRIVERS SEAT'!A1048</f>
        <v>0</v>
      </c>
      <c r="B1048" s="36">
        <f>'DRIVERS SEAT'!B1048</f>
        <v>4058.25</v>
      </c>
      <c r="C1048" s="36">
        <f>'DRIVERS SEAT'!C1048</f>
        <v>4061.25</v>
      </c>
      <c r="D1048" s="36">
        <f>'DRIVERS SEAT'!D1048</f>
        <v>4053.75</v>
      </c>
      <c r="E1048" s="36">
        <f>'DRIVERS SEAT'!E1048</f>
        <v>4059.25</v>
      </c>
      <c r="F1048" s="8">
        <f t="shared" si="153"/>
        <v>4058.0559170827828</v>
      </c>
      <c r="G1048" s="8">
        <f t="shared" si="154"/>
        <v>4037.9861570358935</v>
      </c>
      <c r="H1048" s="1">
        <f t="shared" si="150"/>
        <v>20.069760046889314</v>
      </c>
      <c r="I1048" s="2">
        <f t="shared" si="151"/>
        <v>0.49702399330713992</v>
      </c>
      <c r="J1048" s="5">
        <f t="shared" si="158"/>
        <v>0.58631930778543839</v>
      </c>
      <c r="K1048" s="9">
        <v>0</v>
      </c>
      <c r="P1048" s="137">
        <f t="shared" si="155"/>
        <v>0</v>
      </c>
      <c r="Q1048" s="138">
        <f t="shared" si="156"/>
        <v>0</v>
      </c>
      <c r="R1048" s="116">
        <f t="shared" si="157"/>
        <v>4062.75</v>
      </c>
      <c r="S1048" s="117" t="b">
        <f t="shared" si="159"/>
        <v>0</v>
      </c>
      <c r="T1048" s="148">
        <f t="shared" si="152"/>
        <v>0</v>
      </c>
    </row>
    <row r="1049" spans="1:20" ht="16.5">
      <c r="A1049" s="6">
        <f>'DRIVERS SEAT'!A1049</f>
        <v>0</v>
      </c>
      <c r="B1049" s="36">
        <f>'DRIVERS SEAT'!B1049</f>
        <v>4059.25</v>
      </c>
      <c r="C1049" s="36">
        <f>'DRIVERS SEAT'!C1049</f>
        <v>4059.25</v>
      </c>
      <c r="D1049" s="36">
        <f>'DRIVERS SEAT'!D1049</f>
        <v>4050</v>
      </c>
      <c r="E1049" s="36">
        <f>'DRIVERS SEAT'!E1049</f>
        <v>4052.25</v>
      </c>
      <c r="F1049" s="8">
        <f t="shared" si="153"/>
        <v>4057.162699070047</v>
      </c>
      <c r="G1049" s="8">
        <f t="shared" si="154"/>
        <v>4039.0427379961975</v>
      </c>
      <c r="H1049" s="1">
        <f t="shared" si="150"/>
        <v>18.119961073849481</v>
      </c>
      <c r="I1049" s="2">
        <f t="shared" si="151"/>
        <v>0.44862018674352883</v>
      </c>
      <c r="J1049" s="5">
        <f t="shared" si="158"/>
        <v>0.57347906802668447</v>
      </c>
      <c r="K1049" s="9">
        <v>0</v>
      </c>
      <c r="P1049" s="137">
        <f t="shared" si="155"/>
        <v>0</v>
      </c>
      <c r="Q1049" s="138">
        <f t="shared" si="156"/>
        <v>0</v>
      </c>
      <c r="R1049" s="116">
        <f t="shared" si="157"/>
        <v>4062.75</v>
      </c>
      <c r="S1049" s="117" t="b">
        <f t="shared" si="159"/>
        <v>0</v>
      </c>
      <c r="T1049" s="148">
        <f t="shared" si="152"/>
        <v>0</v>
      </c>
    </row>
    <row r="1050" spans="1:20" ht="16.5">
      <c r="A1050" s="6">
        <f>'DRIVERS SEAT'!A1050</f>
        <v>0</v>
      </c>
      <c r="B1050" s="36">
        <f>'DRIVERS SEAT'!B1050</f>
        <v>4052.25</v>
      </c>
      <c r="C1050" s="36">
        <f>'DRIVERS SEAT'!C1050</f>
        <v>4055.75</v>
      </c>
      <c r="D1050" s="36">
        <f>'DRIVERS SEAT'!D1050</f>
        <v>4048</v>
      </c>
      <c r="E1050" s="36">
        <f>'DRIVERS SEAT'!E1050</f>
        <v>4052.75</v>
      </c>
      <c r="F1050" s="8">
        <f t="shared" si="153"/>
        <v>4056.4838222900398</v>
      </c>
      <c r="G1050" s="8">
        <f t="shared" si="154"/>
        <v>4040.05809073722</v>
      </c>
      <c r="H1050" s="1">
        <f t="shared" si="150"/>
        <v>16.425731552819798</v>
      </c>
      <c r="I1050" s="2">
        <f t="shared" si="151"/>
        <v>0.4065716676321966</v>
      </c>
      <c r="J1050" s="5">
        <f t="shared" si="158"/>
        <v>0.55191158204238544</v>
      </c>
      <c r="K1050" s="9">
        <v>0</v>
      </c>
      <c r="P1050" s="137">
        <f t="shared" si="155"/>
        <v>0</v>
      </c>
      <c r="Q1050" s="138">
        <f t="shared" si="156"/>
        <v>0</v>
      </c>
      <c r="R1050" s="116">
        <f t="shared" si="157"/>
        <v>4062.75</v>
      </c>
      <c r="S1050" s="117" t="b">
        <f t="shared" si="159"/>
        <v>0</v>
      </c>
      <c r="T1050" s="148">
        <f t="shared" si="152"/>
        <v>0</v>
      </c>
    </row>
    <row r="1051" spans="1:20" ht="16.5">
      <c r="A1051" s="6">
        <f>'DRIVERS SEAT'!A1051</f>
        <v>0</v>
      </c>
      <c r="B1051" s="36">
        <f>'DRIVERS SEAT'!B1051</f>
        <v>4053</v>
      </c>
      <c r="C1051" s="36">
        <f>'DRIVERS SEAT'!C1051</f>
        <v>4054.5</v>
      </c>
      <c r="D1051" s="36">
        <f>'DRIVERS SEAT'!D1051</f>
        <v>4051</v>
      </c>
      <c r="E1051" s="36">
        <f>'DRIVERS SEAT'!E1051</f>
        <v>4053.25</v>
      </c>
      <c r="F1051" s="8">
        <f t="shared" si="153"/>
        <v>4055.9863111684954</v>
      </c>
      <c r="G1051" s="8">
        <f t="shared" si="154"/>
        <v>4041.0352692011297</v>
      </c>
      <c r="H1051" s="1">
        <f t="shared" si="150"/>
        <v>14.951041967365654</v>
      </c>
      <c r="I1051" s="2">
        <f t="shared" si="151"/>
        <v>0.36998048696371111</v>
      </c>
      <c r="J1051" s="5">
        <f t="shared" si="158"/>
        <v>0.5230026044957512</v>
      </c>
      <c r="K1051" s="9">
        <v>0</v>
      </c>
      <c r="P1051" s="137">
        <f t="shared" si="155"/>
        <v>0</v>
      </c>
      <c r="Q1051" s="138">
        <f t="shared" si="156"/>
        <v>0</v>
      </c>
      <c r="R1051" s="116">
        <f t="shared" si="157"/>
        <v>4062.75</v>
      </c>
      <c r="S1051" s="117" t="b">
        <f t="shared" si="159"/>
        <v>0</v>
      </c>
      <c r="T1051" s="148">
        <f t="shared" si="152"/>
        <v>0</v>
      </c>
    </row>
    <row r="1052" spans="1:20" ht="16.5">
      <c r="A1052" s="6">
        <f>'DRIVERS SEAT'!A1052</f>
        <v>20230307</v>
      </c>
      <c r="B1052" s="36">
        <f>'DRIVERS SEAT'!B1052</f>
        <v>4051.25</v>
      </c>
      <c r="C1052" s="36">
        <f>'DRIVERS SEAT'!C1052</f>
        <v>4054</v>
      </c>
      <c r="D1052" s="36">
        <f>'DRIVERS SEAT'!D1052</f>
        <v>4023</v>
      </c>
      <c r="E1052" s="36">
        <f>'DRIVERS SEAT'!E1052</f>
        <v>4023.25</v>
      </c>
      <c r="F1052" s="8">
        <f t="shared" si="153"/>
        <v>4050.9499556041114</v>
      </c>
      <c r="G1052" s="8">
        <f t="shared" si="154"/>
        <v>4039.7178418528979</v>
      </c>
      <c r="H1052" s="1">
        <f t="shared" si="150"/>
        <v>11.232113751213546</v>
      </c>
      <c r="I1052" s="2">
        <f t="shared" si="151"/>
        <v>0.27804203637305797</v>
      </c>
      <c r="J1052" s="5">
        <f t="shared" si="158"/>
        <v>0.48371242414030974</v>
      </c>
      <c r="K1052" s="9">
        <v>0</v>
      </c>
      <c r="P1052" s="137">
        <f t="shared" si="155"/>
        <v>0</v>
      </c>
      <c r="Q1052" s="138">
        <f t="shared" si="156"/>
        <v>0</v>
      </c>
      <c r="R1052" s="116">
        <f t="shared" si="157"/>
        <v>4062.75</v>
      </c>
      <c r="S1052" s="117" t="b">
        <f t="shared" si="159"/>
        <v>0</v>
      </c>
      <c r="T1052" s="148">
        <f t="shared" si="152"/>
        <v>0</v>
      </c>
    </row>
    <row r="1053" spans="1:20" ht="16.5">
      <c r="A1053" s="6">
        <f>'DRIVERS SEAT'!A1053</f>
        <v>0</v>
      </c>
      <c r="B1053" s="36">
        <f>'DRIVERS SEAT'!B1053</f>
        <v>4023.25</v>
      </c>
      <c r="C1053" s="36">
        <f>'DRIVERS SEAT'!C1053</f>
        <v>4039.5</v>
      </c>
      <c r="D1053" s="36">
        <f>'DRIVERS SEAT'!D1053</f>
        <v>4012.25</v>
      </c>
      <c r="E1053" s="36">
        <f>'DRIVERS SEAT'!E1053</f>
        <v>4030.25</v>
      </c>
      <c r="F1053" s="8">
        <f t="shared" si="153"/>
        <v>4047.765347049633</v>
      </c>
      <c r="G1053" s="8">
        <f t="shared" si="154"/>
        <v>4039.0165202341645</v>
      </c>
      <c r="H1053" s="1">
        <f t="shared" si="150"/>
        <v>8.7488268154684192</v>
      </c>
      <c r="I1053" s="2">
        <f t="shared" si="151"/>
        <v>0.21660784925339205</v>
      </c>
      <c r="J1053" s="5">
        <f t="shared" si="158"/>
        <v>0.43723608757551019</v>
      </c>
      <c r="K1053" s="9">
        <v>0</v>
      </c>
      <c r="P1053" s="137">
        <f t="shared" si="155"/>
        <v>0</v>
      </c>
      <c r="Q1053" s="138">
        <f t="shared" si="156"/>
        <v>0</v>
      </c>
      <c r="R1053" s="116">
        <f t="shared" si="157"/>
        <v>4062.75</v>
      </c>
      <c r="S1053" s="117" t="b">
        <f t="shared" si="159"/>
        <v>0</v>
      </c>
      <c r="T1053" s="148">
        <f t="shared" si="152"/>
        <v>0</v>
      </c>
    </row>
    <row r="1054" spans="1:20" ht="16.5">
      <c r="A1054" s="6">
        <f>'DRIVERS SEAT'!A1054</f>
        <v>0</v>
      </c>
      <c r="B1054" s="36">
        <f>'DRIVERS SEAT'!B1054</f>
        <v>4030</v>
      </c>
      <c r="C1054" s="36">
        <f>'DRIVERS SEAT'!C1054</f>
        <v>4031</v>
      </c>
      <c r="D1054" s="36">
        <f>'DRIVERS SEAT'!D1054</f>
        <v>4009</v>
      </c>
      <c r="E1054" s="36">
        <f>'DRIVERS SEAT'!E1054</f>
        <v>4010.75</v>
      </c>
      <c r="F1054" s="8">
        <f t="shared" si="153"/>
        <v>4042.0706782727661</v>
      </c>
      <c r="G1054" s="8">
        <f t="shared" si="154"/>
        <v>4036.9227039205225</v>
      </c>
      <c r="H1054" s="1">
        <f t="shared" si="150"/>
        <v>5.1479743522436365</v>
      </c>
      <c r="I1054" s="2">
        <f t="shared" si="151"/>
        <v>0.12752224230709444</v>
      </c>
      <c r="J1054" s="5">
        <f t="shared" si="158"/>
        <v>0.3837415379640754</v>
      </c>
      <c r="K1054" s="9">
        <v>0</v>
      </c>
      <c r="P1054" s="137">
        <f t="shared" si="155"/>
        <v>0</v>
      </c>
      <c r="Q1054" s="138">
        <f t="shared" si="156"/>
        <v>0</v>
      </c>
      <c r="R1054" s="116">
        <f t="shared" si="157"/>
        <v>4062.75</v>
      </c>
      <c r="S1054" s="117" t="b">
        <f t="shared" si="159"/>
        <v>0</v>
      </c>
      <c r="T1054" s="148">
        <f t="shared" si="152"/>
        <v>0</v>
      </c>
    </row>
    <row r="1055" spans="1:20">
      <c r="A1055" s="6">
        <f>'DRIVERS SEAT'!A1055</f>
        <v>0</v>
      </c>
      <c r="B1055" s="36">
        <f>'DRIVERS SEAT'!B1055</f>
        <v>4010.75</v>
      </c>
      <c r="C1055" s="36">
        <f>'DRIVERS SEAT'!C1055</f>
        <v>4010.75</v>
      </c>
      <c r="D1055" s="36">
        <f>'DRIVERS SEAT'!D1055</f>
        <v>4010.75</v>
      </c>
      <c r="E1055" s="36">
        <f>'DRIVERS SEAT'!E1055</f>
        <v>4010.75</v>
      </c>
    </row>
    <row r="1056" spans="1:20">
      <c r="A1056" s="6">
        <f>'DRIVERS SEAT'!A1056</f>
        <v>0</v>
      </c>
      <c r="B1056" s="36">
        <f>'DRIVERS SEAT'!B1056</f>
        <v>4010.75</v>
      </c>
      <c r="C1056" s="36">
        <f>'DRIVERS SEAT'!C1056</f>
        <v>4010.75</v>
      </c>
      <c r="D1056" s="36">
        <f>'DRIVERS SEAT'!D1056</f>
        <v>4010.75</v>
      </c>
      <c r="E1056" s="36">
        <f>'DRIVERS SEAT'!E1056</f>
        <v>4010.75</v>
      </c>
    </row>
    <row r="1057" spans="1:5">
      <c r="A1057" s="6">
        <f>'DRIVERS SEAT'!A1057</f>
        <v>0</v>
      </c>
      <c r="B1057" s="36">
        <f>'DRIVERS SEAT'!B1057</f>
        <v>4010.75</v>
      </c>
      <c r="C1057" s="36">
        <f>'DRIVERS SEAT'!C1057</f>
        <v>4010.75</v>
      </c>
      <c r="D1057" s="36">
        <f>'DRIVERS SEAT'!D1057</f>
        <v>4010.75</v>
      </c>
      <c r="E1057" s="36">
        <f>'DRIVERS SEAT'!E1057</f>
        <v>4010.75</v>
      </c>
    </row>
    <row r="1058" spans="1:5">
      <c r="A1058" s="6">
        <f>'DRIVERS SEAT'!A1058</f>
        <v>0</v>
      </c>
      <c r="B1058" s="36">
        <f>'DRIVERS SEAT'!B1058</f>
        <v>4010.75</v>
      </c>
      <c r="C1058" s="36">
        <f>'DRIVERS SEAT'!C1058</f>
        <v>4010.75</v>
      </c>
      <c r="D1058" s="36">
        <f>'DRIVERS SEAT'!D1058</f>
        <v>4010.75</v>
      </c>
      <c r="E1058" s="36">
        <f>'DRIVERS SEAT'!E1058</f>
        <v>4010.75</v>
      </c>
    </row>
    <row r="1059" spans="1:5">
      <c r="A1059" s="6">
        <f>'DRIVERS SEAT'!A1059</f>
        <v>0</v>
      </c>
      <c r="B1059" s="36">
        <f>'DRIVERS SEAT'!B1059</f>
        <v>4010.75</v>
      </c>
      <c r="C1059" s="36">
        <f>'DRIVERS SEAT'!C1059</f>
        <v>4010.75</v>
      </c>
      <c r="D1059" s="36">
        <f>'DRIVERS SEAT'!D1059</f>
        <v>4010.75</v>
      </c>
      <c r="E1059" s="36">
        <f>'DRIVERS SEAT'!E1059</f>
        <v>4010.75</v>
      </c>
    </row>
    <row r="1060" spans="1:5">
      <c r="A1060" s="6">
        <f>'DRIVERS SEAT'!A1060</f>
        <v>0</v>
      </c>
      <c r="B1060" s="36">
        <f>'DRIVERS SEAT'!B1060</f>
        <v>4010.75</v>
      </c>
      <c r="C1060" s="36">
        <f>'DRIVERS SEAT'!C1060</f>
        <v>4010.75</v>
      </c>
      <c r="D1060" s="36">
        <f>'DRIVERS SEAT'!D1060</f>
        <v>4010.75</v>
      </c>
      <c r="E1060" s="36">
        <f>'DRIVERS SEAT'!E1060</f>
        <v>4010.75</v>
      </c>
    </row>
    <row r="1061" spans="1:5">
      <c r="A1061" s="6">
        <f>'DRIVERS SEAT'!A1061</f>
        <v>0</v>
      </c>
      <c r="B1061" s="36">
        <f>'DRIVERS SEAT'!B1061</f>
        <v>4010.75</v>
      </c>
      <c r="C1061" s="36">
        <f>'DRIVERS SEAT'!C1061</f>
        <v>4010.75</v>
      </c>
      <c r="D1061" s="36">
        <f>'DRIVERS SEAT'!D1061</f>
        <v>4010.75</v>
      </c>
      <c r="E1061" s="36">
        <f>'DRIVERS SEAT'!E1061</f>
        <v>4010.75</v>
      </c>
    </row>
    <row r="1062" spans="1:5">
      <c r="A1062" s="6">
        <f>'DRIVERS SEAT'!A1062</f>
        <v>0</v>
      </c>
      <c r="B1062" s="36">
        <f>'DRIVERS SEAT'!B1062</f>
        <v>4010.75</v>
      </c>
      <c r="C1062" s="36">
        <f>'DRIVERS SEAT'!C1062</f>
        <v>4010.75</v>
      </c>
      <c r="D1062" s="36">
        <f>'DRIVERS SEAT'!D1062</f>
        <v>4010.75</v>
      </c>
      <c r="E1062" s="36">
        <f>'DRIVERS SEAT'!E1062</f>
        <v>4010.75</v>
      </c>
    </row>
    <row r="1063" spans="1:5">
      <c r="A1063" s="6">
        <f>'DRIVERS SEAT'!A1063</f>
        <v>0</v>
      </c>
      <c r="B1063" s="36">
        <f>'DRIVERS SEAT'!B1063</f>
        <v>4010.75</v>
      </c>
      <c r="C1063" s="36">
        <f>'DRIVERS SEAT'!C1063</f>
        <v>4010.75</v>
      </c>
      <c r="D1063" s="36">
        <f>'DRIVERS SEAT'!D1063</f>
        <v>4010.75</v>
      </c>
      <c r="E1063" s="36">
        <f>'DRIVERS SEAT'!E1063</f>
        <v>4010.75</v>
      </c>
    </row>
    <row r="1064" spans="1:5">
      <c r="A1064" s="6">
        <f>'DRIVERS SEAT'!A1064</f>
        <v>20230308</v>
      </c>
      <c r="B1064" s="36">
        <f>'DRIVERS SEAT'!B1064</f>
        <v>4010.75</v>
      </c>
      <c r="C1064" s="36">
        <f>'DRIVERS SEAT'!C1064</f>
        <v>4010.75</v>
      </c>
      <c r="D1064" s="36">
        <f>'DRIVERS SEAT'!D1064</f>
        <v>4010.75</v>
      </c>
      <c r="E1064" s="36">
        <f>'DRIVERS SEAT'!E1064</f>
        <v>4010.75</v>
      </c>
    </row>
    <row r="1065" spans="1:5">
      <c r="A1065" s="6">
        <f>'DRIVERS SEAT'!A1065</f>
        <v>0</v>
      </c>
      <c r="B1065" s="36">
        <f>'DRIVERS SEAT'!B1065</f>
        <v>4010.75</v>
      </c>
      <c r="C1065" s="36">
        <f>'DRIVERS SEAT'!C1065</f>
        <v>4010.75</v>
      </c>
      <c r="D1065" s="36">
        <f>'DRIVERS SEAT'!D1065</f>
        <v>4010.75</v>
      </c>
      <c r="E1065" s="36">
        <f>'DRIVERS SEAT'!E1065</f>
        <v>4010.75</v>
      </c>
    </row>
    <row r="1066" spans="1:5">
      <c r="A1066" s="6">
        <f>'DRIVERS SEAT'!A1066</f>
        <v>0</v>
      </c>
      <c r="B1066" s="36">
        <f>'DRIVERS SEAT'!B1066</f>
        <v>4010.75</v>
      </c>
      <c r="C1066" s="36">
        <f>'DRIVERS SEAT'!C1066</f>
        <v>4010.75</v>
      </c>
      <c r="D1066" s="36">
        <f>'DRIVERS SEAT'!D1066</f>
        <v>4010.75</v>
      </c>
      <c r="E1066" s="36">
        <f>'DRIVERS SEAT'!E1066</f>
        <v>4010.75</v>
      </c>
    </row>
    <row r="1067" spans="1:5">
      <c r="A1067" s="6">
        <f>'DRIVERS SEAT'!A1067</f>
        <v>0</v>
      </c>
      <c r="B1067" s="36">
        <f>'DRIVERS SEAT'!B1067</f>
        <v>4010.75</v>
      </c>
      <c r="C1067" s="36">
        <f>'DRIVERS SEAT'!C1067</f>
        <v>4010.75</v>
      </c>
      <c r="D1067" s="36">
        <f>'DRIVERS SEAT'!D1067</f>
        <v>4010.75</v>
      </c>
      <c r="E1067" s="36">
        <f>'DRIVERS SEAT'!E1067</f>
        <v>4010.75</v>
      </c>
    </row>
    <row r="1068" spans="1:5">
      <c r="A1068" s="6">
        <f>'DRIVERS SEAT'!A1068</f>
        <v>0</v>
      </c>
      <c r="B1068" s="36">
        <f>'DRIVERS SEAT'!B1068</f>
        <v>4010.75</v>
      </c>
      <c r="C1068" s="36">
        <f>'DRIVERS SEAT'!C1068</f>
        <v>4010.75</v>
      </c>
      <c r="D1068" s="36">
        <f>'DRIVERS SEAT'!D1068</f>
        <v>4010.75</v>
      </c>
      <c r="E1068" s="36">
        <f>'DRIVERS SEAT'!E1068</f>
        <v>4010.75</v>
      </c>
    </row>
    <row r="1069" spans="1:5">
      <c r="A1069" s="6">
        <f>'DRIVERS SEAT'!A1069</f>
        <v>0</v>
      </c>
      <c r="B1069" s="36">
        <f>'DRIVERS SEAT'!B1069</f>
        <v>4010.75</v>
      </c>
      <c r="C1069" s="36">
        <f>'DRIVERS SEAT'!C1069</f>
        <v>4010.75</v>
      </c>
      <c r="D1069" s="36">
        <f>'DRIVERS SEAT'!D1069</f>
        <v>4010.75</v>
      </c>
      <c r="E1069" s="36">
        <f>'DRIVERS SEAT'!E1069</f>
        <v>4010.75</v>
      </c>
    </row>
    <row r="1070" spans="1:5">
      <c r="A1070" s="6">
        <f>'DRIVERS SEAT'!A1070</f>
        <v>0</v>
      </c>
      <c r="B1070" s="36">
        <f>'DRIVERS SEAT'!B1070</f>
        <v>4010.75</v>
      </c>
      <c r="C1070" s="36">
        <f>'DRIVERS SEAT'!C1070</f>
        <v>4010.75</v>
      </c>
      <c r="D1070" s="36">
        <f>'DRIVERS SEAT'!D1070</f>
        <v>4010.75</v>
      </c>
      <c r="E1070" s="36">
        <f>'DRIVERS SEAT'!E1070</f>
        <v>4010.75</v>
      </c>
    </row>
    <row r="1071" spans="1:5">
      <c r="A1071" s="6">
        <f>'DRIVERS SEAT'!A1071</f>
        <v>0</v>
      </c>
      <c r="B1071" s="36">
        <f>'DRIVERS SEAT'!B1071</f>
        <v>4010.75</v>
      </c>
      <c r="C1071" s="36">
        <f>'DRIVERS SEAT'!C1071</f>
        <v>4010.75</v>
      </c>
      <c r="D1071" s="36">
        <f>'DRIVERS SEAT'!D1071</f>
        <v>4010.75</v>
      </c>
      <c r="E1071" s="36">
        <f>'DRIVERS SEAT'!E1071</f>
        <v>4010.75</v>
      </c>
    </row>
    <row r="1072" spans="1:5">
      <c r="A1072" s="6">
        <f>'DRIVERS SEAT'!A1072</f>
        <v>0</v>
      </c>
      <c r="B1072" s="36">
        <f>'DRIVERS SEAT'!B1072</f>
        <v>4010.75</v>
      </c>
      <c r="C1072" s="36">
        <f>'DRIVERS SEAT'!C1072</f>
        <v>4010.75</v>
      </c>
      <c r="D1072" s="36">
        <f>'DRIVERS SEAT'!D1072</f>
        <v>4010.75</v>
      </c>
      <c r="E1072" s="36">
        <f>'DRIVERS SEAT'!E1072</f>
        <v>4010.75</v>
      </c>
    </row>
    <row r="1073" spans="1:5">
      <c r="A1073" s="6">
        <f>'DRIVERS SEAT'!A1073</f>
        <v>0</v>
      </c>
      <c r="B1073" s="36">
        <f>'DRIVERS SEAT'!B1073</f>
        <v>4010.75</v>
      </c>
      <c r="C1073" s="36">
        <f>'DRIVERS SEAT'!C1073</f>
        <v>4010.75</v>
      </c>
      <c r="D1073" s="36">
        <f>'DRIVERS SEAT'!D1073</f>
        <v>4010.75</v>
      </c>
      <c r="E1073" s="36">
        <f>'DRIVERS SEAT'!E1073</f>
        <v>4010.75</v>
      </c>
    </row>
    <row r="1074" spans="1:5">
      <c r="A1074" s="6">
        <f>'DRIVERS SEAT'!A1074</f>
        <v>0</v>
      </c>
      <c r="B1074" s="36">
        <f>'DRIVERS SEAT'!B1074</f>
        <v>4010.75</v>
      </c>
      <c r="C1074" s="36">
        <f>'DRIVERS SEAT'!C1074</f>
        <v>4010.75</v>
      </c>
      <c r="D1074" s="36">
        <f>'DRIVERS SEAT'!D1074</f>
        <v>4010.75</v>
      </c>
      <c r="E1074" s="36">
        <f>'DRIVERS SEAT'!E1074</f>
        <v>4010.75</v>
      </c>
    </row>
    <row r="1075" spans="1:5">
      <c r="A1075" s="6">
        <f>'DRIVERS SEAT'!A1075</f>
        <v>0</v>
      </c>
      <c r="B1075" s="36">
        <f>'DRIVERS SEAT'!B1075</f>
        <v>4010.75</v>
      </c>
      <c r="C1075" s="36">
        <f>'DRIVERS SEAT'!C1075</f>
        <v>4010.75</v>
      </c>
      <c r="D1075" s="36">
        <f>'DRIVERS SEAT'!D1075</f>
        <v>4010.75</v>
      </c>
      <c r="E1075" s="36">
        <f>'DRIVERS SEAT'!E1075</f>
        <v>4010.75</v>
      </c>
    </row>
    <row r="1076" spans="1:5">
      <c r="A1076" s="6">
        <f>'DRIVERS SEAT'!A1076</f>
        <v>20230309</v>
      </c>
      <c r="B1076" s="36">
        <f>'DRIVERS SEAT'!B1076</f>
        <v>4010.75</v>
      </c>
      <c r="C1076" s="36">
        <f>'DRIVERS SEAT'!C1076</f>
        <v>4010.75</v>
      </c>
      <c r="D1076" s="36">
        <f>'DRIVERS SEAT'!D1076</f>
        <v>4010.75</v>
      </c>
      <c r="E1076" s="36">
        <f>'DRIVERS SEAT'!E1076</f>
        <v>4010.75</v>
      </c>
    </row>
    <row r="1077" spans="1:5">
      <c r="A1077" s="6">
        <f>'DRIVERS SEAT'!A1077</f>
        <v>0</v>
      </c>
      <c r="B1077" s="36">
        <f>'DRIVERS SEAT'!B1077</f>
        <v>4010.75</v>
      </c>
      <c r="C1077" s="36">
        <f>'DRIVERS SEAT'!C1077</f>
        <v>4010.75</v>
      </c>
      <c r="D1077" s="36">
        <f>'DRIVERS SEAT'!D1077</f>
        <v>4010.75</v>
      </c>
      <c r="E1077" s="36">
        <f>'DRIVERS SEAT'!E1077</f>
        <v>4010.75</v>
      </c>
    </row>
    <row r="1078" spans="1:5">
      <c r="A1078" s="6">
        <f>'DRIVERS SEAT'!A1078</f>
        <v>0</v>
      </c>
      <c r="B1078" s="36">
        <f>'DRIVERS SEAT'!B1078</f>
        <v>4010.75</v>
      </c>
      <c r="C1078" s="36">
        <f>'DRIVERS SEAT'!C1078</f>
        <v>4010.75</v>
      </c>
      <c r="D1078" s="36">
        <f>'DRIVERS SEAT'!D1078</f>
        <v>4010.75</v>
      </c>
      <c r="E1078" s="36">
        <f>'DRIVERS SEAT'!E1078</f>
        <v>4010.75</v>
      </c>
    </row>
    <row r="1079" spans="1:5">
      <c r="A1079" s="6">
        <f>'DRIVERS SEAT'!A1079</f>
        <v>0</v>
      </c>
      <c r="B1079" s="36">
        <f>'DRIVERS SEAT'!B1079</f>
        <v>4010.75</v>
      </c>
      <c r="C1079" s="36">
        <f>'DRIVERS SEAT'!C1079</f>
        <v>4010.75</v>
      </c>
      <c r="D1079" s="36">
        <f>'DRIVERS SEAT'!D1079</f>
        <v>4010.75</v>
      </c>
      <c r="E1079" s="36">
        <f>'DRIVERS SEAT'!E1079</f>
        <v>4010.75</v>
      </c>
    </row>
    <row r="1080" spans="1:5">
      <c r="A1080" s="6">
        <f>'DRIVERS SEAT'!A1080</f>
        <v>0</v>
      </c>
      <c r="B1080" s="36">
        <f>'DRIVERS SEAT'!B1080</f>
        <v>4010.75</v>
      </c>
      <c r="C1080" s="36">
        <f>'DRIVERS SEAT'!C1080</f>
        <v>4010.75</v>
      </c>
      <c r="D1080" s="36">
        <f>'DRIVERS SEAT'!D1080</f>
        <v>4010.75</v>
      </c>
      <c r="E1080" s="36">
        <f>'DRIVERS SEAT'!E1080</f>
        <v>4010.75</v>
      </c>
    </row>
    <row r="1081" spans="1:5">
      <c r="A1081" s="6">
        <f>'DRIVERS SEAT'!A1081</f>
        <v>0</v>
      </c>
      <c r="B1081" s="36">
        <f>'DRIVERS SEAT'!B1081</f>
        <v>4010.75</v>
      </c>
      <c r="C1081" s="36">
        <f>'DRIVERS SEAT'!C1081</f>
        <v>4010.75</v>
      </c>
      <c r="D1081" s="36">
        <f>'DRIVERS SEAT'!D1081</f>
        <v>4010.75</v>
      </c>
      <c r="E1081" s="36">
        <f>'DRIVERS SEAT'!E1081</f>
        <v>4010.75</v>
      </c>
    </row>
    <row r="1082" spans="1:5">
      <c r="A1082" s="6">
        <f>'DRIVERS SEAT'!A1082</f>
        <v>0</v>
      </c>
      <c r="B1082" s="36">
        <f>'DRIVERS SEAT'!B1082</f>
        <v>4010.75</v>
      </c>
      <c r="C1082" s="36">
        <f>'DRIVERS SEAT'!C1082</f>
        <v>4010.75</v>
      </c>
      <c r="D1082" s="36">
        <f>'DRIVERS SEAT'!D1082</f>
        <v>4010.75</v>
      </c>
      <c r="E1082" s="36">
        <f>'DRIVERS SEAT'!E1082</f>
        <v>4010.75</v>
      </c>
    </row>
    <row r="1083" spans="1:5">
      <c r="A1083" s="6">
        <f>'DRIVERS SEAT'!A1083</f>
        <v>0</v>
      </c>
      <c r="B1083" s="36">
        <f>'DRIVERS SEAT'!B1083</f>
        <v>4010.75</v>
      </c>
      <c r="C1083" s="36">
        <f>'DRIVERS SEAT'!C1083</f>
        <v>4010.75</v>
      </c>
      <c r="D1083" s="36">
        <f>'DRIVERS SEAT'!D1083</f>
        <v>4010.75</v>
      </c>
      <c r="E1083" s="36">
        <f>'DRIVERS SEAT'!E1083</f>
        <v>4010.75</v>
      </c>
    </row>
    <row r="1084" spans="1:5">
      <c r="A1084" s="6">
        <f>'DRIVERS SEAT'!A1084</f>
        <v>0</v>
      </c>
      <c r="B1084" s="36">
        <f>'DRIVERS SEAT'!B1084</f>
        <v>4010.75</v>
      </c>
      <c r="C1084" s="36">
        <f>'DRIVERS SEAT'!C1084</f>
        <v>4010.75</v>
      </c>
      <c r="D1084" s="36">
        <f>'DRIVERS SEAT'!D1084</f>
        <v>4010.75</v>
      </c>
      <c r="E1084" s="36">
        <f>'DRIVERS SEAT'!E1084</f>
        <v>4010.75</v>
      </c>
    </row>
    <row r="1085" spans="1:5">
      <c r="A1085" s="6">
        <f>'DRIVERS SEAT'!A1085</f>
        <v>0</v>
      </c>
      <c r="B1085" s="36">
        <f>'DRIVERS SEAT'!B1085</f>
        <v>4010.75</v>
      </c>
      <c r="C1085" s="36">
        <f>'DRIVERS SEAT'!C1085</f>
        <v>4010.75</v>
      </c>
      <c r="D1085" s="36">
        <f>'DRIVERS SEAT'!D1085</f>
        <v>4010.75</v>
      </c>
      <c r="E1085" s="36">
        <f>'DRIVERS SEAT'!E1085</f>
        <v>4010.75</v>
      </c>
    </row>
    <row r="1086" spans="1:5">
      <c r="A1086" s="6">
        <f>'DRIVERS SEAT'!A1086</f>
        <v>0</v>
      </c>
      <c r="B1086" s="36">
        <f>'DRIVERS SEAT'!B1086</f>
        <v>4010.75</v>
      </c>
      <c r="C1086" s="36">
        <f>'DRIVERS SEAT'!C1086</f>
        <v>4010.75</v>
      </c>
      <c r="D1086" s="36">
        <f>'DRIVERS SEAT'!D1086</f>
        <v>4010.75</v>
      </c>
      <c r="E1086" s="36">
        <f>'DRIVERS SEAT'!E1086</f>
        <v>4010.75</v>
      </c>
    </row>
    <row r="1087" spans="1:5">
      <c r="A1087" s="6">
        <f>'DRIVERS SEAT'!A1087</f>
        <v>0</v>
      </c>
      <c r="B1087" s="36">
        <f>'DRIVERS SEAT'!B1087</f>
        <v>4010.75</v>
      </c>
      <c r="C1087" s="36">
        <f>'DRIVERS SEAT'!C1087</f>
        <v>4010.75</v>
      </c>
      <c r="D1087" s="36">
        <f>'DRIVERS SEAT'!D1087</f>
        <v>4010.75</v>
      </c>
      <c r="E1087" s="36">
        <f>'DRIVERS SEAT'!E1087</f>
        <v>4010.75</v>
      </c>
    </row>
    <row r="1088" spans="1:5">
      <c r="A1088" s="6">
        <f>'DRIVERS SEAT'!A1088</f>
        <v>20230310</v>
      </c>
      <c r="B1088" s="36">
        <f>'DRIVERS SEAT'!B1088</f>
        <v>4010.75</v>
      </c>
      <c r="C1088" s="36">
        <f>'DRIVERS SEAT'!C1088</f>
        <v>4010.75</v>
      </c>
      <c r="D1088" s="36">
        <f>'DRIVERS SEAT'!D1088</f>
        <v>4010.75</v>
      </c>
      <c r="E1088" s="36">
        <f>'DRIVERS SEAT'!E1088</f>
        <v>4010.75</v>
      </c>
    </row>
    <row r="1089" spans="1:5">
      <c r="A1089" s="6">
        <f>'DRIVERS SEAT'!A1089</f>
        <v>0</v>
      </c>
      <c r="B1089" s="36">
        <f>'DRIVERS SEAT'!B1089</f>
        <v>4010.75</v>
      </c>
      <c r="C1089" s="36">
        <f>'DRIVERS SEAT'!C1089</f>
        <v>4010.75</v>
      </c>
      <c r="D1089" s="36">
        <f>'DRIVERS SEAT'!D1089</f>
        <v>4010.75</v>
      </c>
      <c r="E1089" s="36">
        <f>'DRIVERS SEAT'!E1089</f>
        <v>4010.75</v>
      </c>
    </row>
    <row r="1090" spans="1:5">
      <c r="A1090" s="6">
        <f>'DRIVERS SEAT'!A1090</f>
        <v>0</v>
      </c>
      <c r="B1090" s="36">
        <f>'DRIVERS SEAT'!B1090</f>
        <v>4010.75</v>
      </c>
      <c r="C1090" s="36">
        <f>'DRIVERS SEAT'!C1090</f>
        <v>4010.75</v>
      </c>
      <c r="D1090" s="36">
        <f>'DRIVERS SEAT'!D1090</f>
        <v>4010.75</v>
      </c>
      <c r="E1090" s="36">
        <f>'DRIVERS SEAT'!E1090</f>
        <v>4010.75</v>
      </c>
    </row>
    <row r="1091" spans="1:5">
      <c r="A1091" s="6">
        <f>'DRIVERS SEAT'!A1091</f>
        <v>0</v>
      </c>
      <c r="B1091" s="36">
        <f>'DRIVERS SEAT'!B1091</f>
        <v>4010.75</v>
      </c>
      <c r="C1091" s="36">
        <f>'DRIVERS SEAT'!C1091</f>
        <v>4010.75</v>
      </c>
      <c r="D1091" s="36">
        <f>'DRIVERS SEAT'!D1091</f>
        <v>4010.75</v>
      </c>
      <c r="E1091" s="36">
        <f>'DRIVERS SEAT'!E1091</f>
        <v>4010.75</v>
      </c>
    </row>
    <row r="1092" spans="1:5">
      <c r="A1092" s="6">
        <f>'DRIVERS SEAT'!A1092</f>
        <v>0</v>
      </c>
      <c r="B1092" s="36">
        <f>'DRIVERS SEAT'!B1092</f>
        <v>4010.75</v>
      </c>
      <c r="C1092" s="36">
        <f>'DRIVERS SEAT'!C1092</f>
        <v>4010.75</v>
      </c>
      <c r="D1092" s="36">
        <f>'DRIVERS SEAT'!D1092</f>
        <v>4010.75</v>
      </c>
      <c r="E1092" s="36">
        <f>'DRIVERS SEAT'!E1092</f>
        <v>4010.75</v>
      </c>
    </row>
    <row r="1093" spans="1:5">
      <c r="A1093" s="6">
        <f>'DRIVERS SEAT'!A1093</f>
        <v>0</v>
      </c>
      <c r="B1093" s="36">
        <f>'DRIVERS SEAT'!B1093</f>
        <v>4010.75</v>
      </c>
      <c r="C1093" s="36">
        <f>'DRIVERS SEAT'!C1093</f>
        <v>4010.75</v>
      </c>
      <c r="D1093" s="36">
        <f>'DRIVERS SEAT'!D1093</f>
        <v>4010.75</v>
      </c>
      <c r="E1093" s="36">
        <f>'DRIVERS SEAT'!E1093</f>
        <v>4010.75</v>
      </c>
    </row>
    <row r="1094" spans="1:5">
      <c r="A1094" s="6">
        <f>'DRIVERS SEAT'!A1094</f>
        <v>0</v>
      </c>
      <c r="B1094" s="36">
        <f>'DRIVERS SEAT'!B1094</f>
        <v>4010.75</v>
      </c>
      <c r="C1094" s="36">
        <f>'DRIVERS SEAT'!C1094</f>
        <v>4010.75</v>
      </c>
      <c r="D1094" s="36">
        <f>'DRIVERS SEAT'!D1094</f>
        <v>4010.75</v>
      </c>
      <c r="E1094" s="36">
        <f>'DRIVERS SEAT'!E1094</f>
        <v>4010.75</v>
      </c>
    </row>
    <row r="1095" spans="1:5">
      <c r="A1095" s="6">
        <f>'DRIVERS SEAT'!A1095</f>
        <v>0</v>
      </c>
      <c r="B1095" s="36">
        <f>'DRIVERS SEAT'!B1095</f>
        <v>4010.75</v>
      </c>
      <c r="C1095" s="36">
        <f>'DRIVERS SEAT'!C1095</f>
        <v>4010.75</v>
      </c>
      <c r="D1095" s="36">
        <f>'DRIVERS SEAT'!D1095</f>
        <v>4010.75</v>
      </c>
      <c r="E1095" s="36">
        <f>'DRIVERS SEAT'!E1095</f>
        <v>4010.75</v>
      </c>
    </row>
    <row r="1096" spans="1:5">
      <c r="A1096" s="6">
        <f>'DRIVERS SEAT'!A1096</f>
        <v>0</v>
      </c>
      <c r="B1096" s="36">
        <f>'DRIVERS SEAT'!B1096</f>
        <v>4010.75</v>
      </c>
      <c r="C1096" s="36">
        <f>'DRIVERS SEAT'!C1096</f>
        <v>4010.75</v>
      </c>
      <c r="D1096" s="36">
        <f>'DRIVERS SEAT'!D1096</f>
        <v>4010.75</v>
      </c>
      <c r="E1096" s="36">
        <f>'DRIVERS SEAT'!E1096</f>
        <v>4010.75</v>
      </c>
    </row>
    <row r="1097" spans="1:5">
      <c r="A1097" s="6">
        <f>'DRIVERS SEAT'!A1097</f>
        <v>0</v>
      </c>
      <c r="B1097" s="36">
        <f>'DRIVERS SEAT'!B1097</f>
        <v>4010.75</v>
      </c>
      <c r="C1097" s="36">
        <f>'DRIVERS SEAT'!C1097</f>
        <v>4010.75</v>
      </c>
      <c r="D1097" s="36">
        <f>'DRIVERS SEAT'!D1097</f>
        <v>4010.75</v>
      </c>
      <c r="E1097" s="36">
        <f>'DRIVERS SEAT'!E1097</f>
        <v>4010.75</v>
      </c>
    </row>
    <row r="1098" spans="1:5">
      <c r="A1098" s="6">
        <f>'DRIVERS SEAT'!A1098</f>
        <v>0</v>
      </c>
      <c r="B1098" s="36">
        <f>'DRIVERS SEAT'!B1098</f>
        <v>4010.75</v>
      </c>
      <c r="C1098" s="36">
        <f>'DRIVERS SEAT'!C1098</f>
        <v>4010.75</v>
      </c>
      <c r="D1098" s="36">
        <f>'DRIVERS SEAT'!D1098</f>
        <v>4010.75</v>
      </c>
      <c r="E1098" s="36">
        <f>'DRIVERS SEAT'!E1098</f>
        <v>4010.75</v>
      </c>
    </row>
    <row r="1099" spans="1:5">
      <c r="A1099" s="6">
        <f>'DRIVERS SEAT'!A1099</f>
        <v>0</v>
      </c>
      <c r="B1099" s="36">
        <f>'DRIVERS SEAT'!B1099</f>
        <v>4010.75</v>
      </c>
      <c r="C1099" s="36">
        <f>'DRIVERS SEAT'!C1099</f>
        <v>4010.75</v>
      </c>
      <c r="D1099" s="36">
        <f>'DRIVERS SEAT'!D1099</f>
        <v>4010.75</v>
      </c>
      <c r="E1099" s="36">
        <f>'DRIVERS SEAT'!E1099</f>
        <v>4010.75</v>
      </c>
    </row>
    <row r="1100" spans="1:5">
      <c r="A1100" s="6">
        <f>'DRIVERS SEAT'!A1100</f>
        <v>20230313</v>
      </c>
      <c r="B1100" s="36">
        <f>'DRIVERS SEAT'!B1100</f>
        <v>4010.75</v>
      </c>
      <c r="C1100" s="36">
        <f>'DRIVERS SEAT'!C1100</f>
        <v>4010.75</v>
      </c>
      <c r="D1100" s="36">
        <f>'DRIVERS SEAT'!D1100</f>
        <v>4010.75</v>
      </c>
      <c r="E1100" s="36">
        <f>'DRIVERS SEAT'!E1100</f>
        <v>4010.75</v>
      </c>
    </row>
    <row r="1101" spans="1:5">
      <c r="A1101" s="6">
        <f>'DRIVERS SEAT'!A1101</f>
        <v>0</v>
      </c>
      <c r="B1101" s="36">
        <f>'DRIVERS SEAT'!B1101</f>
        <v>4010.75</v>
      </c>
      <c r="C1101" s="36">
        <f>'DRIVERS SEAT'!C1101</f>
        <v>4010.75</v>
      </c>
      <c r="D1101" s="36">
        <f>'DRIVERS SEAT'!D1101</f>
        <v>4010.75</v>
      </c>
      <c r="E1101" s="36">
        <f>'DRIVERS SEAT'!E1101</f>
        <v>4010.75</v>
      </c>
    </row>
    <row r="1102" spans="1:5">
      <c r="A1102" s="6">
        <f>'DRIVERS SEAT'!A1102</f>
        <v>0</v>
      </c>
      <c r="B1102" s="36">
        <f>'DRIVERS SEAT'!B1102</f>
        <v>4010.75</v>
      </c>
      <c r="C1102" s="36">
        <f>'DRIVERS SEAT'!C1102</f>
        <v>4010.75</v>
      </c>
      <c r="D1102" s="36">
        <f>'DRIVERS SEAT'!D1102</f>
        <v>4010.75</v>
      </c>
      <c r="E1102" s="36">
        <f>'DRIVERS SEAT'!E1102</f>
        <v>4010.75</v>
      </c>
    </row>
    <row r="1103" spans="1:5">
      <c r="A1103" s="6">
        <f>'DRIVERS SEAT'!A1103</f>
        <v>0</v>
      </c>
      <c r="B1103" s="36">
        <f>'DRIVERS SEAT'!B1103</f>
        <v>4010.75</v>
      </c>
      <c r="C1103" s="36">
        <f>'DRIVERS SEAT'!C1103</f>
        <v>4010.75</v>
      </c>
      <c r="D1103" s="36">
        <f>'DRIVERS SEAT'!D1103</f>
        <v>4010.75</v>
      </c>
      <c r="E1103" s="36">
        <f>'DRIVERS SEAT'!E1103</f>
        <v>4010.75</v>
      </c>
    </row>
    <row r="1104" spans="1:5">
      <c r="A1104" s="6">
        <f>'DRIVERS SEAT'!A1104</f>
        <v>0</v>
      </c>
      <c r="B1104" s="36">
        <f>'DRIVERS SEAT'!B1104</f>
        <v>4010.75</v>
      </c>
      <c r="C1104" s="36">
        <f>'DRIVERS SEAT'!C1104</f>
        <v>4010.75</v>
      </c>
      <c r="D1104" s="36">
        <f>'DRIVERS SEAT'!D1104</f>
        <v>4010.75</v>
      </c>
      <c r="E1104" s="36">
        <f>'DRIVERS SEAT'!E1104</f>
        <v>4010.75</v>
      </c>
    </row>
    <row r="1105" spans="1:5">
      <c r="A1105" s="6">
        <f>'DRIVERS SEAT'!A1105</f>
        <v>0</v>
      </c>
      <c r="B1105" s="36">
        <f>'DRIVERS SEAT'!B1105</f>
        <v>4010.75</v>
      </c>
      <c r="C1105" s="36">
        <f>'DRIVERS SEAT'!C1105</f>
        <v>4010.75</v>
      </c>
      <c r="D1105" s="36">
        <f>'DRIVERS SEAT'!D1105</f>
        <v>4010.75</v>
      </c>
      <c r="E1105" s="36">
        <f>'DRIVERS SEAT'!E1105</f>
        <v>4010.75</v>
      </c>
    </row>
    <row r="1106" spans="1:5">
      <c r="A1106" s="6">
        <f>'DRIVERS SEAT'!A1106</f>
        <v>0</v>
      </c>
      <c r="B1106" s="36">
        <f>'DRIVERS SEAT'!B1106</f>
        <v>4010.75</v>
      </c>
      <c r="C1106" s="36">
        <f>'DRIVERS SEAT'!C1106</f>
        <v>4010.75</v>
      </c>
      <c r="D1106" s="36">
        <f>'DRIVERS SEAT'!D1106</f>
        <v>4010.75</v>
      </c>
      <c r="E1106" s="36">
        <f>'DRIVERS SEAT'!E1106</f>
        <v>4010.75</v>
      </c>
    </row>
    <row r="1107" spans="1:5">
      <c r="A1107" s="6">
        <f>'DRIVERS SEAT'!A1107</f>
        <v>0</v>
      </c>
      <c r="B1107" s="36">
        <f>'DRIVERS SEAT'!B1107</f>
        <v>4010.75</v>
      </c>
      <c r="C1107" s="36">
        <f>'DRIVERS SEAT'!C1107</f>
        <v>4010.75</v>
      </c>
      <c r="D1107" s="36">
        <f>'DRIVERS SEAT'!D1107</f>
        <v>4010.75</v>
      </c>
      <c r="E1107" s="36">
        <f>'DRIVERS SEAT'!E1107</f>
        <v>4010.75</v>
      </c>
    </row>
    <row r="1108" spans="1:5">
      <c r="A1108" s="6">
        <f>'DRIVERS SEAT'!A1108</f>
        <v>0</v>
      </c>
      <c r="B1108" s="36">
        <f>'DRIVERS SEAT'!B1108</f>
        <v>4010.75</v>
      </c>
      <c r="C1108" s="36">
        <f>'DRIVERS SEAT'!C1108</f>
        <v>4010.75</v>
      </c>
      <c r="D1108" s="36">
        <f>'DRIVERS SEAT'!D1108</f>
        <v>4010.75</v>
      </c>
      <c r="E1108" s="36">
        <f>'DRIVERS SEAT'!E1108</f>
        <v>4010.75</v>
      </c>
    </row>
    <row r="1109" spans="1:5">
      <c r="A1109" s="6">
        <f>'DRIVERS SEAT'!A1109</f>
        <v>0</v>
      </c>
      <c r="B1109" s="36">
        <f>'DRIVERS SEAT'!B1109</f>
        <v>4010.75</v>
      </c>
      <c r="C1109" s="36">
        <f>'DRIVERS SEAT'!C1109</f>
        <v>4010.75</v>
      </c>
      <c r="D1109" s="36">
        <f>'DRIVERS SEAT'!D1109</f>
        <v>4010.75</v>
      </c>
      <c r="E1109" s="36">
        <f>'DRIVERS SEAT'!E1109</f>
        <v>4010.75</v>
      </c>
    </row>
    <row r="1110" spans="1:5">
      <c r="A1110" s="6">
        <f>'DRIVERS SEAT'!A1110</f>
        <v>0</v>
      </c>
      <c r="B1110" s="36">
        <f>'DRIVERS SEAT'!B1110</f>
        <v>4010.75</v>
      </c>
      <c r="C1110" s="36">
        <f>'DRIVERS SEAT'!C1110</f>
        <v>4010.75</v>
      </c>
      <c r="D1110" s="36">
        <f>'DRIVERS SEAT'!D1110</f>
        <v>4010.75</v>
      </c>
      <c r="E1110" s="36">
        <f>'DRIVERS SEAT'!E1110</f>
        <v>4010.75</v>
      </c>
    </row>
    <row r="1111" spans="1:5">
      <c r="A1111" s="6">
        <f>'DRIVERS SEAT'!A1111</f>
        <v>0</v>
      </c>
      <c r="B1111" s="36">
        <f>'DRIVERS SEAT'!B1111</f>
        <v>4010.75</v>
      </c>
      <c r="C1111" s="36">
        <f>'DRIVERS SEAT'!C1111</f>
        <v>4010.75</v>
      </c>
      <c r="D1111" s="36">
        <f>'DRIVERS SEAT'!D1111</f>
        <v>4010.75</v>
      </c>
      <c r="E1111" s="36">
        <f>'DRIVERS SEAT'!E1111</f>
        <v>4010.75</v>
      </c>
    </row>
    <row r="1112" spans="1:5">
      <c r="A1112" s="6">
        <f>'DRIVERS SEAT'!A1112</f>
        <v>20230314</v>
      </c>
      <c r="B1112" s="36">
        <f>'DRIVERS SEAT'!B1112</f>
        <v>4010.75</v>
      </c>
      <c r="C1112" s="36">
        <f>'DRIVERS SEAT'!C1112</f>
        <v>4010.75</v>
      </c>
      <c r="D1112" s="36">
        <f>'DRIVERS SEAT'!D1112</f>
        <v>4010.75</v>
      </c>
      <c r="E1112" s="36">
        <f>'DRIVERS SEAT'!E1112</f>
        <v>4010.75</v>
      </c>
    </row>
    <row r="1113" spans="1:5">
      <c r="A1113" s="6">
        <f>'DRIVERS SEAT'!A1113</f>
        <v>0</v>
      </c>
      <c r="B1113" s="36">
        <f>'DRIVERS SEAT'!B1113</f>
        <v>4010.75</v>
      </c>
      <c r="C1113" s="36">
        <f>'DRIVERS SEAT'!C1113</f>
        <v>4010.75</v>
      </c>
      <c r="D1113" s="36">
        <f>'DRIVERS SEAT'!D1113</f>
        <v>4010.75</v>
      </c>
      <c r="E1113" s="36">
        <f>'DRIVERS SEAT'!E1113</f>
        <v>4010.75</v>
      </c>
    </row>
    <row r="1114" spans="1:5">
      <c r="A1114" s="6">
        <f>'DRIVERS SEAT'!A1114</f>
        <v>0</v>
      </c>
      <c r="B1114" s="36">
        <f>'DRIVERS SEAT'!B1114</f>
        <v>4010.75</v>
      </c>
      <c r="C1114" s="36">
        <f>'DRIVERS SEAT'!C1114</f>
        <v>4010.75</v>
      </c>
      <c r="D1114" s="36">
        <f>'DRIVERS SEAT'!D1114</f>
        <v>4010.75</v>
      </c>
      <c r="E1114" s="36">
        <f>'DRIVERS SEAT'!E1114</f>
        <v>4010.75</v>
      </c>
    </row>
    <row r="1115" spans="1:5">
      <c r="A1115" s="6">
        <f>'DRIVERS SEAT'!A1115</f>
        <v>0</v>
      </c>
      <c r="B1115" s="36">
        <f>'DRIVERS SEAT'!B1115</f>
        <v>4010.75</v>
      </c>
      <c r="C1115" s="36">
        <f>'DRIVERS SEAT'!C1115</f>
        <v>4010.75</v>
      </c>
      <c r="D1115" s="36">
        <f>'DRIVERS SEAT'!D1115</f>
        <v>4010.75</v>
      </c>
      <c r="E1115" s="36">
        <f>'DRIVERS SEAT'!E1115</f>
        <v>4010.75</v>
      </c>
    </row>
    <row r="1116" spans="1:5">
      <c r="A1116" s="6">
        <f>'DRIVERS SEAT'!A1116</f>
        <v>0</v>
      </c>
      <c r="B1116" s="36">
        <f>'DRIVERS SEAT'!B1116</f>
        <v>4010.75</v>
      </c>
      <c r="C1116" s="36">
        <f>'DRIVERS SEAT'!C1116</f>
        <v>4010.75</v>
      </c>
      <c r="D1116" s="36">
        <f>'DRIVERS SEAT'!D1116</f>
        <v>4010.75</v>
      </c>
      <c r="E1116" s="36">
        <f>'DRIVERS SEAT'!E1116</f>
        <v>4010.75</v>
      </c>
    </row>
    <row r="1117" spans="1:5">
      <c r="A1117" s="6">
        <f>'DRIVERS SEAT'!A1117</f>
        <v>0</v>
      </c>
      <c r="B1117" s="36">
        <f>'DRIVERS SEAT'!B1117</f>
        <v>4010.75</v>
      </c>
      <c r="C1117" s="36">
        <f>'DRIVERS SEAT'!C1117</f>
        <v>4010.75</v>
      </c>
      <c r="D1117" s="36">
        <f>'DRIVERS SEAT'!D1117</f>
        <v>4010.75</v>
      </c>
      <c r="E1117" s="36">
        <f>'DRIVERS SEAT'!E1117</f>
        <v>4010.75</v>
      </c>
    </row>
    <row r="1118" spans="1:5">
      <c r="A1118" s="6">
        <f>'DRIVERS SEAT'!A1118</f>
        <v>0</v>
      </c>
      <c r="B1118" s="36">
        <f>'DRIVERS SEAT'!B1118</f>
        <v>4010.75</v>
      </c>
      <c r="C1118" s="36">
        <f>'DRIVERS SEAT'!C1118</f>
        <v>4010.75</v>
      </c>
      <c r="D1118" s="36">
        <f>'DRIVERS SEAT'!D1118</f>
        <v>4010.75</v>
      </c>
      <c r="E1118" s="36">
        <f>'DRIVERS SEAT'!E1118</f>
        <v>4010.75</v>
      </c>
    </row>
    <row r="1119" spans="1:5">
      <c r="A1119" s="6">
        <f>'DRIVERS SEAT'!A1119</f>
        <v>0</v>
      </c>
      <c r="B1119" s="36">
        <f>'DRIVERS SEAT'!B1119</f>
        <v>4010.75</v>
      </c>
      <c r="C1119" s="36">
        <f>'DRIVERS SEAT'!C1119</f>
        <v>4010.75</v>
      </c>
      <c r="D1119" s="36">
        <f>'DRIVERS SEAT'!D1119</f>
        <v>4010.75</v>
      </c>
      <c r="E1119" s="36">
        <f>'DRIVERS SEAT'!E1119</f>
        <v>4010.75</v>
      </c>
    </row>
    <row r="1120" spans="1:5">
      <c r="A1120" s="6">
        <f>'DRIVERS SEAT'!A1120</f>
        <v>0</v>
      </c>
      <c r="B1120" s="36">
        <f>'DRIVERS SEAT'!B1120</f>
        <v>4010.75</v>
      </c>
      <c r="C1120" s="36">
        <f>'DRIVERS SEAT'!C1120</f>
        <v>4010.75</v>
      </c>
      <c r="D1120" s="36">
        <f>'DRIVERS SEAT'!D1120</f>
        <v>4010.75</v>
      </c>
      <c r="E1120" s="36">
        <f>'DRIVERS SEAT'!E1120</f>
        <v>4010.75</v>
      </c>
    </row>
    <row r="1121" spans="1:5">
      <c r="A1121" s="6">
        <f>'DRIVERS SEAT'!A1121</f>
        <v>0</v>
      </c>
      <c r="B1121" s="36">
        <f>'DRIVERS SEAT'!B1121</f>
        <v>4010.75</v>
      </c>
      <c r="C1121" s="36">
        <f>'DRIVERS SEAT'!C1121</f>
        <v>4010.75</v>
      </c>
      <c r="D1121" s="36">
        <f>'DRIVERS SEAT'!D1121</f>
        <v>4010.75</v>
      </c>
      <c r="E1121" s="36">
        <f>'DRIVERS SEAT'!E1121</f>
        <v>4010.75</v>
      </c>
    </row>
    <row r="1122" spans="1:5">
      <c r="A1122" s="6">
        <f>'DRIVERS SEAT'!A1122</f>
        <v>0</v>
      </c>
      <c r="B1122" s="36">
        <f>'DRIVERS SEAT'!B1122</f>
        <v>4010.75</v>
      </c>
      <c r="C1122" s="36">
        <f>'DRIVERS SEAT'!C1122</f>
        <v>4010.75</v>
      </c>
      <c r="D1122" s="36">
        <f>'DRIVERS SEAT'!D1122</f>
        <v>4010.75</v>
      </c>
      <c r="E1122" s="36">
        <f>'DRIVERS SEAT'!E1122</f>
        <v>4010.75</v>
      </c>
    </row>
    <row r="1123" spans="1:5">
      <c r="A1123" s="6">
        <f>'DRIVERS SEAT'!A1123</f>
        <v>0</v>
      </c>
      <c r="B1123" s="36">
        <f>'DRIVERS SEAT'!B1123</f>
        <v>4010.75</v>
      </c>
      <c r="C1123" s="36">
        <f>'DRIVERS SEAT'!C1123</f>
        <v>4010.75</v>
      </c>
      <c r="D1123" s="36">
        <f>'DRIVERS SEAT'!D1123</f>
        <v>4010.75</v>
      </c>
      <c r="E1123" s="36">
        <f>'DRIVERS SEAT'!E1123</f>
        <v>4010.75</v>
      </c>
    </row>
    <row r="1124" spans="1:5">
      <c r="A1124" s="6"/>
      <c r="B1124" s="7"/>
      <c r="C1124" s="7"/>
      <c r="D1124" s="7"/>
      <c r="E1124" s="7"/>
    </row>
    <row r="1125" spans="1:5">
      <c r="A1125" s="6"/>
      <c r="B1125" s="7"/>
      <c r="C1125" s="7"/>
      <c r="D1125" s="7"/>
      <c r="E1125" s="7"/>
    </row>
    <row r="1126" spans="1:5">
      <c r="A1126" s="6"/>
      <c r="B1126" s="7"/>
      <c r="C1126" s="7"/>
      <c r="D1126" s="7"/>
      <c r="E1126" s="7"/>
    </row>
    <row r="1127" spans="1:5">
      <c r="A1127" s="6"/>
      <c r="B1127" s="7"/>
      <c r="C1127" s="7"/>
      <c r="D1127" s="7"/>
      <c r="E1127" s="7"/>
    </row>
    <row r="1128" spans="1:5">
      <c r="A1128" s="6"/>
      <c r="B1128" s="7"/>
      <c r="C1128" s="7"/>
      <c r="D1128" s="7"/>
      <c r="E1128" s="7"/>
    </row>
    <row r="1129" spans="1:5">
      <c r="A1129" s="6"/>
      <c r="B1129" s="7"/>
      <c r="C1129" s="7"/>
      <c r="D1129" s="7"/>
      <c r="E1129" s="7"/>
    </row>
    <row r="1130" spans="1:5">
      <c r="A1130" s="6"/>
      <c r="B1130" s="7"/>
      <c r="C1130" s="7"/>
      <c r="D1130" s="7"/>
      <c r="E1130" s="7"/>
    </row>
    <row r="1131" spans="1:5">
      <c r="A1131" s="6"/>
      <c r="B1131" s="7"/>
      <c r="C1131" s="7"/>
      <c r="D1131" s="7"/>
      <c r="E1131" s="7"/>
    </row>
    <row r="1132" spans="1:5">
      <c r="A1132" s="6"/>
      <c r="B1132" s="7"/>
      <c r="C1132" s="7"/>
      <c r="D1132" s="7"/>
      <c r="E1132" s="7"/>
    </row>
    <row r="1133" spans="1:5">
      <c r="A1133" s="6"/>
      <c r="B1133" s="7"/>
      <c r="C1133" s="7"/>
      <c r="D1133" s="7"/>
      <c r="E1133" s="7"/>
    </row>
    <row r="1134" spans="1:5">
      <c r="A1134" s="6"/>
      <c r="B1134" s="7"/>
      <c r="C1134" s="7"/>
      <c r="D1134" s="7"/>
      <c r="E1134" s="7"/>
    </row>
    <row r="1135" spans="1:5">
      <c r="A1135" s="6"/>
      <c r="B1135" s="7"/>
      <c r="C1135" s="7"/>
      <c r="D1135" s="7"/>
      <c r="E1135" s="7"/>
    </row>
    <row r="1136" spans="1:5">
      <c r="A1136" s="6"/>
      <c r="B1136" s="7"/>
      <c r="C1136" s="7"/>
      <c r="D1136" s="7"/>
      <c r="E1136" s="7"/>
    </row>
    <row r="1137" spans="1:5">
      <c r="A1137" s="6"/>
      <c r="B1137" s="7"/>
      <c r="C1137" s="7"/>
      <c r="D1137" s="7"/>
      <c r="E1137" s="7"/>
    </row>
    <row r="1138" spans="1:5">
      <c r="A1138" s="6"/>
      <c r="B1138" s="7"/>
      <c r="C1138" s="7"/>
      <c r="D1138" s="7"/>
      <c r="E1138" s="7"/>
    </row>
    <row r="1139" spans="1:5">
      <c r="A1139" s="6"/>
      <c r="B1139" s="7"/>
      <c r="C1139" s="7"/>
      <c r="D1139" s="7"/>
      <c r="E1139" s="7"/>
    </row>
    <row r="1140" spans="1:5">
      <c r="A1140" s="6"/>
      <c r="B1140" s="7"/>
      <c r="C1140" s="7"/>
      <c r="D1140" s="7"/>
      <c r="E1140" s="7"/>
    </row>
    <row r="1141" spans="1:5">
      <c r="A1141" s="6"/>
      <c r="B1141" s="7"/>
      <c r="C1141" s="7"/>
      <c r="D1141" s="7"/>
      <c r="E1141" s="7"/>
    </row>
    <row r="1142" spans="1:5">
      <c r="A1142" s="6"/>
      <c r="B1142" s="7"/>
      <c r="C1142" s="7"/>
      <c r="D1142" s="7"/>
      <c r="E1142" s="7"/>
    </row>
    <row r="1143" spans="1:5">
      <c r="A1143" s="6"/>
      <c r="B1143" s="7"/>
      <c r="C1143" s="7"/>
      <c r="D1143" s="7"/>
      <c r="E1143" s="7"/>
    </row>
    <row r="1144" spans="1:5">
      <c r="A1144" s="6"/>
      <c r="B1144" s="7"/>
      <c r="C1144" s="7"/>
      <c r="D1144" s="7"/>
      <c r="E1144" s="7"/>
    </row>
    <row r="1145" spans="1:5">
      <c r="A1145" s="6"/>
      <c r="B1145" s="7"/>
      <c r="C1145" s="7"/>
      <c r="D1145" s="7"/>
      <c r="E1145" s="7"/>
    </row>
    <row r="1146" spans="1:5">
      <c r="A1146" s="6"/>
      <c r="B1146" s="7"/>
      <c r="C1146" s="7"/>
      <c r="D1146" s="7"/>
      <c r="E1146" s="7"/>
    </row>
    <row r="1147" spans="1:5">
      <c r="A1147" s="6"/>
      <c r="B1147" s="7"/>
      <c r="C1147" s="7"/>
      <c r="D1147" s="7"/>
      <c r="E1147" s="7"/>
    </row>
    <row r="1148" spans="1:5">
      <c r="A1148" s="6"/>
      <c r="B1148" s="7"/>
      <c r="C1148" s="7"/>
      <c r="D1148" s="7"/>
      <c r="E1148" s="7"/>
    </row>
    <row r="1149" spans="1:5">
      <c r="A1149" s="6"/>
      <c r="B1149" s="7"/>
      <c r="C1149" s="7"/>
      <c r="D1149" s="7"/>
      <c r="E1149" s="7"/>
    </row>
    <row r="1150" spans="1:5">
      <c r="A1150" s="6"/>
      <c r="B1150" s="7"/>
      <c r="C1150" s="7"/>
      <c r="D1150" s="7"/>
      <c r="E1150" s="7"/>
    </row>
    <row r="1151" spans="1:5">
      <c r="A1151" s="6"/>
      <c r="B1151" s="7"/>
      <c r="C1151" s="7"/>
      <c r="D1151" s="7"/>
      <c r="E1151" s="7"/>
    </row>
    <row r="1152" spans="1:5">
      <c r="A1152" s="6"/>
      <c r="B1152" s="7"/>
      <c r="C1152" s="7"/>
      <c r="D1152" s="7"/>
      <c r="E1152" s="7"/>
    </row>
    <row r="1153" spans="1:5">
      <c r="A1153" s="6"/>
      <c r="B1153" s="7"/>
      <c r="C1153" s="7"/>
      <c r="D1153" s="7"/>
      <c r="E1153" s="7"/>
    </row>
    <row r="1154" spans="1:5">
      <c r="A1154" s="6"/>
      <c r="B1154" s="7"/>
      <c r="C1154" s="7"/>
      <c r="D1154" s="7"/>
      <c r="E1154" s="7"/>
    </row>
    <row r="1155" spans="1:5">
      <c r="A1155" s="6"/>
      <c r="B1155" s="7"/>
      <c r="C1155" s="7"/>
      <c r="D1155" s="7"/>
      <c r="E1155" s="7"/>
    </row>
    <row r="1156" spans="1:5">
      <c r="A1156" s="6"/>
      <c r="B1156" s="7"/>
      <c r="C1156" s="7"/>
      <c r="D1156" s="7"/>
      <c r="E1156" s="7"/>
    </row>
    <row r="1157" spans="1:5">
      <c r="A1157" s="6"/>
      <c r="B1157" s="7"/>
      <c r="C1157" s="7"/>
      <c r="D1157" s="7"/>
      <c r="E1157" s="7"/>
    </row>
    <row r="1158" spans="1:5">
      <c r="A1158" s="6"/>
      <c r="B1158" s="7"/>
      <c r="C1158" s="7"/>
      <c r="D1158" s="7"/>
      <c r="E1158" s="7"/>
    </row>
    <row r="1159" spans="1:5">
      <c r="A1159" s="6"/>
      <c r="B1159" s="7"/>
      <c r="C1159" s="7"/>
      <c r="D1159" s="7"/>
      <c r="E1159" s="7"/>
    </row>
    <row r="1160" spans="1:5">
      <c r="A1160" s="6"/>
      <c r="B1160" s="7"/>
      <c r="C1160" s="7"/>
      <c r="D1160" s="7"/>
      <c r="E1160" s="7"/>
    </row>
    <row r="1161" spans="1:5">
      <c r="A1161" s="6"/>
      <c r="B1161" s="7"/>
      <c r="C1161" s="7"/>
      <c r="D1161" s="7"/>
      <c r="E1161" s="7"/>
    </row>
    <row r="1162" spans="1:5">
      <c r="A1162" s="6"/>
      <c r="B1162" s="7"/>
      <c r="C1162" s="7"/>
      <c r="D1162" s="7"/>
      <c r="E1162" s="7"/>
    </row>
    <row r="1163" spans="1:5">
      <c r="A1163" s="6"/>
      <c r="B1163" s="7"/>
      <c r="C1163" s="7"/>
      <c r="D1163" s="7"/>
      <c r="E1163" s="7"/>
    </row>
    <row r="1164" spans="1:5">
      <c r="A1164" s="6"/>
      <c r="B1164" s="7"/>
      <c r="C1164" s="7"/>
      <c r="D1164" s="7"/>
      <c r="E1164" s="7"/>
    </row>
    <row r="1165" spans="1:5">
      <c r="A1165" s="6"/>
      <c r="B1165" s="7"/>
      <c r="C1165" s="7"/>
      <c r="D1165" s="7"/>
      <c r="E1165" s="7"/>
    </row>
    <row r="1166" spans="1:5">
      <c r="A1166" s="6"/>
      <c r="B1166" s="7"/>
      <c r="C1166" s="7"/>
      <c r="D1166" s="7"/>
      <c r="E1166" s="7"/>
    </row>
    <row r="1167" spans="1:5">
      <c r="A1167" s="6"/>
      <c r="B1167" s="7"/>
      <c r="C1167" s="7"/>
      <c r="D1167" s="7"/>
      <c r="E1167" s="7"/>
    </row>
    <row r="1168" spans="1:5">
      <c r="A1168" s="6"/>
      <c r="B1168" s="7"/>
      <c r="C1168" s="7"/>
      <c r="D1168" s="7"/>
      <c r="E1168" s="7"/>
    </row>
    <row r="1169" spans="1:5">
      <c r="A1169" s="6"/>
      <c r="B1169" s="7"/>
      <c r="C1169" s="7"/>
      <c r="D1169" s="7"/>
      <c r="E1169" s="7"/>
    </row>
    <row r="1170" spans="1:5">
      <c r="A1170" s="6"/>
      <c r="B1170" s="7"/>
      <c r="C1170" s="7"/>
      <c r="D1170" s="7"/>
      <c r="E1170" s="7"/>
    </row>
    <row r="1171" spans="1:5">
      <c r="A1171" s="6"/>
      <c r="B1171" s="7"/>
      <c r="C1171" s="7"/>
      <c r="D1171" s="7"/>
      <c r="E1171" s="7"/>
    </row>
    <row r="1172" spans="1:5">
      <c r="A1172" s="6"/>
      <c r="B1172" s="7"/>
      <c r="C1172" s="7"/>
      <c r="D1172" s="7"/>
      <c r="E1172" s="7"/>
    </row>
    <row r="1173" spans="1:5">
      <c r="A1173" s="6"/>
      <c r="B1173" s="7"/>
      <c r="C1173" s="7"/>
      <c r="D1173" s="7"/>
      <c r="E1173" s="7"/>
    </row>
    <row r="1174" spans="1:5">
      <c r="A1174" s="6"/>
      <c r="B1174" s="7"/>
      <c r="C1174" s="7"/>
      <c r="D1174" s="7"/>
      <c r="E1174" s="7"/>
    </row>
    <row r="1175" spans="1:5">
      <c r="A1175" s="6"/>
      <c r="B1175" s="7"/>
      <c r="C1175" s="7"/>
      <c r="D1175" s="7"/>
      <c r="E1175" s="7"/>
    </row>
    <row r="1176" spans="1:5">
      <c r="A1176" s="6"/>
      <c r="B1176" s="7"/>
      <c r="C1176" s="7"/>
      <c r="D1176" s="7"/>
      <c r="E1176" s="7"/>
    </row>
    <row r="1177" spans="1:5">
      <c r="A1177" s="6"/>
      <c r="B1177" s="7"/>
      <c r="C1177" s="7"/>
      <c r="D1177" s="7"/>
      <c r="E1177" s="7"/>
    </row>
    <row r="1178" spans="1:5">
      <c r="A1178" s="6"/>
      <c r="B1178" s="7"/>
      <c r="C1178" s="7"/>
      <c r="D1178" s="7"/>
      <c r="E1178" s="7"/>
    </row>
    <row r="1179" spans="1:5">
      <c r="A1179" s="6"/>
      <c r="B1179" s="7"/>
      <c r="C1179" s="7"/>
      <c r="D1179" s="7"/>
      <c r="E1179" s="7"/>
    </row>
    <row r="1180" spans="1:5">
      <c r="A1180" s="6"/>
      <c r="B1180" s="7"/>
      <c r="C1180" s="7"/>
      <c r="D1180" s="7"/>
      <c r="E1180" s="7"/>
    </row>
    <row r="1181" spans="1:5">
      <c r="A1181" s="6"/>
      <c r="B1181" s="7"/>
      <c r="C1181" s="7"/>
      <c r="D1181" s="7"/>
      <c r="E1181" s="7"/>
    </row>
    <row r="1182" spans="1:5">
      <c r="A1182" s="6"/>
      <c r="B1182" s="7"/>
      <c r="C1182" s="7"/>
      <c r="D1182" s="7"/>
      <c r="E1182" s="7"/>
    </row>
    <row r="1183" spans="1:5">
      <c r="A1183" s="6"/>
      <c r="B1183" s="7"/>
      <c r="C1183" s="7"/>
      <c r="D1183" s="7"/>
      <c r="E1183" s="7"/>
    </row>
    <row r="1184" spans="1:5">
      <c r="A1184" s="6"/>
      <c r="B1184" s="7"/>
      <c r="C1184" s="7"/>
      <c r="D1184" s="7"/>
      <c r="E1184" s="7"/>
    </row>
    <row r="1185" spans="1:5">
      <c r="A1185" s="6"/>
      <c r="B1185" s="7"/>
      <c r="C1185" s="7"/>
      <c r="D1185" s="7"/>
      <c r="E1185" s="7"/>
    </row>
    <row r="1186" spans="1:5">
      <c r="A1186" s="6"/>
      <c r="B1186" s="7"/>
      <c r="C1186" s="7"/>
      <c r="D1186" s="7"/>
      <c r="E1186" s="7"/>
    </row>
    <row r="1187" spans="1:5">
      <c r="A1187" s="6"/>
      <c r="B1187" s="7"/>
      <c r="C1187" s="7"/>
      <c r="D1187" s="7"/>
      <c r="E1187" s="7"/>
    </row>
    <row r="1188" spans="1:5">
      <c r="A1188" s="6"/>
      <c r="B1188" s="7"/>
      <c r="C1188" s="7"/>
      <c r="D1188" s="7"/>
      <c r="E1188" s="7"/>
    </row>
    <row r="1189" spans="1:5">
      <c r="A1189" s="6"/>
      <c r="B1189" s="7"/>
      <c r="C1189" s="7"/>
      <c r="D1189" s="7"/>
      <c r="E1189" s="7"/>
    </row>
    <row r="1190" spans="1:5">
      <c r="A1190" s="6"/>
      <c r="B1190" s="7"/>
      <c r="C1190" s="7"/>
      <c r="D1190" s="7"/>
      <c r="E1190" s="7"/>
    </row>
    <row r="1191" spans="1:5">
      <c r="A1191" s="6"/>
      <c r="B1191" s="7"/>
      <c r="C1191" s="7"/>
      <c r="D1191" s="7"/>
      <c r="E1191" s="7"/>
    </row>
    <row r="1192" spans="1:5">
      <c r="A1192" s="6"/>
      <c r="B1192" s="7"/>
      <c r="C1192" s="7"/>
      <c r="D1192" s="7"/>
      <c r="E1192" s="7"/>
    </row>
    <row r="1193" spans="1:5">
      <c r="A1193" s="6"/>
      <c r="B1193" s="7"/>
      <c r="C1193" s="7"/>
      <c r="D1193" s="7"/>
      <c r="E1193" s="7"/>
    </row>
    <row r="1194" spans="1:5">
      <c r="A1194" s="6"/>
      <c r="B1194" s="7"/>
      <c r="C1194" s="7"/>
      <c r="D1194" s="7"/>
      <c r="E1194" s="7"/>
    </row>
    <row r="1195" spans="1:5">
      <c r="A1195" s="6"/>
      <c r="B1195" s="7"/>
      <c r="C1195" s="7"/>
      <c r="D1195" s="7"/>
      <c r="E1195" s="7"/>
    </row>
    <row r="1196" spans="1:5">
      <c r="A1196" s="6"/>
      <c r="B1196" s="7"/>
      <c r="C1196" s="7"/>
      <c r="D1196" s="7"/>
      <c r="E1196" s="7"/>
    </row>
    <row r="1197" spans="1:5">
      <c r="A1197" s="6"/>
      <c r="B1197" s="7"/>
      <c r="C1197" s="7"/>
      <c r="D1197" s="7"/>
      <c r="E1197" s="7"/>
    </row>
    <row r="1198" spans="1:5">
      <c r="A1198" s="6"/>
      <c r="B1198" s="7"/>
      <c r="C1198" s="7"/>
      <c r="D1198" s="7"/>
      <c r="E1198" s="7"/>
    </row>
    <row r="1199" spans="1:5">
      <c r="A1199" s="6"/>
      <c r="B1199" s="7"/>
      <c r="C1199" s="7"/>
      <c r="D1199" s="7"/>
      <c r="E1199" s="7"/>
    </row>
    <row r="1200" spans="1:5">
      <c r="A1200" s="6"/>
      <c r="B1200" s="7"/>
      <c r="C1200" s="7"/>
      <c r="D1200" s="7"/>
      <c r="E1200" s="7"/>
    </row>
    <row r="1201" spans="1:5">
      <c r="A1201" s="6"/>
      <c r="B1201" s="7"/>
      <c r="C1201" s="7"/>
      <c r="D1201" s="7"/>
      <c r="E1201" s="7"/>
    </row>
    <row r="1202" spans="1:5">
      <c r="A1202" s="6"/>
      <c r="B1202" s="7"/>
      <c r="C1202" s="7"/>
      <c r="D1202" s="7"/>
      <c r="E1202" s="7"/>
    </row>
    <row r="1203" spans="1:5">
      <c r="A1203" s="6"/>
      <c r="B1203" s="7"/>
      <c r="C1203" s="7"/>
      <c r="D1203" s="7"/>
      <c r="E1203" s="7"/>
    </row>
    <row r="1204" spans="1:5">
      <c r="A1204" s="6"/>
      <c r="B1204" s="7"/>
      <c r="C1204" s="7"/>
      <c r="D1204" s="7"/>
      <c r="E1204" s="7"/>
    </row>
    <row r="1205" spans="1:5">
      <c r="A1205" s="6"/>
      <c r="B1205" s="7"/>
      <c r="C1205" s="7"/>
      <c r="D1205" s="7"/>
      <c r="E1205" s="7"/>
    </row>
    <row r="1206" spans="1:5">
      <c r="A1206" s="6"/>
      <c r="B1206" s="7"/>
      <c r="C1206" s="7"/>
      <c r="D1206" s="7"/>
      <c r="E1206" s="7"/>
    </row>
    <row r="1207" spans="1:5">
      <c r="A1207" s="6"/>
      <c r="B1207" s="7"/>
      <c r="C1207" s="7"/>
      <c r="D1207" s="7"/>
      <c r="E1207" s="7"/>
    </row>
    <row r="1208" spans="1:5">
      <c r="A1208" s="6"/>
      <c r="B1208" s="7"/>
      <c r="C1208" s="7"/>
      <c r="D1208" s="7"/>
      <c r="E1208" s="7"/>
    </row>
    <row r="1209" spans="1:5">
      <c r="A1209" s="6"/>
      <c r="B1209" s="7"/>
      <c r="C1209" s="7"/>
      <c r="D1209" s="7"/>
      <c r="E1209" s="7"/>
    </row>
    <row r="1210" spans="1:5">
      <c r="A1210" s="6"/>
      <c r="B1210" s="7"/>
      <c r="C1210" s="7"/>
      <c r="D1210" s="7"/>
      <c r="E1210" s="7"/>
    </row>
    <row r="1211" spans="1:5">
      <c r="A1211" s="6"/>
      <c r="B1211" s="7"/>
      <c r="C1211" s="7"/>
      <c r="D1211" s="7"/>
      <c r="E1211" s="7"/>
    </row>
    <row r="1212" spans="1:5">
      <c r="A1212" s="6"/>
      <c r="B1212" s="7"/>
      <c r="C1212" s="7"/>
      <c r="D1212" s="7"/>
      <c r="E1212" s="7"/>
    </row>
    <row r="1213" spans="1:5">
      <c r="A1213" s="6"/>
      <c r="B1213" s="7"/>
      <c r="C1213" s="7"/>
      <c r="D1213" s="7"/>
      <c r="E1213" s="7"/>
    </row>
    <row r="1214" spans="1:5">
      <c r="A1214" s="6"/>
      <c r="B1214" s="7"/>
      <c r="C1214" s="7"/>
      <c r="D1214" s="7"/>
      <c r="E1214" s="7"/>
    </row>
    <row r="1215" spans="1:5">
      <c r="A1215" s="6"/>
      <c r="B1215" s="7"/>
      <c r="C1215" s="7"/>
      <c r="D1215" s="7"/>
      <c r="E1215" s="7"/>
    </row>
    <row r="1216" spans="1:5">
      <c r="A1216" s="6"/>
      <c r="B1216" s="7"/>
      <c r="C1216" s="7"/>
      <c r="D1216" s="7"/>
      <c r="E1216" s="7"/>
    </row>
    <row r="1217" spans="1:5">
      <c r="A1217" s="6"/>
      <c r="B1217" s="7"/>
      <c r="C1217" s="7"/>
      <c r="D1217" s="7"/>
      <c r="E1217" s="7"/>
    </row>
    <row r="1218" spans="1:5">
      <c r="A1218" s="6"/>
      <c r="B1218" s="7"/>
      <c r="C1218" s="7"/>
      <c r="D1218" s="7"/>
      <c r="E1218" s="7"/>
    </row>
    <row r="1219" spans="1:5">
      <c r="A1219" s="6"/>
      <c r="B1219" s="7"/>
      <c r="C1219" s="7"/>
      <c r="D1219" s="7"/>
      <c r="E1219" s="7"/>
    </row>
    <row r="1220" spans="1:5">
      <c r="A1220" s="6"/>
      <c r="B1220" s="7"/>
      <c r="C1220" s="7"/>
      <c r="D1220" s="7"/>
      <c r="E1220" s="7"/>
    </row>
    <row r="1221" spans="1:5">
      <c r="A1221" s="6"/>
      <c r="B1221" s="7"/>
      <c r="C1221" s="7"/>
      <c r="D1221" s="7"/>
      <c r="E1221" s="7"/>
    </row>
    <row r="1222" spans="1:5">
      <c r="A1222" s="6"/>
      <c r="B1222" s="7"/>
      <c r="C1222" s="7"/>
      <c r="D1222" s="7"/>
      <c r="E1222" s="7"/>
    </row>
    <row r="1223" spans="1:5">
      <c r="A1223" s="6"/>
      <c r="B1223" s="7"/>
      <c r="C1223" s="7"/>
      <c r="D1223" s="7"/>
      <c r="E1223" s="7"/>
    </row>
    <row r="1224" spans="1:5">
      <c r="A1224" s="6"/>
      <c r="B1224" s="7"/>
      <c r="C1224" s="7"/>
      <c r="D1224" s="7"/>
      <c r="E1224" s="7"/>
    </row>
    <row r="1225" spans="1:5">
      <c r="A1225" s="6"/>
      <c r="B1225" s="7"/>
      <c r="C1225" s="7"/>
      <c r="D1225" s="7"/>
      <c r="E1225" s="7"/>
    </row>
    <row r="1226" spans="1:5">
      <c r="A1226" s="6"/>
      <c r="B1226" s="7"/>
      <c r="C1226" s="7"/>
      <c r="D1226" s="7"/>
      <c r="E1226" s="7"/>
    </row>
    <row r="1227" spans="1:5">
      <c r="A1227" s="6"/>
      <c r="B1227" s="7"/>
      <c r="C1227" s="7"/>
      <c r="D1227" s="7"/>
      <c r="E1227" s="7"/>
    </row>
    <row r="1228" spans="1:5">
      <c r="A1228" s="6"/>
      <c r="B1228" s="7"/>
      <c r="C1228" s="7"/>
      <c r="D1228" s="7"/>
      <c r="E1228" s="7"/>
    </row>
    <row r="1229" spans="1:5">
      <c r="A1229" s="6"/>
      <c r="B1229" s="7"/>
      <c r="C1229" s="7"/>
      <c r="D1229" s="7"/>
      <c r="E1229" s="7"/>
    </row>
    <row r="1230" spans="1:5">
      <c r="A1230" s="6"/>
      <c r="B1230" s="7"/>
      <c r="C1230" s="7"/>
      <c r="D1230" s="7"/>
      <c r="E1230" s="7"/>
    </row>
    <row r="1231" spans="1:5">
      <c r="A1231" s="6"/>
      <c r="B1231" s="7"/>
      <c r="C1231" s="7"/>
      <c r="D1231" s="7"/>
      <c r="E1231" s="7"/>
    </row>
    <row r="1232" spans="1:5">
      <c r="A1232" s="6"/>
      <c r="B1232" s="7"/>
      <c r="C1232" s="7"/>
      <c r="D1232" s="7"/>
      <c r="E1232" s="7"/>
    </row>
    <row r="1233" spans="1:5">
      <c r="A1233" s="6"/>
      <c r="B1233" s="7"/>
      <c r="C1233" s="7"/>
      <c r="D1233" s="7"/>
      <c r="E1233" s="7"/>
    </row>
    <row r="1234" spans="1:5">
      <c r="A1234" s="6"/>
      <c r="B1234" s="7"/>
      <c r="C1234" s="7"/>
      <c r="D1234" s="7"/>
      <c r="E1234" s="7"/>
    </row>
    <row r="1235" spans="1:5">
      <c r="A1235" s="6"/>
      <c r="B1235" s="7"/>
      <c r="C1235" s="7"/>
      <c r="D1235" s="7"/>
      <c r="E1235" s="7"/>
    </row>
    <row r="1236" spans="1:5">
      <c r="A1236" s="6"/>
      <c r="B1236" s="7"/>
      <c r="C1236" s="7"/>
      <c r="D1236" s="7"/>
      <c r="E1236" s="7"/>
    </row>
    <row r="1237" spans="1:5">
      <c r="A1237" s="6"/>
      <c r="B1237" s="7"/>
      <c r="C1237" s="7"/>
      <c r="D1237" s="7"/>
      <c r="E1237" s="7"/>
    </row>
    <row r="1238" spans="1:5">
      <c r="A1238" s="6"/>
      <c r="B1238" s="7"/>
      <c r="C1238" s="7"/>
      <c r="D1238" s="7"/>
      <c r="E1238" s="7"/>
    </row>
    <row r="1239" spans="1:5">
      <c r="A1239" s="6"/>
      <c r="B1239" s="7"/>
      <c r="C1239" s="7"/>
      <c r="D1239" s="7"/>
      <c r="E1239" s="7"/>
    </row>
    <row r="1240" spans="1:5">
      <c r="A1240" s="6"/>
      <c r="B1240" s="7"/>
      <c r="C1240" s="7"/>
      <c r="D1240" s="7"/>
      <c r="E1240" s="7"/>
    </row>
    <row r="1241" spans="1:5">
      <c r="A1241" s="6"/>
      <c r="B1241" s="7"/>
      <c r="C1241" s="7"/>
      <c r="D1241" s="7"/>
      <c r="E1241" s="7"/>
    </row>
    <row r="1242" spans="1:5">
      <c r="A1242" s="6"/>
      <c r="B1242" s="7"/>
      <c r="C1242" s="7"/>
      <c r="D1242" s="7"/>
      <c r="E1242" s="7"/>
    </row>
    <row r="1243" spans="1:5">
      <c r="A1243" s="6"/>
      <c r="B1243" s="7"/>
      <c r="C1243" s="7"/>
      <c r="D1243" s="7"/>
      <c r="E1243" s="7"/>
    </row>
    <row r="1244" spans="1:5">
      <c r="A1244" s="6"/>
      <c r="B1244" s="7"/>
      <c r="C1244" s="7"/>
      <c r="D1244" s="7"/>
      <c r="E1244" s="7"/>
    </row>
    <row r="1245" spans="1:5">
      <c r="A1245" s="6"/>
      <c r="B1245" s="7"/>
      <c r="C1245" s="7"/>
      <c r="D1245" s="7"/>
      <c r="E1245" s="7"/>
    </row>
    <row r="1246" spans="1:5">
      <c r="A1246" s="6"/>
      <c r="B1246" s="7"/>
      <c r="C1246" s="7"/>
      <c r="D1246" s="7"/>
      <c r="E1246" s="7"/>
    </row>
    <row r="1247" spans="1:5">
      <c r="A1247" s="6"/>
      <c r="B1247" s="7"/>
      <c r="C1247" s="7"/>
      <c r="D1247" s="7"/>
      <c r="E1247" s="7"/>
    </row>
    <row r="1248" spans="1:5">
      <c r="A1248" s="6"/>
      <c r="B1248" s="7"/>
      <c r="C1248" s="7"/>
      <c r="D1248" s="7"/>
      <c r="E1248" s="7"/>
    </row>
    <row r="1249" spans="1:5">
      <c r="A1249" s="6"/>
      <c r="B1249" s="7"/>
      <c r="C1249" s="7"/>
      <c r="D1249" s="7"/>
      <c r="E1249" s="7"/>
    </row>
    <row r="1250" spans="1:5">
      <c r="A1250" s="6"/>
      <c r="B1250" s="7"/>
      <c r="C1250" s="7"/>
      <c r="D1250" s="7"/>
      <c r="E1250" s="7"/>
    </row>
    <row r="1251" spans="1:5">
      <c r="A1251" s="6"/>
      <c r="B1251" s="7"/>
      <c r="C1251" s="7"/>
      <c r="D1251" s="7"/>
      <c r="E1251" s="7"/>
    </row>
    <row r="1252" spans="1:5">
      <c r="A1252" s="6"/>
      <c r="B1252" s="7"/>
      <c r="C1252" s="7"/>
      <c r="D1252" s="7"/>
      <c r="E1252" s="7"/>
    </row>
    <row r="1253" spans="1:5">
      <c r="A1253" s="6"/>
      <c r="B1253" s="7"/>
      <c r="C1253" s="7"/>
      <c r="D1253" s="7"/>
      <c r="E1253" s="7"/>
    </row>
    <row r="1254" spans="1:5">
      <c r="A1254" s="6"/>
      <c r="B1254" s="7"/>
      <c r="C1254" s="7"/>
      <c r="D1254" s="7"/>
      <c r="E1254" s="7"/>
    </row>
    <row r="1255" spans="1:5">
      <c r="A1255" s="6"/>
      <c r="B1255" s="7"/>
      <c r="C1255" s="7"/>
      <c r="D1255" s="7"/>
      <c r="E1255" s="7"/>
    </row>
    <row r="1256" spans="1:5">
      <c r="A1256" s="6"/>
      <c r="B1256" s="7"/>
      <c r="C1256" s="7"/>
      <c r="D1256" s="7"/>
      <c r="E1256" s="7"/>
    </row>
    <row r="1257" spans="1:5">
      <c r="A1257" s="6"/>
      <c r="B1257" s="7"/>
      <c r="C1257" s="7"/>
      <c r="D1257" s="7"/>
      <c r="E1257" s="7"/>
    </row>
    <row r="1258" spans="1:5">
      <c r="A1258" s="6"/>
      <c r="B1258" s="7"/>
      <c r="C1258" s="7"/>
      <c r="D1258" s="7"/>
      <c r="E1258" s="7"/>
    </row>
    <row r="1259" spans="1:5">
      <c r="A1259" s="6"/>
      <c r="B1259" s="7"/>
      <c r="C1259" s="7"/>
      <c r="D1259" s="7"/>
      <c r="E1259" s="7"/>
    </row>
    <row r="1260" spans="1:5">
      <c r="A1260" s="6"/>
      <c r="B1260" s="7"/>
      <c r="C1260" s="7"/>
      <c r="D1260" s="7"/>
      <c r="E1260" s="7"/>
    </row>
    <row r="1261" spans="1:5">
      <c r="A1261" s="6"/>
      <c r="B1261" s="7"/>
      <c r="C1261" s="7"/>
      <c r="D1261" s="7"/>
      <c r="E1261" s="7"/>
    </row>
    <row r="1262" spans="1:5">
      <c r="A1262" s="6"/>
      <c r="B1262" s="7"/>
      <c r="C1262" s="7"/>
      <c r="D1262" s="7"/>
      <c r="E1262" s="7"/>
    </row>
    <row r="1263" spans="1:5">
      <c r="A1263" s="6"/>
      <c r="B1263" s="7"/>
      <c r="C1263" s="7"/>
      <c r="D1263" s="7"/>
      <c r="E1263" s="7"/>
    </row>
    <row r="1264" spans="1:5">
      <c r="A1264" s="6"/>
      <c r="B1264" s="7"/>
      <c r="C1264" s="7"/>
      <c r="D1264" s="7"/>
      <c r="E1264" s="7"/>
    </row>
    <row r="1265" spans="1:5">
      <c r="A1265" s="6"/>
      <c r="B1265" s="7"/>
      <c r="C1265" s="7"/>
      <c r="D1265" s="7"/>
      <c r="E1265" s="7"/>
    </row>
    <row r="1266" spans="1:5">
      <c r="A1266" s="6"/>
      <c r="B1266" s="7"/>
      <c r="C1266" s="7"/>
      <c r="D1266" s="7"/>
      <c r="E1266" s="7"/>
    </row>
    <row r="1267" spans="1:5">
      <c r="A1267" s="6"/>
      <c r="B1267" s="7"/>
      <c r="C1267" s="7"/>
      <c r="D1267" s="7"/>
      <c r="E1267" s="7"/>
    </row>
    <row r="1268" spans="1:5">
      <c r="A1268" s="6"/>
      <c r="B1268" s="7"/>
      <c r="C1268" s="7"/>
      <c r="D1268" s="7"/>
      <c r="E1268" s="7"/>
    </row>
    <row r="1269" spans="1:5">
      <c r="A1269" s="6"/>
      <c r="B1269" s="7"/>
      <c r="C1269" s="7"/>
      <c r="D1269" s="7"/>
      <c r="E1269" s="7"/>
    </row>
    <row r="1270" spans="1:5">
      <c r="A1270" s="6"/>
      <c r="B1270" s="7"/>
      <c r="C1270" s="7"/>
      <c r="D1270" s="7"/>
      <c r="E1270" s="7"/>
    </row>
    <row r="1271" spans="1:5">
      <c r="A1271" s="6"/>
      <c r="B1271" s="7"/>
      <c r="C1271" s="7"/>
      <c r="D1271" s="7"/>
      <c r="E1271" s="7"/>
    </row>
    <row r="1272" spans="1:5">
      <c r="A1272" s="6"/>
      <c r="B1272" s="7"/>
      <c r="C1272" s="7"/>
      <c r="D1272" s="7"/>
      <c r="E1272" s="7"/>
    </row>
    <row r="1273" spans="1:5">
      <c r="A1273" s="6"/>
      <c r="B1273" s="7"/>
      <c r="C1273" s="7"/>
      <c r="D1273" s="7"/>
      <c r="E1273" s="7"/>
    </row>
    <row r="1274" spans="1:5">
      <c r="A1274" s="6"/>
      <c r="B1274" s="7"/>
      <c r="C1274" s="7"/>
      <c r="D1274" s="7"/>
      <c r="E1274" s="7"/>
    </row>
    <row r="1275" spans="1:5">
      <c r="A1275" s="6"/>
      <c r="B1275" s="7"/>
      <c r="C1275" s="7"/>
      <c r="D1275" s="7"/>
      <c r="E1275" s="7"/>
    </row>
    <row r="1276" spans="1:5">
      <c r="A1276" s="6"/>
      <c r="B1276" s="7"/>
      <c r="C1276" s="7"/>
      <c r="D1276" s="7"/>
      <c r="E1276" s="7"/>
    </row>
    <row r="1277" spans="1:5">
      <c r="A1277" s="6"/>
      <c r="B1277" s="7"/>
      <c r="C1277" s="7"/>
      <c r="D1277" s="7"/>
      <c r="E1277" s="7"/>
    </row>
    <row r="1278" spans="1:5">
      <c r="A1278" s="6"/>
      <c r="B1278" s="7"/>
      <c r="C1278" s="7"/>
      <c r="D1278" s="7"/>
      <c r="E1278" s="7"/>
    </row>
    <row r="1279" spans="1:5">
      <c r="A1279" s="6"/>
      <c r="B1279" s="7"/>
      <c r="C1279" s="7"/>
      <c r="D1279" s="7"/>
      <c r="E1279" s="7"/>
    </row>
    <row r="1280" spans="1:5">
      <c r="A1280" s="6"/>
      <c r="B1280" s="7"/>
      <c r="C1280" s="7"/>
      <c r="D1280" s="7"/>
      <c r="E1280" s="7"/>
    </row>
    <row r="1281" spans="1:5">
      <c r="A1281" s="6"/>
      <c r="B1281" s="7"/>
      <c r="C1281" s="7"/>
      <c r="D1281" s="7"/>
      <c r="E1281" s="7"/>
    </row>
    <row r="1282" spans="1:5">
      <c r="A1282" s="6"/>
      <c r="B1282" s="7"/>
      <c r="C1282" s="7"/>
      <c r="D1282" s="7"/>
      <c r="E1282" s="7"/>
    </row>
    <row r="1283" spans="1:5">
      <c r="A1283" s="6"/>
      <c r="B1283" s="7"/>
      <c r="C1283" s="7"/>
      <c r="D1283" s="7"/>
      <c r="E1283" s="7"/>
    </row>
    <row r="1284" spans="1:5">
      <c r="A1284" s="6"/>
      <c r="B1284" s="7"/>
      <c r="C1284" s="7"/>
      <c r="D1284" s="7"/>
      <c r="E1284" s="7"/>
    </row>
    <row r="1285" spans="1:5">
      <c r="A1285" s="6"/>
      <c r="B1285" s="7"/>
      <c r="C1285" s="7"/>
      <c r="D1285" s="7"/>
      <c r="E1285" s="7"/>
    </row>
    <row r="1286" spans="1:5">
      <c r="A1286" s="6"/>
      <c r="B1286" s="7"/>
      <c r="C1286" s="7"/>
      <c r="D1286" s="7"/>
      <c r="E1286" s="7"/>
    </row>
    <row r="1287" spans="1:5">
      <c r="A1287" s="6"/>
      <c r="B1287" s="7"/>
      <c r="C1287" s="7"/>
      <c r="D1287" s="7"/>
      <c r="E1287" s="7"/>
    </row>
    <row r="1288" spans="1:5">
      <c r="A1288" s="6"/>
      <c r="B1288" s="7"/>
      <c r="C1288" s="7"/>
      <c r="D1288" s="7"/>
      <c r="E1288" s="7"/>
    </row>
    <row r="1289" spans="1:5">
      <c r="A1289" s="6"/>
      <c r="B1289" s="7"/>
      <c r="C1289" s="7"/>
      <c r="D1289" s="7"/>
      <c r="E1289" s="7"/>
    </row>
    <row r="1290" spans="1:5">
      <c r="A1290" s="6"/>
      <c r="B1290" s="7"/>
      <c r="C1290" s="7"/>
      <c r="D1290" s="7"/>
      <c r="E1290" s="7"/>
    </row>
    <row r="1291" spans="1:5">
      <c r="A1291" s="6"/>
      <c r="B1291" s="7"/>
      <c r="C1291" s="7"/>
      <c r="D1291" s="7"/>
      <c r="E1291" s="7"/>
    </row>
    <row r="1292" spans="1:5">
      <c r="A1292" s="6"/>
      <c r="B1292" s="7"/>
      <c r="C1292" s="7"/>
      <c r="D1292" s="7"/>
      <c r="E1292" s="7"/>
    </row>
    <row r="1293" spans="1:5">
      <c r="A1293" s="6"/>
      <c r="B1293" s="7"/>
      <c r="C1293" s="7"/>
      <c r="D1293" s="7"/>
      <c r="E1293" s="7"/>
    </row>
    <row r="1294" spans="1:5">
      <c r="A1294" s="6"/>
      <c r="B1294" s="7"/>
      <c r="C1294" s="7"/>
      <c r="D1294" s="7"/>
      <c r="E1294" s="7"/>
    </row>
    <row r="1295" spans="1:5">
      <c r="A1295" s="6"/>
      <c r="B1295" s="7"/>
      <c r="C1295" s="7"/>
      <c r="D1295" s="7"/>
      <c r="E1295" s="7"/>
    </row>
    <row r="1296" spans="1:5">
      <c r="A1296" s="6"/>
      <c r="B1296" s="7"/>
      <c r="C1296" s="7"/>
      <c r="D1296" s="7"/>
      <c r="E1296" s="7"/>
    </row>
    <row r="1297" spans="1:5">
      <c r="A1297" s="6"/>
      <c r="B1297" s="7"/>
      <c r="C1297" s="7"/>
      <c r="D1297" s="7"/>
      <c r="E1297" s="7"/>
    </row>
    <row r="1298" spans="1:5">
      <c r="A1298" s="6"/>
      <c r="B1298" s="7"/>
      <c r="C1298" s="7"/>
      <c r="D1298" s="7"/>
      <c r="E1298" s="7"/>
    </row>
    <row r="1299" spans="1:5">
      <c r="A1299" s="6"/>
      <c r="B1299" s="7"/>
      <c r="C1299" s="7"/>
      <c r="D1299" s="7"/>
      <c r="E1299" s="7"/>
    </row>
    <row r="1300" spans="1:5">
      <c r="A1300" s="6"/>
      <c r="B1300" s="7"/>
      <c r="C1300" s="7"/>
      <c r="D1300" s="7"/>
      <c r="E1300" s="7"/>
    </row>
    <row r="1301" spans="1:5">
      <c r="A1301" s="6"/>
      <c r="B1301" s="7"/>
      <c r="C1301" s="7"/>
      <c r="D1301" s="7"/>
      <c r="E1301" s="7"/>
    </row>
    <row r="1302" spans="1:5">
      <c r="A1302" s="6"/>
      <c r="B1302" s="7"/>
      <c r="C1302" s="7"/>
      <c r="D1302" s="7"/>
      <c r="E1302" s="7"/>
    </row>
    <row r="1303" spans="1:5">
      <c r="A1303" s="6"/>
      <c r="B1303" s="7"/>
      <c r="C1303" s="7"/>
      <c r="D1303" s="7"/>
      <c r="E1303" s="7"/>
    </row>
    <row r="1304" spans="1:5">
      <c r="A1304" s="6"/>
      <c r="B1304" s="7"/>
      <c r="C1304" s="7"/>
      <c r="D1304" s="7"/>
      <c r="E1304" s="7"/>
    </row>
    <row r="1305" spans="1:5">
      <c r="A1305" s="6"/>
      <c r="B1305" s="7"/>
      <c r="C1305" s="7"/>
      <c r="D1305" s="7"/>
      <c r="E1305" s="7"/>
    </row>
    <row r="1306" spans="1:5">
      <c r="A1306" s="6"/>
      <c r="B1306" s="7"/>
      <c r="C1306" s="7"/>
      <c r="D1306" s="7"/>
      <c r="E1306" s="7"/>
    </row>
    <row r="1307" spans="1:5">
      <c r="A1307" s="6"/>
      <c r="B1307" s="7"/>
      <c r="C1307" s="7"/>
      <c r="D1307" s="7"/>
      <c r="E1307" s="7"/>
    </row>
    <row r="1308" spans="1:5">
      <c r="A1308" s="6"/>
      <c r="B1308" s="7"/>
      <c r="C1308" s="7"/>
      <c r="D1308" s="7"/>
      <c r="E1308" s="7"/>
    </row>
    <row r="1309" spans="1:5">
      <c r="A1309" s="6"/>
      <c r="B1309" s="7"/>
      <c r="C1309" s="7"/>
      <c r="D1309" s="7"/>
      <c r="E1309" s="7"/>
    </row>
    <row r="1310" spans="1:5">
      <c r="A1310" s="6"/>
      <c r="B1310" s="7"/>
      <c r="C1310" s="7"/>
      <c r="D1310" s="7"/>
      <c r="E1310" s="7"/>
    </row>
    <row r="1311" spans="1:5">
      <c r="A1311" s="6"/>
      <c r="B1311" s="7"/>
      <c r="C1311" s="7"/>
      <c r="D1311" s="7"/>
      <c r="E1311" s="7"/>
    </row>
    <row r="1312" spans="1:5">
      <c r="A1312" s="6"/>
      <c r="B1312" s="7"/>
      <c r="C1312" s="7"/>
      <c r="D1312" s="7"/>
      <c r="E1312" s="7"/>
    </row>
    <row r="1313" spans="1:5">
      <c r="A1313" s="6"/>
      <c r="B1313" s="7"/>
      <c r="C1313" s="7"/>
      <c r="D1313" s="7"/>
      <c r="E1313" s="7"/>
    </row>
    <row r="1314" spans="1:5">
      <c r="A1314" s="6"/>
      <c r="B1314" s="7"/>
      <c r="C1314" s="7"/>
      <c r="D1314" s="7"/>
      <c r="E1314" s="7"/>
    </row>
    <row r="1315" spans="1:5">
      <c r="A1315" s="6"/>
      <c r="B1315" s="7"/>
      <c r="C1315" s="7"/>
      <c r="D1315" s="7"/>
      <c r="E1315" s="7"/>
    </row>
    <row r="1316" spans="1:5">
      <c r="A1316" s="6"/>
      <c r="B1316" s="7"/>
      <c r="C1316" s="7"/>
      <c r="D1316" s="7"/>
      <c r="E1316" s="7"/>
    </row>
    <row r="1317" spans="1:5">
      <c r="A1317" s="6"/>
      <c r="B1317" s="7"/>
      <c r="C1317" s="7"/>
      <c r="D1317" s="7"/>
      <c r="E1317" s="7"/>
    </row>
    <row r="1318" spans="1:5">
      <c r="A1318" s="6"/>
      <c r="B1318" s="7"/>
      <c r="C1318" s="7"/>
      <c r="D1318" s="7"/>
      <c r="E1318" s="7"/>
    </row>
    <row r="1319" spans="1:5">
      <c r="A1319" s="6"/>
      <c r="B1319" s="7"/>
      <c r="C1319" s="7"/>
      <c r="D1319" s="7"/>
      <c r="E1319" s="7"/>
    </row>
    <row r="1320" spans="1:5">
      <c r="A1320" s="6"/>
      <c r="B1320" s="7"/>
      <c r="C1320" s="7"/>
      <c r="D1320" s="7"/>
      <c r="E1320" s="7"/>
    </row>
    <row r="1321" spans="1:5">
      <c r="A1321" s="6"/>
      <c r="B1321" s="7"/>
      <c r="C1321" s="7"/>
      <c r="D1321" s="7"/>
      <c r="E1321" s="7"/>
    </row>
    <row r="1322" spans="1:5">
      <c r="A1322" s="6"/>
      <c r="B1322" s="7"/>
      <c r="C1322" s="7"/>
      <c r="D1322" s="7"/>
      <c r="E1322" s="7"/>
    </row>
    <row r="1323" spans="1:5">
      <c r="A1323" s="6"/>
      <c r="B1323" s="7"/>
      <c r="C1323" s="7"/>
      <c r="D1323" s="7"/>
      <c r="E1323" s="7"/>
    </row>
    <row r="1324" spans="1:5">
      <c r="A1324" s="6"/>
      <c r="B1324" s="7"/>
      <c r="C1324" s="7"/>
      <c r="D1324" s="7"/>
      <c r="E1324" s="7"/>
    </row>
    <row r="1325" spans="1:5">
      <c r="A1325" s="6"/>
      <c r="B1325" s="7"/>
      <c r="C1325" s="7"/>
      <c r="D1325" s="7"/>
      <c r="E1325" s="7"/>
    </row>
    <row r="1326" spans="1:5">
      <c r="A1326" s="6"/>
      <c r="B1326" s="7"/>
      <c r="C1326" s="7"/>
      <c r="D1326" s="7"/>
      <c r="E1326" s="7"/>
    </row>
    <row r="1327" spans="1:5">
      <c r="A1327" s="6"/>
      <c r="B1327" s="7"/>
      <c r="C1327" s="7"/>
      <c r="D1327" s="7"/>
      <c r="E1327" s="7"/>
    </row>
    <row r="1328" spans="1:5">
      <c r="A1328" s="6"/>
      <c r="B1328" s="7"/>
      <c r="C1328" s="7"/>
      <c r="D1328" s="7"/>
      <c r="E1328" s="7"/>
    </row>
    <row r="1329" spans="1:5">
      <c r="A1329" s="6"/>
      <c r="B1329" s="7"/>
      <c r="C1329" s="7"/>
      <c r="D1329" s="7"/>
      <c r="E1329" s="7"/>
    </row>
    <row r="1330" spans="1:5">
      <c r="A1330" s="6"/>
      <c r="B1330" s="7"/>
      <c r="C1330" s="7"/>
      <c r="D1330" s="7"/>
      <c r="E1330" s="7"/>
    </row>
    <row r="1331" spans="1:5">
      <c r="A1331" s="6"/>
      <c r="B1331" s="7"/>
      <c r="C1331" s="7"/>
      <c r="D1331" s="7"/>
      <c r="E1331" s="7"/>
    </row>
    <row r="1332" spans="1:5">
      <c r="A1332" s="6"/>
      <c r="B1332" s="7"/>
      <c r="C1332" s="7"/>
      <c r="D1332" s="7"/>
      <c r="E1332" s="7"/>
    </row>
    <row r="1333" spans="1:5">
      <c r="A1333" s="6"/>
      <c r="B1333" s="7"/>
      <c r="C1333" s="7"/>
      <c r="D1333" s="7"/>
      <c r="E1333" s="7"/>
    </row>
    <row r="1334" spans="1:5">
      <c r="A1334" s="6"/>
      <c r="B1334" s="7"/>
      <c r="C1334" s="7"/>
      <c r="D1334" s="7"/>
      <c r="E1334" s="7"/>
    </row>
    <row r="1335" spans="1:5">
      <c r="A1335" s="6"/>
      <c r="B1335" s="7"/>
      <c r="C1335" s="7"/>
      <c r="D1335" s="7"/>
      <c r="E1335" s="7"/>
    </row>
    <row r="1336" spans="1:5">
      <c r="A1336" s="6"/>
      <c r="B1336" s="7"/>
      <c r="C1336" s="7"/>
      <c r="D1336" s="7"/>
      <c r="E1336" s="7"/>
    </row>
    <row r="1337" spans="1:5">
      <c r="A1337" s="6"/>
      <c r="B1337" s="7"/>
      <c r="C1337" s="7"/>
      <c r="D1337" s="7"/>
      <c r="E1337" s="7"/>
    </row>
    <row r="1338" spans="1:5">
      <c r="A1338" s="6"/>
      <c r="B1338" s="7"/>
      <c r="C1338" s="7"/>
      <c r="D1338" s="7"/>
      <c r="E1338" s="7"/>
    </row>
    <row r="1339" spans="1:5">
      <c r="A1339" s="6"/>
      <c r="B1339" s="7"/>
      <c r="C1339" s="7"/>
      <c r="D1339" s="7"/>
      <c r="E1339" s="7"/>
    </row>
    <row r="1340" spans="1:5">
      <c r="A1340" s="6"/>
      <c r="B1340" s="7"/>
      <c r="C1340" s="7"/>
      <c r="D1340" s="7"/>
      <c r="E1340" s="7"/>
    </row>
    <row r="1341" spans="1:5">
      <c r="A1341" s="6"/>
      <c r="B1341" s="7"/>
      <c r="C1341" s="7"/>
      <c r="D1341" s="7"/>
      <c r="E1341" s="7"/>
    </row>
    <row r="1342" spans="1:5">
      <c r="A1342" s="6"/>
      <c r="B1342" s="7"/>
      <c r="C1342" s="7"/>
      <c r="D1342" s="7"/>
      <c r="E1342" s="7"/>
    </row>
    <row r="1343" spans="1:5">
      <c r="A1343" s="6"/>
      <c r="B1343" s="7"/>
      <c r="C1343" s="7"/>
      <c r="D1343" s="7"/>
      <c r="E1343" s="7"/>
    </row>
    <row r="1344" spans="1:5">
      <c r="A1344" s="6"/>
      <c r="B1344" s="7"/>
      <c r="C1344" s="7"/>
      <c r="D1344" s="7"/>
      <c r="E1344" s="7"/>
    </row>
    <row r="1345" spans="1:5">
      <c r="A1345" s="6"/>
      <c r="B1345" s="7"/>
      <c r="C1345" s="7"/>
      <c r="D1345" s="7"/>
      <c r="E1345" s="7"/>
    </row>
    <row r="1346" spans="1:5">
      <c r="A1346" s="6"/>
      <c r="B1346" s="7"/>
      <c r="C1346" s="7"/>
      <c r="D1346" s="7"/>
      <c r="E1346" s="7"/>
    </row>
    <row r="1347" spans="1:5">
      <c r="A1347" s="6"/>
      <c r="B1347" s="7"/>
      <c r="C1347" s="7"/>
      <c r="D1347" s="7"/>
      <c r="E1347" s="7"/>
    </row>
    <row r="1348" spans="1:5">
      <c r="A1348" s="6"/>
      <c r="B1348" s="7"/>
      <c r="C1348" s="7"/>
      <c r="D1348" s="7"/>
      <c r="E1348" s="7"/>
    </row>
    <row r="1349" spans="1:5">
      <c r="A1349" s="6"/>
      <c r="B1349" s="7"/>
      <c r="C1349" s="7"/>
      <c r="D1349" s="7"/>
      <c r="E1349" s="7"/>
    </row>
    <row r="1350" spans="1:5">
      <c r="A1350" s="6"/>
      <c r="B1350" s="7"/>
      <c r="C1350" s="7"/>
      <c r="D1350" s="7"/>
      <c r="E1350" s="7"/>
    </row>
    <row r="1351" spans="1:5">
      <c r="A1351" s="6"/>
      <c r="B1351" s="7"/>
      <c r="C1351" s="7"/>
      <c r="D1351" s="7"/>
      <c r="E1351" s="7"/>
    </row>
    <row r="1352" spans="1:5">
      <c r="A1352" s="6"/>
      <c r="B1352" s="7"/>
      <c r="C1352" s="7"/>
      <c r="D1352" s="7"/>
      <c r="E1352" s="7"/>
    </row>
    <row r="1353" spans="1:5">
      <c r="A1353" s="6"/>
      <c r="B1353" s="7"/>
      <c r="C1353" s="7"/>
      <c r="D1353" s="7"/>
      <c r="E1353" s="7"/>
    </row>
    <row r="1354" spans="1:5">
      <c r="A1354" s="6"/>
      <c r="B1354" s="7"/>
      <c r="C1354" s="7"/>
      <c r="D1354" s="7"/>
      <c r="E1354" s="7"/>
    </row>
    <row r="1355" spans="1:5">
      <c r="A1355" s="6"/>
      <c r="B1355" s="7"/>
      <c r="C1355" s="7"/>
      <c r="D1355" s="7"/>
      <c r="E1355" s="7"/>
    </row>
    <row r="1356" spans="1:5">
      <c r="A1356" s="6"/>
      <c r="B1356" s="7"/>
      <c r="C1356" s="7"/>
      <c r="D1356" s="7"/>
      <c r="E1356" s="7"/>
    </row>
    <row r="1357" spans="1:5">
      <c r="A1357" s="6"/>
      <c r="B1357" s="7"/>
      <c r="C1357" s="7"/>
      <c r="D1357" s="7"/>
      <c r="E1357" s="7"/>
    </row>
    <row r="1358" spans="1:5">
      <c r="A1358" s="6"/>
      <c r="B1358" s="7"/>
      <c r="C1358" s="7"/>
      <c r="D1358" s="7"/>
      <c r="E1358" s="7"/>
    </row>
    <row r="1359" spans="1:5">
      <c r="A1359" s="6"/>
      <c r="B1359" s="7"/>
      <c r="C1359" s="7"/>
      <c r="D1359" s="7"/>
      <c r="E1359" s="7"/>
    </row>
    <row r="1360" spans="1:5">
      <c r="A1360" s="6"/>
      <c r="B1360" s="7"/>
      <c r="C1360" s="7"/>
      <c r="D1360" s="7"/>
      <c r="E1360" s="7"/>
    </row>
    <row r="1361" spans="1:5">
      <c r="A1361" s="6"/>
      <c r="B1361" s="7"/>
      <c r="C1361" s="7"/>
      <c r="D1361" s="7"/>
      <c r="E1361" s="7"/>
    </row>
    <row r="1362" spans="1:5">
      <c r="A1362" s="6"/>
      <c r="B1362" s="7"/>
      <c r="C1362" s="7"/>
      <c r="D1362" s="7"/>
      <c r="E1362" s="7"/>
    </row>
    <row r="1363" spans="1:5">
      <c r="A1363" s="6"/>
      <c r="B1363" s="7"/>
      <c r="C1363" s="7"/>
      <c r="D1363" s="7"/>
      <c r="E1363" s="7"/>
    </row>
    <row r="1364" spans="1:5">
      <c r="A1364" s="6"/>
      <c r="B1364" s="7"/>
      <c r="C1364" s="7"/>
      <c r="D1364" s="7"/>
      <c r="E1364" s="7"/>
    </row>
    <row r="1365" spans="1:5">
      <c r="A1365" s="6"/>
      <c r="B1365" s="7"/>
      <c r="C1365" s="7"/>
      <c r="D1365" s="7"/>
      <c r="E1365" s="7"/>
    </row>
    <row r="1366" spans="1:5">
      <c r="A1366" s="6"/>
      <c r="B1366" s="7"/>
      <c r="C1366" s="7"/>
      <c r="D1366" s="7"/>
      <c r="E1366" s="7"/>
    </row>
    <row r="1367" spans="1:5">
      <c r="A1367" s="6"/>
      <c r="B1367" s="7"/>
      <c r="C1367" s="7"/>
      <c r="D1367" s="7"/>
      <c r="E1367" s="7"/>
    </row>
    <row r="1368" spans="1:5">
      <c r="A1368" s="6"/>
      <c r="B1368" s="7"/>
      <c r="C1368" s="7"/>
      <c r="D1368" s="7"/>
      <c r="E1368" s="7"/>
    </row>
    <row r="1369" spans="1:5">
      <c r="A1369" s="6"/>
      <c r="B1369" s="7"/>
      <c r="C1369" s="7"/>
      <c r="D1369" s="7"/>
      <c r="E1369" s="7"/>
    </row>
    <row r="1370" spans="1:5">
      <c r="A1370" s="6"/>
      <c r="B1370" s="7"/>
      <c r="C1370" s="7"/>
      <c r="D1370" s="7"/>
      <c r="E1370" s="7"/>
    </row>
    <row r="1371" spans="1:5">
      <c r="A1371" s="6"/>
      <c r="B1371" s="7"/>
      <c r="C1371" s="7"/>
      <c r="D1371" s="7"/>
      <c r="E1371" s="7"/>
    </row>
    <row r="1372" spans="1:5">
      <c r="A1372" s="6"/>
      <c r="B1372" s="7"/>
      <c r="C1372" s="7"/>
      <c r="D1372" s="7"/>
      <c r="E1372" s="7"/>
    </row>
    <row r="1373" spans="1:5">
      <c r="A1373" s="6"/>
      <c r="B1373" s="7"/>
      <c r="C1373" s="7"/>
      <c r="D1373" s="7"/>
      <c r="E1373" s="7"/>
    </row>
    <row r="1374" spans="1:5">
      <c r="A1374" s="6"/>
      <c r="B1374" s="7"/>
      <c r="C1374" s="7"/>
      <c r="D1374" s="7"/>
      <c r="E1374" s="7"/>
    </row>
    <row r="1375" spans="1:5">
      <c r="A1375" s="6"/>
      <c r="B1375" s="7"/>
      <c r="C1375" s="7"/>
      <c r="D1375" s="7"/>
      <c r="E1375" s="7"/>
    </row>
    <row r="1376" spans="1:5">
      <c r="A1376" s="6"/>
      <c r="B1376" s="7"/>
      <c r="C1376" s="7"/>
      <c r="D1376" s="7"/>
      <c r="E1376" s="7"/>
    </row>
    <row r="1377" spans="1:5">
      <c r="A1377" s="6"/>
      <c r="B1377" s="7"/>
      <c r="C1377" s="7"/>
      <c r="D1377" s="7"/>
      <c r="E1377" s="7"/>
    </row>
    <row r="1378" spans="1:5">
      <c r="A1378" s="6"/>
      <c r="B1378" s="7"/>
      <c r="C1378" s="7"/>
      <c r="D1378" s="7"/>
      <c r="E1378" s="7"/>
    </row>
    <row r="1379" spans="1:5">
      <c r="A1379" s="6"/>
      <c r="B1379" s="7"/>
      <c r="C1379" s="7"/>
      <c r="D1379" s="7"/>
      <c r="E1379" s="7"/>
    </row>
    <row r="1380" spans="1:5">
      <c r="A1380" s="6"/>
      <c r="B1380" s="7"/>
      <c r="C1380" s="7"/>
      <c r="D1380" s="7"/>
      <c r="E1380" s="7"/>
    </row>
    <row r="1381" spans="1:5">
      <c r="A1381" s="6"/>
      <c r="B1381" s="7"/>
      <c r="C1381" s="7"/>
      <c r="D1381" s="7"/>
      <c r="E1381" s="7"/>
    </row>
    <row r="1382" spans="1:5">
      <c r="A1382" s="6"/>
      <c r="B1382" s="7"/>
      <c r="C1382" s="7"/>
      <c r="D1382" s="7"/>
      <c r="E1382" s="7"/>
    </row>
    <row r="1383" spans="1:5">
      <c r="A1383" s="6"/>
      <c r="B1383" s="7"/>
      <c r="C1383" s="7"/>
      <c r="D1383" s="7"/>
      <c r="E1383" s="7"/>
    </row>
    <row r="1384" spans="1:5">
      <c r="A1384" s="6"/>
      <c r="B1384" s="7"/>
      <c r="C1384" s="7"/>
      <c r="D1384" s="7"/>
      <c r="E1384" s="7"/>
    </row>
    <row r="1385" spans="1:5">
      <c r="A1385" s="6"/>
      <c r="B1385" s="7"/>
      <c r="C1385" s="7"/>
      <c r="D1385" s="7"/>
      <c r="E1385" s="7"/>
    </row>
    <row r="1386" spans="1:5">
      <c r="A1386" s="6"/>
      <c r="B1386" s="7"/>
      <c r="C1386" s="7"/>
      <c r="D1386" s="7"/>
      <c r="E1386" s="7"/>
    </row>
    <row r="1387" spans="1:5">
      <c r="A1387" s="6"/>
      <c r="B1387" s="7"/>
      <c r="C1387" s="7"/>
      <c r="D1387" s="7"/>
      <c r="E1387" s="7"/>
    </row>
    <row r="1388" spans="1:5">
      <c r="A1388" s="6"/>
      <c r="B1388" s="7"/>
      <c r="C1388" s="7"/>
      <c r="D1388" s="7"/>
      <c r="E1388" s="7"/>
    </row>
    <row r="1389" spans="1:5">
      <c r="A1389" s="6"/>
      <c r="B1389" s="7"/>
      <c r="C1389" s="7"/>
      <c r="D1389" s="7"/>
      <c r="E1389" s="7"/>
    </row>
    <row r="1390" spans="1:5">
      <c r="A1390" s="6"/>
      <c r="B1390" s="7"/>
      <c r="C1390" s="7"/>
      <c r="D1390" s="7"/>
      <c r="E1390" s="7"/>
    </row>
    <row r="1391" spans="1:5">
      <c r="A1391" s="6"/>
      <c r="B1391" s="7"/>
      <c r="C1391" s="7"/>
      <c r="D1391" s="7"/>
      <c r="E1391" s="7"/>
    </row>
    <row r="1392" spans="1:5">
      <c r="A1392" s="6"/>
      <c r="B1392" s="7"/>
      <c r="C1392" s="7"/>
      <c r="D1392" s="7"/>
      <c r="E1392" s="7"/>
    </row>
    <row r="1393" spans="1:5">
      <c r="A1393" s="6"/>
      <c r="B1393" s="7"/>
      <c r="C1393" s="7"/>
      <c r="D1393" s="7"/>
      <c r="E1393" s="7"/>
    </row>
    <row r="1394" spans="1:5">
      <c r="A1394" s="6"/>
      <c r="B1394" s="7"/>
      <c r="C1394" s="7"/>
      <c r="D1394" s="7"/>
      <c r="E1394" s="7"/>
    </row>
    <row r="1395" spans="1:5">
      <c r="A1395" s="6"/>
      <c r="B1395" s="7"/>
      <c r="C1395" s="7"/>
      <c r="D1395" s="7"/>
      <c r="E1395" s="7"/>
    </row>
    <row r="1396" spans="1:5">
      <c r="A1396" s="6"/>
      <c r="B1396" s="7"/>
      <c r="C1396" s="7"/>
      <c r="D1396" s="7"/>
      <c r="E1396" s="7"/>
    </row>
    <row r="1397" spans="1:5">
      <c r="A1397" s="6"/>
      <c r="B1397" s="7"/>
      <c r="C1397" s="7"/>
      <c r="D1397" s="7"/>
      <c r="E1397" s="7"/>
    </row>
    <row r="1398" spans="1:5">
      <c r="A1398" s="6"/>
      <c r="B1398" s="7"/>
      <c r="C1398" s="7"/>
      <c r="D1398" s="7"/>
      <c r="E1398" s="7"/>
    </row>
    <row r="1399" spans="1:5">
      <c r="A1399" s="6"/>
      <c r="B1399" s="7"/>
      <c r="C1399" s="7"/>
      <c r="D1399" s="7"/>
      <c r="E1399" s="7"/>
    </row>
    <row r="1400" spans="1:5">
      <c r="A1400" s="6"/>
      <c r="B1400" s="7"/>
      <c r="C1400" s="7"/>
      <c r="D1400" s="7"/>
      <c r="E1400" s="7"/>
    </row>
    <row r="1401" spans="1:5">
      <c r="A1401" s="6"/>
      <c r="B1401" s="7"/>
      <c r="C1401" s="7"/>
      <c r="D1401" s="7"/>
      <c r="E1401" s="7"/>
    </row>
    <row r="1402" spans="1:5">
      <c r="A1402" s="6"/>
      <c r="B1402" s="7"/>
      <c r="C1402" s="7"/>
      <c r="D1402" s="7"/>
      <c r="E1402" s="7"/>
    </row>
    <row r="1403" spans="1:5">
      <c r="A1403" s="6"/>
      <c r="B1403" s="7"/>
      <c r="C1403" s="7"/>
      <c r="D1403" s="7"/>
      <c r="E1403" s="7"/>
    </row>
    <row r="1404" spans="1:5">
      <c r="A1404" s="6"/>
      <c r="B1404" s="7"/>
      <c r="C1404" s="7"/>
      <c r="D1404" s="7"/>
      <c r="E1404" s="7"/>
    </row>
    <row r="1405" spans="1:5">
      <c r="A1405" s="6"/>
      <c r="B1405" s="7"/>
      <c r="C1405" s="7"/>
      <c r="D1405" s="7"/>
      <c r="E1405" s="7"/>
    </row>
    <row r="1406" spans="1:5">
      <c r="A1406" s="6"/>
      <c r="B1406" s="7"/>
      <c r="C1406" s="7"/>
      <c r="D1406" s="7"/>
      <c r="E1406" s="7"/>
    </row>
    <row r="1407" spans="1:5">
      <c r="A1407" s="6"/>
      <c r="B1407" s="7"/>
      <c r="C1407" s="7"/>
      <c r="D1407" s="7"/>
      <c r="E1407" s="7"/>
    </row>
    <row r="1408" spans="1:5">
      <c r="A1408" s="6"/>
      <c r="B1408" s="7"/>
      <c r="C1408" s="7"/>
      <c r="D1408" s="7"/>
      <c r="E1408" s="7"/>
    </row>
    <row r="1409" spans="1:5">
      <c r="A1409" s="6"/>
      <c r="B1409" s="7"/>
      <c r="C1409" s="7"/>
      <c r="D1409" s="7"/>
      <c r="E1409" s="7"/>
    </row>
    <row r="1410" spans="1:5">
      <c r="A1410" s="6"/>
      <c r="B1410" s="7"/>
      <c r="C1410" s="7"/>
      <c r="D1410" s="7"/>
      <c r="E1410" s="7"/>
    </row>
    <row r="1411" spans="1:5">
      <c r="A1411" s="6"/>
      <c r="B1411" s="7"/>
      <c r="C1411" s="7"/>
      <c r="D1411" s="7"/>
      <c r="E1411" s="7"/>
    </row>
    <row r="1412" spans="1:5">
      <c r="A1412" s="6"/>
      <c r="B1412" s="7"/>
      <c r="C1412" s="7"/>
      <c r="D1412" s="7"/>
      <c r="E1412" s="7"/>
    </row>
    <row r="1413" spans="1:5">
      <c r="A1413" s="6"/>
      <c r="B1413" s="7"/>
      <c r="C1413" s="7"/>
      <c r="D1413" s="7"/>
      <c r="E1413" s="7"/>
    </row>
    <row r="1414" spans="1:5">
      <c r="A1414" s="6"/>
      <c r="B1414" s="7"/>
      <c r="C1414" s="7"/>
      <c r="D1414" s="7"/>
      <c r="E1414" s="7"/>
    </row>
    <row r="1415" spans="1:5">
      <c r="A1415" s="6"/>
      <c r="B1415" s="7"/>
      <c r="C1415" s="7"/>
      <c r="D1415" s="7"/>
      <c r="E1415" s="7"/>
    </row>
    <row r="1416" spans="1:5">
      <c r="A1416" s="6"/>
      <c r="B1416" s="7"/>
      <c r="C1416" s="7"/>
      <c r="D1416" s="7"/>
      <c r="E1416" s="7"/>
    </row>
    <row r="1417" spans="1:5">
      <c r="A1417" s="6"/>
      <c r="B1417" s="7"/>
      <c r="C1417" s="7"/>
      <c r="D1417" s="7"/>
      <c r="E1417" s="7"/>
    </row>
    <row r="1418" spans="1:5">
      <c r="A1418" s="6"/>
      <c r="B1418" s="7"/>
      <c r="C1418" s="7"/>
      <c r="D1418" s="7"/>
      <c r="E1418" s="7"/>
    </row>
    <row r="1419" spans="1:5">
      <c r="A1419" s="6"/>
      <c r="B1419" s="7"/>
      <c r="C1419" s="7"/>
      <c r="D1419" s="7"/>
      <c r="E1419" s="7"/>
    </row>
    <row r="1420" spans="1:5">
      <c r="A1420" s="6"/>
      <c r="B1420" s="7"/>
      <c r="C1420" s="7"/>
      <c r="D1420" s="7"/>
      <c r="E1420" s="7"/>
    </row>
    <row r="1421" spans="1:5">
      <c r="A1421" s="6"/>
      <c r="B1421" s="7"/>
      <c r="C1421" s="7"/>
      <c r="D1421" s="7"/>
      <c r="E1421" s="7"/>
    </row>
    <row r="1422" spans="1:5">
      <c r="A1422" s="6"/>
      <c r="B1422" s="7"/>
      <c r="C1422" s="7"/>
      <c r="D1422" s="7"/>
      <c r="E1422" s="7"/>
    </row>
    <row r="1423" spans="1:5">
      <c r="A1423" s="6"/>
      <c r="B1423" s="7"/>
      <c r="C1423" s="7"/>
      <c r="D1423" s="7"/>
      <c r="E1423" s="7"/>
    </row>
    <row r="1424" spans="1:5">
      <c r="A1424" s="6"/>
      <c r="B1424" s="7"/>
      <c r="C1424" s="7"/>
      <c r="D1424" s="7"/>
      <c r="E1424" s="7"/>
    </row>
    <row r="1425" spans="1:5">
      <c r="A1425" s="6"/>
      <c r="B1425" s="7"/>
      <c r="C1425" s="7"/>
      <c r="D1425" s="7"/>
      <c r="E1425" s="7"/>
    </row>
    <row r="1426" spans="1:5">
      <c r="A1426" s="6"/>
      <c r="B1426" s="7"/>
      <c r="C1426" s="7"/>
      <c r="D1426" s="7"/>
      <c r="E1426" s="7"/>
    </row>
    <row r="1427" spans="1:5">
      <c r="A1427" s="6"/>
      <c r="B1427" s="7"/>
      <c r="C1427" s="7"/>
      <c r="D1427" s="7"/>
      <c r="E1427" s="7"/>
    </row>
    <row r="1428" spans="1:5">
      <c r="A1428" s="6"/>
      <c r="B1428" s="7"/>
      <c r="C1428" s="7"/>
      <c r="D1428" s="7"/>
      <c r="E1428" s="7"/>
    </row>
    <row r="1429" spans="1:5">
      <c r="A1429" s="6"/>
      <c r="B1429" s="7"/>
      <c r="C1429" s="7"/>
      <c r="D1429" s="7"/>
      <c r="E1429" s="7"/>
    </row>
    <row r="1430" spans="1:5">
      <c r="A1430" s="6"/>
      <c r="B1430" s="7"/>
      <c r="C1430" s="7"/>
      <c r="D1430" s="7"/>
      <c r="E1430" s="7"/>
    </row>
    <row r="1431" spans="1:5">
      <c r="A1431" s="6"/>
      <c r="B1431" s="7"/>
      <c r="C1431" s="7"/>
      <c r="D1431" s="7"/>
      <c r="E1431" s="7"/>
    </row>
    <row r="1432" spans="1:5">
      <c r="A1432" s="6"/>
      <c r="B1432" s="7"/>
      <c r="C1432" s="7"/>
      <c r="D1432" s="7"/>
      <c r="E1432" s="7"/>
    </row>
    <row r="1433" spans="1:5">
      <c r="A1433" s="6"/>
      <c r="B1433" s="7"/>
      <c r="C1433" s="7"/>
      <c r="D1433" s="7"/>
      <c r="E1433" s="7"/>
    </row>
    <row r="1434" spans="1:5">
      <c r="A1434" s="6"/>
      <c r="B1434" s="7"/>
      <c r="C1434" s="7"/>
      <c r="D1434" s="7"/>
      <c r="E1434" s="7"/>
    </row>
    <row r="1435" spans="1:5">
      <c r="A1435" s="6"/>
      <c r="B1435" s="7"/>
      <c r="C1435" s="7"/>
      <c r="D1435" s="7"/>
      <c r="E1435" s="7"/>
    </row>
    <row r="1436" spans="1:5">
      <c r="A1436" s="6"/>
      <c r="B1436" s="7"/>
      <c r="C1436" s="7"/>
      <c r="D1436" s="7"/>
      <c r="E1436" s="7"/>
    </row>
    <row r="1437" spans="1:5">
      <c r="A1437" s="6"/>
      <c r="B1437" s="7"/>
      <c r="C1437" s="7"/>
      <c r="D1437" s="7"/>
      <c r="E1437" s="7"/>
    </row>
    <row r="1438" spans="1:5">
      <c r="A1438" s="6"/>
      <c r="B1438" s="7"/>
      <c r="C1438" s="7"/>
      <c r="D1438" s="7"/>
      <c r="E1438" s="7"/>
    </row>
    <row r="1439" spans="1:5">
      <c r="A1439" s="6"/>
      <c r="B1439" s="7"/>
      <c r="C1439" s="7"/>
      <c r="D1439" s="7"/>
      <c r="E1439" s="7"/>
    </row>
    <row r="1440" spans="1:5">
      <c r="A1440" s="6"/>
      <c r="B1440" s="7"/>
      <c r="C1440" s="7"/>
      <c r="D1440" s="7"/>
      <c r="E1440" s="7"/>
    </row>
    <row r="1441" spans="1:5">
      <c r="A1441" s="6"/>
      <c r="B1441" s="7"/>
      <c r="C1441" s="7"/>
      <c r="D1441" s="7"/>
      <c r="E1441" s="7"/>
    </row>
    <row r="1442" spans="1:5">
      <c r="A1442" s="6"/>
      <c r="B1442" s="7"/>
      <c r="C1442" s="7"/>
      <c r="D1442" s="7"/>
      <c r="E1442" s="7"/>
    </row>
    <row r="1443" spans="1:5">
      <c r="A1443" s="6"/>
      <c r="B1443" s="7"/>
      <c r="C1443" s="7"/>
      <c r="D1443" s="7"/>
      <c r="E1443" s="7"/>
    </row>
    <row r="1444" spans="1:5">
      <c r="A1444" s="6"/>
      <c r="B1444" s="7"/>
      <c r="C1444" s="7"/>
      <c r="D1444" s="7"/>
      <c r="E1444" s="7"/>
    </row>
    <row r="1445" spans="1:5">
      <c r="A1445" s="6"/>
      <c r="B1445" s="7"/>
      <c r="C1445" s="7"/>
      <c r="D1445" s="7"/>
      <c r="E1445" s="7"/>
    </row>
    <row r="1446" spans="1:5">
      <c r="A1446" s="6"/>
      <c r="B1446" s="7"/>
      <c r="C1446" s="7"/>
      <c r="D1446" s="7"/>
      <c r="E1446" s="7"/>
    </row>
    <row r="1447" spans="1:5">
      <c r="A1447" s="6"/>
      <c r="B1447" s="7"/>
      <c r="C1447" s="7"/>
      <c r="D1447" s="7"/>
      <c r="E1447" s="7"/>
    </row>
    <row r="1448" spans="1:5">
      <c r="A1448" s="6"/>
      <c r="B1448" s="7"/>
      <c r="C1448" s="7"/>
      <c r="D1448" s="7"/>
      <c r="E1448" s="7"/>
    </row>
    <row r="1449" spans="1:5">
      <c r="A1449" s="6"/>
      <c r="B1449" s="7"/>
      <c r="C1449" s="7"/>
      <c r="D1449" s="7"/>
      <c r="E1449" s="7"/>
    </row>
    <row r="1450" spans="1:5">
      <c r="A1450" s="6"/>
      <c r="B1450" s="7"/>
      <c r="C1450" s="7"/>
      <c r="D1450" s="7"/>
      <c r="E1450" s="7"/>
    </row>
    <row r="1451" spans="1:5">
      <c r="A1451" s="6"/>
      <c r="B1451" s="7"/>
      <c r="C1451" s="7"/>
      <c r="D1451" s="7"/>
      <c r="E1451" s="7"/>
    </row>
    <row r="1452" spans="1:5">
      <c r="A1452" s="6"/>
      <c r="B1452" s="7"/>
      <c r="C1452" s="7"/>
      <c r="D1452" s="7"/>
      <c r="E1452" s="7"/>
    </row>
    <row r="1453" spans="1:5">
      <c r="A1453" s="6"/>
      <c r="B1453" s="7"/>
      <c r="C1453" s="7"/>
      <c r="D1453" s="7"/>
      <c r="E1453" s="7"/>
    </row>
    <row r="1454" spans="1:5">
      <c r="A1454" s="6"/>
      <c r="B1454" s="7"/>
      <c r="C1454" s="7"/>
      <c r="D1454" s="7"/>
      <c r="E1454" s="7"/>
    </row>
    <row r="1455" spans="1:5">
      <c r="A1455" s="6"/>
      <c r="B1455" s="7"/>
      <c r="C1455" s="7"/>
      <c r="D1455" s="7"/>
      <c r="E1455" s="7"/>
    </row>
    <row r="1456" spans="1:5">
      <c r="A1456" s="6"/>
      <c r="B1456" s="7"/>
      <c r="C1456" s="7"/>
      <c r="D1456" s="7"/>
      <c r="E1456" s="7"/>
    </row>
    <row r="1457" spans="1:5">
      <c r="A1457" s="6"/>
      <c r="B1457" s="7"/>
      <c r="C1457" s="7"/>
      <c r="D1457" s="7"/>
      <c r="E1457" s="7"/>
    </row>
    <row r="1458" spans="1:5">
      <c r="A1458" s="6"/>
      <c r="B1458" s="7"/>
      <c r="C1458" s="7"/>
      <c r="D1458" s="7"/>
      <c r="E1458" s="7"/>
    </row>
    <row r="1459" spans="1:5">
      <c r="A1459" s="6"/>
      <c r="B1459" s="7"/>
      <c r="C1459" s="7"/>
      <c r="D1459" s="7"/>
      <c r="E1459" s="7"/>
    </row>
    <row r="1460" spans="1:5">
      <c r="A1460" s="6"/>
      <c r="B1460" s="7"/>
      <c r="C1460" s="7"/>
      <c r="D1460" s="7"/>
      <c r="E1460" s="7"/>
    </row>
    <row r="1461" spans="1:5">
      <c r="A1461" s="6"/>
      <c r="B1461" s="7"/>
      <c r="C1461" s="7"/>
      <c r="D1461" s="7"/>
      <c r="E1461" s="7"/>
    </row>
    <row r="1462" spans="1:5">
      <c r="A1462" s="6"/>
      <c r="B1462" s="7"/>
      <c r="C1462" s="7"/>
      <c r="D1462" s="7"/>
      <c r="E1462" s="7"/>
    </row>
    <row r="1463" spans="1:5">
      <c r="A1463" s="6"/>
      <c r="B1463" s="7"/>
      <c r="C1463" s="7"/>
      <c r="D1463" s="7"/>
      <c r="E1463" s="7"/>
    </row>
    <row r="1464" spans="1:5">
      <c r="A1464" s="6"/>
      <c r="B1464" s="7"/>
      <c r="C1464" s="7"/>
      <c r="D1464" s="7"/>
      <c r="E1464" s="7"/>
    </row>
    <row r="1465" spans="1:5">
      <c r="A1465" s="6"/>
      <c r="B1465" s="7"/>
      <c r="C1465" s="7"/>
      <c r="D1465" s="7"/>
      <c r="E1465" s="7"/>
    </row>
    <row r="1466" spans="1:5">
      <c r="A1466" s="6"/>
      <c r="B1466" s="7"/>
      <c r="C1466" s="7"/>
      <c r="D1466" s="7"/>
      <c r="E1466" s="7"/>
    </row>
    <row r="1467" spans="1:5">
      <c r="A1467" s="6"/>
      <c r="B1467" s="7"/>
      <c r="C1467" s="7"/>
      <c r="D1467" s="7"/>
      <c r="E1467" s="7"/>
    </row>
    <row r="1468" spans="1:5">
      <c r="A1468" s="6"/>
      <c r="B1468" s="7"/>
      <c r="C1468" s="7"/>
      <c r="D1468" s="7"/>
      <c r="E1468" s="7"/>
    </row>
    <row r="1469" spans="1:5">
      <c r="A1469" s="6"/>
      <c r="B1469" s="7"/>
      <c r="C1469" s="7"/>
      <c r="D1469" s="7"/>
      <c r="E1469" s="7"/>
    </row>
    <row r="1470" spans="1:5">
      <c r="A1470" s="6"/>
      <c r="B1470" s="7"/>
      <c r="C1470" s="7"/>
      <c r="D1470" s="7"/>
      <c r="E1470" s="7"/>
    </row>
    <row r="1471" spans="1:5">
      <c r="A1471" s="6"/>
      <c r="B1471" s="7"/>
      <c r="C1471" s="7"/>
      <c r="D1471" s="7"/>
      <c r="E1471" s="7"/>
    </row>
    <row r="1472" spans="1:5">
      <c r="A1472" s="6"/>
      <c r="B1472" s="7"/>
      <c r="C1472" s="7"/>
      <c r="D1472" s="7"/>
      <c r="E1472" s="7"/>
    </row>
    <row r="1473" spans="1:5">
      <c r="A1473" s="6"/>
      <c r="B1473" s="7"/>
      <c r="C1473" s="7"/>
      <c r="D1473" s="7"/>
      <c r="E1473" s="7"/>
    </row>
    <row r="1474" spans="1:5">
      <c r="A1474" s="6"/>
      <c r="B1474" s="7"/>
      <c r="C1474" s="7"/>
      <c r="D1474" s="7"/>
      <c r="E1474" s="7"/>
    </row>
    <row r="1475" spans="1:5">
      <c r="A1475" s="6"/>
      <c r="B1475" s="7"/>
      <c r="C1475" s="7"/>
      <c r="D1475" s="7"/>
      <c r="E1475" s="7"/>
    </row>
    <row r="1476" spans="1:5">
      <c r="A1476" s="6"/>
      <c r="B1476" s="7"/>
      <c r="C1476" s="7"/>
      <c r="D1476" s="7"/>
      <c r="E1476" s="7"/>
    </row>
    <row r="1477" spans="1:5">
      <c r="A1477" s="6"/>
      <c r="B1477" s="7"/>
      <c r="C1477" s="7"/>
      <c r="D1477" s="7"/>
      <c r="E1477" s="7"/>
    </row>
    <row r="1478" spans="1:5">
      <c r="A1478" s="6"/>
      <c r="B1478" s="7"/>
      <c r="C1478" s="7"/>
      <c r="D1478" s="7"/>
      <c r="E1478" s="7"/>
    </row>
    <row r="1479" spans="1:5">
      <c r="A1479" s="6"/>
      <c r="B1479" s="7"/>
      <c r="C1479" s="7"/>
      <c r="D1479" s="7"/>
      <c r="E1479" s="7"/>
    </row>
    <row r="1480" spans="1:5">
      <c r="A1480" s="6"/>
      <c r="B1480" s="7"/>
      <c r="C1480" s="7"/>
      <c r="D1480" s="7"/>
      <c r="E1480" s="7"/>
    </row>
    <row r="1481" spans="1:5">
      <c r="A1481" s="6"/>
      <c r="B1481" s="7"/>
      <c r="C1481" s="7"/>
      <c r="D1481" s="7"/>
      <c r="E1481" s="7"/>
    </row>
    <row r="1482" spans="1:5">
      <c r="A1482" s="6"/>
      <c r="B1482" s="7"/>
      <c r="C1482" s="7"/>
      <c r="D1482" s="7"/>
      <c r="E1482" s="7"/>
    </row>
    <row r="1483" spans="1:5">
      <c r="A1483" s="6"/>
      <c r="B1483" s="7"/>
      <c r="C1483" s="7"/>
      <c r="D1483" s="7"/>
      <c r="E1483" s="7"/>
    </row>
    <row r="1484" spans="1:5">
      <c r="A1484" s="6"/>
      <c r="B1484" s="7"/>
      <c r="C1484" s="7"/>
      <c r="D1484" s="7"/>
      <c r="E1484" s="7"/>
    </row>
    <row r="1485" spans="1:5">
      <c r="A1485" s="6"/>
      <c r="B1485" s="7"/>
      <c r="C1485" s="7"/>
      <c r="D1485" s="7"/>
      <c r="E1485" s="7"/>
    </row>
    <row r="1486" spans="1:5">
      <c r="A1486" s="6"/>
      <c r="B1486" s="7"/>
      <c r="C1486" s="7"/>
      <c r="D1486" s="7"/>
      <c r="E1486" s="7"/>
    </row>
    <row r="1487" spans="1:5">
      <c r="A1487" s="6"/>
      <c r="B1487" s="7"/>
      <c r="C1487" s="7"/>
      <c r="D1487" s="7"/>
      <c r="E1487" s="7"/>
    </row>
    <row r="1488" spans="1:5">
      <c r="A1488" s="6"/>
      <c r="B1488" s="7"/>
      <c r="C1488" s="7"/>
      <c r="D1488" s="7"/>
      <c r="E1488" s="7"/>
    </row>
    <row r="1489" spans="1:5">
      <c r="A1489" s="6"/>
      <c r="B1489" s="7"/>
      <c r="C1489" s="7"/>
      <c r="D1489" s="7"/>
      <c r="E1489" s="7"/>
    </row>
    <row r="1490" spans="1:5">
      <c r="A1490" s="6"/>
      <c r="B1490" s="7"/>
      <c r="C1490" s="7"/>
      <c r="D1490" s="7"/>
      <c r="E1490" s="7"/>
    </row>
    <row r="1491" spans="1:5">
      <c r="A1491" s="6"/>
      <c r="B1491" s="7"/>
      <c r="C1491" s="7"/>
      <c r="D1491" s="7"/>
      <c r="E1491" s="7"/>
    </row>
    <row r="1492" spans="1:5">
      <c r="A1492" s="6"/>
      <c r="B1492" s="7"/>
      <c r="C1492" s="7"/>
      <c r="D1492" s="7"/>
      <c r="E1492" s="7"/>
    </row>
    <row r="1493" spans="1:5">
      <c r="A1493" s="6"/>
      <c r="B1493" s="7"/>
      <c r="C1493" s="7"/>
      <c r="D1493" s="7"/>
      <c r="E1493" s="7"/>
    </row>
    <row r="1494" spans="1:5">
      <c r="A1494" s="6"/>
      <c r="B1494" s="7"/>
      <c r="C1494" s="7"/>
      <c r="D1494" s="7"/>
      <c r="E1494" s="7"/>
    </row>
    <row r="1495" spans="1:5">
      <c r="A1495" s="6"/>
      <c r="B1495" s="7"/>
      <c r="C1495" s="7"/>
      <c r="D1495" s="7"/>
      <c r="E1495" s="7"/>
    </row>
    <row r="1496" spans="1:5">
      <c r="A1496" s="6"/>
      <c r="B1496" s="7"/>
      <c r="C1496" s="7"/>
      <c r="D1496" s="7"/>
      <c r="E1496" s="7"/>
    </row>
    <row r="1497" spans="1:5">
      <c r="A1497" s="6"/>
      <c r="B1497" s="7"/>
      <c r="C1497" s="7"/>
      <c r="D1497" s="7"/>
      <c r="E1497" s="7"/>
    </row>
    <row r="1498" spans="1:5">
      <c r="A1498" s="6"/>
      <c r="B1498" s="7"/>
      <c r="C1498" s="7"/>
      <c r="D1498" s="7"/>
      <c r="E1498" s="7"/>
    </row>
    <row r="1499" spans="1:5">
      <c r="A1499" s="6"/>
      <c r="B1499" s="7"/>
      <c r="C1499" s="7"/>
      <c r="D1499" s="7"/>
      <c r="E1499" s="7"/>
    </row>
    <row r="1500" spans="1:5">
      <c r="A1500" s="6"/>
      <c r="B1500" s="7"/>
      <c r="C1500" s="7"/>
      <c r="D1500" s="7"/>
      <c r="E1500" s="7"/>
    </row>
    <row r="1501" spans="1:5">
      <c r="A1501" s="6"/>
      <c r="B1501" s="7"/>
      <c r="C1501" s="7"/>
      <c r="D1501" s="7"/>
      <c r="E1501" s="7"/>
    </row>
    <row r="1502" spans="1:5">
      <c r="A1502" s="6"/>
      <c r="B1502" s="7"/>
      <c r="C1502" s="7"/>
      <c r="D1502" s="7"/>
      <c r="E1502" s="7"/>
    </row>
    <row r="1503" spans="1:5">
      <c r="A1503" s="6"/>
      <c r="B1503" s="7"/>
      <c r="C1503" s="7"/>
      <c r="D1503" s="7"/>
      <c r="E1503" s="7"/>
    </row>
    <row r="1504" spans="1:5">
      <c r="A1504" s="6"/>
      <c r="B1504" s="7"/>
      <c r="C1504" s="7"/>
      <c r="D1504" s="7"/>
      <c r="E1504" s="7"/>
    </row>
    <row r="1505" spans="1:5">
      <c r="A1505" s="6"/>
      <c r="B1505" s="7"/>
      <c r="C1505" s="7"/>
      <c r="D1505" s="7"/>
      <c r="E1505" s="7"/>
    </row>
    <row r="1506" spans="1:5">
      <c r="A1506" s="6"/>
      <c r="B1506" s="7"/>
      <c r="C1506" s="7"/>
      <c r="D1506" s="7"/>
      <c r="E1506" s="7"/>
    </row>
    <row r="1507" spans="1:5">
      <c r="A1507" s="6"/>
      <c r="B1507" s="7"/>
      <c r="C1507" s="7"/>
      <c r="D1507" s="7"/>
      <c r="E1507" s="7"/>
    </row>
    <row r="1508" spans="1:5">
      <c r="A1508" s="6"/>
      <c r="B1508" s="7"/>
      <c r="C1508" s="7"/>
      <c r="D1508" s="7"/>
      <c r="E1508" s="7"/>
    </row>
    <row r="1509" spans="1:5">
      <c r="A1509" s="6"/>
      <c r="B1509" s="7"/>
      <c r="C1509" s="7"/>
      <c r="D1509" s="7"/>
      <c r="E1509" s="7"/>
    </row>
    <row r="1510" spans="1:5">
      <c r="A1510" s="6"/>
      <c r="B1510" s="7"/>
      <c r="C1510" s="7"/>
      <c r="D1510" s="7"/>
      <c r="E1510" s="7"/>
    </row>
    <row r="1511" spans="1:5">
      <c r="A1511" s="6"/>
      <c r="B1511" s="7"/>
      <c r="C1511" s="7"/>
      <c r="D1511" s="7"/>
      <c r="E1511" s="7"/>
    </row>
    <row r="1512" spans="1:5">
      <c r="A1512" s="6"/>
      <c r="B1512" s="7"/>
      <c r="C1512" s="7"/>
      <c r="D1512" s="7"/>
      <c r="E1512" s="7"/>
    </row>
    <row r="1513" spans="1:5">
      <c r="A1513" s="6"/>
      <c r="B1513" s="7"/>
      <c r="C1513" s="7"/>
      <c r="D1513" s="7"/>
      <c r="E1513" s="7"/>
    </row>
    <row r="1514" spans="1:5">
      <c r="A1514" s="6"/>
      <c r="B1514" s="7"/>
      <c r="C1514" s="7"/>
      <c r="D1514" s="7"/>
      <c r="E1514" s="7"/>
    </row>
    <row r="1515" spans="1:5">
      <c r="A1515" s="6"/>
      <c r="B1515" s="7"/>
      <c r="C1515" s="7"/>
      <c r="D1515" s="7"/>
      <c r="E1515" s="7"/>
    </row>
    <row r="1516" spans="1:5">
      <c r="A1516" s="6"/>
      <c r="B1516" s="7"/>
      <c r="C1516" s="7"/>
      <c r="D1516" s="7"/>
      <c r="E1516" s="7"/>
    </row>
    <row r="1517" spans="1:5">
      <c r="A1517" s="6"/>
      <c r="B1517" s="7"/>
      <c r="C1517" s="7"/>
      <c r="D1517" s="7"/>
      <c r="E1517" s="7"/>
    </row>
    <row r="1518" spans="1:5">
      <c r="A1518" s="6"/>
      <c r="B1518" s="7"/>
      <c r="C1518" s="7"/>
      <c r="D1518" s="7"/>
      <c r="E1518" s="7"/>
    </row>
    <row r="1519" spans="1:5">
      <c r="A1519" s="6"/>
      <c r="B1519" s="7"/>
      <c r="C1519" s="7"/>
      <c r="D1519" s="7"/>
      <c r="E1519" s="7"/>
    </row>
    <row r="1520" spans="1:5">
      <c r="A1520" s="6"/>
      <c r="B1520" s="7"/>
      <c r="C1520" s="7"/>
      <c r="D1520" s="7"/>
      <c r="E1520" s="7"/>
    </row>
    <row r="1521" spans="1:5">
      <c r="A1521" s="6"/>
      <c r="B1521" s="7"/>
      <c r="C1521" s="7"/>
      <c r="D1521" s="7"/>
      <c r="E1521" s="7"/>
    </row>
    <row r="1522" spans="1:5">
      <c r="A1522" s="6"/>
      <c r="B1522" s="7"/>
      <c r="C1522" s="7"/>
      <c r="D1522" s="7"/>
      <c r="E1522" s="7"/>
    </row>
    <row r="1523" spans="1:5">
      <c r="A1523" s="6"/>
      <c r="B1523" s="7"/>
      <c r="C1523" s="7"/>
      <c r="D1523" s="7"/>
      <c r="E1523" s="7"/>
    </row>
    <row r="1524" spans="1:5">
      <c r="A1524" s="6"/>
      <c r="B1524" s="7"/>
      <c r="C1524" s="7"/>
      <c r="D1524" s="7"/>
      <c r="E1524" s="7"/>
    </row>
    <row r="1525" spans="1:5">
      <c r="A1525" s="6"/>
      <c r="B1525" s="7"/>
      <c r="C1525" s="7"/>
      <c r="D1525" s="7"/>
      <c r="E1525" s="7"/>
    </row>
    <row r="1526" spans="1:5">
      <c r="A1526" s="6"/>
      <c r="B1526" s="7"/>
      <c r="C1526" s="7"/>
      <c r="D1526" s="7"/>
      <c r="E1526" s="7"/>
    </row>
    <row r="1527" spans="1:5">
      <c r="A1527" s="6"/>
      <c r="B1527" s="7"/>
      <c r="C1527" s="7"/>
      <c r="D1527" s="7"/>
      <c r="E1527" s="7"/>
    </row>
    <row r="1528" spans="1:5">
      <c r="A1528" s="6"/>
      <c r="B1528" s="7"/>
      <c r="C1528" s="7"/>
      <c r="D1528" s="7"/>
      <c r="E1528" s="7"/>
    </row>
    <row r="1529" spans="1:5">
      <c r="A1529" s="6"/>
      <c r="B1529" s="7"/>
      <c r="C1529" s="7"/>
      <c r="D1529" s="7"/>
      <c r="E1529" s="7"/>
    </row>
    <row r="1530" spans="1:5">
      <c r="A1530" s="6"/>
      <c r="B1530" s="7"/>
      <c r="C1530" s="7"/>
      <c r="D1530" s="7"/>
      <c r="E1530" s="7"/>
    </row>
    <row r="1531" spans="1:5">
      <c r="A1531" s="6"/>
      <c r="B1531" s="7"/>
      <c r="C1531" s="7"/>
      <c r="D1531" s="7"/>
      <c r="E1531" s="7"/>
    </row>
    <row r="1532" spans="1:5">
      <c r="A1532" s="6"/>
      <c r="B1532" s="7"/>
      <c r="C1532" s="7"/>
      <c r="D1532" s="7"/>
      <c r="E1532" s="7"/>
    </row>
    <row r="1533" spans="1:5">
      <c r="A1533" s="6"/>
      <c r="B1533" s="7"/>
      <c r="C1533" s="7"/>
      <c r="D1533" s="7"/>
      <c r="E1533" s="7"/>
    </row>
    <row r="1534" spans="1:5">
      <c r="A1534" s="6"/>
      <c r="B1534" s="7"/>
      <c r="C1534" s="7"/>
      <c r="D1534" s="7"/>
      <c r="E1534" s="7"/>
    </row>
    <row r="1535" spans="1:5">
      <c r="A1535" s="6"/>
      <c r="B1535" s="7"/>
      <c r="C1535" s="7"/>
      <c r="D1535" s="7"/>
      <c r="E1535" s="7"/>
    </row>
    <row r="1536" spans="1:5">
      <c r="A1536" s="6"/>
      <c r="B1536" s="7"/>
      <c r="C1536" s="7"/>
      <c r="D1536" s="7"/>
      <c r="E1536" s="7"/>
    </row>
    <row r="1537" spans="1:5">
      <c r="A1537" s="6"/>
      <c r="B1537" s="7"/>
      <c r="C1537" s="7"/>
      <c r="D1537" s="7"/>
      <c r="E1537" s="7"/>
    </row>
    <row r="1538" spans="1:5">
      <c r="A1538" s="6"/>
      <c r="B1538" s="7"/>
      <c r="C1538" s="7"/>
      <c r="D1538" s="7"/>
      <c r="E1538" s="7"/>
    </row>
  </sheetData>
  <conditionalFormatting sqref="F39:G1054">
    <cfRule type="cellIs" dxfId="14" priority="4" stopIfTrue="1" operator="equal">
      <formula>"Sell"</formula>
    </cfRule>
    <cfRule type="cellIs" dxfId="13" priority="5" stopIfTrue="1" operator="equal">
      <formula>"Buy"</formula>
    </cfRule>
  </conditionalFormatting>
  <conditionalFormatting sqref="S46:S1054">
    <cfRule type="cellIs" dxfId="12" priority="1" stopIfTrue="1" operator="equal">
      <formula>FALSE</formula>
    </cfRule>
    <cfRule type="cellIs" dxfId="11" priority="2" stopIfTrue="1" operator="greaterThanOrEqual">
      <formula>0</formula>
    </cfRule>
    <cfRule type="cellIs" dxfId="10" priority="3" stopIfTrue="1" operator="lessThan">
      <formula>0</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FF685-9D73-42F8-902C-D0432C41E57E}">
  <dimension ref="A1:AI1538"/>
  <sheetViews>
    <sheetView topLeftCell="A13" workbookViewId="0">
      <selection activeCell="L37" sqref="L37"/>
    </sheetView>
  </sheetViews>
  <sheetFormatPr defaultRowHeight="15"/>
  <cols>
    <col min="1" max="1" width="27.28515625" customWidth="1"/>
    <col min="2" max="5" width="12.5703125" customWidth="1"/>
    <col min="8" max="8" width="14.7109375" customWidth="1"/>
    <col min="9" max="9" width="11.42578125" customWidth="1"/>
    <col min="12" max="22" width="11.42578125" customWidth="1"/>
  </cols>
  <sheetData>
    <row r="1" spans="13:35">
      <c r="Q1" s="38"/>
      <c r="R1" s="40"/>
      <c r="S1" s="41" t="s">
        <v>54</v>
      </c>
      <c r="T1" s="38"/>
      <c r="U1" s="38"/>
      <c r="V1" s="38"/>
      <c r="W1" s="38"/>
      <c r="X1" s="38"/>
      <c r="Y1" s="38"/>
      <c r="Z1" s="38"/>
      <c r="AA1" s="38"/>
      <c r="AB1" s="38"/>
      <c r="AC1" s="38"/>
      <c r="AD1" s="38"/>
      <c r="AE1" s="38"/>
      <c r="AF1" s="38"/>
      <c r="AG1" s="38"/>
      <c r="AH1" s="38"/>
      <c r="AI1" s="38"/>
    </row>
    <row r="2" spans="13:35">
      <c r="P2" s="41" t="s">
        <v>55</v>
      </c>
      <c r="Q2" s="42"/>
      <c r="R2" s="43" t="s">
        <v>56</v>
      </c>
      <c r="S2" s="44">
        <f>SUMIF(S38:S15039,"&gt;0")*'DRIVERS SEAT'!$C$1</f>
        <v>89000</v>
      </c>
      <c r="T2" s="42"/>
      <c r="U2" s="42"/>
      <c r="V2" s="42"/>
      <c r="W2" s="42"/>
      <c r="X2" s="42"/>
      <c r="Y2" s="42"/>
      <c r="Z2" s="42"/>
      <c r="AA2" s="42"/>
      <c r="AB2" s="42"/>
      <c r="AC2" s="42"/>
      <c r="AD2" s="42"/>
      <c r="AE2" s="42"/>
      <c r="AF2" s="42"/>
      <c r="AG2" s="42"/>
      <c r="AH2" s="42"/>
      <c r="AI2" s="42"/>
    </row>
    <row r="3" spans="13:35">
      <c r="P3" s="44">
        <f>S34/S29</f>
        <v>304.6232876712329</v>
      </c>
      <c r="Q3" s="38"/>
      <c r="R3" s="45" t="s">
        <v>57</v>
      </c>
      <c r="S3" s="46"/>
      <c r="T3" s="38"/>
      <c r="U3" s="38"/>
      <c r="V3" s="38"/>
      <c r="W3" s="38"/>
      <c r="X3" s="38"/>
      <c r="Y3" s="38"/>
      <c r="Z3" s="38"/>
      <c r="AA3" s="38"/>
      <c r="AB3" s="38"/>
      <c r="AC3" s="38"/>
      <c r="AD3" s="38"/>
      <c r="AE3" s="38"/>
      <c r="AF3" s="38"/>
      <c r="AG3" s="38"/>
      <c r="AH3" s="38"/>
      <c r="AI3" s="38"/>
    </row>
    <row r="4" spans="13:35">
      <c r="P4" s="41" t="s">
        <v>59</v>
      </c>
      <c r="Q4" s="38"/>
      <c r="R4" s="45" t="s">
        <v>60</v>
      </c>
      <c r="S4" s="46" t="s">
        <v>61</v>
      </c>
      <c r="T4" s="38"/>
      <c r="U4" s="38"/>
      <c r="V4" s="38"/>
      <c r="W4" s="38"/>
      <c r="X4" s="38"/>
      <c r="Y4" s="38"/>
      <c r="Z4" s="38"/>
      <c r="AA4" s="38"/>
      <c r="AB4" s="38"/>
      <c r="AC4" s="38"/>
      <c r="AD4" s="38"/>
      <c r="AE4" s="38"/>
      <c r="AF4" s="38"/>
      <c r="AG4" s="38"/>
      <c r="AH4" s="38"/>
      <c r="AI4" s="38"/>
    </row>
    <row r="5" spans="13:35">
      <c r="P5" s="53">
        <f>$M$12/P3</f>
        <v>82.06857785272625</v>
      </c>
      <c r="Q5" s="38"/>
      <c r="R5" s="54">
        <f>S13*S23</f>
        <v>1.2191643225623381</v>
      </c>
      <c r="S5" s="44">
        <f>SUMIF(S38:S15039,"&lt;0")*'DRIVERS SEAT'!$C$1</f>
        <v>-55812.5</v>
      </c>
      <c r="T5" s="38"/>
      <c r="U5" s="38"/>
      <c r="V5" s="38"/>
      <c r="W5" s="38"/>
      <c r="X5" s="38"/>
      <c r="Y5" s="38"/>
      <c r="Z5" s="38"/>
      <c r="AA5" s="38"/>
      <c r="AB5" s="38"/>
      <c r="AC5" s="38"/>
      <c r="AD5" s="38"/>
      <c r="AE5" s="38"/>
      <c r="AF5" s="38"/>
      <c r="AG5" s="38"/>
      <c r="AH5" s="38"/>
      <c r="AI5" s="38"/>
    </row>
    <row r="6" spans="13:35">
      <c r="P6" s="41"/>
      <c r="Q6" s="38"/>
      <c r="R6" s="38"/>
      <c r="S6" s="44">
        <f>S2-ABS(S5)</f>
        <v>33187.5</v>
      </c>
      <c r="T6" s="38"/>
      <c r="U6" s="38"/>
      <c r="V6" s="38"/>
      <c r="W6" s="38"/>
      <c r="X6" s="38"/>
      <c r="Y6" s="38"/>
      <c r="Z6" s="38"/>
      <c r="AA6" s="38"/>
      <c r="AB6" s="38"/>
      <c r="AC6" s="38"/>
      <c r="AD6" s="38"/>
      <c r="AE6" s="38"/>
      <c r="AF6" s="38"/>
      <c r="AG6" s="38"/>
      <c r="AH6" s="38"/>
      <c r="AI6" s="38"/>
    </row>
    <row r="7" spans="13:35">
      <c r="P7" s="58"/>
      <c r="Q7" s="38"/>
      <c r="R7" s="38"/>
      <c r="S7" s="59" t="s">
        <v>64</v>
      </c>
      <c r="T7" s="38"/>
      <c r="U7" s="38"/>
      <c r="V7" s="38"/>
      <c r="W7" s="38"/>
      <c r="X7" s="38"/>
      <c r="Y7" s="38"/>
      <c r="Z7" s="38"/>
      <c r="AA7" s="38"/>
      <c r="AB7" s="38"/>
      <c r="AC7" s="38"/>
      <c r="AD7" s="38"/>
      <c r="AE7" s="38"/>
      <c r="AF7" s="38"/>
      <c r="AG7" s="38"/>
      <c r="AH7" s="38"/>
      <c r="AI7" s="38"/>
    </row>
    <row r="8" spans="13:35">
      <c r="P8" s="58"/>
      <c r="Q8" s="60" t="s">
        <v>65</v>
      </c>
      <c r="R8" s="40"/>
      <c r="S8" s="61" t="e">
        <f>S34/S10</f>
        <v>#NUM!</v>
      </c>
      <c r="T8" s="38"/>
      <c r="U8" s="38"/>
      <c r="V8" s="38"/>
      <c r="W8" s="38"/>
      <c r="X8" s="38"/>
      <c r="Y8" s="38"/>
      <c r="Z8" s="38"/>
      <c r="AA8" s="38"/>
      <c r="AB8" s="38"/>
      <c r="AC8" s="38"/>
      <c r="AD8" s="38"/>
      <c r="AE8" s="38"/>
      <c r="AF8" s="38"/>
      <c r="AG8" s="38"/>
      <c r="AH8" s="38"/>
      <c r="AI8" s="38"/>
    </row>
    <row r="9" spans="13:35">
      <c r="O9" s="62"/>
      <c r="Q9" s="63" t="s">
        <v>66</v>
      </c>
      <c r="R9" s="10"/>
      <c r="S9" s="41" t="s">
        <v>67</v>
      </c>
      <c r="T9" s="38"/>
      <c r="U9" s="38"/>
      <c r="V9" s="38"/>
      <c r="W9" s="38"/>
      <c r="X9" s="38"/>
      <c r="Y9" s="38"/>
      <c r="Z9" s="38"/>
      <c r="AA9" s="38"/>
      <c r="AB9" s="38"/>
      <c r="AC9" s="38"/>
      <c r="AD9" s="38"/>
      <c r="AE9" s="38"/>
      <c r="AF9" s="38"/>
      <c r="AG9" s="38"/>
      <c r="AH9" s="38"/>
      <c r="AI9" s="38"/>
    </row>
    <row r="10" spans="13:35">
      <c r="M10" s="64" t="s">
        <v>68</v>
      </c>
      <c r="O10" s="38"/>
      <c r="Q10" s="63" t="s">
        <v>69</v>
      </c>
      <c r="R10" s="10"/>
      <c r="S10" s="65" t="e">
        <f>LARGE(AB38:AB15039,1)</f>
        <v>#NUM!</v>
      </c>
      <c r="T10" s="38"/>
      <c r="U10" s="38"/>
      <c r="V10" s="38"/>
      <c r="W10" s="38"/>
      <c r="X10" s="38"/>
      <c r="Y10" s="38"/>
      <c r="Z10" s="38"/>
      <c r="AA10" s="38"/>
      <c r="AB10" s="38"/>
      <c r="AC10" s="38"/>
      <c r="AD10" s="38"/>
      <c r="AE10" s="38"/>
      <c r="AF10" s="38"/>
      <c r="AG10" s="38"/>
      <c r="AH10" s="38"/>
      <c r="AI10" s="38"/>
    </row>
    <row r="11" spans="13:35">
      <c r="M11" s="64" t="s">
        <v>70</v>
      </c>
      <c r="O11" s="38"/>
      <c r="Q11" s="63" t="s">
        <v>71</v>
      </c>
      <c r="R11" s="66" t="s">
        <v>72</v>
      </c>
      <c r="S11" s="67" t="s">
        <v>73</v>
      </c>
      <c r="T11" s="38"/>
      <c r="U11" s="38"/>
      <c r="V11" s="38"/>
      <c r="W11" s="38"/>
      <c r="X11" s="38"/>
      <c r="Y11" s="38"/>
      <c r="Z11" s="38"/>
      <c r="AA11" s="38"/>
      <c r="AB11" s="38"/>
      <c r="AC11" s="38"/>
      <c r="AD11" s="38"/>
      <c r="AE11" s="38"/>
      <c r="AF11" s="38"/>
      <c r="AG11" s="38"/>
      <c r="AH11" s="38"/>
      <c r="AI11" s="38"/>
    </row>
    <row r="12" spans="13:35">
      <c r="M12" s="68">
        <v>25000</v>
      </c>
      <c r="N12" s="39" t="s">
        <v>53</v>
      </c>
      <c r="O12" s="38"/>
      <c r="Q12" s="63" t="s">
        <v>74</v>
      </c>
      <c r="R12" s="69" t="s">
        <v>75</v>
      </c>
      <c r="S12" s="70" t="s">
        <v>76</v>
      </c>
      <c r="T12" s="38"/>
      <c r="U12" s="38"/>
      <c r="V12" s="38"/>
      <c r="W12" s="38"/>
      <c r="X12" s="38"/>
      <c r="Y12" s="38"/>
      <c r="Z12" s="38"/>
      <c r="AA12" s="38"/>
      <c r="AB12" s="38"/>
      <c r="AC12" s="38"/>
      <c r="AD12" s="38"/>
      <c r="AE12" s="38"/>
      <c r="AF12" s="38"/>
      <c r="AG12" s="38"/>
      <c r="AH12" s="38"/>
      <c r="AI12" s="38"/>
    </row>
    <row r="13" spans="13:35" ht="15.75" thickBot="1">
      <c r="Q13" s="71">
        <f>(((S15+1)*S23)-1)/S15</f>
        <v>0.19410881945513309</v>
      </c>
      <c r="R13" s="72">
        <f>((S23*S15)-(1-S23))/S15</f>
        <v>0.19410881945513317</v>
      </c>
      <c r="S13" s="73">
        <f>S15*S17</f>
        <v>2.3420788301855442</v>
      </c>
      <c r="T13" s="38"/>
      <c r="U13" s="38"/>
      <c r="V13" s="38"/>
      <c r="W13" s="38"/>
      <c r="X13" s="38"/>
      <c r="Y13" s="38"/>
      <c r="Z13" s="38"/>
      <c r="AA13" s="38"/>
      <c r="AB13" s="38"/>
      <c r="AC13" s="38"/>
      <c r="AD13" s="38"/>
      <c r="AE13" s="38"/>
      <c r="AF13" s="38"/>
      <c r="AG13" s="38"/>
      <c r="AH13" s="38"/>
      <c r="AI13" s="38"/>
    </row>
    <row r="14" spans="13:35">
      <c r="O14" s="74" t="s">
        <v>77</v>
      </c>
      <c r="P14" s="75"/>
      <c r="Q14" s="10" t="s">
        <v>78</v>
      </c>
      <c r="R14" s="76">
        <f>$M$12*$R$13</f>
        <v>4852.720486378329</v>
      </c>
      <c r="S14" s="41" t="s">
        <v>79</v>
      </c>
      <c r="T14" s="38"/>
      <c r="U14" s="38"/>
      <c r="V14" s="38"/>
      <c r="W14" s="38"/>
      <c r="X14" s="38"/>
      <c r="Y14" s="38"/>
      <c r="Z14" s="38"/>
      <c r="AA14" s="38"/>
      <c r="AB14" s="38"/>
      <c r="AC14" s="38"/>
      <c r="AD14" s="38"/>
      <c r="AE14" s="38"/>
      <c r="AF14" s="38"/>
      <c r="AG14" s="38"/>
      <c r="AH14" s="38"/>
      <c r="AI14" s="38"/>
    </row>
    <row r="15" spans="13:35">
      <c r="O15" s="77" t="s">
        <v>80</v>
      </c>
      <c r="P15" s="78"/>
      <c r="Q15" s="79" t="s">
        <v>81</v>
      </c>
      <c r="R15" s="80">
        <f>R14/2</f>
        <v>2426.3602431891645</v>
      </c>
      <c r="S15" s="81">
        <f>S21/ABS(S19)</f>
        <v>1.4687334237048391</v>
      </c>
      <c r="T15" s="38"/>
      <c r="U15" s="38"/>
      <c r="V15" s="38"/>
      <c r="W15" s="38"/>
      <c r="X15" s="38"/>
      <c r="Y15" s="38"/>
      <c r="Z15" s="38"/>
      <c r="AA15" s="38"/>
      <c r="AB15" s="38"/>
      <c r="AC15" s="38"/>
      <c r="AD15" s="38"/>
      <c r="AE15" s="38"/>
      <c r="AF15" s="38"/>
      <c r="AG15" s="38"/>
      <c r="AH15" s="38"/>
      <c r="AI15" s="38"/>
    </row>
    <row r="16" spans="13:35" ht="15.75" thickBot="1">
      <c r="O16" s="82">
        <f>(((S15)+1)*S23-1)/(S15)</f>
        <v>0.19410881945513309</v>
      </c>
      <c r="P16" s="83"/>
      <c r="Q16" s="79" t="s">
        <v>82</v>
      </c>
      <c r="R16" s="80">
        <f>R14/4</f>
        <v>1213.1801215945823</v>
      </c>
      <c r="S16" s="41" t="s">
        <v>83</v>
      </c>
      <c r="T16" s="38"/>
      <c r="U16" s="38"/>
      <c r="V16" s="38"/>
      <c r="W16" s="38"/>
      <c r="X16" s="38"/>
      <c r="Y16" s="38"/>
      <c r="Z16" s="38"/>
      <c r="AA16" s="38"/>
      <c r="AB16" s="38"/>
      <c r="AC16" s="38"/>
      <c r="AD16" s="38"/>
      <c r="AE16" s="38"/>
      <c r="AF16" s="38"/>
      <c r="AG16" s="38"/>
      <c r="AH16" s="38"/>
      <c r="AI16" s="38"/>
    </row>
    <row r="17" spans="1:35">
      <c r="R17" s="40"/>
      <c r="S17" s="84">
        <f>SUMIF(S38:S15039,"&gt;0")/ABS(SUMIF(S38:S15039,"&lt;=0"))</f>
        <v>1.5946248600223965</v>
      </c>
      <c r="T17" s="38"/>
      <c r="U17" s="38"/>
      <c r="V17" s="38"/>
      <c r="W17" s="38"/>
      <c r="X17" s="38"/>
      <c r="Y17" s="38"/>
      <c r="Z17" s="38"/>
      <c r="AA17" s="38"/>
      <c r="AB17" s="38"/>
      <c r="AC17" s="38"/>
      <c r="AD17" s="38"/>
      <c r="AE17" s="38"/>
      <c r="AF17" s="38"/>
      <c r="AG17" s="38"/>
      <c r="AH17" s="38"/>
      <c r="AI17" s="38"/>
    </row>
    <row r="18" spans="1:35">
      <c r="S18" s="41" t="s">
        <v>84</v>
      </c>
      <c r="T18" s="38"/>
      <c r="U18" s="38"/>
      <c r="V18" s="38"/>
      <c r="W18" s="38"/>
      <c r="X18" s="38"/>
      <c r="Y18" s="38"/>
      <c r="Z18" s="38"/>
      <c r="AA18" s="38"/>
      <c r="AB18" s="38"/>
      <c r="AC18" s="38"/>
      <c r="AD18" s="38"/>
      <c r="AE18" s="38"/>
      <c r="AF18" s="38"/>
      <c r="AG18" s="38"/>
      <c r="AH18" s="38"/>
      <c r="AI18" s="38"/>
    </row>
    <row r="19" spans="1:35">
      <c r="L19" s="85" t="s">
        <v>85</v>
      </c>
      <c r="M19" s="86"/>
      <c r="N19" s="87"/>
      <c r="O19" s="88" t="s">
        <v>86</v>
      </c>
      <c r="P19" s="89">
        <f>(S23*S21)-((1-S23)*ABS(S19))</f>
        <v>454.62328767123302</v>
      </c>
      <c r="Q19" s="90"/>
      <c r="R19" s="91"/>
      <c r="S19" s="44">
        <f>(SUMIF(S38:S15039,"&lt;0")/S27)*'DRIVERS SEAT'!$C$1</f>
        <v>-1594.6428571428571</v>
      </c>
      <c r="T19" s="38"/>
      <c r="U19" s="38"/>
      <c r="V19" s="38"/>
      <c r="W19" s="38"/>
      <c r="X19" s="38"/>
      <c r="Y19" s="38"/>
      <c r="Z19" s="38"/>
      <c r="AA19" s="38"/>
      <c r="AB19" s="38"/>
      <c r="AC19" s="38"/>
      <c r="AD19" s="38"/>
      <c r="AE19" s="38"/>
      <c r="AF19" s="38"/>
      <c r="AG19" s="38"/>
      <c r="AH19" s="38"/>
      <c r="AI19" s="38"/>
    </row>
    <row r="20" spans="1:35" ht="15.75" thickBot="1">
      <c r="L20" s="92" t="s">
        <v>87</v>
      </c>
      <c r="M20" s="133">
        <v>4000</v>
      </c>
      <c r="N20" s="93" t="s">
        <v>53</v>
      </c>
      <c r="O20" s="94" t="s">
        <v>88</v>
      </c>
      <c r="R20" s="95"/>
      <c r="S20" s="41" t="s">
        <v>89</v>
      </c>
      <c r="T20" s="38"/>
      <c r="U20" s="38"/>
      <c r="V20" s="38"/>
      <c r="W20" s="38"/>
      <c r="X20" s="38"/>
      <c r="Y20" s="38"/>
      <c r="Z20" s="38"/>
      <c r="AA20" s="38"/>
      <c r="AB20" s="38"/>
      <c r="AC20" s="38"/>
      <c r="AD20" s="38"/>
      <c r="AE20" s="38"/>
      <c r="AF20" s="38"/>
      <c r="AG20" s="38"/>
      <c r="AH20" s="38"/>
      <c r="AI20" s="38"/>
    </row>
    <row r="21" spans="1:35">
      <c r="L21" s="96" t="str">
        <f>"# trades to earn "&amp;M20</f>
        <v># trades to earn 4000</v>
      </c>
      <c r="M21" s="97">
        <f>ROUNDUP(M20/P19,0)</f>
        <v>9</v>
      </c>
      <c r="N21" s="9"/>
      <c r="O21" s="98" t="s">
        <v>90</v>
      </c>
      <c r="P21" s="99"/>
      <c r="Q21" s="75"/>
      <c r="R21" s="38"/>
      <c r="S21" s="44">
        <f>(SUMIF(S38:S15039,"&gt;0")/S25)*'DRIVERS SEAT'!$C$1</f>
        <v>2342.105263157895</v>
      </c>
      <c r="T21" s="38"/>
      <c r="U21" s="38"/>
      <c r="V21" s="38"/>
      <c r="W21" s="38"/>
      <c r="X21" s="38"/>
      <c r="Y21" s="38"/>
      <c r="Z21" s="38"/>
      <c r="AA21" s="38"/>
      <c r="AB21" s="38"/>
      <c r="AC21" s="38"/>
      <c r="AD21" s="38"/>
      <c r="AE21" s="38"/>
      <c r="AF21" s="38"/>
      <c r="AG21" s="38"/>
      <c r="AH21" s="38"/>
      <c r="AI21" s="38"/>
    </row>
    <row r="22" spans="1:35">
      <c r="L22" s="96"/>
      <c r="M22" s="100"/>
      <c r="N22" s="9"/>
      <c r="O22" s="101">
        <f>ABS(S21/S19)</f>
        <v>1.4687334237048391</v>
      </c>
      <c r="P22" s="102" t="s">
        <v>91</v>
      </c>
      <c r="Q22" s="78"/>
      <c r="R22" s="38"/>
      <c r="S22" s="59" t="s">
        <v>92</v>
      </c>
      <c r="T22" s="38"/>
      <c r="U22" s="38"/>
      <c r="V22" s="38"/>
      <c r="W22" s="38"/>
      <c r="X22" s="38"/>
      <c r="Y22" s="38"/>
      <c r="Z22" s="38"/>
      <c r="AA22" s="38"/>
      <c r="AB22" s="38"/>
      <c r="AC22" s="38"/>
      <c r="AD22" s="38"/>
      <c r="AE22" s="38"/>
      <c r="AF22" s="38"/>
      <c r="AG22" s="38"/>
      <c r="AH22" s="38"/>
      <c r="AI22" s="38"/>
    </row>
    <row r="23" spans="1:35">
      <c r="L23" s="103"/>
      <c r="M23" s="104"/>
      <c r="N23" s="105"/>
      <c r="O23" s="106">
        <f>S23</f>
        <v>0.52054794520547942</v>
      </c>
      <c r="P23" s="102" t="s">
        <v>93</v>
      </c>
      <c r="Q23" s="78"/>
      <c r="R23" s="38"/>
      <c r="S23" s="107">
        <f>S25/S29</f>
        <v>0.52054794520547942</v>
      </c>
      <c r="T23" s="38"/>
      <c r="U23" s="38"/>
      <c r="V23" s="38"/>
      <c r="W23" s="38"/>
      <c r="X23" s="38"/>
      <c r="Y23" s="38"/>
      <c r="Z23" s="38"/>
      <c r="AA23" s="38"/>
      <c r="AB23" s="38"/>
      <c r="AC23" s="38"/>
      <c r="AD23" s="38"/>
      <c r="AE23" s="38"/>
      <c r="AF23" s="38"/>
      <c r="AG23" s="38"/>
      <c r="AH23" s="38"/>
      <c r="AI23" s="38"/>
    </row>
    <row r="24" spans="1:35">
      <c r="O24" s="106">
        <f>1-S23</f>
        <v>0.47945205479452058</v>
      </c>
      <c r="P24" s="102" t="s">
        <v>94</v>
      </c>
      <c r="Q24" s="78"/>
      <c r="R24" s="38"/>
      <c r="S24" s="41" t="s">
        <v>95</v>
      </c>
      <c r="T24" s="38"/>
      <c r="U24" s="38"/>
      <c r="V24" s="38"/>
      <c r="W24" s="38"/>
      <c r="X24" s="38"/>
      <c r="Y24" s="38"/>
      <c r="Z24" s="38"/>
      <c r="AA24" s="38"/>
      <c r="AB24" s="38"/>
      <c r="AC24" s="38"/>
      <c r="AD24" s="38"/>
      <c r="AE24" s="38"/>
      <c r="AF24" s="38"/>
      <c r="AG24" s="38"/>
      <c r="AH24" s="38"/>
      <c r="AI24" s="38"/>
    </row>
    <row r="25" spans="1:35">
      <c r="M25" s="39" t="s">
        <v>96</v>
      </c>
      <c r="O25" s="108">
        <f>(O22*O23)-O24</f>
        <v>0.28509411096964221</v>
      </c>
      <c r="P25" s="102" t="s">
        <v>97</v>
      </c>
      <c r="Q25" s="78"/>
      <c r="R25" s="38"/>
      <c r="S25" s="58">
        <f>COUNTIF(S38:S15039,"&gt;0")</f>
        <v>38</v>
      </c>
      <c r="T25" s="38"/>
      <c r="U25" s="38"/>
      <c r="V25" s="38"/>
      <c r="W25" s="38"/>
      <c r="X25" s="38"/>
      <c r="Y25" s="38"/>
      <c r="Z25" s="38"/>
      <c r="AA25" s="38"/>
      <c r="AB25" s="38"/>
      <c r="AC25" s="38"/>
      <c r="AD25" s="38"/>
      <c r="AE25" s="38"/>
      <c r="AF25" s="38"/>
      <c r="AG25" s="38"/>
      <c r="AH25" s="38"/>
      <c r="AI25" s="38"/>
    </row>
    <row r="26" spans="1:35">
      <c r="M26" s="39" t="s">
        <v>96</v>
      </c>
      <c r="O26" s="109">
        <f>((S21*S23)+(S19*(1-S23)))/ABS(S19)</f>
        <v>0.28509411096964221</v>
      </c>
      <c r="P26" s="102" t="s">
        <v>97</v>
      </c>
      <c r="Q26" s="110"/>
      <c r="R26" s="38"/>
      <c r="S26" s="41" t="s">
        <v>98</v>
      </c>
      <c r="T26" s="38"/>
      <c r="U26" s="38"/>
      <c r="V26" s="38"/>
      <c r="W26" s="38"/>
      <c r="X26" s="38"/>
      <c r="Y26" s="38"/>
      <c r="Z26" s="38"/>
      <c r="AA26" s="38"/>
      <c r="AB26" s="38"/>
      <c r="AC26" s="38"/>
      <c r="AD26" s="38"/>
      <c r="AE26" s="38"/>
      <c r="AF26" s="38"/>
      <c r="AG26" s="38"/>
      <c r="AH26" s="38"/>
      <c r="AI26" s="38"/>
    </row>
    <row r="27" spans="1:35" ht="15.75" thickBot="1">
      <c r="M27" s="39" t="s">
        <v>99</v>
      </c>
      <c r="O27" s="111">
        <f>(1+(S21/ABS(S19)))*S23-1</f>
        <v>0.2850941109696421</v>
      </c>
      <c r="P27" s="112" t="s">
        <v>100</v>
      </c>
      <c r="Q27" s="113"/>
      <c r="R27" s="38"/>
      <c r="S27" s="58">
        <f>COUNTIF(S38:S15039,"&lt;=0")</f>
        <v>35</v>
      </c>
      <c r="T27" s="38"/>
      <c r="U27" s="38"/>
      <c r="V27" s="38"/>
      <c r="W27" s="38"/>
      <c r="X27" s="38"/>
      <c r="Y27" s="38"/>
      <c r="Z27" s="38"/>
      <c r="AA27" s="38"/>
      <c r="AB27" s="38"/>
      <c r="AC27" s="38"/>
      <c r="AD27" s="38"/>
      <c r="AE27" s="38"/>
      <c r="AF27" s="38"/>
      <c r="AG27" s="38"/>
      <c r="AH27" s="38"/>
      <c r="AI27" s="38"/>
    </row>
    <row r="28" spans="1:35" ht="15.75" thickBot="1">
      <c r="R28" s="40"/>
      <c r="S28" s="70" t="s">
        <v>101</v>
      </c>
      <c r="T28" s="38"/>
      <c r="U28" s="38" t="s">
        <v>102</v>
      </c>
      <c r="V28" s="38"/>
      <c r="W28" s="38"/>
      <c r="X28" s="38"/>
      <c r="Y28" s="38"/>
      <c r="Z28" s="38"/>
      <c r="AA28" s="38"/>
      <c r="AB28" s="38"/>
      <c r="AC28" s="38"/>
      <c r="AD28" s="38"/>
      <c r="AE28" s="38"/>
      <c r="AF28" s="38"/>
      <c r="AG28" s="38"/>
      <c r="AH28" s="38"/>
      <c r="AI28" s="38"/>
    </row>
    <row r="29" spans="1:35">
      <c r="L29" s="47" t="s">
        <v>58</v>
      </c>
      <c r="M29" s="48"/>
      <c r="N29" s="49"/>
      <c r="R29" s="38"/>
      <c r="S29" s="70">
        <f>COUNT(S38:S15039)</f>
        <v>73</v>
      </c>
      <c r="T29" s="38"/>
      <c r="U29" s="38" t="s">
        <v>103</v>
      </c>
      <c r="V29" s="38"/>
      <c r="W29" s="38"/>
      <c r="X29" s="38"/>
      <c r="Y29" s="38"/>
      <c r="Z29" s="38"/>
      <c r="AA29" s="38"/>
      <c r="AB29" s="38"/>
      <c r="AC29" s="38"/>
      <c r="AD29" s="38"/>
      <c r="AE29" s="38"/>
      <c r="AF29" s="38"/>
      <c r="AG29" s="38"/>
      <c r="AH29" s="38"/>
      <c r="AI29" s="38"/>
    </row>
    <row r="30" spans="1:35">
      <c r="L30" s="50" t="s">
        <v>62</v>
      </c>
      <c r="M30" s="51"/>
      <c r="N30" s="52"/>
      <c r="R30" s="38"/>
      <c r="S30" s="38"/>
      <c r="T30" s="38"/>
      <c r="U30" s="38"/>
      <c r="V30" s="38"/>
      <c r="W30" s="38"/>
      <c r="X30" s="38"/>
      <c r="Y30" s="38"/>
      <c r="Z30" s="38"/>
      <c r="AA30" s="38"/>
      <c r="AB30" s="38"/>
      <c r="AC30" s="38"/>
      <c r="AD30" s="38"/>
      <c r="AE30" s="38"/>
      <c r="AF30" s="38"/>
      <c r="AG30" s="38"/>
      <c r="AH30" s="38"/>
      <c r="AI30" s="38"/>
    </row>
    <row r="31" spans="1:35" ht="16.5" thickBot="1">
      <c r="L31" s="55" t="s">
        <v>63</v>
      </c>
      <c r="M31" s="56"/>
      <c r="N31" s="57"/>
      <c r="O31" s="55"/>
      <c r="P31" s="55"/>
      <c r="R31" s="38"/>
      <c r="S31" s="38"/>
      <c r="T31" s="144" t="s">
        <v>150</v>
      </c>
      <c r="U31" s="38"/>
      <c r="V31" s="38"/>
      <c r="W31" s="38"/>
      <c r="X31" s="38"/>
      <c r="Y31" s="38"/>
      <c r="Z31" s="38"/>
      <c r="AA31" s="38"/>
      <c r="AB31" s="38"/>
      <c r="AC31" s="38"/>
      <c r="AD31" s="38"/>
      <c r="AE31" s="38"/>
      <c r="AF31" s="38"/>
      <c r="AG31" s="38"/>
      <c r="AH31" s="38"/>
      <c r="AI31" s="38"/>
    </row>
    <row r="32" spans="1:35">
      <c r="A32" s="37"/>
      <c r="B32" s="37"/>
      <c r="C32" s="37"/>
      <c r="D32" s="37"/>
      <c r="E32" s="37"/>
      <c r="F32" s="37"/>
      <c r="G32" s="37" t="s">
        <v>153</v>
      </c>
      <c r="H32" s="37"/>
      <c r="I32" s="37"/>
      <c r="J32" s="37"/>
      <c r="K32" s="37"/>
      <c r="R32" s="38"/>
      <c r="S32" s="70" t="s">
        <v>104</v>
      </c>
      <c r="T32" s="144" t="s">
        <v>151</v>
      </c>
      <c r="U32" s="38"/>
      <c r="V32" s="38"/>
      <c r="W32" s="38"/>
      <c r="X32" s="38"/>
      <c r="Y32" s="38"/>
      <c r="Z32" s="38"/>
      <c r="AA32" s="38"/>
      <c r="AB32" s="38"/>
      <c r="AC32" s="38"/>
      <c r="AD32" s="38"/>
      <c r="AE32" s="38"/>
      <c r="AF32" s="38"/>
      <c r="AG32" s="38"/>
      <c r="AH32" s="38"/>
      <c r="AI32" s="38"/>
    </row>
    <row r="33" spans="1:35">
      <c r="F33" t="s">
        <v>153</v>
      </c>
      <c r="H33" t="s">
        <v>21</v>
      </c>
      <c r="R33" s="38"/>
      <c r="S33" s="114">
        <f>SUM(S38:S15039)</f>
        <v>663.75</v>
      </c>
      <c r="T33" s="144" t="s">
        <v>152</v>
      </c>
      <c r="U33" s="38"/>
      <c r="V33" s="38"/>
      <c r="W33" s="38"/>
      <c r="X33" s="38"/>
      <c r="Y33" s="38"/>
      <c r="Z33" s="38"/>
      <c r="AA33" s="38"/>
      <c r="AB33" s="38"/>
      <c r="AC33" s="38"/>
      <c r="AD33" s="38"/>
      <c r="AE33" s="38"/>
      <c r="AF33" s="38"/>
      <c r="AG33" s="38"/>
      <c r="AH33" s="38"/>
      <c r="AI33" s="38"/>
    </row>
    <row r="34" spans="1:35">
      <c r="H34" t="s">
        <v>10</v>
      </c>
      <c r="I34" t="s">
        <v>13</v>
      </c>
      <c r="K34" t="s">
        <v>18</v>
      </c>
      <c r="R34" s="38"/>
      <c r="S34" s="115">
        <f>(S$33*'DRIVERS SEAT'!$C$1)-(S$29*'DRIVERS SEAT'!$C$2)</f>
        <v>22237.5</v>
      </c>
      <c r="T34" s="145">
        <f>MAX(T38:T15038,1)</f>
        <v>6</v>
      </c>
      <c r="U34" s="38"/>
      <c r="V34" s="38"/>
      <c r="W34" s="38"/>
      <c r="X34" s="38"/>
      <c r="Y34" s="38"/>
      <c r="Z34" s="38"/>
      <c r="AA34" s="38"/>
      <c r="AB34" s="38"/>
      <c r="AC34" s="38"/>
      <c r="AD34" s="38"/>
      <c r="AE34" s="38"/>
      <c r="AF34" s="38"/>
      <c r="AG34" s="38"/>
      <c r="AH34" s="38"/>
      <c r="AI34" s="38"/>
    </row>
    <row r="35" spans="1:35">
      <c r="F35" s="3">
        <v>12</v>
      </c>
      <c r="G35" s="3">
        <v>17</v>
      </c>
      <c r="H35" t="s">
        <v>127</v>
      </c>
      <c r="I35" t="s">
        <v>14</v>
      </c>
      <c r="J35" s="9">
        <v>9</v>
      </c>
      <c r="K35" t="s">
        <v>19</v>
      </c>
      <c r="R35" s="38"/>
      <c r="S35" s="38"/>
      <c r="T35" s="146"/>
      <c r="U35" s="38"/>
      <c r="V35" s="38"/>
      <c r="W35" s="38"/>
      <c r="X35" s="38"/>
      <c r="Y35" s="38"/>
      <c r="Z35" s="38"/>
      <c r="AA35" s="38"/>
      <c r="AB35" s="38"/>
      <c r="AC35" s="38"/>
      <c r="AD35" s="38"/>
      <c r="AE35" s="38"/>
      <c r="AF35" s="38"/>
      <c r="AG35" s="38"/>
      <c r="AH35" s="38"/>
      <c r="AI35" s="38"/>
    </row>
    <row r="36" spans="1:35">
      <c r="F36" t="s">
        <v>8</v>
      </c>
      <c r="G36" t="s">
        <v>8</v>
      </c>
      <c r="H36" t="s">
        <v>128</v>
      </c>
      <c r="I36" t="s">
        <v>15</v>
      </c>
      <c r="J36" t="s">
        <v>16</v>
      </c>
      <c r="K36" t="s">
        <v>20</v>
      </c>
      <c r="R36" s="38"/>
      <c r="S36" s="38"/>
      <c r="T36" s="146" t="s">
        <v>151</v>
      </c>
      <c r="U36" s="38"/>
      <c r="V36" s="38"/>
      <c r="W36" s="38"/>
      <c r="X36" s="38"/>
      <c r="Y36" s="38"/>
      <c r="Z36" s="38"/>
      <c r="AA36" s="38"/>
      <c r="AB36" s="38"/>
      <c r="AC36" s="38"/>
      <c r="AD36" s="38"/>
      <c r="AE36" s="38"/>
      <c r="AF36" s="38"/>
      <c r="AG36" s="38"/>
      <c r="AH36" s="38"/>
      <c r="AI36" s="38"/>
    </row>
    <row r="37" spans="1:35">
      <c r="A37" s="37" t="s">
        <v>0</v>
      </c>
      <c r="B37" s="37" t="s">
        <v>1</v>
      </c>
      <c r="C37" s="37" t="s">
        <v>2</v>
      </c>
      <c r="D37" s="37" t="s">
        <v>3</v>
      </c>
      <c r="E37" s="37" t="s">
        <v>4</v>
      </c>
      <c r="F37" s="37" t="s">
        <v>9</v>
      </c>
      <c r="G37" s="37" t="s">
        <v>9</v>
      </c>
      <c r="H37" s="37" t="s">
        <v>11</v>
      </c>
      <c r="I37" s="37" t="s">
        <v>12</v>
      </c>
      <c r="J37" s="37" t="s">
        <v>5</v>
      </c>
      <c r="K37" s="37" t="s">
        <v>17</v>
      </c>
      <c r="L37" s="37"/>
      <c r="M37" s="37"/>
      <c r="N37" s="37"/>
      <c r="O37" s="37"/>
      <c r="P37" s="134"/>
      <c r="Q37" s="134"/>
      <c r="R37" s="134"/>
      <c r="S37" s="134"/>
      <c r="T37" s="147" t="s">
        <v>152</v>
      </c>
      <c r="U37" s="38"/>
      <c r="V37" s="38"/>
      <c r="W37" s="38"/>
      <c r="X37" s="38"/>
      <c r="Y37" s="38"/>
      <c r="Z37" s="38"/>
      <c r="AA37" s="38"/>
      <c r="AB37" s="38"/>
      <c r="AC37" s="38"/>
      <c r="AD37" s="38"/>
      <c r="AE37" s="38"/>
      <c r="AF37" s="38"/>
      <c r="AG37" s="38"/>
      <c r="AH37" s="38"/>
      <c r="AI37" s="38"/>
    </row>
    <row r="38" spans="1:35">
      <c r="A38" s="6">
        <f>'DRIVERS SEAT'!A38</f>
        <v>20221101</v>
      </c>
      <c r="B38" s="36">
        <f>'DRIVERS SEAT'!B38</f>
        <v>3921.75</v>
      </c>
      <c r="C38" s="36">
        <f>'DRIVERS SEAT'!C38</f>
        <v>3924.25</v>
      </c>
      <c r="D38" s="36">
        <f>'DRIVERS SEAT'!D38</f>
        <v>3882.25</v>
      </c>
      <c r="E38" s="36">
        <f>'DRIVERS SEAT'!E38</f>
        <v>3883.25</v>
      </c>
      <c r="F38" s="1">
        <f>E38</f>
        <v>3883.25</v>
      </c>
      <c r="G38" s="1">
        <f>E38</f>
        <v>3883.25</v>
      </c>
      <c r="H38" s="1">
        <f t="shared" ref="H38:H101" si="0">F38-G38</f>
        <v>0</v>
      </c>
      <c r="I38" s="2">
        <f>(F38-G38)/G38*100</f>
        <v>0</v>
      </c>
      <c r="J38" s="4"/>
      <c r="K38" s="9">
        <v>0</v>
      </c>
      <c r="P38" s="38" t="s">
        <v>106</v>
      </c>
      <c r="Q38" s="38" t="s">
        <v>106</v>
      </c>
      <c r="R38" s="38" t="s">
        <v>124</v>
      </c>
      <c r="S38" s="38"/>
      <c r="T38" s="148">
        <v>0</v>
      </c>
      <c r="U38" s="38"/>
      <c r="V38" s="38"/>
      <c r="W38" s="38"/>
      <c r="X38" s="38"/>
      <c r="Y38" s="38"/>
      <c r="Z38" s="38"/>
      <c r="AA38" s="38"/>
      <c r="AB38" s="38"/>
      <c r="AC38" s="38"/>
      <c r="AD38" s="38"/>
      <c r="AE38" s="38"/>
      <c r="AF38" s="38"/>
      <c r="AG38" s="38"/>
      <c r="AH38" s="38"/>
      <c r="AI38" s="38"/>
    </row>
    <row r="39" spans="1:35" ht="16.5">
      <c r="A39" s="6">
        <f>'DRIVERS SEAT'!A39</f>
        <v>0</v>
      </c>
      <c r="B39" s="36">
        <f>'DRIVERS SEAT'!B39</f>
        <v>3883.25</v>
      </c>
      <c r="C39" s="36">
        <f>'DRIVERS SEAT'!C39</f>
        <v>3887</v>
      </c>
      <c r="D39" s="36">
        <f>'DRIVERS SEAT'!D39</f>
        <v>3869.75</v>
      </c>
      <c r="E39" s="36">
        <f>'DRIVERS SEAT'!E39</f>
        <v>3874.5</v>
      </c>
      <c r="F39" s="8">
        <f>(2/(F$35+1))*(E39-F38)+F38</f>
        <v>3881.9038461538462</v>
      </c>
      <c r="G39" s="8">
        <f>(2/(G$35+1))*(E39-G38)+G38</f>
        <v>3882.2777777777778</v>
      </c>
      <c r="H39" s="1">
        <f t="shared" si="0"/>
        <v>-0.37393162393163948</v>
      </c>
      <c r="I39" s="2">
        <f t="shared" ref="I39:I102" si="1">(F39-G39)/G39*100</f>
        <v>-9.6317586050135382E-3</v>
      </c>
      <c r="J39" s="4" t="s">
        <v>5</v>
      </c>
      <c r="K39" s="9">
        <v>0</v>
      </c>
      <c r="P39" s="136" t="s">
        <v>107</v>
      </c>
      <c r="Q39" s="135" t="s">
        <v>108</v>
      </c>
      <c r="R39" s="38" t="s">
        <v>125</v>
      </c>
      <c r="S39" s="38"/>
      <c r="T39" s="148">
        <f t="shared" ref="T39:T102" si="2">IF(AND(ISNUMBER(S39),S39&gt;0),0,IF(S39&lt;0,1+T38,T38))</f>
        <v>0</v>
      </c>
      <c r="U39" s="38"/>
      <c r="V39" s="38"/>
      <c r="W39" s="38"/>
      <c r="X39" s="38"/>
      <c r="Y39" s="38"/>
      <c r="Z39" s="38"/>
      <c r="AA39" s="38"/>
      <c r="AB39" s="38"/>
      <c r="AC39" s="38"/>
      <c r="AD39" s="38"/>
      <c r="AE39" s="38"/>
      <c r="AF39" s="38"/>
      <c r="AG39" s="38"/>
      <c r="AH39" s="38"/>
      <c r="AI39" s="38"/>
    </row>
    <row r="40" spans="1:35" ht="16.5">
      <c r="A40" s="6">
        <f>'DRIVERS SEAT'!A40</f>
        <v>0</v>
      </c>
      <c r="B40" s="36">
        <f>'DRIVERS SEAT'!B40</f>
        <v>3874.25</v>
      </c>
      <c r="C40" s="36">
        <f>'DRIVERS SEAT'!C40</f>
        <v>3874.25</v>
      </c>
      <c r="D40" s="36">
        <f>'DRIVERS SEAT'!D40</f>
        <v>3855.5</v>
      </c>
      <c r="E40" s="36">
        <f>'DRIVERS SEAT'!E40</f>
        <v>3865</v>
      </c>
      <c r="F40" s="8">
        <f t="shared" ref="F40:F103" si="3">(2/(F$35+1))*(E40-F39)+F39</f>
        <v>3879.3032544378698</v>
      </c>
      <c r="G40" s="8">
        <f t="shared" ref="G40:G103" si="4">(2/(G$35+1))*(E40-G39)+G39</f>
        <v>3880.358024691358</v>
      </c>
      <c r="H40" s="1">
        <f t="shared" si="0"/>
        <v>-1.0547702534881864</v>
      </c>
      <c r="I40" s="2">
        <f t="shared" si="1"/>
        <v>-2.7182292117802261E-2</v>
      </c>
      <c r="J40" s="4" t="s">
        <v>6</v>
      </c>
      <c r="K40" s="9">
        <v>0</v>
      </c>
      <c r="P40" s="38"/>
      <c r="Q40" s="38"/>
      <c r="R40" s="38" t="s">
        <v>126</v>
      </c>
      <c r="S40" s="38"/>
      <c r="T40" s="148">
        <f t="shared" si="2"/>
        <v>0</v>
      </c>
      <c r="U40" s="38"/>
      <c r="V40" s="38"/>
      <c r="W40" s="38"/>
      <c r="X40" s="38"/>
      <c r="Y40" s="38"/>
      <c r="Z40" s="38"/>
      <c r="AA40" s="38"/>
      <c r="AB40" s="38"/>
      <c r="AC40" s="38"/>
      <c r="AD40" s="38"/>
      <c r="AE40" s="38"/>
      <c r="AF40" s="38"/>
      <c r="AG40" s="38"/>
      <c r="AH40" s="38"/>
      <c r="AI40" s="38"/>
    </row>
    <row r="41" spans="1:35" ht="16.5">
      <c r="A41" s="6">
        <f>'DRIVERS SEAT'!A41</f>
        <v>0</v>
      </c>
      <c r="B41" s="36">
        <f>'DRIVERS SEAT'!B41</f>
        <v>3864.75</v>
      </c>
      <c r="C41" s="36">
        <f>'DRIVERS SEAT'!C41</f>
        <v>3868.25</v>
      </c>
      <c r="D41" s="36">
        <f>'DRIVERS SEAT'!D41</f>
        <v>3852.5</v>
      </c>
      <c r="E41" s="36">
        <f>'DRIVERS SEAT'!E41</f>
        <v>3860.25</v>
      </c>
      <c r="F41" s="8">
        <f t="shared" si="3"/>
        <v>3876.3719845243513</v>
      </c>
      <c r="G41" s="8">
        <f t="shared" si="4"/>
        <v>3878.1237997256517</v>
      </c>
      <c r="H41" s="1">
        <f t="shared" si="0"/>
        <v>-1.7518152013003601</v>
      </c>
      <c r="I41" s="2">
        <f t="shared" si="1"/>
        <v>-4.5171719412987484E-2</v>
      </c>
      <c r="J41" s="4" t="s">
        <v>7</v>
      </c>
      <c r="K41" s="9">
        <v>0</v>
      </c>
      <c r="P41" s="38"/>
      <c r="Q41" s="38"/>
      <c r="R41" s="38" t="s">
        <v>105</v>
      </c>
      <c r="S41" s="116"/>
      <c r="T41" s="148">
        <f t="shared" si="2"/>
        <v>0</v>
      </c>
      <c r="U41" s="38"/>
      <c r="V41" s="38"/>
      <c r="W41" s="38"/>
      <c r="X41" s="38"/>
      <c r="Y41" s="38"/>
      <c r="Z41" s="38"/>
      <c r="AA41" s="38"/>
      <c r="AB41" s="38"/>
      <c r="AC41" s="38"/>
      <c r="AD41" s="38"/>
      <c r="AE41" s="38"/>
      <c r="AF41" s="38"/>
      <c r="AG41" s="38"/>
      <c r="AH41" s="38"/>
      <c r="AI41" s="38"/>
    </row>
    <row r="42" spans="1:35" ht="16.5">
      <c r="A42" s="6">
        <f>'DRIVERS SEAT'!A42</f>
        <v>0</v>
      </c>
      <c r="B42" s="36">
        <f>'DRIVERS SEAT'!B42</f>
        <v>3860.25</v>
      </c>
      <c r="C42" s="36">
        <f>'DRIVERS SEAT'!C42</f>
        <v>3880.25</v>
      </c>
      <c r="D42" s="36">
        <f>'DRIVERS SEAT'!D42</f>
        <v>3858.5</v>
      </c>
      <c r="E42" s="36">
        <f>'DRIVERS SEAT'!E42</f>
        <v>3865.25</v>
      </c>
      <c r="F42" s="8">
        <f t="shared" si="3"/>
        <v>3874.6609099821435</v>
      </c>
      <c r="G42" s="8">
        <f t="shared" si="4"/>
        <v>3876.6933775339126</v>
      </c>
      <c r="H42" s="1">
        <f t="shared" si="0"/>
        <v>-2.0324675517690594</v>
      </c>
      <c r="I42" s="2">
        <f t="shared" si="1"/>
        <v>-5.242786451844629E-2</v>
      </c>
      <c r="J42" s="4"/>
      <c r="K42" s="9">
        <v>0</v>
      </c>
      <c r="P42" s="38"/>
      <c r="Q42" s="38"/>
      <c r="R42" s="38"/>
      <c r="S42" s="38"/>
      <c r="T42" s="148">
        <f t="shared" si="2"/>
        <v>0</v>
      </c>
      <c r="U42" s="38"/>
      <c r="V42" s="38"/>
      <c r="W42" s="38"/>
      <c r="X42" s="38"/>
      <c r="Y42" s="38"/>
      <c r="Z42" s="38"/>
      <c r="AA42" s="38"/>
      <c r="AB42" s="38"/>
      <c r="AC42" s="38"/>
      <c r="AD42" s="38"/>
      <c r="AE42" s="38"/>
      <c r="AF42" s="38"/>
      <c r="AG42" s="38"/>
      <c r="AH42" s="38"/>
      <c r="AI42" s="38"/>
    </row>
    <row r="43" spans="1:35" ht="16.5">
      <c r="A43" s="6">
        <f>'DRIVERS SEAT'!A43</f>
        <v>0</v>
      </c>
      <c r="B43" s="36">
        <f>'DRIVERS SEAT'!B43</f>
        <v>3865.25</v>
      </c>
      <c r="C43" s="36">
        <f>'DRIVERS SEAT'!C43</f>
        <v>3870</v>
      </c>
      <c r="D43" s="36">
        <f>'DRIVERS SEAT'!D43</f>
        <v>3859.5</v>
      </c>
      <c r="E43" s="36">
        <f>'DRIVERS SEAT'!E43</f>
        <v>3867.5</v>
      </c>
      <c r="F43" s="8">
        <f t="shared" si="3"/>
        <v>3873.5592315233521</v>
      </c>
      <c r="G43" s="8">
        <f t="shared" si="4"/>
        <v>3875.6718911412554</v>
      </c>
      <c r="H43" s="1">
        <f t="shared" si="0"/>
        <v>-2.1126596179033186</v>
      </c>
      <c r="I43" s="2">
        <f t="shared" si="1"/>
        <v>-5.4510796508143292E-2</v>
      </c>
      <c r="J43" s="4"/>
      <c r="K43" s="9">
        <v>0</v>
      </c>
      <c r="P43" s="137">
        <f>IF(AND(I42&gt;J42,I43&lt;J43),E43,0)</f>
        <v>0</v>
      </c>
      <c r="Q43" s="138">
        <f>IF(AND(I42&lt;J42,I43&gt;J43),E43,0)</f>
        <v>0</v>
      </c>
      <c r="R43" s="38"/>
      <c r="S43" s="38"/>
      <c r="T43" s="148">
        <f t="shared" si="2"/>
        <v>0</v>
      </c>
      <c r="U43" s="38"/>
      <c r="V43" s="38"/>
      <c r="W43" s="38"/>
      <c r="X43" s="38"/>
      <c r="Y43" s="38"/>
      <c r="Z43" s="38"/>
      <c r="AA43" s="38"/>
      <c r="AB43" s="38"/>
      <c r="AC43" s="38"/>
      <c r="AD43" s="38"/>
      <c r="AE43" s="38"/>
      <c r="AF43" s="38"/>
      <c r="AG43" s="38"/>
      <c r="AH43" s="38"/>
      <c r="AI43" s="38"/>
    </row>
    <row r="44" spans="1:35" ht="16.5">
      <c r="A44" s="6">
        <f>'DRIVERS SEAT'!A44</f>
        <v>0</v>
      </c>
      <c r="B44" s="36">
        <f>'DRIVERS SEAT'!B44</f>
        <v>3867.5</v>
      </c>
      <c r="C44" s="36">
        <f>'DRIVERS SEAT'!C44</f>
        <v>3874.5</v>
      </c>
      <c r="D44" s="36">
        <f>'DRIVERS SEAT'!D44</f>
        <v>3862.75</v>
      </c>
      <c r="E44" s="36">
        <f>'DRIVERS SEAT'!E44</f>
        <v>3866</v>
      </c>
      <c r="F44" s="8">
        <f t="shared" si="3"/>
        <v>3872.3962728274519</v>
      </c>
      <c r="G44" s="8">
        <f t="shared" si="4"/>
        <v>3874.597236570005</v>
      </c>
      <c r="H44" s="1">
        <f t="shared" si="0"/>
        <v>-2.2009637425530855</v>
      </c>
      <c r="I44" s="2">
        <f t="shared" si="1"/>
        <v>-5.6804968572720424E-2</v>
      </c>
      <c r="J44" s="4"/>
      <c r="K44" s="9">
        <v>0</v>
      </c>
      <c r="P44" s="137">
        <f t="shared" ref="P44:P107" si="5">IF(AND(I43&gt;J43,I44&lt;J44),E44,0)</f>
        <v>0</v>
      </c>
      <c r="Q44" s="138">
        <f t="shared" ref="Q44:Q107" si="6">IF(AND(I43&lt;J43,I44&gt;J44),E44,0)</f>
        <v>0</v>
      </c>
      <c r="R44" s="38"/>
      <c r="S44" s="38"/>
      <c r="T44" s="148">
        <f t="shared" si="2"/>
        <v>0</v>
      </c>
      <c r="U44" s="38"/>
      <c r="V44" s="38"/>
      <c r="W44" s="38"/>
      <c r="X44" s="38"/>
      <c r="Y44" s="38"/>
      <c r="Z44" s="38"/>
      <c r="AA44" s="38"/>
      <c r="AB44" s="38"/>
      <c r="AC44" s="38"/>
      <c r="AD44" s="38"/>
      <c r="AE44" s="38"/>
      <c r="AF44" s="38"/>
      <c r="AG44" s="38"/>
      <c r="AH44" s="38"/>
      <c r="AI44" s="38"/>
    </row>
    <row r="45" spans="1:35" ht="16.5">
      <c r="A45" s="6">
        <f>'DRIVERS SEAT'!A45</f>
        <v>0</v>
      </c>
      <c r="B45" s="36">
        <f>'DRIVERS SEAT'!B45</f>
        <v>3866.25</v>
      </c>
      <c r="C45" s="36">
        <f>'DRIVERS SEAT'!C45</f>
        <v>3872.5</v>
      </c>
      <c r="D45" s="36">
        <f>'DRIVERS SEAT'!D45</f>
        <v>3862.5</v>
      </c>
      <c r="E45" s="36">
        <f>'DRIVERS SEAT'!E45</f>
        <v>3871.25</v>
      </c>
      <c r="F45" s="8">
        <f t="shared" si="3"/>
        <v>3872.2199231616901</v>
      </c>
      <c r="G45" s="8">
        <f t="shared" si="4"/>
        <v>3874.2253213955601</v>
      </c>
      <c r="H45" s="1">
        <f t="shared" si="0"/>
        <v>-2.0053982338699825</v>
      </c>
      <c r="I45" s="2">
        <f t="shared" si="1"/>
        <v>-5.1762560705880804E-2</v>
      </c>
      <c r="J45" s="4"/>
      <c r="K45" s="9">
        <v>0</v>
      </c>
      <c r="P45" s="137">
        <f t="shared" si="5"/>
        <v>0</v>
      </c>
      <c r="Q45" s="138">
        <f t="shared" si="6"/>
        <v>0</v>
      </c>
      <c r="R45" s="116">
        <f>IF(AND(P44=0,P45&lt;&gt;0),P45,IF(AND(Q44=0,Q45&lt;&gt;0),Q45,R44))</f>
        <v>0</v>
      </c>
      <c r="S45" s="116"/>
      <c r="T45" s="148">
        <f t="shared" si="2"/>
        <v>0</v>
      </c>
      <c r="U45" s="38"/>
      <c r="V45" s="38"/>
      <c r="W45" s="38"/>
      <c r="X45" s="38"/>
      <c r="Y45" s="38"/>
      <c r="Z45" s="38"/>
      <c r="AA45" s="38"/>
      <c r="AB45" s="38"/>
      <c r="AC45" s="38"/>
      <c r="AD45" s="38"/>
      <c r="AE45" s="38"/>
      <c r="AF45" s="38"/>
      <c r="AG45" s="38"/>
      <c r="AH45" s="38"/>
      <c r="AI45" s="38"/>
    </row>
    <row r="46" spans="1:35" ht="16.5">
      <c r="A46" s="6">
        <f>'DRIVERS SEAT'!A46</f>
        <v>0</v>
      </c>
      <c r="B46" s="36">
        <f>'DRIVERS SEAT'!B46</f>
        <v>3871</v>
      </c>
      <c r="C46" s="36">
        <f>'DRIVERS SEAT'!C46</f>
        <v>3871.75</v>
      </c>
      <c r="D46" s="36">
        <f>'DRIVERS SEAT'!D46</f>
        <v>3865</v>
      </c>
      <c r="E46" s="36">
        <f>'DRIVERS SEAT'!E46</f>
        <v>3866.5</v>
      </c>
      <c r="F46" s="8">
        <f t="shared" si="3"/>
        <v>3871.3399349829683</v>
      </c>
      <c r="G46" s="8">
        <f t="shared" si="4"/>
        <v>3873.3669523516091</v>
      </c>
      <c r="H46" s="1">
        <f t="shared" si="0"/>
        <v>-2.027017368640827</v>
      </c>
      <c r="I46" s="2">
        <f t="shared" si="1"/>
        <v>-5.2332180079405564E-2</v>
      </c>
      <c r="J46" s="5">
        <f>AVERAGE(I38:I46)</f>
        <v>-3.8869348946711076E-2</v>
      </c>
      <c r="K46" s="9">
        <v>0</v>
      </c>
      <c r="P46" s="137">
        <f t="shared" si="5"/>
        <v>0</v>
      </c>
      <c r="Q46" s="138">
        <f t="shared" si="6"/>
        <v>0</v>
      </c>
      <c r="R46" s="116">
        <f t="shared" ref="R46:R109" si="7">IF(AND(P45=0,P46&lt;&gt;0),P46,IF(AND(Q45=0,Q46&lt;&gt;0),Q46,R45))</f>
        <v>0</v>
      </c>
      <c r="S46" s="117" t="b">
        <f>IF(AND(R45&lt;&gt;0,R45&lt;&gt;R46,P46&lt;&gt;0),R46-R45,IF(AND(R45&lt;&gt;0,R45&lt;&gt;R46,Q46&lt;&gt;0),R45-R46,FALSE))</f>
        <v>0</v>
      </c>
      <c r="T46" s="148">
        <f t="shared" si="2"/>
        <v>0</v>
      </c>
      <c r="U46" s="38"/>
      <c r="V46" s="38"/>
      <c r="W46" s="38"/>
      <c r="X46" s="38"/>
      <c r="Y46" s="38"/>
      <c r="Z46" s="38"/>
      <c r="AA46" s="38"/>
      <c r="AB46" s="38"/>
      <c r="AC46" s="38"/>
      <c r="AD46" s="38"/>
      <c r="AE46" s="38"/>
      <c r="AF46" s="38"/>
      <c r="AG46" s="38"/>
      <c r="AH46" s="38"/>
      <c r="AI46" s="38"/>
    </row>
    <row r="47" spans="1:35" ht="16.5">
      <c r="A47" s="6">
        <f>'DRIVERS SEAT'!A47</f>
        <v>0</v>
      </c>
      <c r="B47" s="36">
        <f>'DRIVERS SEAT'!B47</f>
        <v>3866.25</v>
      </c>
      <c r="C47" s="36">
        <f>'DRIVERS SEAT'!C47</f>
        <v>3875.25</v>
      </c>
      <c r="D47" s="36">
        <f>'DRIVERS SEAT'!D47</f>
        <v>3862.5</v>
      </c>
      <c r="E47" s="36">
        <f>'DRIVERS SEAT'!E47</f>
        <v>3872.25</v>
      </c>
      <c r="F47" s="8">
        <f t="shared" si="3"/>
        <v>3871.4799449855886</v>
      </c>
      <c r="G47" s="8">
        <f t="shared" si="4"/>
        <v>3873.2428465347639</v>
      </c>
      <c r="H47" s="1">
        <f t="shared" si="0"/>
        <v>-1.7629015491752398</v>
      </c>
      <c r="I47" s="2">
        <f t="shared" si="1"/>
        <v>-4.5514872653865161E-2</v>
      </c>
      <c r="J47" s="5">
        <f t="shared" ref="J47:J110" si="8">AVERAGE(I39:I47)</f>
        <v>-4.3926557019362759E-2</v>
      </c>
      <c r="K47" s="9">
        <v>0</v>
      </c>
      <c r="P47" s="137">
        <f t="shared" si="5"/>
        <v>0</v>
      </c>
      <c r="Q47" s="138">
        <f t="shared" si="6"/>
        <v>0</v>
      </c>
      <c r="R47" s="116">
        <f t="shared" si="7"/>
        <v>0</v>
      </c>
      <c r="S47" s="117" t="b">
        <f t="shared" ref="S47:S110" si="9">IF(AND(R46&lt;&gt;0,R46&lt;&gt;R47,P47&lt;&gt;0),R47-R46,IF(AND(R46&lt;&gt;0,R46&lt;&gt;R47,Q47&lt;&gt;0),R46-R47,FALSE))</f>
        <v>0</v>
      </c>
      <c r="T47" s="148">
        <f t="shared" si="2"/>
        <v>0</v>
      </c>
      <c r="U47" s="38"/>
      <c r="V47" s="38"/>
      <c r="W47" s="38"/>
      <c r="X47" s="38"/>
      <c r="Y47" s="38"/>
      <c r="Z47" s="38"/>
      <c r="AA47" s="38"/>
      <c r="AB47" s="38"/>
      <c r="AC47" s="38"/>
      <c r="AD47" s="38"/>
      <c r="AE47" s="38"/>
      <c r="AF47" s="38"/>
      <c r="AG47" s="38"/>
      <c r="AH47" s="38"/>
      <c r="AI47" s="38"/>
    </row>
    <row r="48" spans="1:35" ht="16.5">
      <c r="A48" s="6">
        <f>'DRIVERS SEAT'!A48</f>
        <v>0</v>
      </c>
      <c r="B48" s="36">
        <f>'DRIVERS SEAT'!B48</f>
        <v>3872.25</v>
      </c>
      <c r="C48" s="36">
        <f>'DRIVERS SEAT'!C48</f>
        <v>3875.25</v>
      </c>
      <c r="D48" s="36">
        <f>'DRIVERS SEAT'!D48</f>
        <v>3866.25</v>
      </c>
      <c r="E48" s="36">
        <f>'DRIVERS SEAT'!E48</f>
        <v>3870.25</v>
      </c>
      <c r="F48" s="8">
        <f t="shared" si="3"/>
        <v>3871.2907226801135</v>
      </c>
      <c r="G48" s="8">
        <f t="shared" si="4"/>
        <v>3872.9103080309014</v>
      </c>
      <c r="H48" s="1">
        <f t="shared" si="0"/>
        <v>-1.6195853507879292</v>
      </c>
      <c r="I48" s="2">
        <f t="shared" si="1"/>
        <v>-4.1818302567698057E-2</v>
      </c>
      <c r="J48" s="5">
        <f t="shared" si="8"/>
        <v>-4.7502839681883256E-2</v>
      </c>
      <c r="K48" s="9">
        <v>0</v>
      </c>
      <c r="P48" s="137">
        <f t="shared" si="5"/>
        <v>0</v>
      </c>
      <c r="Q48" s="138">
        <f t="shared" si="6"/>
        <v>3870.25</v>
      </c>
      <c r="R48" s="116">
        <f t="shared" si="7"/>
        <v>3870.25</v>
      </c>
      <c r="S48" s="117" t="b">
        <f t="shared" si="9"/>
        <v>0</v>
      </c>
      <c r="T48" s="148">
        <f t="shared" si="2"/>
        <v>0</v>
      </c>
      <c r="U48" s="38"/>
      <c r="V48" s="38"/>
      <c r="W48" s="38"/>
      <c r="X48" s="38"/>
      <c r="Y48" s="38"/>
      <c r="Z48" s="38"/>
      <c r="AA48" s="38"/>
      <c r="AB48" s="38"/>
      <c r="AC48" s="38"/>
      <c r="AD48" s="38"/>
      <c r="AE48" s="38"/>
      <c r="AF48" s="38"/>
      <c r="AG48" s="38"/>
      <c r="AH48" s="38"/>
      <c r="AI48" s="38"/>
    </row>
    <row r="49" spans="1:35" ht="16.5">
      <c r="A49" s="6">
        <f>'DRIVERS SEAT'!A49</f>
        <v>0</v>
      </c>
      <c r="B49" s="36">
        <f>'DRIVERS SEAT'!B49</f>
        <v>3870.25</v>
      </c>
      <c r="C49" s="36">
        <f>'DRIVERS SEAT'!C49</f>
        <v>3871.5</v>
      </c>
      <c r="D49" s="36">
        <f>'DRIVERS SEAT'!D49</f>
        <v>3856</v>
      </c>
      <c r="E49" s="36">
        <f>'DRIVERS SEAT'!E49</f>
        <v>3857.5</v>
      </c>
      <c r="F49" s="8">
        <f t="shared" si="3"/>
        <v>3869.1690730370192</v>
      </c>
      <c r="G49" s="8">
        <f t="shared" si="4"/>
        <v>3871.1980515830237</v>
      </c>
      <c r="H49" s="1">
        <f t="shared" si="0"/>
        <v>-2.0289785460045096</v>
      </c>
      <c r="I49" s="2">
        <f t="shared" si="1"/>
        <v>-5.2412160756663245E-2</v>
      </c>
      <c r="J49" s="5">
        <f t="shared" si="8"/>
        <v>-5.030615841953448E-2</v>
      </c>
      <c r="K49" s="9">
        <v>0</v>
      </c>
      <c r="P49" s="137">
        <f t="shared" si="5"/>
        <v>3857.5</v>
      </c>
      <c r="Q49" s="138">
        <f t="shared" si="6"/>
        <v>0</v>
      </c>
      <c r="R49" s="116">
        <f t="shared" si="7"/>
        <v>3857.5</v>
      </c>
      <c r="S49" s="117">
        <f t="shared" si="9"/>
        <v>-12.75</v>
      </c>
      <c r="T49" s="148">
        <f t="shared" si="2"/>
        <v>1</v>
      </c>
      <c r="U49" s="38"/>
      <c r="V49" s="38"/>
      <c r="W49" s="38"/>
      <c r="X49" s="38"/>
      <c r="Y49" s="38"/>
      <c r="Z49" s="38"/>
      <c r="AA49" s="38"/>
      <c r="AB49" s="38"/>
      <c r="AC49" s="38"/>
      <c r="AD49" s="38"/>
      <c r="AE49" s="38"/>
      <c r="AF49" s="38"/>
      <c r="AG49" s="38"/>
      <c r="AH49" s="38"/>
      <c r="AI49" s="38"/>
    </row>
    <row r="50" spans="1:35" ht="16.5">
      <c r="A50" s="6">
        <f>'DRIVERS SEAT'!A50</f>
        <v>20221102</v>
      </c>
      <c r="B50" s="36">
        <f>'DRIVERS SEAT'!B50</f>
        <v>3858.5</v>
      </c>
      <c r="C50" s="36">
        <f>'DRIVERS SEAT'!C50</f>
        <v>3860.25</v>
      </c>
      <c r="D50" s="36">
        <f>'DRIVERS SEAT'!D50</f>
        <v>3842.75</v>
      </c>
      <c r="E50" s="36">
        <f>'DRIVERS SEAT'!E50</f>
        <v>3847.75</v>
      </c>
      <c r="F50" s="8">
        <f t="shared" si="3"/>
        <v>3865.8738310313238</v>
      </c>
      <c r="G50" s="8">
        <f t="shared" si="4"/>
        <v>3868.5927125182434</v>
      </c>
      <c r="H50" s="1">
        <f t="shared" si="0"/>
        <v>-2.7188814869195994</v>
      </c>
      <c r="I50" s="2">
        <f t="shared" si="1"/>
        <v>-7.028089253546041E-2</v>
      </c>
      <c r="J50" s="5">
        <f t="shared" si="8"/>
        <v>-5.3096066544253695E-2</v>
      </c>
      <c r="K50" s="9">
        <v>0</v>
      </c>
      <c r="P50" s="137">
        <f t="shared" si="5"/>
        <v>0</v>
      </c>
      <c r="Q50" s="138">
        <f t="shared" si="6"/>
        <v>0</v>
      </c>
      <c r="R50" s="116">
        <f t="shared" si="7"/>
        <v>3857.5</v>
      </c>
      <c r="S50" s="117" t="b">
        <f t="shared" si="9"/>
        <v>0</v>
      </c>
      <c r="T50" s="148">
        <f t="shared" si="2"/>
        <v>1</v>
      </c>
      <c r="U50" s="38"/>
      <c r="V50" s="38"/>
      <c r="W50" s="38"/>
      <c r="X50" s="38"/>
      <c r="Y50" s="38"/>
      <c r="Z50" s="38"/>
      <c r="AA50" s="38"/>
      <c r="AB50" s="38"/>
      <c r="AC50" s="38"/>
      <c r="AD50" s="38"/>
      <c r="AE50" s="38"/>
      <c r="AF50" s="38"/>
      <c r="AG50" s="38"/>
      <c r="AH50" s="38"/>
      <c r="AI50" s="38"/>
    </row>
    <row r="51" spans="1:35" ht="16.5">
      <c r="A51" s="6">
        <f>'DRIVERS SEAT'!A51</f>
        <v>0</v>
      </c>
      <c r="B51" s="36">
        <f>'DRIVERS SEAT'!B51</f>
        <v>3847.75</v>
      </c>
      <c r="C51" s="36">
        <f>'DRIVERS SEAT'!C51</f>
        <v>3850</v>
      </c>
      <c r="D51" s="36">
        <f>'DRIVERS SEAT'!D51</f>
        <v>3840.25</v>
      </c>
      <c r="E51" s="36">
        <f>'DRIVERS SEAT'!E51</f>
        <v>3844</v>
      </c>
      <c r="F51" s="8">
        <f t="shared" si="3"/>
        <v>3862.508626257274</v>
      </c>
      <c r="G51" s="8">
        <f t="shared" si="4"/>
        <v>3865.8601889051051</v>
      </c>
      <c r="H51" s="1">
        <f t="shared" si="0"/>
        <v>-3.3515626478310878</v>
      </c>
      <c r="I51" s="2">
        <f t="shared" si="1"/>
        <v>-8.6696426773269372E-2</v>
      </c>
      <c r="J51" s="5">
        <f t="shared" si="8"/>
        <v>-5.6903684572567372E-2</v>
      </c>
      <c r="K51" s="9">
        <v>0</v>
      </c>
      <c r="P51" s="137">
        <f t="shared" si="5"/>
        <v>0</v>
      </c>
      <c r="Q51" s="138">
        <f t="shared" si="6"/>
        <v>0</v>
      </c>
      <c r="R51" s="116">
        <f t="shared" si="7"/>
        <v>3857.5</v>
      </c>
      <c r="S51" s="117" t="b">
        <f t="shared" si="9"/>
        <v>0</v>
      </c>
      <c r="T51" s="148">
        <f t="shared" si="2"/>
        <v>1</v>
      </c>
      <c r="U51" s="38"/>
      <c r="V51" s="38"/>
      <c r="W51" s="38"/>
      <c r="X51" s="38"/>
      <c r="Y51" s="38"/>
      <c r="Z51" s="38"/>
      <c r="AA51" s="38"/>
      <c r="AB51" s="38"/>
      <c r="AC51" s="38"/>
      <c r="AD51" s="38"/>
      <c r="AE51" s="38"/>
      <c r="AF51" s="38"/>
      <c r="AG51" s="38"/>
      <c r="AH51" s="38"/>
      <c r="AI51" s="38"/>
    </row>
    <row r="52" spans="1:35" ht="16.5">
      <c r="A52" s="6">
        <f>'DRIVERS SEAT'!A52</f>
        <v>0</v>
      </c>
      <c r="B52" s="36">
        <f>'DRIVERS SEAT'!B52</f>
        <v>3844.25</v>
      </c>
      <c r="C52" s="36">
        <f>'DRIVERS SEAT'!C52</f>
        <v>3850.5</v>
      </c>
      <c r="D52" s="36">
        <f>'DRIVERS SEAT'!D52</f>
        <v>3841.5</v>
      </c>
      <c r="E52" s="36">
        <f>'DRIVERS SEAT'!E52</f>
        <v>3843.75</v>
      </c>
      <c r="F52" s="8">
        <f t="shared" si="3"/>
        <v>3859.6226837561549</v>
      </c>
      <c r="G52" s="8">
        <f t="shared" si="4"/>
        <v>3863.4035012489821</v>
      </c>
      <c r="H52" s="1">
        <f t="shared" si="0"/>
        <v>-3.780817492827282</v>
      </c>
      <c r="I52" s="2">
        <f t="shared" si="1"/>
        <v>-9.7862350945351659E-2</v>
      </c>
      <c r="J52" s="5">
        <f t="shared" si="8"/>
        <v>-6.1720523954479418E-2</v>
      </c>
      <c r="K52" s="9">
        <v>0</v>
      </c>
      <c r="P52" s="137">
        <f t="shared" si="5"/>
        <v>0</v>
      </c>
      <c r="Q52" s="138">
        <f t="shared" si="6"/>
        <v>0</v>
      </c>
      <c r="R52" s="116">
        <f t="shared" si="7"/>
        <v>3857.5</v>
      </c>
      <c r="S52" s="117" t="b">
        <f t="shared" si="9"/>
        <v>0</v>
      </c>
      <c r="T52" s="148">
        <f t="shared" si="2"/>
        <v>1</v>
      </c>
      <c r="U52" s="38"/>
      <c r="V52" s="38"/>
      <c r="W52" s="38"/>
      <c r="X52" s="38"/>
      <c r="Y52" s="38"/>
      <c r="Z52" s="38"/>
      <c r="AA52" s="38"/>
      <c r="AB52" s="38"/>
      <c r="AC52" s="38"/>
      <c r="AD52" s="38"/>
      <c r="AE52" s="38"/>
      <c r="AF52" s="38"/>
      <c r="AG52" s="38"/>
      <c r="AH52" s="38"/>
      <c r="AI52" s="38"/>
    </row>
    <row r="53" spans="1:35" ht="16.5">
      <c r="A53" s="6">
        <f>'DRIVERS SEAT'!A53</f>
        <v>0</v>
      </c>
      <c r="B53" s="36">
        <f>'DRIVERS SEAT'!B53</f>
        <v>3843.75</v>
      </c>
      <c r="C53" s="36">
        <f>'DRIVERS SEAT'!C53</f>
        <v>3850.5</v>
      </c>
      <c r="D53" s="36">
        <f>'DRIVERS SEAT'!D53</f>
        <v>3841.75</v>
      </c>
      <c r="E53" s="36">
        <f>'DRIVERS SEAT'!E53</f>
        <v>3849.5</v>
      </c>
      <c r="F53" s="8">
        <f t="shared" si="3"/>
        <v>3858.0653477936694</v>
      </c>
      <c r="G53" s="8">
        <f t="shared" si="4"/>
        <v>3861.8586677768731</v>
      </c>
      <c r="H53" s="1">
        <f t="shared" si="0"/>
        <v>-3.7933199832036735</v>
      </c>
      <c r="I53" s="2">
        <f t="shared" si="1"/>
        <v>-9.822524099224339E-2</v>
      </c>
      <c r="J53" s="5">
        <f t="shared" si="8"/>
        <v>-6.6322776445537523E-2</v>
      </c>
      <c r="K53" s="9">
        <v>0</v>
      </c>
      <c r="P53" s="137">
        <f t="shared" si="5"/>
        <v>0</v>
      </c>
      <c r="Q53" s="138">
        <f t="shared" si="6"/>
        <v>0</v>
      </c>
      <c r="R53" s="116">
        <f t="shared" si="7"/>
        <v>3857.5</v>
      </c>
      <c r="S53" s="117" t="b">
        <f t="shared" si="9"/>
        <v>0</v>
      </c>
      <c r="T53" s="148">
        <f t="shared" si="2"/>
        <v>1</v>
      </c>
      <c r="U53" s="38"/>
      <c r="V53" s="38"/>
      <c r="W53" s="38"/>
      <c r="X53" s="38"/>
      <c r="Y53" s="38"/>
      <c r="Z53" s="38"/>
      <c r="AA53" s="38"/>
      <c r="AB53" s="38"/>
      <c r="AC53" s="38"/>
      <c r="AD53" s="38"/>
      <c r="AE53" s="38"/>
      <c r="AF53" s="38"/>
      <c r="AG53" s="38"/>
      <c r="AH53" s="38"/>
      <c r="AI53" s="38"/>
    </row>
    <row r="54" spans="1:35" ht="16.5">
      <c r="A54" s="6">
        <f>'DRIVERS SEAT'!A54</f>
        <v>0</v>
      </c>
      <c r="B54" s="36">
        <f>'DRIVERS SEAT'!B54</f>
        <v>3849.5</v>
      </c>
      <c r="C54" s="36">
        <f>'DRIVERS SEAT'!C54</f>
        <v>3850.25</v>
      </c>
      <c r="D54" s="36">
        <f>'DRIVERS SEAT'!D54</f>
        <v>3837.25</v>
      </c>
      <c r="E54" s="36">
        <f>'DRIVERS SEAT'!E54</f>
        <v>3838.25</v>
      </c>
      <c r="F54" s="8">
        <f t="shared" si="3"/>
        <v>3855.0168327484894</v>
      </c>
      <c r="G54" s="8">
        <f t="shared" si="4"/>
        <v>3859.2354824683316</v>
      </c>
      <c r="H54" s="1">
        <f t="shared" si="0"/>
        <v>-4.218649719842233</v>
      </c>
      <c r="I54" s="2">
        <f t="shared" si="1"/>
        <v>-0.10931309423865537</v>
      </c>
      <c r="J54" s="5">
        <f t="shared" si="8"/>
        <v>-7.2717280171401361E-2</v>
      </c>
      <c r="K54" s="9">
        <v>0</v>
      </c>
      <c r="P54" s="137">
        <f t="shared" si="5"/>
        <v>0</v>
      </c>
      <c r="Q54" s="138">
        <f t="shared" si="6"/>
        <v>0</v>
      </c>
      <c r="R54" s="116">
        <f t="shared" si="7"/>
        <v>3857.5</v>
      </c>
      <c r="S54" s="117" t="b">
        <f t="shared" si="9"/>
        <v>0</v>
      </c>
      <c r="T54" s="148">
        <f t="shared" si="2"/>
        <v>1</v>
      </c>
      <c r="U54" s="38"/>
      <c r="V54" s="38"/>
      <c r="W54" s="38"/>
      <c r="X54" s="38"/>
      <c r="Y54" s="38"/>
      <c r="Z54" s="38"/>
      <c r="AA54" s="38"/>
      <c r="AB54" s="38"/>
      <c r="AC54" s="38"/>
      <c r="AD54" s="38"/>
      <c r="AE54" s="38"/>
      <c r="AF54" s="38"/>
      <c r="AG54" s="38"/>
      <c r="AH54" s="38"/>
      <c r="AI54" s="38"/>
    </row>
    <row r="55" spans="1:35" ht="16.5">
      <c r="A55" s="6">
        <f>'DRIVERS SEAT'!A55</f>
        <v>0</v>
      </c>
      <c r="B55" s="36">
        <f>'DRIVERS SEAT'!B55</f>
        <v>3838.5</v>
      </c>
      <c r="C55" s="36">
        <f>'DRIVERS SEAT'!C55</f>
        <v>3846.25</v>
      </c>
      <c r="D55" s="36">
        <f>'DRIVERS SEAT'!D55</f>
        <v>3833</v>
      </c>
      <c r="E55" s="36">
        <f>'DRIVERS SEAT'!E55</f>
        <v>3844</v>
      </c>
      <c r="F55" s="8">
        <f t="shared" si="3"/>
        <v>3853.3219354025678</v>
      </c>
      <c r="G55" s="8">
        <f t="shared" si="4"/>
        <v>3857.5426510829616</v>
      </c>
      <c r="H55" s="1">
        <f t="shared" si="0"/>
        <v>-4.2207156803938233</v>
      </c>
      <c r="I55" s="2">
        <f t="shared" si="1"/>
        <v>-0.10941462122807391</v>
      </c>
      <c r="J55" s="5">
        <f t="shared" si="8"/>
        <v>-7.9059773632364508E-2</v>
      </c>
      <c r="K55" s="9">
        <v>0</v>
      </c>
      <c r="P55" s="137">
        <f t="shared" si="5"/>
        <v>0</v>
      </c>
      <c r="Q55" s="138">
        <f t="shared" si="6"/>
        <v>0</v>
      </c>
      <c r="R55" s="116">
        <f t="shared" si="7"/>
        <v>3857.5</v>
      </c>
      <c r="S55" s="117" t="b">
        <f t="shared" si="9"/>
        <v>0</v>
      </c>
      <c r="T55" s="148">
        <f t="shared" si="2"/>
        <v>1</v>
      </c>
      <c r="U55" s="38"/>
      <c r="V55" s="38"/>
      <c r="W55" s="38"/>
      <c r="X55" s="38"/>
      <c r="Y55" s="38"/>
      <c r="Z55" s="38"/>
      <c r="AA55" s="38"/>
      <c r="AB55" s="38"/>
      <c r="AC55" s="38"/>
      <c r="AD55" s="38"/>
      <c r="AE55" s="38"/>
      <c r="AF55" s="38"/>
      <c r="AG55" s="38"/>
      <c r="AH55" s="38"/>
      <c r="AI55" s="38"/>
    </row>
    <row r="56" spans="1:35" ht="16.5">
      <c r="A56" s="6">
        <f>'DRIVERS SEAT'!A56</f>
        <v>0</v>
      </c>
      <c r="B56" s="36">
        <f>'DRIVERS SEAT'!B56</f>
        <v>3844</v>
      </c>
      <c r="C56" s="36">
        <f>'DRIVERS SEAT'!C56</f>
        <v>3844.25</v>
      </c>
      <c r="D56" s="36">
        <f>'DRIVERS SEAT'!D56</f>
        <v>3839</v>
      </c>
      <c r="E56" s="36">
        <f>'DRIVERS SEAT'!E56</f>
        <v>3841.75</v>
      </c>
      <c r="F56" s="8">
        <f t="shared" si="3"/>
        <v>3851.5416376483267</v>
      </c>
      <c r="G56" s="8">
        <f t="shared" si="4"/>
        <v>3855.7879120737434</v>
      </c>
      <c r="H56" s="1">
        <f t="shared" si="0"/>
        <v>-4.2462744254166864</v>
      </c>
      <c r="I56" s="2">
        <f t="shared" si="1"/>
        <v>-0.11012728195241758</v>
      </c>
      <c r="J56" s="5">
        <f t="shared" si="8"/>
        <v>-8.6238930221092566E-2</v>
      </c>
      <c r="K56" s="9">
        <v>0</v>
      </c>
      <c r="P56" s="137">
        <f t="shared" si="5"/>
        <v>0</v>
      </c>
      <c r="Q56" s="138">
        <f t="shared" si="6"/>
        <v>0</v>
      </c>
      <c r="R56" s="116">
        <f t="shared" si="7"/>
        <v>3857.5</v>
      </c>
      <c r="S56" s="117" t="b">
        <f t="shared" si="9"/>
        <v>0</v>
      </c>
      <c r="T56" s="148">
        <f t="shared" si="2"/>
        <v>1</v>
      </c>
      <c r="U56" s="38"/>
      <c r="V56" s="38"/>
      <c r="W56" s="38"/>
      <c r="X56" s="38"/>
      <c r="Y56" s="38"/>
      <c r="Z56" s="38"/>
      <c r="AA56" s="38"/>
      <c r="AB56" s="38"/>
      <c r="AC56" s="38"/>
      <c r="AD56" s="38"/>
      <c r="AE56" s="38"/>
      <c r="AF56" s="38"/>
      <c r="AG56" s="38"/>
      <c r="AH56" s="38"/>
      <c r="AI56" s="38"/>
    </row>
    <row r="57" spans="1:35" ht="16.5">
      <c r="A57" s="6">
        <f>'DRIVERS SEAT'!A57</f>
        <v>0</v>
      </c>
      <c r="B57" s="36">
        <f>'DRIVERS SEAT'!B57</f>
        <v>3841.75</v>
      </c>
      <c r="C57" s="36">
        <f>'DRIVERS SEAT'!C57</f>
        <v>3899.5</v>
      </c>
      <c r="D57" s="36">
        <f>'DRIVERS SEAT'!D57</f>
        <v>3839.5</v>
      </c>
      <c r="E57" s="36">
        <f>'DRIVERS SEAT'!E57</f>
        <v>3889</v>
      </c>
      <c r="F57" s="8">
        <f t="shared" si="3"/>
        <v>3857.3044626255073</v>
      </c>
      <c r="G57" s="8">
        <f t="shared" si="4"/>
        <v>3859.4781440655497</v>
      </c>
      <c r="H57" s="1">
        <f t="shared" si="0"/>
        <v>-2.1736814400424009</v>
      </c>
      <c r="I57" s="2">
        <f t="shared" si="1"/>
        <v>-5.6320604986058009E-2</v>
      </c>
      <c r="J57" s="5">
        <f t="shared" si="8"/>
        <v>-8.785029715646589E-2</v>
      </c>
      <c r="K57" s="9">
        <v>0</v>
      </c>
      <c r="O57" s="38"/>
      <c r="P57" s="137">
        <f t="shared" si="5"/>
        <v>0</v>
      </c>
      <c r="Q57" s="138">
        <f t="shared" si="6"/>
        <v>3889</v>
      </c>
      <c r="R57" s="116">
        <f t="shared" si="7"/>
        <v>3889</v>
      </c>
      <c r="S57" s="117">
        <f t="shared" si="9"/>
        <v>-31.5</v>
      </c>
      <c r="T57" s="148">
        <f t="shared" si="2"/>
        <v>2</v>
      </c>
      <c r="U57" s="38"/>
      <c r="V57" s="38"/>
      <c r="W57" s="38"/>
      <c r="X57" s="38"/>
      <c r="Y57" s="38"/>
      <c r="Z57" s="38"/>
      <c r="AA57" s="38"/>
      <c r="AB57" s="38"/>
      <c r="AC57" s="38"/>
      <c r="AD57" s="38"/>
      <c r="AE57" s="38"/>
      <c r="AF57" s="38"/>
      <c r="AG57" s="38"/>
      <c r="AH57" s="38"/>
      <c r="AI57" s="38"/>
    </row>
    <row r="58" spans="1:35" ht="16.5">
      <c r="A58" s="6">
        <f>'DRIVERS SEAT'!A58</f>
        <v>0</v>
      </c>
      <c r="B58" s="36">
        <f>'DRIVERS SEAT'!B58</f>
        <v>3888.75</v>
      </c>
      <c r="C58" s="36">
        <f>'DRIVERS SEAT'!C58</f>
        <v>3907</v>
      </c>
      <c r="D58" s="36">
        <f>'DRIVERS SEAT'!D58</f>
        <v>3841</v>
      </c>
      <c r="E58" s="36">
        <f>'DRIVERS SEAT'!E58</f>
        <v>3869</v>
      </c>
      <c r="F58" s="8">
        <f t="shared" si="3"/>
        <v>3859.1037760677368</v>
      </c>
      <c r="G58" s="8">
        <f t="shared" si="4"/>
        <v>3860.5361280582665</v>
      </c>
      <c r="H58" s="1">
        <f t="shared" si="0"/>
        <v>-1.4323519905296962</v>
      </c>
      <c r="I58" s="2">
        <f t="shared" si="1"/>
        <v>-3.7102411245925213E-2</v>
      </c>
      <c r="J58" s="5">
        <f t="shared" si="8"/>
        <v>-8.6149213877494996E-2</v>
      </c>
      <c r="K58" s="9">
        <v>0</v>
      </c>
      <c r="O58" s="38"/>
      <c r="P58" s="137">
        <f t="shared" si="5"/>
        <v>0</v>
      </c>
      <c r="Q58" s="138">
        <f t="shared" si="6"/>
        <v>0</v>
      </c>
      <c r="R58" s="116">
        <f t="shared" si="7"/>
        <v>3889</v>
      </c>
      <c r="S58" s="117" t="b">
        <f t="shared" si="9"/>
        <v>0</v>
      </c>
      <c r="T58" s="148">
        <f t="shared" si="2"/>
        <v>2</v>
      </c>
      <c r="U58" s="38"/>
      <c r="V58" s="38"/>
      <c r="W58" s="38"/>
      <c r="X58" s="38"/>
      <c r="Y58" s="38"/>
      <c r="Z58" s="38"/>
      <c r="AA58" s="38"/>
      <c r="AB58" s="38"/>
      <c r="AC58" s="38"/>
      <c r="AD58" s="38"/>
      <c r="AE58" s="38"/>
      <c r="AF58" s="38"/>
      <c r="AG58" s="38"/>
      <c r="AH58" s="38"/>
      <c r="AI58" s="38"/>
    </row>
    <row r="59" spans="1:35" ht="16.5">
      <c r="A59" s="6">
        <f>'DRIVERS SEAT'!A59</f>
        <v>0</v>
      </c>
      <c r="B59" s="36">
        <f>'DRIVERS SEAT'!B59</f>
        <v>3868.75</v>
      </c>
      <c r="C59" s="36">
        <f>'DRIVERS SEAT'!C59</f>
        <v>3877</v>
      </c>
      <c r="D59" s="36">
        <f>'DRIVERS SEAT'!D59</f>
        <v>3808.5</v>
      </c>
      <c r="E59" s="36">
        <f>'DRIVERS SEAT'!E59</f>
        <v>3812.25</v>
      </c>
      <c r="F59" s="8">
        <f t="shared" si="3"/>
        <v>3851.8955028265464</v>
      </c>
      <c r="G59" s="8">
        <f t="shared" si="4"/>
        <v>3855.171002718459</v>
      </c>
      <c r="H59" s="1">
        <f t="shared" si="0"/>
        <v>-3.2754998919126592</v>
      </c>
      <c r="I59" s="2">
        <f t="shared" si="1"/>
        <v>-8.4963802892347784E-2</v>
      </c>
      <c r="J59" s="5">
        <f t="shared" si="8"/>
        <v>-8.7780648361593591E-2</v>
      </c>
      <c r="K59" s="9">
        <v>0</v>
      </c>
      <c r="O59" s="38"/>
      <c r="P59" s="137">
        <f t="shared" si="5"/>
        <v>0</v>
      </c>
      <c r="Q59" s="138">
        <f t="shared" si="6"/>
        <v>0</v>
      </c>
      <c r="R59" s="116">
        <f t="shared" si="7"/>
        <v>3889</v>
      </c>
      <c r="S59" s="117" t="b">
        <f t="shared" si="9"/>
        <v>0</v>
      </c>
      <c r="T59" s="148">
        <f t="shared" si="2"/>
        <v>2</v>
      </c>
      <c r="U59" s="38"/>
      <c r="V59" s="38"/>
      <c r="W59" s="38"/>
      <c r="X59" s="38"/>
      <c r="Y59" s="38"/>
      <c r="Z59" s="38"/>
      <c r="AA59" s="38"/>
      <c r="AB59" s="38"/>
      <c r="AC59" s="38"/>
      <c r="AD59" s="38"/>
      <c r="AE59" s="38"/>
      <c r="AF59" s="38"/>
      <c r="AG59" s="38"/>
      <c r="AH59" s="38"/>
      <c r="AI59" s="38"/>
    </row>
    <row r="60" spans="1:35" ht="16.5">
      <c r="A60" s="6">
        <f>'DRIVERS SEAT'!A60</f>
        <v>0</v>
      </c>
      <c r="B60" s="36">
        <f>'DRIVERS SEAT'!B60</f>
        <v>3812</v>
      </c>
      <c r="C60" s="36">
        <f>'DRIVERS SEAT'!C60</f>
        <v>3812.25</v>
      </c>
      <c r="D60" s="36">
        <f>'DRIVERS SEAT'!D60</f>
        <v>3767.25</v>
      </c>
      <c r="E60" s="36">
        <f>'DRIVERS SEAT'!E60</f>
        <v>3771.25</v>
      </c>
      <c r="F60" s="8">
        <f t="shared" si="3"/>
        <v>3839.4885023916931</v>
      </c>
      <c r="G60" s="8">
        <f t="shared" si="4"/>
        <v>3845.8464468608527</v>
      </c>
      <c r="H60" s="1">
        <f t="shared" si="0"/>
        <v>-6.3579444691595199</v>
      </c>
      <c r="I60" s="2">
        <f t="shared" si="1"/>
        <v>-0.1653197691849905</v>
      </c>
      <c r="J60" s="5">
        <f t="shared" si="8"/>
        <v>-9.6516575296229257E-2</v>
      </c>
      <c r="K60" s="9">
        <v>0</v>
      </c>
      <c r="O60" s="38"/>
      <c r="P60" s="137">
        <f t="shared" si="5"/>
        <v>3771.25</v>
      </c>
      <c r="Q60" s="138">
        <f t="shared" si="6"/>
        <v>0</v>
      </c>
      <c r="R60" s="116">
        <f t="shared" si="7"/>
        <v>3771.25</v>
      </c>
      <c r="S60" s="117">
        <f t="shared" si="9"/>
        <v>-117.75</v>
      </c>
      <c r="T60" s="148">
        <f t="shared" si="2"/>
        <v>3</v>
      </c>
      <c r="U60" s="38"/>
      <c r="V60" s="38"/>
      <c r="W60" s="38"/>
      <c r="X60" s="38"/>
      <c r="Y60" s="38"/>
      <c r="Z60" s="38"/>
      <c r="AA60" s="38"/>
      <c r="AB60" s="38"/>
      <c r="AC60" s="38"/>
      <c r="AD60" s="38"/>
      <c r="AE60" s="38"/>
      <c r="AF60" s="38"/>
      <c r="AG60" s="38"/>
      <c r="AH60" s="38"/>
      <c r="AI60" s="38"/>
    </row>
    <row r="61" spans="1:35" ht="16.5">
      <c r="A61" s="6">
        <f>'DRIVERS SEAT'!A61</f>
        <v>0</v>
      </c>
      <c r="B61" s="36">
        <f>'DRIVERS SEAT'!B61</f>
        <v>3771.25</v>
      </c>
      <c r="C61" s="36">
        <f>'DRIVERS SEAT'!C61</f>
        <v>3776.75</v>
      </c>
      <c r="D61" s="36">
        <f>'DRIVERS SEAT'!D61</f>
        <v>3760.25</v>
      </c>
      <c r="E61" s="36">
        <f>'DRIVERS SEAT'!E61</f>
        <v>3764.5</v>
      </c>
      <c r="F61" s="8">
        <f t="shared" si="3"/>
        <v>3827.951809716048</v>
      </c>
      <c r="G61" s="8">
        <f t="shared" si="4"/>
        <v>3836.8079527652026</v>
      </c>
      <c r="H61" s="1">
        <f t="shared" si="0"/>
        <v>-8.8561430491545252</v>
      </c>
      <c r="I61" s="2">
        <f t="shared" si="1"/>
        <v>-0.23082059769949831</v>
      </c>
      <c r="J61" s="5">
        <f t="shared" si="8"/>
        <v>-0.11128971382446778</v>
      </c>
      <c r="K61" s="9">
        <v>0</v>
      </c>
      <c r="O61" s="38"/>
      <c r="P61" s="137">
        <f t="shared" si="5"/>
        <v>0</v>
      </c>
      <c r="Q61" s="138">
        <f t="shared" si="6"/>
        <v>0</v>
      </c>
      <c r="R61" s="116">
        <f t="shared" si="7"/>
        <v>3771.25</v>
      </c>
      <c r="S61" s="117" t="b">
        <f t="shared" si="9"/>
        <v>0</v>
      </c>
      <c r="T61" s="148">
        <f t="shared" si="2"/>
        <v>3</v>
      </c>
      <c r="U61" s="38"/>
      <c r="V61" s="38"/>
      <c r="W61" s="38"/>
      <c r="X61" s="38"/>
      <c r="Y61" s="38"/>
      <c r="Z61" s="38"/>
      <c r="AA61" s="38"/>
      <c r="AB61" s="38"/>
      <c r="AC61" s="38"/>
      <c r="AD61" s="38"/>
      <c r="AE61" s="38"/>
      <c r="AF61" s="38"/>
      <c r="AG61" s="38"/>
      <c r="AH61" s="38"/>
      <c r="AI61" s="38"/>
    </row>
    <row r="62" spans="1:35" ht="16.5">
      <c r="A62" s="6">
        <f>'DRIVERS SEAT'!A62</f>
        <v>20221103</v>
      </c>
      <c r="B62" s="36">
        <f>'DRIVERS SEAT'!B62</f>
        <v>3732</v>
      </c>
      <c r="C62" s="36">
        <f>'DRIVERS SEAT'!C62</f>
        <v>3739.5</v>
      </c>
      <c r="D62" s="36">
        <f>'DRIVERS SEAT'!D62</f>
        <v>3704.25</v>
      </c>
      <c r="E62" s="36">
        <f>'DRIVERS SEAT'!E62</f>
        <v>3722.5</v>
      </c>
      <c r="F62" s="8">
        <f t="shared" si="3"/>
        <v>3811.7284543751175</v>
      </c>
      <c r="G62" s="8">
        <f t="shared" si="4"/>
        <v>3824.1070691246246</v>
      </c>
      <c r="H62" s="1">
        <f t="shared" si="0"/>
        <v>-12.378614749507051</v>
      </c>
      <c r="I62" s="2">
        <f t="shared" si="1"/>
        <v>-0.32369948136260307</v>
      </c>
      <c r="J62" s="5">
        <f t="shared" si="8"/>
        <v>-0.13634240719895219</v>
      </c>
      <c r="K62" s="9">
        <v>0</v>
      </c>
      <c r="O62" s="38"/>
      <c r="P62" s="137">
        <f t="shared" si="5"/>
        <v>0</v>
      </c>
      <c r="Q62" s="138">
        <f t="shared" si="6"/>
        <v>0</v>
      </c>
      <c r="R62" s="116">
        <f t="shared" si="7"/>
        <v>3771.25</v>
      </c>
      <c r="S62" s="117" t="b">
        <f t="shared" si="9"/>
        <v>0</v>
      </c>
      <c r="T62" s="148">
        <f t="shared" si="2"/>
        <v>3</v>
      </c>
      <c r="U62" s="38"/>
      <c r="V62" s="38"/>
      <c r="W62" s="38"/>
      <c r="X62" s="38"/>
      <c r="Y62" s="38"/>
      <c r="Z62" s="38"/>
      <c r="AA62" s="38"/>
      <c r="AB62" s="38"/>
      <c r="AC62" s="38"/>
      <c r="AD62" s="38"/>
      <c r="AE62" s="38"/>
      <c r="AF62" s="38"/>
      <c r="AG62" s="38"/>
      <c r="AH62" s="38"/>
      <c r="AI62" s="38"/>
    </row>
    <row r="63" spans="1:35" ht="16.5">
      <c r="A63" s="6">
        <f>'DRIVERS SEAT'!A63</f>
        <v>0</v>
      </c>
      <c r="B63" s="36">
        <f>'DRIVERS SEAT'!B63</f>
        <v>3722.75</v>
      </c>
      <c r="C63" s="36">
        <f>'DRIVERS SEAT'!C63</f>
        <v>3745</v>
      </c>
      <c r="D63" s="36">
        <f>'DRIVERS SEAT'!D63</f>
        <v>3715</v>
      </c>
      <c r="E63" s="36">
        <f>'DRIVERS SEAT'!E63</f>
        <v>3734</v>
      </c>
      <c r="F63" s="8">
        <f t="shared" si="3"/>
        <v>3799.7702306250994</v>
      </c>
      <c r="G63" s="8">
        <f t="shared" si="4"/>
        <v>3814.0951725552218</v>
      </c>
      <c r="H63" s="1">
        <f t="shared" si="0"/>
        <v>-14.32494193012235</v>
      </c>
      <c r="I63" s="2">
        <f t="shared" si="1"/>
        <v>-0.37557903728252989</v>
      </c>
      <c r="J63" s="5">
        <f t="shared" si="8"/>
        <v>-0.16592751198160494</v>
      </c>
      <c r="K63" s="9">
        <v>0</v>
      </c>
      <c r="O63" s="38"/>
      <c r="P63" s="137">
        <f t="shared" si="5"/>
        <v>0</v>
      </c>
      <c r="Q63" s="138">
        <f t="shared" si="6"/>
        <v>0</v>
      </c>
      <c r="R63" s="116">
        <f t="shared" si="7"/>
        <v>3771.25</v>
      </c>
      <c r="S63" s="117" t="b">
        <f t="shared" si="9"/>
        <v>0</v>
      </c>
      <c r="T63" s="148">
        <f t="shared" si="2"/>
        <v>3</v>
      </c>
      <c r="U63" s="38"/>
      <c r="V63" s="38"/>
      <c r="W63" s="38"/>
      <c r="X63" s="38"/>
      <c r="Y63" s="38"/>
      <c r="Z63" s="38"/>
      <c r="AA63" s="38"/>
      <c r="AB63" s="38"/>
      <c r="AC63" s="38"/>
      <c r="AD63" s="38"/>
      <c r="AE63" s="38"/>
      <c r="AF63" s="38"/>
      <c r="AG63" s="38"/>
      <c r="AH63" s="38"/>
      <c r="AI63" s="38"/>
    </row>
    <row r="64" spans="1:35" ht="16.5">
      <c r="A64" s="6">
        <f>'DRIVERS SEAT'!A64</f>
        <v>0</v>
      </c>
      <c r="B64" s="36">
        <f>'DRIVERS SEAT'!B64</f>
        <v>3734</v>
      </c>
      <c r="C64" s="36">
        <f>'DRIVERS SEAT'!C64</f>
        <v>3753.75</v>
      </c>
      <c r="D64" s="36">
        <f>'DRIVERS SEAT'!D64</f>
        <v>3732.5</v>
      </c>
      <c r="E64" s="36">
        <f>'DRIVERS SEAT'!E64</f>
        <v>3738.25</v>
      </c>
      <c r="F64" s="8">
        <f t="shared" si="3"/>
        <v>3790.3055797596994</v>
      </c>
      <c r="G64" s="8">
        <f t="shared" si="4"/>
        <v>3805.667931160197</v>
      </c>
      <c r="H64" s="1">
        <f t="shared" si="0"/>
        <v>-15.362351400497573</v>
      </c>
      <c r="I64" s="2">
        <f t="shared" si="1"/>
        <v>-0.40367030645824642</v>
      </c>
      <c r="J64" s="5">
        <f t="shared" si="8"/>
        <v>-0.19862258811829075</v>
      </c>
      <c r="K64" s="9">
        <v>0</v>
      </c>
      <c r="O64" s="38"/>
      <c r="P64" s="137">
        <f t="shared" si="5"/>
        <v>0</v>
      </c>
      <c r="Q64" s="138">
        <f t="shared" si="6"/>
        <v>0</v>
      </c>
      <c r="R64" s="116">
        <f t="shared" si="7"/>
        <v>3771.25</v>
      </c>
      <c r="S64" s="117" t="b">
        <f t="shared" si="9"/>
        <v>0</v>
      </c>
      <c r="T64" s="148">
        <f t="shared" si="2"/>
        <v>3</v>
      </c>
      <c r="U64" s="38"/>
      <c r="V64" s="38"/>
      <c r="W64" s="38"/>
      <c r="X64" s="38"/>
      <c r="Y64" s="38"/>
      <c r="Z64" s="38"/>
      <c r="AA64" s="38"/>
      <c r="AB64" s="38"/>
      <c r="AC64" s="38"/>
      <c r="AD64" s="38"/>
      <c r="AE64" s="38"/>
      <c r="AF64" s="38"/>
      <c r="AG64" s="38"/>
      <c r="AH64" s="38"/>
      <c r="AI64" s="38"/>
    </row>
    <row r="65" spans="1:35" ht="16.5">
      <c r="A65" s="6">
        <f>'DRIVERS SEAT'!A65</f>
        <v>0</v>
      </c>
      <c r="B65" s="36">
        <f>'DRIVERS SEAT'!B65</f>
        <v>3738.25</v>
      </c>
      <c r="C65" s="36">
        <f>'DRIVERS SEAT'!C65</f>
        <v>3744.25</v>
      </c>
      <c r="D65" s="36">
        <f>'DRIVERS SEAT'!D65</f>
        <v>3726.75</v>
      </c>
      <c r="E65" s="36">
        <f>'DRIVERS SEAT'!E65</f>
        <v>3737.25</v>
      </c>
      <c r="F65" s="8">
        <f t="shared" si="3"/>
        <v>3782.1431828735917</v>
      </c>
      <c r="G65" s="8">
        <f t="shared" si="4"/>
        <v>3798.0659388090639</v>
      </c>
      <c r="H65" s="1">
        <f t="shared" si="0"/>
        <v>-15.922755935472196</v>
      </c>
      <c r="I65" s="2">
        <f t="shared" si="1"/>
        <v>-0.41923326745783135</v>
      </c>
      <c r="J65" s="5">
        <f t="shared" si="8"/>
        <v>-0.23296769761889224</v>
      </c>
      <c r="K65" s="9">
        <v>0</v>
      </c>
      <c r="O65" s="38"/>
      <c r="P65" s="137">
        <f t="shared" si="5"/>
        <v>0</v>
      </c>
      <c r="Q65" s="138">
        <f t="shared" si="6"/>
        <v>0</v>
      </c>
      <c r="R65" s="116">
        <f t="shared" si="7"/>
        <v>3771.25</v>
      </c>
      <c r="S65" s="117" t="b">
        <f t="shared" si="9"/>
        <v>0</v>
      </c>
      <c r="T65" s="148">
        <f t="shared" si="2"/>
        <v>3</v>
      </c>
      <c r="U65" s="38"/>
      <c r="V65" s="38"/>
      <c r="W65" s="38"/>
      <c r="X65" s="38"/>
      <c r="Y65" s="38"/>
      <c r="Z65" s="38"/>
      <c r="AA65" s="38"/>
      <c r="AB65" s="38"/>
      <c r="AC65" s="38"/>
      <c r="AD65" s="38"/>
      <c r="AE65" s="38"/>
      <c r="AF65" s="38"/>
      <c r="AG65" s="38"/>
      <c r="AH65" s="38"/>
      <c r="AI65" s="38"/>
    </row>
    <row r="66" spans="1:35" ht="16.5">
      <c r="A66" s="6">
        <f>'DRIVERS SEAT'!A66</f>
        <v>0</v>
      </c>
      <c r="B66" s="36">
        <f>'DRIVERS SEAT'!B66</f>
        <v>3737.25</v>
      </c>
      <c r="C66" s="36">
        <f>'DRIVERS SEAT'!C66</f>
        <v>3752.25</v>
      </c>
      <c r="D66" s="36">
        <f>'DRIVERS SEAT'!D66</f>
        <v>3730.25</v>
      </c>
      <c r="E66" s="36">
        <f>'DRIVERS SEAT'!E66</f>
        <v>3746</v>
      </c>
      <c r="F66" s="8">
        <f t="shared" si="3"/>
        <v>3776.5826932007317</v>
      </c>
      <c r="G66" s="8">
        <f t="shared" si="4"/>
        <v>3792.2808344969458</v>
      </c>
      <c r="H66" s="1">
        <f t="shared" si="0"/>
        <v>-15.698141296214089</v>
      </c>
      <c r="I66" s="2">
        <f t="shared" si="1"/>
        <v>-0.41394986239979986</v>
      </c>
      <c r="J66" s="5">
        <f t="shared" si="8"/>
        <v>-0.27270428177597467</v>
      </c>
      <c r="K66" s="9">
        <v>0</v>
      </c>
      <c r="O66" s="38"/>
      <c r="P66" s="137">
        <f t="shared" si="5"/>
        <v>0</v>
      </c>
      <c r="Q66" s="138">
        <f t="shared" si="6"/>
        <v>0</v>
      </c>
      <c r="R66" s="116">
        <f t="shared" si="7"/>
        <v>3771.25</v>
      </c>
      <c r="S66" s="117" t="b">
        <f t="shared" si="9"/>
        <v>0</v>
      </c>
      <c r="T66" s="148">
        <f t="shared" si="2"/>
        <v>3</v>
      </c>
      <c r="U66" s="38"/>
      <c r="V66" s="38"/>
      <c r="W66" s="38"/>
      <c r="X66" s="38"/>
      <c r="Y66" s="38"/>
      <c r="Z66" s="38"/>
      <c r="AA66" s="38"/>
      <c r="AB66" s="38"/>
      <c r="AC66" s="38"/>
      <c r="AD66" s="38"/>
      <c r="AE66" s="38"/>
      <c r="AF66" s="38"/>
      <c r="AG66" s="38"/>
      <c r="AH66" s="38"/>
      <c r="AI66" s="38"/>
    </row>
    <row r="67" spans="1:35" ht="16.5">
      <c r="A67" s="6">
        <f>'DRIVERS SEAT'!A67</f>
        <v>0</v>
      </c>
      <c r="B67" s="36">
        <f>'DRIVERS SEAT'!B67</f>
        <v>3746</v>
      </c>
      <c r="C67" s="36">
        <f>'DRIVERS SEAT'!C67</f>
        <v>3758.5</v>
      </c>
      <c r="D67" s="36">
        <f>'DRIVERS SEAT'!D67</f>
        <v>3739.75</v>
      </c>
      <c r="E67" s="36">
        <f>'DRIVERS SEAT'!E67</f>
        <v>3755</v>
      </c>
      <c r="F67" s="8">
        <f t="shared" si="3"/>
        <v>3773.2622788621575</v>
      </c>
      <c r="G67" s="8">
        <f t="shared" si="4"/>
        <v>3788.1385195528405</v>
      </c>
      <c r="H67" s="1">
        <f t="shared" si="0"/>
        <v>-14.876240690683062</v>
      </c>
      <c r="I67" s="2">
        <f t="shared" si="1"/>
        <v>-0.39270582672460153</v>
      </c>
      <c r="J67" s="5">
        <f t="shared" si="8"/>
        <v>-0.31221577238471648</v>
      </c>
      <c r="K67" s="9">
        <v>0</v>
      </c>
      <c r="O67" s="38"/>
      <c r="P67" s="137">
        <f t="shared" si="5"/>
        <v>0</v>
      </c>
      <c r="Q67" s="138">
        <f t="shared" si="6"/>
        <v>0</v>
      </c>
      <c r="R67" s="116">
        <f t="shared" si="7"/>
        <v>3771.25</v>
      </c>
      <c r="S67" s="117" t="b">
        <f t="shared" si="9"/>
        <v>0</v>
      </c>
      <c r="T67" s="148">
        <f t="shared" si="2"/>
        <v>3</v>
      </c>
      <c r="U67" s="38"/>
      <c r="V67" s="38"/>
      <c r="W67" s="38"/>
      <c r="X67" s="38"/>
      <c r="Y67" s="38"/>
      <c r="Z67" s="38"/>
      <c r="AA67" s="38"/>
      <c r="AB67" s="38"/>
      <c r="AC67" s="38"/>
      <c r="AD67" s="38"/>
      <c r="AE67" s="38"/>
      <c r="AF67" s="38"/>
      <c r="AG67" s="38"/>
      <c r="AH67" s="38"/>
      <c r="AI67" s="38"/>
    </row>
    <row r="68" spans="1:35" ht="16.5">
      <c r="A68" s="6">
        <f>'DRIVERS SEAT'!A68</f>
        <v>0</v>
      </c>
      <c r="B68" s="36">
        <f>'DRIVERS SEAT'!B68</f>
        <v>3755</v>
      </c>
      <c r="C68" s="36">
        <f>'DRIVERS SEAT'!C68</f>
        <v>3757</v>
      </c>
      <c r="D68" s="36">
        <f>'DRIVERS SEAT'!D68</f>
        <v>3742.75</v>
      </c>
      <c r="E68" s="36">
        <f>'DRIVERS SEAT'!E68</f>
        <v>3744.25</v>
      </c>
      <c r="F68" s="8">
        <f t="shared" si="3"/>
        <v>3768.7988513449027</v>
      </c>
      <c r="G68" s="8">
        <f t="shared" si="4"/>
        <v>3783.2620173803025</v>
      </c>
      <c r="H68" s="1">
        <f t="shared" si="0"/>
        <v>-14.463166035399809</v>
      </c>
      <c r="I68" s="2">
        <f t="shared" si="1"/>
        <v>-0.38229353317206255</v>
      </c>
      <c r="J68" s="5">
        <f t="shared" si="8"/>
        <v>-0.34525240908246269</v>
      </c>
      <c r="K68" s="9">
        <v>0</v>
      </c>
      <c r="O68" s="38"/>
      <c r="P68" s="137">
        <f t="shared" si="5"/>
        <v>0</v>
      </c>
      <c r="Q68" s="138">
        <f t="shared" si="6"/>
        <v>0</v>
      </c>
      <c r="R68" s="116">
        <f t="shared" si="7"/>
        <v>3771.25</v>
      </c>
      <c r="S68" s="117" t="b">
        <f t="shared" si="9"/>
        <v>0</v>
      </c>
      <c r="T68" s="148">
        <f t="shared" si="2"/>
        <v>3</v>
      </c>
      <c r="U68" s="38"/>
      <c r="V68" s="38"/>
      <c r="W68" s="38"/>
      <c r="X68" s="38"/>
      <c r="Y68" s="38"/>
      <c r="Z68" s="38"/>
      <c r="AA68" s="38"/>
      <c r="AB68" s="38"/>
      <c r="AC68" s="38"/>
      <c r="AD68" s="38"/>
      <c r="AE68" s="38"/>
      <c r="AF68" s="38"/>
      <c r="AG68" s="38"/>
      <c r="AH68" s="38"/>
      <c r="AI68" s="38"/>
    </row>
    <row r="69" spans="1:35" ht="16.5">
      <c r="A69" s="6">
        <f>'DRIVERS SEAT'!A69</f>
        <v>0</v>
      </c>
      <c r="B69" s="36">
        <f>'DRIVERS SEAT'!B69</f>
        <v>3744.25</v>
      </c>
      <c r="C69" s="36">
        <f>'DRIVERS SEAT'!C69</f>
        <v>3748</v>
      </c>
      <c r="D69" s="36">
        <f>'DRIVERS SEAT'!D69</f>
        <v>3736.25</v>
      </c>
      <c r="E69" s="36">
        <f>'DRIVERS SEAT'!E69</f>
        <v>3738.75</v>
      </c>
      <c r="F69" s="8">
        <f t="shared" si="3"/>
        <v>3764.1759511379946</v>
      </c>
      <c r="G69" s="8">
        <f t="shared" si="4"/>
        <v>3778.3162376713799</v>
      </c>
      <c r="H69" s="1">
        <f t="shared" si="0"/>
        <v>-14.140286533385279</v>
      </c>
      <c r="I69" s="2">
        <f t="shared" si="1"/>
        <v>-0.37424835942531109</v>
      </c>
      <c r="J69" s="5">
        <f t="shared" si="8"/>
        <v>-0.36846669688694272</v>
      </c>
      <c r="K69" s="9">
        <v>0</v>
      </c>
      <c r="O69" s="38"/>
      <c r="P69" s="137">
        <f t="shared" si="5"/>
        <v>0</v>
      </c>
      <c r="Q69" s="138">
        <f t="shared" si="6"/>
        <v>0</v>
      </c>
      <c r="R69" s="116">
        <f t="shared" si="7"/>
        <v>3771.25</v>
      </c>
      <c r="S69" s="117" t="b">
        <f t="shared" si="9"/>
        <v>0</v>
      </c>
      <c r="T69" s="148">
        <f t="shared" si="2"/>
        <v>3</v>
      </c>
      <c r="U69" s="38"/>
      <c r="V69" s="38"/>
      <c r="W69" s="38"/>
      <c r="X69" s="38"/>
      <c r="Y69" s="38"/>
      <c r="Z69" s="38"/>
      <c r="AA69" s="38"/>
      <c r="AB69" s="38"/>
      <c r="AC69" s="38"/>
      <c r="AD69" s="38"/>
      <c r="AE69" s="38"/>
      <c r="AF69" s="38"/>
      <c r="AG69" s="38"/>
      <c r="AH69" s="38"/>
      <c r="AI69" s="38"/>
    </row>
    <row r="70" spans="1:35" ht="16.5">
      <c r="A70" s="6">
        <f>'DRIVERS SEAT'!A70</f>
        <v>0</v>
      </c>
      <c r="B70" s="36">
        <f>'DRIVERS SEAT'!B70</f>
        <v>3738.75</v>
      </c>
      <c r="C70" s="36">
        <f>'DRIVERS SEAT'!C70</f>
        <v>3753.25</v>
      </c>
      <c r="D70" s="36">
        <f>'DRIVERS SEAT'!D70</f>
        <v>3735</v>
      </c>
      <c r="E70" s="36">
        <f>'DRIVERS SEAT'!E70</f>
        <v>3743.25</v>
      </c>
      <c r="F70" s="8">
        <f t="shared" si="3"/>
        <v>3760.9565740398416</v>
      </c>
      <c r="G70" s="8">
        <f t="shared" si="4"/>
        <v>3774.4199890412265</v>
      </c>
      <c r="H70" s="1">
        <f t="shared" si="0"/>
        <v>-13.463415001384874</v>
      </c>
      <c r="I70" s="2">
        <f t="shared" si="1"/>
        <v>-0.35670156051724478</v>
      </c>
      <c r="J70" s="5">
        <f t="shared" si="8"/>
        <v>-0.38245347053335899</v>
      </c>
      <c r="K70" s="9">
        <v>0</v>
      </c>
      <c r="O70" s="38"/>
      <c r="P70" s="137">
        <f t="shared" si="5"/>
        <v>0</v>
      </c>
      <c r="Q70" s="138">
        <f t="shared" si="6"/>
        <v>3743.25</v>
      </c>
      <c r="R70" s="116">
        <f t="shared" si="7"/>
        <v>3743.25</v>
      </c>
      <c r="S70" s="117">
        <f t="shared" si="9"/>
        <v>28</v>
      </c>
      <c r="T70" s="148">
        <f t="shared" si="2"/>
        <v>0</v>
      </c>
      <c r="U70" s="38"/>
      <c r="V70" s="38"/>
      <c r="W70" s="38"/>
      <c r="X70" s="38"/>
      <c r="Y70" s="38"/>
      <c r="Z70" s="38"/>
      <c r="AA70" s="38"/>
      <c r="AB70" s="38"/>
      <c r="AC70" s="38"/>
      <c r="AD70" s="38"/>
      <c r="AE70" s="38"/>
      <c r="AF70" s="38"/>
      <c r="AG70" s="38"/>
      <c r="AH70" s="38"/>
      <c r="AI70" s="38"/>
    </row>
    <row r="71" spans="1:35" ht="16.5">
      <c r="A71" s="6">
        <f>'DRIVERS SEAT'!A71</f>
        <v>0</v>
      </c>
      <c r="B71" s="36">
        <f>'DRIVERS SEAT'!B71</f>
        <v>3743.25</v>
      </c>
      <c r="C71" s="36">
        <f>'DRIVERS SEAT'!C71</f>
        <v>3752.75</v>
      </c>
      <c r="D71" s="36">
        <f>'DRIVERS SEAT'!D71</f>
        <v>3742.75</v>
      </c>
      <c r="E71" s="36">
        <f>'DRIVERS SEAT'!E71</f>
        <v>3745.25</v>
      </c>
      <c r="F71" s="8">
        <f t="shared" si="3"/>
        <v>3758.540178033712</v>
      </c>
      <c r="G71" s="8">
        <f t="shared" si="4"/>
        <v>3771.178879147757</v>
      </c>
      <c r="H71" s="1">
        <f t="shared" si="0"/>
        <v>-12.638701114045034</v>
      </c>
      <c r="I71" s="2">
        <f t="shared" si="1"/>
        <v>-0.33513926331972976</v>
      </c>
      <c r="J71" s="5">
        <f t="shared" si="8"/>
        <v>-0.38372455741748418</v>
      </c>
      <c r="K71" s="9">
        <v>0</v>
      </c>
      <c r="O71" s="38"/>
      <c r="P71" s="137">
        <f t="shared" si="5"/>
        <v>0</v>
      </c>
      <c r="Q71" s="138">
        <f t="shared" si="6"/>
        <v>0</v>
      </c>
      <c r="R71" s="116">
        <f t="shared" si="7"/>
        <v>3743.25</v>
      </c>
      <c r="S71" s="117" t="b">
        <f t="shared" si="9"/>
        <v>0</v>
      </c>
      <c r="T71" s="148">
        <f t="shared" si="2"/>
        <v>0</v>
      </c>
      <c r="U71" s="38"/>
      <c r="V71" s="38"/>
      <c r="W71" s="38"/>
      <c r="X71" s="38"/>
      <c r="Y71" s="38"/>
      <c r="Z71" s="38"/>
      <c r="AA71" s="38"/>
      <c r="AB71" s="38"/>
      <c r="AC71" s="38"/>
      <c r="AD71" s="38"/>
      <c r="AE71" s="38"/>
      <c r="AF71" s="38"/>
      <c r="AG71" s="38"/>
      <c r="AH71" s="38"/>
      <c r="AI71" s="38"/>
    </row>
    <row r="72" spans="1:35" ht="16.5">
      <c r="A72" s="6">
        <f>'DRIVERS SEAT'!A72</f>
        <v>0</v>
      </c>
      <c r="B72" s="36">
        <f>'DRIVERS SEAT'!B72</f>
        <v>3745.5</v>
      </c>
      <c r="C72" s="36">
        <f>'DRIVERS SEAT'!C72</f>
        <v>3752</v>
      </c>
      <c r="D72" s="36">
        <f>'DRIVERS SEAT'!D72</f>
        <v>3729</v>
      </c>
      <c r="E72" s="36">
        <f>'DRIVERS SEAT'!E72</f>
        <v>3731</v>
      </c>
      <c r="F72" s="8">
        <f t="shared" si="3"/>
        <v>3754.3032275669871</v>
      </c>
      <c r="G72" s="8">
        <f t="shared" si="4"/>
        <v>3766.7145592424508</v>
      </c>
      <c r="H72" s="1">
        <f t="shared" si="0"/>
        <v>-12.411331675463771</v>
      </c>
      <c r="I72" s="2">
        <f t="shared" si="1"/>
        <v>-0.32950019122128271</v>
      </c>
      <c r="J72" s="5">
        <f t="shared" si="8"/>
        <v>-0.37860468563290112</v>
      </c>
      <c r="K72" s="9">
        <v>0</v>
      </c>
      <c r="O72" s="38"/>
      <c r="P72" s="137">
        <f t="shared" si="5"/>
        <v>0</v>
      </c>
      <c r="Q72" s="138">
        <f t="shared" si="6"/>
        <v>0</v>
      </c>
      <c r="R72" s="116">
        <f t="shared" si="7"/>
        <v>3743.25</v>
      </c>
      <c r="S72" s="117" t="b">
        <f t="shared" si="9"/>
        <v>0</v>
      </c>
      <c r="T72" s="148">
        <f t="shared" si="2"/>
        <v>0</v>
      </c>
      <c r="U72" s="38"/>
      <c r="V72" s="38"/>
      <c r="W72" s="38"/>
      <c r="X72" s="38"/>
      <c r="Y72" s="38"/>
      <c r="Z72" s="38"/>
      <c r="AA72" s="38"/>
      <c r="AB72" s="38"/>
      <c r="AC72" s="38"/>
      <c r="AD72" s="38"/>
      <c r="AE72" s="38"/>
      <c r="AF72" s="38"/>
      <c r="AG72" s="38"/>
      <c r="AH72" s="38"/>
      <c r="AI72" s="38"/>
    </row>
    <row r="73" spans="1:35" ht="16.5">
      <c r="A73" s="6">
        <f>'DRIVERS SEAT'!A73</f>
        <v>0</v>
      </c>
      <c r="B73" s="36">
        <f>'DRIVERS SEAT'!B73</f>
        <v>3730.75</v>
      </c>
      <c r="C73" s="36">
        <f>'DRIVERS SEAT'!C73</f>
        <v>3731.5</v>
      </c>
      <c r="D73" s="36">
        <f>'DRIVERS SEAT'!D73</f>
        <v>3725.5</v>
      </c>
      <c r="E73" s="36">
        <f>'DRIVERS SEAT'!E73</f>
        <v>3731.25</v>
      </c>
      <c r="F73" s="8">
        <f t="shared" si="3"/>
        <v>3750.756577172066</v>
      </c>
      <c r="G73" s="8">
        <f t="shared" si="4"/>
        <v>3762.7740526599564</v>
      </c>
      <c r="H73" s="1">
        <f t="shared" si="0"/>
        <v>-12.017475487890351</v>
      </c>
      <c r="I73" s="2">
        <f t="shared" si="1"/>
        <v>-0.31937807903706134</v>
      </c>
      <c r="J73" s="5">
        <f t="shared" si="8"/>
        <v>-0.36923888258610282</v>
      </c>
      <c r="K73" s="9">
        <v>0</v>
      </c>
      <c r="O73" s="38"/>
      <c r="P73" s="137">
        <f t="shared" si="5"/>
        <v>0</v>
      </c>
      <c r="Q73" s="138">
        <f t="shared" si="6"/>
        <v>0</v>
      </c>
      <c r="R73" s="116">
        <f t="shared" si="7"/>
        <v>3743.25</v>
      </c>
      <c r="S73" s="117" t="b">
        <f t="shared" si="9"/>
        <v>0</v>
      </c>
      <c r="T73" s="148">
        <f t="shared" si="2"/>
        <v>0</v>
      </c>
      <c r="U73" s="38"/>
      <c r="V73" s="38"/>
      <c r="W73" s="38"/>
      <c r="X73" s="38"/>
      <c r="Y73" s="38"/>
      <c r="Z73" s="38"/>
      <c r="AA73" s="38"/>
      <c r="AB73" s="38"/>
      <c r="AC73" s="38"/>
      <c r="AD73" s="38"/>
      <c r="AE73" s="38"/>
      <c r="AF73" s="38"/>
      <c r="AG73" s="38"/>
      <c r="AH73" s="38"/>
      <c r="AI73" s="38"/>
    </row>
    <row r="74" spans="1:35" ht="16.5">
      <c r="A74" s="6">
        <f>'DRIVERS SEAT'!A74</f>
        <v>20221104</v>
      </c>
      <c r="B74" s="36">
        <f>'DRIVERS SEAT'!B74</f>
        <v>3786.25</v>
      </c>
      <c r="C74" s="36">
        <f>'DRIVERS SEAT'!C74</f>
        <v>3790</v>
      </c>
      <c r="D74" s="36">
        <f>'DRIVERS SEAT'!D74</f>
        <v>3738.25</v>
      </c>
      <c r="E74" s="36">
        <f>'DRIVERS SEAT'!E74</f>
        <v>3767.75</v>
      </c>
      <c r="F74" s="8">
        <f t="shared" si="3"/>
        <v>3753.3709499148249</v>
      </c>
      <c r="G74" s="8">
        <f t="shared" si="4"/>
        <v>3763.3269356977389</v>
      </c>
      <c r="H74" s="1">
        <f t="shared" si="0"/>
        <v>-9.9559857829140128</v>
      </c>
      <c r="I74" s="2">
        <f t="shared" si="1"/>
        <v>-0.26455277346420941</v>
      </c>
      <c r="J74" s="5">
        <f t="shared" si="8"/>
        <v>-0.35205216103125586</v>
      </c>
      <c r="K74" s="9">
        <v>0</v>
      </c>
      <c r="O74" s="38"/>
      <c r="P74" s="137">
        <f t="shared" si="5"/>
        <v>0</v>
      </c>
      <c r="Q74" s="138">
        <f t="shared" si="6"/>
        <v>0</v>
      </c>
      <c r="R74" s="116">
        <f t="shared" si="7"/>
        <v>3743.25</v>
      </c>
      <c r="S74" s="117" t="b">
        <f t="shared" si="9"/>
        <v>0</v>
      </c>
      <c r="T74" s="148">
        <f t="shared" si="2"/>
        <v>0</v>
      </c>
      <c r="U74" s="38"/>
      <c r="V74" s="38"/>
      <c r="W74" s="38"/>
      <c r="X74" s="38"/>
      <c r="Y74" s="38"/>
      <c r="Z74" s="38"/>
      <c r="AA74" s="38"/>
      <c r="AB74" s="38"/>
      <c r="AC74" s="38"/>
      <c r="AD74" s="38"/>
      <c r="AE74" s="38"/>
      <c r="AF74" s="38"/>
      <c r="AG74" s="38"/>
      <c r="AH74" s="38"/>
      <c r="AI74" s="38"/>
    </row>
    <row r="75" spans="1:35" ht="16.5">
      <c r="A75" s="6">
        <f>'DRIVERS SEAT'!A75</f>
        <v>0</v>
      </c>
      <c r="B75" s="36">
        <f>'DRIVERS SEAT'!B75</f>
        <v>3767.75</v>
      </c>
      <c r="C75" s="36">
        <f>'DRIVERS SEAT'!C75</f>
        <v>3799</v>
      </c>
      <c r="D75" s="36">
        <f>'DRIVERS SEAT'!D75</f>
        <v>3763.25</v>
      </c>
      <c r="E75" s="36">
        <f>'DRIVERS SEAT'!E75</f>
        <v>3793.5</v>
      </c>
      <c r="F75" s="8">
        <f t="shared" si="3"/>
        <v>3759.5446499279287</v>
      </c>
      <c r="G75" s="8">
        <f t="shared" si="4"/>
        <v>3766.6794983979903</v>
      </c>
      <c r="H75" s="1">
        <f t="shared" si="0"/>
        <v>-7.13484847006157</v>
      </c>
      <c r="I75" s="2">
        <f t="shared" si="1"/>
        <v>-0.18942011055350205</v>
      </c>
      <c r="J75" s="5">
        <f t="shared" si="8"/>
        <v>-0.32710441082611169</v>
      </c>
      <c r="K75" s="9">
        <v>0</v>
      </c>
      <c r="O75" s="38"/>
      <c r="P75" s="137">
        <f t="shared" si="5"/>
        <v>0</v>
      </c>
      <c r="Q75" s="138">
        <f t="shared" si="6"/>
        <v>0</v>
      </c>
      <c r="R75" s="116">
        <f t="shared" si="7"/>
        <v>3743.25</v>
      </c>
      <c r="S75" s="117" t="b">
        <f t="shared" si="9"/>
        <v>0</v>
      </c>
      <c r="T75" s="148">
        <f t="shared" si="2"/>
        <v>0</v>
      </c>
      <c r="U75" s="38"/>
      <c r="V75" s="38"/>
      <c r="W75" s="38"/>
      <c r="X75" s="38"/>
      <c r="Y75" s="38"/>
      <c r="Z75" s="38"/>
      <c r="AA75" s="38"/>
      <c r="AB75" s="38"/>
      <c r="AC75" s="38"/>
      <c r="AD75" s="38"/>
      <c r="AE75" s="38"/>
      <c r="AF75" s="38"/>
      <c r="AG75" s="38"/>
      <c r="AH75" s="38"/>
      <c r="AI75" s="38"/>
    </row>
    <row r="76" spans="1:35" ht="16.5">
      <c r="A76" s="6">
        <f>'DRIVERS SEAT'!A76</f>
        <v>0</v>
      </c>
      <c r="B76" s="36">
        <f>'DRIVERS SEAT'!B76</f>
        <v>3793.75</v>
      </c>
      <c r="C76" s="36">
        <f>'DRIVERS SEAT'!C76</f>
        <v>3805.5</v>
      </c>
      <c r="D76" s="36">
        <f>'DRIVERS SEAT'!D76</f>
        <v>3772.75</v>
      </c>
      <c r="E76" s="36">
        <f>'DRIVERS SEAT'!E76</f>
        <v>3775.5</v>
      </c>
      <c r="F76" s="8">
        <f t="shared" si="3"/>
        <v>3761.9993191697858</v>
      </c>
      <c r="G76" s="8">
        <f t="shared" si="4"/>
        <v>3767.6595541315469</v>
      </c>
      <c r="H76" s="1">
        <f t="shared" si="0"/>
        <v>-5.6602349617610344</v>
      </c>
      <c r="I76" s="2">
        <f t="shared" si="1"/>
        <v>-0.1502321236947782</v>
      </c>
      <c r="J76" s="5">
        <f t="shared" si="8"/>
        <v>-0.30016288826724247</v>
      </c>
      <c r="K76" s="9">
        <v>0</v>
      </c>
      <c r="O76" s="38"/>
      <c r="P76" s="137">
        <f t="shared" si="5"/>
        <v>0</v>
      </c>
      <c r="Q76" s="138">
        <f t="shared" si="6"/>
        <v>0</v>
      </c>
      <c r="R76" s="116">
        <f t="shared" si="7"/>
        <v>3743.25</v>
      </c>
      <c r="S76" s="117" t="b">
        <f t="shared" si="9"/>
        <v>0</v>
      </c>
      <c r="T76" s="148">
        <f t="shared" si="2"/>
        <v>0</v>
      </c>
      <c r="U76" s="38"/>
      <c r="V76" s="38"/>
      <c r="W76" s="38"/>
      <c r="X76" s="38"/>
      <c r="Y76" s="38"/>
      <c r="Z76" s="38"/>
      <c r="AA76" s="38"/>
      <c r="AB76" s="38"/>
      <c r="AC76" s="38"/>
      <c r="AD76" s="38"/>
      <c r="AE76" s="38"/>
      <c r="AF76" s="38"/>
      <c r="AG76" s="38"/>
      <c r="AH76" s="38"/>
      <c r="AI76" s="38"/>
    </row>
    <row r="77" spans="1:35" ht="16.5">
      <c r="A77" s="6">
        <f>'DRIVERS SEAT'!A77</f>
        <v>0</v>
      </c>
      <c r="B77" s="36">
        <f>'DRIVERS SEAT'!B77</f>
        <v>3775.5</v>
      </c>
      <c r="C77" s="36">
        <f>'DRIVERS SEAT'!C77</f>
        <v>3779.25</v>
      </c>
      <c r="D77" s="36">
        <f>'DRIVERS SEAT'!D77</f>
        <v>3739.75</v>
      </c>
      <c r="E77" s="36">
        <f>'DRIVERS SEAT'!E77</f>
        <v>3740</v>
      </c>
      <c r="F77" s="8">
        <f t="shared" si="3"/>
        <v>3758.6148085282803</v>
      </c>
      <c r="G77" s="8">
        <f t="shared" si="4"/>
        <v>3764.5862703391526</v>
      </c>
      <c r="H77" s="1">
        <f t="shared" si="0"/>
        <v>-5.9714618108723698</v>
      </c>
      <c r="I77" s="2">
        <f t="shared" si="1"/>
        <v>-0.15862199407996033</v>
      </c>
      <c r="J77" s="5">
        <f t="shared" si="8"/>
        <v>-0.27531049503478666</v>
      </c>
      <c r="K77" s="9">
        <v>0</v>
      </c>
      <c r="O77" s="38"/>
      <c r="P77" s="137">
        <f t="shared" si="5"/>
        <v>0</v>
      </c>
      <c r="Q77" s="138">
        <f t="shared" si="6"/>
        <v>0</v>
      </c>
      <c r="R77" s="116">
        <f t="shared" si="7"/>
        <v>3743.25</v>
      </c>
      <c r="S77" s="117" t="b">
        <f t="shared" si="9"/>
        <v>0</v>
      </c>
      <c r="T77" s="148">
        <f t="shared" si="2"/>
        <v>0</v>
      </c>
      <c r="U77" s="38"/>
      <c r="V77" s="38"/>
      <c r="W77" s="38"/>
      <c r="X77" s="38"/>
      <c r="Y77" s="38"/>
      <c r="Z77" s="38"/>
      <c r="AA77" s="38"/>
      <c r="AB77" s="38"/>
      <c r="AC77" s="38"/>
      <c r="AD77" s="38"/>
      <c r="AE77" s="38"/>
      <c r="AF77" s="38"/>
      <c r="AG77" s="38"/>
      <c r="AH77" s="38"/>
      <c r="AI77" s="38"/>
    </row>
    <row r="78" spans="1:35" ht="16.5">
      <c r="A78" s="6">
        <f>'DRIVERS SEAT'!A78</f>
        <v>0</v>
      </c>
      <c r="B78" s="36">
        <f>'DRIVERS SEAT'!B78</f>
        <v>3739.75</v>
      </c>
      <c r="C78" s="36">
        <f>'DRIVERS SEAT'!C78</f>
        <v>3745.25</v>
      </c>
      <c r="D78" s="36">
        <f>'DRIVERS SEAT'!D78</f>
        <v>3716.5</v>
      </c>
      <c r="E78" s="36">
        <f>'DRIVERS SEAT'!E78</f>
        <v>3735.75</v>
      </c>
      <c r="F78" s="8">
        <f t="shared" si="3"/>
        <v>3755.0971456777756</v>
      </c>
      <c r="G78" s="8">
        <f t="shared" si="4"/>
        <v>3761.3822403014692</v>
      </c>
      <c r="H78" s="1">
        <f t="shared" si="0"/>
        <v>-6.285094623693567</v>
      </c>
      <c r="I78" s="2">
        <f t="shared" si="1"/>
        <v>-0.16709534480042174</v>
      </c>
      <c r="J78" s="5">
        <f t="shared" si="8"/>
        <v>-0.2522934934097989</v>
      </c>
      <c r="K78" s="9">
        <v>0</v>
      </c>
      <c r="O78" s="38"/>
      <c r="P78" s="137">
        <f t="shared" si="5"/>
        <v>0</v>
      </c>
      <c r="Q78" s="138">
        <f t="shared" si="6"/>
        <v>0</v>
      </c>
      <c r="R78" s="116">
        <f t="shared" si="7"/>
        <v>3743.25</v>
      </c>
      <c r="S78" s="117" t="b">
        <f t="shared" si="9"/>
        <v>0</v>
      </c>
      <c r="T78" s="148">
        <f t="shared" si="2"/>
        <v>0</v>
      </c>
      <c r="U78" s="38"/>
      <c r="V78" s="38"/>
      <c r="W78" s="38"/>
      <c r="X78" s="38"/>
      <c r="Y78" s="38"/>
      <c r="Z78" s="38"/>
      <c r="AA78" s="38"/>
      <c r="AB78" s="38"/>
      <c r="AC78" s="38"/>
      <c r="AD78" s="38"/>
      <c r="AE78" s="38"/>
      <c r="AF78" s="38"/>
      <c r="AG78" s="38"/>
      <c r="AH78" s="38"/>
      <c r="AI78" s="38"/>
    </row>
    <row r="79" spans="1:35" ht="16.5">
      <c r="A79" s="6">
        <f>'DRIVERS SEAT'!A79</f>
        <v>0</v>
      </c>
      <c r="B79" s="36">
        <f>'DRIVERS SEAT'!B79</f>
        <v>3736</v>
      </c>
      <c r="C79" s="36">
        <f>'DRIVERS SEAT'!C79</f>
        <v>3746</v>
      </c>
      <c r="D79" s="36">
        <f>'DRIVERS SEAT'!D79</f>
        <v>3722.5</v>
      </c>
      <c r="E79" s="36">
        <f>'DRIVERS SEAT'!E79</f>
        <v>3728.5</v>
      </c>
      <c r="F79" s="8">
        <f t="shared" si="3"/>
        <v>3751.005277111964</v>
      </c>
      <c r="G79" s="8">
        <f t="shared" si="4"/>
        <v>3757.7286580457503</v>
      </c>
      <c r="H79" s="1">
        <f t="shared" si="0"/>
        <v>-6.7233809337863022</v>
      </c>
      <c r="I79" s="2">
        <f t="shared" si="1"/>
        <v>-0.17892140560470574</v>
      </c>
      <c r="J79" s="5">
        <f t="shared" si="8"/>
        <v>-0.23254014286396124</v>
      </c>
      <c r="K79" s="9">
        <v>0</v>
      </c>
      <c r="O79" s="38"/>
      <c r="P79" s="137">
        <f t="shared" si="5"/>
        <v>0</v>
      </c>
      <c r="Q79" s="138">
        <f t="shared" si="6"/>
        <v>0</v>
      </c>
      <c r="R79" s="116">
        <f t="shared" si="7"/>
        <v>3743.25</v>
      </c>
      <c r="S79" s="117" t="b">
        <f t="shared" si="9"/>
        <v>0</v>
      </c>
      <c r="T79" s="148">
        <f t="shared" si="2"/>
        <v>0</v>
      </c>
      <c r="U79" s="38"/>
      <c r="V79" s="38"/>
      <c r="W79" s="38"/>
      <c r="X79" s="38"/>
      <c r="Y79" s="38"/>
      <c r="Z79" s="38"/>
      <c r="AA79" s="38"/>
      <c r="AB79" s="38"/>
      <c r="AC79" s="38"/>
      <c r="AD79" s="38"/>
      <c r="AE79" s="38"/>
      <c r="AF79" s="38"/>
      <c r="AG79" s="38"/>
      <c r="AH79" s="38"/>
      <c r="AI79" s="38"/>
    </row>
    <row r="80" spans="1:35" ht="16.5">
      <c r="A80" s="6">
        <f>'DRIVERS SEAT'!A80</f>
        <v>0</v>
      </c>
      <c r="B80" s="36">
        <f>'DRIVERS SEAT'!B80</f>
        <v>3728.75</v>
      </c>
      <c r="C80" s="36">
        <f>'DRIVERS SEAT'!C80</f>
        <v>3736.75</v>
      </c>
      <c r="D80" s="36">
        <f>'DRIVERS SEAT'!D80</f>
        <v>3717</v>
      </c>
      <c r="E80" s="36">
        <f>'DRIVERS SEAT'!E80</f>
        <v>3724.25</v>
      </c>
      <c r="F80" s="8">
        <f t="shared" si="3"/>
        <v>3746.8890806332001</v>
      </c>
      <c r="G80" s="8">
        <f t="shared" si="4"/>
        <v>3754.008807151778</v>
      </c>
      <c r="H80" s="1">
        <f t="shared" si="0"/>
        <v>-7.1197265185778633</v>
      </c>
      <c r="I80" s="2">
        <f t="shared" si="1"/>
        <v>-0.18965662800295094</v>
      </c>
      <c r="J80" s="5">
        <f t="shared" si="8"/>
        <v>-0.21637540560654137</v>
      </c>
      <c r="K80" s="9">
        <v>0</v>
      </c>
      <c r="O80" s="38"/>
      <c r="P80" s="137">
        <f t="shared" si="5"/>
        <v>0</v>
      </c>
      <c r="Q80" s="138">
        <f t="shared" si="6"/>
        <v>0</v>
      </c>
      <c r="R80" s="116">
        <f t="shared" si="7"/>
        <v>3743.25</v>
      </c>
      <c r="S80" s="117" t="b">
        <f t="shared" si="9"/>
        <v>0</v>
      </c>
      <c r="T80" s="148">
        <f t="shared" si="2"/>
        <v>0</v>
      </c>
      <c r="U80" s="38"/>
      <c r="V80" s="38"/>
      <c r="W80" s="38"/>
      <c r="X80" s="38"/>
      <c r="Y80" s="38"/>
      <c r="Z80" s="38"/>
      <c r="AA80" s="38"/>
      <c r="AB80" s="38"/>
      <c r="AC80" s="38"/>
      <c r="AD80" s="38"/>
      <c r="AE80" s="38"/>
      <c r="AF80" s="38"/>
      <c r="AG80" s="38"/>
      <c r="AH80" s="38"/>
      <c r="AI80" s="38"/>
    </row>
    <row r="81" spans="1:35" ht="16.5">
      <c r="A81" s="6">
        <f>'DRIVERS SEAT'!A81</f>
        <v>0</v>
      </c>
      <c r="B81" s="36">
        <f>'DRIVERS SEAT'!B81</f>
        <v>3724.25</v>
      </c>
      <c r="C81" s="36">
        <f>'DRIVERS SEAT'!C81</f>
        <v>3731</v>
      </c>
      <c r="D81" s="36">
        <f>'DRIVERS SEAT'!D81</f>
        <v>3715.25</v>
      </c>
      <c r="E81" s="36">
        <f>'DRIVERS SEAT'!E81</f>
        <v>3718.75</v>
      </c>
      <c r="F81" s="8">
        <f t="shared" si="3"/>
        <v>3742.5599913050155</v>
      </c>
      <c r="G81" s="8">
        <f t="shared" si="4"/>
        <v>3750.0911619126914</v>
      </c>
      <c r="H81" s="1">
        <f t="shared" si="0"/>
        <v>-7.5311706076759037</v>
      </c>
      <c r="I81" s="2">
        <f t="shared" si="1"/>
        <v>-0.20082633414796017</v>
      </c>
      <c r="J81" s="5">
        <f t="shared" si="8"/>
        <v>-0.20207831037617222</v>
      </c>
      <c r="K81" s="9">
        <v>0</v>
      </c>
      <c r="O81" s="38"/>
      <c r="P81" s="137">
        <f t="shared" si="5"/>
        <v>0</v>
      </c>
      <c r="Q81" s="138">
        <f t="shared" si="6"/>
        <v>0</v>
      </c>
      <c r="R81" s="116">
        <f t="shared" si="7"/>
        <v>3743.25</v>
      </c>
      <c r="S81" s="117" t="b">
        <f t="shared" si="9"/>
        <v>0</v>
      </c>
      <c r="T81" s="148">
        <f t="shared" si="2"/>
        <v>0</v>
      </c>
      <c r="U81" s="38"/>
      <c r="V81" s="38"/>
      <c r="W81" s="38"/>
      <c r="X81" s="38"/>
      <c r="Y81" s="38"/>
      <c r="Z81" s="38"/>
      <c r="AA81" s="38"/>
      <c r="AB81" s="38"/>
      <c r="AC81" s="38"/>
      <c r="AD81" s="38"/>
      <c r="AE81" s="38"/>
      <c r="AF81" s="38"/>
      <c r="AG81" s="38"/>
      <c r="AH81" s="38"/>
      <c r="AI81" s="38"/>
    </row>
    <row r="82" spans="1:35" ht="16.5">
      <c r="A82" s="6">
        <f>'DRIVERS SEAT'!A82</f>
        <v>0</v>
      </c>
      <c r="B82" s="36">
        <f>'DRIVERS SEAT'!B82</f>
        <v>3718.5</v>
      </c>
      <c r="C82" s="36">
        <f>'DRIVERS SEAT'!C82</f>
        <v>3754.25</v>
      </c>
      <c r="D82" s="36">
        <f>'DRIVERS SEAT'!D82</f>
        <v>3717.5</v>
      </c>
      <c r="E82" s="36">
        <f>'DRIVERS SEAT'!E82</f>
        <v>3753</v>
      </c>
      <c r="F82" s="8">
        <f t="shared" si="3"/>
        <v>3744.1661464888593</v>
      </c>
      <c r="G82" s="8">
        <f t="shared" si="4"/>
        <v>3750.4143661446146</v>
      </c>
      <c r="H82" s="1">
        <f t="shared" si="0"/>
        <v>-6.2482196557552925</v>
      </c>
      <c r="I82" s="2">
        <f t="shared" si="1"/>
        <v>-0.16660078182716634</v>
      </c>
      <c r="J82" s="5">
        <f t="shared" si="8"/>
        <v>-0.18510305513062836</v>
      </c>
      <c r="K82" s="9">
        <v>0</v>
      </c>
      <c r="O82" s="38"/>
      <c r="P82" s="137">
        <f t="shared" si="5"/>
        <v>0</v>
      </c>
      <c r="Q82" s="138">
        <f t="shared" si="6"/>
        <v>0</v>
      </c>
      <c r="R82" s="116">
        <f t="shared" si="7"/>
        <v>3743.25</v>
      </c>
      <c r="S82" s="117" t="b">
        <f t="shared" si="9"/>
        <v>0</v>
      </c>
      <c r="T82" s="148">
        <f t="shared" si="2"/>
        <v>0</v>
      </c>
      <c r="U82" s="38"/>
      <c r="V82" s="38"/>
      <c r="W82" s="38"/>
      <c r="X82" s="38"/>
      <c r="Y82" s="38"/>
      <c r="Z82" s="38"/>
      <c r="AA82" s="38"/>
      <c r="AB82" s="38"/>
      <c r="AC82" s="38"/>
      <c r="AD82" s="38"/>
      <c r="AE82" s="38"/>
      <c r="AF82" s="38"/>
      <c r="AG82" s="38"/>
      <c r="AH82" s="38"/>
      <c r="AI82" s="38"/>
    </row>
    <row r="83" spans="1:35" ht="16.5">
      <c r="A83" s="6">
        <f>'DRIVERS SEAT'!A83</f>
        <v>0</v>
      </c>
      <c r="B83" s="36">
        <f>'DRIVERS SEAT'!B83</f>
        <v>3753</v>
      </c>
      <c r="C83" s="36">
        <f>'DRIVERS SEAT'!C83</f>
        <v>3768.75</v>
      </c>
      <c r="D83" s="36">
        <f>'DRIVERS SEAT'!D83</f>
        <v>3745.75</v>
      </c>
      <c r="E83" s="36">
        <f>'DRIVERS SEAT'!E83</f>
        <v>3763.75</v>
      </c>
      <c r="F83" s="8">
        <f t="shared" si="3"/>
        <v>3747.1790470290348</v>
      </c>
      <c r="G83" s="8">
        <f t="shared" si="4"/>
        <v>3751.8961032396574</v>
      </c>
      <c r="H83" s="1">
        <f t="shared" si="0"/>
        <v>-4.7170562106225589</v>
      </c>
      <c r="I83" s="2">
        <f t="shared" si="1"/>
        <v>-0.1257245957996948</v>
      </c>
      <c r="J83" s="5">
        <f t="shared" si="8"/>
        <v>-0.16967770205679339</v>
      </c>
      <c r="K83" s="9">
        <v>0</v>
      </c>
      <c r="O83" s="38"/>
      <c r="P83" s="137">
        <f t="shared" si="5"/>
        <v>0</v>
      </c>
      <c r="Q83" s="138">
        <f t="shared" si="6"/>
        <v>0</v>
      </c>
      <c r="R83" s="116">
        <f t="shared" si="7"/>
        <v>3743.25</v>
      </c>
      <c r="S83" s="117" t="b">
        <f t="shared" si="9"/>
        <v>0</v>
      </c>
      <c r="T83" s="148">
        <f t="shared" si="2"/>
        <v>0</v>
      </c>
      <c r="U83" s="38"/>
      <c r="V83" s="38"/>
      <c r="W83" s="38"/>
      <c r="X83" s="38"/>
      <c r="Y83" s="38"/>
      <c r="Z83" s="38"/>
      <c r="AA83" s="38"/>
      <c r="AB83" s="38"/>
      <c r="AC83" s="38"/>
      <c r="AD83" s="38"/>
      <c r="AE83" s="38"/>
      <c r="AF83" s="38"/>
      <c r="AG83" s="38"/>
      <c r="AH83" s="38"/>
      <c r="AI83" s="38"/>
    </row>
    <row r="84" spans="1:35" ht="16.5">
      <c r="A84" s="6">
        <f>'DRIVERS SEAT'!A84</f>
        <v>0</v>
      </c>
      <c r="B84" s="36">
        <f>'DRIVERS SEAT'!B84</f>
        <v>3763.25</v>
      </c>
      <c r="C84" s="36">
        <f>'DRIVERS SEAT'!C84</f>
        <v>3780.75</v>
      </c>
      <c r="D84" s="36">
        <f>'DRIVERS SEAT'!D84</f>
        <v>3755.75</v>
      </c>
      <c r="E84" s="36">
        <f>'DRIVERS SEAT'!E84</f>
        <v>3770.25</v>
      </c>
      <c r="F84" s="8">
        <f t="shared" si="3"/>
        <v>3750.7284244091834</v>
      </c>
      <c r="G84" s="8">
        <f t="shared" si="4"/>
        <v>3753.9354251019176</v>
      </c>
      <c r="H84" s="1">
        <f t="shared" si="0"/>
        <v>-3.2070006927342547</v>
      </c>
      <c r="I84" s="2">
        <f t="shared" si="1"/>
        <v>-8.5430363860006617E-2</v>
      </c>
      <c r="J84" s="5">
        <f t="shared" si="8"/>
        <v>-0.15812328575751611</v>
      </c>
      <c r="K84" s="9">
        <v>0</v>
      </c>
      <c r="O84" s="38"/>
      <c r="P84" s="137">
        <f t="shared" si="5"/>
        <v>0</v>
      </c>
      <c r="Q84" s="138">
        <f t="shared" si="6"/>
        <v>0</v>
      </c>
      <c r="R84" s="116">
        <f t="shared" si="7"/>
        <v>3743.25</v>
      </c>
      <c r="S84" s="117" t="b">
        <f t="shared" si="9"/>
        <v>0</v>
      </c>
      <c r="T84" s="148">
        <f t="shared" si="2"/>
        <v>0</v>
      </c>
      <c r="U84" s="38"/>
      <c r="V84" s="38"/>
      <c r="W84" s="38"/>
      <c r="X84" s="38"/>
      <c r="Y84" s="38"/>
      <c r="Z84" s="38"/>
      <c r="AA84" s="38"/>
      <c r="AB84" s="38"/>
      <c r="AC84" s="38"/>
      <c r="AD84" s="38"/>
      <c r="AE84" s="38"/>
      <c r="AF84" s="38"/>
      <c r="AG84" s="38"/>
      <c r="AH84" s="38"/>
      <c r="AI84" s="38"/>
    </row>
    <row r="85" spans="1:35" ht="16.5">
      <c r="A85" s="6">
        <f>'DRIVERS SEAT'!A85</f>
        <v>0</v>
      </c>
      <c r="B85" s="36">
        <f>'DRIVERS SEAT'!B85</f>
        <v>3770.25</v>
      </c>
      <c r="C85" s="36">
        <f>'DRIVERS SEAT'!C85</f>
        <v>3785.25</v>
      </c>
      <c r="D85" s="36">
        <f>'DRIVERS SEAT'!D85</f>
        <v>3770.25</v>
      </c>
      <c r="E85" s="36">
        <f>'DRIVERS SEAT'!E85</f>
        <v>3774.75</v>
      </c>
      <c r="F85" s="8">
        <f t="shared" si="3"/>
        <v>3754.4240514231551</v>
      </c>
      <c r="G85" s="8">
        <f t="shared" si="4"/>
        <v>3756.2481556461489</v>
      </c>
      <c r="H85" s="1">
        <f t="shared" si="0"/>
        <v>-1.8241042229938103</v>
      </c>
      <c r="I85" s="2">
        <f t="shared" si="1"/>
        <v>-4.8561866719373556E-2</v>
      </c>
      <c r="J85" s="5">
        <f t="shared" si="8"/>
        <v>-0.14682659053802671</v>
      </c>
      <c r="K85" s="9">
        <v>0</v>
      </c>
      <c r="O85" s="38"/>
      <c r="P85" s="137">
        <f t="shared" si="5"/>
        <v>0</v>
      </c>
      <c r="Q85" s="138">
        <f t="shared" si="6"/>
        <v>0</v>
      </c>
      <c r="R85" s="116">
        <f t="shared" si="7"/>
        <v>3743.25</v>
      </c>
      <c r="S85" s="117" t="b">
        <f t="shared" si="9"/>
        <v>0</v>
      </c>
      <c r="T85" s="148">
        <f t="shared" si="2"/>
        <v>0</v>
      </c>
      <c r="U85" s="38"/>
      <c r="V85" s="38"/>
      <c r="W85" s="38"/>
      <c r="X85" s="38"/>
      <c r="Y85" s="38"/>
      <c r="Z85" s="38"/>
      <c r="AA85" s="38"/>
      <c r="AB85" s="38"/>
      <c r="AC85" s="38"/>
      <c r="AD85" s="38"/>
      <c r="AE85" s="38"/>
      <c r="AF85" s="38"/>
      <c r="AG85" s="38"/>
      <c r="AH85" s="38"/>
      <c r="AI85" s="38"/>
    </row>
    <row r="86" spans="1:35" ht="16.5">
      <c r="A86" s="6">
        <f>'DRIVERS SEAT'!A86</f>
        <v>20221107</v>
      </c>
      <c r="B86" s="36">
        <f>'DRIVERS SEAT'!B86</f>
        <v>3793</v>
      </c>
      <c r="C86" s="36">
        <f>'DRIVERS SEAT'!C86</f>
        <v>3799.5</v>
      </c>
      <c r="D86" s="36">
        <f>'DRIVERS SEAT'!D86</f>
        <v>3771.25</v>
      </c>
      <c r="E86" s="36">
        <f>'DRIVERS SEAT'!E86</f>
        <v>3788</v>
      </c>
      <c r="F86" s="8">
        <f t="shared" si="3"/>
        <v>3759.5895819734387</v>
      </c>
      <c r="G86" s="8">
        <f t="shared" si="4"/>
        <v>3759.7761383521324</v>
      </c>
      <c r="H86" s="1">
        <f t="shared" si="0"/>
        <v>-0.18655637869369457</v>
      </c>
      <c r="I86" s="2">
        <f t="shared" si="1"/>
        <v>-4.9619012363714861E-3</v>
      </c>
      <c r="J86" s="5">
        <f t="shared" si="8"/>
        <v>-0.12975324688873904</v>
      </c>
      <c r="K86" s="9">
        <v>0</v>
      </c>
      <c r="O86" s="38"/>
      <c r="P86" s="137">
        <f t="shared" si="5"/>
        <v>0</v>
      </c>
      <c r="Q86" s="138">
        <f t="shared" si="6"/>
        <v>0</v>
      </c>
      <c r="R86" s="116">
        <f t="shared" si="7"/>
        <v>3743.25</v>
      </c>
      <c r="S86" s="117" t="b">
        <f t="shared" si="9"/>
        <v>0</v>
      </c>
      <c r="T86" s="148">
        <f t="shared" si="2"/>
        <v>0</v>
      </c>
      <c r="U86" s="38"/>
      <c r="V86" s="38"/>
      <c r="W86" s="38"/>
      <c r="X86" s="38"/>
      <c r="Y86" s="38"/>
      <c r="Z86" s="38"/>
      <c r="AA86" s="38"/>
      <c r="AB86" s="38"/>
      <c r="AC86" s="38"/>
      <c r="AD86" s="38"/>
      <c r="AE86" s="38"/>
      <c r="AF86" s="38"/>
      <c r="AG86" s="38"/>
      <c r="AH86" s="38"/>
      <c r="AI86" s="38"/>
    </row>
    <row r="87" spans="1:35" ht="16.5">
      <c r="A87" s="6">
        <f>'DRIVERS SEAT'!A87</f>
        <v>0</v>
      </c>
      <c r="B87" s="36">
        <f>'DRIVERS SEAT'!B87</f>
        <v>3787.75</v>
      </c>
      <c r="C87" s="36">
        <f>'DRIVERS SEAT'!C87</f>
        <v>3800</v>
      </c>
      <c r="D87" s="36">
        <f>'DRIVERS SEAT'!D87</f>
        <v>3778.25</v>
      </c>
      <c r="E87" s="36">
        <f>'DRIVERS SEAT'!E87</f>
        <v>3781</v>
      </c>
      <c r="F87" s="8">
        <f t="shared" si="3"/>
        <v>3762.8834924390635</v>
      </c>
      <c r="G87" s="8">
        <f t="shared" si="4"/>
        <v>3762.1343452018955</v>
      </c>
      <c r="H87" s="1">
        <f t="shared" si="0"/>
        <v>0.74914723716801745</v>
      </c>
      <c r="I87" s="2">
        <f t="shared" si="1"/>
        <v>1.991282523239649E-2</v>
      </c>
      <c r="J87" s="5">
        <f t="shared" si="8"/>
        <v>-0.10897456132953702</v>
      </c>
      <c r="K87" s="9">
        <v>0</v>
      </c>
      <c r="O87" s="38"/>
      <c r="P87" s="137">
        <f t="shared" si="5"/>
        <v>0</v>
      </c>
      <c r="Q87" s="138">
        <f t="shared" si="6"/>
        <v>0</v>
      </c>
      <c r="R87" s="116">
        <f t="shared" si="7"/>
        <v>3743.25</v>
      </c>
      <c r="S87" s="117" t="b">
        <f t="shared" si="9"/>
        <v>0</v>
      </c>
      <c r="T87" s="148">
        <f t="shared" si="2"/>
        <v>0</v>
      </c>
      <c r="U87" s="38"/>
      <c r="V87" s="38"/>
      <c r="W87" s="38"/>
      <c r="X87" s="38"/>
      <c r="Y87" s="38"/>
      <c r="Z87" s="38"/>
      <c r="AA87" s="38"/>
      <c r="AB87" s="38"/>
      <c r="AC87" s="38"/>
      <c r="AD87" s="38"/>
      <c r="AE87" s="38"/>
      <c r="AF87" s="38"/>
      <c r="AG87" s="38"/>
      <c r="AH87" s="38"/>
      <c r="AI87" s="38"/>
    </row>
    <row r="88" spans="1:35" ht="16.5">
      <c r="A88" s="6">
        <f>'DRIVERS SEAT'!A88</f>
        <v>0</v>
      </c>
      <c r="B88" s="36">
        <f>'DRIVERS SEAT'!B88</f>
        <v>3780.75</v>
      </c>
      <c r="C88" s="36">
        <f>'DRIVERS SEAT'!C88</f>
        <v>3795</v>
      </c>
      <c r="D88" s="36">
        <f>'DRIVERS SEAT'!D88</f>
        <v>3779.5</v>
      </c>
      <c r="E88" s="36">
        <f>'DRIVERS SEAT'!E88</f>
        <v>3785.75</v>
      </c>
      <c r="F88" s="8">
        <f t="shared" si="3"/>
        <v>3766.4014166792076</v>
      </c>
      <c r="G88" s="8">
        <f t="shared" si="4"/>
        <v>3764.7583068461295</v>
      </c>
      <c r="H88" s="1">
        <f t="shared" si="0"/>
        <v>1.6431098330781424</v>
      </c>
      <c r="I88" s="2">
        <f t="shared" si="1"/>
        <v>4.3644497180341794E-2</v>
      </c>
      <c r="J88" s="5">
        <f t="shared" si="8"/>
        <v>-8.4245016575642845E-2</v>
      </c>
      <c r="K88" s="9">
        <v>0</v>
      </c>
      <c r="O88" s="38"/>
      <c r="P88" s="137">
        <f t="shared" si="5"/>
        <v>0</v>
      </c>
      <c r="Q88" s="138">
        <f t="shared" si="6"/>
        <v>0</v>
      </c>
      <c r="R88" s="116">
        <f t="shared" si="7"/>
        <v>3743.25</v>
      </c>
      <c r="S88" s="117" t="b">
        <f t="shared" si="9"/>
        <v>0</v>
      </c>
      <c r="T88" s="148">
        <f t="shared" si="2"/>
        <v>0</v>
      </c>
      <c r="U88" s="38"/>
      <c r="V88" s="38"/>
      <c r="W88" s="38"/>
      <c r="X88" s="38"/>
      <c r="Y88" s="38"/>
      <c r="Z88" s="38"/>
      <c r="AA88" s="38"/>
      <c r="AB88" s="38"/>
      <c r="AC88" s="38"/>
      <c r="AD88" s="38"/>
      <c r="AE88" s="38"/>
      <c r="AF88" s="38"/>
      <c r="AG88" s="38"/>
      <c r="AH88" s="38"/>
      <c r="AI88" s="38"/>
    </row>
    <row r="89" spans="1:35" ht="16.5">
      <c r="A89" s="6">
        <f>'DRIVERS SEAT'!A89</f>
        <v>0</v>
      </c>
      <c r="B89" s="36">
        <f>'DRIVERS SEAT'!B89</f>
        <v>3786</v>
      </c>
      <c r="C89" s="36">
        <f>'DRIVERS SEAT'!C89</f>
        <v>3797.75</v>
      </c>
      <c r="D89" s="36">
        <f>'DRIVERS SEAT'!D89</f>
        <v>3778</v>
      </c>
      <c r="E89" s="36">
        <f>'DRIVERS SEAT'!E89</f>
        <v>3782.75</v>
      </c>
      <c r="F89" s="8">
        <f t="shared" si="3"/>
        <v>3768.9165833439447</v>
      </c>
      <c r="G89" s="8">
        <f t="shared" si="4"/>
        <v>3766.7573838632261</v>
      </c>
      <c r="H89" s="1">
        <f t="shared" si="0"/>
        <v>2.1591994807185984</v>
      </c>
      <c r="I89" s="2">
        <f t="shared" si="1"/>
        <v>5.73224994518787E-2</v>
      </c>
      <c r="J89" s="5">
        <f t="shared" si="8"/>
        <v>-5.6802891302883997E-2</v>
      </c>
      <c r="K89" s="9">
        <v>0</v>
      </c>
      <c r="O89" s="38"/>
      <c r="P89" s="137">
        <f t="shared" si="5"/>
        <v>0</v>
      </c>
      <c r="Q89" s="138">
        <f t="shared" si="6"/>
        <v>0</v>
      </c>
      <c r="R89" s="116">
        <f t="shared" si="7"/>
        <v>3743.25</v>
      </c>
      <c r="S89" s="117" t="b">
        <f t="shared" si="9"/>
        <v>0</v>
      </c>
      <c r="T89" s="148">
        <f t="shared" si="2"/>
        <v>0</v>
      </c>
      <c r="U89" s="38"/>
      <c r="V89" s="38"/>
      <c r="W89" s="38"/>
      <c r="X89" s="38"/>
      <c r="Y89" s="38"/>
      <c r="Z89" s="38"/>
      <c r="AA89" s="38"/>
      <c r="AB89" s="38"/>
      <c r="AC89" s="38"/>
      <c r="AD89" s="38"/>
      <c r="AE89" s="38"/>
      <c r="AF89" s="38"/>
      <c r="AG89" s="38"/>
      <c r="AH89" s="38"/>
      <c r="AI89" s="38"/>
    </row>
    <row r="90" spans="1:35" ht="16.5">
      <c r="A90" s="6">
        <f>'DRIVERS SEAT'!A90</f>
        <v>0</v>
      </c>
      <c r="B90" s="36">
        <f>'DRIVERS SEAT'!B90</f>
        <v>3783</v>
      </c>
      <c r="C90" s="36">
        <f>'DRIVERS SEAT'!C90</f>
        <v>3788.5</v>
      </c>
      <c r="D90" s="36">
        <f>'DRIVERS SEAT'!D90</f>
        <v>3773.75</v>
      </c>
      <c r="E90" s="36">
        <f>'DRIVERS SEAT'!E90</f>
        <v>3788.25</v>
      </c>
      <c r="F90" s="8">
        <f t="shared" si="3"/>
        <v>3771.8909551371839</v>
      </c>
      <c r="G90" s="8">
        <f t="shared" si="4"/>
        <v>3769.1454523228676</v>
      </c>
      <c r="H90" s="1">
        <f t="shared" si="0"/>
        <v>2.7455028143162963</v>
      </c>
      <c r="I90" s="2">
        <f t="shared" si="1"/>
        <v>7.2841519358831971E-2</v>
      </c>
      <c r="J90" s="5">
        <f t="shared" si="8"/>
        <v>-2.6395352024351542E-2</v>
      </c>
      <c r="K90" s="9">
        <v>0</v>
      </c>
      <c r="O90" s="38"/>
      <c r="P90" s="137">
        <f t="shared" si="5"/>
        <v>0</v>
      </c>
      <c r="Q90" s="138">
        <f t="shared" si="6"/>
        <v>0</v>
      </c>
      <c r="R90" s="116">
        <f t="shared" si="7"/>
        <v>3743.25</v>
      </c>
      <c r="S90" s="117" t="b">
        <f t="shared" si="9"/>
        <v>0</v>
      </c>
      <c r="T90" s="148">
        <f t="shared" si="2"/>
        <v>0</v>
      </c>
      <c r="U90" s="38"/>
      <c r="V90" s="38"/>
      <c r="W90" s="38"/>
      <c r="X90" s="38"/>
      <c r="Y90" s="38"/>
      <c r="Z90" s="38"/>
      <c r="AA90" s="38"/>
      <c r="AB90" s="38"/>
      <c r="AC90" s="38"/>
      <c r="AD90" s="38"/>
      <c r="AE90" s="38"/>
      <c r="AF90" s="38"/>
      <c r="AG90" s="38"/>
      <c r="AH90" s="38"/>
      <c r="AI90" s="38"/>
    </row>
    <row r="91" spans="1:35" ht="16.5">
      <c r="A91" s="6">
        <f>'DRIVERS SEAT'!A91</f>
        <v>0</v>
      </c>
      <c r="B91" s="36">
        <f>'DRIVERS SEAT'!B91</f>
        <v>3788.25</v>
      </c>
      <c r="C91" s="36">
        <f>'DRIVERS SEAT'!C91</f>
        <v>3789.75</v>
      </c>
      <c r="D91" s="36">
        <f>'DRIVERS SEAT'!D91</f>
        <v>3781.5</v>
      </c>
      <c r="E91" s="36">
        <f>'DRIVERS SEAT'!E91</f>
        <v>3786.25</v>
      </c>
      <c r="F91" s="8">
        <f t="shared" si="3"/>
        <v>3774.1000389622327</v>
      </c>
      <c r="G91" s="8">
        <f t="shared" si="4"/>
        <v>3771.0459576203266</v>
      </c>
      <c r="H91" s="1">
        <f t="shared" si="0"/>
        <v>3.0540813419061124</v>
      </c>
      <c r="I91" s="2">
        <f t="shared" si="1"/>
        <v>8.0987645768002089E-2</v>
      </c>
      <c r="J91" s="5">
        <f t="shared" si="8"/>
        <v>1.1144732640005082E-3</v>
      </c>
      <c r="K91" s="9">
        <v>0</v>
      </c>
      <c r="O91" s="38"/>
      <c r="P91" s="137">
        <f t="shared" si="5"/>
        <v>0</v>
      </c>
      <c r="Q91" s="138">
        <f t="shared" si="6"/>
        <v>0</v>
      </c>
      <c r="R91" s="116">
        <f t="shared" si="7"/>
        <v>3743.25</v>
      </c>
      <c r="S91" s="117" t="b">
        <f t="shared" si="9"/>
        <v>0</v>
      </c>
      <c r="T91" s="148">
        <f t="shared" si="2"/>
        <v>0</v>
      </c>
      <c r="U91" s="38"/>
      <c r="V91" s="38"/>
      <c r="W91" s="38"/>
      <c r="X91" s="38"/>
      <c r="Y91" s="38"/>
      <c r="Z91" s="38"/>
      <c r="AA91" s="38"/>
      <c r="AB91" s="38"/>
      <c r="AC91" s="38"/>
      <c r="AD91" s="38"/>
      <c r="AE91" s="38"/>
      <c r="AF91" s="38"/>
      <c r="AG91" s="38"/>
      <c r="AH91" s="38"/>
      <c r="AI91" s="38"/>
    </row>
    <row r="92" spans="1:35" ht="16.5">
      <c r="A92" s="6">
        <f>'DRIVERS SEAT'!A92</f>
        <v>0</v>
      </c>
      <c r="B92" s="36">
        <f>'DRIVERS SEAT'!B92</f>
        <v>3786.25</v>
      </c>
      <c r="C92" s="36">
        <f>'DRIVERS SEAT'!C92</f>
        <v>3796.25</v>
      </c>
      <c r="D92" s="36">
        <f>'DRIVERS SEAT'!D92</f>
        <v>3785.75</v>
      </c>
      <c r="E92" s="36">
        <f>'DRIVERS SEAT'!E92</f>
        <v>3790.25</v>
      </c>
      <c r="F92" s="8">
        <f t="shared" si="3"/>
        <v>3776.5846483526584</v>
      </c>
      <c r="G92" s="8">
        <f t="shared" si="4"/>
        <v>3773.1797401069571</v>
      </c>
      <c r="H92" s="1">
        <f t="shared" si="0"/>
        <v>3.4049082457013355</v>
      </c>
      <c r="I92" s="2">
        <f t="shared" si="1"/>
        <v>9.0239757452021563E-2</v>
      </c>
      <c r="J92" s="5">
        <f t="shared" si="8"/>
        <v>2.5110512514191215E-2</v>
      </c>
      <c r="K92" s="9">
        <v>0</v>
      </c>
      <c r="O92" s="38"/>
      <c r="P92" s="137">
        <f t="shared" si="5"/>
        <v>0</v>
      </c>
      <c r="Q92" s="138">
        <f t="shared" si="6"/>
        <v>0</v>
      </c>
      <c r="R92" s="116">
        <f t="shared" si="7"/>
        <v>3743.25</v>
      </c>
      <c r="S92" s="117" t="b">
        <f t="shared" si="9"/>
        <v>0</v>
      </c>
      <c r="T92" s="148">
        <f t="shared" si="2"/>
        <v>0</v>
      </c>
      <c r="U92" s="38"/>
      <c r="V92" s="38"/>
      <c r="W92" s="38"/>
      <c r="X92" s="38"/>
      <c r="Y92" s="38"/>
      <c r="Z92" s="38"/>
      <c r="AA92" s="38"/>
      <c r="AB92" s="38"/>
      <c r="AC92" s="38"/>
      <c r="AD92" s="38"/>
      <c r="AE92" s="38"/>
      <c r="AF92" s="38"/>
      <c r="AG92" s="38"/>
      <c r="AH92" s="38"/>
      <c r="AI92" s="38"/>
    </row>
    <row r="93" spans="1:35" ht="16.5">
      <c r="A93" s="6">
        <f>'DRIVERS SEAT'!A93</f>
        <v>0</v>
      </c>
      <c r="B93" s="36">
        <f>'DRIVERS SEAT'!B93</f>
        <v>3790</v>
      </c>
      <c r="C93" s="36">
        <f>'DRIVERS SEAT'!C93</f>
        <v>3799.75</v>
      </c>
      <c r="D93" s="36">
        <f>'DRIVERS SEAT'!D93</f>
        <v>3787.5</v>
      </c>
      <c r="E93" s="36">
        <f>'DRIVERS SEAT'!E93</f>
        <v>3799.25</v>
      </c>
      <c r="F93" s="8">
        <f t="shared" si="3"/>
        <v>3780.0716255291727</v>
      </c>
      <c r="G93" s="8">
        <f t="shared" si="4"/>
        <v>3776.0764356506284</v>
      </c>
      <c r="H93" s="1">
        <f t="shared" si="0"/>
        <v>3.9951898785443518</v>
      </c>
      <c r="I93" s="2">
        <f t="shared" si="1"/>
        <v>0.10580267498891266</v>
      </c>
      <c r="J93" s="5">
        <f t="shared" si="8"/>
        <v>4.6358627941848918E-2</v>
      </c>
      <c r="K93" s="9">
        <v>0</v>
      </c>
      <c r="O93" s="38"/>
      <c r="P93" s="137">
        <f t="shared" si="5"/>
        <v>0</v>
      </c>
      <c r="Q93" s="138">
        <f t="shared" si="6"/>
        <v>0</v>
      </c>
      <c r="R93" s="116">
        <f t="shared" si="7"/>
        <v>3743.25</v>
      </c>
      <c r="S93" s="117" t="b">
        <f t="shared" si="9"/>
        <v>0</v>
      </c>
      <c r="T93" s="148">
        <f t="shared" si="2"/>
        <v>0</v>
      </c>
      <c r="U93" s="38"/>
      <c r="V93" s="38"/>
      <c r="W93" s="38"/>
      <c r="X93" s="38"/>
      <c r="Y93" s="38"/>
      <c r="Z93" s="38"/>
      <c r="AA93" s="38"/>
      <c r="AB93" s="38"/>
      <c r="AC93" s="38"/>
      <c r="AD93" s="38"/>
      <c r="AE93" s="38"/>
      <c r="AF93" s="38"/>
      <c r="AG93" s="38"/>
      <c r="AH93" s="38"/>
      <c r="AI93" s="38"/>
    </row>
    <row r="94" spans="1:35" ht="16.5">
      <c r="A94" s="6">
        <f>'DRIVERS SEAT'!A94</f>
        <v>0</v>
      </c>
      <c r="B94" s="36">
        <f>'DRIVERS SEAT'!B94</f>
        <v>3799.25</v>
      </c>
      <c r="C94" s="36">
        <f>'DRIVERS SEAT'!C94</f>
        <v>3816.25</v>
      </c>
      <c r="D94" s="36">
        <f>'DRIVERS SEAT'!D94</f>
        <v>3798.25</v>
      </c>
      <c r="E94" s="36">
        <f>'DRIVERS SEAT'!E94</f>
        <v>3814</v>
      </c>
      <c r="F94" s="8">
        <f t="shared" si="3"/>
        <v>3785.2913754477613</v>
      </c>
      <c r="G94" s="8">
        <f t="shared" si="4"/>
        <v>3780.2901650227809</v>
      </c>
      <c r="H94" s="1">
        <f t="shared" si="0"/>
        <v>5.0012104249803997</v>
      </c>
      <c r="I94" s="2">
        <f t="shared" si="1"/>
        <v>0.13229699855461388</v>
      </c>
      <c r="J94" s="5">
        <f t="shared" si="8"/>
        <v>6.6454057416736406E-2</v>
      </c>
      <c r="K94" s="9">
        <v>0</v>
      </c>
      <c r="O94" s="38"/>
      <c r="P94" s="137">
        <f t="shared" si="5"/>
        <v>0</v>
      </c>
      <c r="Q94" s="138">
        <f t="shared" si="6"/>
        <v>0</v>
      </c>
      <c r="R94" s="116">
        <f t="shared" si="7"/>
        <v>3743.25</v>
      </c>
      <c r="S94" s="117" t="b">
        <f t="shared" si="9"/>
        <v>0</v>
      </c>
      <c r="T94" s="148">
        <f t="shared" si="2"/>
        <v>0</v>
      </c>
      <c r="U94" s="38"/>
      <c r="V94" s="38"/>
      <c r="W94" s="38"/>
      <c r="X94" s="38"/>
      <c r="Y94" s="38"/>
      <c r="Z94" s="38"/>
      <c r="AA94" s="38"/>
      <c r="AB94" s="38"/>
      <c r="AC94" s="38"/>
      <c r="AD94" s="38"/>
      <c r="AE94" s="38"/>
      <c r="AF94" s="38"/>
      <c r="AG94" s="38"/>
      <c r="AH94" s="38"/>
      <c r="AI94" s="38"/>
    </row>
    <row r="95" spans="1:35" ht="16.5">
      <c r="A95" s="6">
        <f>'DRIVERS SEAT'!A95</f>
        <v>0</v>
      </c>
      <c r="B95" s="36">
        <f>'DRIVERS SEAT'!B95</f>
        <v>3814.25</v>
      </c>
      <c r="C95" s="36">
        <f>'DRIVERS SEAT'!C95</f>
        <v>3819.5</v>
      </c>
      <c r="D95" s="36">
        <f>'DRIVERS SEAT'!D95</f>
        <v>3808.25</v>
      </c>
      <c r="E95" s="36">
        <f>'DRIVERS SEAT'!E95</f>
        <v>3818.75</v>
      </c>
      <c r="F95" s="8">
        <f t="shared" si="3"/>
        <v>3790.4388561481055</v>
      </c>
      <c r="G95" s="8">
        <f t="shared" si="4"/>
        <v>3784.5634800202497</v>
      </c>
      <c r="H95" s="1">
        <f t="shared" si="0"/>
        <v>5.8753761278558159</v>
      </c>
      <c r="I95" s="2">
        <f t="shared" si="1"/>
        <v>0.15524580731367146</v>
      </c>
      <c r="J95" s="5">
        <f t="shared" si="8"/>
        <v>8.4254913922296726E-2</v>
      </c>
      <c r="K95" s="9">
        <v>0</v>
      </c>
      <c r="O95" s="38"/>
      <c r="P95" s="137">
        <f t="shared" si="5"/>
        <v>0</v>
      </c>
      <c r="Q95" s="138">
        <f t="shared" si="6"/>
        <v>0</v>
      </c>
      <c r="R95" s="116">
        <f t="shared" si="7"/>
        <v>3743.25</v>
      </c>
      <c r="S95" s="117" t="b">
        <f t="shared" si="9"/>
        <v>0</v>
      </c>
      <c r="T95" s="148">
        <f t="shared" si="2"/>
        <v>0</v>
      </c>
      <c r="U95" s="38"/>
      <c r="V95" s="38"/>
      <c r="W95" s="38"/>
      <c r="X95" s="38"/>
      <c r="Y95" s="38"/>
      <c r="Z95" s="38"/>
      <c r="AA95" s="38"/>
      <c r="AB95" s="38"/>
      <c r="AC95" s="38"/>
      <c r="AD95" s="38"/>
      <c r="AE95" s="38"/>
      <c r="AF95" s="38"/>
      <c r="AG95" s="38"/>
      <c r="AH95" s="38"/>
      <c r="AI95" s="38"/>
    </row>
    <row r="96" spans="1:35" ht="16.5">
      <c r="A96" s="6">
        <f>'DRIVERS SEAT'!A96</f>
        <v>0</v>
      </c>
      <c r="B96" s="36">
        <f>'DRIVERS SEAT'!B96</f>
        <v>3818.75</v>
      </c>
      <c r="C96" s="36">
        <f>'DRIVERS SEAT'!C96</f>
        <v>3821.75</v>
      </c>
      <c r="D96" s="36">
        <f>'DRIVERS SEAT'!D96</f>
        <v>3813.75</v>
      </c>
      <c r="E96" s="36">
        <f>'DRIVERS SEAT'!E96</f>
        <v>3815</v>
      </c>
      <c r="F96" s="8">
        <f t="shared" si="3"/>
        <v>3794.2174936637816</v>
      </c>
      <c r="G96" s="8">
        <f t="shared" si="4"/>
        <v>3787.9453155735555</v>
      </c>
      <c r="H96" s="1">
        <f t="shared" si="0"/>
        <v>6.2721780902261344</v>
      </c>
      <c r="I96" s="2">
        <f t="shared" si="1"/>
        <v>0.16558259340331649</v>
      </c>
      <c r="J96" s="5">
        <f t="shared" si="8"/>
        <v>0.10044044371906563</v>
      </c>
      <c r="K96" s="9">
        <v>0</v>
      </c>
      <c r="O96" s="38"/>
      <c r="P96" s="137">
        <f t="shared" si="5"/>
        <v>0</v>
      </c>
      <c r="Q96" s="138">
        <f t="shared" si="6"/>
        <v>0</v>
      </c>
      <c r="R96" s="116">
        <f t="shared" si="7"/>
        <v>3743.25</v>
      </c>
      <c r="S96" s="117" t="b">
        <f t="shared" si="9"/>
        <v>0</v>
      </c>
      <c r="T96" s="148">
        <f t="shared" si="2"/>
        <v>0</v>
      </c>
      <c r="U96" s="38"/>
      <c r="V96" s="38"/>
      <c r="W96" s="38"/>
      <c r="X96" s="38"/>
      <c r="Y96" s="38"/>
      <c r="Z96" s="38"/>
      <c r="AA96" s="38"/>
      <c r="AB96" s="38"/>
      <c r="AC96" s="38"/>
      <c r="AD96" s="38"/>
      <c r="AE96" s="38"/>
      <c r="AF96" s="38"/>
      <c r="AG96" s="38"/>
      <c r="AH96" s="38"/>
      <c r="AI96" s="38"/>
    </row>
    <row r="97" spans="1:35" ht="16.5">
      <c r="A97" s="6">
        <f>'DRIVERS SEAT'!A97</f>
        <v>0</v>
      </c>
      <c r="B97" s="36">
        <f>'DRIVERS SEAT'!B97</f>
        <v>3814.75</v>
      </c>
      <c r="C97" s="36">
        <f>'DRIVERS SEAT'!C97</f>
        <v>3816.75</v>
      </c>
      <c r="D97" s="36">
        <f>'DRIVERS SEAT'!D97</f>
        <v>3809.5</v>
      </c>
      <c r="E97" s="36">
        <f>'DRIVERS SEAT'!E97</f>
        <v>3814.75</v>
      </c>
      <c r="F97" s="8">
        <f t="shared" si="3"/>
        <v>3797.3763407924307</v>
      </c>
      <c r="G97" s="8">
        <f t="shared" si="4"/>
        <v>3790.9236138431606</v>
      </c>
      <c r="H97" s="1">
        <f t="shared" si="0"/>
        <v>6.4527269492700725</v>
      </c>
      <c r="I97" s="2">
        <f t="shared" si="1"/>
        <v>0.17021516671311743</v>
      </c>
      <c r="J97" s="5">
        <f t="shared" si="8"/>
        <v>0.1145038514449296</v>
      </c>
      <c r="K97" s="9">
        <v>0</v>
      </c>
      <c r="O97" s="38"/>
      <c r="P97" s="137">
        <f t="shared" si="5"/>
        <v>0</v>
      </c>
      <c r="Q97" s="138">
        <f t="shared" si="6"/>
        <v>0</v>
      </c>
      <c r="R97" s="116">
        <f t="shared" si="7"/>
        <v>3743.25</v>
      </c>
      <c r="S97" s="117" t="b">
        <f t="shared" si="9"/>
        <v>0</v>
      </c>
      <c r="T97" s="148">
        <f t="shared" si="2"/>
        <v>0</v>
      </c>
      <c r="U97" s="38"/>
      <c r="V97" s="38"/>
      <c r="W97" s="38"/>
      <c r="X97" s="38"/>
      <c r="Y97" s="38"/>
      <c r="Z97" s="38"/>
      <c r="AA97" s="38"/>
      <c r="AB97" s="38"/>
      <c r="AC97" s="38"/>
      <c r="AD97" s="38"/>
      <c r="AE97" s="38"/>
      <c r="AF97" s="38"/>
      <c r="AG97" s="38"/>
      <c r="AH97" s="38"/>
      <c r="AI97" s="38"/>
    </row>
    <row r="98" spans="1:35" ht="16.5">
      <c r="A98" s="6">
        <f>'DRIVERS SEAT'!A98</f>
        <v>20221108</v>
      </c>
      <c r="B98" s="36">
        <f>'DRIVERS SEAT'!B98</f>
        <v>3826.75</v>
      </c>
      <c r="C98" s="36">
        <f>'DRIVERS SEAT'!C98</f>
        <v>3828.25</v>
      </c>
      <c r="D98" s="36">
        <f>'DRIVERS SEAT'!D98</f>
        <v>3810.75</v>
      </c>
      <c r="E98" s="36">
        <f>'DRIVERS SEAT'!E98</f>
        <v>3820</v>
      </c>
      <c r="F98" s="8">
        <f t="shared" si="3"/>
        <v>3800.8569037474413</v>
      </c>
      <c r="G98" s="8">
        <f t="shared" si="4"/>
        <v>3794.1543234161427</v>
      </c>
      <c r="H98" s="1">
        <f t="shared" si="0"/>
        <v>6.7025803312985772</v>
      </c>
      <c r="I98" s="2">
        <f t="shared" si="1"/>
        <v>0.17665544835466196</v>
      </c>
      <c r="J98" s="5">
        <f t="shared" si="8"/>
        <v>0.12776306798968326</v>
      </c>
      <c r="K98" s="9">
        <v>0</v>
      </c>
      <c r="O98" s="38"/>
      <c r="P98" s="137">
        <f t="shared" si="5"/>
        <v>0</v>
      </c>
      <c r="Q98" s="138">
        <f t="shared" si="6"/>
        <v>0</v>
      </c>
      <c r="R98" s="116">
        <f t="shared" si="7"/>
        <v>3743.25</v>
      </c>
      <c r="S98" s="117" t="b">
        <f t="shared" si="9"/>
        <v>0</v>
      </c>
      <c r="T98" s="148">
        <f t="shared" si="2"/>
        <v>0</v>
      </c>
      <c r="U98" s="38"/>
      <c r="V98" s="38"/>
      <c r="W98" s="38"/>
      <c r="X98" s="38"/>
      <c r="Y98" s="38"/>
      <c r="Z98" s="38"/>
      <c r="AA98" s="38"/>
      <c r="AB98" s="38"/>
      <c r="AC98" s="38"/>
      <c r="AD98" s="38"/>
      <c r="AE98" s="38"/>
      <c r="AF98" s="38"/>
      <c r="AG98" s="38"/>
      <c r="AH98" s="38"/>
      <c r="AI98" s="38"/>
    </row>
    <row r="99" spans="1:35" ht="16.5">
      <c r="A99" s="6">
        <f>'DRIVERS SEAT'!A99</f>
        <v>0</v>
      </c>
      <c r="B99" s="36">
        <f>'DRIVERS SEAT'!B99</f>
        <v>3820</v>
      </c>
      <c r="C99" s="36">
        <f>'DRIVERS SEAT'!C99</f>
        <v>3844</v>
      </c>
      <c r="D99" s="36">
        <f>'DRIVERS SEAT'!D99</f>
        <v>3819.5</v>
      </c>
      <c r="E99" s="36">
        <f>'DRIVERS SEAT'!E99</f>
        <v>3841.5</v>
      </c>
      <c r="F99" s="8">
        <f t="shared" si="3"/>
        <v>3807.1096877862965</v>
      </c>
      <c r="G99" s="8">
        <f t="shared" si="4"/>
        <v>3799.4149541476822</v>
      </c>
      <c r="H99" s="1">
        <f t="shared" si="0"/>
        <v>7.6947336386142524</v>
      </c>
      <c r="I99" s="2">
        <f t="shared" si="1"/>
        <v>0.20252417099675288</v>
      </c>
      <c r="J99" s="5">
        <f t="shared" si="8"/>
        <v>0.14217225150500781</v>
      </c>
      <c r="K99" s="9">
        <v>0</v>
      </c>
      <c r="O99" s="38"/>
      <c r="P99" s="137">
        <f t="shared" si="5"/>
        <v>0</v>
      </c>
      <c r="Q99" s="138">
        <f t="shared" si="6"/>
        <v>0</v>
      </c>
      <c r="R99" s="116">
        <f t="shared" si="7"/>
        <v>3743.25</v>
      </c>
      <c r="S99" s="117" t="b">
        <f t="shared" si="9"/>
        <v>0</v>
      </c>
      <c r="T99" s="148">
        <f t="shared" si="2"/>
        <v>0</v>
      </c>
      <c r="U99" s="38"/>
      <c r="V99" s="38"/>
      <c r="W99" s="38"/>
      <c r="X99" s="38"/>
      <c r="Y99" s="38"/>
      <c r="Z99" s="38"/>
      <c r="AA99" s="38"/>
      <c r="AB99" s="38"/>
      <c r="AC99" s="38"/>
      <c r="AD99" s="38"/>
      <c r="AE99" s="38"/>
      <c r="AF99" s="38"/>
      <c r="AG99" s="38"/>
      <c r="AH99" s="38"/>
      <c r="AI99" s="38"/>
    </row>
    <row r="100" spans="1:35" ht="16.5">
      <c r="A100" s="6">
        <f>'DRIVERS SEAT'!A100</f>
        <v>0</v>
      </c>
      <c r="B100" s="36">
        <f>'DRIVERS SEAT'!B100</f>
        <v>3841.75</v>
      </c>
      <c r="C100" s="36">
        <f>'DRIVERS SEAT'!C100</f>
        <v>3852.25</v>
      </c>
      <c r="D100" s="36">
        <f>'DRIVERS SEAT'!D100</f>
        <v>3840.75</v>
      </c>
      <c r="E100" s="36">
        <f>'DRIVERS SEAT'!E100</f>
        <v>3851.25</v>
      </c>
      <c r="F100" s="8">
        <f t="shared" si="3"/>
        <v>3813.9005050499431</v>
      </c>
      <c r="G100" s="8">
        <f t="shared" si="4"/>
        <v>3805.1744036868286</v>
      </c>
      <c r="H100" s="1">
        <f t="shared" si="0"/>
        <v>8.7261013631145943</v>
      </c>
      <c r="I100" s="2">
        <f t="shared" si="1"/>
        <v>0.22932198205317175</v>
      </c>
      <c r="J100" s="5">
        <f t="shared" si="8"/>
        <v>0.15865384442558222</v>
      </c>
      <c r="K100" s="9">
        <v>0</v>
      </c>
      <c r="O100" s="38"/>
      <c r="P100" s="137">
        <f t="shared" si="5"/>
        <v>0</v>
      </c>
      <c r="Q100" s="138">
        <f t="shared" si="6"/>
        <v>0</v>
      </c>
      <c r="R100" s="116">
        <f t="shared" si="7"/>
        <v>3743.25</v>
      </c>
      <c r="S100" s="117" t="b">
        <f t="shared" si="9"/>
        <v>0</v>
      </c>
      <c r="T100" s="148">
        <f t="shared" si="2"/>
        <v>0</v>
      </c>
      <c r="U100" s="38"/>
      <c r="V100" s="38"/>
      <c r="W100" s="38"/>
      <c r="X100" s="38"/>
      <c r="Y100" s="38"/>
      <c r="Z100" s="38"/>
      <c r="AA100" s="38"/>
      <c r="AB100" s="38"/>
      <c r="AC100" s="38"/>
      <c r="AD100" s="38"/>
      <c r="AE100" s="38"/>
      <c r="AF100" s="38"/>
      <c r="AG100" s="38"/>
      <c r="AH100" s="38"/>
      <c r="AI100" s="38"/>
    </row>
    <row r="101" spans="1:35" ht="16.5">
      <c r="A101" s="6">
        <f>'DRIVERS SEAT'!A101</f>
        <v>0</v>
      </c>
      <c r="B101" s="36">
        <f>'DRIVERS SEAT'!B101</f>
        <v>3851.5</v>
      </c>
      <c r="C101" s="36">
        <f>'DRIVERS SEAT'!C101</f>
        <v>3867</v>
      </c>
      <c r="D101" s="36">
        <f>'DRIVERS SEAT'!D101</f>
        <v>3850.5</v>
      </c>
      <c r="E101" s="36">
        <f>'DRIVERS SEAT'!E101</f>
        <v>3859.25</v>
      </c>
      <c r="F101" s="8">
        <f t="shared" si="3"/>
        <v>3820.8773504268752</v>
      </c>
      <c r="G101" s="8">
        <f t="shared" si="4"/>
        <v>3811.1828032771809</v>
      </c>
      <c r="H101" s="1">
        <f t="shared" si="0"/>
        <v>9.6945471496942446</v>
      </c>
      <c r="I101" s="2">
        <f t="shared" si="1"/>
        <v>0.25437108766753574</v>
      </c>
      <c r="J101" s="5">
        <f t="shared" si="8"/>
        <v>0.17689065889397271</v>
      </c>
      <c r="K101" s="9">
        <v>0</v>
      </c>
      <c r="O101" s="38"/>
      <c r="P101" s="137">
        <f t="shared" si="5"/>
        <v>0</v>
      </c>
      <c r="Q101" s="138">
        <f t="shared" si="6"/>
        <v>0</v>
      </c>
      <c r="R101" s="116">
        <f t="shared" si="7"/>
        <v>3743.25</v>
      </c>
      <c r="S101" s="117" t="b">
        <f t="shared" si="9"/>
        <v>0</v>
      </c>
      <c r="T101" s="148">
        <f t="shared" si="2"/>
        <v>0</v>
      </c>
      <c r="U101" s="38"/>
      <c r="V101" s="38"/>
      <c r="W101" s="38"/>
      <c r="X101" s="38"/>
      <c r="Y101" s="38"/>
      <c r="Z101" s="38"/>
      <c r="AA101" s="38"/>
      <c r="AB101" s="38"/>
      <c r="AC101" s="38"/>
      <c r="AD101" s="38"/>
      <c r="AE101" s="38"/>
      <c r="AF101" s="38"/>
      <c r="AG101" s="38"/>
      <c r="AH101" s="38"/>
      <c r="AI101" s="38"/>
    </row>
    <row r="102" spans="1:35" ht="16.5">
      <c r="A102" s="6">
        <f>'DRIVERS SEAT'!A102</f>
        <v>0</v>
      </c>
      <c r="B102" s="36">
        <f>'DRIVERS SEAT'!B102</f>
        <v>3859.25</v>
      </c>
      <c r="C102" s="36">
        <f>'DRIVERS SEAT'!C102</f>
        <v>3863.75</v>
      </c>
      <c r="D102" s="36">
        <f>'DRIVERS SEAT'!D102</f>
        <v>3855.25</v>
      </c>
      <c r="E102" s="36">
        <f>'DRIVERS SEAT'!E102</f>
        <v>3858.75</v>
      </c>
      <c r="F102" s="8">
        <f t="shared" si="3"/>
        <v>3826.7039118996636</v>
      </c>
      <c r="G102" s="8">
        <f t="shared" si="4"/>
        <v>3816.468047357494</v>
      </c>
      <c r="H102" s="1">
        <f t="shared" ref="H102:H165" si="10">F102-G102</f>
        <v>10.235864542169566</v>
      </c>
      <c r="I102" s="2">
        <f t="shared" si="1"/>
        <v>0.26820254788342418</v>
      </c>
      <c r="J102" s="5">
        <f t="shared" si="8"/>
        <v>0.19493508921558511</v>
      </c>
      <c r="K102" s="9">
        <v>0</v>
      </c>
      <c r="O102" s="38"/>
      <c r="P102" s="137">
        <f t="shared" si="5"/>
        <v>0</v>
      </c>
      <c r="Q102" s="138">
        <f t="shared" si="6"/>
        <v>0</v>
      </c>
      <c r="R102" s="116">
        <f t="shared" si="7"/>
        <v>3743.25</v>
      </c>
      <c r="S102" s="117" t="b">
        <f t="shared" si="9"/>
        <v>0</v>
      </c>
      <c r="T102" s="148">
        <f t="shared" si="2"/>
        <v>0</v>
      </c>
      <c r="U102" s="38"/>
      <c r="V102" s="38"/>
      <c r="W102" s="38"/>
      <c r="X102" s="38"/>
      <c r="Y102" s="38"/>
      <c r="Z102" s="38"/>
      <c r="AA102" s="38"/>
      <c r="AB102" s="38"/>
      <c r="AC102" s="38"/>
      <c r="AD102" s="38"/>
      <c r="AE102" s="38"/>
      <c r="AF102" s="38"/>
      <c r="AG102" s="38"/>
      <c r="AH102" s="38"/>
      <c r="AI102" s="38"/>
    </row>
    <row r="103" spans="1:35" ht="16.5">
      <c r="A103" s="6">
        <f>'DRIVERS SEAT'!A103</f>
        <v>0</v>
      </c>
      <c r="B103" s="36">
        <f>'DRIVERS SEAT'!B103</f>
        <v>3858.75</v>
      </c>
      <c r="C103" s="36">
        <f>'DRIVERS SEAT'!C103</f>
        <v>3863.75</v>
      </c>
      <c r="D103" s="36">
        <f>'DRIVERS SEAT'!D103</f>
        <v>3855.5</v>
      </c>
      <c r="E103" s="36">
        <f>'DRIVERS SEAT'!E103</f>
        <v>3860.5</v>
      </c>
      <c r="F103" s="8">
        <f t="shared" si="3"/>
        <v>3831.9033100689462</v>
      </c>
      <c r="G103" s="8">
        <f t="shared" si="4"/>
        <v>3821.3604865399948</v>
      </c>
      <c r="H103" s="1">
        <f t="shared" si="10"/>
        <v>10.54282352895143</v>
      </c>
      <c r="I103" s="2">
        <f t="shared" ref="I103:I166" si="11">(F103-G103)/G103*100</f>
        <v>0.27589188630820077</v>
      </c>
      <c r="J103" s="5">
        <f t="shared" si="8"/>
        <v>0.21089007674376142</v>
      </c>
      <c r="K103" s="9">
        <v>0</v>
      </c>
      <c r="O103" s="38"/>
      <c r="P103" s="137">
        <f t="shared" si="5"/>
        <v>0</v>
      </c>
      <c r="Q103" s="138">
        <f t="shared" si="6"/>
        <v>0</v>
      </c>
      <c r="R103" s="116">
        <f t="shared" si="7"/>
        <v>3743.25</v>
      </c>
      <c r="S103" s="117" t="b">
        <f t="shared" si="9"/>
        <v>0</v>
      </c>
      <c r="T103" s="148">
        <f t="shared" ref="T103:T166" si="12">IF(AND(ISNUMBER(S103),S103&gt;0),0,IF(S103&lt;0,1+T102,T102))</f>
        <v>0</v>
      </c>
      <c r="U103" s="38"/>
      <c r="V103" s="38"/>
      <c r="W103" s="38"/>
      <c r="X103" s="38"/>
      <c r="Y103" s="38"/>
      <c r="Z103" s="38"/>
      <c r="AA103" s="38"/>
      <c r="AB103" s="38"/>
      <c r="AC103" s="38"/>
      <c r="AD103" s="38"/>
      <c r="AE103" s="38"/>
      <c r="AF103" s="38"/>
      <c r="AG103" s="38"/>
      <c r="AH103" s="38"/>
      <c r="AI103" s="38"/>
    </row>
    <row r="104" spans="1:35" ht="16.5">
      <c r="A104" s="6">
        <f>'DRIVERS SEAT'!A104</f>
        <v>0</v>
      </c>
      <c r="B104" s="36">
        <f>'DRIVERS SEAT'!B104</f>
        <v>3860.75</v>
      </c>
      <c r="C104" s="36">
        <f>'DRIVERS SEAT'!C104</f>
        <v>3866</v>
      </c>
      <c r="D104" s="36">
        <f>'DRIVERS SEAT'!D104</f>
        <v>3824.75</v>
      </c>
      <c r="E104" s="36">
        <f>'DRIVERS SEAT'!E104</f>
        <v>3833.25</v>
      </c>
      <c r="F104" s="8">
        <f t="shared" ref="F104:F167" si="13">(2/(F$35+1))*(E104-F103)+F103</f>
        <v>3832.110493135262</v>
      </c>
      <c r="G104" s="8">
        <f t="shared" ref="G104:G167" si="14">(2/(G$35+1))*(E104-G103)+G103</f>
        <v>3822.6815435911067</v>
      </c>
      <c r="H104" s="1">
        <f t="shared" si="10"/>
        <v>9.4289495441553299</v>
      </c>
      <c r="I104" s="2">
        <f t="shared" si="11"/>
        <v>0.24665799221395718</v>
      </c>
      <c r="J104" s="5">
        <f t="shared" si="8"/>
        <v>0.22104698617712648</v>
      </c>
      <c r="K104" s="9">
        <v>0</v>
      </c>
      <c r="O104" s="38"/>
      <c r="P104" s="137">
        <f t="shared" si="5"/>
        <v>0</v>
      </c>
      <c r="Q104" s="138">
        <f t="shared" si="6"/>
        <v>0</v>
      </c>
      <c r="R104" s="116">
        <f t="shared" si="7"/>
        <v>3743.25</v>
      </c>
      <c r="S104" s="117" t="b">
        <f t="shared" si="9"/>
        <v>0</v>
      </c>
      <c r="T104" s="148">
        <f t="shared" si="12"/>
        <v>0</v>
      </c>
      <c r="U104" s="38"/>
      <c r="V104" s="38"/>
      <c r="W104" s="38"/>
      <c r="X104" s="38"/>
      <c r="Y104" s="38"/>
      <c r="Z104" s="38"/>
      <c r="AA104" s="38"/>
      <c r="AB104" s="38"/>
      <c r="AC104" s="38"/>
      <c r="AD104" s="38"/>
      <c r="AE104" s="38"/>
      <c r="AF104" s="38"/>
      <c r="AG104" s="38"/>
      <c r="AH104" s="38"/>
      <c r="AI104" s="38"/>
    </row>
    <row r="105" spans="1:35" ht="16.5">
      <c r="A105" s="6">
        <f>'DRIVERS SEAT'!A105</f>
        <v>0</v>
      </c>
      <c r="B105" s="36">
        <f>'DRIVERS SEAT'!B105</f>
        <v>3833.5</v>
      </c>
      <c r="C105" s="36">
        <f>'DRIVERS SEAT'!C105</f>
        <v>3841.25</v>
      </c>
      <c r="D105" s="36">
        <f>'DRIVERS SEAT'!D105</f>
        <v>3816.75</v>
      </c>
      <c r="E105" s="36">
        <f>'DRIVERS SEAT'!E105</f>
        <v>3817.5</v>
      </c>
      <c r="F105" s="8">
        <f t="shared" si="13"/>
        <v>3829.8627249606061</v>
      </c>
      <c r="G105" s="8">
        <f t="shared" si="14"/>
        <v>3822.1058165254281</v>
      </c>
      <c r="H105" s="1">
        <f t="shared" si="10"/>
        <v>7.7569084351780475</v>
      </c>
      <c r="I105" s="2">
        <f t="shared" si="11"/>
        <v>0.20294855264445924</v>
      </c>
      <c r="J105" s="5">
        <f t="shared" si="8"/>
        <v>0.22519875942614234</v>
      </c>
      <c r="K105" s="9">
        <v>0</v>
      </c>
      <c r="O105" s="38"/>
      <c r="P105" s="137">
        <f t="shared" si="5"/>
        <v>3817.5</v>
      </c>
      <c r="Q105" s="138">
        <f t="shared" si="6"/>
        <v>0</v>
      </c>
      <c r="R105" s="116">
        <f t="shared" si="7"/>
        <v>3817.5</v>
      </c>
      <c r="S105" s="117">
        <f t="shared" si="9"/>
        <v>74.25</v>
      </c>
      <c r="T105" s="148">
        <f t="shared" si="12"/>
        <v>0</v>
      </c>
      <c r="U105" s="38"/>
      <c r="V105" s="38"/>
      <c r="W105" s="38"/>
      <c r="X105" s="38"/>
      <c r="Y105" s="38"/>
      <c r="Z105" s="38"/>
      <c r="AA105" s="38"/>
      <c r="AB105" s="38"/>
      <c r="AC105" s="38"/>
      <c r="AD105" s="38"/>
      <c r="AE105" s="38"/>
      <c r="AF105" s="38"/>
      <c r="AG105" s="38"/>
      <c r="AH105" s="38"/>
      <c r="AI105" s="38"/>
    </row>
    <row r="106" spans="1:35" ht="16.5">
      <c r="A106" s="6">
        <f>'DRIVERS SEAT'!A106</f>
        <v>0</v>
      </c>
      <c r="B106" s="36">
        <f>'DRIVERS SEAT'!B106</f>
        <v>3817.25</v>
      </c>
      <c r="C106" s="36">
        <f>'DRIVERS SEAT'!C106</f>
        <v>3824.75</v>
      </c>
      <c r="D106" s="36">
        <f>'DRIVERS SEAT'!D106</f>
        <v>3792.75</v>
      </c>
      <c r="E106" s="36">
        <f>'DRIVERS SEAT'!E106</f>
        <v>3820.5</v>
      </c>
      <c r="F106" s="8">
        <f t="shared" si="13"/>
        <v>3828.4223057358977</v>
      </c>
      <c r="G106" s="8">
        <f t="shared" si="14"/>
        <v>3821.927392467047</v>
      </c>
      <c r="H106" s="1">
        <f t="shared" si="10"/>
        <v>6.4949132688507234</v>
      </c>
      <c r="I106" s="2">
        <f t="shared" si="11"/>
        <v>0.16993816475038445</v>
      </c>
      <c r="J106" s="5">
        <f t="shared" si="8"/>
        <v>0.2251679814302831</v>
      </c>
      <c r="K106" s="9">
        <v>0</v>
      </c>
      <c r="O106" s="38"/>
      <c r="P106" s="137">
        <f t="shared" si="5"/>
        <v>0</v>
      </c>
      <c r="Q106" s="138">
        <f t="shared" si="6"/>
        <v>0</v>
      </c>
      <c r="R106" s="116">
        <f t="shared" si="7"/>
        <v>3817.5</v>
      </c>
      <c r="S106" s="117" t="b">
        <f t="shared" si="9"/>
        <v>0</v>
      </c>
      <c r="T106" s="148">
        <f t="shared" si="12"/>
        <v>0</v>
      </c>
      <c r="U106" s="38"/>
      <c r="V106" s="38"/>
      <c r="W106" s="38"/>
      <c r="X106" s="38"/>
      <c r="Y106" s="38"/>
      <c r="Z106" s="38"/>
      <c r="AA106" s="38"/>
      <c r="AB106" s="38"/>
      <c r="AC106" s="38"/>
      <c r="AD106" s="38"/>
      <c r="AE106" s="38"/>
      <c r="AF106" s="38"/>
      <c r="AG106" s="38"/>
      <c r="AH106" s="38"/>
      <c r="AI106" s="38"/>
    </row>
    <row r="107" spans="1:35" ht="16.5">
      <c r="A107" s="6">
        <f>'DRIVERS SEAT'!A107</f>
        <v>0</v>
      </c>
      <c r="B107" s="36">
        <f>'DRIVERS SEAT'!B107</f>
        <v>3820.5</v>
      </c>
      <c r="C107" s="36">
        <f>'DRIVERS SEAT'!C107</f>
        <v>3837.5</v>
      </c>
      <c r="D107" s="36">
        <f>'DRIVERS SEAT'!D107</f>
        <v>3817.75</v>
      </c>
      <c r="E107" s="36">
        <f>'DRIVERS SEAT'!E107</f>
        <v>3836.75</v>
      </c>
      <c r="F107" s="8">
        <f t="shared" si="13"/>
        <v>3829.7034894688363</v>
      </c>
      <c r="G107" s="8">
        <f t="shared" si="14"/>
        <v>3823.5743488595972</v>
      </c>
      <c r="H107" s="1">
        <f t="shared" si="10"/>
        <v>6.1291406092391298</v>
      </c>
      <c r="I107" s="2">
        <f t="shared" si="11"/>
        <v>0.16029871659399486</v>
      </c>
      <c r="J107" s="5">
        <f t="shared" si="8"/>
        <v>0.22335056679020898</v>
      </c>
      <c r="K107" s="9">
        <v>0</v>
      </c>
      <c r="O107" s="38"/>
      <c r="P107" s="137">
        <f t="shared" si="5"/>
        <v>0</v>
      </c>
      <c r="Q107" s="138">
        <f t="shared" si="6"/>
        <v>0</v>
      </c>
      <c r="R107" s="116">
        <f t="shared" si="7"/>
        <v>3817.5</v>
      </c>
      <c r="S107" s="117" t="b">
        <f t="shared" si="9"/>
        <v>0</v>
      </c>
      <c r="T107" s="148">
        <f t="shared" si="12"/>
        <v>0</v>
      </c>
      <c r="U107" s="38"/>
      <c r="V107" s="38"/>
      <c r="W107" s="38"/>
      <c r="X107" s="38"/>
      <c r="Y107" s="38"/>
      <c r="Z107" s="38"/>
      <c r="AA107" s="38"/>
      <c r="AB107" s="38"/>
      <c r="AC107" s="38"/>
      <c r="AD107" s="38"/>
      <c r="AE107" s="38"/>
      <c r="AF107" s="38"/>
      <c r="AG107" s="38"/>
      <c r="AH107" s="38"/>
      <c r="AI107" s="38"/>
    </row>
    <row r="108" spans="1:35" ht="16.5">
      <c r="A108" s="6">
        <f>'DRIVERS SEAT'!A108</f>
        <v>0</v>
      </c>
      <c r="B108" s="36">
        <f>'DRIVERS SEAT'!B108</f>
        <v>3836.75</v>
      </c>
      <c r="C108" s="36">
        <f>'DRIVERS SEAT'!C108</f>
        <v>3856.75</v>
      </c>
      <c r="D108" s="36">
        <f>'DRIVERS SEAT'!D108</f>
        <v>3834.25</v>
      </c>
      <c r="E108" s="36">
        <f>'DRIVERS SEAT'!E108</f>
        <v>3840.75</v>
      </c>
      <c r="F108" s="8">
        <f t="shared" si="13"/>
        <v>3831.4029526274767</v>
      </c>
      <c r="G108" s="8">
        <f t="shared" si="14"/>
        <v>3825.4827545418643</v>
      </c>
      <c r="H108" s="1">
        <f t="shared" si="10"/>
        <v>5.9201980856123555</v>
      </c>
      <c r="I108" s="2">
        <f t="shared" si="11"/>
        <v>0.15475688861970446</v>
      </c>
      <c r="J108" s="5">
        <f t="shared" si="8"/>
        <v>0.21804309097053692</v>
      </c>
      <c r="K108" s="9">
        <v>0</v>
      </c>
      <c r="O108" s="38"/>
      <c r="P108" s="137">
        <f t="shared" ref="P108:P171" si="15">IF(AND(I107&gt;J107,I108&lt;J108),E108,0)</f>
        <v>0</v>
      </c>
      <c r="Q108" s="138">
        <f t="shared" ref="Q108:Q171" si="16">IF(AND(I107&lt;J107,I108&gt;J108),E108,0)</f>
        <v>0</v>
      </c>
      <c r="R108" s="116">
        <f t="shared" si="7"/>
        <v>3817.5</v>
      </c>
      <c r="S108" s="117" t="b">
        <f t="shared" si="9"/>
        <v>0</v>
      </c>
      <c r="T108" s="148">
        <f t="shared" si="12"/>
        <v>0</v>
      </c>
      <c r="U108" s="38"/>
      <c r="V108" s="38"/>
      <c r="W108" s="38"/>
      <c r="X108" s="38"/>
      <c r="Y108" s="38"/>
      <c r="Z108" s="38"/>
      <c r="AA108" s="38"/>
      <c r="AB108" s="38"/>
      <c r="AC108" s="38"/>
      <c r="AD108" s="38"/>
      <c r="AE108" s="38"/>
      <c r="AF108" s="38"/>
      <c r="AG108" s="38"/>
      <c r="AH108" s="38"/>
      <c r="AI108" s="38"/>
    </row>
    <row r="109" spans="1:35" ht="16.5">
      <c r="A109" s="6">
        <f>'DRIVERS SEAT'!A109</f>
        <v>0</v>
      </c>
      <c r="B109" s="36">
        <f>'DRIVERS SEAT'!B109</f>
        <v>3841</v>
      </c>
      <c r="C109" s="36">
        <f>'DRIVERS SEAT'!C109</f>
        <v>3841</v>
      </c>
      <c r="D109" s="36">
        <f>'DRIVERS SEAT'!D109</f>
        <v>3825</v>
      </c>
      <c r="E109" s="36">
        <f>'DRIVERS SEAT'!E109</f>
        <v>3827</v>
      </c>
      <c r="F109" s="8">
        <f t="shared" si="13"/>
        <v>3830.7255753001727</v>
      </c>
      <c r="G109" s="8">
        <f t="shared" si="14"/>
        <v>3825.6513373705461</v>
      </c>
      <c r="H109" s="1">
        <f t="shared" si="10"/>
        <v>5.0742379296266336</v>
      </c>
      <c r="I109" s="2">
        <f t="shared" si="11"/>
        <v>0.13263722911859155</v>
      </c>
      <c r="J109" s="5">
        <f t="shared" si="8"/>
        <v>0.20730034064447247</v>
      </c>
      <c r="K109" s="9">
        <v>0</v>
      </c>
      <c r="O109" s="38"/>
      <c r="P109" s="137">
        <f t="shared" si="15"/>
        <v>0</v>
      </c>
      <c r="Q109" s="138">
        <f t="shared" si="16"/>
        <v>0</v>
      </c>
      <c r="R109" s="116">
        <f t="shared" si="7"/>
        <v>3817.5</v>
      </c>
      <c r="S109" s="117" t="b">
        <f t="shared" si="9"/>
        <v>0</v>
      </c>
      <c r="T109" s="148">
        <f t="shared" si="12"/>
        <v>0</v>
      </c>
      <c r="U109" s="38"/>
      <c r="V109" s="38"/>
      <c r="W109" s="38"/>
      <c r="X109" s="38"/>
      <c r="Y109" s="38"/>
      <c r="Z109" s="38"/>
      <c r="AA109" s="38"/>
      <c r="AB109" s="38"/>
      <c r="AC109" s="38"/>
      <c r="AD109" s="38"/>
      <c r="AE109" s="38"/>
      <c r="AF109" s="38"/>
      <c r="AG109" s="38"/>
      <c r="AH109" s="38"/>
      <c r="AI109" s="38"/>
    </row>
    <row r="110" spans="1:35" ht="16.5">
      <c r="A110" s="6">
        <f>'DRIVERS SEAT'!A110</f>
        <v>20221109</v>
      </c>
      <c r="B110" s="36">
        <f>'DRIVERS SEAT'!B110</f>
        <v>3813.25</v>
      </c>
      <c r="C110" s="36">
        <f>'DRIVERS SEAT'!C110</f>
        <v>3815.25</v>
      </c>
      <c r="D110" s="36">
        <f>'DRIVERS SEAT'!D110</f>
        <v>3795</v>
      </c>
      <c r="E110" s="36">
        <f>'DRIVERS SEAT'!E110</f>
        <v>3812.25</v>
      </c>
      <c r="F110" s="8">
        <f t="shared" si="13"/>
        <v>3827.8831791001462</v>
      </c>
      <c r="G110" s="8">
        <f t="shared" si="14"/>
        <v>3824.1622998849298</v>
      </c>
      <c r="H110" s="1">
        <f t="shared" si="10"/>
        <v>3.7208792152164278</v>
      </c>
      <c r="I110" s="2">
        <f t="shared" si="11"/>
        <v>9.7299197142558261E-2</v>
      </c>
      <c r="J110" s="5">
        <f t="shared" si="8"/>
        <v>0.1898479083639194</v>
      </c>
      <c r="K110" s="9">
        <v>0</v>
      </c>
      <c r="O110" s="38"/>
      <c r="P110" s="137">
        <f t="shared" si="15"/>
        <v>0</v>
      </c>
      <c r="Q110" s="138">
        <f t="shared" si="16"/>
        <v>0</v>
      </c>
      <c r="R110" s="116">
        <f t="shared" ref="R110:R173" si="17">IF(AND(P109=0,P110&lt;&gt;0),P110,IF(AND(Q109=0,Q110&lt;&gt;0),Q110,R109))</f>
        <v>3817.5</v>
      </c>
      <c r="S110" s="117" t="b">
        <f t="shared" si="9"/>
        <v>0</v>
      </c>
      <c r="T110" s="148">
        <f t="shared" si="12"/>
        <v>0</v>
      </c>
      <c r="U110" s="38"/>
      <c r="V110" s="38"/>
      <c r="W110" s="38"/>
      <c r="X110" s="38"/>
      <c r="Y110" s="38"/>
      <c r="Z110" s="38"/>
      <c r="AA110" s="38"/>
      <c r="AB110" s="38"/>
      <c r="AC110" s="38"/>
      <c r="AD110" s="38"/>
      <c r="AE110" s="38"/>
      <c r="AF110" s="38"/>
      <c r="AG110" s="38"/>
      <c r="AH110" s="38"/>
      <c r="AI110" s="38"/>
    </row>
    <row r="111" spans="1:35" ht="16.5">
      <c r="A111" s="6">
        <f>'DRIVERS SEAT'!A111</f>
        <v>0</v>
      </c>
      <c r="B111" s="36">
        <f>'DRIVERS SEAT'!B111</f>
        <v>3812</v>
      </c>
      <c r="C111" s="36">
        <f>'DRIVERS SEAT'!C111</f>
        <v>3825.75</v>
      </c>
      <c r="D111" s="36">
        <f>'DRIVERS SEAT'!D111</f>
        <v>3796</v>
      </c>
      <c r="E111" s="36">
        <f>'DRIVERS SEAT'!E111</f>
        <v>3800.5</v>
      </c>
      <c r="F111" s="8">
        <f t="shared" si="13"/>
        <v>3823.6703823155085</v>
      </c>
      <c r="G111" s="8">
        <f t="shared" si="14"/>
        <v>3821.5331554532709</v>
      </c>
      <c r="H111" s="1">
        <f t="shared" si="10"/>
        <v>2.1372268622376396</v>
      </c>
      <c r="I111" s="2">
        <f t="shared" si="11"/>
        <v>5.5925901341137098E-2</v>
      </c>
      <c r="J111" s="5">
        <f t="shared" ref="J111:J174" si="18">AVERAGE(I103:I111)</f>
        <v>0.16626161430366532</v>
      </c>
      <c r="K111" s="9">
        <v>0</v>
      </c>
      <c r="O111" s="38"/>
      <c r="P111" s="137">
        <f t="shared" si="15"/>
        <v>0</v>
      </c>
      <c r="Q111" s="138">
        <f t="shared" si="16"/>
        <v>0</v>
      </c>
      <c r="R111" s="116">
        <f t="shared" si="17"/>
        <v>3817.5</v>
      </c>
      <c r="S111" s="117" t="b">
        <f t="shared" ref="S111:S174" si="19">IF(AND(R110&lt;&gt;0,R110&lt;&gt;R111,P111&lt;&gt;0),R111-R110,IF(AND(R110&lt;&gt;0,R110&lt;&gt;R111,Q111&lt;&gt;0),R110-R111,FALSE))</f>
        <v>0</v>
      </c>
      <c r="T111" s="148">
        <f t="shared" si="12"/>
        <v>0</v>
      </c>
      <c r="U111" s="38"/>
      <c r="V111" s="38"/>
      <c r="W111" s="38"/>
      <c r="X111" s="38"/>
      <c r="Y111" s="38"/>
      <c r="Z111" s="38"/>
      <c r="AA111" s="38"/>
      <c r="AB111" s="38"/>
      <c r="AC111" s="38"/>
      <c r="AD111" s="38"/>
      <c r="AE111" s="38"/>
      <c r="AF111" s="38"/>
      <c r="AG111" s="38"/>
      <c r="AH111" s="38"/>
      <c r="AI111" s="38"/>
    </row>
    <row r="112" spans="1:35" ht="16.5">
      <c r="A112" s="6">
        <f>'DRIVERS SEAT'!A112</f>
        <v>0</v>
      </c>
      <c r="B112" s="36">
        <f>'DRIVERS SEAT'!B112</f>
        <v>3800.5</v>
      </c>
      <c r="C112" s="36">
        <f>'DRIVERS SEAT'!C112</f>
        <v>3808.5</v>
      </c>
      <c r="D112" s="36">
        <f>'DRIVERS SEAT'!D112</f>
        <v>3788.25</v>
      </c>
      <c r="E112" s="36">
        <f>'DRIVERS SEAT'!E112</f>
        <v>3804.75</v>
      </c>
      <c r="F112" s="8">
        <f t="shared" si="13"/>
        <v>3820.7595542669687</v>
      </c>
      <c r="G112" s="8">
        <f t="shared" si="14"/>
        <v>3819.6683604029076</v>
      </c>
      <c r="H112" s="1">
        <f t="shared" si="10"/>
        <v>1.091193864061097</v>
      </c>
      <c r="I112" s="2">
        <f t="shared" si="11"/>
        <v>2.8567764557077813E-2</v>
      </c>
      <c r="J112" s="5">
        <f t="shared" si="18"/>
        <v>0.13878115633131832</v>
      </c>
      <c r="K112" s="9">
        <v>0</v>
      </c>
      <c r="O112" s="38"/>
      <c r="P112" s="137">
        <f t="shared" si="15"/>
        <v>0</v>
      </c>
      <c r="Q112" s="138">
        <f t="shared" si="16"/>
        <v>0</v>
      </c>
      <c r="R112" s="116">
        <f t="shared" si="17"/>
        <v>3817.5</v>
      </c>
      <c r="S112" s="117" t="b">
        <f t="shared" si="19"/>
        <v>0</v>
      </c>
      <c r="T112" s="148">
        <f t="shared" si="12"/>
        <v>0</v>
      </c>
      <c r="U112" s="38"/>
      <c r="V112" s="38"/>
      <c r="W112" s="38"/>
      <c r="X112" s="38"/>
      <c r="Y112" s="38"/>
      <c r="Z112" s="38"/>
      <c r="AA112" s="38"/>
      <c r="AB112" s="38"/>
      <c r="AC112" s="38"/>
      <c r="AD112" s="38"/>
      <c r="AE112" s="38"/>
      <c r="AF112" s="38"/>
      <c r="AG112" s="38"/>
      <c r="AH112" s="38"/>
      <c r="AI112" s="38"/>
    </row>
    <row r="113" spans="1:35" ht="16.5">
      <c r="A113" s="6">
        <f>'DRIVERS SEAT'!A113</f>
        <v>0</v>
      </c>
      <c r="B113" s="36">
        <f>'DRIVERS SEAT'!B113</f>
        <v>3805</v>
      </c>
      <c r="C113" s="36">
        <f>'DRIVERS SEAT'!C113</f>
        <v>3817</v>
      </c>
      <c r="D113" s="36">
        <f>'DRIVERS SEAT'!D113</f>
        <v>3799.5</v>
      </c>
      <c r="E113" s="36">
        <f>'DRIVERS SEAT'!E113</f>
        <v>3812.5</v>
      </c>
      <c r="F113" s="8">
        <f t="shared" si="13"/>
        <v>3819.4888536105118</v>
      </c>
      <c r="G113" s="8">
        <f t="shared" si="14"/>
        <v>3818.8718759136955</v>
      </c>
      <c r="H113" s="1">
        <f t="shared" si="10"/>
        <v>0.61697769681632053</v>
      </c>
      <c r="I113" s="2">
        <f t="shared" si="11"/>
        <v>1.6156019810659495E-2</v>
      </c>
      <c r="J113" s="5">
        <f t="shared" si="18"/>
        <v>0.11316982606428524</v>
      </c>
      <c r="K113" s="9">
        <v>0</v>
      </c>
      <c r="O113" s="38"/>
      <c r="P113" s="137">
        <f t="shared" si="15"/>
        <v>0</v>
      </c>
      <c r="Q113" s="138">
        <f t="shared" si="16"/>
        <v>0</v>
      </c>
      <c r="R113" s="116">
        <f t="shared" si="17"/>
        <v>3817.5</v>
      </c>
      <c r="S113" s="117" t="b">
        <f t="shared" si="19"/>
        <v>0</v>
      </c>
      <c r="T113" s="148">
        <f t="shared" si="12"/>
        <v>0</v>
      </c>
      <c r="U113" s="38"/>
      <c r="V113" s="38"/>
      <c r="W113" s="38"/>
      <c r="X113" s="38"/>
      <c r="Y113" s="38"/>
      <c r="Z113" s="38"/>
      <c r="AA113" s="38"/>
      <c r="AB113" s="38"/>
      <c r="AC113" s="38"/>
      <c r="AD113" s="38"/>
      <c r="AE113" s="38"/>
      <c r="AF113" s="38"/>
      <c r="AG113" s="38"/>
      <c r="AH113" s="38"/>
      <c r="AI113" s="38"/>
    </row>
    <row r="114" spans="1:35" ht="16.5">
      <c r="A114" s="6">
        <f>'DRIVERS SEAT'!A114</f>
        <v>0</v>
      </c>
      <c r="B114" s="36">
        <f>'DRIVERS SEAT'!B114</f>
        <v>3812.5</v>
      </c>
      <c r="C114" s="36">
        <f>'DRIVERS SEAT'!C114</f>
        <v>3815.25</v>
      </c>
      <c r="D114" s="36">
        <f>'DRIVERS SEAT'!D114</f>
        <v>3796.25</v>
      </c>
      <c r="E114" s="36">
        <f>'DRIVERS SEAT'!E114</f>
        <v>3799</v>
      </c>
      <c r="F114" s="8">
        <f t="shared" si="13"/>
        <v>3816.3367222858178</v>
      </c>
      <c r="G114" s="8">
        <f t="shared" si="14"/>
        <v>3816.6638897010625</v>
      </c>
      <c r="H114" s="1">
        <f t="shared" si="10"/>
        <v>-0.32716741524473036</v>
      </c>
      <c r="I114" s="2">
        <f t="shared" si="11"/>
        <v>-8.5720782520976851E-3</v>
      </c>
      <c r="J114" s="5">
        <f t="shared" si="18"/>
        <v>8.9667533742445585E-2</v>
      </c>
      <c r="K114" s="9">
        <v>0</v>
      </c>
      <c r="O114" s="38"/>
      <c r="P114" s="137">
        <f t="shared" si="15"/>
        <v>0</v>
      </c>
      <c r="Q114" s="138">
        <f t="shared" si="16"/>
        <v>0</v>
      </c>
      <c r="R114" s="116">
        <f t="shared" si="17"/>
        <v>3817.5</v>
      </c>
      <c r="S114" s="117" t="b">
        <f t="shared" si="19"/>
        <v>0</v>
      </c>
      <c r="T114" s="148">
        <f t="shared" si="12"/>
        <v>0</v>
      </c>
      <c r="U114" s="38"/>
      <c r="V114" s="38"/>
      <c r="W114" s="38"/>
      <c r="X114" s="38"/>
      <c r="Y114" s="38"/>
      <c r="Z114" s="38"/>
      <c r="AA114" s="38"/>
      <c r="AB114" s="38"/>
      <c r="AC114" s="38"/>
      <c r="AD114" s="38"/>
      <c r="AE114" s="38"/>
      <c r="AF114" s="38"/>
      <c r="AG114" s="38"/>
      <c r="AH114" s="38"/>
      <c r="AI114" s="38"/>
    </row>
    <row r="115" spans="1:35" ht="16.5">
      <c r="A115" s="6">
        <f>'DRIVERS SEAT'!A115</f>
        <v>0</v>
      </c>
      <c r="B115" s="36">
        <f>'DRIVERS SEAT'!B115</f>
        <v>3799</v>
      </c>
      <c r="C115" s="36">
        <f>'DRIVERS SEAT'!C115</f>
        <v>3803.75</v>
      </c>
      <c r="D115" s="36">
        <f>'DRIVERS SEAT'!D115</f>
        <v>3792.75</v>
      </c>
      <c r="E115" s="36">
        <f>'DRIVERS SEAT'!E115</f>
        <v>3799.25</v>
      </c>
      <c r="F115" s="8">
        <f t="shared" si="13"/>
        <v>3813.7079957803076</v>
      </c>
      <c r="G115" s="8">
        <f t="shared" si="14"/>
        <v>3814.729013067611</v>
      </c>
      <c r="H115" s="1">
        <f t="shared" si="10"/>
        <v>-1.0210172873034935</v>
      </c>
      <c r="I115" s="2">
        <f t="shared" si="11"/>
        <v>-2.6765132826104557E-2</v>
      </c>
      <c r="J115" s="5">
        <f t="shared" si="18"/>
        <v>6.781161178950236E-2</v>
      </c>
      <c r="K115" s="9">
        <v>0</v>
      </c>
      <c r="O115" s="38"/>
      <c r="P115" s="137">
        <f t="shared" si="15"/>
        <v>0</v>
      </c>
      <c r="Q115" s="138">
        <f t="shared" si="16"/>
        <v>0</v>
      </c>
      <c r="R115" s="116">
        <f t="shared" si="17"/>
        <v>3817.5</v>
      </c>
      <c r="S115" s="117" t="b">
        <f t="shared" si="19"/>
        <v>0</v>
      </c>
      <c r="T115" s="148">
        <f t="shared" si="12"/>
        <v>0</v>
      </c>
      <c r="U115" s="38"/>
      <c r="V115" s="38"/>
      <c r="W115" s="38"/>
      <c r="X115" s="38"/>
      <c r="Y115" s="38"/>
      <c r="Z115" s="38"/>
      <c r="AA115" s="38"/>
      <c r="AB115" s="38"/>
      <c r="AC115" s="38"/>
      <c r="AD115" s="38"/>
      <c r="AE115" s="38"/>
      <c r="AF115" s="38"/>
      <c r="AG115" s="38"/>
      <c r="AH115" s="38"/>
      <c r="AI115" s="38"/>
    </row>
    <row r="116" spans="1:35" ht="16.5">
      <c r="A116" s="6">
        <f>'DRIVERS SEAT'!A116</f>
        <v>0</v>
      </c>
      <c r="B116" s="36">
        <f>'DRIVERS SEAT'!B116</f>
        <v>3799.5</v>
      </c>
      <c r="C116" s="36">
        <f>'DRIVERS SEAT'!C116</f>
        <v>3802</v>
      </c>
      <c r="D116" s="36">
        <f>'DRIVERS SEAT'!D116</f>
        <v>3777</v>
      </c>
      <c r="E116" s="36">
        <f>'DRIVERS SEAT'!E116</f>
        <v>3777</v>
      </c>
      <c r="F116" s="8">
        <f t="shared" si="13"/>
        <v>3808.0606118141063</v>
      </c>
      <c r="G116" s="8">
        <f t="shared" si="14"/>
        <v>3810.5369005045432</v>
      </c>
      <c r="H116" s="1">
        <f t="shared" si="10"/>
        <v>-2.4762886904368315</v>
      </c>
      <c r="I116" s="2">
        <f t="shared" si="11"/>
        <v>-6.4985296169391582E-2</v>
      </c>
      <c r="J116" s="5">
        <f t="shared" si="18"/>
        <v>4.2780054815792772E-2</v>
      </c>
      <c r="K116" s="9">
        <v>0</v>
      </c>
      <c r="O116" s="38"/>
      <c r="P116" s="137">
        <f t="shared" si="15"/>
        <v>0</v>
      </c>
      <c r="Q116" s="138">
        <f t="shared" si="16"/>
        <v>0</v>
      </c>
      <c r="R116" s="116">
        <f t="shared" si="17"/>
        <v>3817.5</v>
      </c>
      <c r="S116" s="117" t="b">
        <f t="shared" si="19"/>
        <v>0</v>
      </c>
      <c r="T116" s="148">
        <f t="shared" si="12"/>
        <v>0</v>
      </c>
      <c r="U116" s="38"/>
      <c r="V116" s="38"/>
      <c r="W116" s="38"/>
      <c r="X116" s="38"/>
      <c r="Y116" s="38"/>
      <c r="Z116" s="38"/>
      <c r="AA116" s="38"/>
      <c r="AB116" s="38"/>
      <c r="AC116" s="38"/>
      <c r="AD116" s="38"/>
      <c r="AE116" s="38"/>
      <c r="AF116" s="38"/>
      <c r="AG116" s="38"/>
      <c r="AH116" s="38"/>
      <c r="AI116" s="38"/>
    </row>
    <row r="117" spans="1:35" ht="16.5">
      <c r="A117" s="6">
        <f>'DRIVERS SEAT'!A117</f>
        <v>0</v>
      </c>
      <c r="B117" s="36">
        <f>'DRIVERS SEAT'!B117</f>
        <v>3777</v>
      </c>
      <c r="C117" s="36">
        <f>'DRIVERS SEAT'!C117</f>
        <v>3782</v>
      </c>
      <c r="D117" s="36">
        <f>'DRIVERS SEAT'!D117</f>
        <v>3768.5</v>
      </c>
      <c r="E117" s="36">
        <f>'DRIVERS SEAT'!E117</f>
        <v>3780</v>
      </c>
      <c r="F117" s="8">
        <f t="shared" si="13"/>
        <v>3803.7435946119363</v>
      </c>
      <c r="G117" s="8">
        <f t="shared" si="14"/>
        <v>3807.143911559594</v>
      </c>
      <c r="H117" s="1">
        <f t="shared" si="10"/>
        <v>-3.4003169476577568</v>
      </c>
      <c r="I117" s="2">
        <f t="shared" si="11"/>
        <v>-8.9314116478061353E-2</v>
      </c>
      <c r="J117" s="5">
        <f t="shared" si="18"/>
        <v>1.5661054249374345E-2</v>
      </c>
      <c r="K117" s="9">
        <v>0</v>
      </c>
      <c r="O117" s="38"/>
      <c r="P117" s="137">
        <f t="shared" si="15"/>
        <v>0</v>
      </c>
      <c r="Q117" s="138">
        <f t="shared" si="16"/>
        <v>0</v>
      </c>
      <c r="R117" s="116">
        <f t="shared" si="17"/>
        <v>3817.5</v>
      </c>
      <c r="S117" s="117" t="b">
        <f t="shared" si="19"/>
        <v>0</v>
      </c>
      <c r="T117" s="148">
        <f t="shared" si="12"/>
        <v>0</v>
      </c>
      <c r="U117" s="38"/>
      <c r="V117" s="38"/>
      <c r="W117" s="38"/>
      <c r="X117" s="38"/>
      <c r="Y117" s="38"/>
      <c r="Z117" s="38"/>
      <c r="AA117" s="38"/>
      <c r="AB117" s="38"/>
      <c r="AC117" s="38"/>
      <c r="AD117" s="38"/>
      <c r="AE117" s="38"/>
      <c r="AF117" s="38"/>
      <c r="AG117" s="38"/>
      <c r="AH117" s="38"/>
      <c r="AI117" s="38"/>
    </row>
    <row r="118" spans="1:35" ht="16.5">
      <c r="A118" s="6">
        <f>'DRIVERS SEAT'!A118</f>
        <v>0</v>
      </c>
      <c r="B118" s="36">
        <f>'DRIVERS SEAT'!B118</f>
        <v>3780</v>
      </c>
      <c r="C118" s="36">
        <f>'DRIVERS SEAT'!C118</f>
        <v>3782.5</v>
      </c>
      <c r="D118" s="36">
        <f>'DRIVERS SEAT'!D118</f>
        <v>3764.5</v>
      </c>
      <c r="E118" s="36">
        <f>'DRIVERS SEAT'!E118</f>
        <v>3769.5</v>
      </c>
      <c r="F118" s="8">
        <f t="shared" si="13"/>
        <v>3798.4753492870232</v>
      </c>
      <c r="G118" s="8">
        <f t="shared" si="14"/>
        <v>3802.9612547196393</v>
      </c>
      <c r="H118" s="1">
        <f t="shared" si="10"/>
        <v>-4.485905432616164</v>
      </c>
      <c r="I118" s="2">
        <f t="shared" si="11"/>
        <v>-0.11795822076937969</v>
      </c>
      <c r="J118" s="5">
        <f t="shared" si="18"/>
        <v>-1.218288462706691E-2</v>
      </c>
      <c r="K118" s="9">
        <v>0</v>
      </c>
      <c r="O118" s="38"/>
      <c r="P118" s="137">
        <f t="shared" si="15"/>
        <v>0</v>
      </c>
      <c r="Q118" s="138">
        <f t="shared" si="16"/>
        <v>0</v>
      </c>
      <c r="R118" s="116">
        <f t="shared" si="17"/>
        <v>3817.5</v>
      </c>
      <c r="S118" s="117" t="b">
        <f t="shared" si="19"/>
        <v>0</v>
      </c>
      <c r="T118" s="148">
        <f t="shared" si="12"/>
        <v>0</v>
      </c>
      <c r="U118" s="38"/>
      <c r="V118" s="38"/>
      <c r="W118" s="38"/>
      <c r="X118" s="38"/>
      <c r="Y118" s="38"/>
      <c r="Z118" s="38"/>
      <c r="AA118" s="38"/>
      <c r="AB118" s="38"/>
      <c r="AC118" s="38"/>
      <c r="AD118" s="38"/>
      <c r="AE118" s="38"/>
      <c r="AF118" s="38"/>
      <c r="AG118" s="38"/>
      <c r="AH118" s="38"/>
      <c r="AI118" s="38"/>
    </row>
    <row r="119" spans="1:35" ht="16.5">
      <c r="A119" s="6">
        <f>'DRIVERS SEAT'!A119</f>
        <v>0</v>
      </c>
      <c r="B119" s="36">
        <f>'DRIVERS SEAT'!B119</f>
        <v>3769.5</v>
      </c>
      <c r="C119" s="36">
        <f>'DRIVERS SEAT'!C119</f>
        <v>3775.75</v>
      </c>
      <c r="D119" s="36">
        <f>'DRIVERS SEAT'!D119</f>
        <v>3759.5</v>
      </c>
      <c r="E119" s="36">
        <f>'DRIVERS SEAT'!E119</f>
        <v>3771.25</v>
      </c>
      <c r="F119" s="8">
        <f t="shared" si="13"/>
        <v>3794.2868340120967</v>
      </c>
      <c r="G119" s="8">
        <f t="shared" si="14"/>
        <v>3799.4377819730125</v>
      </c>
      <c r="H119" s="1">
        <f t="shared" si="10"/>
        <v>-5.1509479609158006</v>
      </c>
      <c r="I119" s="2">
        <f t="shared" si="11"/>
        <v>-0.1355713201925618</v>
      </c>
      <c r="J119" s="5">
        <f t="shared" si="18"/>
        <v>-3.8057386553191366E-2</v>
      </c>
      <c r="K119" s="9">
        <v>0</v>
      </c>
      <c r="O119" s="38"/>
      <c r="P119" s="137">
        <f t="shared" si="15"/>
        <v>0</v>
      </c>
      <c r="Q119" s="138">
        <f t="shared" si="16"/>
        <v>0</v>
      </c>
      <c r="R119" s="116">
        <f t="shared" si="17"/>
        <v>3817.5</v>
      </c>
      <c r="S119" s="117" t="b">
        <f t="shared" si="19"/>
        <v>0</v>
      </c>
      <c r="T119" s="148">
        <f t="shared" si="12"/>
        <v>0</v>
      </c>
      <c r="U119" s="38"/>
      <c r="V119" s="38"/>
      <c r="W119" s="38"/>
      <c r="X119" s="38"/>
      <c r="Y119" s="38"/>
      <c r="Z119" s="38"/>
      <c r="AA119" s="38"/>
      <c r="AB119" s="38"/>
      <c r="AC119" s="38"/>
      <c r="AD119" s="38"/>
      <c r="AE119" s="38"/>
      <c r="AF119" s="38"/>
      <c r="AG119" s="38"/>
      <c r="AH119" s="38"/>
      <c r="AI119" s="38"/>
    </row>
    <row r="120" spans="1:35" ht="16.5">
      <c r="A120" s="6">
        <f>'DRIVERS SEAT'!A120</f>
        <v>0</v>
      </c>
      <c r="B120" s="36">
        <f>'DRIVERS SEAT'!B120</f>
        <v>3771</v>
      </c>
      <c r="C120" s="36">
        <f>'DRIVERS SEAT'!C120</f>
        <v>3771.25</v>
      </c>
      <c r="D120" s="36">
        <f>'DRIVERS SEAT'!D120</f>
        <v>3750</v>
      </c>
      <c r="E120" s="36">
        <f>'DRIVERS SEAT'!E120</f>
        <v>3755.25</v>
      </c>
      <c r="F120" s="8">
        <f t="shared" si="13"/>
        <v>3788.2811672410048</v>
      </c>
      <c r="G120" s="8">
        <f t="shared" si="14"/>
        <v>3794.5280284204555</v>
      </c>
      <c r="H120" s="1">
        <f t="shared" si="10"/>
        <v>-6.2468611794506614</v>
      </c>
      <c r="I120" s="2">
        <f t="shared" si="11"/>
        <v>-0.16462814697012626</v>
      </c>
      <c r="J120" s="5">
        <f t="shared" si="18"/>
        <v>-6.2563391921109518E-2</v>
      </c>
      <c r="K120" s="9">
        <v>0</v>
      </c>
      <c r="O120" s="38"/>
      <c r="P120" s="137">
        <f t="shared" si="15"/>
        <v>0</v>
      </c>
      <c r="Q120" s="138">
        <f t="shared" si="16"/>
        <v>0</v>
      </c>
      <c r="R120" s="116">
        <f t="shared" si="17"/>
        <v>3817.5</v>
      </c>
      <c r="S120" s="117" t="b">
        <f t="shared" si="19"/>
        <v>0</v>
      </c>
      <c r="T120" s="148">
        <f t="shared" si="12"/>
        <v>0</v>
      </c>
      <c r="U120" s="38"/>
      <c r="V120" s="38"/>
      <c r="W120" s="38"/>
      <c r="X120" s="38"/>
      <c r="Y120" s="38"/>
      <c r="Z120" s="38"/>
      <c r="AA120" s="38"/>
      <c r="AB120" s="38"/>
      <c r="AC120" s="38"/>
      <c r="AD120" s="38"/>
      <c r="AE120" s="38"/>
      <c r="AF120" s="38"/>
      <c r="AG120" s="38"/>
      <c r="AH120" s="38"/>
      <c r="AI120" s="38"/>
    </row>
    <row r="121" spans="1:35" ht="16.5">
      <c r="A121" s="6">
        <f>'DRIVERS SEAT'!A121</f>
        <v>0</v>
      </c>
      <c r="B121" s="36">
        <f>'DRIVERS SEAT'!B121</f>
        <v>3755.5</v>
      </c>
      <c r="C121" s="36">
        <f>'DRIVERS SEAT'!C121</f>
        <v>3759.5</v>
      </c>
      <c r="D121" s="36">
        <f>'DRIVERS SEAT'!D121</f>
        <v>3753.25</v>
      </c>
      <c r="E121" s="36">
        <f>'DRIVERS SEAT'!E121</f>
        <v>3757.75</v>
      </c>
      <c r="F121" s="8">
        <f t="shared" si="13"/>
        <v>3783.5840645885423</v>
      </c>
      <c r="G121" s="8">
        <f t="shared" si="14"/>
        <v>3790.4415808181825</v>
      </c>
      <c r="H121" s="1">
        <f t="shared" si="10"/>
        <v>-6.8575162296401686</v>
      </c>
      <c r="I121" s="2">
        <f t="shared" si="11"/>
        <v>-0.1809160247804148</v>
      </c>
      <c r="J121" s="5">
        <f t="shared" si="18"/>
        <v>-8.5839368514164238E-2</v>
      </c>
      <c r="K121" s="9">
        <v>0</v>
      </c>
      <c r="O121" s="38"/>
      <c r="P121" s="137">
        <f t="shared" si="15"/>
        <v>0</v>
      </c>
      <c r="Q121" s="138">
        <f t="shared" si="16"/>
        <v>0</v>
      </c>
      <c r="R121" s="116">
        <f t="shared" si="17"/>
        <v>3817.5</v>
      </c>
      <c r="S121" s="117" t="b">
        <f t="shared" si="19"/>
        <v>0</v>
      </c>
      <c r="T121" s="148">
        <f t="shared" si="12"/>
        <v>0</v>
      </c>
      <c r="U121" s="38"/>
      <c r="V121" s="38"/>
      <c r="W121" s="38"/>
      <c r="X121" s="38"/>
      <c r="Y121" s="38"/>
      <c r="Z121" s="38"/>
      <c r="AA121" s="38"/>
      <c r="AB121" s="38"/>
      <c r="AC121" s="38"/>
      <c r="AD121" s="38"/>
      <c r="AE121" s="38"/>
      <c r="AF121" s="38"/>
      <c r="AG121" s="38"/>
      <c r="AH121" s="38"/>
      <c r="AI121" s="38"/>
    </row>
    <row r="122" spans="1:35" ht="16.5">
      <c r="A122" s="6">
        <f>'DRIVERS SEAT'!A122</f>
        <v>20221110</v>
      </c>
      <c r="B122" s="36">
        <f>'DRIVERS SEAT'!B122</f>
        <v>3894.25</v>
      </c>
      <c r="C122" s="36">
        <f>'DRIVERS SEAT'!C122</f>
        <v>3919.5</v>
      </c>
      <c r="D122" s="36">
        <f>'DRIVERS SEAT'!D122</f>
        <v>3870.75</v>
      </c>
      <c r="E122" s="36">
        <f>'DRIVERS SEAT'!E122</f>
        <v>3912.75</v>
      </c>
      <c r="F122" s="8">
        <f t="shared" si="13"/>
        <v>3803.4557469595356</v>
      </c>
      <c r="G122" s="8">
        <f t="shared" si="14"/>
        <v>3804.0314051717178</v>
      </c>
      <c r="H122" s="1">
        <f t="shared" si="10"/>
        <v>-0.57565821218213387</v>
      </c>
      <c r="I122" s="2">
        <f t="shared" si="11"/>
        <v>-1.513284594337223E-2</v>
      </c>
      <c r="J122" s="5">
        <f t="shared" si="18"/>
        <v>-8.9315909153501113E-2</v>
      </c>
      <c r="K122" s="9">
        <v>0</v>
      </c>
      <c r="O122" s="38"/>
      <c r="P122" s="137">
        <f t="shared" si="15"/>
        <v>0</v>
      </c>
      <c r="Q122" s="138">
        <f t="shared" si="16"/>
        <v>3912.75</v>
      </c>
      <c r="R122" s="116">
        <f t="shared" si="17"/>
        <v>3912.75</v>
      </c>
      <c r="S122" s="117">
        <f t="shared" si="19"/>
        <v>-95.25</v>
      </c>
      <c r="T122" s="148">
        <f t="shared" si="12"/>
        <v>1</v>
      </c>
      <c r="U122" s="38"/>
      <c r="V122" s="38"/>
      <c r="W122" s="38"/>
      <c r="X122" s="38"/>
      <c r="Y122" s="38"/>
      <c r="Z122" s="38"/>
      <c r="AA122" s="38"/>
      <c r="AB122" s="38"/>
      <c r="AC122" s="38"/>
      <c r="AD122" s="38"/>
      <c r="AE122" s="38"/>
      <c r="AF122" s="38"/>
      <c r="AG122" s="38"/>
      <c r="AH122" s="38"/>
      <c r="AI122" s="38"/>
    </row>
    <row r="123" spans="1:35" ht="16.5">
      <c r="A123" s="6">
        <f>'DRIVERS SEAT'!A123</f>
        <v>0</v>
      </c>
      <c r="B123" s="36">
        <f>'DRIVERS SEAT'!B123</f>
        <v>3912.75</v>
      </c>
      <c r="C123" s="36">
        <f>'DRIVERS SEAT'!C123</f>
        <v>3916.25</v>
      </c>
      <c r="D123" s="36">
        <f>'DRIVERS SEAT'!D123</f>
        <v>3896.25</v>
      </c>
      <c r="E123" s="36">
        <f>'DRIVERS SEAT'!E123</f>
        <v>3896.5</v>
      </c>
      <c r="F123" s="8">
        <f t="shared" si="13"/>
        <v>3817.7702474272992</v>
      </c>
      <c r="G123" s="8">
        <f t="shared" si="14"/>
        <v>3814.3056934859715</v>
      </c>
      <c r="H123" s="1">
        <f t="shared" si="10"/>
        <v>3.464553941327722</v>
      </c>
      <c r="I123" s="2">
        <f t="shared" si="11"/>
        <v>9.083052643747061E-2</v>
      </c>
      <c r="J123" s="5">
        <f t="shared" si="18"/>
        <v>-7.8271175299104628E-2</v>
      </c>
      <c r="K123" s="9">
        <v>0</v>
      </c>
      <c r="O123" s="38"/>
      <c r="P123" s="137">
        <f t="shared" si="15"/>
        <v>0</v>
      </c>
      <c r="Q123" s="138">
        <f t="shared" si="16"/>
        <v>0</v>
      </c>
      <c r="R123" s="116">
        <f t="shared" si="17"/>
        <v>3912.75</v>
      </c>
      <c r="S123" s="117" t="b">
        <f t="shared" si="19"/>
        <v>0</v>
      </c>
      <c r="T123" s="148">
        <f t="shared" si="12"/>
        <v>1</v>
      </c>
      <c r="U123" s="38"/>
      <c r="V123" s="38"/>
      <c r="W123" s="38"/>
      <c r="X123" s="38"/>
      <c r="Y123" s="38"/>
      <c r="Z123" s="38"/>
      <c r="AA123" s="38"/>
      <c r="AB123" s="38"/>
      <c r="AC123" s="38"/>
      <c r="AD123" s="38"/>
      <c r="AE123" s="38"/>
      <c r="AF123" s="38"/>
      <c r="AG123" s="38"/>
      <c r="AH123" s="38"/>
      <c r="AI123" s="38"/>
    </row>
    <row r="124" spans="1:35" ht="16.5">
      <c r="A124" s="6">
        <f>'DRIVERS SEAT'!A124</f>
        <v>0</v>
      </c>
      <c r="B124" s="36">
        <f>'DRIVERS SEAT'!B124</f>
        <v>3896.5</v>
      </c>
      <c r="C124" s="36">
        <f>'DRIVERS SEAT'!C124</f>
        <v>3922</v>
      </c>
      <c r="D124" s="36">
        <f>'DRIVERS SEAT'!D124</f>
        <v>3894.25</v>
      </c>
      <c r="E124" s="36">
        <f>'DRIVERS SEAT'!E124</f>
        <v>3919.5</v>
      </c>
      <c r="F124" s="8">
        <f t="shared" si="13"/>
        <v>3833.4209785923299</v>
      </c>
      <c r="G124" s="8">
        <f t="shared" si="14"/>
        <v>3825.9939497653081</v>
      </c>
      <c r="H124" s="1">
        <f t="shared" si="10"/>
        <v>7.4270288270217861</v>
      </c>
      <c r="I124" s="2">
        <f t="shared" si="11"/>
        <v>0.19412024494909016</v>
      </c>
      <c r="J124" s="5">
        <f t="shared" si="18"/>
        <v>-5.3728355546305222E-2</v>
      </c>
      <c r="K124" s="9">
        <v>0</v>
      </c>
      <c r="O124" s="38"/>
      <c r="P124" s="137">
        <f t="shared" si="15"/>
        <v>0</v>
      </c>
      <c r="Q124" s="138">
        <f t="shared" si="16"/>
        <v>0</v>
      </c>
      <c r="R124" s="116">
        <f t="shared" si="17"/>
        <v>3912.75</v>
      </c>
      <c r="S124" s="117" t="b">
        <f t="shared" si="19"/>
        <v>0</v>
      </c>
      <c r="T124" s="148">
        <f t="shared" si="12"/>
        <v>1</v>
      </c>
      <c r="U124" s="38"/>
      <c r="V124" s="38"/>
      <c r="W124" s="38"/>
      <c r="X124" s="38"/>
      <c r="Y124" s="38"/>
      <c r="Z124" s="38"/>
      <c r="AA124" s="38"/>
      <c r="AB124" s="38"/>
      <c r="AC124" s="38"/>
      <c r="AD124" s="38"/>
      <c r="AE124" s="38"/>
      <c r="AF124" s="38"/>
      <c r="AG124" s="38"/>
      <c r="AH124" s="38"/>
      <c r="AI124" s="38"/>
    </row>
    <row r="125" spans="1:35" ht="16.5">
      <c r="A125" s="6">
        <f>'DRIVERS SEAT'!A125</f>
        <v>0</v>
      </c>
      <c r="B125" s="36">
        <f>'DRIVERS SEAT'!B125</f>
        <v>3919.5</v>
      </c>
      <c r="C125" s="36">
        <f>'DRIVERS SEAT'!C125</f>
        <v>3932.75</v>
      </c>
      <c r="D125" s="36">
        <f>'DRIVERS SEAT'!D125</f>
        <v>3911.75</v>
      </c>
      <c r="E125" s="36">
        <f>'DRIVERS SEAT'!E125</f>
        <v>3929</v>
      </c>
      <c r="F125" s="8">
        <f t="shared" si="13"/>
        <v>3848.1254434242792</v>
      </c>
      <c r="G125" s="8">
        <f t="shared" si="14"/>
        <v>3837.4390664580515</v>
      </c>
      <c r="H125" s="1">
        <f t="shared" si="10"/>
        <v>10.686376966227726</v>
      </c>
      <c r="I125" s="2">
        <f t="shared" si="11"/>
        <v>0.27847678571978551</v>
      </c>
      <c r="J125" s="5">
        <f t="shared" si="18"/>
        <v>-1.5565902003063316E-2</v>
      </c>
      <c r="K125" s="9">
        <v>0</v>
      </c>
      <c r="O125" s="38"/>
      <c r="P125" s="137">
        <f t="shared" si="15"/>
        <v>0</v>
      </c>
      <c r="Q125" s="138">
        <f t="shared" si="16"/>
        <v>0</v>
      </c>
      <c r="R125" s="116">
        <f t="shared" si="17"/>
        <v>3912.75</v>
      </c>
      <c r="S125" s="117" t="b">
        <f t="shared" si="19"/>
        <v>0</v>
      </c>
      <c r="T125" s="148">
        <f t="shared" si="12"/>
        <v>1</v>
      </c>
      <c r="U125" s="38"/>
      <c r="V125" s="38"/>
      <c r="W125" s="38"/>
      <c r="X125" s="38"/>
      <c r="Y125" s="38"/>
      <c r="Z125" s="38"/>
      <c r="AA125" s="38"/>
      <c r="AB125" s="38"/>
      <c r="AC125" s="38"/>
      <c r="AD125" s="38"/>
      <c r="AE125" s="38"/>
      <c r="AF125" s="38"/>
      <c r="AG125" s="38"/>
      <c r="AH125" s="38"/>
      <c r="AI125" s="38"/>
    </row>
    <row r="126" spans="1:35" ht="16.5">
      <c r="A126" s="6">
        <f>'DRIVERS SEAT'!A126</f>
        <v>0</v>
      </c>
      <c r="B126" s="36">
        <f>'DRIVERS SEAT'!B126</f>
        <v>3928.75</v>
      </c>
      <c r="C126" s="36">
        <f>'DRIVERS SEAT'!C126</f>
        <v>3935.75</v>
      </c>
      <c r="D126" s="36">
        <f>'DRIVERS SEAT'!D126</f>
        <v>3922.5</v>
      </c>
      <c r="E126" s="36">
        <f>'DRIVERS SEAT'!E126</f>
        <v>3925</v>
      </c>
      <c r="F126" s="8">
        <f t="shared" si="13"/>
        <v>3859.9522982820822</v>
      </c>
      <c r="G126" s="8">
        <f t="shared" si="14"/>
        <v>3847.1680590738233</v>
      </c>
      <c r="H126" s="1">
        <f t="shared" si="10"/>
        <v>12.784239208258896</v>
      </c>
      <c r="I126" s="2">
        <f t="shared" si="11"/>
        <v>0.33230259276317148</v>
      </c>
      <c r="J126" s="5">
        <f t="shared" si="18"/>
        <v>3.128039902374033E-2</v>
      </c>
      <c r="K126" s="9">
        <v>0</v>
      </c>
      <c r="O126" s="38"/>
      <c r="P126" s="137">
        <f t="shared" si="15"/>
        <v>0</v>
      </c>
      <c r="Q126" s="138">
        <f t="shared" si="16"/>
        <v>0</v>
      </c>
      <c r="R126" s="116">
        <f t="shared" si="17"/>
        <v>3912.75</v>
      </c>
      <c r="S126" s="117" t="b">
        <f t="shared" si="19"/>
        <v>0</v>
      </c>
      <c r="T126" s="148">
        <f t="shared" si="12"/>
        <v>1</v>
      </c>
      <c r="U126" s="38"/>
      <c r="V126" s="38"/>
      <c r="W126" s="38"/>
      <c r="X126" s="38"/>
      <c r="Y126" s="38"/>
      <c r="Z126" s="38"/>
      <c r="AA126" s="38"/>
      <c r="AB126" s="38"/>
      <c r="AC126" s="38"/>
      <c r="AD126" s="38"/>
      <c r="AE126" s="38"/>
      <c r="AF126" s="38"/>
      <c r="AG126" s="38"/>
      <c r="AH126" s="38"/>
      <c r="AI126" s="38"/>
    </row>
    <row r="127" spans="1:35" ht="16.5">
      <c r="A127" s="6">
        <f>'DRIVERS SEAT'!A127</f>
        <v>0</v>
      </c>
      <c r="B127" s="36">
        <f>'DRIVERS SEAT'!B127</f>
        <v>3924.75</v>
      </c>
      <c r="C127" s="36">
        <f>'DRIVERS SEAT'!C127</f>
        <v>3925.5</v>
      </c>
      <c r="D127" s="36">
        <f>'DRIVERS SEAT'!D127</f>
        <v>3904.5</v>
      </c>
      <c r="E127" s="36">
        <f>'DRIVERS SEAT'!E127</f>
        <v>3905.75</v>
      </c>
      <c r="F127" s="8">
        <f t="shared" si="13"/>
        <v>3866.9980985463772</v>
      </c>
      <c r="G127" s="8">
        <f t="shared" si="14"/>
        <v>3853.6771636211761</v>
      </c>
      <c r="H127" s="1">
        <f t="shared" si="10"/>
        <v>13.320934925201072</v>
      </c>
      <c r="I127" s="2">
        <f t="shared" si="11"/>
        <v>0.34566815951660618</v>
      </c>
      <c r="J127" s="5">
        <f t="shared" si="18"/>
        <v>8.2794441277738759E-2</v>
      </c>
      <c r="K127" s="9">
        <v>0</v>
      </c>
      <c r="O127" s="38"/>
      <c r="P127" s="137">
        <f t="shared" si="15"/>
        <v>0</v>
      </c>
      <c r="Q127" s="138">
        <f t="shared" si="16"/>
        <v>0</v>
      </c>
      <c r="R127" s="116">
        <f t="shared" si="17"/>
        <v>3912.75</v>
      </c>
      <c r="S127" s="117" t="b">
        <f t="shared" si="19"/>
        <v>0</v>
      </c>
      <c r="T127" s="148">
        <f t="shared" si="12"/>
        <v>1</v>
      </c>
      <c r="U127" s="38"/>
      <c r="V127" s="38"/>
      <c r="W127" s="38"/>
      <c r="X127" s="38"/>
      <c r="Y127" s="38"/>
      <c r="Z127" s="38"/>
      <c r="AA127" s="38"/>
      <c r="AB127" s="38"/>
      <c r="AC127" s="38"/>
      <c r="AD127" s="38"/>
      <c r="AE127" s="38"/>
      <c r="AF127" s="38"/>
      <c r="AG127" s="38"/>
      <c r="AH127" s="38"/>
      <c r="AI127" s="38"/>
    </row>
    <row r="128" spans="1:35" ht="16.5">
      <c r="A128" s="6">
        <f>'DRIVERS SEAT'!A128</f>
        <v>0</v>
      </c>
      <c r="B128" s="36">
        <f>'DRIVERS SEAT'!B128</f>
        <v>3905.75</v>
      </c>
      <c r="C128" s="36">
        <f>'DRIVERS SEAT'!C128</f>
        <v>3924</v>
      </c>
      <c r="D128" s="36">
        <f>'DRIVERS SEAT'!D128</f>
        <v>3905.75</v>
      </c>
      <c r="E128" s="36">
        <f>'DRIVERS SEAT'!E128</f>
        <v>3919.25</v>
      </c>
      <c r="F128" s="8">
        <f t="shared" si="13"/>
        <v>3875.0368526161651</v>
      </c>
      <c r="G128" s="8">
        <f t="shared" si="14"/>
        <v>3860.9630343299341</v>
      </c>
      <c r="H128" s="1">
        <f t="shared" si="10"/>
        <v>14.073818286231017</v>
      </c>
      <c r="I128" s="2">
        <f t="shared" si="11"/>
        <v>0.36451574804247028</v>
      </c>
      <c r="J128" s="5">
        <f t="shared" si="18"/>
        <v>0.13835967108163122</v>
      </c>
      <c r="K128" s="9">
        <v>0</v>
      </c>
      <c r="O128" s="38"/>
      <c r="P128" s="137">
        <f t="shared" si="15"/>
        <v>0</v>
      </c>
      <c r="Q128" s="138">
        <f t="shared" si="16"/>
        <v>0</v>
      </c>
      <c r="R128" s="116">
        <f t="shared" si="17"/>
        <v>3912.75</v>
      </c>
      <c r="S128" s="117" t="b">
        <f t="shared" si="19"/>
        <v>0</v>
      </c>
      <c r="T128" s="148">
        <f t="shared" si="12"/>
        <v>1</v>
      </c>
      <c r="U128" s="38"/>
      <c r="V128" s="38"/>
      <c r="W128" s="38"/>
      <c r="X128" s="38"/>
      <c r="Y128" s="38"/>
      <c r="Z128" s="38"/>
      <c r="AA128" s="38"/>
      <c r="AB128" s="38"/>
      <c r="AC128" s="38"/>
      <c r="AD128" s="38"/>
      <c r="AE128" s="38"/>
      <c r="AF128" s="38"/>
      <c r="AG128" s="38"/>
      <c r="AH128" s="38"/>
      <c r="AI128" s="38"/>
    </row>
    <row r="129" spans="1:35" ht="16.5">
      <c r="A129" s="6">
        <f>'DRIVERS SEAT'!A129</f>
        <v>0</v>
      </c>
      <c r="B129" s="36">
        <f>'DRIVERS SEAT'!B129</f>
        <v>3919.25</v>
      </c>
      <c r="C129" s="36">
        <f>'DRIVERS SEAT'!C129</f>
        <v>3933.25</v>
      </c>
      <c r="D129" s="36">
        <f>'DRIVERS SEAT'!D129</f>
        <v>3917.25</v>
      </c>
      <c r="E129" s="36">
        <f>'DRIVERS SEAT'!E129</f>
        <v>3932.25</v>
      </c>
      <c r="F129" s="8">
        <f t="shared" si="13"/>
        <v>3883.8388752906012</v>
      </c>
      <c r="G129" s="8">
        <f t="shared" si="14"/>
        <v>3868.8838082932748</v>
      </c>
      <c r="H129" s="1">
        <f t="shared" si="10"/>
        <v>14.955066997326412</v>
      </c>
      <c r="I129" s="2">
        <f t="shared" si="11"/>
        <v>0.38654732833456978</v>
      </c>
      <c r="J129" s="5">
        <f t="shared" si="18"/>
        <v>0.19960139055993079</v>
      </c>
      <c r="K129" s="9">
        <v>0</v>
      </c>
      <c r="O129" s="38"/>
      <c r="P129" s="137">
        <f t="shared" si="15"/>
        <v>0</v>
      </c>
      <c r="Q129" s="138">
        <f t="shared" si="16"/>
        <v>0</v>
      </c>
      <c r="R129" s="116">
        <f t="shared" si="17"/>
        <v>3912.75</v>
      </c>
      <c r="S129" s="117" t="b">
        <f t="shared" si="19"/>
        <v>0</v>
      </c>
      <c r="T129" s="148">
        <f t="shared" si="12"/>
        <v>1</v>
      </c>
      <c r="U129" s="38"/>
      <c r="V129" s="38"/>
      <c r="W129" s="38"/>
      <c r="X129" s="38"/>
      <c r="Y129" s="38"/>
      <c r="Z129" s="38"/>
      <c r="AA129" s="38"/>
      <c r="AB129" s="38"/>
      <c r="AC129" s="38"/>
      <c r="AD129" s="38"/>
      <c r="AE129" s="38"/>
      <c r="AF129" s="38"/>
      <c r="AG129" s="38"/>
      <c r="AH129" s="38"/>
      <c r="AI129" s="38"/>
    </row>
    <row r="130" spans="1:35" ht="16.5">
      <c r="A130" s="6">
        <f>'DRIVERS SEAT'!A130</f>
        <v>0</v>
      </c>
      <c r="B130" s="36">
        <f>'DRIVERS SEAT'!B130</f>
        <v>3932.5</v>
      </c>
      <c r="C130" s="36">
        <f>'DRIVERS SEAT'!C130</f>
        <v>3933.75</v>
      </c>
      <c r="D130" s="36">
        <f>'DRIVERS SEAT'!D130</f>
        <v>3924.5</v>
      </c>
      <c r="E130" s="36">
        <f>'DRIVERS SEAT'!E130</f>
        <v>3929.5</v>
      </c>
      <c r="F130" s="8">
        <f t="shared" si="13"/>
        <v>3890.8636637074319</v>
      </c>
      <c r="G130" s="8">
        <f t="shared" si="14"/>
        <v>3875.6189407051334</v>
      </c>
      <c r="H130" s="1">
        <f t="shared" si="10"/>
        <v>15.244723002298542</v>
      </c>
      <c r="I130" s="2">
        <f t="shared" si="11"/>
        <v>0.39334937813893811</v>
      </c>
      <c r="J130" s="5">
        <f t="shared" si="18"/>
        <v>0.26340865755096998</v>
      </c>
      <c r="K130" s="9">
        <v>0</v>
      </c>
      <c r="O130" s="38"/>
      <c r="P130" s="137">
        <f t="shared" si="15"/>
        <v>0</v>
      </c>
      <c r="Q130" s="138">
        <f t="shared" si="16"/>
        <v>0</v>
      </c>
      <c r="R130" s="116">
        <f t="shared" si="17"/>
        <v>3912.75</v>
      </c>
      <c r="S130" s="117" t="b">
        <f t="shared" si="19"/>
        <v>0</v>
      </c>
      <c r="T130" s="148">
        <f t="shared" si="12"/>
        <v>1</v>
      </c>
      <c r="U130" s="38"/>
      <c r="V130" s="38"/>
      <c r="W130" s="38"/>
      <c r="X130" s="38"/>
      <c r="Y130" s="38"/>
      <c r="Z130" s="38"/>
      <c r="AA130" s="38"/>
      <c r="AB130" s="38"/>
      <c r="AC130" s="38"/>
      <c r="AD130" s="38"/>
      <c r="AE130" s="38"/>
      <c r="AF130" s="38"/>
      <c r="AG130" s="38"/>
      <c r="AH130" s="38"/>
      <c r="AI130" s="38"/>
    </row>
    <row r="131" spans="1:35" ht="16.5">
      <c r="A131" s="6">
        <f>'DRIVERS SEAT'!A131</f>
        <v>0</v>
      </c>
      <c r="B131" s="36">
        <f>'DRIVERS SEAT'!B131</f>
        <v>3929.5</v>
      </c>
      <c r="C131" s="36">
        <f>'DRIVERS SEAT'!C131</f>
        <v>3949.5</v>
      </c>
      <c r="D131" s="36">
        <f>'DRIVERS SEAT'!D131</f>
        <v>3928.5</v>
      </c>
      <c r="E131" s="36">
        <f>'DRIVERS SEAT'!E131</f>
        <v>3944.75</v>
      </c>
      <c r="F131" s="8">
        <f t="shared" si="13"/>
        <v>3899.1538692909039</v>
      </c>
      <c r="G131" s="8">
        <f t="shared" si="14"/>
        <v>3883.300169515674</v>
      </c>
      <c r="H131" s="1">
        <f t="shared" si="10"/>
        <v>15.85369977522987</v>
      </c>
      <c r="I131" s="2">
        <f t="shared" si="11"/>
        <v>0.40825326611841972</v>
      </c>
      <c r="J131" s="5">
        <f t="shared" si="18"/>
        <v>0.3104515588911691</v>
      </c>
      <c r="K131" s="9">
        <v>0</v>
      </c>
      <c r="O131" s="38"/>
      <c r="P131" s="137">
        <f t="shared" si="15"/>
        <v>0</v>
      </c>
      <c r="Q131" s="138">
        <f t="shared" si="16"/>
        <v>0</v>
      </c>
      <c r="R131" s="116">
        <f t="shared" si="17"/>
        <v>3912.75</v>
      </c>
      <c r="S131" s="117" t="b">
        <f t="shared" si="19"/>
        <v>0</v>
      </c>
      <c r="T131" s="148">
        <f t="shared" si="12"/>
        <v>1</v>
      </c>
      <c r="U131" s="38"/>
      <c r="V131" s="38"/>
      <c r="W131" s="38"/>
      <c r="X131" s="38"/>
      <c r="Y131" s="38"/>
      <c r="Z131" s="38"/>
      <c r="AA131" s="38"/>
      <c r="AB131" s="38"/>
      <c r="AC131" s="38"/>
      <c r="AD131" s="38"/>
      <c r="AE131" s="38"/>
      <c r="AF131" s="38"/>
      <c r="AG131" s="38"/>
      <c r="AH131" s="38"/>
      <c r="AI131" s="38"/>
    </row>
    <row r="132" spans="1:35" ht="16.5">
      <c r="A132" s="6">
        <f>'DRIVERS SEAT'!A132</f>
        <v>0</v>
      </c>
      <c r="B132" s="36">
        <f>'DRIVERS SEAT'!B132</f>
        <v>3944.75</v>
      </c>
      <c r="C132" s="36">
        <f>'DRIVERS SEAT'!C132</f>
        <v>3965</v>
      </c>
      <c r="D132" s="36">
        <f>'DRIVERS SEAT'!D132</f>
        <v>3943.5</v>
      </c>
      <c r="E132" s="36">
        <f>'DRIVERS SEAT'!E132</f>
        <v>3964.25</v>
      </c>
      <c r="F132" s="8">
        <f t="shared" si="13"/>
        <v>3909.1686586307646</v>
      </c>
      <c r="G132" s="8">
        <f t="shared" si="14"/>
        <v>3892.2945951250435</v>
      </c>
      <c r="H132" s="1">
        <f t="shared" si="10"/>
        <v>16.874063505721097</v>
      </c>
      <c r="I132" s="2">
        <f t="shared" si="11"/>
        <v>0.43352482946319743</v>
      </c>
      <c r="J132" s="5">
        <f t="shared" si="18"/>
        <v>0.34852870367180544</v>
      </c>
      <c r="K132" s="9">
        <v>0</v>
      </c>
      <c r="O132" s="38"/>
      <c r="P132" s="137">
        <f t="shared" si="15"/>
        <v>0</v>
      </c>
      <c r="Q132" s="138">
        <f t="shared" si="16"/>
        <v>0</v>
      </c>
      <c r="R132" s="116">
        <f t="shared" si="17"/>
        <v>3912.75</v>
      </c>
      <c r="S132" s="117" t="b">
        <f t="shared" si="19"/>
        <v>0</v>
      </c>
      <c r="T132" s="148">
        <f t="shared" si="12"/>
        <v>1</v>
      </c>
      <c r="U132" s="38"/>
      <c r="V132" s="38"/>
      <c r="W132" s="38"/>
      <c r="X132" s="38"/>
      <c r="Y132" s="38"/>
      <c r="Z132" s="38"/>
      <c r="AA132" s="38"/>
      <c r="AB132" s="38"/>
      <c r="AC132" s="38"/>
      <c r="AD132" s="38"/>
      <c r="AE132" s="38"/>
      <c r="AF132" s="38"/>
      <c r="AG132" s="38"/>
      <c r="AH132" s="38"/>
      <c r="AI132" s="38"/>
    </row>
    <row r="133" spans="1:35" ht="16.5">
      <c r="A133" s="6">
        <f>'DRIVERS SEAT'!A133</f>
        <v>0</v>
      </c>
      <c r="B133" s="36">
        <f>'DRIVERS SEAT'!B133</f>
        <v>3964.25</v>
      </c>
      <c r="C133" s="36">
        <f>'DRIVERS SEAT'!C133</f>
        <v>3967</v>
      </c>
      <c r="D133" s="36">
        <f>'DRIVERS SEAT'!D133</f>
        <v>3958</v>
      </c>
      <c r="E133" s="36">
        <f>'DRIVERS SEAT'!E133</f>
        <v>3960.5</v>
      </c>
      <c r="F133" s="8">
        <f t="shared" si="13"/>
        <v>3917.0657880721856</v>
      </c>
      <c r="G133" s="8">
        <f t="shared" si="14"/>
        <v>3899.8729734444833</v>
      </c>
      <c r="H133" s="1">
        <f t="shared" si="10"/>
        <v>17.192814627702319</v>
      </c>
      <c r="I133" s="2">
        <f t="shared" si="11"/>
        <v>0.44085575978432745</v>
      </c>
      <c r="J133" s="5">
        <f t="shared" si="18"/>
        <v>0.37594376087572073</v>
      </c>
      <c r="K133" s="9">
        <v>0</v>
      </c>
      <c r="O133" s="38"/>
      <c r="P133" s="137">
        <f t="shared" si="15"/>
        <v>0</v>
      </c>
      <c r="Q133" s="138">
        <f t="shared" si="16"/>
        <v>0</v>
      </c>
      <c r="R133" s="116">
        <f t="shared" si="17"/>
        <v>3912.75</v>
      </c>
      <c r="S133" s="117" t="b">
        <f t="shared" si="19"/>
        <v>0</v>
      </c>
      <c r="T133" s="148">
        <f t="shared" si="12"/>
        <v>1</v>
      </c>
      <c r="U133" s="38"/>
      <c r="V133" s="38"/>
      <c r="W133" s="38"/>
      <c r="X133" s="38"/>
      <c r="Y133" s="38"/>
      <c r="Z133" s="38"/>
      <c r="AA133" s="38"/>
      <c r="AB133" s="38"/>
      <c r="AC133" s="38"/>
      <c r="AD133" s="38"/>
      <c r="AE133" s="38"/>
      <c r="AF133" s="38"/>
      <c r="AG133" s="38"/>
      <c r="AH133" s="38"/>
      <c r="AI133" s="38"/>
    </row>
    <row r="134" spans="1:35" ht="16.5">
      <c r="A134" s="6">
        <f>'DRIVERS SEAT'!A134</f>
        <v>20221111</v>
      </c>
      <c r="B134" s="36">
        <f>'DRIVERS SEAT'!B134</f>
        <v>3971.25</v>
      </c>
      <c r="C134" s="36">
        <f>'DRIVERS SEAT'!C134</f>
        <v>3977</v>
      </c>
      <c r="D134" s="36">
        <f>'DRIVERS SEAT'!D134</f>
        <v>3951</v>
      </c>
      <c r="E134" s="36">
        <f>'DRIVERS SEAT'!E134</f>
        <v>3968.25</v>
      </c>
      <c r="F134" s="8">
        <f t="shared" si="13"/>
        <v>3924.9402822149264</v>
      </c>
      <c r="G134" s="8">
        <f t="shared" si="14"/>
        <v>3907.4704208395406</v>
      </c>
      <c r="H134" s="1">
        <f t="shared" si="10"/>
        <v>17.46986137538579</v>
      </c>
      <c r="I134" s="2">
        <f t="shared" si="11"/>
        <v>0.4470887682786937</v>
      </c>
      <c r="J134" s="5">
        <f t="shared" si="18"/>
        <v>0.39467842560448818</v>
      </c>
      <c r="K134" s="9">
        <v>0</v>
      </c>
      <c r="O134" s="38"/>
      <c r="P134" s="137">
        <f t="shared" si="15"/>
        <v>0</v>
      </c>
      <c r="Q134" s="138">
        <f t="shared" si="16"/>
        <v>0</v>
      </c>
      <c r="R134" s="116">
        <f t="shared" si="17"/>
        <v>3912.75</v>
      </c>
      <c r="S134" s="117" t="b">
        <f t="shared" si="19"/>
        <v>0</v>
      </c>
      <c r="T134" s="148">
        <f t="shared" si="12"/>
        <v>1</v>
      </c>
      <c r="U134" s="38"/>
      <c r="V134" s="38"/>
      <c r="W134" s="38"/>
      <c r="X134" s="38"/>
      <c r="Y134" s="38"/>
      <c r="Z134" s="38"/>
      <c r="AA134" s="38"/>
      <c r="AB134" s="38"/>
      <c r="AC134" s="38"/>
      <c r="AD134" s="38"/>
      <c r="AE134" s="38"/>
      <c r="AF134" s="38"/>
      <c r="AG134" s="38"/>
      <c r="AH134" s="38"/>
      <c r="AI134" s="38"/>
    </row>
    <row r="135" spans="1:35" ht="16.5">
      <c r="A135" s="6">
        <f>'DRIVERS SEAT'!A135</f>
        <v>0</v>
      </c>
      <c r="B135" s="36">
        <f>'DRIVERS SEAT'!B135</f>
        <v>3968.25</v>
      </c>
      <c r="C135" s="36">
        <f>'DRIVERS SEAT'!C135</f>
        <v>3991.25</v>
      </c>
      <c r="D135" s="36">
        <f>'DRIVERS SEAT'!D135</f>
        <v>3960.25</v>
      </c>
      <c r="E135" s="36">
        <f>'DRIVERS SEAT'!E135</f>
        <v>3978.5</v>
      </c>
      <c r="F135" s="8">
        <f t="shared" si="13"/>
        <v>3933.1802387972452</v>
      </c>
      <c r="G135" s="8">
        <f t="shared" si="14"/>
        <v>3915.3625963018139</v>
      </c>
      <c r="H135" s="1">
        <f t="shared" si="10"/>
        <v>17.817642495431301</v>
      </c>
      <c r="I135" s="2">
        <f t="shared" si="11"/>
        <v>0.45507004925318129</v>
      </c>
      <c r="J135" s="5">
        <f t="shared" si="18"/>
        <v>0.40831925410337822</v>
      </c>
      <c r="K135" s="9">
        <v>0</v>
      </c>
      <c r="O135" s="38"/>
      <c r="P135" s="137">
        <f t="shared" si="15"/>
        <v>0</v>
      </c>
      <c r="Q135" s="138">
        <f t="shared" si="16"/>
        <v>0</v>
      </c>
      <c r="R135" s="116">
        <f t="shared" si="17"/>
        <v>3912.75</v>
      </c>
      <c r="S135" s="117" t="b">
        <f t="shared" si="19"/>
        <v>0</v>
      </c>
      <c r="T135" s="148">
        <f t="shared" si="12"/>
        <v>1</v>
      </c>
      <c r="U135" s="38"/>
      <c r="V135" s="38"/>
      <c r="W135" s="38"/>
      <c r="X135" s="38"/>
      <c r="Y135" s="38"/>
      <c r="Z135" s="38"/>
      <c r="AA135" s="38"/>
      <c r="AB135" s="38"/>
      <c r="AC135" s="38"/>
      <c r="AD135" s="38"/>
      <c r="AE135" s="38"/>
      <c r="AF135" s="38"/>
      <c r="AG135" s="38"/>
      <c r="AH135" s="38"/>
      <c r="AI135" s="38"/>
    </row>
    <row r="136" spans="1:35" ht="16.5">
      <c r="A136" s="6">
        <f>'DRIVERS SEAT'!A136</f>
        <v>0</v>
      </c>
      <c r="B136" s="36">
        <f>'DRIVERS SEAT'!B136</f>
        <v>3978.5</v>
      </c>
      <c r="C136" s="36">
        <f>'DRIVERS SEAT'!C136</f>
        <v>3989.25</v>
      </c>
      <c r="D136" s="36">
        <f>'DRIVERS SEAT'!D136</f>
        <v>3965</v>
      </c>
      <c r="E136" s="36">
        <f>'DRIVERS SEAT'!E136</f>
        <v>3967.5</v>
      </c>
      <c r="F136" s="8">
        <f t="shared" si="13"/>
        <v>3938.4602020592074</v>
      </c>
      <c r="G136" s="8">
        <f t="shared" si="14"/>
        <v>3921.1556411571678</v>
      </c>
      <c r="H136" s="1">
        <f t="shared" si="10"/>
        <v>17.304560902039611</v>
      </c>
      <c r="I136" s="2">
        <f t="shared" si="11"/>
        <v>0.44131277831483579</v>
      </c>
      <c r="J136" s="5">
        <f t="shared" si="18"/>
        <v>0.41894643396984815</v>
      </c>
      <c r="K136" s="9">
        <v>0</v>
      </c>
      <c r="O136" s="38"/>
      <c r="P136" s="137">
        <f t="shared" si="15"/>
        <v>0</v>
      </c>
      <c r="Q136" s="138">
        <f t="shared" si="16"/>
        <v>0</v>
      </c>
      <c r="R136" s="116">
        <f t="shared" si="17"/>
        <v>3912.75</v>
      </c>
      <c r="S136" s="117" t="b">
        <f t="shared" si="19"/>
        <v>0</v>
      </c>
      <c r="T136" s="148">
        <f t="shared" si="12"/>
        <v>1</v>
      </c>
      <c r="U136" s="38"/>
      <c r="V136" s="38"/>
      <c r="W136" s="38"/>
      <c r="X136" s="38"/>
      <c r="Y136" s="38"/>
      <c r="Z136" s="38"/>
      <c r="AA136" s="38"/>
      <c r="AB136" s="38"/>
      <c r="AC136" s="38"/>
      <c r="AD136" s="38"/>
      <c r="AE136" s="38"/>
      <c r="AF136" s="38"/>
      <c r="AG136" s="38"/>
      <c r="AH136" s="38"/>
      <c r="AI136" s="38"/>
    </row>
    <row r="137" spans="1:35" ht="16.5">
      <c r="A137" s="6">
        <f>'DRIVERS SEAT'!A137</f>
        <v>0</v>
      </c>
      <c r="B137" s="36">
        <f>'DRIVERS SEAT'!B137</f>
        <v>3967.25</v>
      </c>
      <c r="C137" s="36">
        <f>'DRIVERS SEAT'!C137</f>
        <v>3973.5</v>
      </c>
      <c r="D137" s="36">
        <f>'DRIVERS SEAT'!D137</f>
        <v>3955.75</v>
      </c>
      <c r="E137" s="36">
        <f>'DRIVERS SEAT'!E137</f>
        <v>3969</v>
      </c>
      <c r="F137" s="8">
        <f t="shared" si="13"/>
        <v>3943.1586325116368</v>
      </c>
      <c r="G137" s="8">
        <f t="shared" si="14"/>
        <v>3926.4716810285936</v>
      </c>
      <c r="H137" s="1">
        <f t="shared" si="10"/>
        <v>16.686951483043231</v>
      </c>
      <c r="I137" s="2">
        <f t="shared" si="11"/>
        <v>0.42498591200005426</v>
      </c>
      <c r="J137" s="5">
        <f t="shared" si="18"/>
        <v>0.42566534107624632</v>
      </c>
      <c r="K137" s="9">
        <v>0</v>
      </c>
      <c r="O137" s="38"/>
      <c r="P137" s="137">
        <f t="shared" si="15"/>
        <v>3969</v>
      </c>
      <c r="Q137" s="138">
        <f t="shared" si="16"/>
        <v>0</v>
      </c>
      <c r="R137" s="116">
        <f t="shared" si="17"/>
        <v>3969</v>
      </c>
      <c r="S137" s="117">
        <f t="shared" si="19"/>
        <v>56.25</v>
      </c>
      <c r="T137" s="148">
        <f t="shared" si="12"/>
        <v>0</v>
      </c>
      <c r="U137" s="38"/>
      <c r="V137" s="38"/>
      <c r="W137" s="38"/>
      <c r="X137" s="38"/>
      <c r="Y137" s="38"/>
      <c r="Z137" s="38"/>
      <c r="AA137" s="38"/>
      <c r="AB137" s="38"/>
      <c r="AC137" s="38"/>
      <c r="AD137" s="38"/>
      <c r="AE137" s="38"/>
      <c r="AF137" s="38"/>
      <c r="AG137" s="38"/>
      <c r="AH137" s="38"/>
      <c r="AI137" s="38"/>
    </row>
    <row r="138" spans="1:35" ht="16.5">
      <c r="A138" s="6">
        <f>'DRIVERS SEAT'!A138</f>
        <v>0</v>
      </c>
      <c r="B138" s="36">
        <f>'DRIVERS SEAT'!B138</f>
        <v>3969.25</v>
      </c>
      <c r="C138" s="36">
        <f>'DRIVERS SEAT'!C138</f>
        <v>3978</v>
      </c>
      <c r="D138" s="36">
        <f>'DRIVERS SEAT'!D138</f>
        <v>3962</v>
      </c>
      <c r="E138" s="36">
        <f>'DRIVERS SEAT'!E138</f>
        <v>3975.25</v>
      </c>
      <c r="F138" s="8">
        <f t="shared" si="13"/>
        <v>3948.0957659713849</v>
      </c>
      <c r="G138" s="8">
        <f t="shared" si="14"/>
        <v>3931.8914942476385</v>
      </c>
      <c r="H138" s="1">
        <f t="shared" si="10"/>
        <v>16.204271723746388</v>
      </c>
      <c r="I138" s="2">
        <f t="shared" si="11"/>
        <v>0.41212408194512118</v>
      </c>
      <c r="J138" s="5">
        <f t="shared" si="18"/>
        <v>0.42850720258852987</v>
      </c>
      <c r="K138" s="9">
        <v>0</v>
      </c>
      <c r="O138" s="38"/>
      <c r="P138" s="137">
        <f t="shared" si="15"/>
        <v>0</v>
      </c>
      <c r="Q138" s="138">
        <f t="shared" si="16"/>
        <v>0</v>
      </c>
      <c r="R138" s="116">
        <f t="shared" si="17"/>
        <v>3969</v>
      </c>
      <c r="S138" s="117" t="b">
        <f t="shared" si="19"/>
        <v>0</v>
      </c>
      <c r="T138" s="148">
        <f t="shared" si="12"/>
        <v>0</v>
      </c>
      <c r="U138" s="38"/>
      <c r="V138" s="38"/>
      <c r="W138" s="38"/>
      <c r="X138" s="38"/>
      <c r="Y138" s="38"/>
      <c r="Z138" s="38"/>
      <c r="AA138" s="38"/>
      <c r="AB138" s="38"/>
      <c r="AC138" s="38"/>
      <c r="AD138" s="38"/>
      <c r="AE138" s="38"/>
      <c r="AF138" s="38"/>
      <c r="AG138" s="38"/>
      <c r="AH138" s="38"/>
      <c r="AI138" s="38"/>
    </row>
    <row r="139" spans="1:35" ht="16.5">
      <c r="A139" s="6">
        <f>'DRIVERS SEAT'!A139</f>
        <v>0</v>
      </c>
      <c r="B139" s="36">
        <f>'DRIVERS SEAT'!B139</f>
        <v>3975.5</v>
      </c>
      <c r="C139" s="36">
        <f>'DRIVERS SEAT'!C139</f>
        <v>3982</v>
      </c>
      <c r="D139" s="36">
        <f>'DRIVERS SEAT'!D139</f>
        <v>3968.25</v>
      </c>
      <c r="E139" s="36">
        <f>'DRIVERS SEAT'!E139</f>
        <v>3977.25</v>
      </c>
      <c r="F139" s="8">
        <f t="shared" si="13"/>
        <v>3952.5810327450181</v>
      </c>
      <c r="G139" s="8">
        <f t="shared" si="14"/>
        <v>3936.9313282201233</v>
      </c>
      <c r="H139" s="1">
        <f t="shared" si="10"/>
        <v>15.649704524894787</v>
      </c>
      <c r="I139" s="2">
        <f t="shared" si="11"/>
        <v>0.39751022357735605</v>
      </c>
      <c r="J139" s="5">
        <f t="shared" si="18"/>
        <v>0.4289695187483541</v>
      </c>
      <c r="K139" s="9">
        <v>0</v>
      </c>
      <c r="O139" s="38"/>
      <c r="P139" s="137">
        <f t="shared" si="15"/>
        <v>0</v>
      </c>
      <c r="Q139" s="138">
        <f t="shared" si="16"/>
        <v>0</v>
      </c>
      <c r="R139" s="116">
        <f t="shared" si="17"/>
        <v>3969</v>
      </c>
      <c r="S139" s="117" t="b">
        <f t="shared" si="19"/>
        <v>0</v>
      </c>
      <c r="T139" s="148">
        <f t="shared" si="12"/>
        <v>0</v>
      </c>
      <c r="U139" s="38"/>
      <c r="V139" s="38"/>
      <c r="W139" s="38"/>
      <c r="X139" s="38"/>
      <c r="Y139" s="38"/>
      <c r="Z139" s="38"/>
      <c r="AA139" s="38"/>
      <c r="AB139" s="38"/>
      <c r="AC139" s="38"/>
      <c r="AD139" s="38"/>
      <c r="AE139" s="38"/>
      <c r="AF139" s="38"/>
      <c r="AG139" s="38"/>
      <c r="AH139" s="38"/>
      <c r="AI139" s="38"/>
    </row>
    <row r="140" spans="1:35" ht="16.5">
      <c r="A140" s="6">
        <f>'DRIVERS SEAT'!A140</f>
        <v>0</v>
      </c>
      <c r="B140" s="36">
        <f>'DRIVERS SEAT'!B140</f>
        <v>3977.25</v>
      </c>
      <c r="C140" s="36">
        <f>'DRIVERS SEAT'!C140</f>
        <v>3997.5</v>
      </c>
      <c r="D140" s="36">
        <f>'DRIVERS SEAT'!D140</f>
        <v>3977</v>
      </c>
      <c r="E140" s="36">
        <f>'DRIVERS SEAT'!E140</f>
        <v>3996.5</v>
      </c>
      <c r="F140" s="8">
        <f t="shared" si="13"/>
        <v>3959.3377969380922</v>
      </c>
      <c r="G140" s="8">
        <f t="shared" si="14"/>
        <v>3943.5500695289984</v>
      </c>
      <c r="H140" s="1">
        <f t="shared" si="10"/>
        <v>15.787727409093804</v>
      </c>
      <c r="I140" s="2">
        <f t="shared" si="11"/>
        <v>0.40034301912589704</v>
      </c>
      <c r="J140" s="5">
        <f t="shared" si="18"/>
        <v>0.42809060241585162</v>
      </c>
      <c r="K140" s="9">
        <v>0</v>
      </c>
      <c r="O140" s="38"/>
      <c r="P140" s="137">
        <f t="shared" si="15"/>
        <v>0</v>
      </c>
      <c r="Q140" s="138">
        <f t="shared" si="16"/>
        <v>0</v>
      </c>
      <c r="R140" s="116">
        <f t="shared" si="17"/>
        <v>3969</v>
      </c>
      <c r="S140" s="117" t="b">
        <f t="shared" si="19"/>
        <v>0</v>
      </c>
      <c r="T140" s="148">
        <f t="shared" si="12"/>
        <v>0</v>
      </c>
      <c r="U140" s="38"/>
      <c r="V140" s="38"/>
      <c r="W140" s="38"/>
      <c r="X140" s="38"/>
      <c r="Y140" s="38"/>
      <c r="Z140" s="38"/>
      <c r="AA140" s="38"/>
      <c r="AB140" s="38"/>
      <c r="AC140" s="38"/>
      <c r="AD140" s="38"/>
      <c r="AE140" s="38"/>
      <c r="AF140" s="38"/>
      <c r="AG140" s="38"/>
      <c r="AH140" s="38"/>
      <c r="AI140" s="38"/>
    </row>
    <row r="141" spans="1:35" ht="16.5">
      <c r="A141" s="6">
        <f>'DRIVERS SEAT'!A141</f>
        <v>0</v>
      </c>
      <c r="B141" s="36">
        <f>'DRIVERS SEAT'!B141</f>
        <v>3996.5</v>
      </c>
      <c r="C141" s="36">
        <f>'DRIVERS SEAT'!C141</f>
        <v>4002.25</v>
      </c>
      <c r="D141" s="36">
        <f>'DRIVERS SEAT'!D141</f>
        <v>3988.25</v>
      </c>
      <c r="E141" s="36">
        <f>'DRIVERS SEAT'!E141</f>
        <v>3999.75</v>
      </c>
      <c r="F141" s="8">
        <f t="shared" si="13"/>
        <v>3965.5550589476165</v>
      </c>
      <c r="G141" s="8">
        <f t="shared" si="14"/>
        <v>3949.7945062479985</v>
      </c>
      <c r="H141" s="1">
        <f t="shared" si="10"/>
        <v>15.760552699618074</v>
      </c>
      <c r="I141" s="2">
        <f t="shared" si="11"/>
        <v>0.39902209278703438</v>
      </c>
      <c r="J141" s="5">
        <f t="shared" si="18"/>
        <v>0.42425696500738908</v>
      </c>
      <c r="K141" s="9">
        <v>0</v>
      </c>
      <c r="O141" s="38"/>
      <c r="P141" s="137">
        <f t="shared" si="15"/>
        <v>0</v>
      </c>
      <c r="Q141" s="138">
        <f t="shared" si="16"/>
        <v>0</v>
      </c>
      <c r="R141" s="116">
        <f t="shared" si="17"/>
        <v>3969</v>
      </c>
      <c r="S141" s="117" t="b">
        <f t="shared" si="19"/>
        <v>0</v>
      </c>
      <c r="T141" s="148">
        <f t="shared" si="12"/>
        <v>0</v>
      </c>
      <c r="U141" s="38"/>
      <c r="V141" s="38"/>
      <c r="W141" s="38"/>
      <c r="X141" s="38"/>
      <c r="Y141" s="38"/>
      <c r="Z141" s="38"/>
      <c r="AA141" s="38"/>
      <c r="AB141" s="38"/>
      <c r="AC141" s="38"/>
      <c r="AD141" s="38"/>
      <c r="AE141" s="38"/>
      <c r="AF141" s="38"/>
      <c r="AG141" s="38"/>
      <c r="AH141" s="38"/>
      <c r="AI141" s="38"/>
    </row>
    <row r="142" spans="1:35" ht="16.5">
      <c r="A142" s="6">
        <f>'DRIVERS SEAT'!A142</f>
        <v>0</v>
      </c>
      <c r="B142" s="36">
        <f>'DRIVERS SEAT'!B142</f>
        <v>3999.75</v>
      </c>
      <c r="C142" s="36">
        <f>'DRIVERS SEAT'!C142</f>
        <v>4008.25</v>
      </c>
      <c r="D142" s="36">
        <f>'DRIVERS SEAT'!D142</f>
        <v>3992.5</v>
      </c>
      <c r="E142" s="36">
        <f>'DRIVERS SEAT'!E142</f>
        <v>4007.5</v>
      </c>
      <c r="F142" s="8">
        <f t="shared" si="13"/>
        <v>3972.0081268018293</v>
      </c>
      <c r="G142" s="8">
        <f t="shared" si="14"/>
        <v>3956.2062277759987</v>
      </c>
      <c r="H142" s="1">
        <f t="shared" si="10"/>
        <v>15.801899025830608</v>
      </c>
      <c r="I142" s="2">
        <f t="shared" si="11"/>
        <v>0.39942050833668807</v>
      </c>
      <c r="J142" s="5">
        <f t="shared" si="18"/>
        <v>0.41965304817987353</v>
      </c>
      <c r="K142" s="9">
        <v>0</v>
      </c>
      <c r="O142" s="38"/>
      <c r="P142" s="137">
        <f t="shared" si="15"/>
        <v>0</v>
      </c>
      <c r="Q142" s="138">
        <f t="shared" si="16"/>
        <v>0</v>
      </c>
      <c r="R142" s="116">
        <f t="shared" si="17"/>
        <v>3969</v>
      </c>
      <c r="S142" s="117" t="b">
        <f t="shared" si="19"/>
        <v>0</v>
      </c>
      <c r="T142" s="148">
        <f t="shared" si="12"/>
        <v>0</v>
      </c>
      <c r="U142" s="38"/>
      <c r="V142" s="38"/>
      <c r="W142" s="38"/>
      <c r="X142" s="38"/>
      <c r="Y142" s="38"/>
      <c r="Z142" s="38"/>
      <c r="AA142" s="38"/>
      <c r="AB142" s="38"/>
      <c r="AC142" s="38"/>
      <c r="AD142" s="38"/>
      <c r="AE142" s="38"/>
      <c r="AF142" s="38"/>
      <c r="AG142" s="38"/>
      <c r="AH142" s="38"/>
      <c r="AI142" s="38"/>
    </row>
    <row r="143" spans="1:35" ht="16.5">
      <c r="A143" s="6">
        <f>'DRIVERS SEAT'!A143</f>
        <v>0</v>
      </c>
      <c r="B143" s="36">
        <f>'DRIVERS SEAT'!B143</f>
        <v>4007.5</v>
      </c>
      <c r="C143" s="36">
        <f>'DRIVERS SEAT'!C143</f>
        <v>4009.5</v>
      </c>
      <c r="D143" s="36">
        <f>'DRIVERS SEAT'!D143</f>
        <v>3989</v>
      </c>
      <c r="E143" s="36">
        <f>'DRIVERS SEAT'!E143</f>
        <v>3995</v>
      </c>
      <c r="F143" s="8">
        <f t="shared" si="13"/>
        <v>3975.5453380630865</v>
      </c>
      <c r="G143" s="8">
        <f t="shared" si="14"/>
        <v>3960.516646911999</v>
      </c>
      <c r="H143" s="1">
        <f t="shared" si="10"/>
        <v>15.028691151087514</v>
      </c>
      <c r="I143" s="2">
        <f t="shared" si="11"/>
        <v>0.37946289565037761</v>
      </c>
      <c r="J143" s="5">
        <f t="shared" si="18"/>
        <v>0.41213906233228292</v>
      </c>
      <c r="K143" s="9">
        <v>0</v>
      </c>
      <c r="O143" s="38"/>
      <c r="P143" s="137">
        <f t="shared" si="15"/>
        <v>0</v>
      </c>
      <c r="Q143" s="138">
        <f t="shared" si="16"/>
        <v>0</v>
      </c>
      <c r="R143" s="116">
        <f t="shared" si="17"/>
        <v>3969</v>
      </c>
      <c r="S143" s="117" t="b">
        <f t="shared" si="19"/>
        <v>0</v>
      </c>
      <c r="T143" s="148">
        <f t="shared" si="12"/>
        <v>0</v>
      </c>
      <c r="U143" s="38"/>
      <c r="V143" s="38"/>
      <c r="W143" s="38"/>
      <c r="X143" s="38"/>
      <c r="Y143" s="38"/>
      <c r="Z143" s="38"/>
      <c r="AA143" s="38"/>
      <c r="AB143" s="38"/>
      <c r="AC143" s="38"/>
      <c r="AD143" s="38"/>
      <c r="AE143" s="38"/>
      <c r="AF143" s="38"/>
      <c r="AG143" s="38"/>
      <c r="AH143" s="38"/>
      <c r="AI143" s="38"/>
    </row>
    <row r="144" spans="1:35" ht="16.5">
      <c r="A144" s="6">
        <f>'DRIVERS SEAT'!A144</f>
        <v>0</v>
      </c>
      <c r="B144" s="36">
        <f>'DRIVERS SEAT'!B144</f>
        <v>3995</v>
      </c>
      <c r="C144" s="36">
        <f>'DRIVERS SEAT'!C144</f>
        <v>4009.75</v>
      </c>
      <c r="D144" s="36">
        <f>'DRIVERS SEAT'!D144</f>
        <v>3994</v>
      </c>
      <c r="E144" s="36">
        <f>'DRIVERS SEAT'!E144</f>
        <v>4005.25</v>
      </c>
      <c r="F144" s="8">
        <f t="shared" si="13"/>
        <v>3980.1152860533807</v>
      </c>
      <c r="G144" s="8">
        <f t="shared" si="14"/>
        <v>3965.4870194773325</v>
      </c>
      <c r="H144" s="1">
        <f t="shared" si="10"/>
        <v>14.62826657604819</v>
      </c>
      <c r="I144" s="2">
        <f t="shared" si="11"/>
        <v>0.36888953372431554</v>
      </c>
      <c r="J144" s="5">
        <f t="shared" si="18"/>
        <v>0.40256344949574224</v>
      </c>
      <c r="K144" s="9">
        <v>0</v>
      </c>
      <c r="O144" s="38"/>
      <c r="P144" s="137">
        <f t="shared" si="15"/>
        <v>0</v>
      </c>
      <c r="Q144" s="138">
        <f t="shared" si="16"/>
        <v>0</v>
      </c>
      <c r="R144" s="116">
        <f t="shared" si="17"/>
        <v>3969</v>
      </c>
      <c r="S144" s="117" t="b">
        <f t="shared" si="19"/>
        <v>0</v>
      </c>
      <c r="T144" s="148">
        <f t="shared" si="12"/>
        <v>0</v>
      </c>
      <c r="U144" s="38"/>
      <c r="V144" s="38"/>
      <c r="W144" s="38"/>
      <c r="X144" s="38"/>
      <c r="Y144" s="38"/>
      <c r="Z144" s="38"/>
      <c r="AA144" s="38"/>
      <c r="AB144" s="38"/>
      <c r="AC144" s="38"/>
      <c r="AD144" s="38"/>
      <c r="AE144" s="38"/>
      <c r="AF144" s="38"/>
      <c r="AG144" s="38"/>
      <c r="AH144" s="38"/>
      <c r="AI144" s="38"/>
    </row>
    <row r="145" spans="1:35" ht="16.5">
      <c r="A145" s="6">
        <f>'DRIVERS SEAT'!A145</f>
        <v>0</v>
      </c>
      <c r="B145" s="36">
        <f>'DRIVERS SEAT'!B145</f>
        <v>4005</v>
      </c>
      <c r="C145" s="36">
        <f>'DRIVERS SEAT'!C145</f>
        <v>4005.25</v>
      </c>
      <c r="D145" s="36">
        <f>'DRIVERS SEAT'!D145</f>
        <v>3995.75</v>
      </c>
      <c r="E145" s="36">
        <f>'DRIVERS SEAT'!E145</f>
        <v>4000.5</v>
      </c>
      <c r="F145" s="8">
        <f t="shared" si="13"/>
        <v>3983.2513958913223</v>
      </c>
      <c r="G145" s="8">
        <f t="shared" si="14"/>
        <v>3969.3773506465177</v>
      </c>
      <c r="H145" s="1">
        <f t="shared" si="10"/>
        <v>13.87404524480462</v>
      </c>
      <c r="I145" s="2">
        <f t="shared" si="11"/>
        <v>0.34952699174707758</v>
      </c>
      <c r="J145" s="5">
        <f t="shared" si="18"/>
        <v>0.39236502876599133</v>
      </c>
      <c r="K145" s="9">
        <v>0</v>
      </c>
      <c r="O145" s="38"/>
      <c r="P145" s="137">
        <f t="shared" si="15"/>
        <v>0</v>
      </c>
      <c r="Q145" s="138">
        <f t="shared" si="16"/>
        <v>0</v>
      </c>
      <c r="R145" s="116">
        <f t="shared" si="17"/>
        <v>3969</v>
      </c>
      <c r="S145" s="117" t="b">
        <f t="shared" si="19"/>
        <v>0</v>
      </c>
      <c r="T145" s="148">
        <f t="shared" si="12"/>
        <v>0</v>
      </c>
      <c r="U145" s="38"/>
      <c r="V145" s="38"/>
      <c r="W145" s="38"/>
      <c r="X145" s="38"/>
      <c r="Y145" s="38"/>
      <c r="Z145" s="38"/>
      <c r="AA145" s="38"/>
      <c r="AB145" s="38"/>
      <c r="AC145" s="38"/>
      <c r="AD145" s="38"/>
      <c r="AE145" s="38"/>
      <c r="AF145" s="38"/>
      <c r="AG145" s="38"/>
      <c r="AH145" s="38"/>
      <c r="AI145" s="38"/>
    </row>
    <row r="146" spans="1:35" ht="16.5">
      <c r="A146" s="6">
        <f>'DRIVERS SEAT'!A146</f>
        <v>20221114</v>
      </c>
      <c r="B146" s="36">
        <f>'DRIVERS SEAT'!B146</f>
        <v>3981.75</v>
      </c>
      <c r="C146" s="36">
        <f>'DRIVERS SEAT'!C146</f>
        <v>3994.75</v>
      </c>
      <c r="D146" s="36">
        <f>'DRIVERS SEAT'!D146</f>
        <v>3974.5</v>
      </c>
      <c r="E146" s="36">
        <f>'DRIVERS SEAT'!E146</f>
        <v>3990.75</v>
      </c>
      <c r="F146" s="8">
        <f t="shared" si="13"/>
        <v>3984.4050272926575</v>
      </c>
      <c r="G146" s="8">
        <f t="shared" si="14"/>
        <v>3971.7520894635713</v>
      </c>
      <c r="H146" s="1">
        <f t="shared" si="10"/>
        <v>12.652937829086113</v>
      </c>
      <c r="I146" s="2">
        <f t="shared" si="11"/>
        <v>0.31857320255844646</v>
      </c>
      <c r="J146" s="5">
        <f t="shared" si="18"/>
        <v>0.38054139438359041</v>
      </c>
      <c r="K146" s="9">
        <v>0</v>
      </c>
      <c r="O146" s="38"/>
      <c r="P146" s="137">
        <f t="shared" si="15"/>
        <v>0</v>
      </c>
      <c r="Q146" s="138">
        <f t="shared" si="16"/>
        <v>0</v>
      </c>
      <c r="R146" s="116">
        <f t="shared" si="17"/>
        <v>3969</v>
      </c>
      <c r="S146" s="117" t="b">
        <f t="shared" si="19"/>
        <v>0</v>
      </c>
      <c r="T146" s="148">
        <f t="shared" si="12"/>
        <v>0</v>
      </c>
      <c r="U146" s="38"/>
      <c r="V146" s="38"/>
      <c r="W146" s="38"/>
      <c r="X146" s="38"/>
      <c r="Y146" s="38"/>
      <c r="Z146" s="38"/>
      <c r="AA146" s="38"/>
      <c r="AB146" s="38"/>
      <c r="AC146" s="38"/>
      <c r="AD146" s="38"/>
      <c r="AE146" s="38"/>
      <c r="AF146" s="38"/>
      <c r="AG146" s="38"/>
      <c r="AH146" s="38"/>
      <c r="AI146" s="38"/>
    </row>
    <row r="147" spans="1:35" ht="16.5">
      <c r="A147" s="6">
        <f>'DRIVERS SEAT'!A147</f>
        <v>0</v>
      </c>
      <c r="B147" s="36">
        <f>'DRIVERS SEAT'!B147</f>
        <v>3991</v>
      </c>
      <c r="C147" s="36">
        <f>'DRIVERS SEAT'!C147</f>
        <v>4005.5</v>
      </c>
      <c r="D147" s="36">
        <f>'DRIVERS SEAT'!D147</f>
        <v>3987.75</v>
      </c>
      <c r="E147" s="36">
        <f>'DRIVERS SEAT'!E147</f>
        <v>3997.75</v>
      </c>
      <c r="F147" s="8">
        <f t="shared" si="13"/>
        <v>3986.4581000168641</v>
      </c>
      <c r="G147" s="8">
        <f t="shared" si="14"/>
        <v>3974.6407461898411</v>
      </c>
      <c r="H147" s="1">
        <f t="shared" si="10"/>
        <v>11.817353827022998</v>
      </c>
      <c r="I147" s="2">
        <f t="shared" si="11"/>
        <v>0.29731879134866007</v>
      </c>
      <c r="J147" s="5">
        <f t="shared" si="18"/>
        <v>0.36778525098398362</v>
      </c>
      <c r="K147" s="9">
        <v>0</v>
      </c>
      <c r="O147" s="38"/>
      <c r="P147" s="137">
        <f t="shared" si="15"/>
        <v>0</v>
      </c>
      <c r="Q147" s="138">
        <f t="shared" si="16"/>
        <v>0</v>
      </c>
      <c r="R147" s="116">
        <f t="shared" si="17"/>
        <v>3969</v>
      </c>
      <c r="S147" s="117" t="b">
        <f t="shared" si="19"/>
        <v>0</v>
      </c>
      <c r="T147" s="148">
        <f t="shared" si="12"/>
        <v>0</v>
      </c>
      <c r="U147" s="38"/>
      <c r="V147" s="38"/>
      <c r="W147" s="38"/>
      <c r="X147" s="38"/>
      <c r="Y147" s="38"/>
      <c r="Z147" s="38"/>
      <c r="AA147" s="38"/>
      <c r="AB147" s="38"/>
      <c r="AC147" s="38"/>
      <c r="AD147" s="38"/>
      <c r="AE147" s="38"/>
      <c r="AF147" s="38"/>
      <c r="AG147" s="38"/>
      <c r="AH147" s="38"/>
      <c r="AI147" s="38"/>
    </row>
    <row r="148" spans="1:35" ht="16.5">
      <c r="A148" s="6">
        <f>'DRIVERS SEAT'!A148</f>
        <v>0</v>
      </c>
      <c r="B148" s="36">
        <f>'DRIVERS SEAT'!B148</f>
        <v>3998</v>
      </c>
      <c r="C148" s="36">
        <f>'DRIVERS SEAT'!C148</f>
        <v>4003.5</v>
      </c>
      <c r="D148" s="36">
        <f>'DRIVERS SEAT'!D148</f>
        <v>3984.75</v>
      </c>
      <c r="E148" s="36">
        <f>'DRIVERS SEAT'!E148</f>
        <v>3985.75</v>
      </c>
      <c r="F148" s="8">
        <f t="shared" si="13"/>
        <v>3986.3491615527314</v>
      </c>
      <c r="G148" s="8">
        <f t="shared" si="14"/>
        <v>3975.8751077243032</v>
      </c>
      <c r="H148" s="1">
        <f t="shared" si="10"/>
        <v>10.474053828428168</v>
      </c>
      <c r="I148" s="2">
        <f t="shared" si="11"/>
        <v>0.26344021239699522</v>
      </c>
      <c r="J148" s="5">
        <f t="shared" si="18"/>
        <v>0.35288858307505472</v>
      </c>
      <c r="K148" s="9">
        <v>0</v>
      </c>
      <c r="O148" s="38"/>
      <c r="P148" s="137">
        <f t="shared" si="15"/>
        <v>0</v>
      </c>
      <c r="Q148" s="138">
        <f t="shared" si="16"/>
        <v>0</v>
      </c>
      <c r="R148" s="116">
        <f t="shared" si="17"/>
        <v>3969</v>
      </c>
      <c r="S148" s="117" t="b">
        <f t="shared" si="19"/>
        <v>0</v>
      </c>
      <c r="T148" s="148">
        <f t="shared" si="12"/>
        <v>0</v>
      </c>
      <c r="U148" s="38"/>
      <c r="V148" s="38"/>
      <c r="W148" s="38"/>
      <c r="X148" s="38"/>
      <c r="Y148" s="38"/>
      <c r="Z148" s="38"/>
      <c r="AA148" s="38"/>
      <c r="AB148" s="38"/>
      <c r="AC148" s="38"/>
      <c r="AD148" s="38"/>
      <c r="AE148" s="38"/>
      <c r="AF148" s="38"/>
      <c r="AG148" s="38"/>
      <c r="AH148" s="38"/>
      <c r="AI148" s="38"/>
    </row>
    <row r="149" spans="1:35" ht="16.5">
      <c r="A149" s="6">
        <f>'DRIVERS SEAT'!A149</f>
        <v>0</v>
      </c>
      <c r="B149" s="36">
        <f>'DRIVERS SEAT'!B149</f>
        <v>3985.75</v>
      </c>
      <c r="C149" s="36">
        <f>'DRIVERS SEAT'!C149</f>
        <v>4000.75</v>
      </c>
      <c r="D149" s="36">
        <f>'DRIVERS SEAT'!D149</f>
        <v>3979</v>
      </c>
      <c r="E149" s="36">
        <f>'DRIVERS SEAT'!E149</f>
        <v>3998</v>
      </c>
      <c r="F149" s="8">
        <f t="shared" si="13"/>
        <v>3988.1415982369267</v>
      </c>
      <c r="G149" s="8">
        <f t="shared" si="14"/>
        <v>3978.3334290882694</v>
      </c>
      <c r="H149" s="1">
        <f t="shared" si="10"/>
        <v>9.8081691486572709</v>
      </c>
      <c r="I149" s="2">
        <f t="shared" si="11"/>
        <v>0.2465396458965243</v>
      </c>
      <c r="J149" s="5">
        <f t="shared" si="18"/>
        <v>0.33579931938290214</v>
      </c>
      <c r="K149" s="9">
        <v>0</v>
      </c>
      <c r="O149" s="38"/>
      <c r="P149" s="137">
        <f t="shared" si="15"/>
        <v>0</v>
      </c>
      <c r="Q149" s="138">
        <f t="shared" si="16"/>
        <v>0</v>
      </c>
      <c r="R149" s="116">
        <f t="shared" si="17"/>
        <v>3969</v>
      </c>
      <c r="S149" s="117" t="b">
        <f t="shared" si="19"/>
        <v>0</v>
      </c>
      <c r="T149" s="148">
        <f t="shared" si="12"/>
        <v>0</v>
      </c>
      <c r="U149" s="38"/>
      <c r="V149" s="38"/>
      <c r="W149" s="38"/>
      <c r="X149" s="38"/>
      <c r="Y149" s="38"/>
      <c r="Z149" s="38"/>
      <c r="AA149" s="38"/>
      <c r="AB149" s="38"/>
      <c r="AC149" s="38"/>
      <c r="AD149" s="38"/>
      <c r="AE149" s="38"/>
      <c r="AF149" s="38"/>
      <c r="AG149" s="38"/>
      <c r="AH149" s="38"/>
      <c r="AI149" s="38"/>
    </row>
    <row r="150" spans="1:35" ht="16.5">
      <c r="A150" s="6">
        <f>'DRIVERS SEAT'!A150</f>
        <v>0</v>
      </c>
      <c r="B150" s="36">
        <f>'DRIVERS SEAT'!B150</f>
        <v>3997.75</v>
      </c>
      <c r="C150" s="36">
        <f>'DRIVERS SEAT'!C150</f>
        <v>4002.25</v>
      </c>
      <c r="D150" s="36">
        <f>'DRIVERS SEAT'!D150</f>
        <v>3989.5</v>
      </c>
      <c r="E150" s="36">
        <f>'DRIVERS SEAT'!E150</f>
        <v>3996</v>
      </c>
      <c r="F150" s="8">
        <f t="shared" si="13"/>
        <v>3989.3505831235534</v>
      </c>
      <c r="G150" s="8">
        <f t="shared" si="14"/>
        <v>3980.2963814117952</v>
      </c>
      <c r="H150" s="1">
        <f t="shared" si="10"/>
        <v>9.0542017117581963</v>
      </c>
      <c r="I150" s="2">
        <f t="shared" si="11"/>
        <v>0.22747556574032579</v>
      </c>
      <c r="J150" s="5">
        <f t="shared" si="18"/>
        <v>0.31673859415549005</v>
      </c>
      <c r="K150" s="9">
        <v>0</v>
      </c>
      <c r="O150" s="38"/>
      <c r="P150" s="137">
        <f t="shared" si="15"/>
        <v>0</v>
      </c>
      <c r="Q150" s="138">
        <f t="shared" si="16"/>
        <v>0</v>
      </c>
      <c r="R150" s="116">
        <f t="shared" si="17"/>
        <v>3969</v>
      </c>
      <c r="S150" s="117" t="b">
        <f t="shared" si="19"/>
        <v>0</v>
      </c>
      <c r="T150" s="148">
        <f t="shared" si="12"/>
        <v>0</v>
      </c>
      <c r="U150" s="38"/>
      <c r="V150" s="38"/>
      <c r="W150" s="38"/>
      <c r="X150" s="38"/>
      <c r="Y150" s="38"/>
      <c r="Z150" s="38"/>
      <c r="AA150" s="38"/>
      <c r="AB150" s="38"/>
      <c r="AC150" s="38"/>
      <c r="AD150" s="38"/>
      <c r="AE150" s="38"/>
      <c r="AF150" s="38"/>
      <c r="AG150" s="38"/>
      <c r="AH150" s="38"/>
      <c r="AI150" s="38"/>
    </row>
    <row r="151" spans="1:35" ht="16.5">
      <c r="A151" s="6">
        <f>'DRIVERS SEAT'!A151</f>
        <v>0</v>
      </c>
      <c r="B151" s="36">
        <f>'DRIVERS SEAT'!B151</f>
        <v>3996</v>
      </c>
      <c r="C151" s="36">
        <f>'DRIVERS SEAT'!C151</f>
        <v>4008</v>
      </c>
      <c r="D151" s="36">
        <f>'DRIVERS SEAT'!D151</f>
        <v>3994.5</v>
      </c>
      <c r="E151" s="36">
        <f>'DRIVERS SEAT'!E151</f>
        <v>4001.75</v>
      </c>
      <c r="F151" s="8">
        <f t="shared" si="13"/>
        <v>3991.2581857199298</v>
      </c>
      <c r="G151" s="8">
        <f t="shared" si="14"/>
        <v>3982.6801168104848</v>
      </c>
      <c r="H151" s="1">
        <f t="shared" si="10"/>
        <v>8.5780689094449372</v>
      </c>
      <c r="I151" s="2">
        <f t="shared" si="11"/>
        <v>0.215384330597825</v>
      </c>
      <c r="J151" s="5">
        <f t="shared" si="18"/>
        <v>0.29629012996228304</v>
      </c>
      <c r="K151" s="9">
        <v>0</v>
      </c>
      <c r="O151" s="38"/>
      <c r="P151" s="137">
        <f t="shared" si="15"/>
        <v>0</v>
      </c>
      <c r="Q151" s="138">
        <f t="shared" si="16"/>
        <v>0</v>
      </c>
      <c r="R151" s="116">
        <f t="shared" si="17"/>
        <v>3969</v>
      </c>
      <c r="S151" s="117" t="b">
        <f t="shared" si="19"/>
        <v>0</v>
      </c>
      <c r="T151" s="148">
        <f t="shared" si="12"/>
        <v>0</v>
      </c>
      <c r="U151" s="38"/>
      <c r="V151" s="38"/>
      <c r="W151" s="38"/>
      <c r="X151" s="38"/>
      <c r="Y151" s="38"/>
      <c r="Z151" s="38"/>
      <c r="AA151" s="38"/>
      <c r="AB151" s="38"/>
      <c r="AC151" s="38"/>
      <c r="AD151" s="38"/>
      <c r="AE151" s="38"/>
      <c r="AF151" s="38"/>
      <c r="AG151" s="38"/>
      <c r="AH151" s="38"/>
      <c r="AI151" s="38"/>
    </row>
    <row r="152" spans="1:35" ht="16.5">
      <c r="A152" s="6">
        <f>'DRIVERS SEAT'!A152</f>
        <v>0</v>
      </c>
      <c r="B152" s="36">
        <f>'DRIVERS SEAT'!B152</f>
        <v>4002</v>
      </c>
      <c r="C152" s="36">
        <f>'DRIVERS SEAT'!C152</f>
        <v>4016.5</v>
      </c>
      <c r="D152" s="36">
        <f>'DRIVERS SEAT'!D152</f>
        <v>3999.25</v>
      </c>
      <c r="E152" s="36">
        <f>'DRIVERS SEAT'!E152</f>
        <v>4015</v>
      </c>
      <c r="F152" s="8">
        <f t="shared" si="13"/>
        <v>3994.9107725322483</v>
      </c>
      <c r="G152" s="8">
        <f t="shared" si="14"/>
        <v>3986.2712149426534</v>
      </c>
      <c r="H152" s="1">
        <f t="shared" si="10"/>
        <v>8.639557589594915</v>
      </c>
      <c r="I152" s="2">
        <f t="shared" si="11"/>
        <v>0.21673280927823682</v>
      </c>
      <c r="J152" s="5">
        <f t="shared" si="18"/>
        <v>0.27820900925426745</v>
      </c>
      <c r="K152" s="9">
        <v>0</v>
      </c>
      <c r="O152" s="38"/>
      <c r="P152" s="137">
        <f t="shared" si="15"/>
        <v>0</v>
      </c>
      <c r="Q152" s="138">
        <f t="shared" si="16"/>
        <v>0</v>
      </c>
      <c r="R152" s="116">
        <f t="shared" si="17"/>
        <v>3969</v>
      </c>
      <c r="S152" s="117" t="b">
        <f t="shared" si="19"/>
        <v>0</v>
      </c>
      <c r="T152" s="148">
        <f t="shared" si="12"/>
        <v>0</v>
      </c>
      <c r="U152" s="38"/>
      <c r="V152" s="38"/>
      <c r="W152" s="38"/>
      <c r="X152" s="38"/>
      <c r="Y152" s="38"/>
      <c r="Z152" s="38"/>
      <c r="AA152" s="38"/>
      <c r="AB152" s="38"/>
      <c r="AC152" s="38"/>
      <c r="AD152" s="38"/>
      <c r="AE152" s="38"/>
      <c r="AF152" s="38"/>
      <c r="AG152" s="38"/>
      <c r="AH152" s="38"/>
      <c r="AI152" s="38"/>
    </row>
    <row r="153" spans="1:35" ht="16.5">
      <c r="A153" s="6">
        <f>'DRIVERS SEAT'!A153</f>
        <v>0</v>
      </c>
      <c r="B153" s="36">
        <f>'DRIVERS SEAT'!B153</f>
        <v>4015.25</v>
      </c>
      <c r="C153" s="36">
        <f>'DRIVERS SEAT'!C153</f>
        <v>4017.5</v>
      </c>
      <c r="D153" s="36">
        <f>'DRIVERS SEAT'!D153</f>
        <v>4010.25</v>
      </c>
      <c r="E153" s="36">
        <f>'DRIVERS SEAT'!E153</f>
        <v>4012.25</v>
      </c>
      <c r="F153" s="8">
        <f t="shared" si="13"/>
        <v>3997.5783459888253</v>
      </c>
      <c r="G153" s="8">
        <f t="shared" si="14"/>
        <v>3989.1577466156918</v>
      </c>
      <c r="H153" s="1">
        <f t="shared" si="10"/>
        <v>8.4205993731334274</v>
      </c>
      <c r="I153" s="2">
        <f t="shared" si="11"/>
        <v>0.211087149418377</v>
      </c>
      <c r="J153" s="5">
        <f t="shared" si="18"/>
        <v>0.26067541099805203</v>
      </c>
      <c r="K153" s="9">
        <v>0</v>
      </c>
      <c r="O153" s="38"/>
      <c r="P153" s="137">
        <f t="shared" si="15"/>
        <v>0</v>
      </c>
      <c r="Q153" s="138">
        <f t="shared" si="16"/>
        <v>0</v>
      </c>
      <c r="R153" s="116">
        <f t="shared" si="17"/>
        <v>3969</v>
      </c>
      <c r="S153" s="117" t="b">
        <f t="shared" si="19"/>
        <v>0</v>
      </c>
      <c r="T153" s="148">
        <f t="shared" si="12"/>
        <v>0</v>
      </c>
      <c r="U153" s="38"/>
      <c r="V153" s="38"/>
      <c r="W153" s="38"/>
      <c r="X153" s="38"/>
      <c r="Y153" s="38"/>
      <c r="Z153" s="38"/>
      <c r="AA153" s="38"/>
      <c r="AB153" s="38"/>
      <c r="AC153" s="38"/>
      <c r="AD153" s="38"/>
      <c r="AE153" s="38"/>
      <c r="AF153" s="38"/>
      <c r="AG153" s="38"/>
      <c r="AH153" s="38"/>
      <c r="AI153" s="38"/>
    </row>
    <row r="154" spans="1:35" ht="16.5">
      <c r="A154" s="6">
        <f>'DRIVERS SEAT'!A154</f>
        <v>0</v>
      </c>
      <c r="B154" s="36">
        <f>'DRIVERS SEAT'!B154</f>
        <v>4012.25</v>
      </c>
      <c r="C154" s="36">
        <f>'DRIVERS SEAT'!C154</f>
        <v>4014.25</v>
      </c>
      <c r="D154" s="36">
        <f>'DRIVERS SEAT'!D154</f>
        <v>4004.25</v>
      </c>
      <c r="E154" s="36">
        <f>'DRIVERS SEAT'!E154</f>
        <v>4006.5</v>
      </c>
      <c r="F154" s="8">
        <f t="shared" si="13"/>
        <v>3998.9509081443907</v>
      </c>
      <c r="G154" s="8">
        <f t="shared" si="14"/>
        <v>3991.0846636583929</v>
      </c>
      <c r="H154" s="1">
        <f t="shared" si="10"/>
        <v>7.8662444859978677</v>
      </c>
      <c r="I154" s="2">
        <f t="shared" si="11"/>
        <v>0.19709540510692508</v>
      </c>
      <c r="J154" s="5">
        <f t="shared" si="18"/>
        <v>0.24373856803803509</v>
      </c>
      <c r="K154" s="9">
        <v>0</v>
      </c>
      <c r="O154" s="38"/>
      <c r="P154" s="137">
        <f t="shared" si="15"/>
        <v>0</v>
      </c>
      <c r="Q154" s="138">
        <f t="shared" si="16"/>
        <v>0</v>
      </c>
      <c r="R154" s="116">
        <f t="shared" si="17"/>
        <v>3969</v>
      </c>
      <c r="S154" s="117" t="b">
        <f t="shared" si="19"/>
        <v>0</v>
      </c>
      <c r="T154" s="148">
        <f t="shared" si="12"/>
        <v>0</v>
      </c>
      <c r="U154" s="38"/>
      <c r="V154" s="38"/>
      <c r="W154" s="38"/>
      <c r="X154" s="38"/>
      <c r="Y154" s="38"/>
      <c r="Z154" s="38"/>
      <c r="AA154" s="38"/>
      <c r="AB154" s="38"/>
      <c r="AC154" s="38"/>
      <c r="AD154" s="38"/>
      <c r="AE154" s="38"/>
      <c r="AF154" s="38"/>
      <c r="AG154" s="38"/>
      <c r="AH154" s="38"/>
      <c r="AI154" s="38"/>
    </row>
    <row r="155" spans="1:35" ht="16.5">
      <c r="A155" s="6">
        <f>'DRIVERS SEAT'!A155</f>
        <v>0</v>
      </c>
      <c r="B155" s="36">
        <f>'DRIVERS SEAT'!B155</f>
        <v>4006.5</v>
      </c>
      <c r="C155" s="36">
        <f>'DRIVERS SEAT'!C155</f>
        <v>4010.5</v>
      </c>
      <c r="D155" s="36">
        <f>'DRIVERS SEAT'!D155</f>
        <v>3990</v>
      </c>
      <c r="E155" s="36">
        <f>'DRIVERS SEAT'!E155</f>
        <v>3993.5</v>
      </c>
      <c r="F155" s="8">
        <f t="shared" si="13"/>
        <v>3998.1123068914076</v>
      </c>
      <c r="G155" s="8">
        <f t="shared" si="14"/>
        <v>3991.3530343630159</v>
      </c>
      <c r="H155" s="1">
        <f t="shared" si="10"/>
        <v>6.7592725283916479</v>
      </c>
      <c r="I155" s="2">
        <f t="shared" si="11"/>
        <v>0.16934789957687538</v>
      </c>
      <c r="J155" s="5">
        <f t="shared" si="18"/>
        <v>0.22715797881786054</v>
      </c>
      <c r="K155" s="9">
        <v>0</v>
      </c>
      <c r="O155" s="38"/>
      <c r="P155" s="137">
        <f t="shared" si="15"/>
        <v>0</v>
      </c>
      <c r="Q155" s="138">
        <f t="shared" si="16"/>
        <v>0</v>
      </c>
      <c r="R155" s="116">
        <f t="shared" si="17"/>
        <v>3969</v>
      </c>
      <c r="S155" s="117" t="b">
        <f t="shared" si="19"/>
        <v>0</v>
      </c>
      <c r="T155" s="148">
        <f t="shared" si="12"/>
        <v>0</v>
      </c>
      <c r="U155" s="38"/>
      <c r="V155" s="38"/>
      <c r="W155" s="38"/>
      <c r="X155" s="38"/>
      <c r="Y155" s="38"/>
      <c r="Z155" s="38"/>
      <c r="AA155" s="38"/>
      <c r="AB155" s="38"/>
      <c r="AC155" s="38"/>
      <c r="AD155" s="38"/>
      <c r="AE155" s="38"/>
      <c r="AF155" s="38"/>
      <c r="AG155" s="38"/>
      <c r="AH155" s="38"/>
      <c r="AI155" s="38"/>
    </row>
    <row r="156" spans="1:35" ht="16.5">
      <c r="A156" s="6">
        <f>'DRIVERS SEAT'!A156</f>
        <v>0</v>
      </c>
      <c r="B156" s="36">
        <f>'DRIVERS SEAT'!B156</f>
        <v>3993.75</v>
      </c>
      <c r="C156" s="36">
        <f>'DRIVERS SEAT'!C156</f>
        <v>3997.5</v>
      </c>
      <c r="D156" s="36">
        <f>'DRIVERS SEAT'!D156</f>
        <v>3973.5</v>
      </c>
      <c r="E156" s="36">
        <f>'DRIVERS SEAT'!E156</f>
        <v>3974</v>
      </c>
      <c r="F156" s="8">
        <f t="shared" si="13"/>
        <v>3994.4027212158062</v>
      </c>
      <c r="G156" s="8">
        <f t="shared" si="14"/>
        <v>3989.4249194337917</v>
      </c>
      <c r="H156" s="1">
        <f t="shared" si="10"/>
        <v>4.9778017820144669</v>
      </c>
      <c r="I156" s="2">
        <f t="shared" si="11"/>
        <v>0.12477492076028224</v>
      </c>
      <c r="J156" s="5">
        <f t="shared" si="18"/>
        <v>0.20798643764137412</v>
      </c>
      <c r="K156" s="9">
        <v>0</v>
      </c>
      <c r="O156" s="38"/>
      <c r="P156" s="137">
        <f t="shared" si="15"/>
        <v>0</v>
      </c>
      <c r="Q156" s="138">
        <f t="shared" si="16"/>
        <v>0</v>
      </c>
      <c r="R156" s="116">
        <f t="shared" si="17"/>
        <v>3969</v>
      </c>
      <c r="S156" s="117" t="b">
        <f t="shared" si="19"/>
        <v>0</v>
      </c>
      <c r="T156" s="148">
        <f t="shared" si="12"/>
        <v>0</v>
      </c>
      <c r="U156" s="38"/>
      <c r="V156" s="38"/>
      <c r="W156" s="38"/>
      <c r="X156" s="38"/>
      <c r="Y156" s="38"/>
      <c r="Z156" s="38"/>
      <c r="AA156" s="38"/>
      <c r="AB156" s="38"/>
      <c r="AC156" s="38"/>
      <c r="AD156" s="38"/>
      <c r="AE156" s="38"/>
      <c r="AF156" s="38"/>
      <c r="AG156" s="38"/>
      <c r="AH156" s="38"/>
      <c r="AI156" s="38"/>
    </row>
    <row r="157" spans="1:35" ht="16.5">
      <c r="A157" s="6">
        <f>'DRIVERS SEAT'!A157</f>
        <v>0</v>
      </c>
      <c r="B157" s="36">
        <f>'DRIVERS SEAT'!B157</f>
        <v>3974</v>
      </c>
      <c r="C157" s="36">
        <f>'DRIVERS SEAT'!C157</f>
        <v>3976</v>
      </c>
      <c r="D157" s="36">
        <f>'DRIVERS SEAT'!D157</f>
        <v>3964</v>
      </c>
      <c r="E157" s="36">
        <f>'DRIVERS SEAT'!E157</f>
        <v>3975.75</v>
      </c>
      <c r="F157" s="8">
        <f t="shared" si="13"/>
        <v>3991.53307179799</v>
      </c>
      <c r="G157" s="8">
        <f t="shared" si="14"/>
        <v>3987.9054839411483</v>
      </c>
      <c r="H157" s="1">
        <f t="shared" si="10"/>
        <v>3.6275878568417284</v>
      </c>
      <c r="I157" s="2">
        <f t="shared" si="11"/>
        <v>9.0964740048369269E-2</v>
      </c>
      <c r="J157" s="5">
        <f t="shared" si="18"/>
        <v>0.18882249626930453</v>
      </c>
      <c r="K157" s="9">
        <v>0</v>
      </c>
      <c r="O157" s="38"/>
      <c r="P157" s="137">
        <f t="shared" si="15"/>
        <v>0</v>
      </c>
      <c r="Q157" s="138">
        <f t="shared" si="16"/>
        <v>0</v>
      </c>
      <c r="R157" s="116">
        <f t="shared" si="17"/>
        <v>3969</v>
      </c>
      <c r="S157" s="117" t="b">
        <f t="shared" si="19"/>
        <v>0</v>
      </c>
      <c r="T157" s="148">
        <f t="shared" si="12"/>
        <v>0</v>
      </c>
      <c r="U157" s="38"/>
      <c r="V157" s="38"/>
      <c r="W157" s="38"/>
      <c r="X157" s="38"/>
      <c r="Y157" s="38"/>
      <c r="Z157" s="38"/>
      <c r="AA157" s="38"/>
      <c r="AB157" s="38"/>
      <c r="AC157" s="38"/>
      <c r="AD157" s="38"/>
      <c r="AE157" s="38"/>
      <c r="AF157" s="38"/>
      <c r="AG157" s="38"/>
      <c r="AH157" s="38"/>
      <c r="AI157" s="38"/>
    </row>
    <row r="158" spans="1:35" ht="16.5">
      <c r="A158" s="6">
        <f>'DRIVERS SEAT'!A158</f>
        <v>20221115</v>
      </c>
      <c r="B158" s="36">
        <f>'DRIVERS SEAT'!B158</f>
        <v>4026.75</v>
      </c>
      <c r="C158" s="36">
        <f>'DRIVERS SEAT'!C158</f>
        <v>4038.75</v>
      </c>
      <c r="D158" s="36">
        <f>'DRIVERS SEAT'!D158</f>
        <v>4015</v>
      </c>
      <c r="E158" s="36">
        <f>'DRIVERS SEAT'!E158</f>
        <v>4033.75</v>
      </c>
      <c r="F158" s="8">
        <f t="shared" si="13"/>
        <v>3998.0279838290685</v>
      </c>
      <c r="G158" s="8">
        <f t="shared" si="14"/>
        <v>3992.9993190587984</v>
      </c>
      <c r="H158" s="1">
        <f t="shared" si="10"/>
        <v>5.0286647702700975</v>
      </c>
      <c r="I158" s="2">
        <f t="shared" si="11"/>
        <v>0.125937030499054</v>
      </c>
      <c r="J158" s="5">
        <f t="shared" si="18"/>
        <v>0.17542220566958561</v>
      </c>
      <c r="K158" s="9">
        <v>0</v>
      </c>
      <c r="O158" s="38"/>
      <c r="P158" s="137">
        <f t="shared" si="15"/>
        <v>0</v>
      </c>
      <c r="Q158" s="138">
        <f t="shared" si="16"/>
        <v>0</v>
      </c>
      <c r="R158" s="116">
        <f t="shared" si="17"/>
        <v>3969</v>
      </c>
      <c r="S158" s="117" t="b">
        <f t="shared" si="19"/>
        <v>0</v>
      </c>
      <c r="T158" s="148">
        <f t="shared" si="12"/>
        <v>0</v>
      </c>
      <c r="U158" s="38"/>
      <c r="V158" s="38"/>
      <c r="W158" s="38"/>
      <c r="X158" s="38"/>
      <c r="Y158" s="38"/>
      <c r="Z158" s="38"/>
      <c r="AA158" s="38"/>
      <c r="AB158" s="38"/>
      <c r="AC158" s="38"/>
      <c r="AD158" s="38"/>
      <c r="AE158" s="38"/>
      <c r="AF158" s="38"/>
      <c r="AG158" s="38"/>
      <c r="AH158" s="38"/>
      <c r="AI158" s="38"/>
    </row>
    <row r="159" spans="1:35" ht="16.5">
      <c r="A159" s="6">
        <f>'DRIVERS SEAT'!A159</f>
        <v>0</v>
      </c>
      <c r="B159" s="36">
        <f>'DRIVERS SEAT'!B159</f>
        <v>4033.75</v>
      </c>
      <c r="C159" s="36">
        <f>'DRIVERS SEAT'!C159</f>
        <v>4035.5</v>
      </c>
      <c r="D159" s="36">
        <f>'DRIVERS SEAT'!D159</f>
        <v>4017.75</v>
      </c>
      <c r="E159" s="36">
        <f>'DRIVERS SEAT'!E159</f>
        <v>4027.25</v>
      </c>
      <c r="F159" s="8">
        <f t="shared" si="13"/>
        <v>4002.5236786245964</v>
      </c>
      <c r="G159" s="8">
        <f t="shared" si="14"/>
        <v>3996.8049502744875</v>
      </c>
      <c r="H159" s="1">
        <f t="shared" si="10"/>
        <v>5.7187283501089041</v>
      </c>
      <c r="I159" s="2">
        <f t="shared" si="11"/>
        <v>0.14308249767645428</v>
      </c>
      <c r="J159" s="5">
        <f t="shared" si="18"/>
        <v>0.16604519810693319</v>
      </c>
      <c r="K159" s="9">
        <v>0</v>
      </c>
      <c r="O159" s="38"/>
      <c r="P159" s="137">
        <f t="shared" si="15"/>
        <v>0</v>
      </c>
      <c r="Q159" s="138">
        <f t="shared" si="16"/>
        <v>0</v>
      </c>
      <c r="R159" s="116">
        <f t="shared" si="17"/>
        <v>3969</v>
      </c>
      <c r="S159" s="117" t="b">
        <f t="shared" si="19"/>
        <v>0</v>
      </c>
      <c r="T159" s="148">
        <f t="shared" si="12"/>
        <v>0</v>
      </c>
      <c r="U159" s="38"/>
      <c r="V159" s="38"/>
      <c r="W159" s="38"/>
      <c r="X159" s="38"/>
      <c r="Y159" s="38"/>
      <c r="Z159" s="38"/>
      <c r="AA159" s="38"/>
      <c r="AB159" s="38"/>
      <c r="AC159" s="38"/>
      <c r="AD159" s="38"/>
      <c r="AE159" s="38"/>
      <c r="AF159" s="38"/>
      <c r="AG159" s="38"/>
      <c r="AH159" s="38"/>
      <c r="AI159" s="38"/>
    </row>
    <row r="160" spans="1:35" ht="16.5">
      <c r="A160" s="6">
        <f>'DRIVERS SEAT'!A160</f>
        <v>0</v>
      </c>
      <c r="B160" s="36">
        <f>'DRIVERS SEAT'!B160</f>
        <v>4027.25</v>
      </c>
      <c r="C160" s="36">
        <f>'DRIVERS SEAT'!C160</f>
        <v>4033</v>
      </c>
      <c r="D160" s="36">
        <f>'DRIVERS SEAT'!D160</f>
        <v>4009</v>
      </c>
      <c r="E160" s="36">
        <f>'DRIVERS SEAT'!E160</f>
        <v>4021.75</v>
      </c>
      <c r="F160" s="8">
        <f t="shared" si="13"/>
        <v>4005.4815742208125</v>
      </c>
      <c r="G160" s="8">
        <f t="shared" si="14"/>
        <v>3999.5766224662111</v>
      </c>
      <c r="H160" s="1">
        <f t="shared" si="10"/>
        <v>5.9049517546013703</v>
      </c>
      <c r="I160" s="2">
        <f t="shared" si="11"/>
        <v>0.1476394206684874</v>
      </c>
      <c r="J160" s="5">
        <f t="shared" si="18"/>
        <v>0.15851798589256239</v>
      </c>
      <c r="K160" s="9">
        <v>0</v>
      </c>
      <c r="O160" s="38"/>
      <c r="P160" s="137">
        <f t="shared" si="15"/>
        <v>0</v>
      </c>
      <c r="Q160" s="138">
        <f t="shared" si="16"/>
        <v>0</v>
      </c>
      <c r="R160" s="116">
        <f t="shared" si="17"/>
        <v>3969</v>
      </c>
      <c r="S160" s="117" t="b">
        <f t="shared" si="19"/>
        <v>0</v>
      </c>
      <c r="T160" s="148">
        <f t="shared" si="12"/>
        <v>0</v>
      </c>
      <c r="U160" s="38"/>
      <c r="V160" s="38"/>
      <c r="W160" s="38"/>
      <c r="X160" s="38"/>
      <c r="Y160" s="38"/>
      <c r="Z160" s="38"/>
      <c r="AA160" s="38"/>
      <c r="AB160" s="38"/>
      <c r="AC160" s="38"/>
      <c r="AD160" s="38"/>
      <c r="AE160" s="38"/>
      <c r="AF160" s="38"/>
      <c r="AG160" s="38"/>
      <c r="AH160" s="38"/>
      <c r="AI160" s="38"/>
    </row>
    <row r="161" spans="1:35" ht="16.5">
      <c r="A161" s="6">
        <f>'DRIVERS SEAT'!A161</f>
        <v>0</v>
      </c>
      <c r="B161" s="36">
        <f>'DRIVERS SEAT'!B161</f>
        <v>4021.75</v>
      </c>
      <c r="C161" s="36">
        <f>'DRIVERS SEAT'!C161</f>
        <v>4031.25</v>
      </c>
      <c r="D161" s="36">
        <f>'DRIVERS SEAT'!D161</f>
        <v>4013.75</v>
      </c>
      <c r="E161" s="36">
        <f>'DRIVERS SEAT'!E161</f>
        <v>4024.5</v>
      </c>
      <c r="F161" s="8">
        <f t="shared" si="13"/>
        <v>4008.4074858791491</v>
      </c>
      <c r="G161" s="8">
        <f t="shared" si="14"/>
        <v>4002.3458866366323</v>
      </c>
      <c r="H161" s="1">
        <f t="shared" si="10"/>
        <v>6.061599242516877</v>
      </c>
      <c r="I161" s="2">
        <f t="shared" si="11"/>
        <v>0.151451159250275</v>
      </c>
      <c r="J161" s="5">
        <f t="shared" si="18"/>
        <v>0.15126446922278886</v>
      </c>
      <c r="K161" s="9">
        <v>0</v>
      </c>
      <c r="O161" s="38"/>
      <c r="P161" s="137">
        <f t="shared" si="15"/>
        <v>0</v>
      </c>
      <c r="Q161" s="138">
        <f t="shared" si="16"/>
        <v>4024.5</v>
      </c>
      <c r="R161" s="116">
        <f t="shared" si="17"/>
        <v>4024.5</v>
      </c>
      <c r="S161" s="117">
        <f t="shared" si="19"/>
        <v>-55.5</v>
      </c>
      <c r="T161" s="148">
        <f t="shared" si="12"/>
        <v>1</v>
      </c>
      <c r="U161" s="38"/>
      <c r="V161" s="38"/>
      <c r="W161" s="38"/>
      <c r="X161" s="38"/>
      <c r="Y161" s="38"/>
      <c r="Z161" s="38"/>
      <c r="AA161" s="38"/>
      <c r="AB161" s="38"/>
      <c r="AC161" s="38"/>
      <c r="AD161" s="38"/>
      <c r="AE161" s="38"/>
      <c r="AF161" s="38"/>
      <c r="AG161" s="38"/>
      <c r="AH161" s="38"/>
      <c r="AI161" s="38"/>
    </row>
    <row r="162" spans="1:35" ht="16.5">
      <c r="A162" s="6">
        <f>'DRIVERS SEAT'!A162</f>
        <v>0</v>
      </c>
      <c r="B162" s="36">
        <f>'DRIVERS SEAT'!B162</f>
        <v>4024.25</v>
      </c>
      <c r="C162" s="36">
        <f>'DRIVERS SEAT'!C162</f>
        <v>4028.75</v>
      </c>
      <c r="D162" s="36">
        <f>'DRIVERS SEAT'!D162</f>
        <v>4015.75</v>
      </c>
      <c r="E162" s="36">
        <f>'DRIVERS SEAT'!E162</f>
        <v>4018.5</v>
      </c>
      <c r="F162" s="8">
        <f t="shared" si="13"/>
        <v>4009.96018035928</v>
      </c>
      <c r="G162" s="8">
        <f t="shared" si="14"/>
        <v>4004.1407881214509</v>
      </c>
      <c r="H162" s="1">
        <f t="shared" si="10"/>
        <v>5.8193922378291063</v>
      </c>
      <c r="I162" s="2">
        <f t="shared" si="11"/>
        <v>0.14533435625172619</v>
      </c>
      <c r="J162" s="5">
        <f t="shared" si="18"/>
        <v>0.14395860331538321</v>
      </c>
      <c r="K162" s="9">
        <v>0</v>
      </c>
      <c r="O162" s="38"/>
      <c r="P162" s="137">
        <f t="shared" si="15"/>
        <v>0</v>
      </c>
      <c r="Q162" s="138">
        <f t="shared" si="16"/>
        <v>0</v>
      </c>
      <c r="R162" s="116">
        <f t="shared" si="17"/>
        <v>4024.5</v>
      </c>
      <c r="S162" s="117" t="b">
        <f t="shared" si="19"/>
        <v>0</v>
      </c>
      <c r="T162" s="148">
        <f t="shared" si="12"/>
        <v>1</v>
      </c>
      <c r="U162" s="38"/>
      <c r="V162" s="38"/>
      <c r="W162" s="38"/>
      <c r="X162" s="38"/>
      <c r="Y162" s="38"/>
      <c r="Z162" s="38"/>
      <c r="AA162" s="38"/>
      <c r="AB162" s="38"/>
      <c r="AC162" s="38"/>
      <c r="AD162" s="38"/>
      <c r="AE162" s="38"/>
      <c r="AF162" s="38"/>
      <c r="AG162" s="38"/>
      <c r="AH162" s="38"/>
      <c r="AI162" s="38"/>
    </row>
    <row r="163" spans="1:35" ht="16.5">
      <c r="A163" s="6">
        <f>'DRIVERS SEAT'!A163</f>
        <v>0</v>
      </c>
      <c r="B163" s="36">
        <f>'DRIVERS SEAT'!B163</f>
        <v>4018.75</v>
      </c>
      <c r="C163" s="36">
        <f>'DRIVERS SEAT'!C163</f>
        <v>4020.75</v>
      </c>
      <c r="D163" s="36">
        <f>'DRIVERS SEAT'!D163</f>
        <v>4009.5</v>
      </c>
      <c r="E163" s="36">
        <f>'DRIVERS SEAT'!E163</f>
        <v>4015.25</v>
      </c>
      <c r="F163" s="8">
        <f t="shared" si="13"/>
        <v>4010.7739987655445</v>
      </c>
      <c r="G163" s="8">
        <f t="shared" si="14"/>
        <v>4005.3751449968454</v>
      </c>
      <c r="H163" s="1">
        <f t="shared" si="10"/>
        <v>5.3988537686991549</v>
      </c>
      <c r="I163" s="2">
        <f t="shared" si="11"/>
        <v>0.13479021498006041</v>
      </c>
      <c r="J163" s="5">
        <f t="shared" si="18"/>
        <v>0.13703580441239824</v>
      </c>
      <c r="K163" s="9">
        <v>0</v>
      </c>
      <c r="O163" s="38"/>
      <c r="P163" s="137">
        <f t="shared" si="15"/>
        <v>4015.25</v>
      </c>
      <c r="Q163" s="138">
        <f t="shared" si="16"/>
        <v>0</v>
      </c>
      <c r="R163" s="116">
        <f t="shared" si="17"/>
        <v>4015.25</v>
      </c>
      <c r="S163" s="117">
        <f t="shared" si="19"/>
        <v>-9.25</v>
      </c>
      <c r="T163" s="148">
        <f t="shared" si="12"/>
        <v>2</v>
      </c>
      <c r="U163" s="38"/>
      <c r="V163" s="38"/>
      <c r="W163" s="38"/>
      <c r="X163" s="38"/>
      <c r="Y163" s="38"/>
      <c r="Z163" s="38"/>
      <c r="AA163" s="38"/>
      <c r="AB163" s="38"/>
      <c r="AC163" s="38"/>
      <c r="AD163" s="38"/>
      <c r="AE163" s="38"/>
      <c r="AF163" s="38"/>
      <c r="AG163" s="38"/>
      <c r="AH163" s="38"/>
      <c r="AI163" s="38"/>
    </row>
    <row r="164" spans="1:35" ht="16.5">
      <c r="A164" s="6">
        <f>'DRIVERS SEAT'!A164</f>
        <v>0</v>
      </c>
      <c r="B164" s="36">
        <f>'DRIVERS SEAT'!B164</f>
        <v>4015.25</v>
      </c>
      <c r="C164" s="36">
        <f>'DRIVERS SEAT'!C164</f>
        <v>4018.5</v>
      </c>
      <c r="D164" s="36">
        <f>'DRIVERS SEAT'!D164</f>
        <v>3970.75</v>
      </c>
      <c r="E164" s="36">
        <f>'DRIVERS SEAT'!E164</f>
        <v>3971.5</v>
      </c>
      <c r="F164" s="8">
        <f t="shared" si="13"/>
        <v>4004.731845109307</v>
      </c>
      <c r="G164" s="8">
        <f t="shared" si="14"/>
        <v>4001.6112399971958</v>
      </c>
      <c r="H164" s="1">
        <f t="shared" si="10"/>
        <v>3.1206051121112068</v>
      </c>
      <c r="I164" s="2">
        <f t="shared" si="11"/>
        <v>7.7983715182522173E-2</v>
      </c>
      <c r="J164" s="5">
        <f t="shared" si="18"/>
        <v>0.12688422836858124</v>
      </c>
      <c r="K164" s="9">
        <v>0</v>
      </c>
      <c r="O164" s="38"/>
      <c r="P164" s="137">
        <f t="shared" si="15"/>
        <v>0</v>
      </c>
      <c r="Q164" s="138">
        <f t="shared" si="16"/>
        <v>0</v>
      </c>
      <c r="R164" s="116">
        <f t="shared" si="17"/>
        <v>4015.25</v>
      </c>
      <c r="S164" s="117" t="b">
        <f t="shared" si="19"/>
        <v>0</v>
      </c>
      <c r="T164" s="148">
        <f t="shared" si="12"/>
        <v>2</v>
      </c>
      <c r="U164" s="38"/>
      <c r="V164" s="38"/>
      <c r="W164" s="38"/>
      <c r="X164" s="38"/>
      <c r="Y164" s="38"/>
      <c r="Z164" s="38"/>
      <c r="AA164" s="38"/>
      <c r="AB164" s="38"/>
      <c r="AC164" s="38"/>
      <c r="AD164" s="38"/>
      <c r="AE164" s="38"/>
      <c r="AF164" s="38"/>
      <c r="AG164" s="38"/>
      <c r="AH164" s="38"/>
      <c r="AI164" s="38"/>
    </row>
    <row r="165" spans="1:35" ht="16.5">
      <c r="A165" s="6">
        <f>'DRIVERS SEAT'!A165</f>
        <v>0</v>
      </c>
      <c r="B165" s="36">
        <f>'DRIVERS SEAT'!B165</f>
        <v>3971.5</v>
      </c>
      <c r="C165" s="36">
        <f>'DRIVERS SEAT'!C165</f>
        <v>3989.5</v>
      </c>
      <c r="D165" s="36">
        <f>'DRIVERS SEAT'!D165</f>
        <v>3960</v>
      </c>
      <c r="E165" s="36">
        <f>'DRIVERS SEAT'!E165</f>
        <v>3980</v>
      </c>
      <c r="F165" s="8">
        <f t="shared" si="13"/>
        <v>4000.9269458617214</v>
      </c>
      <c r="G165" s="8">
        <f t="shared" si="14"/>
        <v>3999.2099911086184</v>
      </c>
      <c r="H165" s="1">
        <f t="shared" si="10"/>
        <v>1.7169547531029821</v>
      </c>
      <c r="I165" s="2">
        <f t="shared" si="11"/>
        <v>4.2932348061748719E-2</v>
      </c>
      <c r="J165" s="5">
        <f t="shared" si="18"/>
        <v>0.11779060917985526</v>
      </c>
      <c r="K165" s="9">
        <v>0</v>
      </c>
      <c r="O165" s="38"/>
      <c r="P165" s="137">
        <f t="shared" si="15"/>
        <v>0</v>
      </c>
      <c r="Q165" s="138">
        <f t="shared" si="16"/>
        <v>0</v>
      </c>
      <c r="R165" s="116">
        <f t="shared" si="17"/>
        <v>4015.25</v>
      </c>
      <c r="S165" s="117" t="b">
        <f t="shared" si="19"/>
        <v>0</v>
      </c>
      <c r="T165" s="148">
        <f t="shared" si="12"/>
        <v>2</v>
      </c>
      <c r="U165" s="38"/>
      <c r="V165" s="38"/>
      <c r="W165" s="38"/>
      <c r="X165" s="38"/>
      <c r="Y165" s="38"/>
      <c r="Z165" s="38"/>
      <c r="AA165" s="38"/>
      <c r="AB165" s="38"/>
      <c r="AC165" s="38"/>
      <c r="AD165" s="38"/>
      <c r="AE165" s="38"/>
      <c r="AF165" s="38"/>
      <c r="AG165" s="38"/>
      <c r="AH165" s="38"/>
      <c r="AI165" s="38"/>
    </row>
    <row r="166" spans="1:35" ht="16.5">
      <c r="A166" s="6">
        <f>'DRIVERS SEAT'!A166</f>
        <v>0</v>
      </c>
      <c r="B166" s="36">
        <f>'DRIVERS SEAT'!B166</f>
        <v>3980</v>
      </c>
      <c r="C166" s="36">
        <f>'DRIVERS SEAT'!C166</f>
        <v>4005</v>
      </c>
      <c r="D166" s="36">
        <f>'DRIVERS SEAT'!D166</f>
        <v>3979</v>
      </c>
      <c r="E166" s="36">
        <f>'DRIVERS SEAT'!E166</f>
        <v>3994.25</v>
      </c>
      <c r="F166" s="8">
        <f t="shared" si="13"/>
        <v>3999.8997234214567</v>
      </c>
      <c r="G166" s="8">
        <f t="shared" si="14"/>
        <v>3998.6588809854384</v>
      </c>
      <c r="H166" s="1">
        <f t="shared" ref="H166:H229" si="20">F166-G166</f>
        <v>1.2408424360182835</v>
      </c>
      <c r="I166" s="2">
        <f t="shared" si="11"/>
        <v>3.1031465122438439E-2</v>
      </c>
      <c r="J166" s="5">
        <f t="shared" si="18"/>
        <v>0.11113135641030739</v>
      </c>
      <c r="K166" s="9">
        <v>0</v>
      </c>
      <c r="O166" s="38"/>
      <c r="P166" s="137">
        <f t="shared" si="15"/>
        <v>0</v>
      </c>
      <c r="Q166" s="138">
        <f t="shared" si="16"/>
        <v>0</v>
      </c>
      <c r="R166" s="116">
        <f t="shared" si="17"/>
        <v>4015.25</v>
      </c>
      <c r="S166" s="117" t="b">
        <f t="shared" si="19"/>
        <v>0</v>
      </c>
      <c r="T166" s="148">
        <f t="shared" si="12"/>
        <v>2</v>
      </c>
      <c r="U166" s="38"/>
      <c r="V166" s="38"/>
      <c r="W166" s="38"/>
      <c r="X166" s="38"/>
      <c r="Y166" s="38"/>
      <c r="Z166" s="38"/>
      <c r="AA166" s="38"/>
      <c r="AB166" s="38"/>
      <c r="AC166" s="38"/>
      <c r="AD166" s="38"/>
      <c r="AE166" s="38"/>
      <c r="AF166" s="38"/>
      <c r="AG166" s="38"/>
      <c r="AH166" s="38"/>
      <c r="AI166" s="38"/>
    </row>
    <row r="167" spans="1:35" ht="16.5">
      <c r="A167" s="6">
        <f>'DRIVERS SEAT'!A167</f>
        <v>0</v>
      </c>
      <c r="B167" s="36">
        <f>'DRIVERS SEAT'!B167</f>
        <v>3994.5</v>
      </c>
      <c r="C167" s="36">
        <f>'DRIVERS SEAT'!C167</f>
        <v>4009.25</v>
      </c>
      <c r="D167" s="36">
        <f>'DRIVERS SEAT'!D167</f>
        <v>3987.5</v>
      </c>
      <c r="E167" s="36">
        <f>'DRIVERS SEAT'!E167</f>
        <v>4006</v>
      </c>
      <c r="F167" s="8">
        <f t="shared" si="13"/>
        <v>4000.8382275104632</v>
      </c>
      <c r="G167" s="8">
        <f t="shared" si="14"/>
        <v>3999.4745608759454</v>
      </c>
      <c r="H167" s="1">
        <f t="shared" si="20"/>
        <v>1.3636666345178128</v>
      </c>
      <c r="I167" s="2">
        <f t="shared" ref="I167:I230" si="21">(F167-G167)/G167*100</f>
        <v>3.4096144725049814E-2</v>
      </c>
      <c r="J167" s="5">
        <f t="shared" si="18"/>
        <v>0.10092681354652916</v>
      </c>
      <c r="K167" s="9">
        <v>0</v>
      </c>
      <c r="O167" s="38"/>
      <c r="P167" s="137">
        <f t="shared" si="15"/>
        <v>0</v>
      </c>
      <c r="Q167" s="138">
        <f t="shared" si="16"/>
        <v>0</v>
      </c>
      <c r="R167" s="116">
        <f t="shared" si="17"/>
        <v>4015.25</v>
      </c>
      <c r="S167" s="117" t="b">
        <f t="shared" si="19"/>
        <v>0</v>
      </c>
      <c r="T167" s="148">
        <f t="shared" ref="T167:T230" si="22">IF(AND(ISNUMBER(S167),S167&gt;0),0,IF(S167&lt;0,1+T166,T166))</f>
        <v>2</v>
      </c>
      <c r="U167" s="38"/>
      <c r="V167" s="38"/>
      <c r="W167" s="38"/>
      <c r="X167" s="38"/>
      <c r="Y167" s="38"/>
      <c r="Z167" s="38"/>
      <c r="AA167" s="38"/>
      <c r="AB167" s="38"/>
      <c r="AC167" s="38"/>
      <c r="AD167" s="38"/>
      <c r="AE167" s="38"/>
      <c r="AF167" s="38"/>
      <c r="AG167" s="38"/>
      <c r="AH167" s="38"/>
      <c r="AI167" s="38"/>
    </row>
    <row r="168" spans="1:35" ht="16.5">
      <c r="A168" s="6">
        <f>'DRIVERS SEAT'!A168</f>
        <v>0</v>
      </c>
      <c r="B168" s="36">
        <f>'DRIVERS SEAT'!B168</f>
        <v>4006</v>
      </c>
      <c r="C168" s="36">
        <f>'DRIVERS SEAT'!C168</f>
        <v>4010.75</v>
      </c>
      <c r="D168" s="36">
        <f>'DRIVERS SEAT'!D168</f>
        <v>3989.25</v>
      </c>
      <c r="E168" s="36">
        <f>'DRIVERS SEAT'!E168</f>
        <v>3993.75</v>
      </c>
      <c r="F168" s="8">
        <f t="shared" ref="F168:F231" si="23">(2/(F$35+1))*(E168-F167)+F167</f>
        <v>3999.7477309703918</v>
      </c>
      <c r="G168" s="8">
        <f t="shared" ref="G168:G231" si="24">(2/(G$35+1))*(E168-G167)+G167</f>
        <v>3998.8384985563957</v>
      </c>
      <c r="H168" s="1">
        <f t="shared" si="20"/>
        <v>0.90923241399605104</v>
      </c>
      <c r="I168" s="2">
        <f t="shared" si="21"/>
        <v>2.2737412734329963E-2</v>
      </c>
      <c r="J168" s="5">
        <f t="shared" si="18"/>
        <v>8.7555137441848688E-2</v>
      </c>
      <c r="K168" s="9">
        <v>0</v>
      </c>
      <c r="O168" s="38"/>
      <c r="P168" s="137">
        <f t="shared" si="15"/>
        <v>0</v>
      </c>
      <c r="Q168" s="138">
        <f t="shared" si="16"/>
        <v>0</v>
      </c>
      <c r="R168" s="116">
        <f t="shared" si="17"/>
        <v>4015.25</v>
      </c>
      <c r="S168" s="117" t="b">
        <f t="shared" si="19"/>
        <v>0</v>
      </c>
      <c r="T168" s="148">
        <f t="shared" si="22"/>
        <v>2</v>
      </c>
      <c r="U168" s="38"/>
      <c r="V168" s="38"/>
      <c r="W168" s="38"/>
      <c r="X168" s="38"/>
      <c r="Y168" s="38"/>
      <c r="Z168" s="38"/>
      <c r="AA168" s="38"/>
      <c r="AB168" s="38"/>
      <c r="AC168" s="38"/>
      <c r="AD168" s="38"/>
      <c r="AE168" s="38"/>
      <c r="AF168" s="38"/>
      <c r="AG168" s="38"/>
      <c r="AH168" s="38"/>
      <c r="AI168" s="38"/>
    </row>
    <row r="169" spans="1:35" ht="16.5">
      <c r="A169" s="6">
        <f>'DRIVERS SEAT'!A169</f>
        <v>0</v>
      </c>
      <c r="B169" s="36">
        <f>'DRIVERS SEAT'!B169</f>
        <v>3993.5</v>
      </c>
      <c r="C169" s="36">
        <f>'DRIVERS SEAT'!C169</f>
        <v>4006</v>
      </c>
      <c r="D169" s="36">
        <f>'DRIVERS SEAT'!D169</f>
        <v>3993</v>
      </c>
      <c r="E169" s="36">
        <f>'DRIVERS SEAT'!E169</f>
        <v>3997</v>
      </c>
      <c r="F169" s="8">
        <f t="shared" si="23"/>
        <v>3999.325003128793</v>
      </c>
      <c r="G169" s="8">
        <f t="shared" si="24"/>
        <v>3998.6342209390186</v>
      </c>
      <c r="H169" s="1">
        <f t="shared" si="20"/>
        <v>0.69078218977438155</v>
      </c>
      <c r="I169" s="2">
        <f t="shared" si="21"/>
        <v>1.7275453357475691E-2</v>
      </c>
      <c r="J169" s="5">
        <f t="shared" si="18"/>
        <v>7.3070252185069615E-2</v>
      </c>
      <c r="K169" s="9">
        <v>0</v>
      </c>
      <c r="O169" s="38"/>
      <c r="P169" s="137">
        <f t="shared" si="15"/>
        <v>0</v>
      </c>
      <c r="Q169" s="138">
        <f t="shared" si="16"/>
        <v>0</v>
      </c>
      <c r="R169" s="116">
        <f t="shared" si="17"/>
        <v>4015.25</v>
      </c>
      <c r="S169" s="117" t="b">
        <f t="shared" si="19"/>
        <v>0</v>
      </c>
      <c r="T169" s="148">
        <f t="shared" si="22"/>
        <v>2</v>
      </c>
      <c r="U169" s="38"/>
      <c r="V169" s="38"/>
      <c r="W169" s="38"/>
      <c r="X169" s="38"/>
      <c r="Y169" s="38"/>
      <c r="Z169" s="38"/>
      <c r="AA169" s="38"/>
      <c r="AB169" s="38"/>
      <c r="AC169" s="38"/>
      <c r="AD169" s="38"/>
      <c r="AE169" s="38"/>
      <c r="AF169" s="38"/>
      <c r="AG169" s="38"/>
      <c r="AH169" s="38"/>
      <c r="AI169" s="38"/>
    </row>
    <row r="170" spans="1:35" ht="16.5">
      <c r="A170" s="6">
        <f>'DRIVERS SEAT'!A170</f>
        <v>20221116</v>
      </c>
      <c r="B170" s="36">
        <f>'DRIVERS SEAT'!B170</f>
        <v>3983</v>
      </c>
      <c r="C170" s="36">
        <f>'DRIVERS SEAT'!C170</f>
        <v>3992.75</v>
      </c>
      <c r="D170" s="36">
        <f>'DRIVERS SEAT'!D170</f>
        <v>3972</v>
      </c>
      <c r="E170" s="36">
        <f>'DRIVERS SEAT'!E170</f>
        <v>3978.75</v>
      </c>
      <c r="F170" s="8">
        <f t="shared" si="23"/>
        <v>3996.1596180320557</v>
      </c>
      <c r="G170" s="8">
        <f t="shared" si="24"/>
        <v>3996.4248630569055</v>
      </c>
      <c r="H170" s="1">
        <f t="shared" si="20"/>
        <v>-0.2652450248497189</v>
      </c>
      <c r="I170" s="2">
        <f t="shared" si="21"/>
        <v>-6.6370577188039591E-3</v>
      </c>
      <c r="J170" s="5">
        <f t="shared" si="18"/>
        <v>5.5504894744060812E-2</v>
      </c>
      <c r="K170" s="9">
        <v>0</v>
      </c>
      <c r="O170" s="38"/>
      <c r="P170" s="137">
        <f t="shared" si="15"/>
        <v>0</v>
      </c>
      <c r="Q170" s="138">
        <f t="shared" si="16"/>
        <v>0</v>
      </c>
      <c r="R170" s="116">
        <f t="shared" si="17"/>
        <v>4015.25</v>
      </c>
      <c r="S170" s="117" t="b">
        <f t="shared" si="19"/>
        <v>0</v>
      </c>
      <c r="T170" s="148">
        <f t="shared" si="22"/>
        <v>2</v>
      </c>
      <c r="U170" s="38"/>
      <c r="V170" s="38"/>
      <c r="W170" s="38"/>
      <c r="X170" s="38"/>
      <c r="Y170" s="38"/>
      <c r="Z170" s="38"/>
      <c r="AA170" s="38"/>
      <c r="AB170" s="38"/>
      <c r="AC170" s="38"/>
      <c r="AD170" s="38"/>
      <c r="AE170" s="38"/>
      <c r="AF170" s="38"/>
      <c r="AG170" s="38"/>
      <c r="AH170" s="38"/>
      <c r="AI170" s="38"/>
    </row>
    <row r="171" spans="1:35" ht="16.5">
      <c r="A171" s="6">
        <f>'DRIVERS SEAT'!A171</f>
        <v>0</v>
      </c>
      <c r="B171" s="36">
        <f>'DRIVERS SEAT'!B171</f>
        <v>3978.75</v>
      </c>
      <c r="C171" s="36">
        <f>'DRIVERS SEAT'!C171</f>
        <v>3986.75</v>
      </c>
      <c r="D171" s="36">
        <f>'DRIVERS SEAT'!D171</f>
        <v>3972.5</v>
      </c>
      <c r="E171" s="36">
        <f>'DRIVERS SEAT'!E171</f>
        <v>3979</v>
      </c>
      <c r="F171" s="8">
        <f t="shared" si="23"/>
        <v>3993.5196767963548</v>
      </c>
      <c r="G171" s="8">
        <f t="shared" si="24"/>
        <v>3994.4887671616939</v>
      </c>
      <c r="H171" s="1">
        <f t="shared" si="20"/>
        <v>-0.96909036533907056</v>
      </c>
      <c r="I171" s="2">
        <f t="shared" si="21"/>
        <v>-2.4260685705411636E-2</v>
      </c>
      <c r="J171" s="5">
        <f t="shared" si="18"/>
        <v>3.6661001193267734E-2</v>
      </c>
      <c r="K171" s="9">
        <v>0</v>
      </c>
      <c r="O171" s="38"/>
      <c r="P171" s="137">
        <f t="shared" si="15"/>
        <v>0</v>
      </c>
      <c r="Q171" s="138">
        <f t="shared" si="16"/>
        <v>0</v>
      </c>
      <c r="R171" s="116">
        <f t="shared" si="17"/>
        <v>4015.25</v>
      </c>
      <c r="S171" s="117" t="b">
        <f t="shared" si="19"/>
        <v>0</v>
      </c>
      <c r="T171" s="148">
        <f t="shared" si="22"/>
        <v>2</v>
      </c>
      <c r="U171" s="38"/>
      <c r="V171" s="38"/>
      <c r="W171" s="38"/>
      <c r="X171" s="38"/>
      <c r="Y171" s="38"/>
      <c r="Z171" s="38"/>
      <c r="AA171" s="38"/>
      <c r="AB171" s="38"/>
      <c r="AC171" s="38"/>
      <c r="AD171" s="38"/>
      <c r="AE171" s="38"/>
      <c r="AF171" s="38"/>
      <c r="AG171" s="38"/>
      <c r="AH171" s="38"/>
      <c r="AI171" s="38"/>
    </row>
    <row r="172" spans="1:35" ht="16.5">
      <c r="A172" s="6">
        <f>'DRIVERS SEAT'!A172</f>
        <v>0</v>
      </c>
      <c r="B172" s="36">
        <f>'DRIVERS SEAT'!B172</f>
        <v>3979</v>
      </c>
      <c r="C172" s="36">
        <f>'DRIVERS SEAT'!C172</f>
        <v>3982.5</v>
      </c>
      <c r="D172" s="36">
        <f>'DRIVERS SEAT'!D172</f>
        <v>3966.25</v>
      </c>
      <c r="E172" s="36">
        <f>'DRIVERS SEAT'!E172</f>
        <v>3974</v>
      </c>
      <c r="F172" s="8">
        <f t="shared" si="23"/>
        <v>3990.5166495969156</v>
      </c>
      <c r="G172" s="8">
        <f t="shared" si="24"/>
        <v>3992.2122374770611</v>
      </c>
      <c r="H172" s="1">
        <f t="shared" si="20"/>
        <v>-1.6955878801454674</v>
      </c>
      <c r="I172" s="2">
        <f t="shared" si="21"/>
        <v>-4.247238822195034E-2</v>
      </c>
      <c r="J172" s="5">
        <f t="shared" si="18"/>
        <v>1.6965156393044314E-2</v>
      </c>
      <c r="K172" s="9">
        <v>0</v>
      </c>
      <c r="O172" s="38"/>
      <c r="P172" s="137">
        <f t="shared" ref="P172:P235" si="25">IF(AND(I171&gt;J171,I172&lt;J172),E172,0)</f>
        <v>0</v>
      </c>
      <c r="Q172" s="138">
        <f t="shared" ref="Q172:Q235" si="26">IF(AND(I171&lt;J171,I172&gt;J172),E172,0)</f>
        <v>0</v>
      </c>
      <c r="R172" s="116">
        <f t="shared" si="17"/>
        <v>4015.25</v>
      </c>
      <c r="S172" s="117" t="b">
        <f t="shared" si="19"/>
        <v>0</v>
      </c>
      <c r="T172" s="148">
        <f t="shared" si="22"/>
        <v>2</v>
      </c>
      <c r="U172" s="38"/>
      <c r="V172" s="38"/>
      <c r="W172" s="38"/>
      <c r="X172" s="38"/>
      <c r="Y172" s="38"/>
      <c r="Z172" s="38"/>
      <c r="AA172" s="38"/>
      <c r="AB172" s="38"/>
      <c r="AC172" s="38"/>
      <c r="AD172" s="38"/>
      <c r="AE172" s="38"/>
      <c r="AF172" s="38"/>
      <c r="AG172" s="38"/>
      <c r="AH172" s="38"/>
      <c r="AI172" s="38"/>
    </row>
    <row r="173" spans="1:35" ht="16.5">
      <c r="A173" s="6">
        <f>'DRIVERS SEAT'!A173</f>
        <v>0</v>
      </c>
      <c r="B173" s="36">
        <f>'DRIVERS SEAT'!B173</f>
        <v>3974</v>
      </c>
      <c r="C173" s="36">
        <f>'DRIVERS SEAT'!C173</f>
        <v>3983</v>
      </c>
      <c r="D173" s="36">
        <f>'DRIVERS SEAT'!D173</f>
        <v>3972</v>
      </c>
      <c r="E173" s="36">
        <f>'DRIVERS SEAT'!E173</f>
        <v>3979.5</v>
      </c>
      <c r="F173" s="8">
        <f t="shared" si="23"/>
        <v>3988.8217804281594</v>
      </c>
      <c r="G173" s="8">
        <f t="shared" si="24"/>
        <v>3990.7997666462766</v>
      </c>
      <c r="H173" s="1">
        <f t="shared" si="20"/>
        <v>-1.9779862181171666</v>
      </c>
      <c r="I173" s="2">
        <f t="shared" si="21"/>
        <v>-4.9563654750320749E-2</v>
      </c>
      <c r="J173" s="5">
        <f t="shared" si="18"/>
        <v>2.7932264005062165E-3</v>
      </c>
      <c r="K173" s="9">
        <v>0</v>
      </c>
      <c r="O173" s="38"/>
      <c r="P173" s="137">
        <f t="shared" si="25"/>
        <v>0</v>
      </c>
      <c r="Q173" s="138">
        <f t="shared" si="26"/>
        <v>0</v>
      </c>
      <c r="R173" s="116">
        <f t="shared" si="17"/>
        <v>4015.25</v>
      </c>
      <c r="S173" s="117" t="b">
        <f t="shared" si="19"/>
        <v>0</v>
      </c>
      <c r="T173" s="148">
        <f t="shared" si="22"/>
        <v>2</v>
      </c>
      <c r="U173" s="38"/>
      <c r="V173" s="38"/>
      <c r="W173" s="38"/>
      <c r="X173" s="38"/>
      <c r="Y173" s="38"/>
      <c r="Z173" s="38"/>
      <c r="AA173" s="38"/>
      <c r="AB173" s="38"/>
      <c r="AC173" s="38"/>
      <c r="AD173" s="38"/>
      <c r="AE173" s="38"/>
      <c r="AF173" s="38"/>
      <c r="AG173" s="38"/>
      <c r="AH173" s="38"/>
      <c r="AI173" s="38"/>
    </row>
    <row r="174" spans="1:35" ht="16.5">
      <c r="A174" s="6">
        <f>'DRIVERS SEAT'!A174</f>
        <v>0</v>
      </c>
      <c r="B174" s="36">
        <f>'DRIVERS SEAT'!B174</f>
        <v>3979.5</v>
      </c>
      <c r="C174" s="36">
        <f>'DRIVERS SEAT'!C174</f>
        <v>3984.25</v>
      </c>
      <c r="D174" s="36">
        <f>'DRIVERS SEAT'!D174</f>
        <v>3971.5</v>
      </c>
      <c r="E174" s="36">
        <f>'DRIVERS SEAT'!E174</f>
        <v>3975</v>
      </c>
      <c r="F174" s="8">
        <f t="shared" si="23"/>
        <v>3986.6953526699808</v>
      </c>
      <c r="G174" s="8">
        <f t="shared" si="24"/>
        <v>3989.0442370189126</v>
      </c>
      <c r="H174" s="1">
        <f t="shared" si="20"/>
        <v>-2.3488843489317333</v>
      </c>
      <c r="I174" s="2">
        <f t="shared" si="21"/>
        <v>-5.888338683070355E-2</v>
      </c>
      <c r="J174" s="5">
        <f t="shared" si="18"/>
        <v>-8.5196330319884817E-3</v>
      </c>
      <c r="K174" s="9">
        <v>0</v>
      </c>
      <c r="O174" s="38"/>
      <c r="P174" s="137">
        <f t="shared" si="25"/>
        <v>0</v>
      </c>
      <c r="Q174" s="138">
        <f t="shared" si="26"/>
        <v>0</v>
      </c>
      <c r="R174" s="116">
        <f t="shared" ref="R174:R237" si="27">IF(AND(P173=0,P174&lt;&gt;0),P174,IF(AND(Q173=0,Q174&lt;&gt;0),Q174,R173))</f>
        <v>4015.25</v>
      </c>
      <c r="S174" s="117" t="b">
        <f t="shared" si="19"/>
        <v>0</v>
      </c>
      <c r="T174" s="148">
        <f t="shared" si="22"/>
        <v>2</v>
      </c>
      <c r="U174" s="38"/>
      <c r="V174" s="38"/>
      <c r="W174" s="38"/>
      <c r="X174" s="38"/>
      <c r="Y174" s="38"/>
      <c r="Z174" s="38"/>
      <c r="AA174" s="38"/>
      <c r="AB174" s="38"/>
      <c r="AC174" s="38"/>
      <c r="AD174" s="38"/>
      <c r="AE174" s="38"/>
      <c r="AF174" s="38"/>
      <c r="AG174" s="38"/>
      <c r="AH174" s="38"/>
      <c r="AI174" s="38"/>
    </row>
    <row r="175" spans="1:35" ht="16.5">
      <c r="A175" s="6">
        <f>'DRIVERS SEAT'!A175</f>
        <v>0</v>
      </c>
      <c r="B175" s="36">
        <f>'DRIVERS SEAT'!B175</f>
        <v>3974.75</v>
      </c>
      <c r="C175" s="36">
        <f>'DRIVERS SEAT'!C175</f>
        <v>3991.25</v>
      </c>
      <c r="D175" s="36">
        <f>'DRIVERS SEAT'!D175</f>
        <v>3974.25</v>
      </c>
      <c r="E175" s="36">
        <f>'DRIVERS SEAT'!E175</f>
        <v>3981.5</v>
      </c>
      <c r="F175" s="8">
        <f t="shared" si="23"/>
        <v>3985.8960676438301</v>
      </c>
      <c r="G175" s="8">
        <f t="shared" si="24"/>
        <v>3988.2059884612554</v>
      </c>
      <c r="H175" s="1">
        <f t="shared" si="20"/>
        <v>-2.3099208174253363</v>
      </c>
      <c r="I175" s="2">
        <f t="shared" si="21"/>
        <v>-5.791879416731327E-2</v>
      </c>
      <c r="J175" s="5">
        <f t="shared" ref="J175:J238" si="28">AVERAGE(I167:I175)</f>
        <v>-1.8402995175294225E-2</v>
      </c>
      <c r="K175" s="9">
        <v>0</v>
      </c>
      <c r="O175" s="38"/>
      <c r="P175" s="137">
        <f t="shared" si="25"/>
        <v>0</v>
      </c>
      <c r="Q175" s="138">
        <f t="shared" si="26"/>
        <v>0</v>
      </c>
      <c r="R175" s="116">
        <f t="shared" si="27"/>
        <v>4015.25</v>
      </c>
      <c r="S175" s="117" t="b">
        <f t="shared" ref="S175:S238" si="29">IF(AND(R174&lt;&gt;0,R174&lt;&gt;R175,P175&lt;&gt;0),R175-R174,IF(AND(R174&lt;&gt;0,R174&lt;&gt;R175,Q175&lt;&gt;0),R174-R175,FALSE))</f>
        <v>0</v>
      </c>
      <c r="T175" s="148">
        <f t="shared" si="22"/>
        <v>2</v>
      </c>
      <c r="U175" s="38"/>
      <c r="V175" s="38"/>
      <c r="W175" s="38"/>
      <c r="X175" s="38"/>
      <c r="Y175" s="38"/>
      <c r="Z175" s="38"/>
      <c r="AA175" s="38"/>
      <c r="AB175" s="38"/>
      <c r="AC175" s="38"/>
      <c r="AD175" s="38"/>
      <c r="AE175" s="38"/>
      <c r="AF175" s="38"/>
      <c r="AG175" s="38"/>
      <c r="AH175" s="38"/>
      <c r="AI175" s="38"/>
    </row>
    <row r="176" spans="1:35" ht="16.5">
      <c r="A176" s="6">
        <f>'DRIVERS SEAT'!A176</f>
        <v>0</v>
      </c>
      <c r="B176" s="36">
        <f>'DRIVERS SEAT'!B176</f>
        <v>3981.5</v>
      </c>
      <c r="C176" s="36">
        <f>'DRIVERS SEAT'!C176</f>
        <v>3983.5</v>
      </c>
      <c r="D176" s="36">
        <f>'DRIVERS SEAT'!D176</f>
        <v>3968.75</v>
      </c>
      <c r="E176" s="36">
        <f>'DRIVERS SEAT'!E176</f>
        <v>3969.75</v>
      </c>
      <c r="F176" s="8">
        <f t="shared" si="23"/>
        <v>3983.4120572370871</v>
      </c>
      <c r="G176" s="8">
        <f t="shared" si="24"/>
        <v>3986.1553230766713</v>
      </c>
      <c r="H176" s="1">
        <f t="shared" si="20"/>
        <v>-2.7432658395841827</v>
      </c>
      <c r="I176" s="2">
        <f t="shared" si="21"/>
        <v>-6.8819843113058193E-2</v>
      </c>
      <c r="J176" s="5">
        <f t="shared" si="28"/>
        <v>-2.9838104935084004E-2</v>
      </c>
      <c r="K176" s="9">
        <v>0</v>
      </c>
      <c r="O176" s="38"/>
      <c r="P176" s="137">
        <f t="shared" si="25"/>
        <v>0</v>
      </c>
      <c r="Q176" s="138">
        <f t="shared" si="26"/>
        <v>0</v>
      </c>
      <c r="R176" s="116">
        <f t="shared" si="27"/>
        <v>4015.25</v>
      </c>
      <c r="S176" s="117" t="b">
        <f t="shared" si="29"/>
        <v>0</v>
      </c>
      <c r="T176" s="148">
        <f t="shared" si="22"/>
        <v>2</v>
      </c>
      <c r="U176" s="38"/>
      <c r="V176" s="38"/>
      <c r="W176" s="38"/>
      <c r="X176" s="38"/>
      <c r="Y176" s="38"/>
      <c r="Z176" s="38"/>
      <c r="AA176" s="38"/>
      <c r="AB176" s="38"/>
      <c r="AC176" s="38"/>
      <c r="AD176" s="38"/>
      <c r="AE176" s="38"/>
      <c r="AF176" s="38"/>
      <c r="AG176" s="38"/>
      <c r="AH176" s="38"/>
      <c r="AI176" s="38"/>
    </row>
    <row r="177" spans="1:35" ht="16.5">
      <c r="A177" s="6">
        <f>'DRIVERS SEAT'!A177</f>
        <v>0</v>
      </c>
      <c r="B177" s="36">
        <f>'DRIVERS SEAT'!B177</f>
        <v>3969.5</v>
      </c>
      <c r="C177" s="36">
        <f>'DRIVERS SEAT'!C177</f>
        <v>3974.25</v>
      </c>
      <c r="D177" s="36">
        <f>'DRIVERS SEAT'!D177</f>
        <v>3965.5</v>
      </c>
      <c r="E177" s="36">
        <f>'DRIVERS SEAT'!E177</f>
        <v>3971.25</v>
      </c>
      <c r="F177" s="8">
        <f t="shared" si="23"/>
        <v>3981.5409715083047</v>
      </c>
      <c r="G177" s="8">
        <f t="shared" si="24"/>
        <v>3984.4991760681523</v>
      </c>
      <c r="H177" s="1">
        <f t="shared" si="20"/>
        <v>-2.9582045598476725</v>
      </c>
      <c r="I177" s="2">
        <f t="shared" si="21"/>
        <v>-7.4242820217289812E-2</v>
      </c>
      <c r="J177" s="5">
        <f t="shared" si="28"/>
        <v>-4.0613686374152871E-2</v>
      </c>
      <c r="K177" s="9">
        <v>0</v>
      </c>
      <c r="O177" s="38"/>
      <c r="P177" s="137">
        <f t="shared" si="25"/>
        <v>0</v>
      </c>
      <c r="Q177" s="138">
        <f t="shared" si="26"/>
        <v>0</v>
      </c>
      <c r="R177" s="116">
        <f t="shared" si="27"/>
        <v>4015.25</v>
      </c>
      <c r="S177" s="117" t="b">
        <f t="shared" si="29"/>
        <v>0</v>
      </c>
      <c r="T177" s="148">
        <f t="shared" si="22"/>
        <v>2</v>
      </c>
      <c r="U177" s="38"/>
      <c r="V177" s="38"/>
      <c r="W177" s="38"/>
      <c r="X177" s="38"/>
      <c r="Y177" s="38"/>
      <c r="Z177" s="38"/>
      <c r="AA177" s="38"/>
      <c r="AB177" s="38"/>
      <c r="AC177" s="38"/>
      <c r="AD177" s="38"/>
      <c r="AE177" s="38"/>
      <c r="AF177" s="38"/>
      <c r="AG177" s="38"/>
      <c r="AH177" s="38"/>
      <c r="AI177" s="38"/>
    </row>
    <row r="178" spans="1:35" ht="16.5">
      <c r="A178" s="6">
        <f>'DRIVERS SEAT'!A178</f>
        <v>0</v>
      </c>
      <c r="B178" s="36">
        <f>'DRIVERS SEAT'!B178</f>
        <v>3971</v>
      </c>
      <c r="C178" s="36">
        <f>'DRIVERS SEAT'!C178</f>
        <v>3976.5</v>
      </c>
      <c r="D178" s="36">
        <f>'DRIVERS SEAT'!D178</f>
        <v>3963.5</v>
      </c>
      <c r="E178" s="36">
        <f>'DRIVERS SEAT'!E178</f>
        <v>3971.25</v>
      </c>
      <c r="F178" s="8">
        <f t="shared" si="23"/>
        <v>3979.9577451224118</v>
      </c>
      <c r="G178" s="8">
        <f t="shared" si="24"/>
        <v>3983.0270453939133</v>
      </c>
      <c r="H178" s="1">
        <f t="shared" si="20"/>
        <v>-3.0693002715015609</v>
      </c>
      <c r="I178" s="2">
        <f t="shared" si="21"/>
        <v>-7.7059488587982047E-2</v>
      </c>
      <c r="J178" s="5">
        <f t="shared" si="28"/>
        <v>-5.1095346590314845E-2</v>
      </c>
      <c r="K178" s="9">
        <v>0</v>
      </c>
      <c r="O178" s="38"/>
      <c r="P178" s="137">
        <f t="shared" si="25"/>
        <v>0</v>
      </c>
      <c r="Q178" s="138">
        <f t="shared" si="26"/>
        <v>0</v>
      </c>
      <c r="R178" s="116">
        <f t="shared" si="27"/>
        <v>4015.25</v>
      </c>
      <c r="S178" s="117" t="b">
        <f t="shared" si="29"/>
        <v>0</v>
      </c>
      <c r="T178" s="148">
        <f t="shared" si="22"/>
        <v>2</v>
      </c>
      <c r="U178" s="38"/>
      <c r="V178" s="38"/>
      <c r="W178" s="38"/>
      <c r="X178" s="38"/>
      <c r="Y178" s="38"/>
      <c r="Z178" s="38"/>
      <c r="AA178" s="38"/>
      <c r="AB178" s="38"/>
      <c r="AC178" s="38"/>
      <c r="AD178" s="38"/>
      <c r="AE178" s="38"/>
      <c r="AF178" s="38"/>
      <c r="AG178" s="38"/>
      <c r="AH178" s="38"/>
      <c r="AI178" s="38"/>
    </row>
    <row r="179" spans="1:35" ht="16.5">
      <c r="A179" s="6">
        <f>'DRIVERS SEAT'!A179</f>
        <v>0</v>
      </c>
      <c r="B179" s="36">
        <f>'DRIVERS SEAT'!B179</f>
        <v>3971</v>
      </c>
      <c r="C179" s="36">
        <f>'DRIVERS SEAT'!C179</f>
        <v>3977</v>
      </c>
      <c r="D179" s="36">
        <f>'DRIVERS SEAT'!D179</f>
        <v>3962</v>
      </c>
      <c r="E179" s="36">
        <f>'DRIVERS SEAT'!E179</f>
        <v>3964.25</v>
      </c>
      <c r="F179" s="8">
        <f t="shared" si="23"/>
        <v>3977.5411689497332</v>
      </c>
      <c r="G179" s="8">
        <f t="shared" si="24"/>
        <v>3980.9407070168118</v>
      </c>
      <c r="H179" s="1">
        <f t="shared" si="20"/>
        <v>-3.399538067078538</v>
      </c>
      <c r="I179" s="2">
        <f t="shared" si="21"/>
        <v>-8.539534540382647E-2</v>
      </c>
      <c r="J179" s="5">
        <f t="shared" si="28"/>
        <v>-5.9846267444206229E-2</v>
      </c>
      <c r="K179" s="9">
        <v>0</v>
      </c>
      <c r="O179" s="38"/>
      <c r="P179" s="137">
        <f t="shared" si="25"/>
        <v>0</v>
      </c>
      <c r="Q179" s="138">
        <f t="shared" si="26"/>
        <v>0</v>
      </c>
      <c r="R179" s="116">
        <f t="shared" si="27"/>
        <v>4015.25</v>
      </c>
      <c r="S179" s="117" t="b">
        <f t="shared" si="29"/>
        <v>0</v>
      </c>
      <c r="T179" s="148">
        <f t="shared" si="22"/>
        <v>2</v>
      </c>
      <c r="U179" s="38"/>
      <c r="V179" s="38"/>
      <c r="W179" s="38"/>
      <c r="X179" s="38"/>
      <c r="Y179" s="38"/>
      <c r="Z179" s="38"/>
      <c r="AA179" s="38"/>
      <c r="AB179" s="38"/>
      <c r="AC179" s="38"/>
      <c r="AD179" s="38"/>
      <c r="AE179" s="38"/>
      <c r="AF179" s="38"/>
      <c r="AG179" s="38"/>
      <c r="AH179" s="38"/>
      <c r="AI179" s="38"/>
    </row>
    <row r="180" spans="1:35" ht="16.5">
      <c r="A180" s="6">
        <f>'DRIVERS SEAT'!A180</f>
        <v>0</v>
      </c>
      <c r="B180" s="36">
        <f>'DRIVERS SEAT'!B180</f>
        <v>3964.25</v>
      </c>
      <c r="C180" s="36">
        <f>'DRIVERS SEAT'!C180</f>
        <v>3976.5</v>
      </c>
      <c r="D180" s="36">
        <f>'DRIVERS SEAT'!D180</f>
        <v>3963.5</v>
      </c>
      <c r="E180" s="36">
        <f>'DRIVERS SEAT'!E180</f>
        <v>3974.5</v>
      </c>
      <c r="F180" s="8">
        <f t="shared" si="23"/>
        <v>3977.0732968036205</v>
      </c>
      <c r="G180" s="8">
        <f t="shared" si="24"/>
        <v>3980.2250729038328</v>
      </c>
      <c r="H180" s="1">
        <f t="shared" si="20"/>
        <v>-3.1517761002123734</v>
      </c>
      <c r="I180" s="2">
        <f t="shared" si="21"/>
        <v>-7.9185876237721095E-2</v>
      </c>
      <c r="J180" s="5">
        <f t="shared" si="28"/>
        <v>-6.5949066392240602E-2</v>
      </c>
      <c r="K180" s="9">
        <v>0</v>
      </c>
      <c r="O180" s="38"/>
      <c r="P180" s="137">
        <f t="shared" si="25"/>
        <v>0</v>
      </c>
      <c r="Q180" s="138">
        <f t="shared" si="26"/>
        <v>0</v>
      </c>
      <c r="R180" s="116">
        <f t="shared" si="27"/>
        <v>4015.25</v>
      </c>
      <c r="S180" s="117" t="b">
        <f t="shared" si="29"/>
        <v>0</v>
      </c>
      <c r="T180" s="148">
        <f t="shared" si="22"/>
        <v>2</v>
      </c>
      <c r="U180" s="38"/>
      <c r="V180" s="38"/>
      <c r="W180" s="38"/>
      <c r="X180" s="38"/>
      <c r="Y180" s="38"/>
      <c r="Z180" s="38"/>
      <c r="AA180" s="38"/>
      <c r="AB180" s="38"/>
      <c r="AC180" s="38"/>
      <c r="AD180" s="38"/>
      <c r="AE180" s="38"/>
      <c r="AF180" s="38"/>
      <c r="AG180" s="38"/>
      <c r="AH180" s="38"/>
      <c r="AI180" s="38"/>
    </row>
    <row r="181" spans="1:35" ht="16.5">
      <c r="A181" s="6">
        <f>'DRIVERS SEAT'!A181</f>
        <v>0</v>
      </c>
      <c r="B181" s="36">
        <f>'DRIVERS SEAT'!B181</f>
        <v>3974.25</v>
      </c>
      <c r="C181" s="36">
        <f>'DRIVERS SEAT'!C181</f>
        <v>3979</v>
      </c>
      <c r="D181" s="36">
        <f>'DRIVERS SEAT'!D181</f>
        <v>3966.25</v>
      </c>
      <c r="E181" s="36">
        <f>'DRIVERS SEAT'!E181</f>
        <v>3978.75</v>
      </c>
      <c r="F181" s="8">
        <f t="shared" si="23"/>
        <v>3977.3312511415252</v>
      </c>
      <c r="G181" s="8">
        <f t="shared" si="24"/>
        <v>3980.0611759145181</v>
      </c>
      <c r="H181" s="1">
        <f t="shared" si="20"/>
        <v>-2.7299247729929448</v>
      </c>
      <c r="I181" s="2">
        <f t="shared" si="21"/>
        <v>-6.8590020412580138E-2</v>
      </c>
      <c r="J181" s="5">
        <f t="shared" si="28"/>
        <v>-6.8851025524532816E-2</v>
      </c>
      <c r="K181" s="9">
        <v>0</v>
      </c>
      <c r="O181" s="38"/>
      <c r="P181" s="137">
        <f t="shared" si="25"/>
        <v>0</v>
      </c>
      <c r="Q181" s="138">
        <f t="shared" si="26"/>
        <v>3978.75</v>
      </c>
      <c r="R181" s="116">
        <f t="shared" si="27"/>
        <v>3978.75</v>
      </c>
      <c r="S181" s="117">
        <f t="shared" si="29"/>
        <v>36.5</v>
      </c>
      <c r="T181" s="148">
        <f t="shared" si="22"/>
        <v>0</v>
      </c>
      <c r="U181" s="38"/>
      <c r="V181" s="38"/>
      <c r="W181" s="38"/>
      <c r="X181" s="38"/>
      <c r="Y181" s="38"/>
      <c r="Z181" s="38"/>
      <c r="AA181" s="38"/>
      <c r="AB181" s="38"/>
      <c r="AC181" s="38"/>
      <c r="AD181" s="38"/>
      <c r="AE181" s="38"/>
      <c r="AF181" s="38"/>
      <c r="AG181" s="38"/>
      <c r="AH181" s="38"/>
      <c r="AI181" s="38"/>
    </row>
    <row r="182" spans="1:35" ht="16.5">
      <c r="A182" s="6">
        <f>'DRIVERS SEAT'!A182</f>
        <v>20221117</v>
      </c>
      <c r="B182" s="36">
        <f>'DRIVERS SEAT'!B182</f>
        <v>3917</v>
      </c>
      <c r="C182" s="36">
        <f>'DRIVERS SEAT'!C182</f>
        <v>3929.75</v>
      </c>
      <c r="D182" s="36">
        <f>'DRIVERS SEAT'!D182</f>
        <v>3913.75</v>
      </c>
      <c r="E182" s="36">
        <f>'DRIVERS SEAT'!E182</f>
        <v>3921.5</v>
      </c>
      <c r="F182" s="8">
        <f t="shared" si="23"/>
        <v>3968.7418278889827</v>
      </c>
      <c r="G182" s="8">
        <f t="shared" si="24"/>
        <v>3973.554378590683</v>
      </c>
      <c r="H182" s="1">
        <f t="shared" si="20"/>
        <v>-4.8125507017002747</v>
      </c>
      <c r="I182" s="2">
        <f t="shared" si="21"/>
        <v>-0.12111450462664014</v>
      </c>
      <c r="J182" s="5">
        <f t="shared" si="28"/>
        <v>-7.6801119955234975E-2</v>
      </c>
      <c r="K182" s="9">
        <v>0</v>
      </c>
      <c r="O182" s="38"/>
      <c r="P182" s="137">
        <f t="shared" si="25"/>
        <v>3921.5</v>
      </c>
      <c r="Q182" s="138">
        <f t="shared" si="26"/>
        <v>0</v>
      </c>
      <c r="R182" s="116">
        <f t="shared" si="27"/>
        <v>3921.5</v>
      </c>
      <c r="S182" s="117">
        <f t="shared" si="29"/>
        <v>-57.25</v>
      </c>
      <c r="T182" s="148">
        <f t="shared" si="22"/>
        <v>1</v>
      </c>
      <c r="U182" s="38"/>
      <c r="V182" s="38"/>
      <c r="W182" s="38"/>
      <c r="X182" s="38"/>
      <c r="Y182" s="38"/>
      <c r="Z182" s="38"/>
      <c r="AA182" s="38"/>
      <c r="AB182" s="38"/>
      <c r="AC182" s="38"/>
      <c r="AD182" s="38"/>
      <c r="AE182" s="38"/>
      <c r="AF182" s="38"/>
      <c r="AG182" s="38"/>
      <c r="AH182" s="38"/>
      <c r="AI182" s="38"/>
    </row>
    <row r="183" spans="1:35" ht="16.5">
      <c r="A183" s="6">
        <f>'DRIVERS SEAT'!A183</f>
        <v>0</v>
      </c>
      <c r="B183" s="36">
        <f>'DRIVERS SEAT'!B183</f>
        <v>3921.25</v>
      </c>
      <c r="C183" s="36">
        <f>'DRIVERS SEAT'!C183</f>
        <v>3934.75</v>
      </c>
      <c r="D183" s="36">
        <f>'DRIVERS SEAT'!D183</f>
        <v>3917.5</v>
      </c>
      <c r="E183" s="36">
        <f>'DRIVERS SEAT'!E183</f>
        <v>3926.5</v>
      </c>
      <c r="F183" s="8">
        <f t="shared" si="23"/>
        <v>3962.2430851368317</v>
      </c>
      <c r="G183" s="8">
        <f t="shared" si="24"/>
        <v>3968.3261143028294</v>
      </c>
      <c r="H183" s="1">
        <f t="shared" si="20"/>
        <v>-6.0830291659976865</v>
      </c>
      <c r="I183" s="2">
        <f t="shared" si="21"/>
        <v>-0.15328954805586525</v>
      </c>
      <c r="J183" s="5">
        <f t="shared" si="28"/>
        <v>-8.7290693424697391E-2</v>
      </c>
      <c r="K183" s="9">
        <v>0</v>
      </c>
      <c r="O183" s="38"/>
      <c r="P183" s="137">
        <f t="shared" si="25"/>
        <v>0</v>
      </c>
      <c r="Q183" s="138">
        <f t="shared" si="26"/>
        <v>0</v>
      </c>
      <c r="R183" s="116">
        <f t="shared" si="27"/>
        <v>3921.5</v>
      </c>
      <c r="S183" s="117" t="b">
        <f t="shared" si="29"/>
        <v>0</v>
      </c>
      <c r="T183" s="148">
        <f t="shared" si="22"/>
        <v>1</v>
      </c>
      <c r="U183" s="38"/>
      <c r="V183" s="38"/>
      <c r="W183" s="38"/>
      <c r="X183" s="38"/>
      <c r="Y183" s="38"/>
      <c r="Z183" s="38"/>
      <c r="AA183" s="38"/>
      <c r="AB183" s="38"/>
      <c r="AC183" s="38"/>
      <c r="AD183" s="38"/>
      <c r="AE183" s="38"/>
      <c r="AF183" s="38"/>
      <c r="AG183" s="38"/>
      <c r="AH183" s="38"/>
      <c r="AI183" s="38"/>
    </row>
    <row r="184" spans="1:35" ht="16.5">
      <c r="A184" s="6">
        <f>'DRIVERS SEAT'!A184</f>
        <v>0</v>
      </c>
      <c r="B184" s="36">
        <f>'DRIVERS SEAT'!B184</f>
        <v>3926.25</v>
      </c>
      <c r="C184" s="36">
        <f>'DRIVERS SEAT'!C184</f>
        <v>3929.5</v>
      </c>
      <c r="D184" s="36">
        <f>'DRIVERS SEAT'!D184</f>
        <v>3915.5</v>
      </c>
      <c r="E184" s="36">
        <f>'DRIVERS SEAT'!E184</f>
        <v>3920.25</v>
      </c>
      <c r="F184" s="8">
        <f t="shared" si="23"/>
        <v>3955.782610500396</v>
      </c>
      <c r="G184" s="8">
        <f t="shared" si="24"/>
        <v>3962.9843238247372</v>
      </c>
      <c r="H184" s="1">
        <f t="shared" si="20"/>
        <v>-7.201713324341199</v>
      </c>
      <c r="I184" s="2">
        <f t="shared" si="21"/>
        <v>-0.18172449689103776</v>
      </c>
      <c r="J184" s="5">
        <f t="shared" si="28"/>
        <v>-0.10104688261622233</v>
      </c>
      <c r="K184" s="9">
        <v>0</v>
      </c>
      <c r="O184" s="38"/>
      <c r="P184" s="137">
        <f t="shared" si="25"/>
        <v>0</v>
      </c>
      <c r="Q184" s="138">
        <f t="shared" si="26"/>
        <v>0</v>
      </c>
      <c r="R184" s="116">
        <f t="shared" si="27"/>
        <v>3921.5</v>
      </c>
      <c r="S184" s="117" t="b">
        <f t="shared" si="29"/>
        <v>0</v>
      </c>
      <c r="T184" s="148">
        <f t="shared" si="22"/>
        <v>1</v>
      </c>
      <c r="U184" s="38"/>
      <c r="V184" s="38"/>
      <c r="W184" s="38"/>
      <c r="X184" s="38"/>
      <c r="Y184" s="38"/>
      <c r="Z184" s="38"/>
      <c r="AA184" s="38"/>
      <c r="AB184" s="38"/>
      <c r="AC184" s="38"/>
      <c r="AD184" s="38"/>
      <c r="AE184" s="38"/>
      <c r="AF184" s="38"/>
      <c r="AG184" s="38"/>
      <c r="AH184" s="38"/>
      <c r="AI184" s="38"/>
    </row>
    <row r="185" spans="1:35" ht="16.5">
      <c r="A185" s="6">
        <f>'DRIVERS SEAT'!A185</f>
        <v>0</v>
      </c>
      <c r="B185" s="36">
        <f>'DRIVERS SEAT'!B185</f>
        <v>3920</v>
      </c>
      <c r="C185" s="36">
        <f>'DRIVERS SEAT'!C185</f>
        <v>3931</v>
      </c>
      <c r="D185" s="36">
        <f>'DRIVERS SEAT'!D185</f>
        <v>3916.25</v>
      </c>
      <c r="E185" s="36">
        <f>'DRIVERS SEAT'!E185</f>
        <v>3927.5</v>
      </c>
      <c r="F185" s="8">
        <f t="shared" si="23"/>
        <v>3951.4314396541813</v>
      </c>
      <c r="G185" s="8">
        <f t="shared" si="24"/>
        <v>3959.0416211775441</v>
      </c>
      <c r="H185" s="1">
        <f t="shared" si="20"/>
        <v>-7.6101815233628258</v>
      </c>
      <c r="I185" s="2">
        <f t="shared" si="21"/>
        <v>-0.19222282187322187</v>
      </c>
      <c r="J185" s="5">
        <f t="shared" si="28"/>
        <v>-0.11475832470068495</v>
      </c>
      <c r="K185" s="9">
        <v>0</v>
      </c>
      <c r="O185" s="38"/>
      <c r="P185" s="137">
        <f t="shared" si="25"/>
        <v>0</v>
      </c>
      <c r="Q185" s="138">
        <f t="shared" si="26"/>
        <v>0</v>
      </c>
      <c r="R185" s="116">
        <f t="shared" si="27"/>
        <v>3921.5</v>
      </c>
      <c r="S185" s="117" t="b">
        <f t="shared" si="29"/>
        <v>0</v>
      </c>
      <c r="T185" s="148">
        <f t="shared" si="22"/>
        <v>1</v>
      </c>
      <c r="U185" s="38"/>
      <c r="V185" s="38"/>
      <c r="W185" s="38"/>
      <c r="X185" s="38"/>
      <c r="Y185" s="38"/>
      <c r="Z185" s="38"/>
      <c r="AA185" s="38"/>
      <c r="AB185" s="38"/>
      <c r="AC185" s="38"/>
      <c r="AD185" s="38"/>
      <c r="AE185" s="38"/>
      <c r="AF185" s="38"/>
      <c r="AG185" s="38"/>
      <c r="AH185" s="38"/>
      <c r="AI185" s="38"/>
    </row>
    <row r="186" spans="1:35" ht="16.5">
      <c r="A186" s="6">
        <f>'DRIVERS SEAT'!A186</f>
        <v>0</v>
      </c>
      <c r="B186" s="36">
        <f>'DRIVERS SEAT'!B186</f>
        <v>3927.25</v>
      </c>
      <c r="C186" s="36">
        <f>'DRIVERS SEAT'!C186</f>
        <v>3949.5</v>
      </c>
      <c r="D186" s="36">
        <f>'DRIVERS SEAT'!D186</f>
        <v>3925.75</v>
      </c>
      <c r="E186" s="36">
        <f>'DRIVERS SEAT'!E186</f>
        <v>3943.75</v>
      </c>
      <c r="F186" s="8">
        <f t="shared" si="23"/>
        <v>3950.2496797073841</v>
      </c>
      <c r="G186" s="8">
        <f t="shared" si="24"/>
        <v>3957.342552157817</v>
      </c>
      <c r="H186" s="1">
        <f t="shared" si="20"/>
        <v>-7.0928724504328784</v>
      </c>
      <c r="I186" s="2">
        <f t="shared" si="21"/>
        <v>-0.17923321918557072</v>
      </c>
      <c r="J186" s="5">
        <f t="shared" si="28"/>
        <v>-0.12642392458604951</v>
      </c>
      <c r="K186" s="9">
        <v>0</v>
      </c>
      <c r="O186" s="38"/>
      <c r="P186" s="137">
        <f t="shared" si="25"/>
        <v>0</v>
      </c>
      <c r="Q186" s="138">
        <f t="shared" si="26"/>
        <v>0</v>
      </c>
      <c r="R186" s="116">
        <f t="shared" si="27"/>
        <v>3921.5</v>
      </c>
      <c r="S186" s="117" t="b">
        <f t="shared" si="29"/>
        <v>0</v>
      </c>
      <c r="T186" s="148">
        <f t="shared" si="22"/>
        <v>1</v>
      </c>
      <c r="U186" s="38"/>
      <c r="V186" s="38"/>
      <c r="W186" s="38"/>
      <c r="X186" s="38"/>
      <c r="Y186" s="38"/>
      <c r="Z186" s="38"/>
      <c r="AA186" s="38"/>
      <c r="AB186" s="38"/>
      <c r="AC186" s="38"/>
      <c r="AD186" s="38"/>
      <c r="AE186" s="38"/>
      <c r="AF186" s="38"/>
      <c r="AG186" s="38"/>
      <c r="AH186" s="38"/>
      <c r="AI186" s="38"/>
    </row>
    <row r="187" spans="1:35" ht="16.5">
      <c r="A187" s="6">
        <f>'DRIVERS SEAT'!A187</f>
        <v>0</v>
      </c>
      <c r="B187" s="36">
        <f>'DRIVERS SEAT'!B187</f>
        <v>3943.75</v>
      </c>
      <c r="C187" s="36">
        <f>'DRIVERS SEAT'!C187</f>
        <v>3958.25</v>
      </c>
      <c r="D187" s="36">
        <f>'DRIVERS SEAT'!D187</f>
        <v>3940</v>
      </c>
      <c r="E187" s="36">
        <f>'DRIVERS SEAT'!E187</f>
        <v>3955.5</v>
      </c>
      <c r="F187" s="8">
        <f t="shared" si="23"/>
        <v>3951.0574212908637</v>
      </c>
      <c r="G187" s="8">
        <f t="shared" si="24"/>
        <v>3957.1378241402817</v>
      </c>
      <c r="H187" s="1">
        <f t="shared" si="20"/>
        <v>-6.0804028494180784</v>
      </c>
      <c r="I187" s="2">
        <f t="shared" si="21"/>
        <v>-0.15365658512890165</v>
      </c>
      <c r="J187" s="5">
        <f t="shared" si="28"/>
        <v>-0.13493471309059613</v>
      </c>
      <c r="K187" s="9">
        <v>0</v>
      </c>
      <c r="O187" s="38"/>
      <c r="P187" s="137">
        <f t="shared" si="25"/>
        <v>0</v>
      </c>
      <c r="Q187" s="138">
        <f t="shared" si="26"/>
        <v>0</v>
      </c>
      <c r="R187" s="116">
        <f t="shared" si="27"/>
        <v>3921.5</v>
      </c>
      <c r="S187" s="117" t="b">
        <f t="shared" si="29"/>
        <v>0</v>
      </c>
      <c r="T187" s="148">
        <f t="shared" si="22"/>
        <v>1</v>
      </c>
      <c r="U187" s="38"/>
      <c r="V187" s="38"/>
      <c r="W187" s="38"/>
      <c r="X187" s="38"/>
      <c r="Y187" s="38"/>
      <c r="Z187" s="38"/>
      <c r="AA187" s="38"/>
      <c r="AB187" s="38"/>
      <c r="AC187" s="38"/>
      <c r="AD187" s="38"/>
      <c r="AE187" s="38"/>
      <c r="AF187" s="38"/>
      <c r="AG187" s="38"/>
      <c r="AH187" s="38"/>
      <c r="AI187" s="38"/>
    </row>
    <row r="188" spans="1:35" ht="16.5">
      <c r="A188" s="6">
        <f>'DRIVERS SEAT'!A188</f>
        <v>0</v>
      </c>
      <c r="B188" s="36">
        <f>'DRIVERS SEAT'!B188</f>
        <v>3955.25</v>
      </c>
      <c r="C188" s="36">
        <f>'DRIVERS SEAT'!C188</f>
        <v>3962.5</v>
      </c>
      <c r="D188" s="36">
        <f>'DRIVERS SEAT'!D188</f>
        <v>3953.25</v>
      </c>
      <c r="E188" s="36">
        <f>'DRIVERS SEAT'!E188</f>
        <v>3956.75</v>
      </c>
      <c r="F188" s="8">
        <f t="shared" si="23"/>
        <v>3951.9332026307306</v>
      </c>
      <c r="G188" s="8">
        <f t="shared" si="24"/>
        <v>3957.0947325691395</v>
      </c>
      <c r="H188" s="1">
        <f t="shared" si="20"/>
        <v>-5.1615299384088758</v>
      </c>
      <c r="I188" s="2">
        <f t="shared" si="21"/>
        <v>-0.13043736092357228</v>
      </c>
      <c r="J188" s="5">
        <f t="shared" si="28"/>
        <v>-0.13993938148167898</v>
      </c>
      <c r="K188" s="9">
        <v>0</v>
      </c>
      <c r="O188" s="38"/>
      <c r="P188" s="137">
        <f t="shared" si="25"/>
        <v>0</v>
      </c>
      <c r="Q188" s="138">
        <f t="shared" si="26"/>
        <v>3956.75</v>
      </c>
      <c r="R188" s="116">
        <f t="shared" si="27"/>
        <v>3956.75</v>
      </c>
      <c r="S188" s="117">
        <f t="shared" si="29"/>
        <v>-35.25</v>
      </c>
      <c r="T188" s="148">
        <f t="shared" si="22"/>
        <v>2</v>
      </c>
      <c r="U188" s="38"/>
      <c r="V188" s="38"/>
      <c r="W188" s="38"/>
      <c r="X188" s="38"/>
      <c r="Y188" s="38"/>
      <c r="Z188" s="38"/>
      <c r="AA188" s="38"/>
      <c r="AB188" s="38"/>
      <c r="AC188" s="38"/>
      <c r="AD188" s="38"/>
      <c r="AE188" s="38"/>
      <c r="AF188" s="38"/>
      <c r="AG188" s="38"/>
      <c r="AH188" s="38"/>
      <c r="AI188" s="38"/>
    </row>
    <row r="189" spans="1:35" ht="16.5">
      <c r="A189" s="6">
        <f>'DRIVERS SEAT'!A189</f>
        <v>0</v>
      </c>
      <c r="B189" s="36">
        <f>'DRIVERS SEAT'!B189</f>
        <v>3956.75</v>
      </c>
      <c r="C189" s="36">
        <f>'DRIVERS SEAT'!C189</f>
        <v>3961.75</v>
      </c>
      <c r="D189" s="36">
        <f>'DRIVERS SEAT'!D189</f>
        <v>3949.75</v>
      </c>
      <c r="E189" s="36">
        <f>'DRIVERS SEAT'!E189</f>
        <v>3950.75</v>
      </c>
      <c r="F189" s="8">
        <f t="shared" si="23"/>
        <v>3951.7511714567722</v>
      </c>
      <c r="G189" s="8">
        <f t="shared" si="24"/>
        <v>3956.3897622836794</v>
      </c>
      <c r="H189" s="1">
        <f t="shared" si="20"/>
        <v>-4.6385908269071479</v>
      </c>
      <c r="I189" s="2">
        <f t="shared" si="21"/>
        <v>-0.11724301966219056</v>
      </c>
      <c r="J189" s="5">
        <f t="shared" si="28"/>
        <v>-0.14416795297328672</v>
      </c>
      <c r="K189" s="9">
        <v>0</v>
      </c>
      <c r="O189" s="38"/>
      <c r="P189" s="137">
        <f t="shared" si="25"/>
        <v>0</v>
      </c>
      <c r="Q189" s="138">
        <f t="shared" si="26"/>
        <v>0</v>
      </c>
      <c r="R189" s="116">
        <f t="shared" si="27"/>
        <v>3956.75</v>
      </c>
      <c r="S189" s="117" t="b">
        <f t="shared" si="29"/>
        <v>0</v>
      </c>
      <c r="T189" s="148">
        <f t="shared" si="22"/>
        <v>2</v>
      </c>
      <c r="U189" s="38"/>
      <c r="V189" s="38"/>
      <c r="W189" s="38"/>
      <c r="X189" s="38"/>
      <c r="Y189" s="38"/>
      <c r="Z189" s="38"/>
      <c r="AA189" s="38"/>
      <c r="AB189" s="38"/>
      <c r="AC189" s="38"/>
      <c r="AD189" s="38"/>
      <c r="AE189" s="38"/>
      <c r="AF189" s="38"/>
      <c r="AG189" s="38"/>
      <c r="AH189" s="38"/>
      <c r="AI189" s="38"/>
    </row>
    <row r="190" spans="1:35" ht="16.5">
      <c r="A190" s="6">
        <f>'DRIVERS SEAT'!A190</f>
        <v>0</v>
      </c>
      <c r="B190" s="36">
        <f>'DRIVERS SEAT'!B190</f>
        <v>3951</v>
      </c>
      <c r="C190" s="36">
        <f>'DRIVERS SEAT'!C190</f>
        <v>3951</v>
      </c>
      <c r="D190" s="36">
        <f>'DRIVERS SEAT'!D190</f>
        <v>3939.25</v>
      </c>
      <c r="E190" s="36">
        <f>'DRIVERS SEAT'!E190</f>
        <v>3942</v>
      </c>
      <c r="F190" s="8">
        <f t="shared" si="23"/>
        <v>3950.2509912326536</v>
      </c>
      <c r="G190" s="8">
        <f t="shared" si="24"/>
        <v>3954.790899807715</v>
      </c>
      <c r="H190" s="1">
        <f t="shared" si="20"/>
        <v>-4.5399085750614177</v>
      </c>
      <c r="I190" s="2">
        <f t="shared" si="21"/>
        <v>-0.11479516085874861</v>
      </c>
      <c r="J190" s="5">
        <f t="shared" si="28"/>
        <v>-0.14930185746730543</v>
      </c>
      <c r="K190" s="9">
        <v>0</v>
      </c>
      <c r="O190" s="38"/>
      <c r="P190" s="137">
        <f t="shared" si="25"/>
        <v>0</v>
      </c>
      <c r="Q190" s="138">
        <f t="shared" si="26"/>
        <v>0</v>
      </c>
      <c r="R190" s="116">
        <f t="shared" si="27"/>
        <v>3956.75</v>
      </c>
      <c r="S190" s="117" t="b">
        <f t="shared" si="29"/>
        <v>0</v>
      </c>
      <c r="T190" s="148">
        <f t="shared" si="22"/>
        <v>2</v>
      </c>
      <c r="U190" s="38"/>
      <c r="V190" s="38"/>
      <c r="W190" s="38"/>
      <c r="X190" s="38"/>
      <c r="Y190" s="38"/>
      <c r="Z190" s="38"/>
      <c r="AA190" s="38"/>
      <c r="AB190" s="38"/>
      <c r="AC190" s="38"/>
      <c r="AD190" s="38"/>
      <c r="AE190" s="38"/>
      <c r="AF190" s="38"/>
      <c r="AG190" s="38"/>
      <c r="AH190" s="38"/>
      <c r="AI190" s="38"/>
    </row>
    <row r="191" spans="1:35" ht="16.5">
      <c r="A191" s="6">
        <f>'DRIVERS SEAT'!A191</f>
        <v>0</v>
      </c>
      <c r="B191" s="36">
        <f>'DRIVERS SEAT'!B191</f>
        <v>3942</v>
      </c>
      <c r="C191" s="36">
        <f>'DRIVERS SEAT'!C191</f>
        <v>3947.25</v>
      </c>
      <c r="D191" s="36">
        <f>'DRIVERS SEAT'!D191</f>
        <v>3932</v>
      </c>
      <c r="E191" s="36">
        <f>'DRIVERS SEAT'!E191</f>
        <v>3932.25</v>
      </c>
      <c r="F191" s="8">
        <f t="shared" si="23"/>
        <v>3947.4816079660914</v>
      </c>
      <c r="G191" s="8">
        <f t="shared" si="24"/>
        <v>3952.2863553846355</v>
      </c>
      <c r="H191" s="1">
        <f t="shared" si="20"/>
        <v>-4.8047474185441388</v>
      </c>
      <c r="I191" s="2">
        <f t="shared" si="21"/>
        <v>-0.12156880819119045</v>
      </c>
      <c r="J191" s="5">
        <f t="shared" si="28"/>
        <v>-0.14935233564114436</v>
      </c>
      <c r="K191" s="9">
        <v>0</v>
      </c>
      <c r="O191" s="38"/>
      <c r="P191" s="137">
        <f t="shared" si="25"/>
        <v>0</v>
      </c>
      <c r="Q191" s="138">
        <f t="shared" si="26"/>
        <v>0</v>
      </c>
      <c r="R191" s="116">
        <f t="shared" si="27"/>
        <v>3956.75</v>
      </c>
      <c r="S191" s="117" t="b">
        <f t="shared" si="29"/>
        <v>0</v>
      </c>
      <c r="T191" s="148">
        <f t="shared" si="22"/>
        <v>2</v>
      </c>
      <c r="U191" s="38"/>
      <c r="V191" s="38"/>
      <c r="W191" s="38"/>
      <c r="X191" s="38"/>
      <c r="Y191" s="38"/>
      <c r="Z191" s="38"/>
      <c r="AA191" s="38"/>
      <c r="AB191" s="38"/>
      <c r="AC191" s="38"/>
      <c r="AD191" s="38"/>
      <c r="AE191" s="38"/>
      <c r="AF191" s="38"/>
      <c r="AG191" s="38"/>
      <c r="AH191" s="38"/>
      <c r="AI191" s="38"/>
    </row>
    <row r="192" spans="1:35" ht="16.5">
      <c r="A192" s="6">
        <f>'DRIVERS SEAT'!A192</f>
        <v>0</v>
      </c>
      <c r="B192" s="36">
        <f>'DRIVERS SEAT'!B192</f>
        <v>3932</v>
      </c>
      <c r="C192" s="36">
        <f>'DRIVERS SEAT'!C192</f>
        <v>3951.5</v>
      </c>
      <c r="D192" s="36">
        <f>'DRIVERS SEAT'!D192</f>
        <v>3928.75</v>
      </c>
      <c r="E192" s="36">
        <f>'DRIVERS SEAT'!E192</f>
        <v>3945.5</v>
      </c>
      <c r="F192" s="8">
        <f t="shared" si="23"/>
        <v>3947.1767452020772</v>
      </c>
      <c r="G192" s="8">
        <f t="shared" si="24"/>
        <v>3951.5323158974538</v>
      </c>
      <c r="H192" s="1">
        <f t="shared" si="20"/>
        <v>-4.3555706953766276</v>
      </c>
      <c r="I192" s="2">
        <f t="shared" si="21"/>
        <v>-0.11022485322601773</v>
      </c>
      <c r="J192" s="5">
        <f t="shared" si="28"/>
        <v>-0.14456736954893906</v>
      </c>
      <c r="K192" s="9">
        <v>0</v>
      </c>
      <c r="O192" s="38"/>
      <c r="P192" s="137">
        <f t="shared" si="25"/>
        <v>0</v>
      </c>
      <c r="Q192" s="138">
        <f t="shared" si="26"/>
        <v>0</v>
      </c>
      <c r="R192" s="116">
        <f t="shared" si="27"/>
        <v>3956.75</v>
      </c>
      <c r="S192" s="117" t="b">
        <f t="shared" si="29"/>
        <v>0</v>
      </c>
      <c r="T192" s="148">
        <f t="shared" si="22"/>
        <v>2</v>
      </c>
      <c r="U192" s="38"/>
      <c r="V192" s="38"/>
      <c r="W192" s="38"/>
      <c r="X192" s="38"/>
      <c r="Y192" s="38"/>
      <c r="Z192" s="38"/>
      <c r="AA192" s="38"/>
      <c r="AB192" s="38"/>
      <c r="AC192" s="38"/>
      <c r="AD192" s="38"/>
      <c r="AE192" s="38"/>
      <c r="AF192" s="38"/>
      <c r="AG192" s="38"/>
      <c r="AH192" s="38"/>
      <c r="AI192" s="38"/>
    </row>
    <row r="193" spans="1:35" ht="16.5">
      <c r="A193" s="6">
        <f>'DRIVERS SEAT'!A193</f>
        <v>0</v>
      </c>
      <c r="B193" s="36">
        <f>'DRIVERS SEAT'!B193</f>
        <v>3945.25</v>
      </c>
      <c r="C193" s="36">
        <f>'DRIVERS SEAT'!C193</f>
        <v>3958.75</v>
      </c>
      <c r="D193" s="36">
        <f>'DRIVERS SEAT'!D193</f>
        <v>3944.25</v>
      </c>
      <c r="E193" s="36">
        <f>'DRIVERS SEAT'!E193</f>
        <v>3953</v>
      </c>
      <c r="F193" s="8">
        <f t="shared" si="23"/>
        <v>3948.0726305556036</v>
      </c>
      <c r="G193" s="8">
        <f t="shared" si="24"/>
        <v>3951.6953919088478</v>
      </c>
      <c r="H193" s="1">
        <f t="shared" si="20"/>
        <v>-3.6227613532441865</v>
      </c>
      <c r="I193" s="2">
        <f t="shared" si="21"/>
        <v>-9.1676128698123888E-2</v>
      </c>
      <c r="J193" s="5">
        <f t="shared" si="28"/>
        <v>-0.13456199530528198</v>
      </c>
      <c r="K193" s="9">
        <v>0</v>
      </c>
      <c r="O193" s="38"/>
      <c r="P193" s="137">
        <f t="shared" si="25"/>
        <v>0</v>
      </c>
      <c r="Q193" s="138">
        <f t="shared" si="26"/>
        <v>0</v>
      </c>
      <c r="R193" s="116">
        <f t="shared" si="27"/>
        <v>3956.75</v>
      </c>
      <c r="S193" s="117" t="b">
        <f t="shared" si="29"/>
        <v>0</v>
      </c>
      <c r="T193" s="148">
        <f t="shared" si="22"/>
        <v>2</v>
      </c>
      <c r="U193" s="38"/>
      <c r="V193" s="38"/>
      <c r="W193" s="38"/>
      <c r="X193" s="38"/>
      <c r="Y193" s="38"/>
      <c r="Z193" s="38"/>
      <c r="AA193" s="38"/>
      <c r="AB193" s="38"/>
      <c r="AC193" s="38"/>
      <c r="AD193" s="38"/>
      <c r="AE193" s="38"/>
      <c r="AF193" s="38"/>
      <c r="AG193" s="38"/>
      <c r="AH193" s="38"/>
      <c r="AI193" s="38"/>
    </row>
    <row r="194" spans="1:35" ht="16.5">
      <c r="A194" s="6">
        <f>'DRIVERS SEAT'!A194</f>
        <v>20221118</v>
      </c>
      <c r="B194" s="36">
        <f>'DRIVERS SEAT'!B194</f>
        <v>3990.5</v>
      </c>
      <c r="C194" s="36">
        <f>'DRIVERS SEAT'!C194</f>
        <v>3991.75</v>
      </c>
      <c r="D194" s="36">
        <f>'DRIVERS SEAT'!D194</f>
        <v>3961</v>
      </c>
      <c r="E194" s="36">
        <f>'DRIVERS SEAT'!E194</f>
        <v>3963.25</v>
      </c>
      <c r="F194" s="8">
        <f t="shared" si="23"/>
        <v>3950.4076104701262</v>
      </c>
      <c r="G194" s="8">
        <f t="shared" si="24"/>
        <v>3952.9792372523093</v>
      </c>
      <c r="H194" s="1">
        <f t="shared" si="20"/>
        <v>-2.5716267821831025</v>
      </c>
      <c r="I194" s="2">
        <f t="shared" si="21"/>
        <v>-6.5055408284173638E-2</v>
      </c>
      <c r="J194" s="5">
        <f t="shared" si="28"/>
        <v>-0.1204322826842766</v>
      </c>
      <c r="K194" s="9">
        <v>0</v>
      </c>
      <c r="O194" s="38"/>
      <c r="P194" s="137">
        <f t="shared" si="25"/>
        <v>0</v>
      </c>
      <c r="Q194" s="138">
        <f t="shared" si="26"/>
        <v>0</v>
      </c>
      <c r="R194" s="116">
        <f t="shared" si="27"/>
        <v>3956.75</v>
      </c>
      <c r="S194" s="117" t="b">
        <f t="shared" si="29"/>
        <v>0</v>
      </c>
      <c r="T194" s="148">
        <f t="shared" si="22"/>
        <v>2</v>
      </c>
      <c r="U194" s="38"/>
      <c r="V194" s="38"/>
      <c r="W194" s="38"/>
      <c r="X194" s="38"/>
      <c r="Y194" s="38"/>
      <c r="Z194" s="38"/>
      <c r="AA194" s="38"/>
      <c r="AB194" s="38"/>
      <c r="AC194" s="38"/>
      <c r="AD194" s="38"/>
      <c r="AE194" s="38"/>
      <c r="AF194" s="38"/>
      <c r="AG194" s="38"/>
      <c r="AH194" s="38"/>
      <c r="AI194" s="38"/>
    </row>
    <row r="195" spans="1:35" ht="16.5">
      <c r="A195" s="6">
        <f>'DRIVERS SEAT'!A195</f>
        <v>0</v>
      </c>
      <c r="B195" s="36">
        <f>'DRIVERS SEAT'!B195</f>
        <v>3963</v>
      </c>
      <c r="C195" s="36">
        <f>'DRIVERS SEAT'!C195</f>
        <v>3969.75</v>
      </c>
      <c r="D195" s="36">
        <f>'DRIVERS SEAT'!D195</f>
        <v>3955.75</v>
      </c>
      <c r="E195" s="36">
        <f>'DRIVERS SEAT'!E195</f>
        <v>3965.25</v>
      </c>
      <c r="F195" s="8">
        <f t="shared" si="23"/>
        <v>3952.6910550131838</v>
      </c>
      <c r="G195" s="8">
        <f t="shared" si="24"/>
        <v>3954.3426553353861</v>
      </c>
      <c r="H195" s="1">
        <f t="shared" si="20"/>
        <v>-1.6516003222022846</v>
      </c>
      <c r="I195" s="2">
        <f t="shared" si="21"/>
        <v>-4.1766747754493842E-2</v>
      </c>
      <c r="J195" s="5">
        <f t="shared" si="28"/>
        <v>-0.10515823030304586</v>
      </c>
      <c r="K195" s="9">
        <v>0</v>
      </c>
      <c r="O195" s="38"/>
      <c r="P195" s="137">
        <f t="shared" si="25"/>
        <v>0</v>
      </c>
      <c r="Q195" s="138">
        <f t="shared" si="26"/>
        <v>0</v>
      </c>
      <c r="R195" s="116">
        <f t="shared" si="27"/>
        <v>3956.75</v>
      </c>
      <c r="S195" s="117" t="b">
        <f t="shared" si="29"/>
        <v>0</v>
      </c>
      <c r="T195" s="148">
        <f t="shared" si="22"/>
        <v>2</v>
      </c>
      <c r="U195" s="38"/>
      <c r="V195" s="38"/>
      <c r="W195" s="38"/>
      <c r="X195" s="38"/>
      <c r="Y195" s="38"/>
      <c r="Z195" s="38"/>
      <c r="AA195" s="38"/>
      <c r="AB195" s="38"/>
      <c r="AC195" s="38"/>
      <c r="AD195" s="38"/>
      <c r="AE195" s="38"/>
      <c r="AF195" s="38"/>
      <c r="AG195" s="38"/>
      <c r="AH195" s="38"/>
      <c r="AI195" s="38"/>
    </row>
    <row r="196" spans="1:35" ht="16.5">
      <c r="A196" s="6">
        <f>'DRIVERS SEAT'!A196</f>
        <v>0</v>
      </c>
      <c r="B196" s="36">
        <f>'DRIVERS SEAT'!B196</f>
        <v>3965</v>
      </c>
      <c r="C196" s="36">
        <f>'DRIVERS SEAT'!C196</f>
        <v>3969.25</v>
      </c>
      <c r="D196" s="36">
        <f>'DRIVERS SEAT'!D196</f>
        <v>3953</v>
      </c>
      <c r="E196" s="36">
        <f>'DRIVERS SEAT'!E196</f>
        <v>3962.5</v>
      </c>
      <c r="F196" s="8">
        <f t="shared" si="23"/>
        <v>3954.200123472694</v>
      </c>
      <c r="G196" s="8">
        <f t="shared" si="24"/>
        <v>3955.2490269647878</v>
      </c>
      <c r="H196" s="1">
        <f t="shared" si="20"/>
        <v>-1.0489034920938138</v>
      </c>
      <c r="I196" s="2">
        <f t="shared" si="21"/>
        <v>-2.6519278178009698E-2</v>
      </c>
      <c r="J196" s="5">
        <f t="shared" si="28"/>
        <v>-9.1031862864057858E-2</v>
      </c>
      <c r="K196" s="9">
        <v>0</v>
      </c>
      <c r="O196" s="38"/>
      <c r="P196" s="137">
        <f t="shared" si="25"/>
        <v>0</v>
      </c>
      <c r="Q196" s="138">
        <f t="shared" si="26"/>
        <v>0</v>
      </c>
      <c r="R196" s="116">
        <f t="shared" si="27"/>
        <v>3956.75</v>
      </c>
      <c r="S196" s="117" t="b">
        <f t="shared" si="29"/>
        <v>0</v>
      </c>
      <c r="T196" s="148">
        <f t="shared" si="22"/>
        <v>2</v>
      </c>
      <c r="U196" s="38"/>
      <c r="V196" s="38"/>
      <c r="W196" s="38"/>
      <c r="X196" s="38"/>
      <c r="Y196" s="38"/>
      <c r="Z196" s="38"/>
      <c r="AA196" s="38"/>
      <c r="AB196" s="38"/>
      <c r="AC196" s="38"/>
      <c r="AD196" s="38"/>
      <c r="AE196" s="38"/>
      <c r="AF196" s="38"/>
      <c r="AG196" s="38"/>
      <c r="AH196" s="38"/>
      <c r="AI196" s="38"/>
    </row>
    <row r="197" spans="1:35" ht="16.5">
      <c r="A197" s="6">
        <f>'DRIVERS SEAT'!A197</f>
        <v>0</v>
      </c>
      <c r="B197" s="36">
        <f>'DRIVERS SEAT'!B197</f>
        <v>3962.25</v>
      </c>
      <c r="C197" s="36">
        <f>'DRIVERS SEAT'!C197</f>
        <v>3972.5</v>
      </c>
      <c r="D197" s="36">
        <f>'DRIVERS SEAT'!D197</f>
        <v>3958.25</v>
      </c>
      <c r="E197" s="36">
        <f>'DRIVERS SEAT'!E197</f>
        <v>3958.75</v>
      </c>
      <c r="F197" s="8">
        <f t="shared" si="23"/>
        <v>3954.9001044768947</v>
      </c>
      <c r="G197" s="8">
        <f t="shared" si="24"/>
        <v>3955.6380239687005</v>
      </c>
      <c r="H197" s="1">
        <f t="shared" si="20"/>
        <v>-0.73791949180576921</v>
      </c>
      <c r="I197" s="2">
        <f t="shared" si="21"/>
        <v>-1.8654879120243995E-2</v>
      </c>
      <c r="J197" s="5">
        <f t="shared" si="28"/>
        <v>-7.8611587108132486E-2</v>
      </c>
      <c r="K197" s="9">
        <v>0</v>
      </c>
      <c r="O197" s="38"/>
      <c r="P197" s="137">
        <f t="shared" si="25"/>
        <v>0</v>
      </c>
      <c r="Q197" s="138">
        <f t="shared" si="26"/>
        <v>0</v>
      </c>
      <c r="R197" s="116">
        <f t="shared" si="27"/>
        <v>3956.75</v>
      </c>
      <c r="S197" s="117" t="b">
        <f t="shared" si="29"/>
        <v>0</v>
      </c>
      <c r="T197" s="148">
        <f t="shared" si="22"/>
        <v>2</v>
      </c>
      <c r="U197" s="38"/>
      <c r="V197" s="38"/>
      <c r="W197" s="38"/>
      <c r="X197" s="38"/>
      <c r="Y197" s="38"/>
      <c r="Z197" s="38"/>
      <c r="AA197" s="38"/>
      <c r="AB197" s="38"/>
      <c r="AC197" s="38"/>
      <c r="AD197" s="38"/>
      <c r="AE197" s="38"/>
      <c r="AF197" s="38"/>
      <c r="AG197" s="38"/>
      <c r="AH197" s="38"/>
      <c r="AI197" s="38"/>
    </row>
    <row r="198" spans="1:35" ht="16.5">
      <c r="A198" s="6">
        <f>'DRIVERS SEAT'!A198</f>
        <v>0</v>
      </c>
      <c r="B198" s="36">
        <f>'DRIVERS SEAT'!B198</f>
        <v>3958.75</v>
      </c>
      <c r="C198" s="36">
        <f>'DRIVERS SEAT'!C198</f>
        <v>3965.5</v>
      </c>
      <c r="D198" s="36">
        <f>'DRIVERS SEAT'!D198</f>
        <v>3943.25</v>
      </c>
      <c r="E198" s="36">
        <f>'DRIVERS SEAT'!E198</f>
        <v>3943.25</v>
      </c>
      <c r="F198" s="8">
        <f t="shared" si="23"/>
        <v>3953.1077807112188</v>
      </c>
      <c r="G198" s="8">
        <f t="shared" si="24"/>
        <v>3954.2615768610672</v>
      </c>
      <c r="H198" s="1">
        <f t="shared" si="20"/>
        <v>-1.1537961498484037</v>
      </c>
      <c r="I198" s="2">
        <f t="shared" si="21"/>
        <v>-2.9178548950833411E-2</v>
      </c>
      <c r="J198" s="5">
        <f t="shared" si="28"/>
        <v>-6.8826645917981696E-2</v>
      </c>
      <c r="K198" s="9">
        <v>0</v>
      </c>
      <c r="O198" s="38"/>
      <c r="P198" s="137">
        <f t="shared" si="25"/>
        <v>0</v>
      </c>
      <c r="Q198" s="138">
        <f t="shared" si="26"/>
        <v>0</v>
      </c>
      <c r="R198" s="116">
        <f t="shared" si="27"/>
        <v>3956.75</v>
      </c>
      <c r="S198" s="117" t="b">
        <f t="shared" si="29"/>
        <v>0</v>
      </c>
      <c r="T198" s="148">
        <f t="shared" si="22"/>
        <v>2</v>
      </c>
      <c r="U198" s="38"/>
      <c r="V198" s="38"/>
      <c r="W198" s="38"/>
      <c r="X198" s="38"/>
      <c r="Y198" s="38"/>
      <c r="Z198" s="38"/>
      <c r="AA198" s="38"/>
      <c r="AB198" s="38"/>
      <c r="AC198" s="38"/>
      <c r="AD198" s="38"/>
      <c r="AE198" s="38"/>
      <c r="AF198" s="38"/>
      <c r="AG198" s="38"/>
      <c r="AH198" s="38"/>
      <c r="AI198" s="38"/>
    </row>
    <row r="199" spans="1:35" ht="16.5">
      <c r="A199" s="6">
        <f>'DRIVERS SEAT'!A199</f>
        <v>0</v>
      </c>
      <c r="B199" s="36">
        <f>'DRIVERS SEAT'!B199</f>
        <v>3943.25</v>
      </c>
      <c r="C199" s="36">
        <f>'DRIVERS SEAT'!C199</f>
        <v>3954.25</v>
      </c>
      <c r="D199" s="36">
        <f>'DRIVERS SEAT'!D199</f>
        <v>3942.5</v>
      </c>
      <c r="E199" s="36">
        <f>'DRIVERS SEAT'!E199</f>
        <v>3950.75</v>
      </c>
      <c r="F199" s="8">
        <f t="shared" si="23"/>
        <v>3952.7450452171852</v>
      </c>
      <c r="G199" s="8">
        <f t="shared" si="24"/>
        <v>3953.8714016542817</v>
      </c>
      <c r="H199" s="1">
        <f t="shared" si="20"/>
        <v>-1.1263564370965469</v>
      </c>
      <c r="I199" s="2">
        <f t="shared" si="21"/>
        <v>-2.8487432257540909E-2</v>
      </c>
      <c r="J199" s="5">
        <f t="shared" si="28"/>
        <v>-5.9236898295625284E-2</v>
      </c>
      <c r="K199" s="9">
        <v>0</v>
      </c>
      <c r="O199" s="38"/>
      <c r="P199" s="137">
        <f t="shared" si="25"/>
        <v>0</v>
      </c>
      <c r="Q199" s="138">
        <f t="shared" si="26"/>
        <v>0</v>
      </c>
      <c r="R199" s="116">
        <f t="shared" si="27"/>
        <v>3956.75</v>
      </c>
      <c r="S199" s="117" t="b">
        <f t="shared" si="29"/>
        <v>0</v>
      </c>
      <c r="T199" s="148">
        <f t="shared" si="22"/>
        <v>2</v>
      </c>
      <c r="U199" s="38"/>
      <c r="V199" s="38"/>
      <c r="W199" s="38"/>
      <c r="X199" s="38"/>
      <c r="Y199" s="38"/>
      <c r="Z199" s="38"/>
      <c r="AA199" s="38"/>
      <c r="AB199" s="38"/>
      <c r="AC199" s="38"/>
      <c r="AD199" s="38"/>
      <c r="AE199" s="38"/>
      <c r="AF199" s="38"/>
      <c r="AG199" s="38"/>
      <c r="AH199" s="38"/>
      <c r="AI199" s="38"/>
    </row>
    <row r="200" spans="1:35" ht="16.5">
      <c r="A200" s="6">
        <f>'DRIVERS SEAT'!A200</f>
        <v>0</v>
      </c>
      <c r="B200" s="36">
        <f>'DRIVERS SEAT'!B200</f>
        <v>3950.75</v>
      </c>
      <c r="C200" s="36">
        <f>'DRIVERS SEAT'!C200</f>
        <v>3961</v>
      </c>
      <c r="D200" s="36">
        <f>'DRIVERS SEAT'!D200</f>
        <v>3949</v>
      </c>
      <c r="E200" s="36">
        <f>'DRIVERS SEAT'!E200</f>
        <v>3960.25</v>
      </c>
      <c r="F200" s="8">
        <f t="shared" si="23"/>
        <v>3953.8996536453105</v>
      </c>
      <c r="G200" s="8">
        <f t="shared" si="24"/>
        <v>3954.5801348038058</v>
      </c>
      <c r="H200" s="1">
        <f t="shared" si="20"/>
        <v>-0.68048115849524038</v>
      </c>
      <c r="I200" s="2">
        <f t="shared" si="21"/>
        <v>-1.720741862091512E-2</v>
      </c>
      <c r="J200" s="5">
        <f t="shared" si="28"/>
        <v>-4.764118834337247E-2</v>
      </c>
      <c r="K200" s="9">
        <v>0</v>
      </c>
      <c r="O200" s="38"/>
      <c r="P200" s="137">
        <f t="shared" si="25"/>
        <v>0</v>
      </c>
      <c r="Q200" s="138">
        <f t="shared" si="26"/>
        <v>0</v>
      </c>
      <c r="R200" s="116">
        <f t="shared" si="27"/>
        <v>3956.75</v>
      </c>
      <c r="S200" s="117" t="b">
        <f t="shared" si="29"/>
        <v>0</v>
      </c>
      <c r="T200" s="148">
        <f t="shared" si="22"/>
        <v>2</v>
      </c>
      <c r="U200" s="38"/>
      <c r="V200" s="38"/>
      <c r="W200" s="38"/>
      <c r="X200" s="38"/>
      <c r="Y200" s="38"/>
      <c r="Z200" s="38"/>
      <c r="AA200" s="38"/>
      <c r="AB200" s="38"/>
      <c r="AC200" s="38"/>
      <c r="AD200" s="38"/>
      <c r="AE200" s="38"/>
      <c r="AF200" s="38"/>
      <c r="AG200" s="38"/>
      <c r="AH200" s="38"/>
      <c r="AI200" s="38"/>
    </row>
    <row r="201" spans="1:35" ht="16.5">
      <c r="A201" s="6">
        <f>'DRIVERS SEAT'!A201</f>
        <v>0</v>
      </c>
      <c r="B201" s="36">
        <f>'DRIVERS SEAT'!B201</f>
        <v>3960.5</v>
      </c>
      <c r="C201" s="36">
        <f>'DRIVERS SEAT'!C201</f>
        <v>3961</v>
      </c>
      <c r="D201" s="36">
        <f>'DRIVERS SEAT'!D201</f>
        <v>3946</v>
      </c>
      <c r="E201" s="36">
        <f>'DRIVERS SEAT'!E201</f>
        <v>3955.75</v>
      </c>
      <c r="F201" s="8">
        <f t="shared" si="23"/>
        <v>3954.1843223152628</v>
      </c>
      <c r="G201" s="8">
        <f t="shared" si="24"/>
        <v>3954.710119825605</v>
      </c>
      <c r="H201" s="1">
        <f t="shared" si="20"/>
        <v>-0.52579751034227229</v>
      </c>
      <c r="I201" s="2">
        <f t="shared" si="21"/>
        <v>-1.3295475380265266E-2</v>
      </c>
      <c r="J201" s="5">
        <f t="shared" si="28"/>
        <v>-3.6871257471622204E-2</v>
      </c>
      <c r="K201" s="9">
        <v>0</v>
      </c>
      <c r="O201" s="38"/>
      <c r="P201" s="137">
        <f t="shared" si="25"/>
        <v>0</v>
      </c>
      <c r="Q201" s="138">
        <f t="shared" si="26"/>
        <v>0</v>
      </c>
      <c r="R201" s="116">
        <f t="shared" si="27"/>
        <v>3956.75</v>
      </c>
      <c r="S201" s="117" t="b">
        <f t="shared" si="29"/>
        <v>0</v>
      </c>
      <c r="T201" s="148">
        <f t="shared" si="22"/>
        <v>2</v>
      </c>
      <c r="U201" s="38"/>
      <c r="V201" s="38"/>
      <c r="W201" s="38"/>
      <c r="X201" s="38"/>
      <c r="Y201" s="38"/>
      <c r="Z201" s="38"/>
      <c r="AA201" s="38"/>
      <c r="AB201" s="38"/>
      <c r="AC201" s="38"/>
      <c r="AD201" s="38"/>
      <c r="AE201" s="38"/>
      <c r="AF201" s="38"/>
      <c r="AG201" s="38"/>
      <c r="AH201" s="38"/>
      <c r="AI201" s="38"/>
    </row>
    <row r="202" spans="1:35" ht="16.5">
      <c r="A202" s="6">
        <f>'DRIVERS SEAT'!A202</f>
        <v>0</v>
      </c>
      <c r="B202" s="36">
        <f>'DRIVERS SEAT'!B202</f>
        <v>3955.5</v>
      </c>
      <c r="C202" s="36">
        <f>'DRIVERS SEAT'!C202</f>
        <v>3961</v>
      </c>
      <c r="D202" s="36">
        <f>'DRIVERS SEAT'!D202</f>
        <v>3952</v>
      </c>
      <c r="E202" s="36">
        <f>'DRIVERS SEAT'!E202</f>
        <v>3955</v>
      </c>
      <c r="F202" s="8">
        <f t="shared" si="23"/>
        <v>3954.3098111898375</v>
      </c>
      <c r="G202" s="8">
        <f t="shared" si="24"/>
        <v>3954.7423287338711</v>
      </c>
      <c r="H202" s="1">
        <f t="shared" si="20"/>
        <v>-0.43251754403354425</v>
      </c>
      <c r="I202" s="2">
        <f t="shared" si="21"/>
        <v>-1.0936680776671908E-2</v>
      </c>
      <c r="J202" s="5">
        <f t="shared" si="28"/>
        <v>-2.790020770257198E-2</v>
      </c>
      <c r="K202" s="9">
        <v>0</v>
      </c>
      <c r="O202" s="38"/>
      <c r="P202" s="137">
        <f t="shared" si="25"/>
        <v>0</v>
      </c>
      <c r="Q202" s="138">
        <f t="shared" si="26"/>
        <v>0</v>
      </c>
      <c r="R202" s="116">
        <f t="shared" si="27"/>
        <v>3956.75</v>
      </c>
      <c r="S202" s="117" t="b">
        <f t="shared" si="29"/>
        <v>0</v>
      </c>
      <c r="T202" s="148">
        <f t="shared" si="22"/>
        <v>2</v>
      </c>
      <c r="U202" s="38"/>
      <c r="V202" s="38"/>
      <c r="W202" s="38"/>
      <c r="X202" s="38"/>
      <c r="Y202" s="38"/>
      <c r="Z202" s="38"/>
      <c r="AA202" s="38"/>
      <c r="AB202" s="38"/>
      <c r="AC202" s="38"/>
      <c r="AD202" s="38"/>
      <c r="AE202" s="38"/>
      <c r="AF202" s="38"/>
      <c r="AG202" s="38"/>
      <c r="AH202" s="38"/>
      <c r="AI202" s="38"/>
    </row>
    <row r="203" spans="1:35" ht="16.5">
      <c r="A203" s="6">
        <f>'DRIVERS SEAT'!A203</f>
        <v>0</v>
      </c>
      <c r="B203" s="36">
        <f>'DRIVERS SEAT'!B203</f>
        <v>3954.75</v>
      </c>
      <c r="C203" s="36">
        <f>'DRIVERS SEAT'!C203</f>
        <v>3969.75</v>
      </c>
      <c r="D203" s="36">
        <f>'DRIVERS SEAT'!D203</f>
        <v>3952.75</v>
      </c>
      <c r="E203" s="36">
        <f>'DRIVERS SEAT'!E203</f>
        <v>3965.25</v>
      </c>
      <c r="F203" s="8">
        <f t="shared" si="23"/>
        <v>3955.9929171606318</v>
      </c>
      <c r="G203" s="8">
        <f t="shared" si="24"/>
        <v>3955.9098477634411</v>
      </c>
      <c r="H203" s="1">
        <f t="shared" si="20"/>
        <v>8.3069397190683958E-2</v>
      </c>
      <c r="I203" s="2">
        <f t="shared" si="21"/>
        <v>2.0998809474298066E-3</v>
      </c>
      <c r="J203" s="5">
        <f t="shared" si="28"/>
        <v>-2.0438508899060483E-2</v>
      </c>
      <c r="K203" s="9">
        <v>0</v>
      </c>
      <c r="O203" s="38"/>
      <c r="P203" s="137">
        <f t="shared" si="25"/>
        <v>0</v>
      </c>
      <c r="Q203" s="138">
        <f t="shared" si="26"/>
        <v>0</v>
      </c>
      <c r="R203" s="116">
        <f t="shared" si="27"/>
        <v>3956.75</v>
      </c>
      <c r="S203" s="117" t="b">
        <f t="shared" si="29"/>
        <v>0</v>
      </c>
      <c r="T203" s="148">
        <f t="shared" si="22"/>
        <v>2</v>
      </c>
      <c r="U203" s="38"/>
      <c r="V203" s="38"/>
      <c r="W203" s="38"/>
      <c r="X203" s="38"/>
      <c r="Y203" s="38"/>
      <c r="Z203" s="38"/>
      <c r="AA203" s="38"/>
      <c r="AB203" s="38"/>
      <c r="AC203" s="38"/>
      <c r="AD203" s="38"/>
      <c r="AE203" s="38"/>
      <c r="AF203" s="38"/>
      <c r="AG203" s="38"/>
      <c r="AH203" s="38"/>
      <c r="AI203" s="38"/>
    </row>
    <row r="204" spans="1:35" ht="16.5">
      <c r="A204" s="6">
        <f>'DRIVERS SEAT'!A204</f>
        <v>0</v>
      </c>
      <c r="B204" s="36">
        <f>'DRIVERS SEAT'!B204</f>
        <v>3965</v>
      </c>
      <c r="C204" s="36">
        <f>'DRIVERS SEAT'!C204</f>
        <v>3982.75</v>
      </c>
      <c r="D204" s="36">
        <f>'DRIVERS SEAT'!D204</f>
        <v>3960.25</v>
      </c>
      <c r="E204" s="36">
        <f>'DRIVERS SEAT'!E204</f>
        <v>3965</v>
      </c>
      <c r="F204" s="8">
        <f t="shared" si="23"/>
        <v>3957.3786222128424</v>
      </c>
      <c r="G204" s="8">
        <f t="shared" si="24"/>
        <v>3956.9198646786144</v>
      </c>
      <c r="H204" s="1">
        <f t="shared" si="20"/>
        <v>0.45875753422797061</v>
      </c>
      <c r="I204" s="2">
        <f t="shared" si="21"/>
        <v>1.1593804017186774E-2</v>
      </c>
      <c r="J204" s="5">
        <f t="shared" si="28"/>
        <v>-1.4509558702207083E-2</v>
      </c>
      <c r="K204" s="9">
        <v>0</v>
      </c>
      <c r="O204" s="38"/>
      <c r="P204" s="137">
        <f t="shared" si="25"/>
        <v>0</v>
      </c>
      <c r="Q204" s="138">
        <f t="shared" si="26"/>
        <v>0</v>
      </c>
      <c r="R204" s="116">
        <f t="shared" si="27"/>
        <v>3956.75</v>
      </c>
      <c r="S204" s="117" t="b">
        <f t="shared" si="29"/>
        <v>0</v>
      </c>
      <c r="T204" s="148">
        <f t="shared" si="22"/>
        <v>2</v>
      </c>
      <c r="U204" s="38"/>
      <c r="V204" s="38"/>
      <c r="W204" s="38"/>
      <c r="X204" s="38"/>
      <c r="Y204" s="38"/>
      <c r="Z204" s="38"/>
      <c r="AA204" s="38"/>
      <c r="AB204" s="38"/>
      <c r="AC204" s="38"/>
      <c r="AD204" s="38"/>
      <c r="AE204" s="38"/>
      <c r="AF204" s="38"/>
      <c r="AG204" s="38"/>
      <c r="AH204" s="38"/>
      <c r="AI204" s="38"/>
    </row>
    <row r="205" spans="1:35" ht="16.5">
      <c r="A205" s="6">
        <f>'DRIVERS SEAT'!A205</f>
        <v>0</v>
      </c>
      <c r="B205" s="36">
        <f>'DRIVERS SEAT'!B205</f>
        <v>3965</v>
      </c>
      <c r="C205" s="36">
        <f>'DRIVERS SEAT'!C205</f>
        <v>3975.5</v>
      </c>
      <c r="D205" s="36">
        <f>'DRIVERS SEAT'!D205</f>
        <v>3964.25</v>
      </c>
      <c r="E205" s="36">
        <f>'DRIVERS SEAT'!E205</f>
        <v>3969.75</v>
      </c>
      <c r="F205" s="8">
        <f t="shared" si="23"/>
        <v>3959.2819111031745</v>
      </c>
      <c r="G205" s="8">
        <f t="shared" si="24"/>
        <v>3958.3454352698795</v>
      </c>
      <c r="H205" s="1">
        <f t="shared" si="20"/>
        <v>0.936475833294935</v>
      </c>
      <c r="I205" s="2">
        <f t="shared" si="21"/>
        <v>2.3658264509981711E-2</v>
      </c>
      <c r="J205" s="5">
        <f t="shared" si="28"/>
        <v>-8.9342761813191469E-3</v>
      </c>
      <c r="K205" s="9">
        <v>0</v>
      </c>
      <c r="O205" s="38"/>
      <c r="P205" s="137">
        <f t="shared" si="25"/>
        <v>0</v>
      </c>
      <c r="Q205" s="138">
        <f t="shared" si="26"/>
        <v>0</v>
      </c>
      <c r="R205" s="116">
        <f t="shared" si="27"/>
        <v>3956.75</v>
      </c>
      <c r="S205" s="117" t="b">
        <f t="shared" si="29"/>
        <v>0</v>
      </c>
      <c r="T205" s="148">
        <f t="shared" si="22"/>
        <v>2</v>
      </c>
      <c r="U205" s="38"/>
      <c r="V205" s="38"/>
      <c r="W205" s="38"/>
      <c r="X205" s="38"/>
      <c r="Y205" s="38"/>
      <c r="Z205" s="38"/>
      <c r="AA205" s="38"/>
      <c r="AB205" s="38"/>
      <c r="AC205" s="38"/>
      <c r="AD205" s="38"/>
      <c r="AE205" s="38"/>
      <c r="AF205" s="38"/>
      <c r="AG205" s="38"/>
      <c r="AH205" s="38"/>
      <c r="AI205" s="38"/>
    </row>
    <row r="206" spans="1:35" ht="16.5">
      <c r="A206" s="6">
        <f>'DRIVERS SEAT'!A206</f>
        <v>20221121</v>
      </c>
      <c r="B206" s="36">
        <f>'DRIVERS SEAT'!B206</f>
        <v>3958.5</v>
      </c>
      <c r="C206" s="36">
        <f>'DRIVERS SEAT'!C206</f>
        <v>3970.5</v>
      </c>
      <c r="D206" s="36">
        <f>'DRIVERS SEAT'!D206</f>
        <v>3954.75</v>
      </c>
      <c r="E206" s="36">
        <f>'DRIVERS SEAT'!E206</f>
        <v>3960.25</v>
      </c>
      <c r="F206" s="8">
        <f t="shared" si="23"/>
        <v>3959.4308478565322</v>
      </c>
      <c r="G206" s="8">
        <f t="shared" si="24"/>
        <v>3958.5570535732263</v>
      </c>
      <c r="H206" s="1">
        <f t="shared" si="20"/>
        <v>0.87379428330586961</v>
      </c>
      <c r="I206" s="2">
        <f t="shared" si="21"/>
        <v>2.2073555375869386E-2</v>
      </c>
      <c r="J206" s="5">
        <f t="shared" si="28"/>
        <v>-4.4088945706398826E-3</v>
      </c>
      <c r="K206" s="9">
        <v>0</v>
      </c>
      <c r="O206" s="38"/>
      <c r="P206" s="137">
        <f t="shared" si="25"/>
        <v>0</v>
      </c>
      <c r="Q206" s="138">
        <f t="shared" si="26"/>
        <v>0</v>
      </c>
      <c r="R206" s="116">
        <f t="shared" si="27"/>
        <v>3956.75</v>
      </c>
      <c r="S206" s="117" t="b">
        <f t="shared" si="29"/>
        <v>0</v>
      </c>
      <c r="T206" s="148">
        <f t="shared" si="22"/>
        <v>2</v>
      </c>
      <c r="U206" s="38"/>
      <c r="V206" s="38"/>
      <c r="W206" s="38"/>
      <c r="X206" s="38"/>
      <c r="Y206" s="38"/>
      <c r="Z206" s="38"/>
      <c r="AA206" s="38"/>
      <c r="AB206" s="38"/>
      <c r="AC206" s="38"/>
      <c r="AD206" s="38"/>
      <c r="AE206" s="38"/>
      <c r="AF206" s="38"/>
      <c r="AG206" s="38"/>
      <c r="AH206" s="38"/>
      <c r="AI206" s="38"/>
    </row>
    <row r="207" spans="1:35" ht="16.5">
      <c r="A207" s="6">
        <f>'DRIVERS SEAT'!A207</f>
        <v>0</v>
      </c>
      <c r="B207" s="36">
        <f>'DRIVERS SEAT'!B207</f>
        <v>3960.5</v>
      </c>
      <c r="C207" s="36">
        <f>'DRIVERS SEAT'!C207</f>
        <v>3961.5</v>
      </c>
      <c r="D207" s="36">
        <f>'DRIVERS SEAT'!D207</f>
        <v>3947.25</v>
      </c>
      <c r="E207" s="36">
        <f>'DRIVERS SEAT'!E207</f>
        <v>3949.75</v>
      </c>
      <c r="F207" s="8">
        <f t="shared" si="23"/>
        <v>3957.9414866478351</v>
      </c>
      <c r="G207" s="8">
        <f t="shared" si="24"/>
        <v>3957.5784920650899</v>
      </c>
      <c r="H207" s="1">
        <f t="shared" si="20"/>
        <v>0.36299458274515928</v>
      </c>
      <c r="I207" s="2">
        <f t="shared" si="21"/>
        <v>9.1721385557597974E-3</v>
      </c>
      <c r="J207" s="5">
        <f t="shared" si="28"/>
        <v>-1.4770706990730354E-4</v>
      </c>
      <c r="K207" s="9">
        <v>0</v>
      </c>
      <c r="O207" s="38"/>
      <c r="P207" s="137">
        <f t="shared" si="25"/>
        <v>0</v>
      </c>
      <c r="Q207" s="138">
        <f t="shared" si="26"/>
        <v>0</v>
      </c>
      <c r="R207" s="116">
        <f t="shared" si="27"/>
        <v>3956.75</v>
      </c>
      <c r="S207" s="117" t="b">
        <f t="shared" si="29"/>
        <v>0</v>
      </c>
      <c r="T207" s="148">
        <f t="shared" si="22"/>
        <v>2</v>
      </c>
      <c r="U207" s="38"/>
      <c r="V207" s="38"/>
      <c r="W207" s="38"/>
      <c r="X207" s="38"/>
      <c r="Y207" s="38"/>
      <c r="Z207" s="38"/>
      <c r="AA207" s="38"/>
      <c r="AB207" s="38"/>
      <c r="AC207" s="38"/>
      <c r="AD207" s="38"/>
      <c r="AE207" s="38"/>
      <c r="AF207" s="38"/>
      <c r="AG207" s="38"/>
      <c r="AH207" s="38"/>
      <c r="AI207" s="38"/>
    </row>
    <row r="208" spans="1:35" ht="16.5">
      <c r="A208" s="6">
        <f>'DRIVERS SEAT'!A208</f>
        <v>0</v>
      </c>
      <c r="B208" s="36">
        <f>'DRIVERS SEAT'!B208</f>
        <v>3949.75</v>
      </c>
      <c r="C208" s="36">
        <f>'DRIVERS SEAT'!C208</f>
        <v>3953</v>
      </c>
      <c r="D208" s="36">
        <f>'DRIVERS SEAT'!D208</f>
        <v>3944.25</v>
      </c>
      <c r="E208" s="36">
        <f>'DRIVERS SEAT'!E208</f>
        <v>3951</v>
      </c>
      <c r="F208" s="8">
        <f t="shared" si="23"/>
        <v>3956.873565625091</v>
      </c>
      <c r="G208" s="8">
        <f t="shared" si="24"/>
        <v>3956.8475485023023</v>
      </c>
      <c r="H208" s="1">
        <f t="shared" si="20"/>
        <v>2.6017122788744018E-2</v>
      </c>
      <c r="I208" s="2">
        <f t="shared" si="21"/>
        <v>6.5752148572394966E-4</v>
      </c>
      <c r="J208" s="5">
        <f t="shared" si="28"/>
        <v>3.0906211237887926E-3</v>
      </c>
      <c r="K208" s="9">
        <v>0</v>
      </c>
      <c r="O208" s="38"/>
      <c r="P208" s="137">
        <f t="shared" si="25"/>
        <v>3951</v>
      </c>
      <c r="Q208" s="138">
        <f t="shared" si="26"/>
        <v>0</v>
      </c>
      <c r="R208" s="116">
        <f t="shared" si="27"/>
        <v>3951</v>
      </c>
      <c r="S208" s="117">
        <f t="shared" si="29"/>
        <v>-5.75</v>
      </c>
      <c r="T208" s="148">
        <f t="shared" si="22"/>
        <v>3</v>
      </c>
      <c r="U208" s="38"/>
      <c r="V208" s="38"/>
      <c r="W208" s="38"/>
      <c r="X208" s="38"/>
      <c r="Y208" s="38"/>
      <c r="Z208" s="38"/>
      <c r="AA208" s="38"/>
      <c r="AB208" s="38"/>
      <c r="AC208" s="38"/>
      <c r="AD208" s="38"/>
      <c r="AE208" s="38"/>
      <c r="AF208" s="38"/>
      <c r="AG208" s="38"/>
      <c r="AH208" s="38"/>
      <c r="AI208" s="38"/>
    </row>
    <row r="209" spans="1:35" ht="16.5">
      <c r="A209" s="6">
        <f>'DRIVERS SEAT'!A209</f>
        <v>0</v>
      </c>
      <c r="B209" s="36">
        <f>'DRIVERS SEAT'!B209</f>
        <v>3951</v>
      </c>
      <c r="C209" s="36">
        <f>'DRIVERS SEAT'!C209</f>
        <v>3955.75</v>
      </c>
      <c r="D209" s="36">
        <f>'DRIVERS SEAT'!D209</f>
        <v>3945.75</v>
      </c>
      <c r="E209" s="36">
        <f>'DRIVERS SEAT'!E209</f>
        <v>3951</v>
      </c>
      <c r="F209" s="8">
        <f t="shared" si="23"/>
        <v>3955.9699401443077</v>
      </c>
      <c r="G209" s="8">
        <f t="shared" si="24"/>
        <v>3956.1978208909354</v>
      </c>
      <c r="H209" s="1">
        <f t="shared" si="20"/>
        <v>-0.22788074662776125</v>
      </c>
      <c r="I209" s="2">
        <f t="shared" si="21"/>
        <v>-5.7600948421846748E-3</v>
      </c>
      <c r="J209" s="5">
        <f t="shared" si="28"/>
        <v>4.3625459880921747E-3</v>
      </c>
      <c r="K209" s="9">
        <v>0</v>
      </c>
      <c r="O209" s="38"/>
      <c r="P209" s="137">
        <f t="shared" si="25"/>
        <v>0</v>
      </c>
      <c r="Q209" s="138">
        <f t="shared" si="26"/>
        <v>0</v>
      </c>
      <c r="R209" s="116">
        <f t="shared" si="27"/>
        <v>3951</v>
      </c>
      <c r="S209" s="117" t="b">
        <f t="shared" si="29"/>
        <v>0</v>
      </c>
      <c r="T209" s="148">
        <f t="shared" si="22"/>
        <v>3</v>
      </c>
      <c r="U209" s="38"/>
      <c r="V209" s="38"/>
      <c r="W209" s="38"/>
      <c r="X209" s="38"/>
      <c r="Y209" s="38"/>
      <c r="Z209" s="38"/>
      <c r="AA209" s="38"/>
      <c r="AB209" s="38"/>
      <c r="AC209" s="38"/>
      <c r="AD209" s="38"/>
      <c r="AE209" s="38"/>
      <c r="AF209" s="38"/>
      <c r="AG209" s="38"/>
      <c r="AH209" s="38"/>
      <c r="AI209" s="38"/>
    </row>
    <row r="210" spans="1:35" ht="16.5">
      <c r="A210" s="6">
        <f>'DRIVERS SEAT'!A210</f>
        <v>0</v>
      </c>
      <c r="B210" s="36">
        <f>'DRIVERS SEAT'!B210</f>
        <v>3950.75</v>
      </c>
      <c r="C210" s="36">
        <f>'DRIVERS SEAT'!C210</f>
        <v>3954</v>
      </c>
      <c r="D210" s="36">
        <f>'DRIVERS SEAT'!D210</f>
        <v>3937.5</v>
      </c>
      <c r="E210" s="36">
        <f>'DRIVERS SEAT'!E210</f>
        <v>3949.25</v>
      </c>
      <c r="F210" s="8">
        <f t="shared" si="23"/>
        <v>3954.9361031990297</v>
      </c>
      <c r="G210" s="8">
        <f t="shared" si="24"/>
        <v>3955.4258407919424</v>
      </c>
      <c r="H210" s="1">
        <f t="shared" si="20"/>
        <v>-0.48973759291266106</v>
      </c>
      <c r="I210" s="2">
        <f t="shared" si="21"/>
        <v>-1.2381412586782499E-2</v>
      </c>
      <c r="J210" s="5">
        <f t="shared" si="28"/>
        <v>4.4641085207013705E-3</v>
      </c>
      <c r="K210" s="9">
        <v>0</v>
      </c>
      <c r="O210" s="38"/>
      <c r="P210" s="137">
        <f t="shared" si="25"/>
        <v>0</v>
      </c>
      <c r="Q210" s="138">
        <f t="shared" si="26"/>
        <v>0</v>
      </c>
      <c r="R210" s="116">
        <f t="shared" si="27"/>
        <v>3951</v>
      </c>
      <c r="S210" s="117" t="b">
        <f t="shared" si="29"/>
        <v>0</v>
      </c>
      <c r="T210" s="148">
        <f t="shared" si="22"/>
        <v>3</v>
      </c>
      <c r="U210" s="38"/>
      <c r="V210" s="38"/>
      <c r="W210" s="38"/>
      <c r="X210" s="38"/>
      <c r="Y210" s="38"/>
      <c r="Z210" s="38"/>
      <c r="AA210" s="38"/>
      <c r="AB210" s="38"/>
      <c r="AC210" s="38"/>
      <c r="AD210" s="38"/>
      <c r="AE210" s="38"/>
      <c r="AF210" s="38"/>
      <c r="AG210" s="38"/>
      <c r="AH210" s="38"/>
      <c r="AI210" s="38"/>
    </row>
    <row r="211" spans="1:35" ht="16.5">
      <c r="A211" s="6">
        <f>'DRIVERS SEAT'!A211</f>
        <v>0</v>
      </c>
      <c r="B211" s="36">
        <f>'DRIVERS SEAT'!B211</f>
        <v>3949.25</v>
      </c>
      <c r="C211" s="36">
        <f>'DRIVERS SEAT'!C211</f>
        <v>3959.25</v>
      </c>
      <c r="D211" s="36">
        <f>'DRIVERS SEAT'!D211</f>
        <v>3947.5</v>
      </c>
      <c r="E211" s="36">
        <f>'DRIVERS SEAT'!E211</f>
        <v>3951.25</v>
      </c>
      <c r="F211" s="8">
        <f t="shared" si="23"/>
        <v>3954.3690103991789</v>
      </c>
      <c r="G211" s="8">
        <f t="shared" si="24"/>
        <v>3954.9618584817267</v>
      </c>
      <c r="H211" s="1">
        <f t="shared" si="20"/>
        <v>-0.59284808254778909</v>
      </c>
      <c r="I211" s="2">
        <f t="shared" si="21"/>
        <v>-1.4989982299737727E-2</v>
      </c>
      <c r="J211" s="5">
        <f t="shared" si="28"/>
        <v>4.0137416848051704E-3</v>
      </c>
      <c r="K211" s="9">
        <v>0</v>
      </c>
      <c r="O211" s="38"/>
      <c r="P211" s="137">
        <f t="shared" si="25"/>
        <v>0</v>
      </c>
      <c r="Q211" s="138">
        <f t="shared" si="26"/>
        <v>0</v>
      </c>
      <c r="R211" s="116">
        <f t="shared" si="27"/>
        <v>3951</v>
      </c>
      <c r="S211" s="117" t="b">
        <f t="shared" si="29"/>
        <v>0</v>
      </c>
      <c r="T211" s="148">
        <f t="shared" si="22"/>
        <v>3</v>
      </c>
      <c r="U211" s="38"/>
      <c r="V211" s="38"/>
      <c r="W211" s="38"/>
      <c r="X211" s="38"/>
      <c r="Y211" s="38"/>
      <c r="Z211" s="38"/>
      <c r="AA211" s="38"/>
      <c r="AB211" s="38"/>
      <c r="AC211" s="38"/>
      <c r="AD211" s="38"/>
      <c r="AE211" s="38"/>
      <c r="AF211" s="38"/>
      <c r="AG211" s="38"/>
      <c r="AH211" s="38"/>
      <c r="AI211" s="38"/>
    </row>
    <row r="212" spans="1:35" ht="16.5">
      <c r="A212" s="6">
        <f>'DRIVERS SEAT'!A212</f>
        <v>0</v>
      </c>
      <c r="B212" s="36">
        <f>'DRIVERS SEAT'!B212</f>
        <v>3951.25</v>
      </c>
      <c r="C212" s="36">
        <f>'DRIVERS SEAT'!C212</f>
        <v>3964.25</v>
      </c>
      <c r="D212" s="36">
        <f>'DRIVERS SEAT'!D212</f>
        <v>3950.75</v>
      </c>
      <c r="E212" s="36">
        <f>'DRIVERS SEAT'!E212</f>
        <v>3963</v>
      </c>
      <c r="F212" s="8">
        <f t="shared" si="23"/>
        <v>3955.6968549531516</v>
      </c>
      <c r="G212" s="8">
        <f t="shared" si="24"/>
        <v>3955.8549853170903</v>
      </c>
      <c r="H212" s="1">
        <f t="shared" si="20"/>
        <v>-0.15813036393865332</v>
      </c>
      <c r="I212" s="2">
        <f t="shared" si="21"/>
        <v>-3.9973751445789669E-3</v>
      </c>
      <c r="J212" s="5">
        <f t="shared" si="28"/>
        <v>3.3362687856930838E-3</v>
      </c>
      <c r="K212" s="9">
        <v>0</v>
      </c>
      <c r="O212" s="38"/>
      <c r="P212" s="137">
        <f t="shared" si="25"/>
        <v>0</v>
      </c>
      <c r="Q212" s="138">
        <f t="shared" si="26"/>
        <v>0</v>
      </c>
      <c r="R212" s="116">
        <f t="shared" si="27"/>
        <v>3951</v>
      </c>
      <c r="S212" s="117" t="b">
        <f t="shared" si="29"/>
        <v>0</v>
      </c>
      <c r="T212" s="148">
        <f t="shared" si="22"/>
        <v>3</v>
      </c>
      <c r="U212" s="38"/>
      <c r="V212" s="38"/>
      <c r="W212" s="38"/>
      <c r="X212" s="38"/>
      <c r="Y212" s="38"/>
      <c r="Z212" s="38"/>
      <c r="AA212" s="38"/>
      <c r="AB212" s="38"/>
      <c r="AC212" s="38"/>
      <c r="AD212" s="38"/>
      <c r="AE212" s="38"/>
      <c r="AF212" s="38"/>
      <c r="AG212" s="38"/>
      <c r="AH212" s="38"/>
      <c r="AI212" s="38"/>
    </row>
    <row r="213" spans="1:35" ht="16.5">
      <c r="A213" s="6">
        <f>'DRIVERS SEAT'!A213</f>
        <v>0</v>
      </c>
      <c r="B213" s="36">
        <f>'DRIVERS SEAT'!B213</f>
        <v>3962.75</v>
      </c>
      <c r="C213" s="36">
        <f>'DRIVERS SEAT'!C213</f>
        <v>3968.25</v>
      </c>
      <c r="D213" s="36">
        <f>'DRIVERS SEAT'!D213</f>
        <v>3959.5</v>
      </c>
      <c r="E213" s="36">
        <f>'DRIVERS SEAT'!E213</f>
        <v>3963.75</v>
      </c>
      <c r="F213" s="8">
        <f t="shared" si="23"/>
        <v>3956.9358003449743</v>
      </c>
      <c r="G213" s="8">
        <f t="shared" si="24"/>
        <v>3956.732209170747</v>
      </c>
      <c r="H213" s="1">
        <f t="shared" si="20"/>
        <v>0.20359117422731288</v>
      </c>
      <c r="I213" s="2">
        <f t="shared" si="21"/>
        <v>5.1454372816901236E-3</v>
      </c>
      <c r="J213" s="5">
        <f t="shared" si="28"/>
        <v>2.6197835928601209E-3</v>
      </c>
      <c r="K213" s="9">
        <v>0</v>
      </c>
      <c r="O213" s="38"/>
      <c r="P213" s="137">
        <f t="shared" si="25"/>
        <v>0</v>
      </c>
      <c r="Q213" s="138">
        <f t="shared" si="26"/>
        <v>3963.75</v>
      </c>
      <c r="R213" s="116">
        <f t="shared" si="27"/>
        <v>3963.75</v>
      </c>
      <c r="S213" s="117">
        <f t="shared" si="29"/>
        <v>-12.75</v>
      </c>
      <c r="T213" s="148">
        <f t="shared" si="22"/>
        <v>4</v>
      </c>
      <c r="U213" s="38"/>
      <c r="V213" s="38"/>
      <c r="W213" s="38"/>
      <c r="X213" s="38"/>
      <c r="Y213" s="38"/>
      <c r="Z213" s="38"/>
      <c r="AA213" s="38"/>
      <c r="AB213" s="38"/>
      <c r="AC213" s="38"/>
      <c r="AD213" s="38"/>
      <c r="AE213" s="38"/>
      <c r="AF213" s="38"/>
      <c r="AG213" s="38"/>
      <c r="AH213" s="38"/>
      <c r="AI213" s="38"/>
    </row>
    <row r="214" spans="1:35" ht="16.5">
      <c r="A214" s="6">
        <f>'DRIVERS SEAT'!A214</f>
        <v>0</v>
      </c>
      <c r="B214" s="36">
        <f>'DRIVERS SEAT'!B214</f>
        <v>3964</v>
      </c>
      <c r="C214" s="36">
        <f>'DRIVERS SEAT'!C214</f>
        <v>3965.25</v>
      </c>
      <c r="D214" s="36">
        <f>'DRIVERS SEAT'!D214</f>
        <v>3955.75</v>
      </c>
      <c r="E214" s="36">
        <f>'DRIVERS SEAT'!E214</f>
        <v>3956</v>
      </c>
      <c r="F214" s="8">
        <f t="shared" si="23"/>
        <v>3956.7918310611321</v>
      </c>
      <c r="G214" s="8">
        <f t="shared" si="24"/>
        <v>3956.6508525962195</v>
      </c>
      <c r="H214" s="1">
        <f t="shared" si="20"/>
        <v>0.14097846491267774</v>
      </c>
      <c r="I214" s="2">
        <f t="shared" si="21"/>
        <v>3.5630756962083845E-3</v>
      </c>
      <c r="J214" s="5">
        <f t="shared" si="28"/>
        <v>3.8698483577419653E-4</v>
      </c>
      <c r="K214" s="9">
        <v>0</v>
      </c>
      <c r="O214" s="38"/>
      <c r="P214" s="137">
        <f t="shared" si="25"/>
        <v>0</v>
      </c>
      <c r="Q214" s="138">
        <f t="shared" si="26"/>
        <v>0</v>
      </c>
      <c r="R214" s="116">
        <f t="shared" si="27"/>
        <v>3963.75</v>
      </c>
      <c r="S214" s="117" t="b">
        <f t="shared" si="29"/>
        <v>0</v>
      </c>
      <c r="T214" s="148">
        <f t="shared" si="22"/>
        <v>4</v>
      </c>
      <c r="U214" s="38"/>
      <c r="V214" s="38"/>
      <c r="W214" s="38"/>
      <c r="X214" s="38"/>
      <c r="Y214" s="38"/>
      <c r="Z214" s="38"/>
      <c r="AA214" s="38"/>
      <c r="AB214" s="38"/>
      <c r="AC214" s="38"/>
      <c r="AD214" s="38"/>
      <c r="AE214" s="38"/>
      <c r="AF214" s="38"/>
      <c r="AG214" s="38"/>
      <c r="AH214" s="38"/>
      <c r="AI214" s="38"/>
    </row>
    <row r="215" spans="1:35" ht="16.5">
      <c r="A215" s="6">
        <f>'DRIVERS SEAT'!A215</f>
        <v>0</v>
      </c>
      <c r="B215" s="36">
        <f>'DRIVERS SEAT'!B215</f>
        <v>3956.25</v>
      </c>
      <c r="C215" s="36">
        <f>'DRIVERS SEAT'!C215</f>
        <v>3961.75</v>
      </c>
      <c r="D215" s="36">
        <f>'DRIVERS SEAT'!D215</f>
        <v>3955.5</v>
      </c>
      <c r="E215" s="36">
        <f>'DRIVERS SEAT'!E215</f>
        <v>3960.75</v>
      </c>
      <c r="F215" s="8">
        <f t="shared" si="23"/>
        <v>3957.4007801286502</v>
      </c>
      <c r="G215" s="8">
        <f t="shared" si="24"/>
        <v>3957.1063134188616</v>
      </c>
      <c r="H215" s="1">
        <f t="shared" si="20"/>
        <v>0.29446670978859402</v>
      </c>
      <c r="I215" s="2">
        <f t="shared" si="21"/>
        <v>7.4414657192816381E-3</v>
      </c>
      <c r="J215" s="5">
        <f t="shared" si="28"/>
        <v>-1.2388029038466637E-3</v>
      </c>
      <c r="K215" s="9">
        <v>0</v>
      </c>
      <c r="O215" s="38"/>
      <c r="P215" s="137">
        <f t="shared" si="25"/>
        <v>0</v>
      </c>
      <c r="Q215" s="138">
        <f t="shared" si="26"/>
        <v>0</v>
      </c>
      <c r="R215" s="116">
        <f t="shared" si="27"/>
        <v>3963.75</v>
      </c>
      <c r="S215" s="117" t="b">
        <f t="shared" si="29"/>
        <v>0</v>
      </c>
      <c r="T215" s="148">
        <f t="shared" si="22"/>
        <v>4</v>
      </c>
      <c r="U215" s="38"/>
      <c r="V215" s="38"/>
      <c r="W215" s="38"/>
      <c r="X215" s="38"/>
      <c r="Y215" s="38"/>
      <c r="Z215" s="38"/>
      <c r="AA215" s="38"/>
      <c r="AB215" s="38"/>
      <c r="AC215" s="38"/>
      <c r="AD215" s="38"/>
      <c r="AE215" s="38"/>
      <c r="AF215" s="38"/>
      <c r="AG215" s="38"/>
      <c r="AH215" s="38"/>
      <c r="AI215" s="38"/>
    </row>
    <row r="216" spans="1:35" ht="16.5">
      <c r="A216" s="6">
        <f>'DRIVERS SEAT'!A216</f>
        <v>0</v>
      </c>
      <c r="B216" s="36">
        <f>'DRIVERS SEAT'!B216</f>
        <v>3960.75</v>
      </c>
      <c r="C216" s="36">
        <f>'DRIVERS SEAT'!C216</f>
        <v>3963.25</v>
      </c>
      <c r="D216" s="36">
        <f>'DRIVERS SEAT'!D216</f>
        <v>3952</v>
      </c>
      <c r="E216" s="36">
        <f>'DRIVERS SEAT'!E216</f>
        <v>3960.25</v>
      </c>
      <c r="F216" s="8">
        <f t="shared" si="23"/>
        <v>3957.8391216473196</v>
      </c>
      <c r="G216" s="8">
        <f t="shared" si="24"/>
        <v>3957.4556119278768</v>
      </c>
      <c r="H216" s="1">
        <f t="shared" si="20"/>
        <v>0.38350971944282719</v>
      </c>
      <c r="I216" s="2">
        <f t="shared" si="21"/>
        <v>9.6908154392665504E-3</v>
      </c>
      <c r="J216" s="5">
        <f t="shared" si="28"/>
        <v>-1.1811721390125791E-3</v>
      </c>
      <c r="K216" s="9">
        <v>0</v>
      </c>
      <c r="O216" s="38"/>
      <c r="P216" s="137">
        <f t="shared" si="25"/>
        <v>0</v>
      </c>
      <c r="Q216" s="138">
        <f t="shared" si="26"/>
        <v>0</v>
      </c>
      <c r="R216" s="116">
        <f t="shared" si="27"/>
        <v>3963.75</v>
      </c>
      <c r="S216" s="117" t="b">
        <f t="shared" si="29"/>
        <v>0</v>
      </c>
      <c r="T216" s="148">
        <f t="shared" si="22"/>
        <v>4</v>
      </c>
      <c r="U216" s="38"/>
      <c r="V216" s="38"/>
      <c r="W216" s="38"/>
      <c r="X216" s="38"/>
      <c r="Y216" s="38"/>
      <c r="Z216" s="38"/>
      <c r="AA216" s="38"/>
      <c r="AB216" s="38"/>
      <c r="AC216" s="38"/>
      <c r="AD216" s="38"/>
      <c r="AE216" s="38"/>
      <c r="AF216" s="38"/>
      <c r="AG216" s="38"/>
      <c r="AH216" s="38"/>
      <c r="AI216" s="38"/>
    </row>
    <row r="217" spans="1:35" ht="16.5">
      <c r="A217" s="6">
        <f>'DRIVERS SEAT'!A217</f>
        <v>0</v>
      </c>
      <c r="B217" s="36">
        <f>'DRIVERS SEAT'!B217</f>
        <v>3960.25</v>
      </c>
      <c r="C217" s="36">
        <f>'DRIVERS SEAT'!C217</f>
        <v>3960.75</v>
      </c>
      <c r="D217" s="36">
        <f>'DRIVERS SEAT'!D217</f>
        <v>3956</v>
      </c>
      <c r="E217" s="36">
        <f>'DRIVERS SEAT'!E217</f>
        <v>3960</v>
      </c>
      <c r="F217" s="8">
        <f t="shared" si="23"/>
        <v>3958.1715644708088</v>
      </c>
      <c r="G217" s="8">
        <f t="shared" si="24"/>
        <v>3957.7383217136685</v>
      </c>
      <c r="H217" s="1">
        <f t="shared" si="20"/>
        <v>0.43324275714030591</v>
      </c>
      <c r="I217" s="2">
        <f t="shared" si="21"/>
        <v>1.0946725678233201E-2</v>
      </c>
      <c r="J217" s="5">
        <f t="shared" si="28"/>
        <v>-3.7927228733773917E-5</v>
      </c>
      <c r="K217" s="9">
        <v>0</v>
      </c>
      <c r="O217" s="38"/>
      <c r="P217" s="137">
        <f t="shared" si="25"/>
        <v>0</v>
      </c>
      <c r="Q217" s="138">
        <f t="shared" si="26"/>
        <v>0</v>
      </c>
      <c r="R217" s="116">
        <f t="shared" si="27"/>
        <v>3963.75</v>
      </c>
      <c r="S217" s="117" t="b">
        <f t="shared" si="29"/>
        <v>0</v>
      </c>
      <c r="T217" s="148">
        <f t="shared" si="22"/>
        <v>4</v>
      </c>
      <c r="U217" s="38"/>
      <c r="V217" s="38"/>
      <c r="W217" s="38"/>
      <c r="X217" s="38"/>
      <c r="Y217" s="38"/>
      <c r="Z217" s="38"/>
      <c r="AA217" s="38"/>
      <c r="AB217" s="38"/>
      <c r="AC217" s="38"/>
      <c r="AD217" s="38"/>
      <c r="AE217" s="38"/>
      <c r="AF217" s="38"/>
      <c r="AG217" s="38"/>
      <c r="AH217" s="38"/>
      <c r="AI217" s="38"/>
    </row>
    <row r="218" spans="1:35" ht="16.5">
      <c r="A218" s="6">
        <f>'DRIVERS SEAT'!A218</f>
        <v>20221122</v>
      </c>
      <c r="B218" s="36">
        <f>'DRIVERS SEAT'!B218</f>
        <v>3977.5</v>
      </c>
      <c r="C218" s="36">
        <f>'DRIVERS SEAT'!C218</f>
        <v>3980</v>
      </c>
      <c r="D218" s="36">
        <f>'DRIVERS SEAT'!D218</f>
        <v>3962.75</v>
      </c>
      <c r="E218" s="36">
        <f>'DRIVERS SEAT'!E218</f>
        <v>3974.75</v>
      </c>
      <c r="F218" s="8">
        <f t="shared" si="23"/>
        <v>3960.7220930137614</v>
      </c>
      <c r="G218" s="8">
        <f t="shared" si="24"/>
        <v>3959.6285081899277</v>
      </c>
      <c r="H218" s="1">
        <f t="shared" si="20"/>
        <v>1.0935848238336803</v>
      </c>
      <c r="I218" s="2">
        <f t="shared" si="21"/>
        <v>2.7618369288223775E-2</v>
      </c>
      <c r="J218" s="5">
        <f t="shared" si="28"/>
        <v>3.6707910079782757E-3</v>
      </c>
      <c r="K218" s="9">
        <v>0</v>
      </c>
      <c r="O218" s="38"/>
      <c r="P218" s="137">
        <f t="shared" si="25"/>
        <v>0</v>
      </c>
      <c r="Q218" s="138">
        <f t="shared" si="26"/>
        <v>0</v>
      </c>
      <c r="R218" s="116">
        <f t="shared" si="27"/>
        <v>3963.75</v>
      </c>
      <c r="S218" s="117" t="b">
        <f t="shared" si="29"/>
        <v>0</v>
      </c>
      <c r="T218" s="148">
        <f t="shared" si="22"/>
        <v>4</v>
      </c>
      <c r="U218" s="38"/>
      <c r="V218" s="38"/>
      <c r="W218" s="38"/>
      <c r="X218" s="38"/>
      <c r="Y218" s="38"/>
      <c r="Z218" s="38"/>
      <c r="AA218" s="38"/>
      <c r="AB218" s="38"/>
      <c r="AC218" s="38"/>
      <c r="AD218" s="38"/>
      <c r="AE218" s="38"/>
      <c r="AF218" s="38"/>
      <c r="AG218" s="38"/>
      <c r="AH218" s="38"/>
      <c r="AI218" s="38"/>
    </row>
    <row r="219" spans="1:35" ht="16.5">
      <c r="A219" s="6">
        <f>'DRIVERS SEAT'!A219</f>
        <v>0</v>
      </c>
      <c r="B219" s="36">
        <f>'DRIVERS SEAT'!B219</f>
        <v>3974.75</v>
      </c>
      <c r="C219" s="36">
        <f>'DRIVERS SEAT'!C219</f>
        <v>3986.5</v>
      </c>
      <c r="D219" s="36">
        <f>'DRIVERS SEAT'!D219</f>
        <v>3974.25</v>
      </c>
      <c r="E219" s="36">
        <f>'DRIVERS SEAT'!E219</f>
        <v>3978</v>
      </c>
      <c r="F219" s="8">
        <f t="shared" si="23"/>
        <v>3963.380232550106</v>
      </c>
      <c r="G219" s="8">
        <f t="shared" si="24"/>
        <v>3961.6697850577134</v>
      </c>
      <c r="H219" s="1">
        <f t="shared" si="20"/>
        <v>1.7104474923926318</v>
      </c>
      <c r="I219" s="2">
        <f t="shared" si="21"/>
        <v>4.3174913235927717E-2</v>
      </c>
      <c r="J219" s="5">
        <f t="shared" si="28"/>
        <v>9.8437160993905207E-3</v>
      </c>
      <c r="K219" s="9">
        <v>0</v>
      </c>
      <c r="O219" s="38"/>
      <c r="P219" s="137">
        <f t="shared" si="25"/>
        <v>0</v>
      </c>
      <c r="Q219" s="138">
        <f t="shared" si="26"/>
        <v>0</v>
      </c>
      <c r="R219" s="116">
        <f t="shared" si="27"/>
        <v>3963.75</v>
      </c>
      <c r="S219" s="117" t="b">
        <f t="shared" si="29"/>
        <v>0</v>
      </c>
      <c r="T219" s="148">
        <f t="shared" si="22"/>
        <v>4</v>
      </c>
      <c r="U219" s="38"/>
      <c r="V219" s="38"/>
      <c r="W219" s="38"/>
      <c r="X219" s="38"/>
      <c r="Y219" s="38"/>
      <c r="Z219" s="38"/>
      <c r="AA219" s="38"/>
      <c r="AB219" s="38"/>
      <c r="AC219" s="38"/>
      <c r="AD219" s="38"/>
      <c r="AE219" s="38"/>
      <c r="AF219" s="38"/>
      <c r="AG219" s="38"/>
      <c r="AH219" s="38"/>
      <c r="AI219" s="38"/>
    </row>
    <row r="220" spans="1:35" ht="16.5">
      <c r="A220" s="6">
        <f>'DRIVERS SEAT'!A220</f>
        <v>0</v>
      </c>
      <c r="B220" s="36">
        <f>'DRIVERS SEAT'!B220</f>
        <v>3978</v>
      </c>
      <c r="C220" s="36">
        <f>'DRIVERS SEAT'!C220</f>
        <v>3989.5</v>
      </c>
      <c r="D220" s="36">
        <f>'DRIVERS SEAT'!D220</f>
        <v>3977</v>
      </c>
      <c r="E220" s="36">
        <f>'DRIVERS SEAT'!E220</f>
        <v>3983.5</v>
      </c>
      <c r="F220" s="8">
        <f t="shared" si="23"/>
        <v>3966.4755813885513</v>
      </c>
      <c r="G220" s="8">
        <f t="shared" si="24"/>
        <v>3964.0953644957453</v>
      </c>
      <c r="H220" s="1">
        <f t="shared" si="20"/>
        <v>2.3802168928059473</v>
      </c>
      <c r="I220" s="2">
        <f t="shared" si="21"/>
        <v>6.0044390307162146E-2</v>
      </c>
      <c r="J220" s="5">
        <f t="shared" si="28"/>
        <v>1.8180868611268289E-2</v>
      </c>
      <c r="K220" s="9">
        <v>0</v>
      </c>
      <c r="O220" s="38"/>
      <c r="P220" s="137">
        <f t="shared" si="25"/>
        <v>0</v>
      </c>
      <c r="Q220" s="138">
        <f t="shared" si="26"/>
        <v>0</v>
      </c>
      <c r="R220" s="116">
        <f t="shared" si="27"/>
        <v>3963.75</v>
      </c>
      <c r="S220" s="117" t="b">
        <f t="shared" si="29"/>
        <v>0</v>
      </c>
      <c r="T220" s="148">
        <f t="shared" si="22"/>
        <v>4</v>
      </c>
      <c r="U220" s="38"/>
      <c r="V220" s="38"/>
      <c r="W220" s="38"/>
      <c r="X220" s="38"/>
      <c r="Y220" s="38"/>
      <c r="Z220" s="38"/>
      <c r="AA220" s="38"/>
      <c r="AB220" s="38"/>
      <c r="AC220" s="38"/>
      <c r="AD220" s="38"/>
      <c r="AE220" s="38"/>
      <c r="AF220" s="38"/>
      <c r="AG220" s="38"/>
      <c r="AH220" s="38"/>
      <c r="AI220" s="38"/>
    </row>
    <row r="221" spans="1:35" ht="16.5">
      <c r="A221" s="6">
        <f>'DRIVERS SEAT'!A221</f>
        <v>0</v>
      </c>
      <c r="B221" s="36">
        <f>'DRIVERS SEAT'!B221</f>
        <v>3983.25</v>
      </c>
      <c r="C221" s="36">
        <f>'DRIVERS SEAT'!C221</f>
        <v>3987</v>
      </c>
      <c r="D221" s="36">
        <f>'DRIVERS SEAT'!D221</f>
        <v>3978.25</v>
      </c>
      <c r="E221" s="36">
        <f>'DRIVERS SEAT'!E221</f>
        <v>3983</v>
      </c>
      <c r="F221" s="8">
        <f t="shared" si="23"/>
        <v>3969.0177996364664</v>
      </c>
      <c r="G221" s="8">
        <f t="shared" si="24"/>
        <v>3966.1958795517735</v>
      </c>
      <c r="H221" s="1">
        <f t="shared" si="20"/>
        <v>2.8219200846929198</v>
      </c>
      <c r="I221" s="2">
        <f t="shared" si="21"/>
        <v>7.1149286883224486E-2</v>
      </c>
      <c r="J221" s="5">
        <f t="shared" si="28"/>
        <v>2.6530497725468671E-2</v>
      </c>
      <c r="K221" s="9">
        <v>0</v>
      </c>
      <c r="O221" s="38"/>
      <c r="P221" s="137">
        <f t="shared" si="25"/>
        <v>0</v>
      </c>
      <c r="Q221" s="138">
        <f t="shared" si="26"/>
        <v>0</v>
      </c>
      <c r="R221" s="116">
        <f t="shared" si="27"/>
        <v>3963.75</v>
      </c>
      <c r="S221" s="117" t="b">
        <f t="shared" si="29"/>
        <v>0</v>
      </c>
      <c r="T221" s="148">
        <f t="shared" si="22"/>
        <v>4</v>
      </c>
      <c r="U221" s="38"/>
      <c r="V221" s="38"/>
      <c r="W221" s="38"/>
      <c r="X221" s="38"/>
      <c r="Y221" s="38"/>
      <c r="Z221" s="38"/>
      <c r="AA221" s="38"/>
      <c r="AB221" s="38"/>
      <c r="AC221" s="38"/>
      <c r="AD221" s="38"/>
      <c r="AE221" s="38"/>
      <c r="AF221" s="38"/>
      <c r="AG221" s="38"/>
      <c r="AH221" s="38"/>
      <c r="AI221" s="38"/>
    </row>
    <row r="222" spans="1:35" ht="16.5">
      <c r="A222" s="6">
        <f>'DRIVERS SEAT'!A222</f>
        <v>0</v>
      </c>
      <c r="B222" s="36">
        <f>'DRIVERS SEAT'!B222</f>
        <v>3983</v>
      </c>
      <c r="C222" s="36">
        <f>'DRIVERS SEAT'!C222</f>
        <v>3990.5</v>
      </c>
      <c r="D222" s="36">
        <f>'DRIVERS SEAT'!D222</f>
        <v>3981.25</v>
      </c>
      <c r="E222" s="36">
        <f>'DRIVERS SEAT'!E222</f>
        <v>3986</v>
      </c>
      <c r="F222" s="8">
        <f t="shared" si="23"/>
        <v>3971.6304458462409</v>
      </c>
      <c r="G222" s="8">
        <f t="shared" si="24"/>
        <v>3968.396337379354</v>
      </c>
      <c r="H222" s="1">
        <f t="shared" si="20"/>
        <v>3.2341084668869371</v>
      </c>
      <c r="I222" s="2">
        <f t="shared" si="21"/>
        <v>8.1496609510094312E-2</v>
      </c>
      <c r="J222" s="5">
        <f t="shared" si="28"/>
        <v>3.5013961306402469E-2</v>
      </c>
      <c r="K222" s="9">
        <v>0</v>
      </c>
      <c r="O222" s="38"/>
      <c r="P222" s="137">
        <f t="shared" si="25"/>
        <v>0</v>
      </c>
      <c r="Q222" s="138">
        <f t="shared" si="26"/>
        <v>0</v>
      </c>
      <c r="R222" s="116">
        <f t="shared" si="27"/>
        <v>3963.75</v>
      </c>
      <c r="S222" s="117" t="b">
        <f t="shared" si="29"/>
        <v>0</v>
      </c>
      <c r="T222" s="148">
        <f t="shared" si="22"/>
        <v>4</v>
      </c>
      <c r="U222" s="38"/>
      <c r="V222" s="38"/>
      <c r="W222" s="38"/>
      <c r="X222" s="38"/>
      <c r="Y222" s="38"/>
      <c r="Z222" s="38"/>
      <c r="AA222" s="38"/>
      <c r="AB222" s="38"/>
      <c r="AC222" s="38"/>
      <c r="AD222" s="38"/>
      <c r="AE222" s="38"/>
      <c r="AF222" s="38"/>
      <c r="AG222" s="38"/>
      <c r="AH222" s="38"/>
      <c r="AI222" s="38"/>
    </row>
    <row r="223" spans="1:35" ht="16.5">
      <c r="A223" s="6">
        <f>'DRIVERS SEAT'!A223</f>
        <v>0</v>
      </c>
      <c r="B223" s="36">
        <f>'DRIVERS SEAT'!B223</f>
        <v>3985.75</v>
      </c>
      <c r="C223" s="36">
        <f>'DRIVERS SEAT'!C223</f>
        <v>3989.25</v>
      </c>
      <c r="D223" s="36">
        <f>'DRIVERS SEAT'!D223</f>
        <v>3984.25</v>
      </c>
      <c r="E223" s="36">
        <f>'DRIVERS SEAT'!E223</f>
        <v>3986.25</v>
      </c>
      <c r="F223" s="8">
        <f t="shared" si="23"/>
        <v>3973.8796080237425</v>
      </c>
      <c r="G223" s="8">
        <f t="shared" si="24"/>
        <v>3970.380077670537</v>
      </c>
      <c r="H223" s="1">
        <f t="shared" si="20"/>
        <v>3.4995303532055004</v>
      </c>
      <c r="I223" s="2">
        <f t="shared" si="21"/>
        <v>8.8140940785163088E-2</v>
      </c>
      <c r="J223" s="5">
        <f t="shared" si="28"/>
        <v>4.4411501871841876E-2</v>
      </c>
      <c r="K223" s="9">
        <v>0</v>
      </c>
      <c r="O223" s="38"/>
      <c r="P223" s="137">
        <f t="shared" si="25"/>
        <v>0</v>
      </c>
      <c r="Q223" s="138">
        <f t="shared" si="26"/>
        <v>0</v>
      </c>
      <c r="R223" s="116">
        <f t="shared" si="27"/>
        <v>3963.75</v>
      </c>
      <c r="S223" s="117" t="b">
        <f t="shared" si="29"/>
        <v>0</v>
      </c>
      <c r="T223" s="148">
        <f t="shared" si="22"/>
        <v>4</v>
      </c>
      <c r="U223" s="38"/>
      <c r="V223" s="38"/>
      <c r="W223" s="38"/>
      <c r="X223" s="38"/>
      <c r="Y223" s="38"/>
      <c r="Z223" s="38"/>
      <c r="AA223" s="38"/>
      <c r="AB223" s="38"/>
      <c r="AC223" s="38"/>
      <c r="AD223" s="38"/>
      <c r="AE223" s="38"/>
      <c r="AF223" s="38"/>
      <c r="AG223" s="38"/>
      <c r="AH223" s="38"/>
      <c r="AI223" s="38"/>
    </row>
    <row r="224" spans="1:35" ht="16.5">
      <c r="A224" s="6">
        <f>'DRIVERS SEAT'!A224</f>
        <v>0</v>
      </c>
      <c r="B224" s="36">
        <f>'DRIVERS SEAT'!B224</f>
        <v>3986.25</v>
      </c>
      <c r="C224" s="36">
        <f>'DRIVERS SEAT'!C224</f>
        <v>3997.25</v>
      </c>
      <c r="D224" s="36">
        <f>'DRIVERS SEAT'!D224</f>
        <v>3984.5</v>
      </c>
      <c r="E224" s="36">
        <f>'DRIVERS SEAT'!E224</f>
        <v>3995.25</v>
      </c>
      <c r="F224" s="8">
        <f t="shared" si="23"/>
        <v>3977.1673606354743</v>
      </c>
      <c r="G224" s="8">
        <f t="shared" si="24"/>
        <v>3973.1434023738107</v>
      </c>
      <c r="H224" s="1">
        <f t="shared" si="20"/>
        <v>4.0239582616636653</v>
      </c>
      <c r="I224" s="2">
        <f t="shared" si="21"/>
        <v>0.10127895860138082</v>
      </c>
      <c r="J224" s="5">
        <f t="shared" si="28"/>
        <v>5.48378899698529E-2</v>
      </c>
      <c r="K224" s="9">
        <v>0</v>
      </c>
      <c r="O224" s="38"/>
      <c r="P224" s="137">
        <f t="shared" si="25"/>
        <v>0</v>
      </c>
      <c r="Q224" s="138">
        <f t="shared" si="26"/>
        <v>0</v>
      </c>
      <c r="R224" s="116">
        <f t="shared" si="27"/>
        <v>3963.75</v>
      </c>
      <c r="S224" s="117" t="b">
        <f t="shared" si="29"/>
        <v>0</v>
      </c>
      <c r="T224" s="148">
        <f t="shared" si="22"/>
        <v>4</v>
      </c>
      <c r="U224" s="38"/>
      <c r="V224" s="38"/>
      <c r="W224" s="38"/>
      <c r="X224" s="38"/>
      <c r="Y224" s="38"/>
      <c r="Z224" s="38"/>
      <c r="AA224" s="38"/>
      <c r="AB224" s="38"/>
      <c r="AC224" s="38"/>
      <c r="AD224" s="38"/>
      <c r="AE224" s="38"/>
      <c r="AF224" s="38"/>
      <c r="AG224" s="38"/>
      <c r="AH224" s="38"/>
      <c r="AI224" s="38"/>
    </row>
    <row r="225" spans="1:35" ht="16.5">
      <c r="A225" s="6">
        <f>'DRIVERS SEAT'!A225</f>
        <v>0</v>
      </c>
      <c r="B225" s="36">
        <f>'DRIVERS SEAT'!B225</f>
        <v>3995.5</v>
      </c>
      <c r="C225" s="36">
        <f>'DRIVERS SEAT'!C225</f>
        <v>3998.75</v>
      </c>
      <c r="D225" s="36">
        <f>'DRIVERS SEAT'!D225</f>
        <v>3993</v>
      </c>
      <c r="E225" s="36">
        <f>'DRIVERS SEAT'!E225</f>
        <v>3993.75</v>
      </c>
      <c r="F225" s="8">
        <f t="shared" si="23"/>
        <v>3979.7185359223245</v>
      </c>
      <c r="G225" s="8">
        <f t="shared" si="24"/>
        <v>3975.4330243322761</v>
      </c>
      <c r="H225" s="1">
        <f t="shared" si="20"/>
        <v>4.2855115900483725</v>
      </c>
      <c r="I225" s="2">
        <f t="shared" si="21"/>
        <v>0.10779986894052071</v>
      </c>
      <c r="J225" s="5">
        <f t="shared" si="28"/>
        <v>6.5738895914436685E-2</v>
      </c>
      <c r="K225" s="9">
        <v>0</v>
      </c>
      <c r="O225" s="38"/>
      <c r="P225" s="137">
        <f t="shared" si="25"/>
        <v>0</v>
      </c>
      <c r="Q225" s="138">
        <f t="shared" si="26"/>
        <v>0</v>
      </c>
      <c r="R225" s="116">
        <f t="shared" si="27"/>
        <v>3963.75</v>
      </c>
      <c r="S225" s="117" t="b">
        <f t="shared" si="29"/>
        <v>0</v>
      </c>
      <c r="T225" s="148">
        <f t="shared" si="22"/>
        <v>4</v>
      </c>
      <c r="U225" s="38"/>
      <c r="V225" s="38"/>
      <c r="W225" s="38"/>
      <c r="X225" s="38"/>
      <c r="Y225" s="38"/>
      <c r="Z225" s="38"/>
      <c r="AA225" s="38"/>
      <c r="AB225" s="38"/>
      <c r="AC225" s="38"/>
      <c r="AD225" s="38"/>
      <c r="AE225" s="38"/>
      <c r="AF225" s="38"/>
      <c r="AG225" s="38"/>
      <c r="AH225" s="38"/>
      <c r="AI225" s="38"/>
    </row>
    <row r="226" spans="1:35" ht="16.5">
      <c r="A226" s="6">
        <f>'DRIVERS SEAT'!A226</f>
        <v>0</v>
      </c>
      <c r="B226" s="36">
        <f>'DRIVERS SEAT'!B226</f>
        <v>3993.75</v>
      </c>
      <c r="C226" s="36">
        <f>'DRIVERS SEAT'!C226</f>
        <v>4000.5</v>
      </c>
      <c r="D226" s="36">
        <f>'DRIVERS SEAT'!D226</f>
        <v>3993</v>
      </c>
      <c r="E226" s="36">
        <f>'DRIVERS SEAT'!E226</f>
        <v>3995.75</v>
      </c>
      <c r="F226" s="8">
        <f t="shared" si="23"/>
        <v>3982.1849150111975</v>
      </c>
      <c r="G226" s="8">
        <f t="shared" si="24"/>
        <v>3977.6904660731343</v>
      </c>
      <c r="H226" s="1">
        <f t="shared" si="20"/>
        <v>4.4944489380632149</v>
      </c>
      <c r="I226" s="2">
        <f t="shared" si="21"/>
        <v>0.11299141993067741</v>
      </c>
      <c r="J226" s="5">
        <f t="shared" si="28"/>
        <v>7.7077195275819382E-2</v>
      </c>
      <c r="K226" s="9">
        <v>0</v>
      </c>
      <c r="O226" s="38"/>
      <c r="P226" s="137">
        <f t="shared" si="25"/>
        <v>0</v>
      </c>
      <c r="Q226" s="138">
        <f t="shared" si="26"/>
        <v>0</v>
      </c>
      <c r="R226" s="116">
        <f t="shared" si="27"/>
        <v>3963.75</v>
      </c>
      <c r="S226" s="117" t="b">
        <f t="shared" si="29"/>
        <v>0</v>
      </c>
      <c r="T226" s="148">
        <f t="shared" si="22"/>
        <v>4</v>
      </c>
      <c r="U226" s="38"/>
      <c r="V226" s="38"/>
      <c r="W226" s="38"/>
      <c r="X226" s="38"/>
      <c r="Y226" s="38"/>
      <c r="Z226" s="38"/>
      <c r="AA226" s="38"/>
      <c r="AB226" s="38"/>
      <c r="AC226" s="38"/>
      <c r="AD226" s="38"/>
      <c r="AE226" s="38"/>
      <c r="AF226" s="38"/>
      <c r="AG226" s="38"/>
      <c r="AH226" s="38"/>
      <c r="AI226" s="38"/>
    </row>
    <row r="227" spans="1:35" ht="16.5">
      <c r="A227" s="6">
        <f>'DRIVERS SEAT'!A227</f>
        <v>0</v>
      </c>
      <c r="B227" s="36">
        <f>'DRIVERS SEAT'!B227</f>
        <v>3995.75</v>
      </c>
      <c r="C227" s="36">
        <f>'DRIVERS SEAT'!C227</f>
        <v>4006.5</v>
      </c>
      <c r="D227" s="36">
        <f>'DRIVERS SEAT'!D227</f>
        <v>3995.5</v>
      </c>
      <c r="E227" s="36">
        <f>'DRIVERS SEAT'!E227</f>
        <v>4003.25</v>
      </c>
      <c r="F227" s="8">
        <f t="shared" si="23"/>
        <v>3985.4256973171673</v>
      </c>
      <c r="G227" s="8">
        <f t="shared" si="24"/>
        <v>3980.5304142872305</v>
      </c>
      <c r="H227" s="1">
        <f t="shared" si="20"/>
        <v>4.8952830299367633</v>
      </c>
      <c r="I227" s="2">
        <f t="shared" si="21"/>
        <v>0.1229806714292706</v>
      </c>
      <c r="J227" s="5">
        <f t="shared" si="28"/>
        <v>8.7673006624824593E-2</v>
      </c>
      <c r="K227" s="9">
        <v>0</v>
      </c>
      <c r="O227" s="38"/>
      <c r="P227" s="137">
        <f t="shared" si="25"/>
        <v>0</v>
      </c>
      <c r="Q227" s="138">
        <f t="shared" si="26"/>
        <v>0</v>
      </c>
      <c r="R227" s="116">
        <f t="shared" si="27"/>
        <v>3963.75</v>
      </c>
      <c r="S227" s="117" t="b">
        <f t="shared" si="29"/>
        <v>0</v>
      </c>
      <c r="T227" s="148">
        <f t="shared" si="22"/>
        <v>4</v>
      </c>
      <c r="U227" s="38"/>
      <c r="V227" s="38"/>
      <c r="W227" s="38"/>
      <c r="X227" s="38"/>
      <c r="Y227" s="38"/>
      <c r="Z227" s="38"/>
      <c r="AA227" s="38"/>
      <c r="AB227" s="38"/>
      <c r="AC227" s="38"/>
      <c r="AD227" s="38"/>
      <c r="AE227" s="38"/>
      <c r="AF227" s="38"/>
      <c r="AG227" s="38"/>
      <c r="AH227" s="38"/>
      <c r="AI227" s="38"/>
    </row>
    <row r="228" spans="1:35" ht="16.5">
      <c r="A228" s="6">
        <f>'DRIVERS SEAT'!A228</f>
        <v>0</v>
      </c>
      <c r="B228" s="36">
        <f>'DRIVERS SEAT'!B228</f>
        <v>4003.5</v>
      </c>
      <c r="C228" s="36">
        <f>'DRIVERS SEAT'!C228</f>
        <v>4012.5</v>
      </c>
      <c r="D228" s="36">
        <f>'DRIVERS SEAT'!D228</f>
        <v>4003.25</v>
      </c>
      <c r="E228" s="36">
        <f>'DRIVERS SEAT'!E228</f>
        <v>4009</v>
      </c>
      <c r="F228" s="8">
        <f t="shared" si="23"/>
        <v>3989.0525131145264</v>
      </c>
      <c r="G228" s="8">
        <f t="shared" si="24"/>
        <v>3983.6937015886492</v>
      </c>
      <c r="H228" s="1">
        <f t="shared" si="20"/>
        <v>5.3588115258771722</v>
      </c>
      <c r="I228" s="2">
        <f t="shared" si="21"/>
        <v>0.13451866351421904</v>
      </c>
      <c r="J228" s="5">
        <f t="shared" si="28"/>
        <v>9.7822312211301402E-2</v>
      </c>
      <c r="K228" s="9">
        <v>0</v>
      </c>
      <c r="O228" s="38"/>
      <c r="P228" s="137">
        <f t="shared" si="25"/>
        <v>0</v>
      </c>
      <c r="Q228" s="138">
        <f t="shared" si="26"/>
        <v>0</v>
      </c>
      <c r="R228" s="116">
        <f t="shared" si="27"/>
        <v>3963.75</v>
      </c>
      <c r="S228" s="117" t="b">
        <f t="shared" si="29"/>
        <v>0</v>
      </c>
      <c r="T228" s="148">
        <f t="shared" si="22"/>
        <v>4</v>
      </c>
      <c r="U228" s="38"/>
      <c r="V228" s="38"/>
      <c r="W228" s="38"/>
      <c r="X228" s="38"/>
      <c r="Y228" s="38"/>
      <c r="Z228" s="38"/>
      <c r="AA228" s="38"/>
      <c r="AB228" s="38"/>
      <c r="AC228" s="38"/>
      <c r="AD228" s="38"/>
      <c r="AE228" s="38"/>
      <c r="AF228" s="38"/>
      <c r="AG228" s="38"/>
      <c r="AH228" s="38"/>
      <c r="AI228" s="38"/>
    </row>
    <row r="229" spans="1:35" ht="16.5">
      <c r="A229" s="6">
        <f>'DRIVERS SEAT'!A229</f>
        <v>0</v>
      </c>
      <c r="B229" s="36">
        <f>'DRIVERS SEAT'!B229</f>
        <v>4009</v>
      </c>
      <c r="C229" s="36">
        <f>'DRIVERS SEAT'!C229</f>
        <v>4012</v>
      </c>
      <c r="D229" s="36">
        <f>'DRIVERS SEAT'!D229</f>
        <v>4007.25</v>
      </c>
      <c r="E229" s="36">
        <f>'DRIVERS SEAT'!E229</f>
        <v>4009.25</v>
      </c>
      <c r="F229" s="8">
        <f t="shared" si="23"/>
        <v>3992.1598187892146</v>
      </c>
      <c r="G229" s="8">
        <f t="shared" si="24"/>
        <v>3986.5332903010217</v>
      </c>
      <c r="H229" s="1">
        <f t="shared" si="20"/>
        <v>5.6265284881928892</v>
      </c>
      <c r="I229" s="2">
        <f t="shared" si="21"/>
        <v>0.14113837960119058</v>
      </c>
      <c r="J229" s="5">
        <f t="shared" si="28"/>
        <v>0.10683275546619345</v>
      </c>
      <c r="K229" s="9">
        <v>0</v>
      </c>
      <c r="O229" s="38"/>
      <c r="P229" s="137">
        <f t="shared" si="25"/>
        <v>0</v>
      </c>
      <c r="Q229" s="138">
        <f t="shared" si="26"/>
        <v>0</v>
      </c>
      <c r="R229" s="116">
        <f t="shared" si="27"/>
        <v>3963.75</v>
      </c>
      <c r="S229" s="117" t="b">
        <f t="shared" si="29"/>
        <v>0</v>
      </c>
      <c r="T229" s="148">
        <f t="shared" si="22"/>
        <v>4</v>
      </c>
      <c r="U229" s="38"/>
      <c r="V229" s="38"/>
      <c r="W229" s="38"/>
      <c r="X229" s="38"/>
      <c r="Y229" s="38"/>
      <c r="Z229" s="38"/>
      <c r="AA229" s="38"/>
      <c r="AB229" s="38"/>
      <c r="AC229" s="38"/>
      <c r="AD229" s="38"/>
      <c r="AE229" s="38"/>
      <c r="AF229" s="38"/>
      <c r="AG229" s="38"/>
      <c r="AH229" s="38"/>
      <c r="AI229" s="38"/>
    </row>
    <row r="230" spans="1:35" ht="16.5">
      <c r="A230" s="6">
        <f>'DRIVERS SEAT'!A230</f>
        <v>20221123</v>
      </c>
      <c r="B230" s="36">
        <f>'DRIVERS SEAT'!B230</f>
        <v>4005.75</v>
      </c>
      <c r="C230" s="36">
        <f>'DRIVERS SEAT'!C230</f>
        <v>4029</v>
      </c>
      <c r="D230" s="36">
        <f>'DRIVERS SEAT'!D230</f>
        <v>4005</v>
      </c>
      <c r="E230" s="36">
        <f>'DRIVERS SEAT'!E230</f>
        <v>4025.5</v>
      </c>
      <c r="F230" s="8">
        <f t="shared" si="23"/>
        <v>3997.2890774370276</v>
      </c>
      <c r="G230" s="8">
        <f t="shared" si="24"/>
        <v>3990.8629247120193</v>
      </c>
      <c r="H230" s="1">
        <f t="shared" ref="H230:H293" si="30">F230-G230</f>
        <v>6.4261527250082509</v>
      </c>
      <c r="I230" s="2">
        <f t="shared" si="21"/>
        <v>0.1610216348253044</v>
      </c>
      <c r="J230" s="5">
        <f t="shared" si="28"/>
        <v>0.11681857190420233</v>
      </c>
      <c r="K230" s="9">
        <v>0</v>
      </c>
      <c r="O230" s="38"/>
      <c r="P230" s="137">
        <f t="shared" si="25"/>
        <v>0</v>
      </c>
      <c r="Q230" s="138">
        <f t="shared" si="26"/>
        <v>0</v>
      </c>
      <c r="R230" s="116">
        <f t="shared" si="27"/>
        <v>3963.75</v>
      </c>
      <c r="S230" s="117" t="b">
        <f t="shared" si="29"/>
        <v>0</v>
      </c>
      <c r="T230" s="148">
        <f t="shared" si="22"/>
        <v>4</v>
      </c>
      <c r="U230" s="38"/>
      <c r="V230" s="38"/>
      <c r="W230" s="38"/>
      <c r="X230" s="38"/>
      <c r="Y230" s="38"/>
      <c r="Z230" s="38"/>
      <c r="AA230" s="38"/>
      <c r="AB230" s="38"/>
      <c r="AC230" s="38"/>
      <c r="AD230" s="38"/>
      <c r="AE230" s="38"/>
      <c r="AF230" s="38"/>
      <c r="AG230" s="38"/>
      <c r="AH230" s="38"/>
      <c r="AI230" s="38"/>
    </row>
    <row r="231" spans="1:35" ht="16.5">
      <c r="A231" s="6">
        <f>'DRIVERS SEAT'!A231</f>
        <v>0</v>
      </c>
      <c r="B231" s="36">
        <f>'DRIVERS SEAT'!B231</f>
        <v>4025.5</v>
      </c>
      <c r="C231" s="36">
        <f>'DRIVERS SEAT'!C231</f>
        <v>4033.25</v>
      </c>
      <c r="D231" s="36">
        <f>'DRIVERS SEAT'!D231</f>
        <v>4021.5</v>
      </c>
      <c r="E231" s="36">
        <f>'DRIVERS SEAT'!E231</f>
        <v>4031.75</v>
      </c>
      <c r="F231" s="8">
        <f t="shared" si="23"/>
        <v>4002.5907578313308</v>
      </c>
      <c r="G231" s="8">
        <f t="shared" si="24"/>
        <v>3995.4059330773507</v>
      </c>
      <c r="H231" s="1">
        <f t="shared" si="30"/>
        <v>7.1848247539801378</v>
      </c>
      <c r="I231" s="2">
        <f t="shared" ref="I231:I294" si="31">(F231-G231)/G231*100</f>
        <v>0.17982715334374613</v>
      </c>
      <c r="J231" s="5">
        <f t="shared" si="28"/>
        <v>0.1277441878857192</v>
      </c>
      <c r="K231" s="9">
        <v>0</v>
      </c>
      <c r="O231" s="38"/>
      <c r="P231" s="137">
        <f t="shared" si="25"/>
        <v>0</v>
      </c>
      <c r="Q231" s="138">
        <f t="shared" si="26"/>
        <v>0</v>
      </c>
      <c r="R231" s="116">
        <f t="shared" si="27"/>
        <v>3963.75</v>
      </c>
      <c r="S231" s="117" t="b">
        <f t="shared" si="29"/>
        <v>0</v>
      </c>
      <c r="T231" s="148">
        <f t="shared" ref="T231:T294" si="32">IF(AND(ISNUMBER(S231),S231&gt;0),0,IF(S231&lt;0,1+T230,T230))</f>
        <v>4</v>
      </c>
      <c r="U231" s="38"/>
      <c r="V231" s="38"/>
      <c r="W231" s="38"/>
      <c r="X231" s="38"/>
      <c r="Y231" s="38"/>
      <c r="Z231" s="38"/>
      <c r="AA231" s="38"/>
      <c r="AB231" s="38"/>
      <c r="AC231" s="38"/>
      <c r="AD231" s="38"/>
      <c r="AE231" s="38"/>
      <c r="AF231" s="38"/>
      <c r="AG231" s="38"/>
      <c r="AH231" s="38"/>
      <c r="AI231" s="38"/>
    </row>
    <row r="232" spans="1:35" ht="16.5">
      <c r="A232" s="6">
        <f>'DRIVERS SEAT'!A232</f>
        <v>0</v>
      </c>
      <c r="B232" s="36">
        <f>'DRIVERS SEAT'!B232</f>
        <v>4031.75</v>
      </c>
      <c r="C232" s="36">
        <f>'DRIVERS SEAT'!C232</f>
        <v>4038</v>
      </c>
      <c r="D232" s="36">
        <f>'DRIVERS SEAT'!D232</f>
        <v>4028.25</v>
      </c>
      <c r="E232" s="36">
        <f>'DRIVERS SEAT'!E232</f>
        <v>4033</v>
      </c>
      <c r="F232" s="8">
        <f t="shared" ref="F232:F295" si="33">(2/(F$35+1))*(E232-F231)+F231</f>
        <v>4007.2691027803567</v>
      </c>
      <c r="G232" s="8">
        <f t="shared" ref="G232:G295" si="34">(2/(G$35+1))*(E232-G231)+G231</f>
        <v>3999.5830516243118</v>
      </c>
      <c r="H232" s="1">
        <f t="shared" si="30"/>
        <v>7.6860511560448685</v>
      </c>
      <c r="I232" s="2">
        <f t="shared" si="31"/>
        <v>0.1921713102800405</v>
      </c>
      <c r="J232" s="5">
        <f t="shared" si="28"/>
        <v>0.13930311782959445</v>
      </c>
      <c r="K232" s="9">
        <v>0</v>
      </c>
      <c r="O232" s="38"/>
      <c r="P232" s="137">
        <f t="shared" si="25"/>
        <v>0</v>
      </c>
      <c r="Q232" s="138">
        <f t="shared" si="26"/>
        <v>0</v>
      </c>
      <c r="R232" s="116">
        <f t="shared" si="27"/>
        <v>3963.75</v>
      </c>
      <c r="S232" s="117" t="b">
        <f t="shared" si="29"/>
        <v>0</v>
      </c>
      <c r="T232" s="148">
        <f t="shared" si="32"/>
        <v>4</v>
      </c>
      <c r="U232" s="38"/>
      <c r="V232" s="38"/>
      <c r="W232" s="38"/>
      <c r="X232" s="38"/>
      <c r="Y232" s="38"/>
      <c r="Z232" s="38"/>
      <c r="AA232" s="38"/>
      <c r="AB232" s="38"/>
      <c r="AC232" s="38"/>
      <c r="AD232" s="38"/>
      <c r="AE232" s="38"/>
      <c r="AF232" s="38"/>
      <c r="AG232" s="38"/>
      <c r="AH232" s="38"/>
      <c r="AI232" s="38"/>
    </row>
    <row r="233" spans="1:35" ht="16.5">
      <c r="A233" s="6">
        <f>'DRIVERS SEAT'!A233</f>
        <v>0</v>
      </c>
      <c r="B233" s="36">
        <f>'DRIVERS SEAT'!B233</f>
        <v>4033.25</v>
      </c>
      <c r="C233" s="36">
        <f>'DRIVERS SEAT'!C233</f>
        <v>4035.75</v>
      </c>
      <c r="D233" s="36">
        <f>'DRIVERS SEAT'!D233</f>
        <v>4020.5</v>
      </c>
      <c r="E233" s="36">
        <f>'DRIVERS SEAT'!E233</f>
        <v>4020.75</v>
      </c>
      <c r="F233" s="8">
        <f t="shared" si="33"/>
        <v>4009.3430869679942</v>
      </c>
      <c r="G233" s="8">
        <f t="shared" si="34"/>
        <v>4001.9349347771658</v>
      </c>
      <c r="H233" s="1">
        <f t="shared" si="30"/>
        <v>7.4081521908283321</v>
      </c>
      <c r="I233" s="2">
        <f t="shared" si="31"/>
        <v>0.18511425876644919</v>
      </c>
      <c r="J233" s="5">
        <f t="shared" si="28"/>
        <v>0.14861815118126873</v>
      </c>
      <c r="K233" s="9">
        <v>0</v>
      </c>
      <c r="O233" s="38"/>
      <c r="P233" s="137">
        <f t="shared" si="25"/>
        <v>0</v>
      </c>
      <c r="Q233" s="138">
        <f t="shared" si="26"/>
        <v>0</v>
      </c>
      <c r="R233" s="116">
        <f t="shared" si="27"/>
        <v>3963.75</v>
      </c>
      <c r="S233" s="117" t="b">
        <f t="shared" si="29"/>
        <v>0</v>
      </c>
      <c r="T233" s="148">
        <f t="shared" si="32"/>
        <v>4</v>
      </c>
      <c r="U233" s="38"/>
      <c r="V233" s="38"/>
      <c r="W233" s="38"/>
      <c r="X233" s="38"/>
      <c r="Y233" s="38"/>
      <c r="Z233" s="38"/>
      <c r="AA233" s="38"/>
      <c r="AB233" s="38"/>
      <c r="AC233" s="38"/>
      <c r="AD233" s="38"/>
      <c r="AE233" s="38"/>
      <c r="AF233" s="38"/>
      <c r="AG233" s="38"/>
      <c r="AH233" s="38"/>
      <c r="AI233" s="38"/>
    </row>
    <row r="234" spans="1:35" ht="16.5">
      <c r="A234" s="6">
        <f>'DRIVERS SEAT'!A234</f>
        <v>0</v>
      </c>
      <c r="B234" s="36">
        <f>'DRIVERS SEAT'!B234</f>
        <v>4020.75</v>
      </c>
      <c r="C234" s="36">
        <f>'DRIVERS SEAT'!C234</f>
        <v>4023.5</v>
      </c>
      <c r="D234" s="36">
        <f>'DRIVERS SEAT'!D234</f>
        <v>4008.25</v>
      </c>
      <c r="E234" s="36">
        <f>'DRIVERS SEAT'!E234</f>
        <v>4018.25</v>
      </c>
      <c r="F234" s="8">
        <f t="shared" si="33"/>
        <v>4010.7133812806105</v>
      </c>
      <c r="G234" s="8">
        <f t="shared" si="34"/>
        <v>4003.7477198019251</v>
      </c>
      <c r="H234" s="1">
        <f t="shared" si="30"/>
        <v>6.9656614786854334</v>
      </c>
      <c r="I234" s="2">
        <f t="shared" si="31"/>
        <v>0.17397853127044782</v>
      </c>
      <c r="J234" s="5">
        <f t="shared" si="28"/>
        <v>0.15597133588459394</v>
      </c>
      <c r="K234" s="9">
        <v>0</v>
      </c>
      <c r="O234" s="38"/>
      <c r="P234" s="137">
        <f t="shared" si="25"/>
        <v>0</v>
      </c>
      <c r="Q234" s="138">
        <f t="shared" si="26"/>
        <v>0</v>
      </c>
      <c r="R234" s="116">
        <f t="shared" si="27"/>
        <v>3963.75</v>
      </c>
      <c r="S234" s="117" t="b">
        <f t="shared" si="29"/>
        <v>0</v>
      </c>
      <c r="T234" s="148">
        <f t="shared" si="32"/>
        <v>4</v>
      </c>
      <c r="U234" s="38"/>
      <c r="V234" s="38"/>
      <c r="W234" s="38"/>
      <c r="X234" s="38"/>
      <c r="Y234" s="38"/>
      <c r="Z234" s="38"/>
      <c r="AA234" s="38"/>
      <c r="AB234" s="38"/>
      <c r="AC234" s="38"/>
      <c r="AD234" s="38"/>
      <c r="AE234" s="38"/>
      <c r="AF234" s="38"/>
      <c r="AG234" s="38"/>
      <c r="AH234" s="38"/>
      <c r="AI234" s="38"/>
    </row>
    <row r="235" spans="1:35" ht="16.5">
      <c r="A235" s="6">
        <f>'DRIVERS SEAT'!A235</f>
        <v>0</v>
      </c>
      <c r="B235" s="36">
        <f>'DRIVERS SEAT'!B235</f>
        <v>4018.25</v>
      </c>
      <c r="C235" s="36">
        <f>'DRIVERS SEAT'!C235</f>
        <v>4020.75</v>
      </c>
      <c r="D235" s="36">
        <f>'DRIVERS SEAT'!D235</f>
        <v>4003.25</v>
      </c>
      <c r="E235" s="36">
        <f>'DRIVERS SEAT'!E235</f>
        <v>4008.5</v>
      </c>
      <c r="F235" s="8">
        <f t="shared" si="33"/>
        <v>4010.3728610835933</v>
      </c>
      <c r="G235" s="8">
        <f t="shared" si="34"/>
        <v>4004.2757509350445</v>
      </c>
      <c r="H235" s="1">
        <f t="shared" si="30"/>
        <v>6.0971101485488362</v>
      </c>
      <c r="I235" s="2">
        <f t="shared" si="31"/>
        <v>0.15226499191832857</v>
      </c>
      <c r="J235" s="5">
        <f t="shared" si="28"/>
        <v>0.1603350661054441</v>
      </c>
      <c r="K235" s="9">
        <v>0</v>
      </c>
      <c r="O235" s="38"/>
      <c r="P235" s="137">
        <f t="shared" si="25"/>
        <v>4008.5</v>
      </c>
      <c r="Q235" s="138">
        <f t="shared" si="26"/>
        <v>0</v>
      </c>
      <c r="R235" s="116">
        <f t="shared" si="27"/>
        <v>4008.5</v>
      </c>
      <c r="S235" s="117">
        <f t="shared" si="29"/>
        <v>44.75</v>
      </c>
      <c r="T235" s="148">
        <f t="shared" si="32"/>
        <v>0</v>
      </c>
      <c r="U235" s="38"/>
      <c r="V235" s="38"/>
      <c r="W235" s="38"/>
      <c r="X235" s="38"/>
      <c r="Y235" s="38"/>
      <c r="Z235" s="38"/>
      <c r="AA235" s="38"/>
      <c r="AB235" s="38"/>
      <c r="AC235" s="38"/>
      <c r="AD235" s="38"/>
      <c r="AE235" s="38"/>
      <c r="AF235" s="38"/>
      <c r="AG235" s="38"/>
      <c r="AH235" s="38"/>
      <c r="AI235" s="38"/>
    </row>
    <row r="236" spans="1:35" ht="16.5">
      <c r="A236" s="6">
        <f>'DRIVERS SEAT'!A236</f>
        <v>0</v>
      </c>
      <c r="B236" s="36">
        <f>'DRIVERS SEAT'!B236</f>
        <v>4008.25</v>
      </c>
      <c r="C236" s="36">
        <f>'DRIVERS SEAT'!C236</f>
        <v>4019.5</v>
      </c>
      <c r="D236" s="36">
        <f>'DRIVERS SEAT'!D236</f>
        <v>4005.5</v>
      </c>
      <c r="E236" s="36">
        <f>'DRIVERS SEAT'!E236</f>
        <v>4018.25</v>
      </c>
      <c r="F236" s="8">
        <f t="shared" si="33"/>
        <v>4011.5847286091944</v>
      </c>
      <c r="G236" s="8">
        <f t="shared" si="34"/>
        <v>4005.8284452755952</v>
      </c>
      <c r="H236" s="1">
        <f t="shared" si="30"/>
        <v>5.7562833335991854</v>
      </c>
      <c r="I236" s="2">
        <f t="shared" si="31"/>
        <v>0.14369769979510846</v>
      </c>
      <c r="J236" s="5">
        <f t="shared" si="28"/>
        <v>0.16263695814609275</v>
      </c>
      <c r="K236" s="9">
        <v>0</v>
      </c>
      <c r="O236" s="38"/>
      <c r="P236" s="137">
        <f t="shared" ref="P236:P299" si="35">IF(AND(I235&gt;J235,I236&lt;J236),E236,0)</f>
        <v>0</v>
      </c>
      <c r="Q236" s="138">
        <f t="shared" ref="Q236:Q299" si="36">IF(AND(I235&lt;J235,I236&gt;J236),E236,0)</f>
        <v>0</v>
      </c>
      <c r="R236" s="116">
        <f t="shared" si="27"/>
        <v>4008.5</v>
      </c>
      <c r="S236" s="117" t="b">
        <f t="shared" si="29"/>
        <v>0</v>
      </c>
      <c r="T236" s="148">
        <f t="shared" si="32"/>
        <v>0</v>
      </c>
      <c r="U236" s="38"/>
      <c r="V236" s="38"/>
      <c r="W236" s="38"/>
      <c r="X236" s="38"/>
      <c r="Y236" s="38"/>
      <c r="Z236" s="38"/>
      <c r="AA236" s="38"/>
      <c r="AB236" s="38"/>
      <c r="AC236" s="38"/>
      <c r="AD236" s="38"/>
      <c r="AE236" s="38"/>
      <c r="AF236" s="38"/>
      <c r="AG236" s="38"/>
      <c r="AH236" s="38"/>
      <c r="AI236" s="38"/>
    </row>
    <row r="237" spans="1:35" ht="16.5">
      <c r="A237" s="6">
        <f>'DRIVERS SEAT'!A237</f>
        <v>0</v>
      </c>
      <c r="B237" s="36">
        <f>'DRIVERS SEAT'!B237</f>
        <v>4018.5</v>
      </c>
      <c r="C237" s="36">
        <f>'DRIVERS SEAT'!C237</f>
        <v>4038.75</v>
      </c>
      <c r="D237" s="36">
        <f>'DRIVERS SEAT'!D237</f>
        <v>4012.25</v>
      </c>
      <c r="E237" s="36">
        <f>'DRIVERS SEAT'!E237</f>
        <v>4031.5</v>
      </c>
      <c r="F237" s="8">
        <f t="shared" si="33"/>
        <v>4014.648616515472</v>
      </c>
      <c r="G237" s="8">
        <f t="shared" si="34"/>
        <v>4008.6808402449733</v>
      </c>
      <c r="H237" s="1">
        <f t="shared" si="30"/>
        <v>5.967776270498689</v>
      </c>
      <c r="I237" s="2">
        <f t="shared" si="31"/>
        <v>0.1488713247157385</v>
      </c>
      <c r="J237" s="5">
        <f t="shared" si="28"/>
        <v>0.16423169827959491</v>
      </c>
      <c r="K237" s="9">
        <v>0</v>
      </c>
      <c r="O237" s="38"/>
      <c r="P237" s="137">
        <f t="shared" si="35"/>
        <v>0</v>
      </c>
      <c r="Q237" s="138">
        <f t="shared" si="36"/>
        <v>0</v>
      </c>
      <c r="R237" s="116">
        <f t="shared" si="27"/>
        <v>4008.5</v>
      </c>
      <c r="S237" s="117" t="b">
        <f t="shared" si="29"/>
        <v>0</v>
      </c>
      <c r="T237" s="148">
        <f t="shared" si="32"/>
        <v>0</v>
      </c>
      <c r="U237" s="38"/>
      <c r="V237" s="38"/>
      <c r="W237" s="38"/>
      <c r="X237" s="38"/>
      <c r="Y237" s="38"/>
      <c r="Z237" s="38"/>
      <c r="AA237" s="38"/>
      <c r="AB237" s="38"/>
      <c r="AC237" s="38"/>
      <c r="AD237" s="38"/>
      <c r="AE237" s="38"/>
      <c r="AF237" s="38"/>
      <c r="AG237" s="38"/>
      <c r="AH237" s="38"/>
      <c r="AI237" s="38"/>
    </row>
    <row r="238" spans="1:35" ht="16.5">
      <c r="A238" s="6">
        <f>'DRIVERS SEAT'!A238</f>
        <v>0</v>
      </c>
      <c r="B238" s="36">
        <f>'DRIVERS SEAT'!B238</f>
        <v>4031.5</v>
      </c>
      <c r="C238" s="36">
        <f>'DRIVERS SEAT'!C238</f>
        <v>4039.25</v>
      </c>
      <c r="D238" s="36">
        <f>'DRIVERS SEAT'!D238</f>
        <v>4022.5</v>
      </c>
      <c r="E238" s="36">
        <f>'DRIVERS SEAT'!E238</f>
        <v>4029.75</v>
      </c>
      <c r="F238" s="8">
        <f t="shared" si="33"/>
        <v>4016.9719062823224</v>
      </c>
      <c r="G238" s="8">
        <f t="shared" si="34"/>
        <v>4011.0218579955317</v>
      </c>
      <c r="H238" s="1">
        <f t="shared" si="30"/>
        <v>5.9500482867906612</v>
      </c>
      <c r="I238" s="2">
        <f t="shared" si="31"/>
        <v>0.14834245480188279</v>
      </c>
      <c r="J238" s="5">
        <f t="shared" si="28"/>
        <v>0.16503215107967184</v>
      </c>
      <c r="K238" s="9">
        <v>0</v>
      </c>
      <c r="O238" s="38"/>
      <c r="P238" s="137">
        <f t="shared" si="35"/>
        <v>0</v>
      </c>
      <c r="Q238" s="138">
        <f t="shared" si="36"/>
        <v>0</v>
      </c>
      <c r="R238" s="116">
        <f t="shared" ref="R238:R301" si="37">IF(AND(P237=0,P238&lt;&gt;0),P238,IF(AND(Q237=0,Q238&lt;&gt;0),Q238,R237))</f>
        <v>4008.5</v>
      </c>
      <c r="S238" s="117" t="b">
        <f t="shared" si="29"/>
        <v>0</v>
      </c>
      <c r="T238" s="148">
        <f t="shared" si="32"/>
        <v>0</v>
      </c>
      <c r="U238" s="38"/>
      <c r="V238" s="38"/>
      <c r="W238" s="38"/>
      <c r="X238" s="38"/>
      <c r="Y238" s="38"/>
      <c r="Z238" s="38"/>
      <c r="AA238" s="38"/>
      <c r="AB238" s="38"/>
      <c r="AC238" s="38"/>
      <c r="AD238" s="38"/>
      <c r="AE238" s="38"/>
      <c r="AF238" s="38"/>
      <c r="AG238" s="38"/>
      <c r="AH238" s="38"/>
      <c r="AI238" s="38"/>
    </row>
    <row r="239" spans="1:35" ht="16.5">
      <c r="A239" s="6">
        <f>'DRIVERS SEAT'!A239</f>
        <v>0</v>
      </c>
      <c r="B239" s="36">
        <f>'DRIVERS SEAT'!B239</f>
        <v>4029.75</v>
      </c>
      <c r="C239" s="36">
        <f>'DRIVERS SEAT'!C239</f>
        <v>4039.5</v>
      </c>
      <c r="D239" s="36">
        <f>'DRIVERS SEAT'!D239</f>
        <v>4028</v>
      </c>
      <c r="E239" s="36">
        <f>'DRIVERS SEAT'!E239</f>
        <v>4038.25</v>
      </c>
      <c r="F239" s="8">
        <f t="shared" si="33"/>
        <v>4020.2454591619653</v>
      </c>
      <c r="G239" s="8">
        <f t="shared" si="34"/>
        <v>4014.0472071071395</v>
      </c>
      <c r="H239" s="1">
        <f t="shared" si="30"/>
        <v>6.1982520548258435</v>
      </c>
      <c r="I239" s="2">
        <f t="shared" si="31"/>
        <v>0.15441402990606146</v>
      </c>
      <c r="J239" s="5">
        <f t="shared" ref="J239:J302" si="38">AVERAGE(I231:I239)</f>
        <v>0.16429797275531147</v>
      </c>
      <c r="K239" s="9">
        <v>0</v>
      </c>
      <c r="O239" s="38"/>
      <c r="P239" s="137">
        <f t="shared" si="35"/>
        <v>0</v>
      </c>
      <c r="Q239" s="138">
        <f t="shared" si="36"/>
        <v>0</v>
      </c>
      <c r="R239" s="116">
        <f t="shared" si="37"/>
        <v>4008.5</v>
      </c>
      <c r="S239" s="117" t="b">
        <f t="shared" ref="S239:S302" si="39">IF(AND(R238&lt;&gt;0,R238&lt;&gt;R239,P239&lt;&gt;0),R239-R238,IF(AND(R238&lt;&gt;0,R238&lt;&gt;R239,Q239&lt;&gt;0),R238-R239,FALSE))</f>
        <v>0</v>
      </c>
      <c r="T239" s="148">
        <f t="shared" si="32"/>
        <v>0</v>
      </c>
      <c r="U239" s="38"/>
      <c r="V239" s="38"/>
      <c r="W239" s="38"/>
      <c r="X239" s="38"/>
      <c r="Y239" s="38"/>
      <c r="Z239" s="38"/>
      <c r="AA239" s="38"/>
      <c r="AB239" s="38"/>
      <c r="AC239" s="38"/>
      <c r="AD239" s="38"/>
      <c r="AE239" s="38"/>
      <c r="AF239" s="38"/>
      <c r="AG239" s="38"/>
      <c r="AH239" s="38"/>
      <c r="AI239" s="38"/>
    </row>
    <row r="240" spans="1:35" ht="16.5">
      <c r="A240" s="6">
        <f>'DRIVERS SEAT'!A240</f>
        <v>0</v>
      </c>
      <c r="B240" s="36">
        <f>'DRIVERS SEAT'!B240</f>
        <v>4038.25</v>
      </c>
      <c r="C240" s="36">
        <f>'DRIVERS SEAT'!C240</f>
        <v>4039</v>
      </c>
      <c r="D240" s="36">
        <f>'DRIVERS SEAT'!D240</f>
        <v>4027</v>
      </c>
      <c r="E240" s="36">
        <f>'DRIVERS SEAT'!E240</f>
        <v>4030.75</v>
      </c>
      <c r="F240" s="8">
        <f t="shared" si="33"/>
        <v>4021.8615423678166</v>
      </c>
      <c r="G240" s="8">
        <f t="shared" si="34"/>
        <v>4015.9030729841238</v>
      </c>
      <c r="H240" s="1">
        <f t="shared" si="30"/>
        <v>5.9584693836927727</v>
      </c>
      <c r="I240" s="2">
        <f t="shared" si="31"/>
        <v>0.14837184253217478</v>
      </c>
      <c r="J240" s="5">
        <f t="shared" si="38"/>
        <v>0.16080293822069247</v>
      </c>
      <c r="K240" s="9">
        <v>0</v>
      </c>
      <c r="O240" s="38"/>
      <c r="P240" s="137">
        <f t="shared" si="35"/>
        <v>0</v>
      </c>
      <c r="Q240" s="138">
        <f t="shared" si="36"/>
        <v>0</v>
      </c>
      <c r="R240" s="116">
        <f t="shared" si="37"/>
        <v>4008.5</v>
      </c>
      <c r="S240" s="117" t="b">
        <f t="shared" si="39"/>
        <v>0</v>
      </c>
      <c r="T240" s="148">
        <f t="shared" si="32"/>
        <v>0</v>
      </c>
      <c r="U240" s="38"/>
      <c r="V240" s="38"/>
      <c r="W240" s="38"/>
      <c r="X240" s="38"/>
      <c r="Y240" s="38"/>
      <c r="Z240" s="38"/>
      <c r="AA240" s="38"/>
      <c r="AB240" s="38"/>
      <c r="AC240" s="38"/>
      <c r="AD240" s="38"/>
      <c r="AE240" s="38"/>
      <c r="AF240" s="38"/>
      <c r="AG240" s="38"/>
      <c r="AH240" s="38"/>
      <c r="AI240" s="38"/>
    </row>
    <row r="241" spans="1:35" ht="16.5">
      <c r="A241" s="6">
        <f>'DRIVERS SEAT'!A241</f>
        <v>0</v>
      </c>
      <c r="B241" s="36">
        <f>'DRIVERS SEAT'!B241</f>
        <v>4031</v>
      </c>
      <c r="C241" s="36">
        <f>'DRIVERS SEAT'!C241</f>
        <v>4036.75</v>
      </c>
      <c r="D241" s="36">
        <f>'DRIVERS SEAT'!D241</f>
        <v>4029</v>
      </c>
      <c r="E241" s="36">
        <f>'DRIVERS SEAT'!E241</f>
        <v>4035.75</v>
      </c>
      <c r="F241" s="8">
        <f t="shared" si="33"/>
        <v>4023.9982281573834</v>
      </c>
      <c r="G241" s="8">
        <f t="shared" si="34"/>
        <v>4018.108287096999</v>
      </c>
      <c r="H241" s="1">
        <f t="shared" si="30"/>
        <v>5.8899410603844444</v>
      </c>
      <c r="I241" s="2">
        <f t="shared" si="31"/>
        <v>0.14658492602845719</v>
      </c>
      <c r="J241" s="5">
        <f t="shared" si="38"/>
        <v>0.15573778441496097</v>
      </c>
      <c r="K241" s="9">
        <v>0</v>
      </c>
      <c r="O241" s="38"/>
      <c r="P241" s="137">
        <f t="shared" si="35"/>
        <v>0</v>
      </c>
      <c r="Q241" s="138">
        <f t="shared" si="36"/>
        <v>0</v>
      </c>
      <c r="R241" s="116">
        <f t="shared" si="37"/>
        <v>4008.5</v>
      </c>
      <c r="S241" s="117" t="b">
        <f t="shared" si="39"/>
        <v>0</v>
      </c>
      <c r="T241" s="148">
        <f t="shared" si="32"/>
        <v>0</v>
      </c>
      <c r="U241" s="38"/>
      <c r="V241" s="38"/>
      <c r="W241" s="38"/>
      <c r="X241" s="38"/>
      <c r="Y241" s="38"/>
      <c r="Z241" s="38"/>
      <c r="AA241" s="38"/>
      <c r="AB241" s="38"/>
      <c r="AC241" s="38"/>
      <c r="AD241" s="38"/>
      <c r="AE241" s="38"/>
      <c r="AF241" s="38"/>
      <c r="AG241" s="38"/>
      <c r="AH241" s="38"/>
      <c r="AI241" s="38"/>
    </row>
    <row r="242" spans="1:35" ht="16.5">
      <c r="A242" s="6">
        <f>'DRIVERS SEAT'!A242</f>
        <v>20221125</v>
      </c>
      <c r="B242" s="36">
        <f>'DRIVERS SEAT'!B242</f>
        <v>4028</v>
      </c>
      <c r="C242" s="36">
        <f>'DRIVERS SEAT'!C242</f>
        <v>4036.5</v>
      </c>
      <c r="D242" s="36">
        <f>'DRIVERS SEAT'!D242</f>
        <v>4025.25</v>
      </c>
      <c r="E242" s="36">
        <f>'DRIVERS SEAT'!E242</f>
        <v>4036</v>
      </c>
      <c r="F242" s="8">
        <f t="shared" si="33"/>
        <v>4025.844654594709</v>
      </c>
      <c r="G242" s="8">
        <f t="shared" si="34"/>
        <v>4020.0962551973325</v>
      </c>
      <c r="H242" s="1">
        <f t="shared" si="30"/>
        <v>5.7483993973764882</v>
      </c>
      <c r="I242" s="2">
        <f t="shared" si="31"/>
        <v>0.14299158608316256</v>
      </c>
      <c r="J242" s="5">
        <f t="shared" si="38"/>
        <v>0.15105748745015135</v>
      </c>
      <c r="K242" s="9">
        <v>0</v>
      </c>
      <c r="O242" s="38"/>
      <c r="P242" s="137">
        <f t="shared" si="35"/>
        <v>0</v>
      </c>
      <c r="Q242" s="138">
        <f t="shared" si="36"/>
        <v>0</v>
      </c>
      <c r="R242" s="116">
        <f t="shared" si="37"/>
        <v>4008.5</v>
      </c>
      <c r="S242" s="117" t="b">
        <f t="shared" si="39"/>
        <v>0</v>
      </c>
      <c r="T242" s="148">
        <f t="shared" si="32"/>
        <v>0</v>
      </c>
      <c r="U242" s="38"/>
      <c r="V242" s="38"/>
      <c r="W242" s="38"/>
      <c r="X242" s="38"/>
      <c r="Y242" s="38"/>
      <c r="Z242" s="38"/>
      <c r="AA242" s="38"/>
      <c r="AB242" s="38"/>
      <c r="AC242" s="38"/>
      <c r="AD242" s="38"/>
      <c r="AE242" s="38"/>
      <c r="AF242" s="38"/>
      <c r="AG242" s="38"/>
      <c r="AH242" s="38"/>
      <c r="AI242" s="38"/>
    </row>
    <row r="243" spans="1:35" ht="16.5">
      <c r="A243" s="6">
        <f>'DRIVERS SEAT'!A243</f>
        <v>0</v>
      </c>
      <c r="B243" s="36">
        <f>'DRIVERS SEAT'!B243</f>
        <v>4036</v>
      </c>
      <c r="C243" s="36">
        <f>'DRIVERS SEAT'!C243</f>
        <v>4038.25</v>
      </c>
      <c r="D243" s="36">
        <f>'DRIVERS SEAT'!D243</f>
        <v>4033.25</v>
      </c>
      <c r="E243" s="36">
        <f>'DRIVERS SEAT'!E243</f>
        <v>4034.25</v>
      </c>
      <c r="F243" s="8">
        <f t="shared" si="33"/>
        <v>4027.1377846570613</v>
      </c>
      <c r="G243" s="8">
        <f t="shared" si="34"/>
        <v>4021.66889350874</v>
      </c>
      <c r="H243" s="1">
        <f t="shared" si="30"/>
        <v>5.4688911483212905</v>
      </c>
      <c r="I243" s="2">
        <f t="shared" si="31"/>
        <v>0.13598561425950481</v>
      </c>
      <c r="J243" s="5">
        <f t="shared" si="38"/>
        <v>0.14683605222671323</v>
      </c>
      <c r="K243" s="9">
        <v>0</v>
      </c>
      <c r="O243" s="38"/>
      <c r="P243" s="137">
        <f t="shared" si="35"/>
        <v>0</v>
      </c>
      <c r="Q243" s="138">
        <f t="shared" si="36"/>
        <v>0</v>
      </c>
      <c r="R243" s="116">
        <f t="shared" si="37"/>
        <v>4008.5</v>
      </c>
      <c r="S243" s="117" t="b">
        <f t="shared" si="39"/>
        <v>0</v>
      </c>
      <c r="T243" s="148">
        <f t="shared" si="32"/>
        <v>0</v>
      </c>
      <c r="U243" s="38"/>
      <c r="V243" s="38"/>
      <c r="W243" s="38"/>
      <c r="X243" s="38"/>
      <c r="Y243" s="38"/>
      <c r="Z243" s="38"/>
      <c r="AA243" s="38"/>
      <c r="AB243" s="38"/>
      <c r="AC243" s="38"/>
      <c r="AD243" s="38"/>
      <c r="AE243" s="38"/>
      <c r="AF243" s="38"/>
      <c r="AG243" s="38"/>
      <c r="AH243" s="38"/>
      <c r="AI243" s="38"/>
    </row>
    <row r="244" spans="1:35" ht="16.5">
      <c r="A244" s="6">
        <f>'DRIVERS SEAT'!A244</f>
        <v>0</v>
      </c>
      <c r="B244" s="36">
        <f>'DRIVERS SEAT'!B244</f>
        <v>4034.5</v>
      </c>
      <c r="C244" s="36">
        <f>'DRIVERS SEAT'!C244</f>
        <v>4039.25</v>
      </c>
      <c r="D244" s="36">
        <f>'DRIVERS SEAT'!D244</f>
        <v>4033.5</v>
      </c>
      <c r="E244" s="36">
        <f>'DRIVERS SEAT'!E244</f>
        <v>4035.5</v>
      </c>
      <c r="F244" s="8">
        <f t="shared" si="33"/>
        <v>4028.4242793252056</v>
      </c>
      <c r="G244" s="8">
        <f t="shared" si="34"/>
        <v>4023.2056831188802</v>
      </c>
      <c r="H244" s="1">
        <f t="shared" si="30"/>
        <v>5.218596206325401</v>
      </c>
      <c r="I244" s="2">
        <f t="shared" si="31"/>
        <v>0.12971238900915022</v>
      </c>
      <c r="J244" s="5">
        <f t="shared" si="38"/>
        <v>0.14433020745902678</v>
      </c>
      <c r="K244" s="9">
        <v>0</v>
      </c>
      <c r="O244" s="38"/>
      <c r="P244" s="137">
        <f t="shared" si="35"/>
        <v>0</v>
      </c>
      <c r="Q244" s="138">
        <f t="shared" si="36"/>
        <v>0</v>
      </c>
      <c r="R244" s="116">
        <f t="shared" si="37"/>
        <v>4008.5</v>
      </c>
      <c r="S244" s="117" t="b">
        <f t="shared" si="39"/>
        <v>0</v>
      </c>
      <c r="T244" s="148">
        <f t="shared" si="32"/>
        <v>0</v>
      </c>
      <c r="U244" s="38"/>
      <c r="V244" s="38"/>
      <c r="W244" s="38"/>
      <c r="X244" s="38"/>
      <c r="Y244" s="38"/>
      <c r="Z244" s="38"/>
      <c r="AA244" s="38"/>
      <c r="AB244" s="38"/>
      <c r="AC244" s="38"/>
      <c r="AD244" s="38"/>
      <c r="AE244" s="38"/>
      <c r="AF244" s="38"/>
      <c r="AG244" s="38"/>
      <c r="AH244" s="38"/>
      <c r="AI244" s="38"/>
    </row>
    <row r="245" spans="1:35" ht="16.5">
      <c r="A245" s="6">
        <f>'DRIVERS SEAT'!A245</f>
        <v>0</v>
      </c>
      <c r="B245" s="36">
        <f>'DRIVERS SEAT'!B245</f>
        <v>4035.75</v>
      </c>
      <c r="C245" s="36">
        <f>'DRIVERS SEAT'!C245</f>
        <v>4036.75</v>
      </c>
      <c r="D245" s="36">
        <f>'DRIVERS SEAT'!D245</f>
        <v>4030</v>
      </c>
      <c r="E245" s="36">
        <f>'DRIVERS SEAT'!E245</f>
        <v>4035.25</v>
      </c>
      <c r="F245" s="8">
        <f t="shared" si="33"/>
        <v>4029.4743901982511</v>
      </c>
      <c r="G245" s="8">
        <f t="shared" si="34"/>
        <v>4024.5439405501156</v>
      </c>
      <c r="H245" s="1">
        <f t="shared" si="30"/>
        <v>4.9304496481354363</v>
      </c>
      <c r="I245" s="2">
        <f t="shared" si="31"/>
        <v>0.12250952458134903</v>
      </c>
      <c r="J245" s="5">
        <f t="shared" si="38"/>
        <v>0.14197596576860902</v>
      </c>
      <c r="K245" s="9">
        <v>0</v>
      </c>
      <c r="O245" s="38"/>
      <c r="P245" s="137">
        <f t="shared" si="35"/>
        <v>0</v>
      </c>
      <c r="Q245" s="138">
        <f t="shared" si="36"/>
        <v>0</v>
      </c>
      <c r="R245" s="116">
        <f t="shared" si="37"/>
        <v>4008.5</v>
      </c>
      <c r="S245" s="117" t="b">
        <f t="shared" si="39"/>
        <v>0</v>
      </c>
      <c r="T245" s="148">
        <f t="shared" si="32"/>
        <v>0</v>
      </c>
      <c r="U245" s="38"/>
      <c r="V245" s="38"/>
      <c r="W245" s="38"/>
      <c r="X245" s="38"/>
      <c r="Y245" s="38"/>
      <c r="Z245" s="38"/>
      <c r="AA245" s="38"/>
      <c r="AB245" s="38"/>
      <c r="AC245" s="38"/>
      <c r="AD245" s="38"/>
      <c r="AE245" s="38"/>
      <c r="AF245" s="38"/>
      <c r="AG245" s="38"/>
      <c r="AH245" s="38"/>
      <c r="AI245" s="38"/>
    </row>
    <row r="246" spans="1:35" ht="16.5">
      <c r="A246" s="6">
        <f>'DRIVERS SEAT'!A246</f>
        <v>0</v>
      </c>
      <c r="B246" s="36">
        <f>'DRIVERS SEAT'!B246</f>
        <v>4035.25</v>
      </c>
      <c r="C246" s="36">
        <f>'DRIVERS SEAT'!C246</f>
        <v>4036.5</v>
      </c>
      <c r="D246" s="36">
        <f>'DRIVERS SEAT'!D246</f>
        <v>4032.25</v>
      </c>
      <c r="E246" s="36">
        <f>'DRIVERS SEAT'!E246</f>
        <v>4034</v>
      </c>
      <c r="F246" s="8">
        <f t="shared" si="33"/>
        <v>4030.1706378600584</v>
      </c>
      <c r="G246" s="8">
        <f t="shared" si="34"/>
        <v>4025.5946138223248</v>
      </c>
      <c r="H246" s="1">
        <f t="shared" si="30"/>
        <v>4.5760240377335322</v>
      </c>
      <c r="I246" s="2">
        <f t="shared" si="31"/>
        <v>0.11367324523987703</v>
      </c>
      <c r="J246" s="5">
        <f t="shared" si="38"/>
        <v>0.13806506804906887</v>
      </c>
      <c r="K246" s="9">
        <v>0</v>
      </c>
      <c r="O246" s="38"/>
      <c r="P246" s="137">
        <f t="shared" si="35"/>
        <v>0</v>
      </c>
      <c r="Q246" s="138">
        <f t="shared" si="36"/>
        <v>0</v>
      </c>
      <c r="R246" s="116">
        <f t="shared" si="37"/>
        <v>4008.5</v>
      </c>
      <c r="S246" s="117" t="b">
        <f t="shared" si="39"/>
        <v>0</v>
      </c>
      <c r="T246" s="148">
        <f t="shared" si="32"/>
        <v>0</v>
      </c>
      <c r="U246" s="38"/>
      <c r="V246" s="38"/>
      <c r="W246" s="38"/>
      <c r="X246" s="38"/>
      <c r="Y246" s="38"/>
      <c r="Z246" s="38"/>
      <c r="AA246" s="38"/>
      <c r="AB246" s="38"/>
      <c r="AC246" s="38"/>
      <c r="AD246" s="38"/>
      <c r="AE246" s="38"/>
      <c r="AF246" s="38"/>
      <c r="AG246" s="38"/>
      <c r="AH246" s="38"/>
      <c r="AI246" s="38"/>
    </row>
    <row r="247" spans="1:35" ht="16.5">
      <c r="A247" s="6">
        <f>'DRIVERS SEAT'!A247</f>
        <v>0</v>
      </c>
      <c r="B247" s="36">
        <f>'DRIVERS SEAT'!B247</f>
        <v>4034.25</v>
      </c>
      <c r="C247" s="36">
        <f>'DRIVERS SEAT'!C247</f>
        <v>4036.25</v>
      </c>
      <c r="D247" s="36">
        <f>'DRIVERS SEAT'!D247</f>
        <v>4028.5</v>
      </c>
      <c r="E247" s="36">
        <f>'DRIVERS SEAT'!E247</f>
        <v>4033</v>
      </c>
      <c r="F247" s="8">
        <f t="shared" si="33"/>
        <v>4030.6059243431264</v>
      </c>
      <c r="G247" s="8">
        <f t="shared" si="34"/>
        <v>4026.4174345087331</v>
      </c>
      <c r="H247" s="1">
        <f t="shared" si="30"/>
        <v>4.1884898343932946</v>
      </c>
      <c r="I247" s="2">
        <f t="shared" si="31"/>
        <v>0.1040252259613101</v>
      </c>
      <c r="J247" s="5">
        <f t="shared" si="38"/>
        <v>0.13314093151122747</v>
      </c>
      <c r="K247" s="9">
        <v>0</v>
      </c>
      <c r="O247" s="38"/>
      <c r="P247" s="137">
        <f t="shared" si="35"/>
        <v>0</v>
      </c>
      <c r="Q247" s="138">
        <f t="shared" si="36"/>
        <v>0</v>
      </c>
      <c r="R247" s="116">
        <f t="shared" si="37"/>
        <v>4008.5</v>
      </c>
      <c r="S247" s="117" t="b">
        <f t="shared" si="39"/>
        <v>0</v>
      </c>
      <c r="T247" s="148">
        <f t="shared" si="32"/>
        <v>0</v>
      </c>
      <c r="U247" s="38"/>
      <c r="V247" s="38"/>
      <c r="W247" s="38"/>
      <c r="X247" s="38"/>
      <c r="Y247" s="38"/>
      <c r="Z247" s="38"/>
      <c r="AA247" s="38"/>
      <c r="AB247" s="38"/>
      <c r="AC247" s="38"/>
      <c r="AD247" s="38"/>
      <c r="AE247" s="38"/>
      <c r="AF247" s="38"/>
      <c r="AG247" s="38"/>
      <c r="AH247" s="38"/>
      <c r="AI247" s="38"/>
    </row>
    <row r="248" spans="1:35" ht="16.5">
      <c r="A248" s="6">
        <f>'DRIVERS SEAT'!A248</f>
        <v>20221128</v>
      </c>
      <c r="B248" s="36">
        <f>'DRIVERS SEAT'!B248</f>
        <v>4000.5</v>
      </c>
      <c r="C248" s="36">
        <f>'DRIVERS SEAT'!C248</f>
        <v>4017.75</v>
      </c>
      <c r="D248" s="36">
        <f>'DRIVERS SEAT'!D248</f>
        <v>3999.5</v>
      </c>
      <c r="E248" s="36">
        <f>'DRIVERS SEAT'!E248</f>
        <v>4008.75</v>
      </c>
      <c r="F248" s="8">
        <f t="shared" si="33"/>
        <v>4027.2434744441839</v>
      </c>
      <c r="G248" s="8">
        <f t="shared" si="34"/>
        <v>4024.4543862299852</v>
      </c>
      <c r="H248" s="1">
        <f t="shared" si="30"/>
        <v>2.7890882141987277</v>
      </c>
      <c r="I248" s="2">
        <f t="shared" si="31"/>
        <v>6.9303511644754415E-2</v>
      </c>
      <c r="J248" s="5">
        <f t="shared" si="38"/>
        <v>0.12368420725997115</v>
      </c>
      <c r="K248" s="9">
        <v>0</v>
      </c>
      <c r="O248" s="38"/>
      <c r="P248" s="137">
        <f t="shared" si="35"/>
        <v>0</v>
      </c>
      <c r="Q248" s="138">
        <f t="shared" si="36"/>
        <v>0</v>
      </c>
      <c r="R248" s="116">
        <f t="shared" si="37"/>
        <v>4008.5</v>
      </c>
      <c r="S248" s="117" t="b">
        <f t="shared" si="39"/>
        <v>0</v>
      </c>
      <c r="T248" s="148">
        <f t="shared" si="32"/>
        <v>0</v>
      </c>
      <c r="U248" s="38"/>
      <c r="V248" s="38"/>
      <c r="W248" s="38"/>
      <c r="X248" s="38"/>
      <c r="Y248" s="38"/>
      <c r="Z248" s="38"/>
      <c r="AA248" s="38"/>
      <c r="AB248" s="38"/>
      <c r="AC248" s="38"/>
      <c r="AD248" s="38"/>
      <c r="AE248" s="38"/>
      <c r="AF248" s="38"/>
      <c r="AG248" s="38"/>
      <c r="AH248" s="38"/>
      <c r="AI248" s="38"/>
    </row>
    <row r="249" spans="1:35" ht="16.5">
      <c r="A249" s="6">
        <f>'DRIVERS SEAT'!A249</f>
        <v>0</v>
      </c>
      <c r="B249" s="36">
        <f>'DRIVERS SEAT'!B249</f>
        <v>4008.5</v>
      </c>
      <c r="C249" s="36">
        <f>'DRIVERS SEAT'!C249</f>
        <v>4012</v>
      </c>
      <c r="D249" s="36">
        <f>'DRIVERS SEAT'!D249</f>
        <v>3997.5</v>
      </c>
      <c r="E249" s="36">
        <f>'DRIVERS SEAT'!E249</f>
        <v>4003.5</v>
      </c>
      <c r="F249" s="8">
        <f t="shared" si="33"/>
        <v>4023.5906322220017</v>
      </c>
      <c r="G249" s="8">
        <f t="shared" si="34"/>
        <v>4022.1261210933203</v>
      </c>
      <c r="H249" s="1">
        <f t="shared" si="30"/>
        <v>1.4645111286813517</v>
      </c>
      <c r="I249" s="2">
        <f t="shared" si="31"/>
        <v>3.6411367634669269E-2</v>
      </c>
      <c r="J249" s="5">
        <f t="shared" si="38"/>
        <v>0.11124415449358163</v>
      </c>
      <c r="K249" s="9">
        <v>0</v>
      </c>
      <c r="O249" s="38"/>
      <c r="P249" s="137">
        <f t="shared" si="35"/>
        <v>0</v>
      </c>
      <c r="Q249" s="138">
        <f t="shared" si="36"/>
        <v>0</v>
      </c>
      <c r="R249" s="116">
        <f t="shared" si="37"/>
        <v>4008.5</v>
      </c>
      <c r="S249" s="117" t="b">
        <f t="shared" si="39"/>
        <v>0</v>
      </c>
      <c r="T249" s="148">
        <f t="shared" si="32"/>
        <v>0</v>
      </c>
      <c r="U249" s="38"/>
      <c r="V249" s="38"/>
      <c r="W249" s="38"/>
      <c r="X249" s="38"/>
      <c r="Y249" s="38"/>
      <c r="Z249" s="38"/>
      <c r="AA249" s="38"/>
      <c r="AB249" s="38"/>
      <c r="AC249" s="38"/>
      <c r="AD249" s="38"/>
      <c r="AE249" s="38"/>
      <c r="AF249" s="38"/>
      <c r="AG249" s="38"/>
      <c r="AH249" s="38"/>
      <c r="AI249" s="38"/>
    </row>
    <row r="250" spans="1:35" ht="16.5">
      <c r="A250" s="6">
        <f>'DRIVERS SEAT'!A250</f>
        <v>0</v>
      </c>
      <c r="B250" s="36">
        <f>'DRIVERS SEAT'!B250</f>
        <v>4003.5</v>
      </c>
      <c r="C250" s="36">
        <f>'DRIVERS SEAT'!C250</f>
        <v>4005</v>
      </c>
      <c r="D250" s="36">
        <f>'DRIVERS SEAT'!D250</f>
        <v>3991.25</v>
      </c>
      <c r="E250" s="36">
        <f>'DRIVERS SEAT'!E250</f>
        <v>3996.75</v>
      </c>
      <c r="F250" s="8">
        <f t="shared" si="33"/>
        <v>4019.4613041878474</v>
      </c>
      <c r="G250" s="8">
        <f t="shared" si="34"/>
        <v>4019.3065520829514</v>
      </c>
      <c r="H250" s="1">
        <f t="shared" si="30"/>
        <v>0.15475210489603342</v>
      </c>
      <c r="I250" s="2">
        <f t="shared" si="31"/>
        <v>3.8502190089440987E-3</v>
      </c>
      <c r="J250" s="5">
        <f t="shared" si="38"/>
        <v>9.5384742602524622E-2</v>
      </c>
      <c r="K250" s="9">
        <v>0</v>
      </c>
      <c r="O250" s="38"/>
      <c r="P250" s="137">
        <f t="shared" si="35"/>
        <v>0</v>
      </c>
      <c r="Q250" s="138">
        <f t="shared" si="36"/>
        <v>0</v>
      </c>
      <c r="R250" s="116">
        <f t="shared" si="37"/>
        <v>4008.5</v>
      </c>
      <c r="S250" s="117" t="b">
        <f t="shared" si="39"/>
        <v>0</v>
      </c>
      <c r="T250" s="148">
        <f t="shared" si="32"/>
        <v>0</v>
      </c>
      <c r="U250" s="38"/>
      <c r="V250" s="38"/>
      <c r="W250" s="38"/>
      <c r="X250" s="38"/>
      <c r="Y250" s="38"/>
      <c r="Z250" s="38"/>
      <c r="AA250" s="38"/>
      <c r="AB250" s="38"/>
      <c r="AC250" s="38"/>
      <c r="AD250" s="38"/>
      <c r="AE250" s="38"/>
      <c r="AF250" s="38"/>
      <c r="AG250" s="38"/>
      <c r="AH250" s="38"/>
      <c r="AI250" s="38"/>
    </row>
    <row r="251" spans="1:35" ht="16.5">
      <c r="A251" s="6">
        <f>'DRIVERS SEAT'!A251</f>
        <v>0</v>
      </c>
      <c r="B251" s="36">
        <f>'DRIVERS SEAT'!B251</f>
        <v>3996.75</v>
      </c>
      <c r="C251" s="36">
        <f>'DRIVERS SEAT'!C251</f>
        <v>3999.75</v>
      </c>
      <c r="D251" s="36">
        <f>'DRIVERS SEAT'!D251</f>
        <v>3992.75</v>
      </c>
      <c r="E251" s="36">
        <f>'DRIVERS SEAT'!E251</f>
        <v>3999</v>
      </c>
      <c r="F251" s="8">
        <f t="shared" si="33"/>
        <v>4016.3134112358707</v>
      </c>
      <c r="G251" s="8">
        <f t="shared" si="34"/>
        <v>4017.0502685181791</v>
      </c>
      <c r="H251" s="1">
        <f t="shared" si="30"/>
        <v>-0.73685728230839231</v>
      </c>
      <c r="I251" s="2">
        <f t="shared" si="31"/>
        <v>-1.8343242754096933E-2</v>
      </c>
      <c r="J251" s="5">
        <f t="shared" si="38"/>
        <v>7.7458650509495783E-2</v>
      </c>
      <c r="K251" s="9">
        <v>0</v>
      </c>
      <c r="O251" s="38"/>
      <c r="P251" s="137">
        <f t="shared" si="35"/>
        <v>0</v>
      </c>
      <c r="Q251" s="138">
        <f t="shared" si="36"/>
        <v>0</v>
      </c>
      <c r="R251" s="116">
        <f t="shared" si="37"/>
        <v>4008.5</v>
      </c>
      <c r="S251" s="117" t="b">
        <f t="shared" si="39"/>
        <v>0</v>
      </c>
      <c r="T251" s="148">
        <f t="shared" si="32"/>
        <v>0</v>
      </c>
      <c r="U251" s="38"/>
      <c r="V251" s="38"/>
      <c r="W251" s="38"/>
      <c r="X251" s="38"/>
      <c r="Y251" s="38"/>
      <c r="Z251" s="38"/>
      <c r="AA251" s="38"/>
      <c r="AB251" s="38"/>
      <c r="AC251" s="38"/>
      <c r="AD251" s="38"/>
      <c r="AE251" s="38"/>
      <c r="AF251" s="38"/>
      <c r="AG251" s="38"/>
      <c r="AH251" s="38"/>
      <c r="AI251" s="38"/>
    </row>
    <row r="252" spans="1:35" ht="16.5">
      <c r="A252" s="6">
        <f>'DRIVERS SEAT'!A252</f>
        <v>0</v>
      </c>
      <c r="B252" s="36">
        <f>'DRIVERS SEAT'!B252</f>
        <v>3998.75</v>
      </c>
      <c r="C252" s="36">
        <f>'DRIVERS SEAT'!C252</f>
        <v>4004</v>
      </c>
      <c r="D252" s="36">
        <f>'DRIVERS SEAT'!D252</f>
        <v>3985</v>
      </c>
      <c r="E252" s="36">
        <f>'DRIVERS SEAT'!E252</f>
        <v>3995.25</v>
      </c>
      <c r="F252" s="8">
        <f t="shared" si="33"/>
        <v>4013.0728864303524</v>
      </c>
      <c r="G252" s="8">
        <f t="shared" si="34"/>
        <v>4014.6280164606037</v>
      </c>
      <c r="H252" s="1">
        <f t="shared" si="30"/>
        <v>-1.5551300302513482</v>
      </c>
      <c r="I252" s="2">
        <f t="shared" si="31"/>
        <v>-3.8736590884013947E-2</v>
      </c>
      <c r="J252" s="5">
        <f t="shared" si="38"/>
        <v>5.8045072160215927E-2</v>
      </c>
      <c r="K252" s="9">
        <v>0</v>
      </c>
      <c r="O252" s="38"/>
      <c r="P252" s="137">
        <f t="shared" si="35"/>
        <v>0</v>
      </c>
      <c r="Q252" s="138">
        <f t="shared" si="36"/>
        <v>0</v>
      </c>
      <c r="R252" s="116">
        <f t="shared" si="37"/>
        <v>4008.5</v>
      </c>
      <c r="S252" s="117" t="b">
        <f t="shared" si="39"/>
        <v>0</v>
      </c>
      <c r="T252" s="148">
        <f t="shared" si="32"/>
        <v>0</v>
      </c>
      <c r="U252" s="38"/>
      <c r="V252" s="38"/>
      <c r="W252" s="38"/>
      <c r="X252" s="38"/>
      <c r="Y252" s="38"/>
      <c r="Z252" s="38"/>
      <c r="AA252" s="38"/>
      <c r="AB252" s="38"/>
      <c r="AC252" s="38"/>
      <c r="AD252" s="38"/>
      <c r="AE252" s="38"/>
      <c r="AF252" s="38"/>
      <c r="AG252" s="38"/>
      <c r="AH252" s="38"/>
      <c r="AI252" s="38"/>
    </row>
    <row r="253" spans="1:35" ht="16.5">
      <c r="A253" s="6">
        <f>'DRIVERS SEAT'!A253</f>
        <v>0</v>
      </c>
      <c r="B253" s="36">
        <f>'DRIVERS SEAT'!B253</f>
        <v>3995.25</v>
      </c>
      <c r="C253" s="36">
        <f>'DRIVERS SEAT'!C253</f>
        <v>3999</v>
      </c>
      <c r="D253" s="36">
        <f>'DRIVERS SEAT'!D253</f>
        <v>3985</v>
      </c>
      <c r="E253" s="36">
        <f>'DRIVERS SEAT'!E253</f>
        <v>3985.5</v>
      </c>
      <c r="F253" s="8">
        <f t="shared" si="33"/>
        <v>4008.8309039026058</v>
      </c>
      <c r="G253" s="8">
        <f t="shared" si="34"/>
        <v>4011.3915701872033</v>
      </c>
      <c r="H253" s="1">
        <f t="shared" si="30"/>
        <v>-2.5606662845975734</v>
      </c>
      <c r="I253" s="2">
        <f t="shared" si="31"/>
        <v>-6.383486228640782E-2</v>
      </c>
      <c r="J253" s="5">
        <f t="shared" si="38"/>
        <v>3.6539822016265024E-2</v>
      </c>
      <c r="K253" s="9">
        <v>0</v>
      </c>
      <c r="O253" s="38"/>
      <c r="P253" s="137">
        <f t="shared" si="35"/>
        <v>0</v>
      </c>
      <c r="Q253" s="138">
        <f t="shared" si="36"/>
        <v>0</v>
      </c>
      <c r="R253" s="116">
        <f t="shared" si="37"/>
        <v>4008.5</v>
      </c>
      <c r="S253" s="117" t="b">
        <f t="shared" si="39"/>
        <v>0</v>
      </c>
      <c r="T253" s="148">
        <f t="shared" si="32"/>
        <v>0</v>
      </c>
      <c r="U253" s="38"/>
      <c r="V253" s="38"/>
      <c r="W253" s="38"/>
      <c r="X253" s="38"/>
      <c r="Y253" s="38"/>
      <c r="Z253" s="38"/>
      <c r="AA253" s="38"/>
      <c r="AB253" s="38"/>
      <c r="AC253" s="38"/>
      <c r="AD253" s="38"/>
      <c r="AE253" s="38"/>
      <c r="AF253" s="38"/>
      <c r="AG253" s="38"/>
      <c r="AH253" s="38"/>
      <c r="AI253" s="38"/>
    </row>
    <row r="254" spans="1:35" ht="16.5">
      <c r="A254" s="6">
        <f>'DRIVERS SEAT'!A254</f>
        <v>0</v>
      </c>
      <c r="B254" s="36">
        <f>'DRIVERS SEAT'!B254</f>
        <v>3985.75</v>
      </c>
      <c r="C254" s="36">
        <f>'DRIVERS SEAT'!C254</f>
        <v>3989.5</v>
      </c>
      <c r="D254" s="36">
        <f>'DRIVERS SEAT'!D254</f>
        <v>3983.5</v>
      </c>
      <c r="E254" s="36">
        <f>'DRIVERS SEAT'!E254</f>
        <v>3984.25</v>
      </c>
      <c r="F254" s="8">
        <f t="shared" si="33"/>
        <v>4005.049226379128</v>
      </c>
      <c r="G254" s="8">
        <f t="shared" si="34"/>
        <v>4008.3758401664031</v>
      </c>
      <c r="H254" s="1">
        <f t="shared" si="30"/>
        <v>-3.3266137872751642</v>
      </c>
      <c r="I254" s="2">
        <f t="shared" si="31"/>
        <v>-8.299156366377719E-2</v>
      </c>
      <c r="J254" s="5">
        <f t="shared" si="38"/>
        <v>1.370636776680656E-2</v>
      </c>
      <c r="K254" s="9">
        <v>0</v>
      </c>
      <c r="O254" s="38"/>
      <c r="P254" s="137">
        <f t="shared" si="35"/>
        <v>0</v>
      </c>
      <c r="Q254" s="138">
        <f t="shared" si="36"/>
        <v>0</v>
      </c>
      <c r="R254" s="116">
        <f t="shared" si="37"/>
        <v>4008.5</v>
      </c>
      <c r="S254" s="117" t="b">
        <f t="shared" si="39"/>
        <v>0</v>
      </c>
      <c r="T254" s="148">
        <f t="shared" si="32"/>
        <v>0</v>
      </c>
      <c r="U254" s="38"/>
      <c r="V254" s="38"/>
      <c r="W254" s="38"/>
      <c r="X254" s="38"/>
      <c r="Y254" s="38"/>
      <c r="Z254" s="38"/>
      <c r="AA254" s="38"/>
      <c r="AB254" s="38"/>
      <c r="AC254" s="38"/>
      <c r="AD254" s="38"/>
      <c r="AE254" s="38"/>
      <c r="AF254" s="38"/>
      <c r="AG254" s="38"/>
      <c r="AH254" s="38"/>
      <c r="AI254" s="38"/>
    </row>
    <row r="255" spans="1:35" ht="16.5">
      <c r="A255" s="6">
        <f>'DRIVERS SEAT'!A255</f>
        <v>0</v>
      </c>
      <c r="B255" s="36">
        <f>'DRIVERS SEAT'!B255</f>
        <v>3984</v>
      </c>
      <c r="C255" s="36">
        <f>'DRIVERS SEAT'!C255</f>
        <v>3987</v>
      </c>
      <c r="D255" s="36">
        <f>'DRIVERS SEAT'!D255</f>
        <v>3971</v>
      </c>
      <c r="E255" s="36">
        <f>'DRIVERS SEAT'!E255</f>
        <v>3971.25</v>
      </c>
      <c r="F255" s="8">
        <f t="shared" si="33"/>
        <v>3999.8493453977235</v>
      </c>
      <c r="G255" s="8">
        <f t="shared" si="34"/>
        <v>4004.2507468145805</v>
      </c>
      <c r="H255" s="1">
        <f t="shared" si="30"/>
        <v>-4.4014014168569702</v>
      </c>
      <c r="I255" s="2">
        <f t="shared" si="31"/>
        <v>-0.10991822678333336</v>
      </c>
      <c r="J255" s="5">
        <f t="shared" si="38"/>
        <v>-1.1137129124661261E-2</v>
      </c>
      <c r="K255" s="9">
        <v>0</v>
      </c>
      <c r="O255" s="38"/>
      <c r="P255" s="137">
        <f t="shared" si="35"/>
        <v>0</v>
      </c>
      <c r="Q255" s="138">
        <f t="shared" si="36"/>
        <v>0</v>
      </c>
      <c r="R255" s="116">
        <f t="shared" si="37"/>
        <v>4008.5</v>
      </c>
      <c r="S255" s="117" t="b">
        <f t="shared" si="39"/>
        <v>0</v>
      </c>
      <c r="T255" s="148">
        <f t="shared" si="32"/>
        <v>0</v>
      </c>
      <c r="U255" s="38"/>
      <c r="V255" s="38"/>
      <c r="W255" s="38"/>
      <c r="X255" s="38"/>
      <c r="Y255" s="38"/>
      <c r="Z255" s="38"/>
      <c r="AA255" s="38"/>
      <c r="AB255" s="38"/>
      <c r="AC255" s="38"/>
      <c r="AD255" s="38"/>
      <c r="AE255" s="38"/>
      <c r="AF255" s="38"/>
      <c r="AG255" s="38"/>
      <c r="AH255" s="38"/>
      <c r="AI255" s="38"/>
    </row>
    <row r="256" spans="1:35" ht="16.5">
      <c r="A256" s="6">
        <f>'DRIVERS SEAT'!A256</f>
        <v>0</v>
      </c>
      <c r="B256" s="36">
        <f>'DRIVERS SEAT'!B256</f>
        <v>3971.25</v>
      </c>
      <c r="C256" s="36">
        <f>'DRIVERS SEAT'!C256</f>
        <v>3973</v>
      </c>
      <c r="D256" s="36">
        <f>'DRIVERS SEAT'!D256</f>
        <v>3967.25</v>
      </c>
      <c r="E256" s="36">
        <f>'DRIVERS SEAT'!E256</f>
        <v>3972.75</v>
      </c>
      <c r="F256" s="8">
        <f t="shared" si="33"/>
        <v>3995.6802153365352</v>
      </c>
      <c r="G256" s="8">
        <f t="shared" si="34"/>
        <v>4000.7506638351824</v>
      </c>
      <c r="H256" s="1">
        <f t="shared" si="30"/>
        <v>-5.070448498647238</v>
      </c>
      <c r="I256" s="2">
        <f t="shared" si="31"/>
        <v>-0.12673742816520905</v>
      </c>
      <c r="J256" s="5">
        <f t="shared" si="38"/>
        <v>-3.6777424027607836E-2</v>
      </c>
      <c r="K256" s="9">
        <v>0</v>
      </c>
      <c r="O256" s="38"/>
      <c r="P256" s="137">
        <f t="shared" si="35"/>
        <v>0</v>
      </c>
      <c r="Q256" s="138">
        <f t="shared" si="36"/>
        <v>0</v>
      </c>
      <c r="R256" s="116">
        <f t="shared" si="37"/>
        <v>4008.5</v>
      </c>
      <c r="S256" s="117" t="b">
        <f t="shared" si="39"/>
        <v>0</v>
      </c>
      <c r="T256" s="148">
        <f t="shared" si="32"/>
        <v>0</v>
      </c>
      <c r="U256" s="38"/>
      <c r="V256" s="38"/>
      <c r="W256" s="38"/>
      <c r="X256" s="38"/>
      <c r="Y256" s="38"/>
      <c r="Z256" s="38"/>
      <c r="AA256" s="38"/>
      <c r="AB256" s="38"/>
      <c r="AC256" s="38"/>
      <c r="AD256" s="38"/>
      <c r="AE256" s="38"/>
      <c r="AF256" s="38"/>
      <c r="AG256" s="38"/>
      <c r="AH256" s="38"/>
      <c r="AI256" s="38"/>
    </row>
    <row r="257" spans="1:35" ht="16.5">
      <c r="A257" s="6">
        <f>'DRIVERS SEAT'!A257</f>
        <v>0</v>
      </c>
      <c r="B257" s="36">
        <f>'DRIVERS SEAT'!B257</f>
        <v>3972.5</v>
      </c>
      <c r="C257" s="36">
        <f>'DRIVERS SEAT'!C257</f>
        <v>3973.5</v>
      </c>
      <c r="D257" s="36">
        <f>'DRIVERS SEAT'!D257</f>
        <v>3962</v>
      </c>
      <c r="E257" s="36">
        <f>'DRIVERS SEAT'!E257</f>
        <v>3963.25</v>
      </c>
      <c r="F257" s="8">
        <f t="shared" si="33"/>
        <v>3990.6909514386066</v>
      </c>
      <c r="G257" s="8">
        <f t="shared" si="34"/>
        <v>3996.5839234090508</v>
      </c>
      <c r="H257" s="1">
        <f t="shared" si="30"/>
        <v>-5.8929719704442505</v>
      </c>
      <c r="I257" s="2">
        <f t="shared" si="31"/>
        <v>-0.14745022457623252</v>
      </c>
      <c r="J257" s="5">
        <f t="shared" si="38"/>
        <v>-6.0861172496606386E-2</v>
      </c>
      <c r="K257" s="9">
        <v>0</v>
      </c>
      <c r="O257" s="38"/>
      <c r="P257" s="137">
        <f t="shared" si="35"/>
        <v>0</v>
      </c>
      <c r="Q257" s="138">
        <f t="shared" si="36"/>
        <v>0</v>
      </c>
      <c r="R257" s="116">
        <f t="shared" si="37"/>
        <v>4008.5</v>
      </c>
      <c r="S257" s="117" t="b">
        <f t="shared" si="39"/>
        <v>0</v>
      </c>
      <c r="T257" s="148">
        <f t="shared" si="32"/>
        <v>0</v>
      </c>
      <c r="U257" s="38"/>
      <c r="V257" s="38"/>
      <c r="W257" s="38"/>
      <c r="X257" s="38"/>
      <c r="Y257" s="38"/>
      <c r="Z257" s="38"/>
      <c r="AA257" s="38"/>
      <c r="AB257" s="38"/>
      <c r="AC257" s="38"/>
      <c r="AD257" s="38"/>
      <c r="AE257" s="38"/>
      <c r="AF257" s="38"/>
      <c r="AG257" s="38"/>
      <c r="AH257" s="38"/>
      <c r="AI257" s="38"/>
    </row>
    <row r="258" spans="1:35" ht="16.5">
      <c r="A258" s="6">
        <f>'DRIVERS SEAT'!A258</f>
        <v>0</v>
      </c>
      <c r="B258" s="36">
        <f>'DRIVERS SEAT'!B258</f>
        <v>3963.5</v>
      </c>
      <c r="C258" s="36">
        <f>'DRIVERS SEAT'!C258</f>
        <v>3968</v>
      </c>
      <c r="D258" s="36">
        <f>'DRIVERS SEAT'!D258</f>
        <v>3960.25</v>
      </c>
      <c r="E258" s="36">
        <f>'DRIVERS SEAT'!E258</f>
        <v>3967</v>
      </c>
      <c r="F258" s="8">
        <f t="shared" si="33"/>
        <v>3987.0461896788211</v>
      </c>
      <c r="G258" s="8">
        <f t="shared" si="34"/>
        <v>3993.2968208080451</v>
      </c>
      <c r="H258" s="1">
        <f t="shared" si="30"/>
        <v>-6.2506311292240753</v>
      </c>
      <c r="I258" s="2">
        <f t="shared" si="31"/>
        <v>-0.15652808718484537</v>
      </c>
      <c r="J258" s="5">
        <f t="shared" si="38"/>
        <v>-8.2298889698774677E-2</v>
      </c>
      <c r="K258" s="9">
        <v>0</v>
      </c>
      <c r="O258" s="38"/>
      <c r="P258" s="137">
        <f t="shared" si="35"/>
        <v>0</v>
      </c>
      <c r="Q258" s="138">
        <f t="shared" si="36"/>
        <v>0</v>
      </c>
      <c r="R258" s="116">
        <f t="shared" si="37"/>
        <v>4008.5</v>
      </c>
      <c r="S258" s="117" t="b">
        <f t="shared" si="39"/>
        <v>0</v>
      </c>
      <c r="T258" s="148">
        <f t="shared" si="32"/>
        <v>0</v>
      </c>
      <c r="U258" s="38"/>
      <c r="V258" s="38"/>
      <c r="W258" s="38"/>
      <c r="X258" s="38"/>
      <c r="Y258" s="38"/>
      <c r="Z258" s="38"/>
      <c r="AA258" s="38"/>
      <c r="AB258" s="38"/>
      <c r="AC258" s="38"/>
      <c r="AD258" s="38"/>
      <c r="AE258" s="38"/>
      <c r="AF258" s="38"/>
      <c r="AG258" s="38"/>
      <c r="AH258" s="38"/>
      <c r="AI258" s="38"/>
    </row>
    <row r="259" spans="1:35" ht="16.5">
      <c r="A259" s="6">
        <f>'DRIVERS SEAT'!A259</f>
        <v>0</v>
      </c>
      <c r="B259" s="36">
        <f>'DRIVERS SEAT'!B259</f>
        <v>3967</v>
      </c>
      <c r="C259" s="36">
        <f>'DRIVERS SEAT'!C259</f>
        <v>3973.25</v>
      </c>
      <c r="D259" s="36">
        <f>'DRIVERS SEAT'!D259</f>
        <v>3965.75</v>
      </c>
      <c r="E259" s="36">
        <f>'DRIVERS SEAT'!E259</f>
        <v>3972.5</v>
      </c>
      <c r="F259" s="8">
        <f t="shared" si="33"/>
        <v>3984.8083143436179</v>
      </c>
      <c r="G259" s="8">
        <f t="shared" si="34"/>
        <v>3990.9860629404848</v>
      </c>
      <c r="H259" s="1">
        <f t="shared" si="30"/>
        <v>-6.1777485968668771</v>
      </c>
      <c r="I259" s="2">
        <f t="shared" si="31"/>
        <v>-0.15479253746917937</v>
      </c>
      <c r="J259" s="5">
        <f t="shared" si="38"/>
        <v>-9.9925862640788399E-2</v>
      </c>
      <c r="K259" s="9">
        <v>0</v>
      </c>
      <c r="O259" s="38"/>
      <c r="P259" s="137">
        <f t="shared" si="35"/>
        <v>0</v>
      </c>
      <c r="Q259" s="138">
        <f t="shared" si="36"/>
        <v>0</v>
      </c>
      <c r="R259" s="116">
        <f t="shared" si="37"/>
        <v>4008.5</v>
      </c>
      <c r="S259" s="117" t="b">
        <f t="shared" si="39"/>
        <v>0</v>
      </c>
      <c r="T259" s="148">
        <f t="shared" si="32"/>
        <v>0</v>
      </c>
      <c r="U259" s="38"/>
      <c r="V259" s="38"/>
      <c r="W259" s="38"/>
      <c r="X259" s="38"/>
      <c r="Y259" s="38"/>
      <c r="Z259" s="38"/>
      <c r="AA259" s="38"/>
      <c r="AB259" s="38"/>
      <c r="AC259" s="38"/>
      <c r="AD259" s="38"/>
      <c r="AE259" s="38"/>
      <c r="AF259" s="38"/>
      <c r="AG259" s="38"/>
      <c r="AH259" s="38"/>
      <c r="AI259" s="38"/>
    </row>
    <row r="260" spans="1:35" ht="16.5">
      <c r="A260" s="6">
        <f>'DRIVERS SEAT'!A260</f>
        <v>20221129</v>
      </c>
      <c r="B260" s="36">
        <f>'DRIVERS SEAT'!B260</f>
        <v>3969</v>
      </c>
      <c r="C260" s="36">
        <f>'DRIVERS SEAT'!C260</f>
        <v>3974.75</v>
      </c>
      <c r="D260" s="36">
        <f>'DRIVERS SEAT'!D260</f>
        <v>3961</v>
      </c>
      <c r="E260" s="36">
        <f>'DRIVERS SEAT'!E260</f>
        <v>3966.5</v>
      </c>
      <c r="F260" s="8">
        <f t="shared" si="33"/>
        <v>3981.9916505984461</v>
      </c>
      <c r="G260" s="8">
        <f t="shared" si="34"/>
        <v>3988.265389280431</v>
      </c>
      <c r="H260" s="1">
        <f t="shared" si="30"/>
        <v>-6.2737386819849235</v>
      </c>
      <c r="I260" s="2">
        <f t="shared" si="31"/>
        <v>-0.15730494512344478</v>
      </c>
      <c r="J260" s="5">
        <f t="shared" si="38"/>
        <v>-0.11536605179293814</v>
      </c>
      <c r="K260" s="9">
        <v>0</v>
      </c>
      <c r="O260" s="38"/>
      <c r="P260" s="137">
        <f t="shared" si="35"/>
        <v>0</v>
      </c>
      <c r="Q260" s="138">
        <f t="shared" si="36"/>
        <v>0</v>
      </c>
      <c r="R260" s="116">
        <f t="shared" si="37"/>
        <v>4008.5</v>
      </c>
      <c r="S260" s="117" t="b">
        <f t="shared" si="39"/>
        <v>0</v>
      </c>
      <c r="T260" s="148">
        <f t="shared" si="32"/>
        <v>0</v>
      </c>
      <c r="U260" s="38"/>
      <c r="V260" s="38"/>
      <c r="W260" s="38"/>
      <c r="X260" s="38"/>
      <c r="Y260" s="38"/>
      <c r="Z260" s="38"/>
      <c r="AA260" s="38"/>
      <c r="AB260" s="38"/>
      <c r="AC260" s="38"/>
      <c r="AD260" s="38"/>
      <c r="AE260" s="38"/>
      <c r="AF260" s="38"/>
      <c r="AG260" s="38"/>
      <c r="AH260" s="38"/>
      <c r="AI260" s="38"/>
    </row>
    <row r="261" spans="1:35" ht="16.5">
      <c r="A261" s="6">
        <f>'DRIVERS SEAT'!A261</f>
        <v>0</v>
      </c>
      <c r="B261" s="36">
        <f>'DRIVERS SEAT'!B261</f>
        <v>3966.5</v>
      </c>
      <c r="C261" s="36">
        <f>'DRIVERS SEAT'!C261</f>
        <v>3981.75</v>
      </c>
      <c r="D261" s="36">
        <f>'DRIVERS SEAT'!D261</f>
        <v>3962.5</v>
      </c>
      <c r="E261" s="36">
        <f>'DRIVERS SEAT'!E261</f>
        <v>3977</v>
      </c>
      <c r="F261" s="8">
        <f t="shared" si="33"/>
        <v>3981.2237043525315</v>
      </c>
      <c r="G261" s="8">
        <f t="shared" si="34"/>
        <v>3987.0136793603833</v>
      </c>
      <c r="H261" s="1">
        <f t="shared" si="30"/>
        <v>-5.7899750078518082</v>
      </c>
      <c r="I261" s="2">
        <f t="shared" si="31"/>
        <v>-0.14522084631474516</v>
      </c>
      <c r="J261" s="5">
        <f t="shared" si="38"/>
        <v>-0.12719763572968606</v>
      </c>
      <c r="K261" s="9">
        <v>0</v>
      </c>
      <c r="O261" s="38"/>
      <c r="P261" s="137">
        <f t="shared" si="35"/>
        <v>0</v>
      </c>
      <c r="Q261" s="138">
        <f t="shared" si="36"/>
        <v>0</v>
      </c>
      <c r="R261" s="116">
        <f t="shared" si="37"/>
        <v>4008.5</v>
      </c>
      <c r="S261" s="117" t="b">
        <f t="shared" si="39"/>
        <v>0</v>
      </c>
      <c r="T261" s="148">
        <f t="shared" si="32"/>
        <v>0</v>
      </c>
      <c r="U261" s="38"/>
      <c r="V261" s="38"/>
      <c r="W261" s="38"/>
      <c r="X261" s="38"/>
      <c r="Y261" s="38"/>
      <c r="Z261" s="38"/>
      <c r="AA261" s="38"/>
      <c r="AB261" s="38"/>
      <c r="AC261" s="38"/>
      <c r="AD261" s="38"/>
      <c r="AE261" s="38"/>
      <c r="AF261" s="38"/>
      <c r="AG261" s="38"/>
      <c r="AH261" s="38"/>
      <c r="AI261" s="38"/>
    </row>
    <row r="262" spans="1:35" ht="16.5">
      <c r="A262" s="6">
        <f>'DRIVERS SEAT'!A262</f>
        <v>0</v>
      </c>
      <c r="B262" s="36">
        <f>'DRIVERS SEAT'!B262</f>
        <v>3977</v>
      </c>
      <c r="C262" s="36">
        <f>'DRIVERS SEAT'!C262</f>
        <v>3979.25</v>
      </c>
      <c r="D262" s="36">
        <f>'DRIVERS SEAT'!D262</f>
        <v>3949</v>
      </c>
      <c r="E262" s="36">
        <f>'DRIVERS SEAT'!E262</f>
        <v>3953.5</v>
      </c>
      <c r="F262" s="8">
        <f t="shared" si="33"/>
        <v>3976.9585190675266</v>
      </c>
      <c r="G262" s="8">
        <f t="shared" si="34"/>
        <v>3983.2899372092297</v>
      </c>
      <c r="H262" s="1">
        <f t="shared" si="30"/>
        <v>-6.331418141703125</v>
      </c>
      <c r="I262" s="2">
        <f t="shared" si="31"/>
        <v>-0.15894946743793997</v>
      </c>
      <c r="J262" s="5">
        <f t="shared" si="38"/>
        <v>-0.13776592519096742</v>
      </c>
      <c r="K262" s="9">
        <v>0</v>
      </c>
      <c r="O262" s="38"/>
      <c r="P262" s="137">
        <f t="shared" si="35"/>
        <v>0</v>
      </c>
      <c r="Q262" s="138">
        <f t="shared" si="36"/>
        <v>0</v>
      </c>
      <c r="R262" s="116">
        <f t="shared" si="37"/>
        <v>4008.5</v>
      </c>
      <c r="S262" s="117" t="b">
        <f t="shared" si="39"/>
        <v>0</v>
      </c>
      <c r="T262" s="148">
        <f t="shared" si="32"/>
        <v>0</v>
      </c>
      <c r="U262" s="38"/>
      <c r="V262" s="38"/>
      <c r="W262" s="38"/>
      <c r="X262" s="38"/>
      <c r="Y262" s="38"/>
      <c r="Z262" s="38"/>
      <c r="AA262" s="38"/>
      <c r="AB262" s="38"/>
      <c r="AC262" s="38"/>
      <c r="AD262" s="38"/>
      <c r="AE262" s="38"/>
      <c r="AF262" s="38"/>
      <c r="AG262" s="38"/>
      <c r="AH262" s="38"/>
      <c r="AI262" s="38"/>
    </row>
    <row r="263" spans="1:35" ht="16.5">
      <c r="A263" s="6">
        <f>'DRIVERS SEAT'!A263</f>
        <v>0</v>
      </c>
      <c r="B263" s="36">
        <f>'DRIVERS SEAT'!B263</f>
        <v>3953.25</v>
      </c>
      <c r="C263" s="36">
        <f>'DRIVERS SEAT'!C263</f>
        <v>3953.5</v>
      </c>
      <c r="D263" s="36">
        <f>'DRIVERS SEAT'!D263</f>
        <v>3941.25</v>
      </c>
      <c r="E263" s="36">
        <f>'DRIVERS SEAT'!E263</f>
        <v>3951.5</v>
      </c>
      <c r="F263" s="8">
        <f t="shared" si="33"/>
        <v>3973.0418238263687</v>
      </c>
      <c r="G263" s="8">
        <f t="shared" si="34"/>
        <v>3979.7577219637596</v>
      </c>
      <c r="H263" s="1">
        <f t="shared" si="30"/>
        <v>-6.7158981373909228</v>
      </c>
      <c r="I263" s="2">
        <f t="shared" si="31"/>
        <v>-0.16875143178507485</v>
      </c>
      <c r="J263" s="5">
        <f t="shared" si="38"/>
        <v>-0.14729479942666718</v>
      </c>
      <c r="K263" s="9">
        <v>0</v>
      </c>
      <c r="O263" s="38"/>
      <c r="P263" s="137">
        <f t="shared" si="35"/>
        <v>0</v>
      </c>
      <c r="Q263" s="138">
        <f t="shared" si="36"/>
        <v>0</v>
      </c>
      <c r="R263" s="116">
        <f t="shared" si="37"/>
        <v>4008.5</v>
      </c>
      <c r="S263" s="117" t="b">
        <f t="shared" si="39"/>
        <v>0</v>
      </c>
      <c r="T263" s="148">
        <f t="shared" si="32"/>
        <v>0</v>
      </c>
      <c r="U263" s="38"/>
      <c r="V263" s="38"/>
      <c r="W263" s="38"/>
      <c r="X263" s="38"/>
      <c r="Y263" s="38"/>
      <c r="Z263" s="38"/>
      <c r="AA263" s="38"/>
      <c r="AB263" s="38"/>
      <c r="AC263" s="38"/>
      <c r="AD263" s="38"/>
      <c r="AE263" s="38"/>
      <c r="AF263" s="38"/>
      <c r="AG263" s="38"/>
      <c r="AH263" s="38"/>
      <c r="AI263" s="38"/>
    </row>
    <row r="264" spans="1:35" ht="16.5">
      <c r="A264" s="6">
        <f>'DRIVERS SEAT'!A264</f>
        <v>0</v>
      </c>
      <c r="B264" s="36">
        <f>'DRIVERS SEAT'!B264</f>
        <v>3951.25</v>
      </c>
      <c r="C264" s="36">
        <f>'DRIVERS SEAT'!C264</f>
        <v>3956</v>
      </c>
      <c r="D264" s="36">
        <f>'DRIVERS SEAT'!D264</f>
        <v>3947.75</v>
      </c>
      <c r="E264" s="36">
        <f>'DRIVERS SEAT'!E264</f>
        <v>3950.5</v>
      </c>
      <c r="F264" s="8">
        <f t="shared" si="33"/>
        <v>3969.5738509300045</v>
      </c>
      <c r="G264" s="8">
        <f t="shared" si="34"/>
        <v>3976.5068639677866</v>
      </c>
      <c r="H264" s="1">
        <f t="shared" si="30"/>
        <v>-6.9330130377820751</v>
      </c>
      <c r="I264" s="2">
        <f t="shared" si="31"/>
        <v>-0.17434932907079823</v>
      </c>
      <c r="J264" s="5">
        <f t="shared" si="38"/>
        <v>-0.15445381079194104</v>
      </c>
      <c r="K264" s="9">
        <v>0</v>
      </c>
      <c r="O264" s="38"/>
      <c r="P264" s="137">
        <f t="shared" si="35"/>
        <v>0</v>
      </c>
      <c r="Q264" s="138">
        <f t="shared" si="36"/>
        <v>0</v>
      </c>
      <c r="R264" s="116">
        <f t="shared" si="37"/>
        <v>4008.5</v>
      </c>
      <c r="S264" s="117" t="b">
        <f t="shared" si="39"/>
        <v>0</v>
      </c>
      <c r="T264" s="148">
        <f t="shared" si="32"/>
        <v>0</v>
      </c>
      <c r="U264" s="38"/>
      <c r="V264" s="38"/>
      <c r="W264" s="38"/>
      <c r="X264" s="38"/>
      <c r="Y264" s="38"/>
      <c r="Z264" s="38"/>
      <c r="AA264" s="38"/>
      <c r="AB264" s="38"/>
      <c r="AC264" s="38"/>
      <c r="AD264" s="38"/>
      <c r="AE264" s="38"/>
      <c r="AF264" s="38"/>
      <c r="AG264" s="38"/>
      <c r="AH264" s="38"/>
      <c r="AI264" s="38"/>
    </row>
    <row r="265" spans="1:35" ht="16.5">
      <c r="A265" s="6">
        <f>'DRIVERS SEAT'!A265</f>
        <v>0</v>
      </c>
      <c r="B265" s="36">
        <f>'DRIVERS SEAT'!B265</f>
        <v>3950.5</v>
      </c>
      <c r="C265" s="36">
        <f>'DRIVERS SEAT'!C265</f>
        <v>3961.25</v>
      </c>
      <c r="D265" s="36">
        <f>'DRIVERS SEAT'!D265</f>
        <v>3949.25</v>
      </c>
      <c r="E265" s="36">
        <f>'DRIVERS SEAT'!E265</f>
        <v>3958.25</v>
      </c>
      <c r="F265" s="8">
        <f t="shared" si="33"/>
        <v>3967.8317200176962</v>
      </c>
      <c r="G265" s="8">
        <f t="shared" si="34"/>
        <v>3974.4783235269215</v>
      </c>
      <c r="H265" s="1">
        <f t="shared" si="30"/>
        <v>-6.6466035092253151</v>
      </c>
      <c r="I265" s="2">
        <f t="shared" si="31"/>
        <v>-0.16723209860979113</v>
      </c>
      <c r="J265" s="5">
        <f t="shared" si="38"/>
        <v>-0.15895321861911682</v>
      </c>
      <c r="K265" s="9">
        <v>0</v>
      </c>
      <c r="O265" s="38"/>
      <c r="P265" s="137">
        <f t="shared" si="35"/>
        <v>0</v>
      </c>
      <c r="Q265" s="138">
        <f t="shared" si="36"/>
        <v>0</v>
      </c>
      <c r="R265" s="116">
        <f t="shared" si="37"/>
        <v>4008.5</v>
      </c>
      <c r="S265" s="117" t="b">
        <f t="shared" si="39"/>
        <v>0</v>
      </c>
      <c r="T265" s="148">
        <f t="shared" si="32"/>
        <v>0</v>
      </c>
      <c r="U265" s="38"/>
      <c r="V265" s="38"/>
      <c r="W265" s="38"/>
      <c r="X265" s="38"/>
      <c r="Y265" s="38"/>
      <c r="Z265" s="38"/>
      <c r="AA265" s="38"/>
      <c r="AB265" s="38"/>
      <c r="AC265" s="38"/>
      <c r="AD265" s="38"/>
      <c r="AE265" s="38"/>
      <c r="AF265" s="38"/>
      <c r="AG265" s="38"/>
      <c r="AH265" s="38"/>
      <c r="AI265" s="38"/>
    </row>
    <row r="266" spans="1:35" ht="16.5">
      <c r="A266" s="6">
        <f>'DRIVERS SEAT'!A266</f>
        <v>0</v>
      </c>
      <c r="B266" s="36">
        <f>'DRIVERS SEAT'!B266</f>
        <v>3958.25</v>
      </c>
      <c r="C266" s="36">
        <f>'DRIVERS SEAT'!C266</f>
        <v>3959.5</v>
      </c>
      <c r="D266" s="36">
        <f>'DRIVERS SEAT'!D266</f>
        <v>3947.75</v>
      </c>
      <c r="E266" s="36">
        <f>'DRIVERS SEAT'!E266</f>
        <v>3950.75</v>
      </c>
      <c r="F266" s="8">
        <f t="shared" si="33"/>
        <v>3965.2037630918967</v>
      </c>
      <c r="G266" s="8">
        <f t="shared" si="34"/>
        <v>3971.8418431350415</v>
      </c>
      <c r="H266" s="1">
        <f t="shared" si="30"/>
        <v>-6.6380800431447824</v>
      </c>
      <c r="I266" s="2">
        <f t="shared" si="31"/>
        <v>-0.16712850877025945</v>
      </c>
      <c r="J266" s="5">
        <f t="shared" si="38"/>
        <v>-0.16113969464067537</v>
      </c>
      <c r="K266" s="9">
        <v>0</v>
      </c>
      <c r="O266" s="38"/>
      <c r="P266" s="137">
        <f t="shared" si="35"/>
        <v>0</v>
      </c>
      <c r="Q266" s="138">
        <f t="shared" si="36"/>
        <v>0</v>
      </c>
      <c r="R266" s="116">
        <f t="shared" si="37"/>
        <v>4008.5</v>
      </c>
      <c r="S266" s="117" t="b">
        <f t="shared" si="39"/>
        <v>0</v>
      </c>
      <c r="T266" s="148">
        <f t="shared" si="32"/>
        <v>0</v>
      </c>
      <c r="U266" s="38"/>
      <c r="V266" s="38"/>
      <c r="W266" s="38"/>
      <c r="X266" s="38"/>
      <c r="Y266" s="38"/>
      <c r="Z266" s="38"/>
      <c r="AA266" s="38"/>
      <c r="AB266" s="38"/>
      <c r="AC266" s="38"/>
      <c r="AD266" s="38"/>
      <c r="AE266" s="38"/>
      <c r="AF266" s="38"/>
      <c r="AG266" s="38"/>
      <c r="AH266" s="38"/>
      <c r="AI266" s="38"/>
    </row>
    <row r="267" spans="1:35" ht="16.5">
      <c r="A267" s="6">
        <f>'DRIVERS SEAT'!A267</f>
        <v>0</v>
      </c>
      <c r="B267" s="36">
        <f>'DRIVERS SEAT'!B267</f>
        <v>3950.75</v>
      </c>
      <c r="C267" s="36">
        <f>'DRIVERS SEAT'!C267</f>
        <v>3969.5</v>
      </c>
      <c r="D267" s="36">
        <f>'DRIVERS SEAT'!D267</f>
        <v>3950.5</v>
      </c>
      <c r="E267" s="36">
        <f>'DRIVERS SEAT'!E267</f>
        <v>3965.5</v>
      </c>
      <c r="F267" s="8">
        <f t="shared" si="33"/>
        <v>3965.2493380008355</v>
      </c>
      <c r="G267" s="8">
        <f t="shared" si="34"/>
        <v>3971.1371938978145</v>
      </c>
      <c r="H267" s="1">
        <f t="shared" si="30"/>
        <v>-5.8878558969790902</v>
      </c>
      <c r="I267" s="2">
        <f t="shared" si="31"/>
        <v>-0.14826624237577515</v>
      </c>
      <c r="J267" s="5">
        <f t="shared" si="38"/>
        <v>-0.16022171188411202</v>
      </c>
      <c r="K267" s="9">
        <v>0</v>
      </c>
      <c r="O267" s="38"/>
      <c r="P267" s="137">
        <f t="shared" si="35"/>
        <v>0</v>
      </c>
      <c r="Q267" s="138">
        <f t="shared" si="36"/>
        <v>3965.5</v>
      </c>
      <c r="R267" s="116">
        <f t="shared" si="37"/>
        <v>3965.5</v>
      </c>
      <c r="S267" s="117">
        <f t="shared" si="39"/>
        <v>43</v>
      </c>
      <c r="T267" s="148">
        <f t="shared" si="32"/>
        <v>0</v>
      </c>
      <c r="U267" s="38"/>
      <c r="V267" s="38"/>
      <c r="W267" s="38"/>
      <c r="X267" s="38"/>
      <c r="Y267" s="38"/>
      <c r="Z267" s="38"/>
      <c r="AA267" s="38"/>
      <c r="AB267" s="38"/>
      <c r="AC267" s="38"/>
      <c r="AD267" s="38"/>
      <c r="AE267" s="38"/>
      <c r="AF267" s="38"/>
      <c r="AG267" s="38"/>
      <c r="AH267" s="38"/>
      <c r="AI267" s="38"/>
    </row>
    <row r="268" spans="1:35" ht="16.5">
      <c r="A268" s="6">
        <f>'DRIVERS SEAT'!A268</f>
        <v>0</v>
      </c>
      <c r="B268" s="36">
        <f>'DRIVERS SEAT'!B268</f>
        <v>3966.75</v>
      </c>
      <c r="C268" s="36">
        <f>'DRIVERS SEAT'!C268</f>
        <v>3967</v>
      </c>
      <c r="D268" s="36">
        <f>'DRIVERS SEAT'!D268</f>
        <v>3950.5</v>
      </c>
      <c r="E268" s="36">
        <f>'DRIVERS SEAT'!E268</f>
        <v>3952</v>
      </c>
      <c r="F268" s="8">
        <f t="shared" si="33"/>
        <v>3963.2109783083993</v>
      </c>
      <c r="G268" s="8">
        <f t="shared" si="34"/>
        <v>3969.0108390202795</v>
      </c>
      <c r="H268" s="1">
        <f t="shared" si="30"/>
        <v>-5.7998607118802283</v>
      </c>
      <c r="I268" s="2">
        <f t="shared" si="31"/>
        <v>-0.14612861861853418</v>
      </c>
      <c r="J268" s="5">
        <f t="shared" si="38"/>
        <v>-0.15925905423404033</v>
      </c>
      <c r="K268" s="9">
        <v>0</v>
      </c>
      <c r="O268" s="38"/>
      <c r="P268" s="137">
        <f t="shared" si="35"/>
        <v>0</v>
      </c>
      <c r="Q268" s="138">
        <f t="shared" si="36"/>
        <v>0</v>
      </c>
      <c r="R268" s="116">
        <f t="shared" si="37"/>
        <v>3965.5</v>
      </c>
      <c r="S268" s="117" t="b">
        <f t="shared" si="39"/>
        <v>0</v>
      </c>
      <c r="T268" s="148">
        <f t="shared" si="32"/>
        <v>0</v>
      </c>
      <c r="U268" s="38"/>
      <c r="V268" s="38"/>
      <c r="W268" s="38"/>
      <c r="X268" s="38"/>
      <c r="Y268" s="38"/>
      <c r="Z268" s="38"/>
      <c r="AA268" s="38"/>
      <c r="AB268" s="38"/>
      <c r="AC268" s="38"/>
      <c r="AD268" s="38"/>
      <c r="AE268" s="38"/>
      <c r="AF268" s="38"/>
      <c r="AG268" s="38"/>
      <c r="AH268" s="38"/>
      <c r="AI268" s="38"/>
    </row>
    <row r="269" spans="1:35" ht="16.5">
      <c r="A269" s="6">
        <f>'DRIVERS SEAT'!A269</f>
        <v>0</v>
      </c>
      <c r="B269" s="36">
        <f>'DRIVERS SEAT'!B269</f>
        <v>3952</v>
      </c>
      <c r="C269" s="36">
        <f>'DRIVERS SEAT'!C269</f>
        <v>3960.75</v>
      </c>
      <c r="D269" s="36">
        <f>'DRIVERS SEAT'!D269</f>
        <v>3950.25</v>
      </c>
      <c r="E269" s="36">
        <f>'DRIVERS SEAT'!E269</f>
        <v>3958.5</v>
      </c>
      <c r="F269" s="8">
        <f t="shared" si="33"/>
        <v>3962.4862124147994</v>
      </c>
      <c r="G269" s="8">
        <f t="shared" si="34"/>
        <v>3967.8429680180261</v>
      </c>
      <c r="H269" s="1">
        <f t="shared" si="30"/>
        <v>-5.3567556032267021</v>
      </c>
      <c r="I269" s="2">
        <f t="shared" si="31"/>
        <v>-0.13500422386681421</v>
      </c>
      <c r="J269" s="5">
        <f t="shared" si="38"/>
        <v>-0.15678119631663692</v>
      </c>
      <c r="K269" s="9">
        <v>0</v>
      </c>
      <c r="O269" s="38"/>
      <c r="P269" s="137">
        <f t="shared" si="35"/>
        <v>0</v>
      </c>
      <c r="Q269" s="138">
        <f t="shared" si="36"/>
        <v>0</v>
      </c>
      <c r="R269" s="116">
        <f t="shared" si="37"/>
        <v>3965.5</v>
      </c>
      <c r="S269" s="117" t="b">
        <f t="shared" si="39"/>
        <v>0</v>
      </c>
      <c r="T269" s="148">
        <f t="shared" si="32"/>
        <v>0</v>
      </c>
      <c r="U269" s="38"/>
      <c r="V269" s="38"/>
      <c r="W269" s="38"/>
      <c r="X269" s="38"/>
      <c r="Y269" s="38"/>
      <c r="Z269" s="38"/>
      <c r="AA269" s="38"/>
      <c r="AB269" s="38"/>
      <c r="AC269" s="38"/>
      <c r="AD269" s="38"/>
      <c r="AE269" s="38"/>
      <c r="AF269" s="38"/>
      <c r="AG269" s="38"/>
      <c r="AH269" s="38"/>
      <c r="AI269" s="38"/>
    </row>
    <row r="270" spans="1:35" ht="16.5">
      <c r="A270" s="6">
        <f>'DRIVERS SEAT'!A270</f>
        <v>0</v>
      </c>
      <c r="B270" s="36">
        <f>'DRIVERS SEAT'!B270</f>
        <v>3958.25</v>
      </c>
      <c r="C270" s="36">
        <f>'DRIVERS SEAT'!C270</f>
        <v>3963.75</v>
      </c>
      <c r="D270" s="36">
        <f>'DRIVERS SEAT'!D270</f>
        <v>3955.5</v>
      </c>
      <c r="E270" s="36">
        <f>'DRIVERS SEAT'!E270</f>
        <v>3958.25</v>
      </c>
      <c r="F270" s="8">
        <f t="shared" si="33"/>
        <v>3961.8344874279073</v>
      </c>
      <c r="G270" s="8">
        <f t="shared" si="34"/>
        <v>3966.77708268269</v>
      </c>
      <c r="H270" s="1">
        <f t="shared" si="30"/>
        <v>-4.9425952547826455</v>
      </c>
      <c r="I270" s="2">
        <f t="shared" si="31"/>
        <v>-0.12459977336160316</v>
      </c>
      <c r="J270" s="5">
        <f t="shared" si="38"/>
        <v>-0.15448996598851006</v>
      </c>
      <c r="K270" s="9">
        <v>0</v>
      </c>
      <c r="O270" s="38"/>
      <c r="P270" s="137">
        <f t="shared" si="35"/>
        <v>0</v>
      </c>
      <c r="Q270" s="138">
        <f t="shared" si="36"/>
        <v>0</v>
      </c>
      <c r="R270" s="116">
        <f t="shared" si="37"/>
        <v>3965.5</v>
      </c>
      <c r="S270" s="117" t="b">
        <f t="shared" si="39"/>
        <v>0</v>
      </c>
      <c r="T270" s="148">
        <f t="shared" si="32"/>
        <v>0</v>
      </c>
      <c r="U270" s="38"/>
      <c r="V270" s="38"/>
      <c r="W270" s="38"/>
      <c r="X270" s="38"/>
      <c r="Y270" s="38"/>
      <c r="Z270" s="38"/>
      <c r="AA270" s="38"/>
      <c r="AB270" s="38"/>
      <c r="AC270" s="38"/>
      <c r="AD270" s="38"/>
      <c r="AE270" s="38"/>
      <c r="AF270" s="38"/>
      <c r="AG270" s="38"/>
      <c r="AH270" s="38"/>
      <c r="AI270" s="38"/>
    </row>
    <row r="271" spans="1:35" ht="16.5">
      <c r="A271" s="6">
        <f>'DRIVERS SEAT'!A271</f>
        <v>0</v>
      </c>
      <c r="B271" s="36">
        <f>'DRIVERS SEAT'!B271</f>
        <v>3958.25</v>
      </c>
      <c r="C271" s="36">
        <f>'DRIVERS SEAT'!C271</f>
        <v>3964</v>
      </c>
      <c r="D271" s="36">
        <f>'DRIVERS SEAT'!D271</f>
        <v>3958</v>
      </c>
      <c r="E271" s="36">
        <f>'DRIVERS SEAT'!E271</f>
        <v>3958</v>
      </c>
      <c r="F271" s="8">
        <f t="shared" si="33"/>
        <v>3961.2445662851524</v>
      </c>
      <c r="G271" s="8">
        <f t="shared" si="34"/>
        <v>3965.8018512735021</v>
      </c>
      <c r="H271" s="1">
        <f t="shared" si="30"/>
        <v>-4.5572849883496929</v>
      </c>
      <c r="I271" s="2">
        <f t="shared" si="31"/>
        <v>-0.11491459127959842</v>
      </c>
      <c r="J271" s="5">
        <f t="shared" si="38"/>
        <v>-0.14959720197091653</v>
      </c>
      <c r="K271" s="9">
        <v>0</v>
      </c>
      <c r="O271" s="38"/>
      <c r="P271" s="137">
        <f t="shared" si="35"/>
        <v>0</v>
      </c>
      <c r="Q271" s="138">
        <f t="shared" si="36"/>
        <v>0</v>
      </c>
      <c r="R271" s="116">
        <f t="shared" si="37"/>
        <v>3965.5</v>
      </c>
      <c r="S271" s="117" t="b">
        <f t="shared" si="39"/>
        <v>0</v>
      </c>
      <c r="T271" s="148">
        <f t="shared" si="32"/>
        <v>0</v>
      </c>
      <c r="U271" s="38"/>
      <c r="V271" s="38"/>
      <c r="W271" s="38"/>
      <c r="X271" s="38"/>
      <c r="Y271" s="38"/>
      <c r="Z271" s="38"/>
      <c r="AA271" s="38"/>
      <c r="AB271" s="38"/>
      <c r="AC271" s="38"/>
      <c r="AD271" s="38"/>
      <c r="AE271" s="38"/>
      <c r="AF271" s="38"/>
      <c r="AG271" s="38"/>
      <c r="AH271" s="38"/>
      <c r="AI271" s="38"/>
    </row>
    <row r="272" spans="1:35" ht="16.5">
      <c r="A272" s="6">
        <f>'DRIVERS SEAT'!A272</f>
        <v>20221130</v>
      </c>
      <c r="B272" s="36">
        <f>'DRIVERS SEAT'!B272</f>
        <v>3962.75</v>
      </c>
      <c r="C272" s="36">
        <f>'DRIVERS SEAT'!C272</f>
        <v>3970.5</v>
      </c>
      <c r="D272" s="36">
        <f>'DRIVERS SEAT'!D272</f>
        <v>3950</v>
      </c>
      <c r="E272" s="36">
        <f>'DRIVERS SEAT'!E272</f>
        <v>3956</v>
      </c>
      <c r="F272" s="8">
        <f t="shared" si="33"/>
        <v>3960.4377099335907</v>
      </c>
      <c r="G272" s="8">
        <f t="shared" si="34"/>
        <v>3964.7127566875574</v>
      </c>
      <c r="H272" s="1">
        <f t="shared" si="30"/>
        <v>-4.2750467539667625</v>
      </c>
      <c r="I272" s="2">
        <f t="shared" si="31"/>
        <v>-0.10782740178984576</v>
      </c>
      <c r="J272" s="5">
        <f t="shared" si="38"/>
        <v>-0.14282786530477998</v>
      </c>
      <c r="K272" s="9">
        <v>0</v>
      </c>
      <c r="O272" s="38"/>
      <c r="P272" s="137">
        <f t="shared" si="35"/>
        <v>0</v>
      </c>
      <c r="Q272" s="138">
        <f t="shared" si="36"/>
        <v>0</v>
      </c>
      <c r="R272" s="116">
        <f t="shared" si="37"/>
        <v>3965.5</v>
      </c>
      <c r="S272" s="117" t="b">
        <f t="shared" si="39"/>
        <v>0</v>
      </c>
      <c r="T272" s="148">
        <f t="shared" si="32"/>
        <v>0</v>
      </c>
      <c r="U272" s="38"/>
      <c r="V272" s="38"/>
      <c r="W272" s="38"/>
      <c r="X272" s="38"/>
      <c r="Y272" s="38"/>
      <c r="Z272" s="38"/>
      <c r="AA272" s="38"/>
      <c r="AB272" s="38"/>
      <c r="AC272" s="38"/>
      <c r="AD272" s="38"/>
      <c r="AE272" s="38"/>
      <c r="AF272" s="38"/>
      <c r="AG272" s="38"/>
      <c r="AH272" s="38"/>
      <c r="AI272" s="38"/>
    </row>
    <row r="273" spans="1:35" ht="16.5">
      <c r="A273" s="6">
        <f>'DRIVERS SEAT'!A273</f>
        <v>0</v>
      </c>
      <c r="B273" s="36">
        <f>'DRIVERS SEAT'!B273</f>
        <v>3956.25</v>
      </c>
      <c r="C273" s="36">
        <f>'DRIVERS SEAT'!C273</f>
        <v>3961.25</v>
      </c>
      <c r="D273" s="36">
        <f>'DRIVERS SEAT'!D273</f>
        <v>3947</v>
      </c>
      <c r="E273" s="36">
        <f>'DRIVERS SEAT'!E273</f>
        <v>3953.75</v>
      </c>
      <c r="F273" s="8">
        <f t="shared" si="33"/>
        <v>3959.4088314822689</v>
      </c>
      <c r="G273" s="8">
        <f t="shared" si="34"/>
        <v>3963.4946726111621</v>
      </c>
      <c r="H273" s="1">
        <f t="shared" si="30"/>
        <v>-4.0858411288932075</v>
      </c>
      <c r="I273" s="2">
        <f t="shared" si="31"/>
        <v>-0.10308683286816286</v>
      </c>
      <c r="J273" s="5">
        <f t="shared" si="38"/>
        <v>-0.1349098101711538</v>
      </c>
      <c r="K273" s="9">
        <v>0</v>
      </c>
      <c r="O273" s="38"/>
      <c r="P273" s="137">
        <f t="shared" si="35"/>
        <v>0</v>
      </c>
      <c r="Q273" s="138">
        <f t="shared" si="36"/>
        <v>0</v>
      </c>
      <c r="R273" s="116">
        <f t="shared" si="37"/>
        <v>3965.5</v>
      </c>
      <c r="S273" s="117" t="b">
        <f t="shared" si="39"/>
        <v>0</v>
      </c>
      <c r="T273" s="148">
        <f t="shared" si="32"/>
        <v>0</v>
      </c>
      <c r="U273" s="38"/>
      <c r="V273" s="38"/>
      <c r="W273" s="38"/>
      <c r="X273" s="38"/>
      <c r="Y273" s="38"/>
      <c r="Z273" s="38"/>
      <c r="AA273" s="38"/>
      <c r="AB273" s="38"/>
      <c r="AC273" s="38"/>
      <c r="AD273" s="38"/>
      <c r="AE273" s="38"/>
      <c r="AF273" s="38"/>
      <c r="AG273" s="38"/>
      <c r="AH273" s="38"/>
      <c r="AI273" s="38"/>
    </row>
    <row r="274" spans="1:35" ht="16.5">
      <c r="A274" s="6">
        <f>'DRIVERS SEAT'!A274</f>
        <v>0</v>
      </c>
      <c r="B274" s="36">
        <f>'DRIVERS SEAT'!B274</f>
        <v>3953.75</v>
      </c>
      <c r="C274" s="36">
        <f>'DRIVERS SEAT'!C274</f>
        <v>3957.5</v>
      </c>
      <c r="D274" s="36">
        <f>'DRIVERS SEAT'!D274</f>
        <v>3945.5</v>
      </c>
      <c r="E274" s="36">
        <f>'DRIVERS SEAT'!E274</f>
        <v>3956.5</v>
      </c>
      <c r="F274" s="8">
        <f t="shared" si="33"/>
        <v>3958.9613189465354</v>
      </c>
      <c r="G274" s="8">
        <f t="shared" si="34"/>
        <v>3962.7174867654776</v>
      </c>
      <c r="H274" s="1">
        <f t="shared" si="30"/>
        <v>-3.756167818942231</v>
      </c>
      <c r="I274" s="2">
        <f t="shared" si="31"/>
        <v>-9.4787676171388127E-2</v>
      </c>
      <c r="J274" s="5">
        <f t="shared" si="38"/>
        <v>-0.12686042990022015</v>
      </c>
      <c r="K274" s="9">
        <v>0</v>
      </c>
      <c r="O274" s="38"/>
      <c r="P274" s="137">
        <f t="shared" si="35"/>
        <v>0</v>
      </c>
      <c r="Q274" s="138">
        <f t="shared" si="36"/>
        <v>0</v>
      </c>
      <c r="R274" s="116">
        <f t="shared" si="37"/>
        <v>3965.5</v>
      </c>
      <c r="S274" s="117" t="b">
        <f t="shared" si="39"/>
        <v>0</v>
      </c>
      <c r="T274" s="148">
        <f t="shared" si="32"/>
        <v>0</v>
      </c>
      <c r="U274" s="38"/>
      <c r="V274" s="38"/>
      <c r="W274" s="38"/>
      <c r="X274" s="38"/>
      <c r="Y274" s="38"/>
      <c r="Z274" s="38"/>
      <c r="AA274" s="38"/>
      <c r="AB274" s="38"/>
      <c r="AC274" s="38"/>
      <c r="AD274" s="38"/>
      <c r="AE274" s="38"/>
      <c r="AF274" s="38"/>
      <c r="AG274" s="38"/>
      <c r="AH274" s="38"/>
      <c r="AI274" s="38"/>
    </row>
    <row r="275" spans="1:35" ht="16.5">
      <c r="A275" s="6">
        <f>'DRIVERS SEAT'!A275</f>
        <v>0</v>
      </c>
      <c r="B275" s="36">
        <f>'DRIVERS SEAT'!B275</f>
        <v>3956.25</v>
      </c>
      <c r="C275" s="36">
        <f>'DRIVERS SEAT'!C275</f>
        <v>3964</v>
      </c>
      <c r="D275" s="36">
        <f>'DRIVERS SEAT'!D275</f>
        <v>3954</v>
      </c>
      <c r="E275" s="36">
        <f>'DRIVERS SEAT'!E275</f>
        <v>3961.75</v>
      </c>
      <c r="F275" s="8">
        <f t="shared" si="33"/>
        <v>3959.3903468009144</v>
      </c>
      <c r="G275" s="8">
        <f t="shared" si="34"/>
        <v>3962.6099882359799</v>
      </c>
      <c r="H275" s="1">
        <f t="shared" si="30"/>
        <v>-3.2196414350655687</v>
      </c>
      <c r="I275" s="2">
        <f t="shared" si="31"/>
        <v>-8.125052540179066E-2</v>
      </c>
      <c r="J275" s="5">
        <f t="shared" si="38"/>
        <v>-0.11731843174816807</v>
      </c>
      <c r="K275" s="9">
        <v>0</v>
      </c>
      <c r="O275" s="38"/>
      <c r="P275" s="137">
        <f t="shared" si="35"/>
        <v>0</v>
      </c>
      <c r="Q275" s="138">
        <f t="shared" si="36"/>
        <v>0</v>
      </c>
      <c r="R275" s="116">
        <f t="shared" si="37"/>
        <v>3965.5</v>
      </c>
      <c r="S275" s="117" t="b">
        <f t="shared" si="39"/>
        <v>0</v>
      </c>
      <c r="T275" s="148">
        <f t="shared" si="32"/>
        <v>0</v>
      </c>
      <c r="U275" s="38"/>
      <c r="V275" s="38"/>
      <c r="W275" s="38"/>
      <c r="X275" s="38"/>
      <c r="Y275" s="38"/>
      <c r="Z275" s="38"/>
      <c r="AA275" s="38"/>
      <c r="AB275" s="38"/>
      <c r="AC275" s="38"/>
      <c r="AD275" s="38"/>
      <c r="AE275" s="38"/>
      <c r="AF275" s="38"/>
      <c r="AG275" s="38"/>
      <c r="AH275" s="38"/>
      <c r="AI275" s="38"/>
    </row>
    <row r="276" spans="1:35" ht="16.5">
      <c r="A276" s="6">
        <f>'DRIVERS SEAT'!A276</f>
        <v>0</v>
      </c>
      <c r="B276" s="36">
        <f>'DRIVERS SEAT'!B276</f>
        <v>3962</v>
      </c>
      <c r="C276" s="36">
        <f>'DRIVERS SEAT'!C276</f>
        <v>3962.75</v>
      </c>
      <c r="D276" s="36">
        <f>'DRIVERS SEAT'!D276</f>
        <v>3942.75</v>
      </c>
      <c r="E276" s="36">
        <f>'DRIVERS SEAT'!E276</f>
        <v>3947</v>
      </c>
      <c r="F276" s="8">
        <f t="shared" si="33"/>
        <v>3957.4841396007737</v>
      </c>
      <c r="G276" s="8">
        <f t="shared" si="34"/>
        <v>3960.8755450986487</v>
      </c>
      <c r="H276" s="1">
        <f t="shared" si="30"/>
        <v>-3.3914054978749846</v>
      </c>
      <c r="I276" s="2">
        <f t="shared" si="31"/>
        <v>-8.5622622050613287E-2</v>
      </c>
      <c r="J276" s="5">
        <f t="shared" si="38"/>
        <v>-0.11035802948981675</v>
      </c>
      <c r="K276" s="9">
        <v>0</v>
      </c>
      <c r="O276" s="38"/>
      <c r="P276" s="137">
        <f t="shared" si="35"/>
        <v>0</v>
      </c>
      <c r="Q276" s="138">
        <f t="shared" si="36"/>
        <v>0</v>
      </c>
      <c r="R276" s="116">
        <f t="shared" si="37"/>
        <v>3965.5</v>
      </c>
      <c r="S276" s="117" t="b">
        <f t="shared" si="39"/>
        <v>0</v>
      </c>
      <c r="T276" s="148">
        <f t="shared" si="32"/>
        <v>0</v>
      </c>
      <c r="U276" s="38"/>
      <c r="V276" s="38"/>
      <c r="W276" s="38"/>
      <c r="X276" s="38"/>
      <c r="Y276" s="38"/>
      <c r="Z276" s="38"/>
      <c r="AA276" s="38"/>
      <c r="AB276" s="38"/>
      <c r="AC276" s="38"/>
      <c r="AD276" s="38"/>
      <c r="AE276" s="38"/>
      <c r="AF276" s="38"/>
      <c r="AG276" s="38"/>
      <c r="AH276" s="38"/>
      <c r="AI276" s="38"/>
    </row>
    <row r="277" spans="1:35" ht="16.5">
      <c r="A277" s="6">
        <f>'DRIVERS SEAT'!A277</f>
        <v>0</v>
      </c>
      <c r="B277" s="36">
        <f>'DRIVERS SEAT'!B277</f>
        <v>3946.75</v>
      </c>
      <c r="C277" s="36">
        <f>'DRIVERS SEAT'!C277</f>
        <v>3951.5</v>
      </c>
      <c r="D277" s="36">
        <f>'DRIVERS SEAT'!D277</f>
        <v>3942.75</v>
      </c>
      <c r="E277" s="36">
        <f>'DRIVERS SEAT'!E277</f>
        <v>3950.25</v>
      </c>
      <c r="F277" s="8">
        <f t="shared" si="33"/>
        <v>3956.3711950468087</v>
      </c>
      <c r="G277" s="8">
        <f t="shared" si="34"/>
        <v>3959.6949289765766</v>
      </c>
      <c r="H277" s="1">
        <f t="shared" si="30"/>
        <v>-3.3237339297679682</v>
      </c>
      <c r="I277" s="2">
        <f t="shared" si="31"/>
        <v>-8.3939141509243018E-2</v>
      </c>
      <c r="J277" s="5">
        <f t="shared" si="38"/>
        <v>-0.10344808758878439</v>
      </c>
      <c r="K277" s="9">
        <v>0</v>
      </c>
      <c r="O277" s="38"/>
      <c r="P277" s="137">
        <f t="shared" si="35"/>
        <v>0</v>
      </c>
      <c r="Q277" s="138">
        <f t="shared" si="36"/>
        <v>0</v>
      </c>
      <c r="R277" s="116">
        <f t="shared" si="37"/>
        <v>3965.5</v>
      </c>
      <c r="S277" s="117" t="b">
        <f t="shared" si="39"/>
        <v>0</v>
      </c>
      <c r="T277" s="148">
        <f t="shared" si="32"/>
        <v>0</v>
      </c>
      <c r="U277" s="38"/>
      <c r="V277" s="38"/>
      <c r="W277" s="38"/>
      <c r="X277" s="38"/>
      <c r="Y277" s="38"/>
      <c r="Z277" s="38"/>
      <c r="AA277" s="38"/>
      <c r="AB277" s="38"/>
      <c r="AC277" s="38"/>
      <c r="AD277" s="38"/>
      <c r="AE277" s="38"/>
      <c r="AF277" s="38"/>
      <c r="AG277" s="38"/>
      <c r="AH277" s="38"/>
      <c r="AI277" s="38"/>
    </row>
    <row r="278" spans="1:35" ht="16.5">
      <c r="A278" s="6">
        <f>'DRIVERS SEAT'!A278</f>
        <v>0</v>
      </c>
      <c r="B278" s="36">
        <f>'DRIVERS SEAT'!B278</f>
        <v>3950</v>
      </c>
      <c r="C278" s="36">
        <f>'DRIVERS SEAT'!C278</f>
        <v>3984</v>
      </c>
      <c r="D278" s="36">
        <f>'DRIVERS SEAT'!D278</f>
        <v>3948.5</v>
      </c>
      <c r="E278" s="36">
        <f>'DRIVERS SEAT'!E278</f>
        <v>3971</v>
      </c>
      <c r="F278" s="8">
        <f t="shared" si="33"/>
        <v>3958.6217804242228</v>
      </c>
      <c r="G278" s="8">
        <f t="shared" si="34"/>
        <v>3960.9510479791793</v>
      </c>
      <c r="H278" s="1">
        <f t="shared" si="30"/>
        <v>-2.3292675549564592</v>
      </c>
      <c r="I278" s="2">
        <f t="shared" si="31"/>
        <v>-5.8805764745434516E-2</v>
      </c>
      <c r="J278" s="5">
        <f t="shared" si="38"/>
        <v>-9.4981592130853318E-2</v>
      </c>
      <c r="K278" s="9">
        <v>0</v>
      </c>
      <c r="O278" s="38"/>
      <c r="P278" s="137">
        <f t="shared" si="35"/>
        <v>0</v>
      </c>
      <c r="Q278" s="138">
        <f t="shared" si="36"/>
        <v>0</v>
      </c>
      <c r="R278" s="116">
        <f t="shared" si="37"/>
        <v>3965.5</v>
      </c>
      <c r="S278" s="117" t="b">
        <f t="shared" si="39"/>
        <v>0</v>
      </c>
      <c r="T278" s="148">
        <f t="shared" si="32"/>
        <v>0</v>
      </c>
      <c r="U278" s="38"/>
      <c r="V278" s="38"/>
      <c r="W278" s="38"/>
      <c r="X278" s="38"/>
      <c r="Y278" s="38"/>
      <c r="Z278" s="38"/>
      <c r="AA278" s="38"/>
      <c r="AB278" s="38"/>
      <c r="AC278" s="38"/>
      <c r="AD278" s="38"/>
      <c r="AE278" s="38"/>
      <c r="AF278" s="38"/>
      <c r="AG278" s="38"/>
      <c r="AH278" s="38"/>
      <c r="AI278" s="38"/>
    </row>
    <row r="279" spans="1:35" ht="16.5">
      <c r="A279" s="6">
        <f>'DRIVERS SEAT'!A279</f>
        <v>0</v>
      </c>
      <c r="B279" s="36">
        <f>'DRIVERS SEAT'!B279</f>
        <v>3971.25</v>
      </c>
      <c r="C279" s="36">
        <f>'DRIVERS SEAT'!C279</f>
        <v>4024.25</v>
      </c>
      <c r="D279" s="36">
        <f>'DRIVERS SEAT'!D279</f>
        <v>3971.25</v>
      </c>
      <c r="E279" s="36">
        <f>'DRIVERS SEAT'!E279</f>
        <v>4016.75</v>
      </c>
      <c r="F279" s="8">
        <f t="shared" si="33"/>
        <v>3967.5645834358806</v>
      </c>
      <c r="G279" s="8">
        <f t="shared" si="34"/>
        <v>3967.1509315370481</v>
      </c>
      <c r="H279" s="1">
        <f t="shared" si="30"/>
        <v>0.41365189883254061</v>
      </c>
      <c r="I279" s="2">
        <f t="shared" si="31"/>
        <v>1.0426926173748418E-2</v>
      </c>
      <c r="J279" s="5">
        <f t="shared" si="38"/>
        <v>-7.997862551581425E-2</v>
      </c>
      <c r="K279" s="9">
        <v>0</v>
      </c>
      <c r="O279" s="38"/>
      <c r="P279" s="137">
        <f t="shared" si="35"/>
        <v>0</v>
      </c>
      <c r="Q279" s="138">
        <f t="shared" si="36"/>
        <v>0</v>
      </c>
      <c r="R279" s="116">
        <f t="shared" si="37"/>
        <v>3965.5</v>
      </c>
      <c r="S279" s="117" t="b">
        <f t="shared" si="39"/>
        <v>0</v>
      </c>
      <c r="T279" s="148">
        <f t="shared" si="32"/>
        <v>0</v>
      </c>
      <c r="U279" s="38"/>
      <c r="V279" s="38"/>
      <c r="W279" s="38"/>
      <c r="X279" s="38"/>
      <c r="Y279" s="38"/>
      <c r="Z279" s="38"/>
      <c r="AA279" s="38"/>
      <c r="AB279" s="38"/>
      <c r="AC279" s="38"/>
      <c r="AD279" s="38"/>
      <c r="AE279" s="38"/>
      <c r="AF279" s="38"/>
      <c r="AG279" s="38"/>
      <c r="AH279" s="38"/>
      <c r="AI279" s="38"/>
    </row>
    <row r="280" spans="1:35" ht="16.5">
      <c r="A280" s="6">
        <f>'DRIVERS SEAT'!A280</f>
        <v>0</v>
      </c>
      <c r="B280" s="36">
        <f>'DRIVERS SEAT'!B280</f>
        <v>4016.75</v>
      </c>
      <c r="C280" s="36">
        <f>'DRIVERS SEAT'!C280</f>
        <v>4043</v>
      </c>
      <c r="D280" s="36">
        <f>'DRIVERS SEAT'!D280</f>
        <v>4015.75</v>
      </c>
      <c r="E280" s="36">
        <f>'DRIVERS SEAT'!E280</f>
        <v>4029.5</v>
      </c>
      <c r="F280" s="8">
        <f t="shared" si="33"/>
        <v>3977.0931090611298</v>
      </c>
      <c r="G280" s="8">
        <f t="shared" si="34"/>
        <v>3974.0786058107096</v>
      </c>
      <c r="H280" s="1">
        <f t="shared" si="30"/>
        <v>3.0145032504201481</v>
      </c>
      <c r="I280" s="2">
        <f t="shared" si="31"/>
        <v>7.5854142542940248E-2</v>
      </c>
      <c r="J280" s="5">
        <f t="shared" si="38"/>
        <v>-5.8782099535532178E-2</v>
      </c>
      <c r="K280" s="9">
        <v>0</v>
      </c>
      <c r="O280" s="38"/>
      <c r="P280" s="137">
        <f t="shared" si="35"/>
        <v>0</v>
      </c>
      <c r="Q280" s="138">
        <f t="shared" si="36"/>
        <v>0</v>
      </c>
      <c r="R280" s="116">
        <f t="shared" si="37"/>
        <v>3965.5</v>
      </c>
      <c r="S280" s="117" t="b">
        <f t="shared" si="39"/>
        <v>0</v>
      </c>
      <c r="T280" s="148">
        <f t="shared" si="32"/>
        <v>0</v>
      </c>
      <c r="U280" s="38"/>
      <c r="V280" s="38"/>
      <c r="W280" s="38"/>
      <c r="X280" s="38"/>
      <c r="Y280" s="38"/>
      <c r="Z280" s="38"/>
      <c r="AA280" s="38"/>
      <c r="AB280" s="38"/>
      <c r="AC280" s="38"/>
      <c r="AD280" s="38"/>
      <c r="AE280" s="38"/>
      <c r="AF280" s="38"/>
      <c r="AG280" s="38"/>
      <c r="AH280" s="38"/>
      <c r="AI280" s="38"/>
    </row>
    <row r="281" spans="1:35" ht="16.5">
      <c r="A281" s="6">
        <f>'DRIVERS SEAT'!A281</f>
        <v>0</v>
      </c>
      <c r="B281" s="36">
        <f>'DRIVERS SEAT'!B281</f>
        <v>4029.75</v>
      </c>
      <c r="C281" s="36">
        <f>'DRIVERS SEAT'!C281</f>
        <v>4059.25</v>
      </c>
      <c r="D281" s="36">
        <f>'DRIVERS SEAT'!D281</f>
        <v>4029.5</v>
      </c>
      <c r="E281" s="36">
        <f>'DRIVERS SEAT'!E281</f>
        <v>4057</v>
      </c>
      <c r="F281" s="8">
        <f t="shared" si="33"/>
        <v>3989.3864768978792</v>
      </c>
      <c r="G281" s="8">
        <f t="shared" si="34"/>
        <v>3983.2920940539643</v>
      </c>
      <c r="H281" s="1">
        <f t="shared" si="30"/>
        <v>6.0943828439149001</v>
      </c>
      <c r="I281" s="2">
        <f t="shared" si="31"/>
        <v>0.15299864283144723</v>
      </c>
      <c r="J281" s="5">
        <f t="shared" si="38"/>
        <v>-2.9801427910944065E-2</v>
      </c>
      <c r="K281" s="9">
        <v>0</v>
      </c>
      <c r="O281" s="38"/>
      <c r="P281" s="137">
        <f t="shared" si="35"/>
        <v>0</v>
      </c>
      <c r="Q281" s="138">
        <f t="shared" si="36"/>
        <v>0</v>
      </c>
      <c r="R281" s="116">
        <f t="shared" si="37"/>
        <v>3965.5</v>
      </c>
      <c r="S281" s="117" t="b">
        <f t="shared" si="39"/>
        <v>0</v>
      </c>
      <c r="T281" s="148">
        <f t="shared" si="32"/>
        <v>0</v>
      </c>
      <c r="U281" s="38"/>
      <c r="V281" s="38"/>
      <c r="W281" s="38"/>
      <c r="X281" s="38"/>
      <c r="Y281" s="38"/>
      <c r="Z281" s="38"/>
      <c r="AA281" s="38"/>
      <c r="AB281" s="38"/>
      <c r="AC281" s="38"/>
      <c r="AD281" s="38"/>
      <c r="AE281" s="38"/>
      <c r="AF281" s="38"/>
      <c r="AG281" s="38"/>
      <c r="AH281" s="38"/>
      <c r="AI281" s="38"/>
    </row>
    <row r="282" spans="1:35" ht="16.5">
      <c r="A282" s="6">
        <f>'DRIVERS SEAT'!A282</f>
        <v>0</v>
      </c>
      <c r="B282" s="36">
        <f>'DRIVERS SEAT'!B282</f>
        <v>4057.25</v>
      </c>
      <c r="C282" s="36">
        <f>'DRIVERS SEAT'!C282</f>
        <v>4076.25</v>
      </c>
      <c r="D282" s="36">
        <f>'DRIVERS SEAT'!D282</f>
        <v>4055.5</v>
      </c>
      <c r="E282" s="36">
        <f>'DRIVERS SEAT'!E282</f>
        <v>4075</v>
      </c>
      <c r="F282" s="8">
        <f t="shared" si="33"/>
        <v>4002.5577881443592</v>
      </c>
      <c r="G282" s="8">
        <f t="shared" si="34"/>
        <v>3993.4818613813018</v>
      </c>
      <c r="H282" s="1">
        <f t="shared" si="30"/>
        <v>9.0759267630573959</v>
      </c>
      <c r="I282" s="2">
        <f t="shared" si="31"/>
        <v>0.22726851099101106</v>
      </c>
      <c r="J282" s="5">
        <f t="shared" si="38"/>
        <v>6.9047214067419265E-3</v>
      </c>
      <c r="K282" s="9">
        <v>0</v>
      </c>
      <c r="O282" s="38"/>
      <c r="P282" s="137">
        <f t="shared" si="35"/>
        <v>0</v>
      </c>
      <c r="Q282" s="138">
        <f t="shared" si="36"/>
        <v>0</v>
      </c>
      <c r="R282" s="116">
        <f t="shared" si="37"/>
        <v>3965.5</v>
      </c>
      <c r="S282" s="117" t="b">
        <f t="shared" si="39"/>
        <v>0</v>
      </c>
      <c r="T282" s="148">
        <f t="shared" si="32"/>
        <v>0</v>
      </c>
      <c r="U282" s="38"/>
      <c r="V282" s="38"/>
      <c r="W282" s="38"/>
      <c r="X282" s="38"/>
      <c r="Y282" s="38"/>
      <c r="Z282" s="38"/>
      <c r="AA282" s="38"/>
      <c r="AB282" s="38"/>
      <c r="AC282" s="38"/>
      <c r="AD282" s="38"/>
      <c r="AE282" s="38"/>
      <c r="AF282" s="38"/>
      <c r="AG282" s="38"/>
      <c r="AH282" s="38"/>
      <c r="AI282" s="38"/>
    </row>
    <row r="283" spans="1:35" ht="16.5">
      <c r="A283" s="6">
        <f>'DRIVERS SEAT'!A283</f>
        <v>0</v>
      </c>
      <c r="B283" s="36">
        <f>'DRIVERS SEAT'!B283</f>
        <v>4075</v>
      </c>
      <c r="C283" s="36">
        <f>'DRIVERS SEAT'!C283</f>
        <v>4087.75</v>
      </c>
      <c r="D283" s="36">
        <f>'DRIVERS SEAT'!D283</f>
        <v>4072.5</v>
      </c>
      <c r="E283" s="36">
        <f>'DRIVERS SEAT'!E283</f>
        <v>4087.5</v>
      </c>
      <c r="F283" s="8">
        <f t="shared" si="33"/>
        <v>4015.6258207375345</v>
      </c>
      <c r="G283" s="8">
        <f t="shared" si="34"/>
        <v>4003.9283212278237</v>
      </c>
      <c r="H283" s="1">
        <f t="shared" si="30"/>
        <v>11.697499509710724</v>
      </c>
      <c r="I283" s="2">
        <f t="shared" si="31"/>
        <v>0.29215057241892955</v>
      </c>
      <c r="J283" s="5">
        <f t="shared" si="38"/>
        <v>4.9897860138999446E-2</v>
      </c>
      <c r="K283" s="9">
        <v>0</v>
      </c>
      <c r="O283" s="38"/>
      <c r="P283" s="137">
        <f t="shared" si="35"/>
        <v>0</v>
      </c>
      <c r="Q283" s="138">
        <f t="shared" si="36"/>
        <v>0</v>
      </c>
      <c r="R283" s="116">
        <f t="shared" si="37"/>
        <v>3965.5</v>
      </c>
      <c r="S283" s="117" t="b">
        <f t="shared" si="39"/>
        <v>0</v>
      </c>
      <c r="T283" s="148">
        <f t="shared" si="32"/>
        <v>0</v>
      </c>
      <c r="U283" s="38"/>
      <c r="V283" s="38"/>
      <c r="W283" s="38"/>
      <c r="X283" s="38"/>
      <c r="Y283" s="38"/>
      <c r="Z283" s="38"/>
      <c r="AA283" s="38"/>
      <c r="AB283" s="38"/>
      <c r="AC283" s="38"/>
      <c r="AD283" s="38"/>
      <c r="AE283" s="38"/>
      <c r="AF283" s="38"/>
      <c r="AG283" s="38"/>
      <c r="AH283" s="38"/>
      <c r="AI283" s="38"/>
    </row>
    <row r="284" spans="1:35" ht="16.5">
      <c r="A284" s="6">
        <f>'DRIVERS SEAT'!A284</f>
        <v>20221201</v>
      </c>
      <c r="B284" s="36">
        <f>'DRIVERS SEAT'!B284</f>
        <v>4095.25</v>
      </c>
      <c r="C284" s="36">
        <f>'DRIVERS SEAT'!C284</f>
        <v>4110</v>
      </c>
      <c r="D284" s="36">
        <f>'DRIVERS SEAT'!D284</f>
        <v>4087.5</v>
      </c>
      <c r="E284" s="36">
        <f>'DRIVERS SEAT'!E284</f>
        <v>4090.75</v>
      </c>
      <c r="F284" s="8">
        <f t="shared" si="33"/>
        <v>4027.1833867779137</v>
      </c>
      <c r="G284" s="8">
        <f t="shared" si="34"/>
        <v>4013.5751744247323</v>
      </c>
      <c r="H284" s="1">
        <f t="shared" si="30"/>
        <v>13.608212353181443</v>
      </c>
      <c r="I284" s="2">
        <f t="shared" si="31"/>
        <v>0.33905462740290931</v>
      </c>
      <c r="J284" s="5">
        <f t="shared" si="38"/>
        <v>9.6598432672855006E-2</v>
      </c>
      <c r="K284" s="9">
        <v>0</v>
      </c>
      <c r="O284" s="38"/>
      <c r="P284" s="137">
        <f t="shared" si="35"/>
        <v>0</v>
      </c>
      <c r="Q284" s="138">
        <f t="shared" si="36"/>
        <v>0</v>
      </c>
      <c r="R284" s="116">
        <f t="shared" si="37"/>
        <v>3965.5</v>
      </c>
      <c r="S284" s="117" t="b">
        <f t="shared" si="39"/>
        <v>0</v>
      </c>
      <c r="T284" s="148">
        <f t="shared" si="32"/>
        <v>0</v>
      </c>
      <c r="U284" s="38"/>
      <c r="V284" s="38"/>
      <c r="W284" s="38"/>
      <c r="X284" s="38"/>
      <c r="Y284" s="38"/>
      <c r="Z284" s="38"/>
      <c r="AA284" s="38"/>
      <c r="AB284" s="38"/>
      <c r="AC284" s="38"/>
      <c r="AD284" s="38"/>
      <c r="AE284" s="38"/>
      <c r="AF284" s="38"/>
      <c r="AG284" s="38"/>
      <c r="AH284" s="38"/>
      <c r="AI284" s="38"/>
    </row>
    <row r="285" spans="1:35" ht="16.5">
      <c r="A285" s="6">
        <f>'DRIVERS SEAT'!A285</f>
        <v>0</v>
      </c>
      <c r="B285" s="36">
        <f>'DRIVERS SEAT'!B285</f>
        <v>4090.75</v>
      </c>
      <c r="C285" s="36">
        <f>'DRIVERS SEAT'!C285</f>
        <v>4092.75</v>
      </c>
      <c r="D285" s="36">
        <f>'DRIVERS SEAT'!D285</f>
        <v>4054.5</v>
      </c>
      <c r="E285" s="36">
        <f>'DRIVERS SEAT'!E285</f>
        <v>4064</v>
      </c>
      <c r="F285" s="8">
        <f t="shared" si="33"/>
        <v>4032.847481119773</v>
      </c>
      <c r="G285" s="8">
        <f t="shared" si="34"/>
        <v>4019.1779328219841</v>
      </c>
      <c r="H285" s="1">
        <f t="shared" si="30"/>
        <v>13.669548297788879</v>
      </c>
      <c r="I285" s="2">
        <f t="shared" si="31"/>
        <v>0.3401080650388395</v>
      </c>
      <c r="J285" s="5">
        <f t="shared" si="38"/>
        <v>0.14390184234946085</v>
      </c>
      <c r="K285" s="9">
        <v>0</v>
      </c>
      <c r="O285" s="38"/>
      <c r="P285" s="137">
        <f t="shared" si="35"/>
        <v>0</v>
      </c>
      <c r="Q285" s="138">
        <f t="shared" si="36"/>
        <v>0</v>
      </c>
      <c r="R285" s="116">
        <f t="shared" si="37"/>
        <v>3965.5</v>
      </c>
      <c r="S285" s="117" t="b">
        <f t="shared" si="39"/>
        <v>0</v>
      </c>
      <c r="T285" s="148">
        <f t="shared" si="32"/>
        <v>0</v>
      </c>
      <c r="U285" s="38"/>
      <c r="V285" s="38"/>
      <c r="W285" s="38"/>
      <c r="X285" s="38"/>
      <c r="Y285" s="38"/>
      <c r="Z285" s="38"/>
      <c r="AA285" s="38"/>
      <c r="AB285" s="38"/>
      <c r="AC285" s="38"/>
      <c r="AD285" s="38"/>
      <c r="AE285" s="38"/>
      <c r="AF285" s="38"/>
      <c r="AG285" s="38"/>
      <c r="AH285" s="38"/>
      <c r="AI285" s="38"/>
    </row>
    <row r="286" spans="1:35" ht="16.5">
      <c r="A286" s="6">
        <f>'DRIVERS SEAT'!A286</f>
        <v>0</v>
      </c>
      <c r="B286" s="36">
        <f>'DRIVERS SEAT'!B286</f>
        <v>4064</v>
      </c>
      <c r="C286" s="36">
        <f>'DRIVERS SEAT'!C286</f>
        <v>4084</v>
      </c>
      <c r="D286" s="36">
        <f>'DRIVERS SEAT'!D286</f>
        <v>4060</v>
      </c>
      <c r="E286" s="36">
        <f>'DRIVERS SEAT'!E286</f>
        <v>4077.25</v>
      </c>
      <c r="F286" s="8">
        <f t="shared" si="33"/>
        <v>4039.6786378705769</v>
      </c>
      <c r="G286" s="8">
        <f t="shared" si="34"/>
        <v>4025.6303847306526</v>
      </c>
      <c r="H286" s="1">
        <f t="shared" si="30"/>
        <v>14.048253139924327</v>
      </c>
      <c r="I286" s="2">
        <f t="shared" si="31"/>
        <v>0.34897026794138403</v>
      </c>
      <c r="J286" s="5">
        <f t="shared" si="38"/>
        <v>0.19200288784397498</v>
      </c>
      <c r="K286" s="9">
        <v>0</v>
      </c>
      <c r="O286" s="38"/>
      <c r="P286" s="137">
        <f t="shared" si="35"/>
        <v>0</v>
      </c>
      <c r="Q286" s="138">
        <f t="shared" si="36"/>
        <v>0</v>
      </c>
      <c r="R286" s="116">
        <f t="shared" si="37"/>
        <v>3965.5</v>
      </c>
      <c r="S286" s="117" t="b">
        <f t="shared" si="39"/>
        <v>0</v>
      </c>
      <c r="T286" s="148">
        <f t="shared" si="32"/>
        <v>0</v>
      </c>
      <c r="U286" s="38"/>
      <c r="V286" s="38"/>
      <c r="W286" s="38"/>
      <c r="X286" s="38"/>
      <c r="Y286" s="38"/>
      <c r="Z286" s="38"/>
      <c r="AA286" s="38"/>
      <c r="AB286" s="38"/>
      <c r="AC286" s="38"/>
      <c r="AD286" s="38"/>
      <c r="AE286" s="38"/>
      <c r="AF286" s="38"/>
      <c r="AG286" s="38"/>
      <c r="AH286" s="38"/>
      <c r="AI286" s="38"/>
    </row>
    <row r="287" spans="1:35" ht="16.5">
      <c r="A287" s="6">
        <f>'DRIVERS SEAT'!A287</f>
        <v>0</v>
      </c>
      <c r="B287" s="36">
        <f>'DRIVERS SEAT'!B287</f>
        <v>4077.25</v>
      </c>
      <c r="C287" s="36">
        <f>'DRIVERS SEAT'!C287</f>
        <v>4082.25</v>
      </c>
      <c r="D287" s="36">
        <f>'DRIVERS SEAT'!D287</f>
        <v>4066.5</v>
      </c>
      <c r="E287" s="36">
        <f>'DRIVERS SEAT'!E287</f>
        <v>4072.75</v>
      </c>
      <c r="F287" s="8">
        <f t="shared" si="33"/>
        <v>4044.7665397366422</v>
      </c>
      <c r="G287" s="8">
        <f t="shared" si="34"/>
        <v>4030.8658975383578</v>
      </c>
      <c r="H287" s="1">
        <f t="shared" si="30"/>
        <v>13.900642198284459</v>
      </c>
      <c r="I287" s="2">
        <f t="shared" si="31"/>
        <v>0.34485499025838479</v>
      </c>
      <c r="J287" s="5">
        <f t="shared" si="38"/>
        <v>0.23685408284439935</v>
      </c>
      <c r="K287" s="9">
        <v>0</v>
      </c>
      <c r="O287" s="38"/>
      <c r="P287" s="137">
        <f t="shared" si="35"/>
        <v>0</v>
      </c>
      <c r="Q287" s="138">
        <f t="shared" si="36"/>
        <v>0</v>
      </c>
      <c r="R287" s="116">
        <f t="shared" si="37"/>
        <v>3965.5</v>
      </c>
      <c r="S287" s="117" t="b">
        <f t="shared" si="39"/>
        <v>0</v>
      </c>
      <c r="T287" s="148">
        <f t="shared" si="32"/>
        <v>0</v>
      </c>
      <c r="U287" s="38"/>
      <c r="V287" s="38"/>
      <c r="W287" s="38"/>
      <c r="X287" s="38"/>
      <c r="Y287" s="38"/>
      <c r="Z287" s="38"/>
      <c r="AA287" s="38"/>
      <c r="AB287" s="38"/>
      <c r="AC287" s="38"/>
      <c r="AD287" s="38"/>
      <c r="AE287" s="38"/>
      <c r="AF287" s="38"/>
      <c r="AG287" s="38"/>
      <c r="AH287" s="38"/>
      <c r="AI287" s="38"/>
    </row>
    <row r="288" spans="1:35" ht="16.5">
      <c r="A288" s="6">
        <f>'DRIVERS SEAT'!A288</f>
        <v>0</v>
      </c>
      <c r="B288" s="36">
        <f>'DRIVERS SEAT'!B288</f>
        <v>4073</v>
      </c>
      <c r="C288" s="36">
        <f>'DRIVERS SEAT'!C288</f>
        <v>4077.5</v>
      </c>
      <c r="D288" s="36">
        <f>'DRIVERS SEAT'!D288</f>
        <v>4062.25</v>
      </c>
      <c r="E288" s="36">
        <f>'DRIVERS SEAT'!E288</f>
        <v>4074</v>
      </c>
      <c r="F288" s="8">
        <f t="shared" si="33"/>
        <v>4049.2639951617743</v>
      </c>
      <c r="G288" s="8">
        <f t="shared" si="34"/>
        <v>4035.6585755896513</v>
      </c>
      <c r="H288" s="1">
        <f t="shared" si="30"/>
        <v>13.605419572123083</v>
      </c>
      <c r="I288" s="2">
        <f t="shared" si="31"/>
        <v>0.33713009456294729</v>
      </c>
      <c r="J288" s="5">
        <f t="shared" si="38"/>
        <v>0.27315443488764368</v>
      </c>
      <c r="K288" s="9">
        <v>0</v>
      </c>
      <c r="O288" s="38"/>
      <c r="P288" s="137">
        <f t="shared" si="35"/>
        <v>0</v>
      </c>
      <c r="Q288" s="138">
        <f t="shared" si="36"/>
        <v>0</v>
      </c>
      <c r="R288" s="116">
        <f t="shared" si="37"/>
        <v>3965.5</v>
      </c>
      <c r="S288" s="117" t="b">
        <f t="shared" si="39"/>
        <v>0</v>
      </c>
      <c r="T288" s="148">
        <f t="shared" si="32"/>
        <v>0</v>
      </c>
      <c r="U288" s="38"/>
      <c r="V288" s="38"/>
      <c r="W288" s="38"/>
      <c r="X288" s="38"/>
      <c r="Y288" s="38"/>
      <c r="Z288" s="38"/>
      <c r="AA288" s="38"/>
      <c r="AB288" s="38"/>
      <c r="AC288" s="38"/>
      <c r="AD288" s="38"/>
      <c r="AE288" s="38"/>
      <c r="AF288" s="38"/>
      <c r="AG288" s="38"/>
      <c r="AH288" s="38"/>
      <c r="AI288" s="38"/>
    </row>
    <row r="289" spans="1:35" ht="16.5">
      <c r="A289" s="6">
        <f>'DRIVERS SEAT'!A289</f>
        <v>0</v>
      </c>
      <c r="B289" s="36">
        <f>'DRIVERS SEAT'!B289</f>
        <v>4073.75</v>
      </c>
      <c r="C289" s="36">
        <f>'DRIVERS SEAT'!C289</f>
        <v>4084</v>
      </c>
      <c r="D289" s="36">
        <f>'DRIVERS SEAT'!D289</f>
        <v>4073.75</v>
      </c>
      <c r="E289" s="36">
        <f>'DRIVERS SEAT'!E289</f>
        <v>4080.5</v>
      </c>
      <c r="F289" s="8">
        <f t="shared" si="33"/>
        <v>4054.0695343676553</v>
      </c>
      <c r="G289" s="8">
        <f t="shared" si="34"/>
        <v>4040.6409560796901</v>
      </c>
      <c r="H289" s="1">
        <f t="shared" si="30"/>
        <v>13.428578287965138</v>
      </c>
      <c r="I289" s="2">
        <f t="shared" si="31"/>
        <v>0.33233782545712282</v>
      </c>
      <c r="J289" s="5">
        <f t="shared" si="38"/>
        <v>0.30165262187810843</v>
      </c>
      <c r="K289" s="9">
        <v>0</v>
      </c>
      <c r="O289" s="38"/>
      <c r="P289" s="137">
        <f t="shared" si="35"/>
        <v>0</v>
      </c>
      <c r="Q289" s="138">
        <f t="shared" si="36"/>
        <v>0</v>
      </c>
      <c r="R289" s="116">
        <f t="shared" si="37"/>
        <v>3965.5</v>
      </c>
      <c r="S289" s="117" t="b">
        <f t="shared" si="39"/>
        <v>0</v>
      </c>
      <c r="T289" s="148">
        <f t="shared" si="32"/>
        <v>0</v>
      </c>
      <c r="U289" s="38"/>
      <c r="V289" s="38"/>
      <c r="W289" s="38"/>
      <c r="X289" s="38"/>
      <c r="Y289" s="38"/>
      <c r="Z289" s="38"/>
      <c r="AA289" s="38"/>
      <c r="AB289" s="38"/>
      <c r="AC289" s="38"/>
      <c r="AD289" s="38"/>
      <c r="AE289" s="38"/>
      <c r="AF289" s="38"/>
      <c r="AG289" s="38"/>
      <c r="AH289" s="38"/>
      <c r="AI289" s="38"/>
    </row>
    <row r="290" spans="1:35" ht="16.5">
      <c r="A290" s="6">
        <f>'DRIVERS SEAT'!A290</f>
        <v>0</v>
      </c>
      <c r="B290" s="36">
        <f>'DRIVERS SEAT'!B290</f>
        <v>4080.5</v>
      </c>
      <c r="C290" s="36">
        <f>'DRIVERS SEAT'!C290</f>
        <v>4088</v>
      </c>
      <c r="D290" s="36">
        <f>'DRIVERS SEAT'!D290</f>
        <v>4070.25</v>
      </c>
      <c r="E290" s="36">
        <f>'DRIVERS SEAT'!E290</f>
        <v>4073</v>
      </c>
      <c r="F290" s="8">
        <f t="shared" si="33"/>
        <v>4056.9819136957085</v>
      </c>
      <c r="G290" s="8">
        <f t="shared" si="34"/>
        <v>4044.2364054041691</v>
      </c>
      <c r="H290" s="1">
        <f t="shared" si="30"/>
        <v>12.745508291539409</v>
      </c>
      <c r="I290" s="2">
        <f t="shared" si="31"/>
        <v>0.31515240490165314</v>
      </c>
      <c r="J290" s="5">
        <f t="shared" si="38"/>
        <v>0.31966970655257571</v>
      </c>
      <c r="K290" s="9">
        <v>0</v>
      </c>
      <c r="O290" s="38"/>
      <c r="P290" s="137">
        <f t="shared" si="35"/>
        <v>4073</v>
      </c>
      <c r="Q290" s="138">
        <f t="shared" si="36"/>
        <v>0</v>
      </c>
      <c r="R290" s="116">
        <f t="shared" si="37"/>
        <v>4073</v>
      </c>
      <c r="S290" s="117">
        <f t="shared" si="39"/>
        <v>107.5</v>
      </c>
      <c r="T290" s="148">
        <f t="shared" si="32"/>
        <v>0</v>
      </c>
      <c r="U290" s="38"/>
      <c r="V290" s="38"/>
      <c r="W290" s="38"/>
      <c r="X290" s="38"/>
      <c r="Y290" s="38"/>
      <c r="Z290" s="38"/>
      <c r="AA290" s="38"/>
      <c r="AB290" s="38"/>
      <c r="AC290" s="38"/>
      <c r="AD290" s="38"/>
      <c r="AE290" s="38"/>
      <c r="AF290" s="38"/>
      <c r="AG290" s="38"/>
      <c r="AH290" s="38"/>
      <c r="AI290" s="38"/>
    </row>
    <row r="291" spans="1:35" ht="16.5">
      <c r="A291" s="6">
        <f>'DRIVERS SEAT'!A291</f>
        <v>0</v>
      </c>
      <c r="B291" s="36">
        <f>'DRIVERS SEAT'!B291</f>
        <v>4073.25</v>
      </c>
      <c r="C291" s="36">
        <f>'DRIVERS SEAT'!C291</f>
        <v>4082.5</v>
      </c>
      <c r="D291" s="36">
        <f>'DRIVERS SEAT'!D291</f>
        <v>4071</v>
      </c>
      <c r="E291" s="36">
        <f>'DRIVERS SEAT'!E291</f>
        <v>4073.75</v>
      </c>
      <c r="F291" s="8">
        <f t="shared" si="33"/>
        <v>4059.5616192809839</v>
      </c>
      <c r="G291" s="8">
        <f t="shared" si="34"/>
        <v>4047.5156936925946</v>
      </c>
      <c r="H291" s="1">
        <f t="shared" si="30"/>
        <v>12.045925588389309</v>
      </c>
      <c r="I291" s="2">
        <f t="shared" si="31"/>
        <v>0.29761281981342175</v>
      </c>
      <c r="J291" s="5">
        <f t="shared" si="38"/>
        <v>0.32748574086617688</v>
      </c>
      <c r="K291" s="9">
        <v>0</v>
      </c>
      <c r="O291" s="38"/>
      <c r="P291" s="137">
        <f t="shared" si="35"/>
        <v>0</v>
      </c>
      <c r="Q291" s="138">
        <f t="shared" si="36"/>
        <v>0</v>
      </c>
      <c r="R291" s="116">
        <f t="shared" si="37"/>
        <v>4073</v>
      </c>
      <c r="S291" s="117" t="b">
        <f t="shared" si="39"/>
        <v>0</v>
      </c>
      <c r="T291" s="148">
        <f t="shared" si="32"/>
        <v>0</v>
      </c>
      <c r="U291" s="38"/>
      <c r="V291" s="38"/>
      <c r="W291" s="38"/>
      <c r="X291" s="38"/>
      <c r="Y291" s="38"/>
      <c r="Z291" s="38"/>
      <c r="AA291" s="38"/>
      <c r="AB291" s="38"/>
      <c r="AC291" s="38"/>
      <c r="AD291" s="38"/>
      <c r="AE291" s="38"/>
      <c r="AF291" s="38"/>
      <c r="AG291" s="38"/>
      <c r="AH291" s="38"/>
      <c r="AI291" s="38"/>
    </row>
    <row r="292" spans="1:35" ht="16.5">
      <c r="A292" s="6">
        <f>'DRIVERS SEAT'!A292</f>
        <v>0</v>
      </c>
      <c r="B292" s="36">
        <f>'DRIVERS SEAT'!B292</f>
        <v>4073.75</v>
      </c>
      <c r="C292" s="36">
        <f>'DRIVERS SEAT'!C292</f>
        <v>4084.5</v>
      </c>
      <c r="D292" s="36">
        <f>'DRIVERS SEAT'!D292</f>
        <v>4072.75</v>
      </c>
      <c r="E292" s="36">
        <f>'DRIVERS SEAT'!E292</f>
        <v>4080.25</v>
      </c>
      <c r="F292" s="8">
        <f t="shared" si="33"/>
        <v>4062.7444470839096</v>
      </c>
      <c r="G292" s="8">
        <f t="shared" si="34"/>
        <v>4051.152838837862</v>
      </c>
      <c r="H292" s="1">
        <f t="shared" si="30"/>
        <v>11.591608246047599</v>
      </c>
      <c r="I292" s="2">
        <f t="shared" si="31"/>
        <v>0.28613110161928224</v>
      </c>
      <c r="J292" s="5">
        <f t="shared" si="38"/>
        <v>0.32681691077732722</v>
      </c>
      <c r="K292" s="9">
        <v>0</v>
      </c>
      <c r="O292" s="38"/>
      <c r="P292" s="137">
        <f t="shared" si="35"/>
        <v>0</v>
      </c>
      <c r="Q292" s="138">
        <f t="shared" si="36"/>
        <v>0</v>
      </c>
      <c r="R292" s="116">
        <f t="shared" si="37"/>
        <v>4073</v>
      </c>
      <c r="S292" s="117" t="b">
        <f t="shared" si="39"/>
        <v>0</v>
      </c>
      <c r="T292" s="148">
        <f t="shared" si="32"/>
        <v>0</v>
      </c>
      <c r="U292" s="38"/>
      <c r="V292" s="38"/>
      <c r="W292" s="38"/>
      <c r="X292" s="38"/>
      <c r="Y292" s="38"/>
      <c r="Z292" s="38"/>
      <c r="AA292" s="38"/>
      <c r="AB292" s="38"/>
      <c r="AC292" s="38"/>
      <c r="AD292" s="38"/>
      <c r="AE292" s="38"/>
      <c r="AF292" s="38"/>
      <c r="AG292" s="38"/>
      <c r="AH292" s="38"/>
      <c r="AI292" s="38"/>
    </row>
    <row r="293" spans="1:35" ht="16.5">
      <c r="A293" s="6">
        <f>'DRIVERS SEAT'!A293</f>
        <v>0</v>
      </c>
      <c r="B293" s="36">
        <f>'DRIVERS SEAT'!B293</f>
        <v>4080.5</v>
      </c>
      <c r="C293" s="36">
        <f>'DRIVERS SEAT'!C293</f>
        <v>4090.75</v>
      </c>
      <c r="D293" s="36">
        <f>'DRIVERS SEAT'!D293</f>
        <v>4078.5</v>
      </c>
      <c r="E293" s="36">
        <f>'DRIVERS SEAT'!E293</f>
        <v>4082</v>
      </c>
      <c r="F293" s="8">
        <f t="shared" si="33"/>
        <v>4065.7068398402312</v>
      </c>
      <c r="G293" s="8">
        <f t="shared" si="34"/>
        <v>4054.5803011892108</v>
      </c>
      <c r="H293" s="1">
        <f t="shared" si="30"/>
        <v>11.126538651020383</v>
      </c>
      <c r="I293" s="2">
        <f t="shared" si="31"/>
        <v>0.27441899837960942</v>
      </c>
      <c r="J293" s="5">
        <f t="shared" si="38"/>
        <v>0.31963517421918275</v>
      </c>
      <c r="K293" s="9">
        <v>0</v>
      </c>
      <c r="O293" s="38"/>
      <c r="P293" s="137">
        <f t="shared" si="35"/>
        <v>0</v>
      </c>
      <c r="Q293" s="138">
        <f t="shared" si="36"/>
        <v>0</v>
      </c>
      <c r="R293" s="116">
        <f t="shared" si="37"/>
        <v>4073</v>
      </c>
      <c r="S293" s="117" t="b">
        <f t="shared" si="39"/>
        <v>0</v>
      </c>
      <c r="T293" s="148">
        <f t="shared" si="32"/>
        <v>0</v>
      </c>
      <c r="U293" s="38"/>
      <c r="V293" s="38"/>
      <c r="W293" s="38"/>
      <c r="X293" s="38"/>
      <c r="Y293" s="38"/>
      <c r="Z293" s="38"/>
      <c r="AA293" s="38"/>
      <c r="AB293" s="38"/>
      <c r="AC293" s="38"/>
      <c r="AD293" s="38"/>
      <c r="AE293" s="38"/>
      <c r="AF293" s="38"/>
      <c r="AG293" s="38"/>
      <c r="AH293" s="38"/>
      <c r="AI293" s="38"/>
    </row>
    <row r="294" spans="1:35" ht="16.5">
      <c r="A294" s="6">
        <f>'DRIVERS SEAT'!A294</f>
        <v>0</v>
      </c>
      <c r="B294" s="36">
        <f>'DRIVERS SEAT'!B294</f>
        <v>4082</v>
      </c>
      <c r="C294" s="36">
        <f>'DRIVERS SEAT'!C294</f>
        <v>4092.5</v>
      </c>
      <c r="D294" s="36">
        <f>'DRIVERS SEAT'!D294</f>
        <v>4078</v>
      </c>
      <c r="E294" s="36">
        <f>'DRIVERS SEAT'!E294</f>
        <v>4084.5</v>
      </c>
      <c r="F294" s="8">
        <f t="shared" si="33"/>
        <v>4068.5980952494265</v>
      </c>
      <c r="G294" s="8">
        <f t="shared" si="34"/>
        <v>4057.9047121681874</v>
      </c>
      <c r="H294" s="1">
        <f t="shared" ref="H294:H357" si="40">F294-G294</f>
        <v>10.693383081239062</v>
      </c>
      <c r="I294" s="2">
        <f t="shared" si="31"/>
        <v>0.26351981723901691</v>
      </c>
      <c r="J294" s="5">
        <f t="shared" si="38"/>
        <v>0.31112536890809139</v>
      </c>
      <c r="K294" s="9">
        <v>0</v>
      </c>
      <c r="O294" s="38"/>
      <c r="P294" s="137">
        <f t="shared" si="35"/>
        <v>0</v>
      </c>
      <c r="Q294" s="138">
        <f t="shared" si="36"/>
        <v>0</v>
      </c>
      <c r="R294" s="116">
        <f t="shared" si="37"/>
        <v>4073</v>
      </c>
      <c r="S294" s="117" t="b">
        <f t="shared" si="39"/>
        <v>0</v>
      </c>
      <c r="T294" s="148">
        <f t="shared" si="32"/>
        <v>0</v>
      </c>
      <c r="U294" s="38"/>
      <c r="V294" s="38"/>
      <c r="W294" s="38"/>
      <c r="X294" s="38"/>
      <c r="Y294" s="38"/>
      <c r="Z294" s="38"/>
      <c r="AA294" s="38"/>
      <c r="AB294" s="38"/>
      <c r="AC294" s="38"/>
      <c r="AD294" s="38"/>
      <c r="AE294" s="38"/>
      <c r="AF294" s="38"/>
      <c r="AG294" s="38"/>
      <c r="AH294" s="38"/>
      <c r="AI294" s="38"/>
    </row>
    <row r="295" spans="1:35" ht="16.5">
      <c r="A295" s="6">
        <f>'DRIVERS SEAT'!A295</f>
        <v>0</v>
      </c>
      <c r="B295" s="36">
        <f>'DRIVERS SEAT'!B295</f>
        <v>4084.25</v>
      </c>
      <c r="C295" s="36">
        <f>'DRIVERS SEAT'!C295</f>
        <v>4084.5</v>
      </c>
      <c r="D295" s="36">
        <f>'DRIVERS SEAT'!D295</f>
        <v>4075.5</v>
      </c>
      <c r="E295" s="36">
        <f>'DRIVERS SEAT'!E295</f>
        <v>4079.75</v>
      </c>
      <c r="F295" s="8">
        <f t="shared" si="33"/>
        <v>4070.313772903361</v>
      </c>
      <c r="G295" s="8">
        <f t="shared" si="34"/>
        <v>4060.331966371722</v>
      </c>
      <c r="H295" s="1">
        <f t="shared" si="40"/>
        <v>9.9818065316389948</v>
      </c>
      <c r="I295" s="2">
        <f t="shared" ref="I295:I358" si="41">(F295-G295)/G295*100</f>
        <v>0.24583720282749816</v>
      </c>
      <c r="J295" s="5">
        <f t="shared" si="38"/>
        <v>0.29966613945099296</v>
      </c>
      <c r="K295" s="9">
        <v>0</v>
      </c>
      <c r="O295" s="38"/>
      <c r="P295" s="137">
        <f t="shared" si="35"/>
        <v>0</v>
      </c>
      <c r="Q295" s="138">
        <f t="shared" si="36"/>
        <v>0</v>
      </c>
      <c r="R295" s="116">
        <f t="shared" si="37"/>
        <v>4073</v>
      </c>
      <c r="S295" s="117" t="b">
        <f t="shared" si="39"/>
        <v>0</v>
      </c>
      <c r="T295" s="148">
        <f t="shared" ref="T295:T358" si="42">IF(AND(ISNUMBER(S295),S295&gt;0),0,IF(S295&lt;0,1+T294,T294))</f>
        <v>0</v>
      </c>
      <c r="U295" s="38"/>
      <c r="V295" s="38"/>
      <c r="W295" s="38"/>
      <c r="X295" s="38"/>
      <c r="Y295" s="38"/>
      <c r="Z295" s="38"/>
      <c r="AA295" s="38"/>
      <c r="AB295" s="38"/>
      <c r="AC295" s="38"/>
      <c r="AD295" s="38"/>
      <c r="AE295" s="38"/>
      <c r="AF295" s="38"/>
      <c r="AG295" s="38"/>
      <c r="AH295" s="38"/>
      <c r="AI295" s="38"/>
    </row>
    <row r="296" spans="1:35" ht="16.5">
      <c r="A296" s="6">
        <f>'DRIVERS SEAT'!A296</f>
        <v>20221202</v>
      </c>
      <c r="B296" s="36">
        <f>'DRIVERS SEAT'!B296</f>
        <v>4028.5</v>
      </c>
      <c r="C296" s="36">
        <f>'DRIVERS SEAT'!C296</f>
        <v>4047.75</v>
      </c>
      <c r="D296" s="36">
        <f>'DRIVERS SEAT'!D296</f>
        <v>4027.5</v>
      </c>
      <c r="E296" s="36">
        <f>'DRIVERS SEAT'!E296</f>
        <v>4034.75</v>
      </c>
      <c r="F296" s="8">
        <f t="shared" ref="F296:F359" si="43">(2/(F$35+1))*(E296-F295)+F295</f>
        <v>4064.8424232259208</v>
      </c>
      <c r="G296" s="8">
        <f t="shared" ref="G296:G359" si="44">(2/(G$35+1))*(E296-G295)+G295</f>
        <v>4057.4895256637528</v>
      </c>
      <c r="H296" s="1">
        <f t="shared" si="40"/>
        <v>7.352897562167982</v>
      </c>
      <c r="I296" s="2">
        <f t="shared" si="41"/>
        <v>0.18121790618708111</v>
      </c>
      <c r="J296" s="5">
        <f t="shared" si="38"/>
        <v>0.28148424122084814</v>
      </c>
      <c r="K296" s="9">
        <v>0</v>
      </c>
      <c r="O296" s="38"/>
      <c r="P296" s="137">
        <f t="shared" si="35"/>
        <v>0</v>
      </c>
      <c r="Q296" s="138">
        <f t="shared" si="36"/>
        <v>0</v>
      </c>
      <c r="R296" s="116">
        <f t="shared" si="37"/>
        <v>4073</v>
      </c>
      <c r="S296" s="117" t="b">
        <f t="shared" si="39"/>
        <v>0</v>
      </c>
      <c r="T296" s="148">
        <f t="shared" si="42"/>
        <v>0</v>
      </c>
      <c r="U296" s="38"/>
      <c r="V296" s="38"/>
      <c r="W296" s="38"/>
      <c r="X296" s="38"/>
      <c r="Y296" s="38"/>
      <c r="Z296" s="38"/>
      <c r="AA296" s="38"/>
      <c r="AB296" s="38"/>
      <c r="AC296" s="38"/>
      <c r="AD296" s="38"/>
      <c r="AE296" s="38"/>
      <c r="AF296" s="38"/>
      <c r="AG296" s="38"/>
      <c r="AH296" s="38"/>
      <c r="AI296" s="38"/>
    </row>
    <row r="297" spans="1:35" ht="16.5">
      <c r="A297" s="6">
        <f>'DRIVERS SEAT'!A297</f>
        <v>0</v>
      </c>
      <c r="B297" s="36">
        <f>'DRIVERS SEAT'!B297</f>
        <v>4034.5</v>
      </c>
      <c r="C297" s="36">
        <f>'DRIVERS SEAT'!C297</f>
        <v>4054</v>
      </c>
      <c r="D297" s="36">
        <f>'DRIVERS SEAT'!D297</f>
        <v>4032.75</v>
      </c>
      <c r="E297" s="36">
        <f>'DRIVERS SEAT'!E297</f>
        <v>4046.5</v>
      </c>
      <c r="F297" s="8">
        <f t="shared" si="43"/>
        <v>4062.0205119603947</v>
      </c>
      <c r="G297" s="8">
        <f t="shared" si="44"/>
        <v>4056.2684672566693</v>
      </c>
      <c r="H297" s="1">
        <f t="shared" si="40"/>
        <v>5.7520447037254598</v>
      </c>
      <c r="I297" s="2">
        <f t="shared" si="41"/>
        <v>0.14180631164227836</v>
      </c>
      <c r="J297" s="5">
        <f t="shared" si="38"/>
        <v>0.25978159867410716</v>
      </c>
      <c r="K297" s="9">
        <v>0</v>
      </c>
      <c r="O297" s="38"/>
      <c r="P297" s="137">
        <f t="shared" si="35"/>
        <v>0</v>
      </c>
      <c r="Q297" s="138">
        <f t="shared" si="36"/>
        <v>0</v>
      </c>
      <c r="R297" s="116">
        <f t="shared" si="37"/>
        <v>4073</v>
      </c>
      <c r="S297" s="117" t="b">
        <f t="shared" si="39"/>
        <v>0</v>
      </c>
      <c r="T297" s="148">
        <f t="shared" si="42"/>
        <v>0</v>
      </c>
      <c r="U297" s="38"/>
      <c r="V297" s="38"/>
      <c r="W297" s="38"/>
      <c r="X297" s="38"/>
      <c r="Y297" s="38"/>
      <c r="Z297" s="38"/>
      <c r="AA297" s="38"/>
      <c r="AB297" s="38"/>
      <c r="AC297" s="38"/>
      <c r="AD297" s="38"/>
      <c r="AE297" s="38"/>
      <c r="AF297" s="38"/>
      <c r="AG297" s="38"/>
      <c r="AH297" s="38"/>
      <c r="AI297" s="38"/>
    </row>
    <row r="298" spans="1:35" ht="16.5">
      <c r="A298" s="6">
        <f>'DRIVERS SEAT'!A298</f>
        <v>0</v>
      </c>
      <c r="B298" s="36">
        <f>'DRIVERS SEAT'!B298</f>
        <v>4046.75</v>
      </c>
      <c r="C298" s="36">
        <f>'DRIVERS SEAT'!C298</f>
        <v>4058.5</v>
      </c>
      <c r="D298" s="36">
        <f>'DRIVERS SEAT'!D298</f>
        <v>4042.5</v>
      </c>
      <c r="E298" s="36">
        <f>'DRIVERS SEAT'!E298</f>
        <v>4046.75</v>
      </c>
      <c r="F298" s="8">
        <f t="shared" si="43"/>
        <v>4059.6712024280264</v>
      </c>
      <c r="G298" s="8">
        <f t="shared" si="44"/>
        <v>4055.2108597837059</v>
      </c>
      <c r="H298" s="1">
        <f t="shared" si="40"/>
        <v>4.4603426443204626</v>
      </c>
      <c r="I298" s="2">
        <f t="shared" si="41"/>
        <v>0.10999039997043125</v>
      </c>
      <c r="J298" s="5">
        <f t="shared" si="38"/>
        <v>0.23507632917558585</v>
      </c>
      <c r="K298" s="9">
        <v>0</v>
      </c>
      <c r="O298" s="38"/>
      <c r="P298" s="137">
        <f t="shared" si="35"/>
        <v>0</v>
      </c>
      <c r="Q298" s="138">
        <f t="shared" si="36"/>
        <v>0</v>
      </c>
      <c r="R298" s="116">
        <f t="shared" si="37"/>
        <v>4073</v>
      </c>
      <c r="S298" s="117" t="b">
        <f t="shared" si="39"/>
        <v>0</v>
      </c>
      <c r="T298" s="148">
        <f t="shared" si="42"/>
        <v>0</v>
      </c>
      <c r="U298" s="38"/>
      <c r="V298" s="38"/>
      <c r="W298" s="38"/>
      <c r="X298" s="38"/>
      <c r="Y298" s="38"/>
      <c r="Z298" s="38"/>
      <c r="AA298" s="38"/>
      <c r="AB298" s="38"/>
      <c r="AC298" s="38"/>
      <c r="AD298" s="38"/>
      <c r="AE298" s="38"/>
      <c r="AF298" s="38"/>
      <c r="AG298" s="38"/>
      <c r="AH298" s="38"/>
      <c r="AI298" s="38"/>
    </row>
    <row r="299" spans="1:35" ht="16.5">
      <c r="A299" s="6">
        <f>'DRIVERS SEAT'!A299</f>
        <v>0</v>
      </c>
      <c r="B299" s="36">
        <f>'DRIVERS SEAT'!B299</f>
        <v>4046.5</v>
      </c>
      <c r="C299" s="36">
        <f>'DRIVERS SEAT'!C299</f>
        <v>4068.75</v>
      </c>
      <c r="D299" s="36">
        <f>'DRIVERS SEAT'!D299</f>
        <v>4043.5</v>
      </c>
      <c r="E299" s="36">
        <f>'DRIVERS SEAT'!E299</f>
        <v>4063</v>
      </c>
      <c r="F299" s="8">
        <f t="shared" si="43"/>
        <v>4060.1833251314069</v>
      </c>
      <c r="G299" s="8">
        <f t="shared" si="44"/>
        <v>4056.0763198077384</v>
      </c>
      <c r="H299" s="1">
        <f t="shared" si="40"/>
        <v>4.1070053236685453</v>
      </c>
      <c r="I299" s="2">
        <f t="shared" si="41"/>
        <v>0.10125562242534974</v>
      </c>
      <c r="J299" s="5">
        <f t="shared" si="38"/>
        <v>0.21131002001155214</v>
      </c>
      <c r="K299" s="9">
        <v>0</v>
      </c>
      <c r="O299" s="38"/>
      <c r="P299" s="137">
        <f t="shared" si="35"/>
        <v>0</v>
      </c>
      <c r="Q299" s="138">
        <f t="shared" si="36"/>
        <v>0</v>
      </c>
      <c r="R299" s="116">
        <f t="shared" si="37"/>
        <v>4073</v>
      </c>
      <c r="S299" s="117" t="b">
        <f t="shared" si="39"/>
        <v>0</v>
      </c>
      <c r="T299" s="148">
        <f t="shared" si="42"/>
        <v>0</v>
      </c>
      <c r="U299" s="38"/>
      <c r="V299" s="38"/>
      <c r="W299" s="38"/>
      <c r="X299" s="38"/>
      <c r="Y299" s="38"/>
      <c r="Z299" s="38"/>
      <c r="AA299" s="38"/>
      <c r="AB299" s="38"/>
      <c r="AC299" s="38"/>
      <c r="AD299" s="38"/>
      <c r="AE299" s="38"/>
      <c r="AF299" s="38"/>
      <c r="AG299" s="38"/>
      <c r="AH299" s="38"/>
      <c r="AI299" s="38"/>
    </row>
    <row r="300" spans="1:35" ht="16.5">
      <c r="A300" s="6">
        <f>'DRIVERS SEAT'!A300</f>
        <v>0</v>
      </c>
      <c r="B300" s="36">
        <f>'DRIVERS SEAT'!B300</f>
        <v>4063</v>
      </c>
      <c r="C300" s="36">
        <f>'DRIVERS SEAT'!C300</f>
        <v>4070</v>
      </c>
      <c r="D300" s="36">
        <f>'DRIVERS SEAT'!D300</f>
        <v>4059.5</v>
      </c>
      <c r="E300" s="36">
        <f>'DRIVERS SEAT'!E300</f>
        <v>4064</v>
      </c>
      <c r="F300" s="8">
        <f t="shared" si="43"/>
        <v>4060.7705058804213</v>
      </c>
      <c r="G300" s="8">
        <f t="shared" si="44"/>
        <v>4056.9567287179898</v>
      </c>
      <c r="H300" s="1">
        <f t="shared" si="40"/>
        <v>3.8137771624315064</v>
      </c>
      <c r="I300" s="2">
        <f t="shared" si="41"/>
        <v>9.4005862459289061E-2</v>
      </c>
      <c r="J300" s="5">
        <f t="shared" si="38"/>
        <v>0.18868702474998181</v>
      </c>
      <c r="K300" s="9">
        <v>0</v>
      </c>
      <c r="O300" s="38"/>
      <c r="P300" s="137">
        <f t="shared" ref="P300:P363" si="45">IF(AND(I299&gt;J299,I300&lt;J300),E300,0)</f>
        <v>0</v>
      </c>
      <c r="Q300" s="138">
        <f t="shared" ref="Q300:Q363" si="46">IF(AND(I299&lt;J299,I300&gt;J300),E300,0)</f>
        <v>0</v>
      </c>
      <c r="R300" s="116">
        <f t="shared" si="37"/>
        <v>4073</v>
      </c>
      <c r="S300" s="117" t="b">
        <f t="shared" si="39"/>
        <v>0</v>
      </c>
      <c r="T300" s="148">
        <f t="shared" si="42"/>
        <v>0</v>
      </c>
      <c r="U300" s="38"/>
      <c r="V300" s="38"/>
      <c r="W300" s="38"/>
      <c r="X300" s="38"/>
      <c r="Y300" s="38"/>
      <c r="Z300" s="38"/>
      <c r="AA300" s="38"/>
      <c r="AB300" s="38"/>
      <c r="AC300" s="38"/>
      <c r="AD300" s="38"/>
      <c r="AE300" s="38"/>
      <c r="AF300" s="38"/>
      <c r="AG300" s="38"/>
      <c r="AH300" s="38"/>
      <c r="AI300" s="38"/>
    </row>
    <row r="301" spans="1:35" ht="16.5">
      <c r="A301" s="6">
        <f>'DRIVERS SEAT'!A301</f>
        <v>0</v>
      </c>
      <c r="B301" s="36">
        <f>'DRIVERS SEAT'!B301</f>
        <v>4064</v>
      </c>
      <c r="C301" s="36">
        <f>'DRIVERS SEAT'!C301</f>
        <v>4064.75</v>
      </c>
      <c r="D301" s="36">
        <f>'DRIVERS SEAT'!D301</f>
        <v>4053.25</v>
      </c>
      <c r="E301" s="36">
        <f>'DRIVERS SEAT'!E301</f>
        <v>4054.5</v>
      </c>
      <c r="F301" s="8">
        <f t="shared" si="43"/>
        <v>4059.8058126680489</v>
      </c>
      <c r="G301" s="8">
        <f t="shared" si="44"/>
        <v>4056.6837588604353</v>
      </c>
      <c r="H301" s="1">
        <f t="shared" si="40"/>
        <v>3.1220538076136108</v>
      </c>
      <c r="I301" s="2">
        <f t="shared" si="41"/>
        <v>7.6960739194780817E-2</v>
      </c>
      <c r="J301" s="5">
        <f t="shared" si="38"/>
        <v>0.16544587336948163</v>
      </c>
      <c r="K301" s="9">
        <v>0</v>
      </c>
      <c r="O301" s="38"/>
      <c r="P301" s="137">
        <f t="shared" si="45"/>
        <v>0</v>
      </c>
      <c r="Q301" s="138">
        <f t="shared" si="46"/>
        <v>0</v>
      </c>
      <c r="R301" s="116">
        <f t="shared" si="37"/>
        <v>4073</v>
      </c>
      <c r="S301" s="117" t="b">
        <f t="shared" si="39"/>
        <v>0</v>
      </c>
      <c r="T301" s="148">
        <f t="shared" si="42"/>
        <v>0</v>
      </c>
      <c r="U301" s="38"/>
      <c r="V301" s="38"/>
      <c r="W301" s="38"/>
      <c r="X301" s="38"/>
      <c r="Y301" s="38"/>
      <c r="Z301" s="38"/>
      <c r="AA301" s="38"/>
      <c r="AB301" s="38"/>
      <c r="AC301" s="38"/>
      <c r="AD301" s="38"/>
      <c r="AE301" s="38"/>
      <c r="AF301" s="38"/>
      <c r="AG301" s="38"/>
      <c r="AH301" s="38"/>
      <c r="AI301" s="38"/>
    </row>
    <row r="302" spans="1:35" ht="16.5">
      <c r="A302" s="6">
        <f>'DRIVERS SEAT'!A302</f>
        <v>0</v>
      </c>
      <c r="B302" s="36">
        <f>'DRIVERS SEAT'!B302</f>
        <v>4054.5</v>
      </c>
      <c r="C302" s="36">
        <f>'DRIVERS SEAT'!C302</f>
        <v>4058.5</v>
      </c>
      <c r="D302" s="36">
        <f>'DRIVERS SEAT'!D302</f>
        <v>4050</v>
      </c>
      <c r="E302" s="36">
        <f>'DRIVERS SEAT'!E302</f>
        <v>4056.5</v>
      </c>
      <c r="F302" s="8">
        <f t="shared" si="43"/>
        <v>4059.2972261037339</v>
      </c>
      <c r="G302" s="8">
        <f t="shared" si="44"/>
        <v>4056.663341209276</v>
      </c>
      <c r="H302" s="1">
        <f t="shared" si="40"/>
        <v>2.6338848944578785</v>
      </c>
      <c r="I302" s="2">
        <f t="shared" si="41"/>
        <v>6.4927371904436301E-2</v>
      </c>
      <c r="J302" s="5">
        <f t="shared" si="38"/>
        <v>0.14216902598335132</v>
      </c>
      <c r="K302" s="9">
        <v>0</v>
      </c>
      <c r="O302" s="38"/>
      <c r="P302" s="137">
        <f t="shared" si="45"/>
        <v>0</v>
      </c>
      <c r="Q302" s="138">
        <f t="shared" si="46"/>
        <v>0</v>
      </c>
      <c r="R302" s="116">
        <f t="shared" ref="R302:R365" si="47">IF(AND(P301=0,P302&lt;&gt;0),P302,IF(AND(Q301=0,Q302&lt;&gt;0),Q302,R301))</f>
        <v>4073</v>
      </c>
      <c r="S302" s="117" t="b">
        <f t="shared" si="39"/>
        <v>0</v>
      </c>
      <c r="T302" s="148">
        <f t="shared" si="42"/>
        <v>0</v>
      </c>
      <c r="U302" s="38"/>
      <c r="V302" s="38"/>
      <c r="W302" s="38"/>
      <c r="X302" s="38"/>
      <c r="Y302" s="38"/>
      <c r="Z302" s="38"/>
      <c r="AA302" s="38"/>
      <c r="AB302" s="38"/>
      <c r="AC302" s="38"/>
      <c r="AD302" s="38"/>
      <c r="AE302" s="38"/>
      <c r="AF302" s="38"/>
      <c r="AG302" s="38"/>
      <c r="AH302" s="38"/>
      <c r="AI302" s="38"/>
    </row>
    <row r="303" spans="1:35" ht="16.5">
      <c r="A303" s="6">
        <f>'DRIVERS SEAT'!A303</f>
        <v>0</v>
      </c>
      <c r="B303" s="36">
        <f>'DRIVERS SEAT'!B303</f>
        <v>4056.5</v>
      </c>
      <c r="C303" s="36">
        <f>'DRIVERS SEAT'!C303</f>
        <v>4061.25</v>
      </c>
      <c r="D303" s="36">
        <f>'DRIVERS SEAT'!D303</f>
        <v>4053.25</v>
      </c>
      <c r="E303" s="36">
        <f>'DRIVERS SEAT'!E303</f>
        <v>4054</v>
      </c>
      <c r="F303" s="8">
        <f t="shared" si="43"/>
        <v>4058.4822682416211</v>
      </c>
      <c r="G303" s="8">
        <f t="shared" si="44"/>
        <v>4056.3674144082452</v>
      </c>
      <c r="H303" s="1">
        <f t="shared" si="40"/>
        <v>2.1148538333759461</v>
      </c>
      <c r="I303" s="2">
        <f t="shared" si="41"/>
        <v>5.2136643881517508E-2</v>
      </c>
      <c r="J303" s="5">
        <f t="shared" ref="J303:J366" si="48">AVERAGE(I295:I303)</f>
        <v>0.11868200672140691</v>
      </c>
      <c r="K303" s="9">
        <v>0</v>
      </c>
      <c r="O303" s="38"/>
      <c r="P303" s="137">
        <f t="shared" si="45"/>
        <v>0</v>
      </c>
      <c r="Q303" s="138">
        <f t="shared" si="46"/>
        <v>0</v>
      </c>
      <c r="R303" s="116">
        <f t="shared" si="47"/>
        <v>4073</v>
      </c>
      <c r="S303" s="117" t="b">
        <f t="shared" ref="S303:S366" si="49">IF(AND(R302&lt;&gt;0,R302&lt;&gt;R303,P303&lt;&gt;0),R303-R302,IF(AND(R302&lt;&gt;0,R302&lt;&gt;R303,Q303&lt;&gt;0),R302-R303,FALSE))</f>
        <v>0</v>
      </c>
      <c r="T303" s="148">
        <f t="shared" si="42"/>
        <v>0</v>
      </c>
      <c r="U303" s="38"/>
      <c r="V303" s="38"/>
      <c r="W303" s="38"/>
      <c r="X303" s="38"/>
      <c r="Y303" s="38"/>
      <c r="Z303" s="38"/>
      <c r="AA303" s="38"/>
      <c r="AB303" s="38"/>
      <c r="AC303" s="38"/>
      <c r="AD303" s="38"/>
      <c r="AE303" s="38"/>
      <c r="AF303" s="38"/>
      <c r="AG303" s="38"/>
      <c r="AH303" s="38"/>
      <c r="AI303" s="38"/>
    </row>
    <row r="304" spans="1:35" ht="16.5">
      <c r="A304" s="6">
        <f>'DRIVERS SEAT'!A304</f>
        <v>0</v>
      </c>
      <c r="B304" s="36">
        <f>'DRIVERS SEAT'!B304</f>
        <v>4054</v>
      </c>
      <c r="C304" s="36">
        <f>'DRIVERS SEAT'!C304</f>
        <v>4061</v>
      </c>
      <c r="D304" s="36">
        <f>'DRIVERS SEAT'!D304</f>
        <v>4051.5</v>
      </c>
      <c r="E304" s="36">
        <f>'DRIVERS SEAT'!E304</f>
        <v>4059</v>
      </c>
      <c r="F304" s="8">
        <f t="shared" si="43"/>
        <v>4058.5619192813715</v>
      </c>
      <c r="G304" s="8">
        <f t="shared" si="44"/>
        <v>4056.6599239184402</v>
      </c>
      <c r="H304" s="1">
        <f t="shared" si="40"/>
        <v>1.9019953629313022</v>
      </c>
      <c r="I304" s="2">
        <f t="shared" si="41"/>
        <v>4.688574833983402E-2</v>
      </c>
      <c r="J304" s="5">
        <f t="shared" si="48"/>
        <v>9.6576289556110917E-2</v>
      </c>
      <c r="K304" s="9">
        <v>0</v>
      </c>
      <c r="O304" s="38"/>
      <c r="P304" s="137">
        <f t="shared" si="45"/>
        <v>0</v>
      </c>
      <c r="Q304" s="138">
        <f t="shared" si="46"/>
        <v>0</v>
      </c>
      <c r="R304" s="116">
        <f t="shared" si="47"/>
        <v>4073</v>
      </c>
      <c r="S304" s="117" t="b">
        <f t="shared" si="49"/>
        <v>0</v>
      </c>
      <c r="T304" s="148">
        <f t="shared" si="42"/>
        <v>0</v>
      </c>
      <c r="U304" s="38"/>
      <c r="V304" s="38"/>
      <c r="W304" s="38"/>
      <c r="X304" s="38"/>
      <c r="Y304" s="38"/>
      <c r="Z304" s="38"/>
      <c r="AA304" s="38"/>
      <c r="AB304" s="38"/>
      <c r="AC304" s="38"/>
      <c r="AD304" s="38"/>
      <c r="AE304" s="38"/>
      <c r="AF304" s="38"/>
      <c r="AG304" s="38"/>
      <c r="AH304" s="38"/>
      <c r="AI304" s="38"/>
    </row>
    <row r="305" spans="1:35" ht="16.5">
      <c r="A305" s="6">
        <f>'DRIVERS SEAT'!A305</f>
        <v>0</v>
      </c>
      <c r="B305" s="36">
        <f>'DRIVERS SEAT'!B305</f>
        <v>4059</v>
      </c>
      <c r="C305" s="36">
        <f>'DRIVERS SEAT'!C305</f>
        <v>4085.5</v>
      </c>
      <c r="D305" s="36">
        <f>'DRIVERS SEAT'!D305</f>
        <v>4057.5</v>
      </c>
      <c r="E305" s="36">
        <f>'DRIVERS SEAT'!E305</f>
        <v>4082.5</v>
      </c>
      <c r="F305" s="8">
        <f t="shared" si="43"/>
        <v>4062.2447009303914</v>
      </c>
      <c r="G305" s="8">
        <f t="shared" si="44"/>
        <v>4059.5310434830581</v>
      </c>
      <c r="H305" s="1">
        <f t="shared" si="40"/>
        <v>2.7136574473333894</v>
      </c>
      <c r="I305" s="2">
        <f t="shared" si="41"/>
        <v>6.6846574598554725E-2</v>
      </c>
      <c r="J305" s="5">
        <f t="shared" si="48"/>
        <v>8.3868363824052425E-2</v>
      </c>
      <c r="K305" s="9">
        <v>0</v>
      </c>
      <c r="O305" s="38"/>
      <c r="P305" s="137">
        <f t="shared" si="45"/>
        <v>0</v>
      </c>
      <c r="Q305" s="138">
        <f t="shared" si="46"/>
        <v>0</v>
      </c>
      <c r="R305" s="116">
        <f t="shared" si="47"/>
        <v>4073</v>
      </c>
      <c r="S305" s="117" t="b">
        <f t="shared" si="49"/>
        <v>0</v>
      </c>
      <c r="T305" s="148">
        <f t="shared" si="42"/>
        <v>0</v>
      </c>
      <c r="U305" s="38"/>
      <c r="V305" s="38"/>
      <c r="W305" s="38"/>
      <c r="X305" s="38"/>
      <c r="Y305" s="38"/>
      <c r="Z305" s="38"/>
      <c r="AA305" s="38"/>
      <c r="AB305" s="38"/>
      <c r="AC305" s="38"/>
      <c r="AD305" s="38"/>
      <c r="AE305" s="38"/>
      <c r="AF305" s="38"/>
      <c r="AG305" s="38"/>
      <c r="AH305" s="38"/>
      <c r="AI305" s="38"/>
    </row>
    <row r="306" spans="1:35" ht="16.5">
      <c r="A306" s="6">
        <f>'DRIVERS SEAT'!A306</f>
        <v>0</v>
      </c>
      <c r="B306" s="36">
        <f>'DRIVERS SEAT'!B306</f>
        <v>4082.75</v>
      </c>
      <c r="C306" s="36">
        <f>'DRIVERS SEAT'!C306</f>
        <v>4083</v>
      </c>
      <c r="D306" s="36">
        <f>'DRIVERS SEAT'!D306</f>
        <v>4064.75</v>
      </c>
      <c r="E306" s="36">
        <f>'DRIVERS SEAT'!E306</f>
        <v>4070.25</v>
      </c>
      <c r="F306" s="8">
        <f t="shared" si="43"/>
        <v>4063.476285402639</v>
      </c>
      <c r="G306" s="8">
        <f t="shared" si="44"/>
        <v>4060.7220386516074</v>
      </c>
      <c r="H306" s="1">
        <f t="shared" si="40"/>
        <v>2.7542467510315873</v>
      </c>
      <c r="I306" s="2">
        <f t="shared" si="41"/>
        <v>6.7826527519380647E-2</v>
      </c>
      <c r="J306" s="5">
        <f t="shared" si="48"/>
        <v>7.5648387810397122E-2</v>
      </c>
      <c r="K306" s="9">
        <v>0</v>
      </c>
      <c r="O306" s="38"/>
      <c r="P306" s="137">
        <f t="shared" si="45"/>
        <v>0</v>
      </c>
      <c r="Q306" s="138">
        <f t="shared" si="46"/>
        <v>0</v>
      </c>
      <c r="R306" s="116">
        <f t="shared" si="47"/>
        <v>4073</v>
      </c>
      <c r="S306" s="117" t="b">
        <f t="shared" si="49"/>
        <v>0</v>
      </c>
      <c r="T306" s="148">
        <f t="shared" si="42"/>
        <v>0</v>
      </c>
      <c r="U306" s="38"/>
      <c r="V306" s="38"/>
      <c r="W306" s="38"/>
      <c r="X306" s="38"/>
      <c r="Y306" s="38"/>
      <c r="Z306" s="38"/>
      <c r="AA306" s="38"/>
      <c r="AB306" s="38"/>
      <c r="AC306" s="38"/>
      <c r="AD306" s="38"/>
      <c r="AE306" s="38"/>
      <c r="AF306" s="38"/>
      <c r="AG306" s="38"/>
      <c r="AH306" s="38"/>
      <c r="AI306" s="38"/>
    </row>
    <row r="307" spans="1:35" ht="16.5">
      <c r="A307" s="6">
        <f>'DRIVERS SEAT'!A307</f>
        <v>0</v>
      </c>
      <c r="B307" s="36">
        <f>'DRIVERS SEAT'!B307</f>
        <v>4070</v>
      </c>
      <c r="C307" s="36">
        <f>'DRIVERS SEAT'!C307</f>
        <v>4077.75</v>
      </c>
      <c r="D307" s="36">
        <f>'DRIVERS SEAT'!D307</f>
        <v>4069.75</v>
      </c>
      <c r="E307" s="36">
        <f>'DRIVERS SEAT'!E307</f>
        <v>4070.5</v>
      </c>
      <c r="F307" s="8">
        <f t="shared" si="43"/>
        <v>4064.5568568791559</v>
      </c>
      <c r="G307" s="8">
        <f t="shared" si="44"/>
        <v>4061.8084788014289</v>
      </c>
      <c r="H307" s="1">
        <f t="shared" si="40"/>
        <v>2.7483780777270113</v>
      </c>
      <c r="I307" s="2">
        <f t="shared" si="41"/>
        <v>6.7663901241793931E-2</v>
      </c>
      <c r="J307" s="5">
        <f t="shared" si="48"/>
        <v>7.0945443507215183E-2</v>
      </c>
      <c r="K307" s="9">
        <v>0</v>
      </c>
      <c r="O307" s="38"/>
      <c r="P307" s="137">
        <f t="shared" si="45"/>
        <v>0</v>
      </c>
      <c r="Q307" s="138">
        <f t="shared" si="46"/>
        <v>0</v>
      </c>
      <c r="R307" s="116">
        <f t="shared" si="47"/>
        <v>4073</v>
      </c>
      <c r="S307" s="117" t="b">
        <f t="shared" si="49"/>
        <v>0</v>
      </c>
      <c r="T307" s="148">
        <f t="shared" si="42"/>
        <v>0</v>
      </c>
      <c r="U307" s="38"/>
      <c r="V307" s="38"/>
      <c r="W307" s="38"/>
      <c r="X307" s="38"/>
      <c r="Y307" s="38"/>
      <c r="Z307" s="38"/>
      <c r="AA307" s="38"/>
      <c r="AB307" s="38"/>
      <c r="AC307" s="38"/>
      <c r="AD307" s="38"/>
      <c r="AE307" s="38"/>
      <c r="AF307" s="38"/>
      <c r="AG307" s="38"/>
      <c r="AH307" s="38"/>
      <c r="AI307" s="38"/>
    </row>
    <row r="308" spans="1:35" ht="16.5">
      <c r="A308" s="6">
        <f>'DRIVERS SEAT'!A308</f>
        <v>20221205</v>
      </c>
      <c r="B308" s="36">
        <f>'DRIVERS SEAT'!B308</f>
        <v>4045.75</v>
      </c>
      <c r="C308" s="36">
        <f>'DRIVERS SEAT'!C308</f>
        <v>4055.5</v>
      </c>
      <c r="D308" s="36">
        <f>'DRIVERS SEAT'!D308</f>
        <v>4022</v>
      </c>
      <c r="E308" s="36">
        <f>'DRIVERS SEAT'!E308</f>
        <v>4034.75</v>
      </c>
      <c r="F308" s="8">
        <f t="shared" si="43"/>
        <v>4059.9711865900549</v>
      </c>
      <c r="G308" s="8">
        <f t="shared" si="44"/>
        <v>4058.8019811568256</v>
      </c>
      <c r="H308" s="1">
        <f t="shared" si="40"/>
        <v>1.1692054332293083</v>
      </c>
      <c r="I308" s="2">
        <f t="shared" si="41"/>
        <v>2.8806663608064602E-2</v>
      </c>
      <c r="J308" s="5">
        <f t="shared" si="48"/>
        <v>6.2895559194183506E-2</v>
      </c>
      <c r="K308" s="9">
        <v>0</v>
      </c>
      <c r="O308" s="38"/>
      <c r="P308" s="137">
        <f t="shared" si="45"/>
        <v>0</v>
      </c>
      <c r="Q308" s="138">
        <f t="shared" si="46"/>
        <v>0</v>
      </c>
      <c r="R308" s="116">
        <f t="shared" si="47"/>
        <v>4073</v>
      </c>
      <c r="S308" s="117" t="b">
        <f t="shared" si="49"/>
        <v>0</v>
      </c>
      <c r="T308" s="148">
        <f t="shared" si="42"/>
        <v>0</v>
      </c>
      <c r="U308" s="38"/>
      <c r="V308" s="38"/>
      <c r="W308" s="38"/>
      <c r="X308" s="38"/>
      <c r="Y308" s="38"/>
      <c r="Z308" s="38"/>
      <c r="AA308" s="38"/>
      <c r="AB308" s="38"/>
      <c r="AC308" s="38"/>
      <c r="AD308" s="38"/>
      <c r="AE308" s="38"/>
      <c r="AF308" s="38"/>
      <c r="AG308" s="38"/>
      <c r="AH308" s="38"/>
      <c r="AI308" s="38"/>
    </row>
    <row r="309" spans="1:35" ht="16.5">
      <c r="A309" s="6">
        <f>'DRIVERS SEAT'!A309</f>
        <v>0</v>
      </c>
      <c r="B309" s="36">
        <f>'DRIVERS SEAT'!B309</f>
        <v>4034.75</v>
      </c>
      <c r="C309" s="36">
        <f>'DRIVERS SEAT'!C309</f>
        <v>4040.5</v>
      </c>
      <c r="D309" s="36">
        <f>'DRIVERS SEAT'!D309</f>
        <v>4029</v>
      </c>
      <c r="E309" s="36">
        <f>'DRIVERS SEAT'!E309</f>
        <v>4038.25</v>
      </c>
      <c r="F309" s="8">
        <f t="shared" si="43"/>
        <v>4056.6294655762003</v>
      </c>
      <c r="G309" s="8">
        <f t="shared" si="44"/>
        <v>4056.5184276949562</v>
      </c>
      <c r="H309" s="1">
        <f t="shared" si="40"/>
        <v>0.1110378812441013</v>
      </c>
      <c r="I309" s="2">
        <f t="shared" si="41"/>
        <v>2.7372704752433867E-3</v>
      </c>
      <c r="J309" s="5">
        <f t="shared" si="48"/>
        <v>5.2754604529289553E-2</v>
      </c>
      <c r="K309" s="9">
        <v>0</v>
      </c>
      <c r="O309" s="38"/>
      <c r="P309" s="137">
        <f t="shared" si="45"/>
        <v>0</v>
      </c>
      <c r="Q309" s="138">
        <f t="shared" si="46"/>
        <v>0</v>
      </c>
      <c r="R309" s="116">
        <f t="shared" si="47"/>
        <v>4073</v>
      </c>
      <c r="S309" s="117" t="b">
        <f t="shared" si="49"/>
        <v>0</v>
      </c>
      <c r="T309" s="148">
        <f t="shared" si="42"/>
        <v>0</v>
      </c>
      <c r="U309" s="38"/>
      <c r="V309" s="38"/>
      <c r="W309" s="38"/>
      <c r="X309" s="38"/>
      <c r="Y309" s="38"/>
      <c r="Z309" s="38"/>
      <c r="AA309" s="38"/>
      <c r="AB309" s="38"/>
      <c r="AC309" s="38"/>
      <c r="AD309" s="38"/>
      <c r="AE309" s="38"/>
      <c r="AF309" s="38"/>
      <c r="AG309" s="38"/>
      <c r="AH309" s="38"/>
      <c r="AI309" s="38"/>
    </row>
    <row r="310" spans="1:35" ht="16.5">
      <c r="A310" s="6">
        <f>'DRIVERS SEAT'!A310</f>
        <v>0</v>
      </c>
      <c r="B310" s="36">
        <f>'DRIVERS SEAT'!B310</f>
        <v>4038.25</v>
      </c>
      <c r="C310" s="36">
        <f>'DRIVERS SEAT'!C310</f>
        <v>4045.75</v>
      </c>
      <c r="D310" s="36">
        <f>'DRIVERS SEAT'!D310</f>
        <v>4035.75</v>
      </c>
      <c r="E310" s="36">
        <f>'DRIVERS SEAT'!E310</f>
        <v>4041</v>
      </c>
      <c r="F310" s="8">
        <f t="shared" si="43"/>
        <v>4054.224932410631</v>
      </c>
      <c r="G310" s="8">
        <f t="shared" si="44"/>
        <v>4054.7941579510721</v>
      </c>
      <c r="H310" s="1">
        <f t="shared" si="40"/>
        <v>-0.5692255404410389</v>
      </c>
      <c r="I310" s="2">
        <f t="shared" si="41"/>
        <v>-1.4038333840568474E-2</v>
      </c>
      <c r="J310" s="5">
        <f t="shared" si="48"/>
        <v>4.2643596414250744E-2</v>
      </c>
      <c r="K310" s="9">
        <v>0</v>
      </c>
      <c r="O310" s="38"/>
      <c r="P310" s="137">
        <f t="shared" si="45"/>
        <v>0</v>
      </c>
      <c r="Q310" s="138">
        <f t="shared" si="46"/>
        <v>0</v>
      </c>
      <c r="R310" s="116">
        <f t="shared" si="47"/>
        <v>4073</v>
      </c>
      <c r="S310" s="117" t="b">
        <f t="shared" si="49"/>
        <v>0</v>
      </c>
      <c r="T310" s="148">
        <f t="shared" si="42"/>
        <v>0</v>
      </c>
      <c r="U310" s="38"/>
      <c r="V310" s="38"/>
      <c r="W310" s="38"/>
      <c r="X310" s="38"/>
      <c r="Y310" s="38"/>
      <c r="Z310" s="38"/>
      <c r="AA310" s="38"/>
      <c r="AB310" s="38"/>
      <c r="AC310" s="38"/>
      <c r="AD310" s="38"/>
      <c r="AE310" s="38"/>
      <c r="AF310" s="38"/>
      <c r="AG310" s="38"/>
      <c r="AH310" s="38"/>
      <c r="AI310" s="38"/>
    </row>
    <row r="311" spans="1:35" ht="16.5">
      <c r="A311" s="6">
        <f>'DRIVERS SEAT'!A311</f>
        <v>0</v>
      </c>
      <c r="B311" s="36">
        <f>'DRIVERS SEAT'!B311</f>
        <v>4040.75</v>
      </c>
      <c r="C311" s="36">
        <f>'DRIVERS SEAT'!C311</f>
        <v>4041.75</v>
      </c>
      <c r="D311" s="36">
        <f>'DRIVERS SEAT'!D311</f>
        <v>4021.5</v>
      </c>
      <c r="E311" s="36">
        <f>'DRIVERS SEAT'!E311</f>
        <v>4024.5</v>
      </c>
      <c r="F311" s="8">
        <f t="shared" si="43"/>
        <v>4049.6518658859186</v>
      </c>
      <c r="G311" s="8">
        <f t="shared" si="44"/>
        <v>4051.428140400953</v>
      </c>
      <c r="H311" s="1">
        <f t="shared" si="40"/>
        <v>-1.7762745150344017</v>
      </c>
      <c r="I311" s="2">
        <f t="shared" si="41"/>
        <v>-4.3843169704069124E-2</v>
      </c>
      <c r="J311" s="5">
        <f t="shared" si="48"/>
        <v>3.0557980679972358E-2</v>
      </c>
      <c r="K311" s="9">
        <v>0</v>
      </c>
      <c r="O311" s="38"/>
      <c r="P311" s="137">
        <f t="shared" si="45"/>
        <v>0</v>
      </c>
      <c r="Q311" s="138">
        <f t="shared" si="46"/>
        <v>0</v>
      </c>
      <c r="R311" s="116">
        <f t="shared" si="47"/>
        <v>4073</v>
      </c>
      <c r="S311" s="117" t="b">
        <f t="shared" si="49"/>
        <v>0</v>
      </c>
      <c r="T311" s="148">
        <f t="shared" si="42"/>
        <v>0</v>
      </c>
      <c r="U311" s="38"/>
      <c r="V311" s="38"/>
      <c r="W311" s="38"/>
      <c r="X311" s="38"/>
      <c r="Y311" s="38"/>
      <c r="Z311" s="38"/>
      <c r="AA311" s="38"/>
      <c r="AB311" s="38"/>
      <c r="AC311" s="38"/>
      <c r="AD311" s="38"/>
      <c r="AE311" s="38"/>
      <c r="AF311" s="38"/>
      <c r="AG311" s="38"/>
      <c r="AH311" s="38"/>
      <c r="AI311" s="38"/>
    </row>
    <row r="312" spans="1:35" ht="16.5">
      <c r="A312" s="6">
        <f>'DRIVERS SEAT'!A312</f>
        <v>0</v>
      </c>
      <c r="B312" s="36">
        <f>'DRIVERS SEAT'!B312</f>
        <v>4024.25</v>
      </c>
      <c r="C312" s="36">
        <f>'DRIVERS SEAT'!C312</f>
        <v>4027.25</v>
      </c>
      <c r="D312" s="36">
        <f>'DRIVERS SEAT'!D312</f>
        <v>4012.75</v>
      </c>
      <c r="E312" s="36">
        <f>'DRIVERS SEAT'!E312</f>
        <v>4023.25</v>
      </c>
      <c r="F312" s="8">
        <f t="shared" si="43"/>
        <v>4045.590040365008</v>
      </c>
      <c r="G312" s="8">
        <f t="shared" si="44"/>
        <v>4048.2972359119581</v>
      </c>
      <c r="H312" s="1">
        <f t="shared" si="40"/>
        <v>-2.7071955469500608</v>
      </c>
      <c r="I312" s="2">
        <f t="shared" si="41"/>
        <v>-6.687245004973584E-2</v>
      </c>
      <c r="J312" s="5">
        <f t="shared" si="48"/>
        <v>1.7334748020944216E-2</v>
      </c>
      <c r="K312" s="9">
        <v>0</v>
      </c>
      <c r="O312" s="38"/>
      <c r="P312" s="137">
        <f t="shared" si="45"/>
        <v>0</v>
      </c>
      <c r="Q312" s="138">
        <f t="shared" si="46"/>
        <v>0</v>
      </c>
      <c r="R312" s="116">
        <f t="shared" si="47"/>
        <v>4073</v>
      </c>
      <c r="S312" s="117" t="b">
        <f t="shared" si="49"/>
        <v>0</v>
      </c>
      <c r="T312" s="148">
        <f t="shared" si="42"/>
        <v>0</v>
      </c>
      <c r="U312" s="38"/>
      <c r="V312" s="38"/>
      <c r="W312" s="38"/>
      <c r="X312" s="38"/>
      <c r="Y312" s="38"/>
      <c r="Z312" s="38"/>
      <c r="AA312" s="38"/>
      <c r="AB312" s="38"/>
      <c r="AC312" s="38"/>
      <c r="AD312" s="38"/>
      <c r="AE312" s="38"/>
      <c r="AF312" s="38"/>
      <c r="AG312" s="38"/>
      <c r="AH312" s="38"/>
      <c r="AI312" s="38"/>
    </row>
    <row r="313" spans="1:35" ht="16.5">
      <c r="A313" s="6">
        <f>'DRIVERS SEAT'!A313</f>
        <v>0</v>
      </c>
      <c r="B313" s="36">
        <f>'DRIVERS SEAT'!B313</f>
        <v>4023</v>
      </c>
      <c r="C313" s="36">
        <f>'DRIVERS SEAT'!C313</f>
        <v>4023.75</v>
      </c>
      <c r="D313" s="36">
        <f>'DRIVERS SEAT'!D313</f>
        <v>4008.25</v>
      </c>
      <c r="E313" s="36">
        <f>'DRIVERS SEAT'!E313</f>
        <v>4009.25</v>
      </c>
      <c r="F313" s="8">
        <f t="shared" si="43"/>
        <v>4039.9992649242377</v>
      </c>
      <c r="G313" s="8">
        <f t="shared" si="44"/>
        <v>4043.9586541439626</v>
      </c>
      <c r="H313" s="1">
        <f t="shared" si="40"/>
        <v>-3.9593892197249261</v>
      </c>
      <c r="I313" s="2">
        <f t="shared" si="41"/>
        <v>-9.7908746313902686E-2</v>
      </c>
      <c r="J313" s="5">
        <f t="shared" si="48"/>
        <v>1.2464708371956888E-3</v>
      </c>
      <c r="K313" s="9">
        <v>0</v>
      </c>
      <c r="O313" s="38"/>
      <c r="P313" s="137">
        <f t="shared" si="45"/>
        <v>0</v>
      </c>
      <c r="Q313" s="138">
        <f t="shared" si="46"/>
        <v>0</v>
      </c>
      <c r="R313" s="116">
        <f t="shared" si="47"/>
        <v>4073</v>
      </c>
      <c r="S313" s="117" t="b">
        <f t="shared" si="49"/>
        <v>0</v>
      </c>
      <c r="T313" s="148">
        <f t="shared" si="42"/>
        <v>0</v>
      </c>
      <c r="U313" s="38"/>
      <c r="V313" s="38"/>
      <c r="W313" s="38"/>
      <c r="X313" s="38"/>
      <c r="Y313" s="38"/>
      <c r="Z313" s="38"/>
      <c r="AA313" s="38"/>
      <c r="AB313" s="38"/>
      <c r="AC313" s="38"/>
      <c r="AD313" s="38"/>
      <c r="AE313" s="38"/>
      <c r="AF313" s="38"/>
      <c r="AG313" s="38"/>
      <c r="AH313" s="38"/>
      <c r="AI313" s="38"/>
    </row>
    <row r="314" spans="1:35" ht="16.5">
      <c r="A314" s="6">
        <f>'DRIVERS SEAT'!A314</f>
        <v>0</v>
      </c>
      <c r="B314" s="36">
        <f>'DRIVERS SEAT'!B314</f>
        <v>4009.25</v>
      </c>
      <c r="C314" s="36">
        <f>'DRIVERS SEAT'!C314</f>
        <v>4015.25</v>
      </c>
      <c r="D314" s="36">
        <f>'DRIVERS SEAT'!D314</f>
        <v>4006.25</v>
      </c>
      <c r="E314" s="36">
        <f>'DRIVERS SEAT'!E314</f>
        <v>4011.25</v>
      </c>
      <c r="F314" s="8">
        <f t="shared" si="43"/>
        <v>4035.5763010897394</v>
      </c>
      <c r="G314" s="8">
        <f t="shared" si="44"/>
        <v>4040.3243592390777</v>
      </c>
      <c r="H314" s="1">
        <f t="shared" si="40"/>
        <v>-4.7480581493382488</v>
      </c>
      <c r="I314" s="2">
        <f t="shared" si="41"/>
        <v>-0.11751675675446167</v>
      </c>
      <c r="J314" s="5">
        <f t="shared" si="48"/>
        <v>-1.9238343757583914E-2</v>
      </c>
      <c r="K314" s="9">
        <v>0</v>
      </c>
      <c r="O314" s="38"/>
      <c r="P314" s="137">
        <f t="shared" si="45"/>
        <v>0</v>
      </c>
      <c r="Q314" s="138">
        <f t="shared" si="46"/>
        <v>0</v>
      </c>
      <c r="R314" s="116">
        <f t="shared" si="47"/>
        <v>4073</v>
      </c>
      <c r="S314" s="117" t="b">
        <f t="shared" si="49"/>
        <v>0</v>
      </c>
      <c r="T314" s="148">
        <f t="shared" si="42"/>
        <v>0</v>
      </c>
      <c r="U314" s="38"/>
      <c r="V314" s="38"/>
      <c r="W314" s="38"/>
      <c r="X314" s="38"/>
      <c r="Y314" s="38"/>
      <c r="Z314" s="38"/>
      <c r="AA314" s="38"/>
      <c r="AB314" s="38"/>
      <c r="AC314" s="38"/>
      <c r="AD314" s="38"/>
      <c r="AE314" s="38"/>
      <c r="AF314" s="38"/>
      <c r="AG314" s="38"/>
      <c r="AH314" s="38"/>
      <c r="AI314" s="38"/>
    </row>
    <row r="315" spans="1:35" ht="16.5">
      <c r="A315" s="6">
        <f>'DRIVERS SEAT'!A315</f>
        <v>0</v>
      </c>
      <c r="B315" s="36">
        <f>'DRIVERS SEAT'!B315</f>
        <v>4011.5</v>
      </c>
      <c r="C315" s="36">
        <f>'DRIVERS SEAT'!C315</f>
        <v>4015</v>
      </c>
      <c r="D315" s="36">
        <f>'DRIVERS SEAT'!D315</f>
        <v>3994.25</v>
      </c>
      <c r="E315" s="36">
        <f>'DRIVERS SEAT'!E315</f>
        <v>3997.25</v>
      </c>
      <c r="F315" s="8">
        <f t="shared" si="43"/>
        <v>4029.6799470759333</v>
      </c>
      <c r="G315" s="8">
        <f t="shared" si="44"/>
        <v>4035.5383193236248</v>
      </c>
      <c r="H315" s="1">
        <f t="shared" si="40"/>
        <v>-5.8583722476914772</v>
      </c>
      <c r="I315" s="2">
        <f t="shared" si="41"/>
        <v>-0.14516953586190623</v>
      </c>
      <c r="J315" s="5">
        <f t="shared" si="48"/>
        <v>-4.2904573022171349E-2</v>
      </c>
      <c r="K315" s="9">
        <v>0</v>
      </c>
      <c r="O315" s="38"/>
      <c r="P315" s="137">
        <f t="shared" si="45"/>
        <v>0</v>
      </c>
      <c r="Q315" s="138">
        <f t="shared" si="46"/>
        <v>0</v>
      </c>
      <c r="R315" s="116">
        <f t="shared" si="47"/>
        <v>4073</v>
      </c>
      <c r="S315" s="117" t="b">
        <f t="shared" si="49"/>
        <v>0</v>
      </c>
      <c r="T315" s="148">
        <f t="shared" si="42"/>
        <v>0</v>
      </c>
      <c r="U315" s="38"/>
      <c r="V315" s="38"/>
      <c r="W315" s="38"/>
      <c r="X315" s="38"/>
      <c r="Y315" s="38"/>
      <c r="Z315" s="38"/>
      <c r="AA315" s="38"/>
      <c r="AB315" s="38"/>
      <c r="AC315" s="38"/>
      <c r="AD315" s="38"/>
      <c r="AE315" s="38"/>
      <c r="AF315" s="38"/>
      <c r="AG315" s="38"/>
      <c r="AH315" s="38"/>
      <c r="AI315" s="38"/>
    </row>
    <row r="316" spans="1:35" ht="16.5">
      <c r="A316" s="6">
        <f>'DRIVERS SEAT'!A316</f>
        <v>0</v>
      </c>
      <c r="B316" s="36">
        <f>'DRIVERS SEAT'!B316</f>
        <v>3997.5</v>
      </c>
      <c r="C316" s="36">
        <f>'DRIVERS SEAT'!C316</f>
        <v>4002.75</v>
      </c>
      <c r="D316" s="36">
        <f>'DRIVERS SEAT'!D316</f>
        <v>3988</v>
      </c>
      <c r="E316" s="36">
        <f>'DRIVERS SEAT'!E316</f>
        <v>3991.75</v>
      </c>
      <c r="F316" s="8">
        <f t="shared" si="43"/>
        <v>4023.8445706027128</v>
      </c>
      <c r="G316" s="8">
        <f t="shared" si="44"/>
        <v>4030.6729505098888</v>
      </c>
      <c r="H316" s="1">
        <f t="shared" si="40"/>
        <v>-6.8283799071759859</v>
      </c>
      <c r="I316" s="2">
        <f t="shared" si="41"/>
        <v>-0.16941041833503709</v>
      </c>
      <c r="J316" s="5">
        <f t="shared" si="48"/>
        <v>-6.9246164086263676E-2</v>
      </c>
      <c r="K316" s="9">
        <v>0</v>
      </c>
      <c r="O316" s="38"/>
      <c r="P316" s="137">
        <f t="shared" si="45"/>
        <v>0</v>
      </c>
      <c r="Q316" s="138">
        <f t="shared" si="46"/>
        <v>0</v>
      </c>
      <c r="R316" s="116">
        <f t="shared" si="47"/>
        <v>4073</v>
      </c>
      <c r="S316" s="117" t="b">
        <f t="shared" si="49"/>
        <v>0</v>
      </c>
      <c r="T316" s="148">
        <f t="shared" si="42"/>
        <v>0</v>
      </c>
      <c r="U316" s="38"/>
      <c r="V316" s="38"/>
      <c r="W316" s="38"/>
      <c r="X316" s="38"/>
      <c r="Y316" s="38"/>
      <c r="Z316" s="38"/>
      <c r="AA316" s="38"/>
      <c r="AB316" s="38"/>
      <c r="AC316" s="38"/>
      <c r="AD316" s="38"/>
      <c r="AE316" s="38"/>
      <c r="AF316" s="38"/>
      <c r="AG316" s="38"/>
      <c r="AH316" s="38"/>
      <c r="AI316" s="38"/>
    </row>
    <row r="317" spans="1:35" ht="16.5">
      <c r="A317" s="6">
        <f>'DRIVERS SEAT'!A317</f>
        <v>0</v>
      </c>
      <c r="B317" s="36">
        <f>'DRIVERS SEAT'!B317</f>
        <v>3991.75</v>
      </c>
      <c r="C317" s="36">
        <f>'DRIVERS SEAT'!C317</f>
        <v>4000.75</v>
      </c>
      <c r="D317" s="36">
        <f>'DRIVERS SEAT'!D317</f>
        <v>3987.25</v>
      </c>
      <c r="E317" s="36">
        <f>'DRIVERS SEAT'!E317</f>
        <v>3996</v>
      </c>
      <c r="F317" s="8">
        <f t="shared" si="43"/>
        <v>4019.5607905099878</v>
      </c>
      <c r="G317" s="8">
        <f t="shared" si="44"/>
        <v>4026.8204004532345</v>
      </c>
      <c r="H317" s="1">
        <f t="shared" si="40"/>
        <v>-7.2596099432466872</v>
      </c>
      <c r="I317" s="2">
        <f t="shared" si="41"/>
        <v>-0.18028144345423475</v>
      </c>
      <c r="J317" s="5">
        <f t="shared" si="48"/>
        <v>-9.2478175982074723E-2</v>
      </c>
      <c r="K317" s="9">
        <v>0</v>
      </c>
      <c r="O317" s="38"/>
      <c r="P317" s="137">
        <f t="shared" si="45"/>
        <v>0</v>
      </c>
      <c r="Q317" s="138">
        <f t="shared" si="46"/>
        <v>0</v>
      </c>
      <c r="R317" s="116">
        <f t="shared" si="47"/>
        <v>4073</v>
      </c>
      <c r="S317" s="117" t="b">
        <f t="shared" si="49"/>
        <v>0</v>
      </c>
      <c r="T317" s="148">
        <f t="shared" si="42"/>
        <v>0</v>
      </c>
      <c r="U317" s="38"/>
      <c r="V317" s="38"/>
      <c r="W317" s="38"/>
      <c r="X317" s="38"/>
      <c r="Y317" s="38"/>
      <c r="Z317" s="38"/>
      <c r="AA317" s="38"/>
      <c r="AB317" s="38"/>
      <c r="AC317" s="38"/>
      <c r="AD317" s="38"/>
      <c r="AE317" s="38"/>
      <c r="AF317" s="38"/>
      <c r="AG317" s="38"/>
      <c r="AH317" s="38"/>
      <c r="AI317" s="38"/>
    </row>
    <row r="318" spans="1:35" ht="16.5">
      <c r="A318" s="6">
        <f>'DRIVERS SEAT'!A318</f>
        <v>0</v>
      </c>
      <c r="B318" s="36">
        <f>'DRIVERS SEAT'!B318</f>
        <v>3996.25</v>
      </c>
      <c r="C318" s="36">
        <f>'DRIVERS SEAT'!C318</f>
        <v>4002.5</v>
      </c>
      <c r="D318" s="36">
        <f>'DRIVERS SEAT'!D318</f>
        <v>3991.75</v>
      </c>
      <c r="E318" s="36">
        <f>'DRIVERS SEAT'!E318</f>
        <v>4001.25</v>
      </c>
      <c r="F318" s="8">
        <f t="shared" si="43"/>
        <v>4016.7437458161435</v>
      </c>
      <c r="G318" s="8">
        <f t="shared" si="44"/>
        <v>4023.9792448473195</v>
      </c>
      <c r="H318" s="1">
        <f t="shared" si="40"/>
        <v>-7.2354990311760048</v>
      </c>
      <c r="I318" s="2">
        <f t="shared" si="41"/>
        <v>-0.1798095514642879</v>
      </c>
      <c r="J318" s="5">
        <f t="shared" si="48"/>
        <v>-0.11276115619757819</v>
      </c>
      <c r="K318" s="9">
        <v>0</v>
      </c>
      <c r="O318" s="38"/>
      <c r="P318" s="137">
        <f t="shared" si="45"/>
        <v>0</v>
      </c>
      <c r="Q318" s="138">
        <f t="shared" si="46"/>
        <v>0</v>
      </c>
      <c r="R318" s="116">
        <f t="shared" si="47"/>
        <v>4073</v>
      </c>
      <c r="S318" s="117" t="b">
        <f t="shared" si="49"/>
        <v>0</v>
      </c>
      <c r="T318" s="148">
        <f t="shared" si="42"/>
        <v>0</v>
      </c>
      <c r="U318" s="38"/>
      <c r="V318" s="38"/>
      <c r="W318" s="38"/>
      <c r="X318" s="38"/>
      <c r="Y318" s="38"/>
      <c r="Z318" s="38"/>
      <c r="AA318" s="38"/>
      <c r="AB318" s="38"/>
      <c r="AC318" s="38"/>
      <c r="AD318" s="38"/>
      <c r="AE318" s="38"/>
      <c r="AF318" s="38"/>
      <c r="AG318" s="38"/>
      <c r="AH318" s="38"/>
      <c r="AI318" s="38"/>
    </row>
    <row r="319" spans="1:35" ht="16.5">
      <c r="A319" s="6">
        <f>'DRIVERS SEAT'!A319</f>
        <v>0</v>
      </c>
      <c r="B319" s="36">
        <f>'DRIVERS SEAT'!B319</f>
        <v>4001.5</v>
      </c>
      <c r="C319" s="36">
        <f>'DRIVERS SEAT'!C319</f>
        <v>4006</v>
      </c>
      <c r="D319" s="36">
        <f>'DRIVERS SEAT'!D319</f>
        <v>4000.25</v>
      </c>
      <c r="E319" s="36">
        <f>'DRIVERS SEAT'!E319</f>
        <v>4001.75</v>
      </c>
      <c r="F319" s="8">
        <f t="shared" si="43"/>
        <v>4014.4370156905829</v>
      </c>
      <c r="G319" s="8">
        <f t="shared" si="44"/>
        <v>4021.5093287531727</v>
      </c>
      <c r="H319" s="1">
        <f t="shared" si="40"/>
        <v>-7.0723130625897284</v>
      </c>
      <c r="I319" s="2">
        <f t="shared" si="41"/>
        <v>-0.17586215732545435</v>
      </c>
      <c r="J319" s="5">
        <f t="shared" si="48"/>
        <v>-0.13074158102923217</v>
      </c>
      <c r="K319" s="9">
        <v>0</v>
      </c>
      <c r="O319" s="38"/>
      <c r="P319" s="137">
        <f t="shared" si="45"/>
        <v>0</v>
      </c>
      <c r="Q319" s="138">
        <f t="shared" si="46"/>
        <v>0</v>
      </c>
      <c r="R319" s="116">
        <f t="shared" si="47"/>
        <v>4073</v>
      </c>
      <c r="S319" s="117" t="b">
        <f t="shared" si="49"/>
        <v>0</v>
      </c>
      <c r="T319" s="148">
        <f t="shared" si="42"/>
        <v>0</v>
      </c>
      <c r="U319" s="38"/>
      <c r="V319" s="38"/>
      <c r="W319" s="38"/>
      <c r="X319" s="38"/>
      <c r="Y319" s="38"/>
      <c r="Z319" s="38"/>
      <c r="AA319" s="38"/>
      <c r="AB319" s="38"/>
      <c r="AC319" s="38"/>
      <c r="AD319" s="38"/>
      <c r="AE319" s="38"/>
      <c r="AF319" s="38"/>
      <c r="AG319" s="38"/>
      <c r="AH319" s="38"/>
      <c r="AI319" s="38"/>
    </row>
    <row r="320" spans="1:35" ht="16.5">
      <c r="A320" s="6">
        <f>'DRIVERS SEAT'!A320</f>
        <v>20221206</v>
      </c>
      <c r="B320" s="36">
        <f>'DRIVERS SEAT'!B320</f>
        <v>4000</v>
      </c>
      <c r="C320" s="36">
        <f>'DRIVERS SEAT'!C320</f>
        <v>4005.5</v>
      </c>
      <c r="D320" s="36">
        <f>'DRIVERS SEAT'!D320</f>
        <v>3971.25</v>
      </c>
      <c r="E320" s="36">
        <f>'DRIVERS SEAT'!E320</f>
        <v>3972.25</v>
      </c>
      <c r="F320" s="8">
        <f t="shared" si="43"/>
        <v>4007.9467055843393</v>
      </c>
      <c r="G320" s="8">
        <f t="shared" si="44"/>
        <v>4016.03607000282</v>
      </c>
      <c r="H320" s="1">
        <f t="shared" si="40"/>
        <v>-8.0893644184807272</v>
      </c>
      <c r="I320" s="2">
        <f t="shared" si="41"/>
        <v>-0.20142658774663463</v>
      </c>
      <c r="J320" s="5">
        <f t="shared" si="48"/>
        <v>-0.14825084970062835</v>
      </c>
      <c r="K320" s="9">
        <v>0</v>
      </c>
      <c r="O320" s="38"/>
      <c r="P320" s="137">
        <f t="shared" si="45"/>
        <v>0</v>
      </c>
      <c r="Q320" s="138">
        <f t="shared" si="46"/>
        <v>0</v>
      </c>
      <c r="R320" s="116">
        <f t="shared" si="47"/>
        <v>4073</v>
      </c>
      <c r="S320" s="117" t="b">
        <f t="shared" si="49"/>
        <v>0</v>
      </c>
      <c r="T320" s="148">
        <f t="shared" si="42"/>
        <v>0</v>
      </c>
      <c r="U320" s="38"/>
      <c r="V320" s="38"/>
      <c r="W320" s="38"/>
      <c r="X320" s="38"/>
      <c r="Y320" s="38"/>
      <c r="Z320" s="38"/>
      <c r="AA320" s="38"/>
      <c r="AB320" s="38"/>
      <c r="AC320" s="38"/>
      <c r="AD320" s="38"/>
      <c r="AE320" s="38"/>
      <c r="AF320" s="38"/>
      <c r="AG320" s="38"/>
      <c r="AH320" s="38"/>
      <c r="AI320" s="38"/>
    </row>
    <row r="321" spans="1:35" ht="16.5">
      <c r="A321" s="6">
        <f>'DRIVERS SEAT'!A321</f>
        <v>0</v>
      </c>
      <c r="B321" s="36">
        <f>'DRIVERS SEAT'!B321</f>
        <v>3972</v>
      </c>
      <c r="C321" s="36">
        <f>'DRIVERS SEAT'!C321</f>
        <v>3973.5</v>
      </c>
      <c r="D321" s="36">
        <f>'DRIVERS SEAT'!D321</f>
        <v>3957</v>
      </c>
      <c r="E321" s="36">
        <f>'DRIVERS SEAT'!E321</f>
        <v>3958.5</v>
      </c>
      <c r="F321" s="8">
        <f t="shared" si="43"/>
        <v>4000.3395201098256</v>
      </c>
      <c r="G321" s="8">
        <f t="shared" si="44"/>
        <v>4009.6431733358399</v>
      </c>
      <c r="H321" s="1">
        <f t="shared" si="40"/>
        <v>-9.3036532260143758</v>
      </c>
      <c r="I321" s="2">
        <f t="shared" si="41"/>
        <v>-0.23203194957306292</v>
      </c>
      <c r="J321" s="5">
        <f t="shared" si="48"/>
        <v>-0.16660190520322027</v>
      </c>
      <c r="K321" s="9">
        <v>0</v>
      </c>
      <c r="O321" s="38"/>
      <c r="P321" s="137">
        <f t="shared" si="45"/>
        <v>0</v>
      </c>
      <c r="Q321" s="138">
        <f t="shared" si="46"/>
        <v>0</v>
      </c>
      <c r="R321" s="116">
        <f t="shared" si="47"/>
        <v>4073</v>
      </c>
      <c r="S321" s="117" t="b">
        <f t="shared" si="49"/>
        <v>0</v>
      </c>
      <c r="T321" s="148">
        <f t="shared" si="42"/>
        <v>0</v>
      </c>
      <c r="U321" s="38"/>
      <c r="V321" s="38"/>
      <c r="W321" s="38"/>
      <c r="X321" s="38"/>
      <c r="Y321" s="38"/>
      <c r="Z321" s="38"/>
      <c r="AA321" s="38"/>
      <c r="AB321" s="38"/>
      <c r="AC321" s="38"/>
      <c r="AD321" s="38"/>
      <c r="AE321" s="38"/>
      <c r="AF321" s="38"/>
      <c r="AG321" s="38"/>
      <c r="AH321" s="38"/>
      <c r="AI321" s="38"/>
    </row>
    <row r="322" spans="1:35" ht="16.5">
      <c r="A322" s="6">
        <f>'DRIVERS SEAT'!A322</f>
        <v>0</v>
      </c>
      <c r="B322" s="36">
        <f>'DRIVERS SEAT'!B322</f>
        <v>3958.5</v>
      </c>
      <c r="C322" s="36">
        <f>'DRIVERS SEAT'!C322</f>
        <v>3966.25</v>
      </c>
      <c r="D322" s="36">
        <f>'DRIVERS SEAT'!D322</f>
        <v>3953</v>
      </c>
      <c r="E322" s="36">
        <f>'DRIVERS SEAT'!E322</f>
        <v>3957.75</v>
      </c>
      <c r="F322" s="8">
        <f t="shared" si="43"/>
        <v>3993.7872862467757</v>
      </c>
      <c r="G322" s="8">
        <f t="shared" si="44"/>
        <v>4003.8772651874133</v>
      </c>
      <c r="H322" s="1">
        <f t="shared" si="40"/>
        <v>-10.089978940637593</v>
      </c>
      <c r="I322" s="2">
        <f t="shared" si="41"/>
        <v>-0.25200520076794364</v>
      </c>
      <c r="J322" s="5">
        <f t="shared" si="48"/>
        <v>-0.18372373347589147</v>
      </c>
      <c r="K322" s="9">
        <v>0</v>
      </c>
      <c r="O322" s="38"/>
      <c r="P322" s="137">
        <f t="shared" si="45"/>
        <v>0</v>
      </c>
      <c r="Q322" s="138">
        <f t="shared" si="46"/>
        <v>0</v>
      </c>
      <c r="R322" s="116">
        <f t="shared" si="47"/>
        <v>4073</v>
      </c>
      <c r="S322" s="117" t="b">
        <f t="shared" si="49"/>
        <v>0</v>
      </c>
      <c r="T322" s="148">
        <f t="shared" si="42"/>
        <v>0</v>
      </c>
      <c r="U322" s="38"/>
      <c r="V322" s="38"/>
      <c r="W322" s="38"/>
      <c r="X322" s="38"/>
      <c r="Y322" s="38"/>
      <c r="Z322" s="38"/>
      <c r="AA322" s="38"/>
      <c r="AB322" s="38"/>
      <c r="AC322" s="38"/>
      <c r="AD322" s="38"/>
      <c r="AE322" s="38"/>
      <c r="AF322" s="38"/>
      <c r="AG322" s="38"/>
      <c r="AH322" s="38"/>
      <c r="AI322" s="38"/>
    </row>
    <row r="323" spans="1:35" ht="16.5">
      <c r="A323" s="6">
        <f>'DRIVERS SEAT'!A323</f>
        <v>0</v>
      </c>
      <c r="B323" s="36">
        <f>'DRIVERS SEAT'!B323</f>
        <v>3957.75</v>
      </c>
      <c r="C323" s="36">
        <f>'DRIVERS SEAT'!C323</f>
        <v>3964</v>
      </c>
      <c r="D323" s="36">
        <f>'DRIVERS SEAT'!D323</f>
        <v>3951</v>
      </c>
      <c r="E323" s="36">
        <f>'DRIVERS SEAT'!E323</f>
        <v>3960.75</v>
      </c>
      <c r="F323" s="8">
        <f t="shared" si="43"/>
        <v>3988.7046268241947</v>
      </c>
      <c r="G323" s="8">
        <f t="shared" si="44"/>
        <v>3999.0853468332562</v>
      </c>
      <c r="H323" s="1">
        <f t="shared" si="40"/>
        <v>-10.380720009061406</v>
      </c>
      <c r="I323" s="2">
        <f t="shared" si="41"/>
        <v>-0.25957735603921422</v>
      </c>
      <c r="J323" s="5">
        <f t="shared" si="48"/>
        <v>-0.19950824450753063</v>
      </c>
      <c r="K323" s="9">
        <v>0</v>
      </c>
      <c r="O323" s="38"/>
      <c r="P323" s="137">
        <f t="shared" si="45"/>
        <v>0</v>
      </c>
      <c r="Q323" s="138">
        <f t="shared" si="46"/>
        <v>0</v>
      </c>
      <c r="R323" s="116">
        <f t="shared" si="47"/>
        <v>4073</v>
      </c>
      <c r="S323" s="117" t="b">
        <f t="shared" si="49"/>
        <v>0</v>
      </c>
      <c r="T323" s="148">
        <f t="shared" si="42"/>
        <v>0</v>
      </c>
      <c r="U323" s="38"/>
      <c r="V323" s="38"/>
      <c r="W323" s="38"/>
      <c r="X323" s="38"/>
      <c r="Y323" s="38"/>
      <c r="Z323" s="38"/>
      <c r="AA323" s="38"/>
      <c r="AB323" s="38"/>
      <c r="AC323" s="38"/>
      <c r="AD323" s="38"/>
      <c r="AE323" s="38"/>
      <c r="AF323" s="38"/>
      <c r="AG323" s="38"/>
      <c r="AH323" s="38"/>
      <c r="AI323" s="38"/>
    </row>
    <row r="324" spans="1:35" ht="16.5">
      <c r="A324" s="6">
        <f>'DRIVERS SEAT'!A324</f>
        <v>0</v>
      </c>
      <c r="B324" s="36">
        <f>'DRIVERS SEAT'!B324</f>
        <v>3960.75</v>
      </c>
      <c r="C324" s="36">
        <f>'DRIVERS SEAT'!C324</f>
        <v>3962.5</v>
      </c>
      <c r="D324" s="36">
        <f>'DRIVERS SEAT'!D324</f>
        <v>3945.25</v>
      </c>
      <c r="E324" s="36">
        <f>'DRIVERS SEAT'!E324</f>
        <v>3949.5</v>
      </c>
      <c r="F324" s="8">
        <f t="shared" si="43"/>
        <v>3982.6731457743185</v>
      </c>
      <c r="G324" s="8">
        <f t="shared" si="44"/>
        <v>3993.5758638517832</v>
      </c>
      <c r="H324" s="1">
        <f t="shared" si="40"/>
        <v>-10.902718077464669</v>
      </c>
      <c r="I324" s="2">
        <f t="shared" si="41"/>
        <v>-0.2730064095226441</v>
      </c>
      <c r="J324" s="5">
        <f t="shared" si="48"/>
        <v>-0.21371234158094596</v>
      </c>
      <c r="K324" s="9">
        <v>0</v>
      </c>
      <c r="O324" s="38"/>
      <c r="P324" s="137">
        <f t="shared" si="45"/>
        <v>0</v>
      </c>
      <c r="Q324" s="138">
        <f t="shared" si="46"/>
        <v>0</v>
      </c>
      <c r="R324" s="116">
        <f t="shared" si="47"/>
        <v>4073</v>
      </c>
      <c r="S324" s="117" t="b">
        <f t="shared" si="49"/>
        <v>0</v>
      </c>
      <c r="T324" s="148">
        <f t="shared" si="42"/>
        <v>0</v>
      </c>
      <c r="U324" s="38"/>
      <c r="V324" s="38"/>
      <c r="W324" s="38"/>
      <c r="X324" s="38"/>
      <c r="Y324" s="38"/>
      <c r="Z324" s="38"/>
      <c r="AA324" s="38"/>
      <c r="AB324" s="38"/>
      <c r="AC324" s="38"/>
      <c r="AD324" s="38"/>
      <c r="AE324" s="38"/>
      <c r="AF324" s="38"/>
      <c r="AG324" s="38"/>
      <c r="AH324" s="38"/>
      <c r="AI324" s="38"/>
    </row>
    <row r="325" spans="1:35" ht="16.5">
      <c r="A325" s="6">
        <f>'DRIVERS SEAT'!A325</f>
        <v>0</v>
      </c>
      <c r="B325" s="36">
        <f>'DRIVERS SEAT'!B325</f>
        <v>3949.5</v>
      </c>
      <c r="C325" s="36">
        <f>'DRIVERS SEAT'!C325</f>
        <v>3953</v>
      </c>
      <c r="D325" s="36">
        <f>'DRIVERS SEAT'!D325</f>
        <v>3943.25</v>
      </c>
      <c r="E325" s="36">
        <f>'DRIVERS SEAT'!E325</f>
        <v>3945.75</v>
      </c>
      <c r="F325" s="8">
        <f t="shared" si="43"/>
        <v>3976.992661809039</v>
      </c>
      <c r="G325" s="8">
        <f t="shared" si="44"/>
        <v>3988.2618789793628</v>
      </c>
      <c r="H325" s="1">
        <f t="shared" si="40"/>
        <v>-11.269217170323827</v>
      </c>
      <c r="I325" s="2">
        <f t="shared" si="41"/>
        <v>-0.28255960897953208</v>
      </c>
      <c r="J325" s="5">
        <f t="shared" si="48"/>
        <v>-0.22628447387477874</v>
      </c>
      <c r="K325" s="9">
        <v>0</v>
      </c>
      <c r="O325" s="38"/>
      <c r="P325" s="137">
        <f t="shared" si="45"/>
        <v>0</v>
      </c>
      <c r="Q325" s="138">
        <f t="shared" si="46"/>
        <v>0</v>
      </c>
      <c r="R325" s="116">
        <f t="shared" si="47"/>
        <v>4073</v>
      </c>
      <c r="S325" s="117" t="b">
        <f t="shared" si="49"/>
        <v>0</v>
      </c>
      <c r="T325" s="148">
        <f t="shared" si="42"/>
        <v>0</v>
      </c>
      <c r="U325" s="38"/>
      <c r="V325" s="38"/>
      <c r="W325" s="38"/>
      <c r="X325" s="38"/>
      <c r="Y325" s="38"/>
      <c r="Z325" s="38"/>
      <c r="AA325" s="38"/>
      <c r="AB325" s="38"/>
      <c r="AC325" s="38"/>
      <c r="AD325" s="38"/>
      <c r="AE325" s="38"/>
      <c r="AF325" s="38"/>
      <c r="AG325" s="38"/>
      <c r="AH325" s="38"/>
      <c r="AI325" s="38"/>
    </row>
    <row r="326" spans="1:35" ht="16.5">
      <c r="A326" s="6">
        <f>'DRIVERS SEAT'!A326</f>
        <v>0</v>
      </c>
      <c r="B326" s="36">
        <f>'DRIVERS SEAT'!B326</f>
        <v>3945.75</v>
      </c>
      <c r="C326" s="36">
        <f>'DRIVERS SEAT'!C326</f>
        <v>3948.75</v>
      </c>
      <c r="D326" s="36">
        <f>'DRIVERS SEAT'!D326</f>
        <v>3931.25</v>
      </c>
      <c r="E326" s="36">
        <f>'DRIVERS SEAT'!E326</f>
        <v>3934.75</v>
      </c>
      <c r="F326" s="8">
        <f t="shared" si="43"/>
        <v>3970.4937907614944</v>
      </c>
      <c r="G326" s="8">
        <f t="shared" si="44"/>
        <v>3982.3161146483226</v>
      </c>
      <c r="H326" s="1">
        <f t="shared" si="40"/>
        <v>-11.822323886828144</v>
      </c>
      <c r="I326" s="2">
        <f t="shared" si="41"/>
        <v>-0.29687055337826118</v>
      </c>
      <c r="J326" s="5">
        <f t="shared" si="48"/>
        <v>-0.23923881942189279</v>
      </c>
      <c r="K326" s="9">
        <v>0</v>
      </c>
      <c r="O326" s="38"/>
      <c r="P326" s="137">
        <f t="shared" si="45"/>
        <v>0</v>
      </c>
      <c r="Q326" s="138">
        <f t="shared" si="46"/>
        <v>0</v>
      </c>
      <c r="R326" s="116">
        <f t="shared" si="47"/>
        <v>4073</v>
      </c>
      <c r="S326" s="117" t="b">
        <f t="shared" si="49"/>
        <v>0</v>
      </c>
      <c r="T326" s="148">
        <f t="shared" si="42"/>
        <v>0</v>
      </c>
      <c r="U326" s="38"/>
      <c r="V326" s="38"/>
      <c r="W326" s="38"/>
      <c r="X326" s="38"/>
      <c r="Y326" s="38"/>
      <c r="Z326" s="38"/>
      <c r="AA326" s="38"/>
      <c r="AB326" s="38"/>
      <c r="AC326" s="38"/>
      <c r="AD326" s="38"/>
      <c r="AE326" s="38"/>
      <c r="AF326" s="38"/>
      <c r="AG326" s="38"/>
      <c r="AH326" s="38"/>
      <c r="AI326" s="38"/>
    </row>
    <row r="327" spans="1:35" ht="16.5">
      <c r="A327" s="6">
        <f>'DRIVERS SEAT'!A327</f>
        <v>0</v>
      </c>
      <c r="B327" s="36">
        <f>'DRIVERS SEAT'!B327</f>
        <v>3934.5</v>
      </c>
      <c r="C327" s="36">
        <f>'DRIVERS SEAT'!C327</f>
        <v>3943.25</v>
      </c>
      <c r="D327" s="36">
        <f>'DRIVERS SEAT'!D327</f>
        <v>3930.25</v>
      </c>
      <c r="E327" s="36">
        <f>'DRIVERS SEAT'!E327</f>
        <v>3932.25</v>
      </c>
      <c r="F327" s="8">
        <f t="shared" si="43"/>
        <v>3964.6101306443416</v>
      </c>
      <c r="G327" s="8">
        <f t="shared" si="44"/>
        <v>3976.753213020731</v>
      </c>
      <c r="H327" s="1">
        <f t="shared" si="40"/>
        <v>-12.14308237638943</v>
      </c>
      <c r="I327" s="2">
        <f t="shared" si="41"/>
        <v>-0.30535167072048652</v>
      </c>
      <c r="J327" s="5">
        <f t="shared" si="48"/>
        <v>-0.25318794378369264</v>
      </c>
      <c r="K327" s="9">
        <v>0</v>
      </c>
      <c r="O327" s="38"/>
      <c r="P327" s="137">
        <f t="shared" si="45"/>
        <v>0</v>
      </c>
      <c r="Q327" s="138">
        <f t="shared" si="46"/>
        <v>0</v>
      </c>
      <c r="R327" s="116">
        <f t="shared" si="47"/>
        <v>4073</v>
      </c>
      <c r="S327" s="117" t="b">
        <f t="shared" si="49"/>
        <v>0</v>
      </c>
      <c r="T327" s="148">
        <f t="shared" si="42"/>
        <v>0</v>
      </c>
      <c r="U327" s="38"/>
      <c r="V327" s="38"/>
      <c r="W327" s="38"/>
      <c r="X327" s="38"/>
      <c r="Y327" s="38"/>
      <c r="Z327" s="38"/>
      <c r="AA327" s="38"/>
      <c r="AB327" s="38"/>
      <c r="AC327" s="38"/>
      <c r="AD327" s="38"/>
      <c r="AE327" s="38"/>
      <c r="AF327" s="38"/>
      <c r="AG327" s="38"/>
      <c r="AH327" s="38"/>
      <c r="AI327" s="38"/>
    </row>
    <row r="328" spans="1:35" ht="16.5">
      <c r="A328" s="6">
        <f>'DRIVERS SEAT'!A328</f>
        <v>0</v>
      </c>
      <c r="B328" s="36">
        <f>'DRIVERS SEAT'!B328</f>
        <v>3932.25</v>
      </c>
      <c r="C328" s="36">
        <f>'DRIVERS SEAT'!C328</f>
        <v>3934</v>
      </c>
      <c r="D328" s="36">
        <f>'DRIVERS SEAT'!D328</f>
        <v>3921.5</v>
      </c>
      <c r="E328" s="36">
        <f>'DRIVERS SEAT'!E328</f>
        <v>3929.75</v>
      </c>
      <c r="F328" s="8">
        <f t="shared" si="43"/>
        <v>3959.2470336221349</v>
      </c>
      <c r="G328" s="8">
        <f t="shared" si="44"/>
        <v>3971.5306337962052</v>
      </c>
      <c r="H328" s="1">
        <f t="shared" si="40"/>
        <v>-12.283600174070216</v>
      </c>
      <c r="I328" s="2">
        <f t="shared" si="41"/>
        <v>-0.30929133643189055</v>
      </c>
      <c r="J328" s="5">
        <f t="shared" si="48"/>
        <v>-0.26801340812885222</v>
      </c>
      <c r="K328" s="9">
        <v>0</v>
      </c>
      <c r="O328" s="38"/>
      <c r="P328" s="137">
        <f t="shared" si="45"/>
        <v>0</v>
      </c>
      <c r="Q328" s="138">
        <f t="shared" si="46"/>
        <v>0</v>
      </c>
      <c r="R328" s="116">
        <f t="shared" si="47"/>
        <v>4073</v>
      </c>
      <c r="S328" s="117" t="b">
        <f t="shared" si="49"/>
        <v>0</v>
      </c>
      <c r="T328" s="148">
        <f t="shared" si="42"/>
        <v>0</v>
      </c>
      <c r="U328" s="38"/>
      <c r="V328" s="38"/>
      <c r="W328" s="38"/>
      <c r="X328" s="38"/>
      <c r="Y328" s="38"/>
      <c r="Z328" s="38"/>
      <c r="AA328" s="38"/>
      <c r="AB328" s="38"/>
      <c r="AC328" s="38"/>
      <c r="AD328" s="38"/>
      <c r="AE328" s="38"/>
      <c r="AF328" s="38"/>
      <c r="AG328" s="38"/>
      <c r="AH328" s="38"/>
      <c r="AI328" s="38"/>
    </row>
    <row r="329" spans="1:35" ht="16.5">
      <c r="A329" s="6">
        <f>'DRIVERS SEAT'!A329</f>
        <v>0</v>
      </c>
      <c r="B329" s="36">
        <f>'DRIVERS SEAT'!B329</f>
        <v>3929.75</v>
      </c>
      <c r="C329" s="36">
        <f>'DRIVERS SEAT'!C329</f>
        <v>3938</v>
      </c>
      <c r="D329" s="36">
        <f>'DRIVERS SEAT'!D329</f>
        <v>3925</v>
      </c>
      <c r="E329" s="36">
        <f>'DRIVERS SEAT'!E329</f>
        <v>3926.25</v>
      </c>
      <c r="F329" s="8">
        <f t="shared" si="43"/>
        <v>3954.1705669110374</v>
      </c>
      <c r="G329" s="8">
        <f t="shared" si="44"/>
        <v>3966.4994522632933</v>
      </c>
      <c r="H329" s="1">
        <f t="shared" si="40"/>
        <v>-12.328885352255838</v>
      </c>
      <c r="I329" s="2">
        <f t="shared" si="41"/>
        <v>-0.31082533857961203</v>
      </c>
      <c r="J329" s="5">
        <f t="shared" si="48"/>
        <v>-0.28016882488807188</v>
      </c>
      <c r="K329" s="9">
        <v>0</v>
      </c>
      <c r="O329" s="38"/>
      <c r="P329" s="137">
        <f t="shared" si="45"/>
        <v>0</v>
      </c>
      <c r="Q329" s="138">
        <f t="shared" si="46"/>
        <v>0</v>
      </c>
      <c r="R329" s="116">
        <f t="shared" si="47"/>
        <v>4073</v>
      </c>
      <c r="S329" s="117" t="b">
        <f t="shared" si="49"/>
        <v>0</v>
      </c>
      <c r="T329" s="148">
        <f t="shared" si="42"/>
        <v>0</v>
      </c>
      <c r="U329" s="38"/>
      <c r="V329" s="38"/>
      <c r="W329" s="38"/>
      <c r="X329" s="38"/>
      <c r="Y329" s="38"/>
      <c r="Z329" s="38"/>
      <c r="AA329" s="38"/>
      <c r="AB329" s="38"/>
      <c r="AC329" s="38"/>
      <c r="AD329" s="38"/>
      <c r="AE329" s="38"/>
      <c r="AF329" s="38"/>
      <c r="AG329" s="38"/>
      <c r="AH329" s="38"/>
      <c r="AI329" s="38"/>
    </row>
    <row r="330" spans="1:35" ht="16.5">
      <c r="A330" s="6">
        <f>'DRIVERS SEAT'!A330</f>
        <v>0</v>
      </c>
      <c r="B330" s="36">
        <f>'DRIVERS SEAT'!B330</f>
        <v>3926</v>
      </c>
      <c r="C330" s="36">
        <f>'DRIVERS SEAT'!C330</f>
        <v>3947.75</v>
      </c>
      <c r="D330" s="36">
        <f>'DRIVERS SEAT'!D330</f>
        <v>3925</v>
      </c>
      <c r="E330" s="36">
        <f>'DRIVERS SEAT'!E330</f>
        <v>3945</v>
      </c>
      <c r="F330" s="8">
        <f t="shared" si="43"/>
        <v>3952.7597104631855</v>
      </c>
      <c r="G330" s="8">
        <f t="shared" si="44"/>
        <v>3964.1106242340384</v>
      </c>
      <c r="H330" s="1">
        <f t="shared" si="40"/>
        <v>-11.350913770852912</v>
      </c>
      <c r="I330" s="2">
        <f t="shared" si="41"/>
        <v>-0.28634200320900938</v>
      </c>
      <c r="J330" s="5">
        <f t="shared" si="48"/>
        <v>-0.28620327529206596</v>
      </c>
      <c r="K330" s="9">
        <v>0</v>
      </c>
      <c r="O330" s="38"/>
      <c r="P330" s="137">
        <f t="shared" si="45"/>
        <v>0</v>
      </c>
      <c r="Q330" s="138">
        <f t="shared" si="46"/>
        <v>0</v>
      </c>
      <c r="R330" s="116">
        <f t="shared" si="47"/>
        <v>4073</v>
      </c>
      <c r="S330" s="117" t="b">
        <f t="shared" si="49"/>
        <v>0</v>
      </c>
      <c r="T330" s="148">
        <f t="shared" si="42"/>
        <v>0</v>
      </c>
      <c r="U330" s="38"/>
      <c r="V330" s="38"/>
      <c r="W330" s="38"/>
      <c r="X330" s="38"/>
      <c r="Y330" s="38"/>
      <c r="Z330" s="38"/>
      <c r="AA330" s="38"/>
      <c r="AB330" s="38"/>
      <c r="AC330" s="38"/>
      <c r="AD330" s="38"/>
      <c r="AE330" s="38"/>
      <c r="AF330" s="38"/>
      <c r="AG330" s="38"/>
      <c r="AH330" s="38"/>
      <c r="AI330" s="38"/>
    </row>
    <row r="331" spans="1:35" ht="16.5">
      <c r="A331" s="6">
        <f>'DRIVERS SEAT'!A331</f>
        <v>0</v>
      </c>
      <c r="B331" s="36">
        <f>'DRIVERS SEAT'!B331</f>
        <v>3945.25</v>
      </c>
      <c r="C331" s="36">
        <f>'DRIVERS SEAT'!C331</f>
        <v>3947.25</v>
      </c>
      <c r="D331" s="36">
        <f>'DRIVERS SEAT'!D331</f>
        <v>3940.75</v>
      </c>
      <c r="E331" s="36">
        <f>'DRIVERS SEAT'!E331</f>
        <v>3943.75</v>
      </c>
      <c r="F331" s="8">
        <f t="shared" si="43"/>
        <v>3951.3736011611568</v>
      </c>
      <c r="G331" s="8">
        <f t="shared" si="44"/>
        <v>3961.8483326524783</v>
      </c>
      <c r="H331" s="1">
        <f t="shared" si="40"/>
        <v>-10.474731491321563</v>
      </c>
      <c r="I331" s="2">
        <f t="shared" si="41"/>
        <v>-0.26439001728036055</v>
      </c>
      <c r="J331" s="5">
        <f t="shared" si="48"/>
        <v>-0.2875793660156678</v>
      </c>
      <c r="K331" s="9">
        <v>0</v>
      </c>
      <c r="O331" s="38"/>
      <c r="P331" s="137">
        <f t="shared" si="45"/>
        <v>0</v>
      </c>
      <c r="Q331" s="138">
        <f t="shared" si="46"/>
        <v>3943.75</v>
      </c>
      <c r="R331" s="116">
        <f t="shared" si="47"/>
        <v>3943.75</v>
      </c>
      <c r="S331" s="117">
        <f t="shared" si="49"/>
        <v>129.25</v>
      </c>
      <c r="T331" s="148">
        <f t="shared" si="42"/>
        <v>0</v>
      </c>
      <c r="U331" s="38"/>
      <c r="V331" s="38"/>
      <c r="W331" s="38"/>
      <c r="X331" s="38"/>
      <c r="Y331" s="38"/>
      <c r="Z331" s="38"/>
      <c r="AA331" s="38"/>
      <c r="AB331" s="38"/>
      <c r="AC331" s="38"/>
      <c r="AD331" s="38"/>
      <c r="AE331" s="38"/>
      <c r="AF331" s="38"/>
      <c r="AG331" s="38"/>
      <c r="AH331" s="38"/>
      <c r="AI331" s="38"/>
    </row>
    <row r="332" spans="1:35" ht="16.5">
      <c r="A332" s="6">
        <f>'DRIVERS SEAT'!A332</f>
        <v>20221207</v>
      </c>
      <c r="B332" s="36">
        <f>'DRIVERS SEAT'!B332</f>
        <v>3933.75</v>
      </c>
      <c r="C332" s="36">
        <f>'DRIVERS SEAT'!C332</f>
        <v>3957.75</v>
      </c>
      <c r="D332" s="36">
        <f>'DRIVERS SEAT'!D332</f>
        <v>3924.25</v>
      </c>
      <c r="E332" s="36">
        <f>'DRIVERS SEAT'!E332</f>
        <v>3943.5</v>
      </c>
      <c r="F332" s="8">
        <f t="shared" si="43"/>
        <v>3950.1622779055942</v>
      </c>
      <c r="G332" s="8">
        <f t="shared" si="44"/>
        <v>3959.8096290244252</v>
      </c>
      <c r="H332" s="1">
        <f t="shared" si="40"/>
        <v>-9.6473511188310113</v>
      </c>
      <c r="I332" s="2">
        <f t="shared" si="41"/>
        <v>-0.24363168997111159</v>
      </c>
      <c r="J332" s="5">
        <f t="shared" si="48"/>
        <v>-0.28580762534143417</v>
      </c>
      <c r="K332" s="9">
        <v>0</v>
      </c>
      <c r="O332" s="38"/>
      <c r="P332" s="137">
        <f t="shared" si="45"/>
        <v>0</v>
      </c>
      <c r="Q332" s="138">
        <f t="shared" si="46"/>
        <v>0</v>
      </c>
      <c r="R332" s="116">
        <f t="shared" si="47"/>
        <v>3943.75</v>
      </c>
      <c r="S332" s="117" t="b">
        <f t="shared" si="49"/>
        <v>0</v>
      </c>
      <c r="T332" s="148">
        <f t="shared" si="42"/>
        <v>0</v>
      </c>
      <c r="U332" s="38"/>
      <c r="V332" s="38"/>
      <c r="W332" s="38"/>
      <c r="X332" s="38"/>
      <c r="Y332" s="38"/>
      <c r="Z332" s="38"/>
      <c r="AA332" s="38"/>
      <c r="AB332" s="38"/>
      <c r="AC332" s="38"/>
      <c r="AD332" s="38"/>
      <c r="AE332" s="38"/>
      <c r="AF332" s="38"/>
      <c r="AG332" s="38"/>
      <c r="AH332" s="38"/>
      <c r="AI332" s="38"/>
    </row>
    <row r="333" spans="1:35" ht="16.5">
      <c r="A333" s="6">
        <f>'DRIVERS SEAT'!A333</f>
        <v>0</v>
      </c>
      <c r="B333" s="36">
        <f>'DRIVERS SEAT'!B333</f>
        <v>3943.5</v>
      </c>
      <c r="C333" s="36">
        <f>'DRIVERS SEAT'!C333</f>
        <v>3956.25</v>
      </c>
      <c r="D333" s="36">
        <f>'DRIVERS SEAT'!D333</f>
        <v>3927.5</v>
      </c>
      <c r="E333" s="36">
        <f>'DRIVERS SEAT'!E333</f>
        <v>3938</v>
      </c>
      <c r="F333" s="8">
        <f t="shared" si="43"/>
        <v>3948.2911582278107</v>
      </c>
      <c r="G333" s="8">
        <f t="shared" si="44"/>
        <v>3957.3863369106002</v>
      </c>
      <c r="H333" s="1">
        <f t="shared" si="40"/>
        <v>-9.0951786827895376</v>
      </c>
      <c r="I333" s="2">
        <f t="shared" si="41"/>
        <v>-0.2298279194517521</v>
      </c>
      <c r="J333" s="5">
        <f t="shared" si="48"/>
        <v>-0.28101001533355735</v>
      </c>
      <c r="K333" s="9">
        <v>0</v>
      </c>
      <c r="O333" s="38"/>
      <c r="P333" s="137">
        <f t="shared" si="45"/>
        <v>0</v>
      </c>
      <c r="Q333" s="138">
        <f t="shared" si="46"/>
        <v>0</v>
      </c>
      <c r="R333" s="116">
        <f t="shared" si="47"/>
        <v>3943.75</v>
      </c>
      <c r="S333" s="117" t="b">
        <f t="shared" si="49"/>
        <v>0</v>
      </c>
      <c r="T333" s="148">
        <f t="shared" si="42"/>
        <v>0</v>
      </c>
      <c r="U333" s="38"/>
      <c r="V333" s="38"/>
      <c r="W333" s="38"/>
      <c r="X333" s="38"/>
      <c r="Y333" s="38"/>
      <c r="Z333" s="38"/>
      <c r="AA333" s="38"/>
      <c r="AB333" s="38"/>
      <c r="AC333" s="38"/>
      <c r="AD333" s="38"/>
      <c r="AE333" s="38"/>
      <c r="AF333" s="38"/>
      <c r="AG333" s="38"/>
      <c r="AH333" s="38"/>
      <c r="AI333" s="38"/>
    </row>
    <row r="334" spans="1:35" ht="16.5">
      <c r="A334" s="6">
        <f>'DRIVERS SEAT'!A334</f>
        <v>0</v>
      </c>
      <c r="B334" s="36">
        <f>'DRIVERS SEAT'!B334</f>
        <v>3938.25</v>
      </c>
      <c r="C334" s="36">
        <f>'DRIVERS SEAT'!C334</f>
        <v>3961.5</v>
      </c>
      <c r="D334" s="36">
        <f>'DRIVERS SEAT'!D334</f>
        <v>3936.75</v>
      </c>
      <c r="E334" s="36">
        <f>'DRIVERS SEAT'!E334</f>
        <v>3947</v>
      </c>
      <c r="F334" s="8">
        <f t="shared" si="43"/>
        <v>3948.0925185004553</v>
      </c>
      <c r="G334" s="8">
        <f t="shared" si="44"/>
        <v>3956.2322994760889</v>
      </c>
      <c r="H334" s="1">
        <f t="shared" si="40"/>
        <v>-8.1397809756335846</v>
      </c>
      <c r="I334" s="2">
        <f t="shared" si="41"/>
        <v>-0.20574577930399865</v>
      </c>
      <c r="J334" s="5">
        <f t="shared" si="48"/>
        <v>-0.27247514536960921</v>
      </c>
      <c r="K334" s="9">
        <v>0</v>
      </c>
      <c r="O334" s="38"/>
      <c r="P334" s="137">
        <f t="shared" si="45"/>
        <v>0</v>
      </c>
      <c r="Q334" s="138">
        <f t="shared" si="46"/>
        <v>0</v>
      </c>
      <c r="R334" s="116">
        <f t="shared" si="47"/>
        <v>3943.75</v>
      </c>
      <c r="S334" s="117" t="b">
        <f t="shared" si="49"/>
        <v>0</v>
      </c>
      <c r="T334" s="148">
        <f t="shared" si="42"/>
        <v>0</v>
      </c>
      <c r="U334" s="38"/>
      <c r="V334" s="38"/>
      <c r="W334" s="38"/>
      <c r="X334" s="38"/>
      <c r="Y334" s="38"/>
      <c r="Z334" s="38"/>
      <c r="AA334" s="38"/>
      <c r="AB334" s="38"/>
      <c r="AC334" s="38"/>
      <c r="AD334" s="38"/>
      <c r="AE334" s="38"/>
      <c r="AF334" s="38"/>
      <c r="AG334" s="38"/>
      <c r="AH334" s="38"/>
      <c r="AI334" s="38"/>
    </row>
    <row r="335" spans="1:35" ht="16.5">
      <c r="A335" s="6">
        <f>'DRIVERS SEAT'!A335</f>
        <v>0</v>
      </c>
      <c r="B335" s="36">
        <f>'DRIVERS SEAT'!B335</f>
        <v>3947.25</v>
      </c>
      <c r="C335" s="36">
        <f>'DRIVERS SEAT'!C335</f>
        <v>3950</v>
      </c>
      <c r="D335" s="36">
        <f>'DRIVERS SEAT'!D335</f>
        <v>3927</v>
      </c>
      <c r="E335" s="36">
        <f>'DRIVERS SEAT'!E335</f>
        <v>3936</v>
      </c>
      <c r="F335" s="8">
        <f t="shared" si="43"/>
        <v>3946.232131038847</v>
      </c>
      <c r="G335" s="8">
        <f t="shared" si="44"/>
        <v>3953.9842662009678</v>
      </c>
      <c r="H335" s="1">
        <f t="shared" si="40"/>
        <v>-7.7521351621207941</v>
      </c>
      <c r="I335" s="2">
        <f t="shared" si="41"/>
        <v>-0.19605882674816844</v>
      </c>
      <c r="J335" s="5">
        <f t="shared" si="48"/>
        <v>-0.26127384241070994</v>
      </c>
      <c r="K335" s="9">
        <v>0</v>
      </c>
      <c r="O335" s="38"/>
      <c r="P335" s="137">
        <f t="shared" si="45"/>
        <v>0</v>
      </c>
      <c r="Q335" s="138">
        <f t="shared" si="46"/>
        <v>0</v>
      </c>
      <c r="R335" s="116">
        <f t="shared" si="47"/>
        <v>3943.75</v>
      </c>
      <c r="S335" s="117" t="b">
        <f t="shared" si="49"/>
        <v>0</v>
      </c>
      <c r="T335" s="148">
        <f t="shared" si="42"/>
        <v>0</v>
      </c>
      <c r="U335" s="38"/>
      <c r="V335" s="38"/>
      <c r="W335" s="38"/>
      <c r="X335" s="38"/>
      <c r="Y335" s="38"/>
      <c r="Z335" s="38"/>
      <c r="AA335" s="38"/>
      <c r="AB335" s="38"/>
      <c r="AC335" s="38"/>
      <c r="AD335" s="38"/>
      <c r="AE335" s="38"/>
      <c r="AF335" s="38"/>
      <c r="AG335" s="38"/>
      <c r="AH335" s="38"/>
      <c r="AI335" s="38"/>
    </row>
    <row r="336" spans="1:35" ht="16.5">
      <c r="A336" s="6">
        <f>'DRIVERS SEAT'!A336</f>
        <v>0</v>
      </c>
      <c r="B336" s="36">
        <f>'DRIVERS SEAT'!B336</f>
        <v>3936</v>
      </c>
      <c r="C336" s="36">
        <f>'DRIVERS SEAT'!C336</f>
        <v>3941.75</v>
      </c>
      <c r="D336" s="36">
        <f>'DRIVERS SEAT'!D336</f>
        <v>3931.25</v>
      </c>
      <c r="E336" s="36">
        <f>'DRIVERS SEAT'!E336</f>
        <v>3935</v>
      </c>
      <c r="F336" s="8">
        <f t="shared" si="43"/>
        <v>3944.5041108790242</v>
      </c>
      <c r="G336" s="8">
        <f t="shared" si="44"/>
        <v>3951.874903289749</v>
      </c>
      <c r="H336" s="1">
        <f t="shared" si="40"/>
        <v>-7.3707924107247891</v>
      </c>
      <c r="I336" s="2">
        <f t="shared" si="41"/>
        <v>-0.18651380904261297</v>
      </c>
      <c r="J336" s="5">
        <f t="shared" si="48"/>
        <v>-0.24806963555761297</v>
      </c>
      <c r="K336" s="9">
        <v>0</v>
      </c>
      <c r="O336" s="38"/>
      <c r="P336" s="137">
        <f t="shared" si="45"/>
        <v>0</v>
      </c>
      <c r="Q336" s="138">
        <f t="shared" si="46"/>
        <v>0</v>
      </c>
      <c r="R336" s="116">
        <f t="shared" si="47"/>
        <v>3943.75</v>
      </c>
      <c r="S336" s="117" t="b">
        <f t="shared" si="49"/>
        <v>0</v>
      </c>
      <c r="T336" s="148">
        <f t="shared" si="42"/>
        <v>0</v>
      </c>
      <c r="U336" s="38"/>
      <c r="V336" s="38"/>
      <c r="W336" s="38"/>
      <c r="X336" s="38"/>
      <c r="Y336" s="38"/>
      <c r="Z336" s="38"/>
      <c r="AA336" s="38"/>
      <c r="AB336" s="38"/>
      <c r="AC336" s="38"/>
      <c r="AD336" s="38"/>
      <c r="AE336" s="38"/>
      <c r="AF336" s="38"/>
      <c r="AG336" s="38"/>
      <c r="AH336" s="38"/>
      <c r="AI336" s="38"/>
    </row>
    <row r="337" spans="1:35" ht="16.5">
      <c r="A337" s="6">
        <f>'DRIVERS SEAT'!A337</f>
        <v>0</v>
      </c>
      <c r="B337" s="36">
        <f>'DRIVERS SEAT'!B337</f>
        <v>3935</v>
      </c>
      <c r="C337" s="36">
        <f>'DRIVERS SEAT'!C337</f>
        <v>3945.5</v>
      </c>
      <c r="D337" s="36">
        <f>'DRIVERS SEAT'!D337</f>
        <v>3931.25</v>
      </c>
      <c r="E337" s="36">
        <f>'DRIVERS SEAT'!E337</f>
        <v>3942</v>
      </c>
      <c r="F337" s="8">
        <f t="shared" si="43"/>
        <v>3944.1188630514821</v>
      </c>
      <c r="G337" s="8">
        <f t="shared" si="44"/>
        <v>3950.7776918131103</v>
      </c>
      <c r="H337" s="1">
        <f t="shared" si="40"/>
        <v>-6.6588287616282287</v>
      </c>
      <c r="I337" s="2">
        <f t="shared" si="41"/>
        <v>-0.16854475956535853</v>
      </c>
      <c r="J337" s="5">
        <f t="shared" si="48"/>
        <v>-0.23243112701688715</v>
      </c>
      <c r="K337" s="9">
        <v>0</v>
      </c>
      <c r="O337" s="38"/>
      <c r="P337" s="137">
        <f t="shared" si="45"/>
        <v>0</v>
      </c>
      <c r="Q337" s="138">
        <f t="shared" si="46"/>
        <v>0</v>
      </c>
      <c r="R337" s="116">
        <f t="shared" si="47"/>
        <v>3943.75</v>
      </c>
      <c r="S337" s="117" t="b">
        <f t="shared" si="49"/>
        <v>0</v>
      </c>
      <c r="T337" s="148">
        <f t="shared" si="42"/>
        <v>0</v>
      </c>
      <c r="U337" s="38"/>
      <c r="V337" s="38"/>
      <c r="W337" s="38"/>
      <c r="X337" s="38"/>
      <c r="Y337" s="38"/>
      <c r="Z337" s="38"/>
      <c r="AA337" s="38"/>
      <c r="AB337" s="38"/>
      <c r="AC337" s="38"/>
      <c r="AD337" s="38"/>
      <c r="AE337" s="38"/>
      <c r="AF337" s="38"/>
      <c r="AG337" s="38"/>
      <c r="AH337" s="38"/>
      <c r="AI337" s="38"/>
    </row>
    <row r="338" spans="1:35" ht="16.5">
      <c r="A338" s="6">
        <f>'DRIVERS SEAT'!A338</f>
        <v>0</v>
      </c>
      <c r="B338" s="36">
        <f>'DRIVERS SEAT'!B338</f>
        <v>3942</v>
      </c>
      <c r="C338" s="36">
        <f>'DRIVERS SEAT'!C338</f>
        <v>3951</v>
      </c>
      <c r="D338" s="36">
        <f>'DRIVERS SEAT'!D338</f>
        <v>3937.25</v>
      </c>
      <c r="E338" s="36">
        <f>'DRIVERS SEAT'!E338</f>
        <v>3944.75</v>
      </c>
      <c r="F338" s="8">
        <f t="shared" si="43"/>
        <v>3944.2159610435619</v>
      </c>
      <c r="G338" s="8">
        <f t="shared" si="44"/>
        <v>3950.1079482783202</v>
      </c>
      <c r="H338" s="1">
        <f t="shared" si="40"/>
        <v>-5.8919872347582896</v>
      </c>
      <c r="I338" s="2">
        <f t="shared" si="41"/>
        <v>-0.14916015744142763</v>
      </c>
      <c r="J338" s="5">
        <f t="shared" si="48"/>
        <v>-0.21446832911264446</v>
      </c>
      <c r="K338" s="9">
        <v>0</v>
      </c>
      <c r="O338" s="38"/>
      <c r="P338" s="137">
        <f t="shared" si="45"/>
        <v>0</v>
      </c>
      <c r="Q338" s="138">
        <f t="shared" si="46"/>
        <v>0</v>
      </c>
      <c r="R338" s="116">
        <f t="shared" si="47"/>
        <v>3943.75</v>
      </c>
      <c r="S338" s="117" t="b">
        <f t="shared" si="49"/>
        <v>0</v>
      </c>
      <c r="T338" s="148">
        <f t="shared" si="42"/>
        <v>0</v>
      </c>
      <c r="U338" s="38"/>
      <c r="V338" s="38"/>
      <c r="W338" s="38"/>
      <c r="X338" s="38"/>
      <c r="Y338" s="38"/>
      <c r="Z338" s="38"/>
      <c r="AA338" s="38"/>
      <c r="AB338" s="38"/>
      <c r="AC338" s="38"/>
      <c r="AD338" s="38"/>
      <c r="AE338" s="38"/>
      <c r="AF338" s="38"/>
      <c r="AG338" s="38"/>
      <c r="AH338" s="38"/>
      <c r="AI338" s="38"/>
    </row>
    <row r="339" spans="1:35" ht="16.5">
      <c r="A339" s="6">
        <f>'DRIVERS SEAT'!A339</f>
        <v>0</v>
      </c>
      <c r="B339" s="36">
        <f>'DRIVERS SEAT'!B339</f>
        <v>3945</v>
      </c>
      <c r="C339" s="36">
        <f>'DRIVERS SEAT'!C339</f>
        <v>3946.5</v>
      </c>
      <c r="D339" s="36">
        <f>'DRIVERS SEAT'!D339</f>
        <v>3927.75</v>
      </c>
      <c r="E339" s="36">
        <f>'DRIVERS SEAT'!E339</f>
        <v>3931.75</v>
      </c>
      <c r="F339" s="8">
        <f t="shared" si="43"/>
        <v>3942.2981208830138</v>
      </c>
      <c r="G339" s="8">
        <f t="shared" si="44"/>
        <v>3948.068176247396</v>
      </c>
      <c r="H339" s="1">
        <f t="shared" si="40"/>
        <v>-5.7700553643821877</v>
      </c>
      <c r="I339" s="2">
        <f t="shared" si="41"/>
        <v>-0.1461488279026269</v>
      </c>
      <c r="J339" s="5">
        <f t="shared" si="48"/>
        <v>-0.19889130963415746</v>
      </c>
      <c r="K339" s="9">
        <v>0</v>
      </c>
      <c r="O339" s="38"/>
      <c r="P339" s="137">
        <f t="shared" si="45"/>
        <v>0</v>
      </c>
      <c r="Q339" s="138">
        <f t="shared" si="46"/>
        <v>0</v>
      </c>
      <c r="R339" s="116">
        <f t="shared" si="47"/>
        <v>3943.75</v>
      </c>
      <c r="S339" s="117" t="b">
        <f t="shared" si="49"/>
        <v>0</v>
      </c>
      <c r="T339" s="148">
        <f t="shared" si="42"/>
        <v>0</v>
      </c>
      <c r="U339" s="38"/>
      <c r="V339" s="38"/>
      <c r="W339" s="38"/>
      <c r="X339" s="38"/>
      <c r="Y339" s="38"/>
      <c r="Z339" s="38"/>
      <c r="AA339" s="38"/>
      <c r="AB339" s="38"/>
      <c r="AC339" s="38"/>
      <c r="AD339" s="38"/>
      <c r="AE339" s="38"/>
      <c r="AF339" s="38"/>
      <c r="AG339" s="38"/>
      <c r="AH339" s="38"/>
      <c r="AI339" s="38"/>
    </row>
    <row r="340" spans="1:35" ht="16.5">
      <c r="A340" s="6">
        <f>'DRIVERS SEAT'!A340</f>
        <v>0</v>
      </c>
      <c r="B340" s="36">
        <f>'DRIVERS SEAT'!B340</f>
        <v>3931.75</v>
      </c>
      <c r="C340" s="36">
        <f>'DRIVERS SEAT'!C340</f>
        <v>3942</v>
      </c>
      <c r="D340" s="36">
        <f>'DRIVERS SEAT'!D340</f>
        <v>3929.5</v>
      </c>
      <c r="E340" s="36">
        <f>'DRIVERS SEAT'!E340</f>
        <v>3939.75</v>
      </c>
      <c r="F340" s="8">
        <f t="shared" si="43"/>
        <v>3941.9061022856272</v>
      </c>
      <c r="G340" s="8">
        <f t="shared" si="44"/>
        <v>3947.1439344421296</v>
      </c>
      <c r="H340" s="1">
        <f t="shared" si="40"/>
        <v>-5.2378321565024635</v>
      </c>
      <c r="I340" s="2">
        <f t="shared" si="41"/>
        <v>-0.13269929456582519</v>
      </c>
      <c r="J340" s="5">
        <f t="shared" si="48"/>
        <v>-0.1842590071103202</v>
      </c>
      <c r="K340" s="9">
        <v>0</v>
      </c>
      <c r="O340" s="38"/>
      <c r="P340" s="137">
        <f t="shared" si="45"/>
        <v>0</v>
      </c>
      <c r="Q340" s="138">
        <f t="shared" si="46"/>
        <v>0</v>
      </c>
      <c r="R340" s="116">
        <f t="shared" si="47"/>
        <v>3943.75</v>
      </c>
      <c r="S340" s="117" t="b">
        <f t="shared" si="49"/>
        <v>0</v>
      </c>
      <c r="T340" s="148">
        <f t="shared" si="42"/>
        <v>0</v>
      </c>
      <c r="U340" s="38"/>
      <c r="V340" s="38"/>
      <c r="W340" s="38"/>
      <c r="X340" s="38"/>
      <c r="Y340" s="38"/>
      <c r="Z340" s="38"/>
      <c r="AA340" s="38"/>
      <c r="AB340" s="38"/>
      <c r="AC340" s="38"/>
      <c r="AD340" s="38"/>
      <c r="AE340" s="38"/>
      <c r="AF340" s="38"/>
      <c r="AG340" s="38"/>
      <c r="AH340" s="38"/>
      <c r="AI340" s="38"/>
    </row>
    <row r="341" spans="1:35" ht="16.5">
      <c r="A341" s="6">
        <f>'DRIVERS SEAT'!A341</f>
        <v>0</v>
      </c>
      <c r="B341" s="36">
        <f>'DRIVERS SEAT'!B341</f>
        <v>3939.5</v>
      </c>
      <c r="C341" s="36">
        <f>'DRIVERS SEAT'!C341</f>
        <v>3940.25</v>
      </c>
      <c r="D341" s="36">
        <f>'DRIVERS SEAT'!D341</f>
        <v>3927.75</v>
      </c>
      <c r="E341" s="36">
        <f>'DRIVERS SEAT'!E341</f>
        <v>3929.25</v>
      </c>
      <c r="F341" s="8">
        <f t="shared" si="43"/>
        <v>3939.9590096263</v>
      </c>
      <c r="G341" s="8">
        <f t="shared" si="44"/>
        <v>3945.155719504115</v>
      </c>
      <c r="H341" s="1">
        <f t="shared" si="40"/>
        <v>-5.1967098778150103</v>
      </c>
      <c r="I341" s="2">
        <f t="shared" si="41"/>
        <v>-0.13172382149894477</v>
      </c>
      <c r="J341" s="5">
        <f t="shared" si="48"/>
        <v>-0.17182479950230167</v>
      </c>
      <c r="K341" s="9">
        <v>0</v>
      </c>
      <c r="O341" s="38"/>
      <c r="P341" s="137">
        <f t="shared" si="45"/>
        <v>0</v>
      </c>
      <c r="Q341" s="138">
        <f t="shared" si="46"/>
        <v>0</v>
      </c>
      <c r="R341" s="116">
        <f t="shared" si="47"/>
        <v>3943.75</v>
      </c>
      <c r="S341" s="117" t="b">
        <f t="shared" si="49"/>
        <v>0</v>
      </c>
      <c r="T341" s="148">
        <f t="shared" si="42"/>
        <v>0</v>
      </c>
      <c r="U341" s="38"/>
      <c r="V341" s="38"/>
      <c r="W341" s="38"/>
      <c r="X341" s="38"/>
      <c r="Y341" s="38"/>
      <c r="Z341" s="38"/>
      <c r="AA341" s="38"/>
      <c r="AB341" s="38"/>
      <c r="AC341" s="38"/>
      <c r="AD341" s="38"/>
      <c r="AE341" s="38"/>
      <c r="AF341" s="38"/>
      <c r="AG341" s="38"/>
      <c r="AH341" s="38"/>
      <c r="AI341" s="38"/>
    </row>
    <row r="342" spans="1:35" ht="16.5">
      <c r="A342" s="6">
        <f>'DRIVERS SEAT'!A342</f>
        <v>0</v>
      </c>
      <c r="B342" s="36">
        <f>'DRIVERS SEAT'!B342</f>
        <v>3929</v>
      </c>
      <c r="C342" s="36">
        <f>'DRIVERS SEAT'!C342</f>
        <v>3937</v>
      </c>
      <c r="D342" s="36">
        <f>'DRIVERS SEAT'!D342</f>
        <v>3925.5</v>
      </c>
      <c r="E342" s="36">
        <f>'DRIVERS SEAT'!E342</f>
        <v>3936.75</v>
      </c>
      <c r="F342" s="8">
        <f t="shared" si="43"/>
        <v>3939.4653158376386</v>
      </c>
      <c r="G342" s="8">
        <f t="shared" si="44"/>
        <v>3944.2217506703246</v>
      </c>
      <c r="H342" s="1">
        <f t="shared" si="40"/>
        <v>-4.7564348326859545</v>
      </c>
      <c r="I342" s="2">
        <f t="shared" si="41"/>
        <v>-0.12059248017375274</v>
      </c>
      <c r="J342" s="5">
        <f t="shared" si="48"/>
        <v>-0.15968752847141288</v>
      </c>
      <c r="K342" s="9">
        <v>0</v>
      </c>
      <c r="O342" s="38"/>
      <c r="P342" s="137">
        <f t="shared" si="45"/>
        <v>0</v>
      </c>
      <c r="Q342" s="138">
        <f t="shared" si="46"/>
        <v>0</v>
      </c>
      <c r="R342" s="116">
        <f t="shared" si="47"/>
        <v>3943.75</v>
      </c>
      <c r="S342" s="117" t="b">
        <f t="shared" si="49"/>
        <v>0</v>
      </c>
      <c r="T342" s="148">
        <f t="shared" si="42"/>
        <v>0</v>
      </c>
      <c r="U342" s="38"/>
      <c r="V342" s="38"/>
      <c r="W342" s="38"/>
      <c r="X342" s="38"/>
      <c r="Y342" s="38"/>
      <c r="Z342" s="38"/>
      <c r="AA342" s="38"/>
      <c r="AB342" s="38"/>
      <c r="AC342" s="38"/>
      <c r="AD342" s="38"/>
      <c r="AE342" s="38"/>
      <c r="AF342" s="38"/>
      <c r="AG342" s="38"/>
      <c r="AH342" s="38"/>
      <c r="AI342" s="38"/>
    </row>
    <row r="343" spans="1:35" ht="16.5">
      <c r="A343" s="6">
        <f>'DRIVERS SEAT'!A343</f>
        <v>0</v>
      </c>
      <c r="B343" s="36">
        <f>'DRIVERS SEAT'!B343</f>
        <v>3936.75</v>
      </c>
      <c r="C343" s="36">
        <f>'DRIVERS SEAT'!C343</f>
        <v>3939.5</v>
      </c>
      <c r="D343" s="36">
        <f>'DRIVERS SEAT'!D343</f>
        <v>3933.75</v>
      </c>
      <c r="E343" s="36">
        <f>'DRIVERS SEAT'!E343</f>
        <v>3933.75</v>
      </c>
      <c r="F343" s="8">
        <f t="shared" si="43"/>
        <v>3938.5860364780019</v>
      </c>
      <c r="G343" s="8">
        <f t="shared" si="44"/>
        <v>3943.0582228180665</v>
      </c>
      <c r="H343" s="1">
        <f t="shared" si="40"/>
        <v>-4.4721863400645816</v>
      </c>
      <c r="I343" s="2">
        <f t="shared" si="41"/>
        <v>-0.11341923165588846</v>
      </c>
      <c r="J343" s="5">
        <f t="shared" si="48"/>
        <v>-0.14942902317717838</v>
      </c>
      <c r="K343" s="9">
        <v>0</v>
      </c>
      <c r="O343" s="38"/>
      <c r="P343" s="137">
        <f t="shared" si="45"/>
        <v>0</v>
      </c>
      <c r="Q343" s="138">
        <f t="shared" si="46"/>
        <v>0</v>
      </c>
      <c r="R343" s="116">
        <f t="shared" si="47"/>
        <v>3943.75</v>
      </c>
      <c r="S343" s="117" t="b">
        <f t="shared" si="49"/>
        <v>0</v>
      </c>
      <c r="T343" s="148">
        <f t="shared" si="42"/>
        <v>0</v>
      </c>
      <c r="U343" s="38"/>
      <c r="V343" s="38"/>
      <c r="W343" s="38"/>
      <c r="X343" s="38"/>
      <c r="Y343" s="38"/>
      <c r="Z343" s="38"/>
      <c r="AA343" s="38"/>
      <c r="AB343" s="38"/>
      <c r="AC343" s="38"/>
      <c r="AD343" s="38"/>
      <c r="AE343" s="38"/>
      <c r="AF343" s="38"/>
      <c r="AG343" s="38"/>
      <c r="AH343" s="38"/>
      <c r="AI343" s="38"/>
    </row>
    <row r="344" spans="1:35" ht="16.5">
      <c r="A344" s="6">
        <f>'DRIVERS SEAT'!A344</f>
        <v>20221208</v>
      </c>
      <c r="B344" s="36">
        <f>'DRIVERS SEAT'!B344</f>
        <v>3955</v>
      </c>
      <c r="C344" s="36">
        <f>'DRIVERS SEAT'!C344</f>
        <v>3969.5</v>
      </c>
      <c r="D344" s="36">
        <f>'DRIVERS SEAT'!D344</f>
        <v>3937.75</v>
      </c>
      <c r="E344" s="36">
        <f>'DRIVERS SEAT'!E344</f>
        <v>3967</v>
      </c>
      <c r="F344" s="8">
        <f t="shared" si="43"/>
        <v>3942.9574154813863</v>
      </c>
      <c r="G344" s="8">
        <f t="shared" si="44"/>
        <v>3945.7184202827257</v>
      </c>
      <c r="H344" s="1">
        <f t="shared" si="40"/>
        <v>-2.761004801339368</v>
      </c>
      <c r="I344" s="2">
        <f t="shared" si="41"/>
        <v>-6.997470440735433E-2</v>
      </c>
      <c r="J344" s="5">
        <f t="shared" si="48"/>
        <v>-0.13541967625042128</v>
      </c>
      <c r="K344" s="9">
        <v>0</v>
      </c>
      <c r="O344" s="38"/>
      <c r="P344" s="137">
        <f t="shared" si="45"/>
        <v>0</v>
      </c>
      <c r="Q344" s="138">
        <f t="shared" si="46"/>
        <v>0</v>
      </c>
      <c r="R344" s="116">
        <f t="shared" si="47"/>
        <v>3943.75</v>
      </c>
      <c r="S344" s="117" t="b">
        <f t="shared" si="49"/>
        <v>0</v>
      </c>
      <c r="T344" s="148">
        <f t="shared" si="42"/>
        <v>0</v>
      </c>
      <c r="U344" s="38"/>
      <c r="V344" s="38"/>
      <c r="W344" s="38"/>
      <c r="X344" s="38"/>
      <c r="Y344" s="38"/>
      <c r="Z344" s="38"/>
      <c r="AA344" s="38"/>
      <c r="AB344" s="38"/>
      <c r="AC344" s="38"/>
      <c r="AD344" s="38"/>
      <c r="AE344" s="38"/>
      <c r="AF344" s="38"/>
      <c r="AG344" s="38"/>
      <c r="AH344" s="38"/>
      <c r="AI344" s="38"/>
    </row>
    <row r="345" spans="1:35" ht="16.5">
      <c r="A345" s="6">
        <f>'DRIVERS SEAT'!A345</f>
        <v>0</v>
      </c>
      <c r="B345" s="36">
        <f>'DRIVERS SEAT'!B345</f>
        <v>3967.25</v>
      </c>
      <c r="C345" s="36">
        <f>'DRIVERS SEAT'!C345</f>
        <v>3977.25</v>
      </c>
      <c r="D345" s="36">
        <f>'DRIVERS SEAT'!D345</f>
        <v>3964.5</v>
      </c>
      <c r="E345" s="36">
        <f>'DRIVERS SEAT'!E345</f>
        <v>3971.75</v>
      </c>
      <c r="F345" s="8">
        <f t="shared" si="43"/>
        <v>3947.3870438688655</v>
      </c>
      <c r="G345" s="8">
        <f t="shared" si="44"/>
        <v>3948.6108180290894</v>
      </c>
      <c r="H345" s="1">
        <f t="shared" si="40"/>
        <v>-1.2237741602239112</v>
      </c>
      <c r="I345" s="2">
        <f t="shared" si="41"/>
        <v>-3.099252412104635E-2</v>
      </c>
      <c r="J345" s="5">
        <f t="shared" si="48"/>
        <v>-0.11813953348135832</v>
      </c>
      <c r="K345" s="9">
        <v>0</v>
      </c>
      <c r="O345" s="38"/>
      <c r="P345" s="137">
        <f t="shared" si="45"/>
        <v>0</v>
      </c>
      <c r="Q345" s="138">
        <f t="shared" si="46"/>
        <v>0</v>
      </c>
      <c r="R345" s="116">
        <f t="shared" si="47"/>
        <v>3943.75</v>
      </c>
      <c r="S345" s="117" t="b">
        <f t="shared" si="49"/>
        <v>0</v>
      </c>
      <c r="T345" s="148">
        <f t="shared" si="42"/>
        <v>0</v>
      </c>
      <c r="U345" s="38"/>
      <c r="V345" s="38"/>
      <c r="W345" s="38"/>
      <c r="X345" s="38"/>
      <c r="Y345" s="38"/>
      <c r="Z345" s="38"/>
      <c r="AA345" s="38"/>
      <c r="AB345" s="38"/>
      <c r="AC345" s="38"/>
      <c r="AD345" s="38"/>
      <c r="AE345" s="38"/>
      <c r="AF345" s="38"/>
      <c r="AG345" s="38"/>
      <c r="AH345" s="38"/>
      <c r="AI345" s="38"/>
    </row>
    <row r="346" spans="1:35" ht="16.5">
      <c r="A346" s="6">
        <f>'DRIVERS SEAT'!A346</f>
        <v>0</v>
      </c>
      <c r="B346" s="36">
        <f>'DRIVERS SEAT'!B346</f>
        <v>3971.75</v>
      </c>
      <c r="C346" s="36">
        <f>'DRIVERS SEAT'!C346</f>
        <v>3973.5</v>
      </c>
      <c r="D346" s="36">
        <f>'DRIVERS SEAT'!D346</f>
        <v>3958</v>
      </c>
      <c r="E346" s="36">
        <f>'DRIVERS SEAT'!E346</f>
        <v>3962.25</v>
      </c>
      <c r="F346" s="8">
        <f t="shared" si="43"/>
        <v>3949.6736525044248</v>
      </c>
      <c r="G346" s="8">
        <f t="shared" si="44"/>
        <v>3950.126282692524</v>
      </c>
      <c r="H346" s="1">
        <f t="shared" si="40"/>
        <v>-0.45263018809919231</v>
      </c>
      <c r="I346" s="2">
        <f t="shared" si="41"/>
        <v>-1.1458625768051801E-2</v>
      </c>
      <c r="J346" s="5">
        <f t="shared" si="48"/>
        <v>-0.10068551861499089</v>
      </c>
      <c r="K346" s="9">
        <v>0</v>
      </c>
      <c r="O346" s="38"/>
      <c r="P346" s="137">
        <f t="shared" si="45"/>
        <v>0</v>
      </c>
      <c r="Q346" s="138">
        <f t="shared" si="46"/>
        <v>0</v>
      </c>
      <c r="R346" s="116">
        <f t="shared" si="47"/>
        <v>3943.75</v>
      </c>
      <c r="S346" s="117" t="b">
        <f t="shared" si="49"/>
        <v>0</v>
      </c>
      <c r="T346" s="148">
        <f t="shared" si="42"/>
        <v>0</v>
      </c>
      <c r="U346" s="38"/>
      <c r="V346" s="38"/>
      <c r="W346" s="38"/>
      <c r="X346" s="38"/>
      <c r="Y346" s="38"/>
      <c r="Z346" s="38"/>
      <c r="AA346" s="38"/>
      <c r="AB346" s="38"/>
      <c r="AC346" s="38"/>
      <c r="AD346" s="38"/>
      <c r="AE346" s="38"/>
      <c r="AF346" s="38"/>
      <c r="AG346" s="38"/>
      <c r="AH346" s="38"/>
      <c r="AI346" s="38"/>
    </row>
    <row r="347" spans="1:35" ht="16.5">
      <c r="A347" s="6">
        <f>'DRIVERS SEAT'!A347</f>
        <v>0</v>
      </c>
      <c r="B347" s="36">
        <f>'DRIVERS SEAT'!B347</f>
        <v>3962.5</v>
      </c>
      <c r="C347" s="36">
        <f>'DRIVERS SEAT'!C347</f>
        <v>3968.25</v>
      </c>
      <c r="D347" s="36">
        <f>'DRIVERS SEAT'!D347</f>
        <v>3953.5</v>
      </c>
      <c r="E347" s="36">
        <f>'DRIVERS SEAT'!E347</f>
        <v>3966.75</v>
      </c>
      <c r="F347" s="8">
        <f t="shared" si="43"/>
        <v>3952.3007828883597</v>
      </c>
      <c r="G347" s="8">
        <f t="shared" si="44"/>
        <v>3951.9733623933548</v>
      </c>
      <c r="H347" s="1">
        <f t="shared" si="40"/>
        <v>0.32742049500484427</v>
      </c>
      <c r="I347" s="2">
        <f t="shared" si="41"/>
        <v>8.2849873969432618E-3</v>
      </c>
      <c r="J347" s="5">
        <f t="shared" si="48"/>
        <v>-8.3191613632949676E-2</v>
      </c>
      <c r="K347" s="9">
        <v>0</v>
      </c>
      <c r="O347" s="38"/>
      <c r="P347" s="137">
        <f t="shared" si="45"/>
        <v>0</v>
      </c>
      <c r="Q347" s="138">
        <f t="shared" si="46"/>
        <v>0</v>
      </c>
      <c r="R347" s="116">
        <f t="shared" si="47"/>
        <v>3943.75</v>
      </c>
      <c r="S347" s="117" t="b">
        <f t="shared" si="49"/>
        <v>0</v>
      </c>
      <c r="T347" s="148">
        <f t="shared" si="42"/>
        <v>0</v>
      </c>
      <c r="U347" s="38"/>
      <c r="V347" s="38"/>
      <c r="W347" s="38"/>
      <c r="X347" s="38"/>
      <c r="Y347" s="38"/>
      <c r="Z347" s="38"/>
      <c r="AA347" s="38"/>
      <c r="AB347" s="38"/>
      <c r="AC347" s="38"/>
      <c r="AD347" s="38"/>
      <c r="AE347" s="38"/>
      <c r="AF347" s="38"/>
      <c r="AG347" s="38"/>
      <c r="AH347" s="38"/>
      <c r="AI347" s="38"/>
    </row>
    <row r="348" spans="1:35" ht="16.5">
      <c r="A348" s="6">
        <f>'DRIVERS SEAT'!A348</f>
        <v>0</v>
      </c>
      <c r="B348" s="36">
        <f>'DRIVERS SEAT'!B348</f>
        <v>3967</v>
      </c>
      <c r="C348" s="36">
        <f>'DRIVERS SEAT'!C348</f>
        <v>3967.5</v>
      </c>
      <c r="D348" s="36">
        <f>'DRIVERS SEAT'!D348</f>
        <v>3958.25</v>
      </c>
      <c r="E348" s="36">
        <f>'DRIVERS SEAT'!E348</f>
        <v>3963</v>
      </c>
      <c r="F348" s="8">
        <f t="shared" si="43"/>
        <v>3953.9468162901503</v>
      </c>
      <c r="G348" s="8">
        <f t="shared" si="44"/>
        <v>3953.1985443496487</v>
      </c>
      <c r="H348" s="1">
        <f t="shared" si="40"/>
        <v>0.74827194050158141</v>
      </c>
      <c r="I348" s="2">
        <f t="shared" si="41"/>
        <v>1.8928266114311282E-2</v>
      </c>
      <c r="J348" s="5">
        <f t="shared" si="48"/>
        <v>-6.484971429773434E-2</v>
      </c>
      <c r="K348" s="9">
        <v>0</v>
      </c>
      <c r="O348" s="38"/>
      <c r="P348" s="137">
        <f t="shared" si="45"/>
        <v>0</v>
      </c>
      <c r="Q348" s="138">
        <f t="shared" si="46"/>
        <v>0</v>
      </c>
      <c r="R348" s="116">
        <f t="shared" si="47"/>
        <v>3943.75</v>
      </c>
      <c r="S348" s="117" t="b">
        <f t="shared" si="49"/>
        <v>0</v>
      </c>
      <c r="T348" s="148">
        <f t="shared" si="42"/>
        <v>0</v>
      </c>
      <c r="U348" s="38"/>
      <c r="V348" s="38"/>
      <c r="W348" s="38"/>
      <c r="X348" s="38"/>
      <c r="Y348" s="38"/>
      <c r="Z348" s="38"/>
      <c r="AA348" s="38"/>
      <c r="AB348" s="38"/>
      <c r="AC348" s="38"/>
      <c r="AD348" s="38"/>
      <c r="AE348" s="38"/>
      <c r="AF348" s="38"/>
      <c r="AG348" s="38"/>
      <c r="AH348" s="38"/>
      <c r="AI348" s="38"/>
    </row>
    <row r="349" spans="1:35" ht="16.5">
      <c r="A349" s="6">
        <f>'DRIVERS SEAT'!A349</f>
        <v>0</v>
      </c>
      <c r="B349" s="36">
        <f>'DRIVERS SEAT'!B349</f>
        <v>3963</v>
      </c>
      <c r="C349" s="36">
        <f>'DRIVERS SEAT'!C349</f>
        <v>3963.25</v>
      </c>
      <c r="D349" s="36">
        <f>'DRIVERS SEAT'!D349</f>
        <v>3954.25</v>
      </c>
      <c r="E349" s="36">
        <f>'DRIVERS SEAT'!E349</f>
        <v>3962</v>
      </c>
      <c r="F349" s="8">
        <f t="shared" si="43"/>
        <v>3955.185767630127</v>
      </c>
      <c r="G349" s="8">
        <f t="shared" si="44"/>
        <v>3954.1764838663544</v>
      </c>
      <c r="H349" s="1">
        <f t="shared" si="40"/>
        <v>1.0092837637726007</v>
      </c>
      <c r="I349" s="2">
        <f t="shared" si="41"/>
        <v>2.5524499674979936E-2</v>
      </c>
      <c r="J349" s="5">
        <f t="shared" si="48"/>
        <v>-4.7269292715422656E-2</v>
      </c>
      <c r="K349" s="9">
        <v>0</v>
      </c>
      <c r="O349" s="38"/>
      <c r="P349" s="137">
        <f t="shared" si="45"/>
        <v>0</v>
      </c>
      <c r="Q349" s="138">
        <f t="shared" si="46"/>
        <v>0</v>
      </c>
      <c r="R349" s="116">
        <f t="shared" si="47"/>
        <v>3943.75</v>
      </c>
      <c r="S349" s="117" t="b">
        <f t="shared" si="49"/>
        <v>0</v>
      </c>
      <c r="T349" s="148">
        <f t="shared" si="42"/>
        <v>0</v>
      </c>
      <c r="U349" s="38"/>
      <c r="V349" s="38"/>
      <c r="W349" s="38"/>
      <c r="X349" s="38"/>
      <c r="Y349" s="38"/>
      <c r="Z349" s="38"/>
      <c r="AA349" s="38"/>
      <c r="AB349" s="38"/>
      <c r="AC349" s="38"/>
      <c r="AD349" s="38"/>
      <c r="AE349" s="38"/>
      <c r="AF349" s="38"/>
      <c r="AG349" s="38"/>
      <c r="AH349" s="38"/>
      <c r="AI349" s="38"/>
    </row>
    <row r="350" spans="1:35" ht="16.5">
      <c r="A350" s="6">
        <f>'DRIVERS SEAT'!A350</f>
        <v>0</v>
      </c>
      <c r="B350" s="36">
        <f>'DRIVERS SEAT'!B350</f>
        <v>3962.25</v>
      </c>
      <c r="C350" s="36">
        <f>'DRIVERS SEAT'!C350</f>
        <v>3972.25</v>
      </c>
      <c r="D350" s="36">
        <f>'DRIVERS SEAT'!D350</f>
        <v>3960</v>
      </c>
      <c r="E350" s="36">
        <f>'DRIVERS SEAT'!E350</f>
        <v>3970.25</v>
      </c>
      <c r="F350" s="8">
        <f t="shared" si="43"/>
        <v>3957.5033418408766</v>
      </c>
      <c r="G350" s="8">
        <f t="shared" si="44"/>
        <v>3955.962430103426</v>
      </c>
      <c r="H350" s="1">
        <f t="shared" si="40"/>
        <v>1.5409117374506422</v>
      </c>
      <c r="I350" s="2">
        <f t="shared" si="41"/>
        <v>3.8951627187479534E-2</v>
      </c>
      <c r="J350" s="5">
        <f t="shared" si="48"/>
        <v>-2.8305353972486624E-2</v>
      </c>
      <c r="K350" s="9">
        <v>0</v>
      </c>
      <c r="O350" s="38"/>
      <c r="P350" s="137">
        <f t="shared" si="45"/>
        <v>0</v>
      </c>
      <c r="Q350" s="138">
        <f t="shared" si="46"/>
        <v>0</v>
      </c>
      <c r="R350" s="116">
        <f t="shared" si="47"/>
        <v>3943.75</v>
      </c>
      <c r="S350" s="117" t="b">
        <f t="shared" si="49"/>
        <v>0</v>
      </c>
      <c r="T350" s="148">
        <f t="shared" si="42"/>
        <v>0</v>
      </c>
      <c r="U350" s="38"/>
      <c r="V350" s="38"/>
      <c r="W350" s="38"/>
      <c r="X350" s="38"/>
      <c r="Y350" s="38"/>
      <c r="Z350" s="38"/>
      <c r="AA350" s="38"/>
      <c r="AB350" s="38"/>
      <c r="AC350" s="38"/>
      <c r="AD350" s="38"/>
      <c r="AE350" s="38"/>
      <c r="AF350" s="38"/>
      <c r="AG350" s="38"/>
      <c r="AH350" s="38"/>
      <c r="AI350" s="38"/>
    </row>
    <row r="351" spans="1:35" ht="16.5">
      <c r="A351" s="6">
        <f>'DRIVERS SEAT'!A351</f>
        <v>0</v>
      </c>
      <c r="B351" s="36">
        <f>'DRIVERS SEAT'!B351</f>
        <v>3970.25</v>
      </c>
      <c r="C351" s="36">
        <f>'DRIVERS SEAT'!C351</f>
        <v>3976.5</v>
      </c>
      <c r="D351" s="36">
        <f>'DRIVERS SEAT'!D351</f>
        <v>3948.5</v>
      </c>
      <c r="E351" s="36">
        <f>'DRIVERS SEAT'!E351</f>
        <v>3955.75</v>
      </c>
      <c r="F351" s="8">
        <f t="shared" si="43"/>
        <v>3957.2335969422802</v>
      </c>
      <c r="G351" s="8">
        <f t="shared" si="44"/>
        <v>3955.938826758601</v>
      </c>
      <c r="H351" s="1">
        <f t="shared" si="40"/>
        <v>1.2947701836792476</v>
      </c>
      <c r="I351" s="2">
        <f t="shared" si="41"/>
        <v>3.2729782748944843E-2</v>
      </c>
      <c r="J351" s="5">
        <f t="shared" si="48"/>
        <v>-1.1269546981075788E-2</v>
      </c>
      <c r="K351" s="9">
        <v>0</v>
      </c>
      <c r="O351" s="38"/>
      <c r="P351" s="137">
        <f t="shared" si="45"/>
        <v>0</v>
      </c>
      <c r="Q351" s="138">
        <f t="shared" si="46"/>
        <v>0</v>
      </c>
      <c r="R351" s="116">
        <f t="shared" si="47"/>
        <v>3943.75</v>
      </c>
      <c r="S351" s="117" t="b">
        <f t="shared" si="49"/>
        <v>0</v>
      </c>
      <c r="T351" s="148">
        <f t="shared" si="42"/>
        <v>0</v>
      </c>
      <c r="U351" s="38"/>
      <c r="V351" s="38"/>
      <c r="W351" s="38"/>
      <c r="X351" s="38"/>
      <c r="Y351" s="38"/>
      <c r="Z351" s="38"/>
      <c r="AA351" s="38"/>
      <c r="AB351" s="38"/>
      <c r="AC351" s="38"/>
      <c r="AD351" s="38"/>
      <c r="AE351" s="38"/>
      <c r="AF351" s="38"/>
      <c r="AG351" s="38"/>
      <c r="AH351" s="38"/>
      <c r="AI351" s="38"/>
    </row>
    <row r="352" spans="1:35" ht="16.5">
      <c r="A352" s="6">
        <f>'DRIVERS SEAT'!A352</f>
        <v>0</v>
      </c>
      <c r="B352" s="36">
        <f>'DRIVERS SEAT'!B352</f>
        <v>3955.75</v>
      </c>
      <c r="C352" s="36">
        <f>'DRIVERS SEAT'!C352</f>
        <v>3960.5</v>
      </c>
      <c r="D352" s="36">
        <f>'DRIVERS SEAT'!D352</f>
        <v>3951</v>
      </c>
      <c r="E352" s="36">
        <f>'DRIVERS SEAT'!E352</f>
        <v>3957.75</v>
      </c>
      <c r="F352" s="8">
        <f t="shared" si="43"/>
        <v>3957.3130435665448</v>
      </c>
      <c r="G352" s="8">
        <f t="shared" si="44"/>
        <v>3956.1400682298677</v>
      </c>
      <c r="H352" s="1">
        <f t="shared" si="40"/>
        <v>1.1729753366771547</v>
      </c>
      <c r="I352" s="2">
        <f t="shared" si="41"/>
        <v>2.964948956425574E-2</v>
      </c>
      <c r="J352" s="5">
        <f t="shared" si="48"/>
        <v>4.6269775989402359E-3</v>
      </c>
      <c r="K352" s="9">
        <v>0</v>
      </c>
      <c r="O352" s="38"/>
      <c r="P352" s="137">
        <f t="shared" si="45"/>
        <v>0</v>
      </c>
      <c r="Q352" s="138">
        <f t="shared" si="46"/>
        <v>0</v>
      </c>
      <c r="R352" s="116">
        <f t="shared" si="47"/>
        <v>3943.75</v>
      </c>
      <c r="S352" s="117" t="b">
        <f t="shared" si="49"/>
        <v>0</v>
      </c>
      <c r="T352" s="148">
        <f t="shared" si="42"/>
        <v>0</v>
      </c>
      <c r="U352" s="38"/>
      <c r="V352" s="38"/>
      <c r="W352" s="38"/>
      <c r="X352" s="38"/>
      <c r="Y352" s="38"/>
      <c r="Z352" s="38"/>
      <c r="AA352" s="38"/>
      <c r="AB352" s="38"/>
      <c r="AC352" s="38"/>
      <c r="AD352" s="38"/>
      <c r="AE352" s="38"/>
      <c r="AF352" s="38"/>
      <c r="AG352" s="38"/>
      <c r="AH352" s="38"/>
      <c r="AI352" s="38"/>
    </row>
    <row r="353" spans="1:35" ht="16.5">
      <c r="A353" s="6">
        <f>'DRIVERS SEAT'!A353</f>
        <v>0</v>
      </c>
      <c r="B353" s="36">
        <f>'DRIVERS SEAT'!B353</f>
        <v>3957.5</v>
      </c>
      <c r="C353" s="36">
        <f>'DRIVERS SEAT'!C353</f>
        <v>3963.75</v>
      </c>
      <c r="D353" s="36">
        <f>'DRIVERS SEAT'!D353</f>
        <v>3952</v>
      </c>
      <c r="E353" s="36">
        <f>'DRIVERS SEAT'!E353</f>
        <v>3962</v>
      </c>
      <c r="F353" s="8">
        <f t="shared" si="43"/>
        <v>3958.0341137870764</v>
      </c>
      <c r="G353" s="8">
        <f t="shared" si="44"/>
        <v>3956.7911717598822</v>
      </c>
      <c r="H353" s="1">
        <f t="shared" si="40"/>
        <v>1.2429420271942035</v>
      </c>
      <c r="I353" s="2">
        <f t="shared" si="41"/>
        <v>3.1412879104291316E-2</v>
      </c>
      <c r="J353" s="5">
        <f t="shared" si="48"/>
        <v>1.5892264655789752E-2</v>
      </c>
      <c r="K353" s="9">
        <v>0</v>
      </c>
      <c r="O353" s="38"/>
      <c r="P353" s="137">
        <f t="shared" si="45"/>
        <v>0</v>
      </c>
      <c r="Q353" s="138">
        <f t="shared" si="46"/>
        <v>0</v>
      </c>
      <c r="R353" s="116">
        <f t="shared" si="47"/>
        <v>3943.75</v>
      </c>
      <c r="S353" s="117" t="b">
        <f t="shared" si="49"/>
        <v>0</v>
      </c>
      <c r="T353" s="148">
        <f t="shared" si="42"/>
        <v>0</v>
      </c>
      <c r="U353" s="38"/>
      <c r="V353" s="38"/>
      <c r="W353" s="38"/>
      <c r="X353" s="38"/>
      <c r="Y353" s="38"/>
      <c r="Z353" s="38"/>
      <c r="AA353" s="38"/>
      <c r="AB353" s="38"/>
      <c r="AC353" s="38"/>
      <c r="AD353" s="38"/>
      <c r="AE353" s="38"/>
      <c r="AF353" s="38"/>
      <c r="AG353" s="38"/>
      <c r="AH353" s="38"/>
      <c r="AI353" s="38"/>
    </row>
    <row r="354" spans="1:35" ht="16.5">
      <c r="A354" s="6">
        <f>'DRIVERS SEAT'!A354</f>
        <v>0</v>
      </c>
      <c r="B354" s="36">
        <f>'DRIVERS SEAT'!B354</f>
        <v>3962.25</v>
      </c>
      <c r="C354" s="36">
        <f>'DRIVERS SEAT'!C354</f>
        <v>3969.25</v>
      </c>
      <c r="D354" s="36">
        <f>'DRIVERS SEAT'!D354</f>
        <v>3953.5</v>
      </c>
      <c r="E354" s="36">
        <f>'DRIVERS SEAT'!E354</f>
        <v>3961.25</v>
      </c>
      <c r="F354" s="8">
        <f t="shared" si="43"/>
        <v>3958.5288655121417</v>
      </c>
      <c r="G354" s="8">
        <f t="shared" si="44"/>
        <v>3957.2865971198953</v>
      </c>
      <c r="H354" s="1">
        <f t="shared" si="40"/>
        <v>1.2422683922463875</v>
      </c>
      <c r="I354" s="2">
        <f t="shared" si="41"/>
        <v>3.1391923778037907E-2</v>
      </c>
      <c r="J354" s="5">
        <f t="shared" si="48"/>
        <v>2.2823869977910225E-2</v>
      </c>
      <c r="K354" s="9">
        <v>0</v>
      </c>
      <c r="O354" s="38"/>
      <c r="P354" s="137">
        <f t="shared" si="45"/>
        <v>0</v>
      </c>
      <c r="Q354" s="138">
        <f t="shared" si="46"/>
        <v>0</v>
      </c>
      <c r="R354" s="116">
        <f t="shared" si="47"/>
        <v>3943.75</v>
      </c>
      <c r="S354" s="117" t="b">
        <f t="shared" si="49"/>
        <v>0</v>
      </c>
      <c r="T354" s="148">
        <f t="shared" si="42"/>
        <v>0</v>
      </c>
      <c r="U354" s="38"/>
      <c r="V354" s="38"/>
      <c r="W354" s="38"/>
      <c r="X354" s="38"/>
      <c r="Y354" s="38"/>
      <c r="Z354" s="38"/>
      <c r="AA354" s="38"/>
      <c r="AB354" s="38"/>
      <c r="AC354" s="38"/>
      <c r="AD354" s="38"/>
      <c r="AE354" s="38"/>
      <c r="AF354" s="38"/>
      <c r="AG354" s="38"/>
      <c r="AH354" s="38"/>
      <c r="AI354" s="38"/>
    </row>
    <row r="355" spans="1:35" ht="16.5">
      <c r="A355" s="6">
        <f>'DRIVERS SEAT'!A355</f>
        <v>0</v>
      </c>
      <c r="B355" s="36">
        <f>'DRIVERS SEAT'!B355</f>
        <v>3961.25</v>
      </c>
      <c r="C355" s="36">
        <f>'DRIVERS SEAT'!C355</f>
        <v>3967.75</v>
      </c>
      <c r="D355" s="36">
        <f>'DRIVERS SEAT'!D355</f>
        <v>3960</v>
      </c>
      <c r="E355" s="36">
        <f>'DRIVERS SEAT'!E355</f>
        <v>3965.5</v>
      </c>
      <c r="F355" s="8">
        <f t="shared" si="43"/>
        <v>3959.6013477410429</v>
      </c>
      <c r="G355" s="8">
        <f t="shared" si="44"/>
        <v>3958.199197439907</v>
      </c>
      <c r="H355" s="1">
        <f t="shared" si="40"/>
        <v>1.4021503011358618</v>
      </c>
      <c r="I355" s="2">
        <f t="shared" si="41"/>
        <v>3.5423944859640913E-2</v>
      </c>
      <c r="J355" s="5">
        <f t="shared" si="48"/>
        <v>2.80330444920983E-2</v>
      </c>
      <c r="K355" s="9">
        <v>0</v>
      </c>
      <c r="O355" s="38"/>
      <c r="P355" s="137">
        <f t="shared" si="45"/>
        <v>0</v>
      </c>
      <c r="Q355" s="138">
        <f t="shared" si="46"/>
        <v>0</v>
      </c>
      <c r="R355" s="116">
        <f t="shared" si="47"/>
        <v>3943.75</v>
      </c>
      <c r="S355" s="117" t="b">
        <f t="shared" si="49"/>
        <v>0</v>
      </c>
      <c r="T355" s="148">
        <f t="shared" si="42"/>
        <v>0</v>
      </c>
      <c r="U355" s="38"/>
      <c r="V355" s="38"/>
      <c r="W355" s="38"/>
      <c r="X355" s="38"/>
      <c r="Y355" s="38"/>
      <c r="Z355" s="38"/>
      <c r="AA355" s="38"/>
      <c r="AB355" s="38"/>
      <c r="AC355" s="38"/>
      <c r="AD355" s="38"/>
      <c r="AE355" s="38"/>
      <c r="AF355" s="38"/>
      <c r="AG355" s="38"/>
      <c r="AH355" s="38"/>
      <c r="AI355" s="38"/>
    </row>
    <row r="356" spans="1:35" ht="16.5">
      <c r="A356" s="6">
        <f>'DRIVERS SEAT'!A356</f>
        <v>20221209</v>
      </c>
      <c r="B356" s="36">
        <f>'DRIVERS SEAT'!B356</f>
        <v>3952.25</v>
      </c>
      <c r="C356" s="36">
        <f>'DRIVERS SEAT'!C356</f>
        <v>3972</v>
      </c>
      <c r="D356" s="36">
        <f>'DRIVERS SEAT'!D356</f>
        <v>3944</v>
      </c>
      <c r="E356" s="36">
        <f>'DRIVERS SEAT'!E356</f>
        <v>3965</v>
      </c>
      <c r="F356" s="8">
        <f t="shared" si="43"/>
        <v>3960.4319096270365</v>
      </c>
      <c r="G356" s="8">
        <f t="shared" si="44"/>
        <v>3958.9548421688064</v>
      </c>
      <c r="H356" s="1">
        <f t="shared" si="40"/>
        <v>1.4770674582300671</v>
      </c>
      <c r="I356" s="2">
        <f t="shared" si="41"/>
        <v>3.7309530346168227E-2</v>
      </c>
      <c r="J356" s="5">
        <f t="shared" si="48"/>
        <v>3.125799370867885E-2</v>
      </c>
      <c r="K356" s="9">
        <v>0</v>
      </c>
      <c r="O356" s="38"/>
      <c r="P356" s="137">
        <f t="shared" si="45"/>
        <v>0</v>
      </c>
      <c r="Q356" s="138">
        <f t="shared" si="46"/>
        <v>0</v>
      </c>
      <c r="R356" s="116">
        <f t="shared" si="47"/>
        <v>3943.75</v>
      </c>
      <c r="S356" s="117" t="b">
        <f t="shared" si="49"/>
        <v>0</v>
      </c>
      <c r="T356" s="148">
        <f t="shared" si="42"/>
        <v>0</v>
      </c>
      <c r="U356" s="38"/>
      <c r="V356" s="38"/>
      <c r="W356" s="38"/>
      <c r="X356" s="38"/>
      <c r="Y356" s="38"/>
      <c r="Z356" s="38"/>
      <c r="AA356" s="38"/>
      <c r="AB356" s="38"/>
      <c r="AC356" s="38"/>
      <c r="AD356" s="38"/>
      <c r="AE356" s="38"/>
      <c r="AF356" s="38"/>
      <c r="AG356" s="38"/>
      <c r="AH356" s="38"/>
      <c r="AI356" s="38"/>
    </row>
    <row r="357" spans="1:35" ht="16.5">
      <c r="A357" s="6">
        <f>'DRIVERS SEAT'!A357</f>
        <v>0</v>
      </c>
      <c r="B357" s="36">
        <f>'DRIVERS SEAT'!B357</f>
        <v>3964.75</v>
      </c>
      <c r="C357" s="36">
        <f>'DRIVERS SEAT'!C357</f>
        <v>3970</v>
      </c>
      <c r="D357" s="36">
        <f>'DRIVERS SEAT'!D357</f>
        <v>3954.75</v>
      </c>
      <c r="E357" s="36">
        <f>'DRIVERS SEAT'!E357</f>
        <v>3967.75</v>
      </c>
      <c r="F357" s="8">
        <f t="shared" si="43"/>
        <v>3961.5577696844157</v>
      </c>
      <c r="G357" s="8">
        <f t="shared" si="44"/>
        <v>3959.9320819278278</v>
      </c>
      <c r="H357" s="1">
        <f t="shared" si="40"/>
        <v>1.6256877565879222</v>
      </c>
      <c r="I357" s="2">
        <f t="shared" si="41"/>
        <v>4.105342523441672E-2</v>
      </c>
      <c r="J357" s="5">
        <f t="shared" si="48"/>
        <v>3.3716344722023908E-2</v>
      </c>
      <c r="K357" s="9">
        <v>0</v>
      </c>
      <c r="O357" s="38"/>
      <c r="P357" s="137">
        <f t="shared" si="45"/>
        <v>0</v>
      </c>
      <c r="Q357" s="138">
        <f t="shared" si="46"/>
        <v>0</v>
      </c>
      <c r="R357" s="116">
        <f t="shared" si="47"/>
        <v>3943.75</v>
      </c>
      <c r="S357" s="117" t="b">
        <f t="shared" si="49"/>
        <v>0</v>
      </c>
      <c r="T357" s="148">
        <f t="shared" si="42"/>
        <v>0</v>
      </c>
      <c r="U357" s="38"/>
      <c r="V357" s="38"/>
      <c r="W357" s="38"/>
      <c r="X357" s="38"/>
      <c r="Y357" s="38"/>
      <c r="Z357" s="38"/>
      <c r="AA357" s="38"/>
      <c r="AB357" s="38"/>
      <c r="AC357" s="38"/>
      <c r="AD357" s="38"/>
      <c r="AE357" s="38"/>
      <c r="AF357" s="38"/>
      <c r="AG357" s="38"/>
      <c r="AH357" s="38"/>
      <c r="AI357" s="38"/>
    </row>
    <row r="358" spans="1:35" ht="16.5">
      <c r="A358" s="6">
        <f>'DRIVERS SEAT'!A358</f>
        <v>0</v>
      </c>
      <c r="B358" s="36">
        <f>'DRIVERS SEAT'!B358</f>
        <v>3968</v>
      </c>
      <c r="C358" s="36">
        <f>'DRIVERS SEAT'!C358</f>
        <v>3978</v>
      </c>
      <c r="D358" s="36">
        <f>'DRIVERS SEAT'!D358</f>
        <v>3958.25</v>
      </c>
      <c r="E358" s="36">
        <f>'DRIVERS SEAT'!E358</f>
        <v>3965.75</v>
      </c>
      <c r="F358" s="8">
        <f t="shared" si="43"/>
        <v>3962.2027281945057</v>
      </c>
      <c r="G358" s="8">
        <f t="shared" si="44"/>
        <v>3960.5785172691803</v>
      </c>
      <c r="H358" s="1">
        <f t="shared" ref="H358:H421" si="50">F358-G358</f>
        <v>1.6242109253253147</v>
      </c>
      <c r="I358" s="2">
        <f t="shared" si="41"/>
        <v>4.1009436329650359E-2</v>
      </c>
      <c r="J358" s="5">
        <f t="shared" si="48"/>
        <v>3.543689323920951E-2</v>
      </c>
      <c r="K358" s="9">
        <v>0</v>
      </c>
      <c r="O358" s="38"/>
      <c r="P358" s="137">
        <f t="shared" si="45"/>
        <v>0</v>
      </c>
      <c r="Q358" s="138">
        <f t="shared" si="46"/>
        <v>0</v>
      </c>
      <c r="R358" s="116">
        <f t="shared" si="47"/>
        <v>3943.75</v>
      </c>
      <c r="S358" s="117" t="b">
        <f t="shared" si="49"/>
        <v>0</v>
      </c>
      <c r="T358" s="148">
        <f t="shared" si="42"/>
        <v>0</v>
      </c>
      <c r="U358" s="38"/>
      <c r="V358" s="38"/>
      <c r="W358" s="38"/>
      <c r="X358" s="38"/>
      <c r="Y358" s="38"/>
      <c r="Z358" s="38"/>
      <c r="AA358" s="38"/>
      <c r="AB358" s="38"/>
      <c r="AC358" s="38"/>
      <c r="AD358" s="38"/>
      <c r="AE358" s="38"/>
      <c r="AF358" s="38"/>
      <c r="AG358" s="38"/>
      <c r="AH358" s="38"/>
      <c r="AI358" s="38"/>
    </row>
    <row r="359" spans="1:35" ht="16.5">
      <c r="A359" s="6">
        <f>'DRIVERS SEAT'!A359</f>
        <v>0</v>
      </c>
      <c r="B359" s="36">
        <f>'DRIVERS SEAT'!B359</f>
        <v>3966</v>
      </c>
      <c r="C359" s="36">
        <f>'DRIVERS SEAT'!C359</f>
        <v>3979.5</v>
      </c>
      <c r="D359" s="36">
        <f>'DRIVERS SEAT'!D359</f>
        <v>3966</v>
      </c>
      <c r="E359" s="36">
        <f>'DRIVERS SEAT'!E359</f>
        <v>3976.75</v>
      </c>
      <c r="F359" s="8">
        <f t="shared" si="43"/>
        <v>3964.4407700107354</v>
      </c>
      <c r="G359" s="8">
        <f t="shared" si="44"/>
        <v>3962.3753486837159</v>
      </c>
      <c r="H359" s="1">
        <f t="shared" si="50"/>
        <v>2.0654213270195214</v>
      </c>
      <c r="I359" s="2">
        <f t="shared" ref="I359:I422" si="51">(F359-G359)/G359*100</f>
        <v>5.212583728862652E-2</v>
      </c>
      <c r="J359" s="5">
        <f t="shared" si="48"/>
        <v>3.6900694361559169E-2</v>
      </c>
      <c r="K359" s="9">
        <v>0</v>
      </c>
      <c r="O359" s="38"/>
      <c r="P359" s="137">
        <f t="shared" si="45"/>
        <v>0</v>
      </c>
      <c r="Q359" s="138">
        <f t="shared" si="46"/>
        <v>0</v>
      </c>
      <c r="R359" s="116">
        <f t="shared" si="47"/>
        <v>3943.75</v>
      </c>
      <c r="S359" s="117" t="b">
        <f t="shared" si="49"/>
        <v>0</v>
      </c>
      <c r="T359" s="148">
        <f t="shared" ref="T359:T422" si="52">IF(AND(ISNUMBER(S359),S359&gt;0),0,IF(S359&lt;0,1+T358,T358))</f>
        <v>0</v>
      </c>
      <c r="U359" s="38"/>
      <c r="V359" s="38"/>
      <c r="W359" s="38"/>
      <c r="X359" s="38"/>
      <c r="Y359" s="38"/>
      <c r="Z359" s="38"/>
      <c r="AA359" s="38"/>
      <c r="AB359" s="38"/>
      <c r="AC359" s="38"/>
      <c r="AD359" s="38"/>
      <c r="AE359" s="38"/>
      <c r="AF359" s="38"/>
      <c r="AG359" s="38"/>
      <c r="AH359" s="38"/>
      <c r="AI359" s="38"/>
    </row>
    <row r="360" spans="1:35" ht="16.5">
      <c r="A360" s="6">
        <f>'DRIVERS SEAT'!A360</f>
        <v>0</v>
      </c>
      <c r="B360" s="36">
        <f>'DRIVERS SEAT'!B360</f>
        <v>3976.75</v>
      </c>
      <c r="C360" s="36">
        <f>'DRIVERS SEAT'!C360</f>
        <v>3979.5</v>
      </c>
      <c r="D360" s="36">
        <f>'DRIVERS SEAT'!D360</f>
        <v>3967.75</v>
      </c>
      <c r="E360" s="36">
        <f>'DRIVERS SEAT'!E360</f>
        <v>3968.75</v>
      </c>
      <c r="F360" s="8">
        <f t="shared" ref="F360:F423" si="53">(2/(F$35+1))*(E360-F359)+F359</f>
        <v>3965.1037284706222</v>
      </c>
      <c r="G360" s="8">
        <f t="shared" ref="G360:G423" si="54">(2/(G$35+1))*(E360-G359)+G359</f>
        <v>3963.083643274414</v>
      </c>
      <c r="H360" s="1">
        <f t="shared" si="50"/>
        <v>2.0200851962081288</v>
      </c>
      <c r="I360" s="2">
        <f t="shared" si="51"/>
        <v>5.0972560209177828E-2</v>
      </c>
      <c r="J360" s="5">
        <f t="shared" si="48"/>
        <v>3.8927669634918394E-2</v>
      </c>
      <c r="K360" s="9">
        <v>0</v>
      </c>
      <c r="O360" s="38"/>
      <c r="P360" s="137">
        <f t="shared" si="45"/>
        <v>0</v>
      </c>
      <c r="Q360" s="138">
        <f t="shared" si="46"/>
        <v>0</v>
      </c>
      <c r="R360" s="116">
        <f t="shared" si="47"/>
        <v>3943.75</v>
      </c>
      <c r="S360" s="117" t="b">
        <f t="shared" si="49"/>
        <v>0</v>
      </c>
      <c r="T360" s="148">
        <f t="shared" si="52"/>
        <v>0</v>
      </c>
      <c r="U360" s="38"/>
      <c r="V360" s="38"/>
      <c r="W360" s="38"/>
      <c r="X360" s="38"/>
      <c r="Y360" s="38"/>
      <c r="Z360" s="38"/>
      <c r="AA360" s="38"/>
      <c r="AB360" s="38"/>
      <c r="AC360" s="38"/>
      <c r="AD360" s="38"/>
      <c r="AE360" s="38"/>
      <c r="AF360" s="38"/>
      <c r="AG360" s="38"/>
      <c r="AH360" s="38"/>
      <c r="AI360" s="38"/>
    </row>
    <row r="361" spans="1:35" ht="16.5">
      <c r="A361" s="6">
        <f>'DRIVERS SEAT'!A361</f>
        <v>0</v>
      </c>
      <c r="B361" s="36">
        <f>'DRIVERS SEAT'!B361</f>
        <v>3969</v>
      </c>
      <c r="C361" s="36">
        <f>'DRIVERS SEAT'!C361</f>
        <v>3975.75</v>
      </c>
      <c r="D361" s="36">
        <f>'DRIVERS SEAT'!D361</f>
        <v>3966.75</v>
      </c>
      <c r="E361" s="36">
        <f>'DRIVERS SEAT'!E361</f>
        <v>3968.75</v>
      </c>
      <c r="F361" s="8">
        <f t="shared" si="53"/>
        <v>3965.6646933212955</v>
      </c>
      <c r="G361" s="8">
        <f t="shared" si="54"/>
        <v>3963.7132384661459</v>
      </c>
      <c r="H361" s="1">
        <f t="shared" si="50"/>
        <v>1.9514548551496773</v>
      </c>
      <c r="I361" s="2">
        <f t="shared" si="51"/>
        <v>4.9232997892270321E-2</v>
      </c>
      <c r="J361" s="5">
        <f t="shared" si="48"/>
        <v>4.1103615004697794E-2</v>
      </c>
      <c r="K361" s="9">
        <v>0</v>
      </c>
      <c r="O361" s="38"/>
      <c r="P361" s="137">
        <f t="shared" si="45"/>
        <v>0</v>
      </c>
      <c r="Q361" s="138">
        <f t="shared" si="46"/>
        <v>0</v>
      </c>
      <c r="R361" s="116">
        <f t="shared" si="47"/>
        <v>3943.75</v>
      </c>
      <c r="S361" s="117" t="b">
        <f t="shared" si="49"/>
        <v>0</v>
      </c>
      <c r="T361" s="148">
        <f t="shared" si="52"/>
        <v>0</v>
      </c>
      <c r="U361" s="38"/>
      <c r="V361" s="38"/>
      <c r="W361" s="38"/>
      <c r="X361" s="38"/>
      <c r="Y361" s="38"/>
      <c r="Z361" s="38"/>
      <c r="AA361" s="38"/>
      <c r="AB361" s="38"/>
      <c r="AC361" s="38"/>
      <c r="AD361" s="38"/>
      <c r="AE361" s="38"/>
      <c r="AF361" s="38"/>
      <c r="AG361" s="38"/>
      <c r="AH361" s="38"/>
      <c r="AI361" s="38"/>
    </row>
    <row r="362" spans="1:35" ht="16.5">
      <c r="A362" s="6">
        <f>'DRIVERS SEAT'!A362</f>
        <v>0</v>
      </c>
      <c r="B362" s="36">
        <f>'DRIVERS SEAT'!B362</f>
        <v>3968.75</v>
      </c>
      <c r="C362" s="36">
        <f>'DRIVERS SEAT'!C362</f>
        <v>3968.75</v>
      </c>
      <c r="D362" s="36">
        <f>'DRIVERS SEAT'!D362</f>
        <v>3956.75</v>
      </c>
      <c r="E362" s="36">
        <f>'DRIVERS SEAT'!E362</f>
        <v>3962.5</v>
      </c>
      <c r="F362" s="8">
        <f t="shared" si="53"/>
        <v>3965.1778174257115</v>
      </c>
      <c r="G362" s="8">
        <f t="shared" si="54"/>
        <v>3963.5784341921299</v>
      </c>
      <c r="H362" s="1">
        <f t="shared" si="50"/>
        <v>1.5993832335816478</v>
      </c>
      <c r="I362" s="2">
        <f t="shared" si="51"/>
        <v>4.0352001610071318E-2</v>
      </c>
      <c r="J362" s="5">
        <f t="shared" si="48"/>
        <v>4.2096850838673344E-2</v>
      </c>
      <c r="K362" s="9">
        <v>0</v>
      </c>
      <c r="O362" s="38"/>
      <c r="P362" s="137">
        <f t="shared" si="45"/>
        <v>3962.5</v>
      </c>
      <c r="Q362" s="138">
        <f t="shared" si="46"/>
        <v>0</v>
      </c>
      <c r="R362" s="116">
        <f t="shared" si="47"/>
        <v>3962.5</v>
      </c>
      <c r="S362" s="117">
        <f t="shared" si="49"/>
        <v>18.75</v>
      </c>
      <c r="T362" s="148">
        <f t="shared" si="52"/>
        <v>0</v>
      </c>
      <c r="U362" s="38"/>
      <c r="V362" s="38"/>
      <c r="W362" s="38"/>
      <c r="X362" s="38"/>
      <c r="Y362" s="38"/>
      <c r="Z362" s="38"/>
      <c r="AA362" s="38"/>
      <c r="AB362" s="38"/>
      <c r="AC362" s="38"/>
      <c r="AD362" s="38"/>
      <c r="AE362" s="38"/>
      <c r="AF362" s="38"/>
      <c r="AG362" s="38"/>
      <c r="AH362" s="38"/>
      <c r="AI362" s="38"/>
    </row>
    <row r="363" spans="1:35" ht="16.5">
      <c r="A363" s="6">
        <f>'DRIVERS SEAT'!A363</f>
        <v>0</v>
      </c>
      <c r="B363" s="36">
        <f>'DRIVERS SEAT'!B363</f>
        <v>3962.75</v>
      </c>
      <c r="C363" s="36">
        <f>'DRIVERS SEAT'!C363</f>
        <v>3966.25</v>
      </c>
      <c r="D363" s="36">
        <f>'DRIVERS SEAT'!D363</f>
        <v>3953.5</v>
      </c>
      <c r="E363" s="36">
        <f>'DRIVERS SEAT'!E363</f>
        <v>3957.75</v>
      </c>
      <c r="F363" s="8">
        <f t="shared" si="53"/>
        <v>3964.0350762832945</v>
      </c>
      <c r="G363" s="8">
        <f t="shared" si="54"/>
        <v>3962.9308303930043</v>
      </c>
      <c r="H363" s="1">
        <f t="shared" si="50"/>
        <v>1.1042458902902581</v>
      </c>
      <c r="I363" s="2">
        <f t="shared" si="51"/>
        <v>2.7864374563932266E-2</v>
      </c>
      <c r="J363" s="5">
        <f t="shared" si="48"/>
        <v>4.1704900925994937E-2</v>
      </c>
      <c r="K363" s="9">
        <v>0</v>
      </c>
      <c r="O363" s="38"/>
      <c r="P363" s="137">
        <f t="shared" si="45"/>
        <v>0</v>
      </c>
      <c r="Q363" s="138">
        <f t="shared" si="46"/>
        <v>0</v>
      </c>
      <c r="R363" s="116">
        <f t="shared" si="47"/>
        <v>3962.5</v>
      </c>
      <c r="S363" s="117" t="b">
        <f t="shared" si="49"/>
        <v>0</v>
      </c>
      <c r="T363" s="148">
        <f t="shared" si="52"/>
        <v>0</v>
      </c>
      <c r="U363" s="38"/>
      <c r="V363" s="38"/>
      <c r="W363" s="38"/>
      <c r="X363" s="38"/>
      <c r="Y363" s="38"/>
      <c r="Z363" s="38"/>
      <c r="AA363" s="38"/>
      <c r="AB363" s="38"/>
      <c r="AC363" s="38"/>
      <c r="AD363" s="38"/>
      <c r="AE363" s="38"/>
      <c r="AF363" s="38"/>
      <c r="AG363" s="38"/>
      <c r="AH363" s="38"/>
      <c r="AI363" s="38"/>
    </row>
    <row r="364" spans="1:35" ht="16.5">
      <c r="A364" s="6">
        <f>'DRIVERS SEAT'!A364</f>
        <v>0</v>
      </c>
      <c r="B364" s="36">
        <f>'DRIVERS SEAT'!B364</f>
        <v>3957.5</v>
      </c>
      <c r="C364" s="36">
        <f>'DRIVERS SEAT'!C364</f>
        <v>3964.25</v>
      </c>
      <c r="D364" s="36">
        <f>'DRIVERS SEAT'!D364</f>
        <v>3954.25</v>
      </c>
      <c r="E364" s="36">
        <f>'DRIVERS SEAT'!E364</f>
        <v>3959.75</v>
      </c>
      <c r="F364" s="8">
        <f t="shared" si="53"/>
        <v>3963.3758337781724</v>
      </c>
      <c r="G364" s="8">
        <f t="shared" si="54"/>
        <v>3962.5774047937816</v>
      </c>
      <c r="H364" s="1">
        <f t="shared" si="50"/>
        <v>0.79842898439073906</v>
      </c>
      <c r="I364" s="2">
        <f t="shared" si="51"/>
        <v>2.0149233764489467E-2</v>
      </c>
      <c r="J364" s="5">
        <f t="shared" si="48"/>
        <v>4.0007710804311446E-2</v>
      </c>
      <c r="K364" s="9">
        <v>0</v>
      </c>
      <c r="O364" s="38"/>
      <c r="P364" s="137">
        <f t="shared" ref="P364:P427" si="55">IF(AND(I363&gt;J363,I364&lt;J364),E364,0)</f>
        <v>0</v>
      </c>
      <c r="Q364" s="138">
        <f t="shared" ref="Q364:Q427" si="56">IF(AND(I363&lt;J363,I364&gt;J364),E364,0)</f>
        <v>0</v>
      </c>
      <c r="R364" s="116">
        <f t="shared" si="47"/>
        <v>3962.5</v>
      </c>
      <c r="S364" s="117" t="b">
        <f t="shared" si="49"/>
        <v>0</v>
      </c>
      <c r="T364" s="148">
        <f t="shared" si="52"/>
        <v>0</v>
      </c>
      <c r="U364" s="38"/>
      <c r="V364" s="38"/>
      <c r="W364" s="38"/>
      <c r="X364" s="38"/>
      <c r="Y364" s="38"/>
      <c r="Z364" s="38"/>
      <c r="AA364" s="38"/>
      <c r="AB364" s="38"/>
      <c r="AC364" s="38"/>
      <c r="AD364" s="38"/>
      <c r="AE364" s="38"/>
      <c r="AF364" s="38"/>
      <c r="AG364" s="38"/>
      <c r="AH364" s="38"/>
      <c r="AI364" s="38"/>
    </row>
    <row r="365" spans="1:35" ht="16.5">
      <c r="A365" s="6">
        <f>'DRIVERS SEAT'!A365</f>
        <v>0</v>
      </c>
      <c r="B365" s="36">
        <f>'DRIVERS SEAT'!B365</f>
        <v>3960</v>
      </c>
      <c r="C365" s="36">
        <f>'DRIVERS SEAT'!C365</f>
        <v>3966</v>
      </c>
      <c r="D365" s="36">
        <f>'DRIVERS SEAT'!D365</f>
        <v>3958.75</v>
      </c>
      <c r="E365" s="36">
        <f>'DRIVERS SEAT'!E365</f>
        <v>3962.25</v>
      </c>
      <c r="F365" s="8">
        <f t="shared" si="53"/>
        <v>3963.2026285815305</v>
      </c>
      <c r="G365" s="8">
        <f t="shared" si="54"/>
        <v>3962.5410264833613</v>
      </c>
      <c r="H365" s="1">
        <f t="shared" si="50"/>
        <v>0.66160209816916904</v>
      </c>
      <c r="I365" s="2">
        <f t="shared" si="51"/>
        <v>1.6696410049697869E-2</v>
      </c>
      <c r="J365" s="5">
        <f t="shared" si="48"/>
        <v>3.7717364104703624E-2</v>
      </c>
      <c r="K365" s="9">
        <v>0</v>
      </c>
      <c r="O365" s="38"/>
      <c r="P365" s="137">
        <f t="shared" si="55"/>
        <v>0</v>
      </c>
      <c r="Q365" s="138">
        <f t="shared" si="56"/>
        <v>0</v>
      </c>
      <c r="R365" s="116">
        <f t="shared" si="47"/>
        <v>3962.5</v>
      </c>
      <c r="S365" s="117" t="b">
        <f t="shared" si="49"/>
        <v>0</v>
      </c>
      <c r="T365" s="148">
        <f t="shared" si="52"/>
        <v>0</v>
      </c>
      <c r="U365" s="38"/>
      <c r="V365" s="38"/>
      <c r="W365" s="38"/>
      <c r="X365" s="38"/>
      <c r="Y365" s="38"/>
      <c r="Z365" s="38"/>
      <c r="AA365" s="38"/>
      <c r="AB365" s="38"/>
      <c r="AC365" s="38"/>
      <c r="AD365" s="38"/>
      <c r="AE365" s="38"/>
      <c r="AF365" s="38"/>
      <c r="AG365" s="38"/>
      <c r="AH365" s="38"/>
      <c r="AI365" s="38"/>
    </row>
    <row r="366" spans="1:35" ht="16.5">
      <c r="A366" s="6">
        <f>'DRIVERS SEAT'!A366</f>
        <v>0</v>
      </c>
      <c r="B366" s="36">
        <f>'DRIVERS SEAT'!B366</f>
        <v>3962</v>
      </c>
      <c r="C366" s="36">
        <f>'DRIVERS SEAT'!C366</f>
        <v>3963.25</v>
      </c>
      <c r="D366" s="36">
        <f>'DRIVERS SEAT'!D366</f>
        <v>3936</v>
      </c>
      <c r="E366" s="36">
        <f>'DRIVERS SEAT'!E366</f>
        <v>3940.5</v>
      </c>
      <c r="F366" s="8">
        <f t="shared" si="53"/>
        <v>3959.7099164920642</v>
      </c>
      <c r="G366" s="8">
        <f t="shared" si="54"/>
        <v>3960.0920235407657</v>
      </c>
      <c r="H366" s="1">
        <f t="shared" si="50"/>
        <v>-0.38210704870152767</v>
      </c>
      <c r="I366" s="2">
        <f t="shared" si="51"/>
        <v>-9.6489436717655148E-3</v>
      </c>
      <c r="J366" s="5">
        <f t="shared" si="48"/>
        <v>3.208376755957227E-2</v>
      </c>
      <c r="K366" s="9">
        <v>0</v>
      </c>
      <c r="O366" s="38"/>
      <c r="P366" s="137">
        <f t="shared" si="55"/>
        <v>0</v>
      </c>
      <c r="Q366" s="138">
        <f t="shared" si="56"/>
        <v>0</v>
      </c>
      <c r="R366" s="116">
        <f t="shared" ref="R366:R429" si="57">IF(AND(P365=0,P366&lt;&gt;0),P366,IF(AND(Q365=0,Q366&lt;&gt;0),Q366,R365))</f>
        <v>3962.5</v>
      </c>
      <c r="S366" s="117" t="b">
        <f t="shared" si="49"/>
        <v>0</v>
      </c>
      <c r="T366" s="148">
        <f t="shared" si="52"/>
        <v>0</v>
      </c>
      <c r="U366" s="38"/>
      <c r="V366" s="38"/>
      <c r="W366" s="38"/>
      <c r="X366" s="38"/>
      <c r="Y366" s="38"/>
      <c r="Z366" s="38"/>
      <c r="AA366" s="38"/>
      <c r="AB366" s="38"/>
      <c r="AC366" s="38"/>
      <c r="AD366" s="38"/>
      <c r="AE366" s="38"/>
      <c r="AF366" s="38"/>
      <c r="AG366" s="38"/>
      <c r="AH366" s="38"/>
      <c r="AI366" s="38"/>
    </row>
    <row r="367" spans="1:35" ht="16.5">
      <c r="A367" s="6">
        <f>'DRIVERS SEAT'!A367</f>
        <v>0</v>
      </c>
      <c r="B367" s="36">
        <f>'DRIVERS SEAT'!B367</f>
        <v>3940.5</v>
      </c>
      <c r="C367" s="36">
        <f>'DRIVERS SEAT'!C367</f>
        <v>3942.25</v>
      </c>
      <c r="D367" s="36">
        <f>'DRIVERS SEAT'!D367</f>
        <v>3933.5</v>
      </c>
      <c r="E367" s="36">
        <f>'DRIVERS SEAT'!E367</f>
        <v>3937</v>
      </c>
      <c r="F367" s="8">
        <f t="shared" si="53"/>
        <v>3956.2160831855927</v>
      </c>
      <c r="G367" s="8">
        <f t="shared" si="54"/>
        <v>3957.5262431473475</v>
      </c>
      <c r="H367" s="1">
        <f t="shared" si="50"/>
        <v>-1.3101599617548345</v>
      </c>
      <c r="I367" s="2">
        <f t="shared" si="51"/>
        <v>-3.310552808142312E-2</v>
      </c>
      <c r="J367" s="5">
        <f t="shared" ref="J367:J430" si="58">AVERAGE(I359:I367)</f>
        <v>2.384877151389744E-2</v>
      </c>
      <c r="K367" s="9">
        <v>0</v>
      </c>
      <c r="O367" s="38"/>
      <c r="P367" s="137">
        <f t="shared" si="55"/>
        <v>0</v>
      </c>
      <c r="Q367" s="138">
        <f t="shared" si="56"/>
        <v>0</v>
      </c>
      <c r="R367" s="116">
        <f t="shared" si="57"/>
        <v>3962.5</v>
      </c>
      <c r="S367" s="117" t="b">
        <f t="shared" ref="S367:S430" si="59">IF(AND(R366&lt;&gt;0,R366&lt;&gt;R367,P367&lt;&gt;0),R367-R366,IF(AND(R366&lt;&gt;0,R366&lt;&gt;R367,Q367&lt;&gt;0),R366-R367,FALSE))</f>
        <v>0</v>
      </c>
      <c r="T367" s="148">
        <f t="shared" si="52"/>
        <v>0</v>
      </c>
      <c r="U367" s="38"/>
      <c r="V367" s="38"/>
      <c r="W367" s="38"/>
      <c r="X367" s="38"/>
      <c r="Y367" s="38"/>
      <c r="Z367" s="38"/>
      <c r="AA367" s="38"/>
      <c r="AB367" s="38"/>
      <c r="AC367" s="38"/>
      <c r="AD367" s="38"/>
      <c r="AE367" s="38"/>
      <c r="AF367" s="38"/>
      <c r="AG367" s="38"/>
      <c r="AH367" s="38"/>
      <c r="AI367" s="38"/>
    </row>
    <row r="368" spans="1:35" ht="16.5">
      <c r="A368" s="6">
        <f>'DRIVERS SEAT'!A368</f>
        <v>20221212</v>
      </c>
      <c r="B368" s="36">
        <f>'DRIVERS SEAT'!B368</f>
        <v>3976.25</v>
      </c>
      <c r="C368" s="36">
        <f>'DRIVERS SEAT'!C368</f>
        <v>3983.75</v>
      </c>
      <c r="D368" s="36">
        <f>'DRIVERS SEAT'!D368</f>
        <v>3969</v>
      </c>
      <c r="E368" s="36">
        <f>'DRIVERS SEAT'!E368</f>
        <v>3981</v>
      </c>
      <c r="F368" s="8">
        <f t="shared" si="53"/>
        <v>3960.0289934647321</v>
      </c>
      <c r="G368" s="8">
        <f t="shared" si="54"/>
        <v>3960.1344383531978</v>
      </c>
      <c r="H368" s="1">
        <f t="shared" si="50"/>
        <v>-0.10544488846562672</v>
      </c>
      <c r="I368" s="2">
        <f t="shared" si="51"/>
        <v>-2.6626593138963095E-3</v>
      </c>
      <c r="J368" s="5">
        <f t="shared" si="58"/>
        <v>1.7761160780283794E-2</v>
      </c>
      <c r="K368" s="9">
        <v>0</v>
      </c>
      <c r="O368" s="38"/>
      <c r="P368" s="137">
        <f t="shared" si="55"/>
        <v>0</v>
      </c>
      <c r="Q368" s="138">
        <f t="shared" si="56"/>
        <v>0</v>
      </c>
      <c r="R368" s="116">
        <f t="shared" si="57"/>
        <v>3962.5</v>
      </c>
      <c r="S368" s="117" t="b">
        <f t="shared" si="59"/>
        <v>0</v>
      </c>
      <c r="T368" s="148">
        <f t="shared" si="52"/>
        <v>0</v>
      </c>
      <c r="U368" s="38"/>
      <c r="V368" s="38"/>
      <c r="W368" s="38"/>
      <c r="X368" s="38"/>
      <c r="Y368" s="38"/>
      <c r="Z368" s="38"/>
      <c r="AA368" s="38"/>
      <c r="AB368" s="38"/>
      <c r="AC368" s="38"/>
      <c r="AD368" s="38"/>
      <c r="AE368" s="38"/>
      <c r="AF368" s="38"/>
      <c r="AG368" s="38"/>
      <c r="AH368" s="38"/>
      <c r="AI368" s="38"/>
    </row>
    <row r="369" spans="1:35" ht="16.5">
      <c r="A369" s="6">
        <f>'DRIVERS SEAT'!A369</f>
        <v>0</v>
      </c>
      <c r="B369" s="36">
        <f>'DRIVERS SEAT'!B369</f>
        <v>3981</v>
      </c>
      <c r="C369" s="36">
        <f>'DRIVERS SEAT'!C369</f>
        <v>3983.25</v>
      </c>
      <c r="D369" s="36">
        <f>'DRIVERS SEAT'!D369</f>
        <v>3973</v>
      </c>
      <c r="E369" s="36">
        <f>'DRIVERS SEAT'!E369</f>
        <v>3978.5</v>
      </c>
      <c r="F369" s="8">
        <f t="shared" si="53"/>
        <v>3962.8706867778501</v>
      </c>
      <c r="G369" s="8">
        <f t="shared" si="54"/>
        <v>3962.1750563139535</v>
      </c>
      <c r="H369" s="1">
        <f t="shared" si="50"/>
        <v>0.69563046389657757</v>
      </c>
      <c r="I369" s="2">
        <f t="shared" si="51"/>
        <v>1.7556782676425426E-2</v>
      </c>
      <c r="J369" s="5">
        <f t="shared" si="58"/>
        <v>1.4048296609977969E-2</v>
      </c>
      <c r="K369" s="9">
        <v>0</v>
      </c>
      <c r="O369" s="38"/>
      <c r="P369" s="137">
        <f t="shared" si="55"/>
        <v>0</v>
      </c>
      <c r="Q369" s="138">
        <f t="shared" si="56"/>
        <v>3978.5</v>
      </c>
      <c r="R369" s="116">
        <f t="shared" si="57"/>
        <v>3978.5</v>
      </c>
      <c r="S369" s="117">
        <f t="shared" si="59"/>
        <v>-16</v>
      </c>
      <c r="T369" s="148">
        <f t="shared" si="52"/>
        <v>1</v>
      </c>
      <c r="U369" s="38"/>
      <c r="V369" s="38"/>
      <c r="W369" s="38"/>
      <c r="X369" s="38"/>
      <c r="Y369" s="38"/>
      <c r="Z369" s="38"/>
      <c r="AA369" s="38"/>
      <c r="AB369" s="38"/>
      <c r="AC369" s="38"/>
      <c r="AD369" s="38"/>
      <c r="AE369" s="38"/>
      <c r="AF369" s="38"/>
      <c r="AG369" s="38"/>
      <c r="AH369" s="38"/>
      <c r="AI369" s="38"/>
    </row>
    <row r="370" spans="1:35" ht="16.5">
      <c r="A370" s="6">
        <f>'DRIVERS SEAT'!A370</f>
        <v>0</v>
      </c>
      <c r="B370" s="36">
        <f>'DRIVERS SEAT'!B370</f>
        <v>3978.5</v>
      </c>
      <c r="C370" s="36">
        <f>'DRIVERS SEAT'!C370</f>
        <v>3991.25</v>
      </c>
      <c r="D370" s="36">
        <f>'DRIVERS SEAT'!D370</f>
        <v>3975</v>
      </c>
      <c r="E370" s="36">
        <f>'DRIVERS SEAT'!E370</f>
        <v>3988.25</v>
      </c>
      <c r="F370" s="8">
        <f t="shared" si="53"/>
        <v>3966.7751965043349</v>
      </c>
      <c r="G370" s="8">
        <f t="shared" si="54"/>
        <v>3965.0722722790697</v>
      </c>
      <c r="H370" s="1">
        <f t="shared" si="50"/>
        <v>1.7029242252651784</v>
      </c>
      <c r="I370" s="2">
        <f t="shared" si="51"/>
        <v>4.2948125742140908E-2</v>
      </c>
      <c r="J370" s="5">
        <f t="shared" si="58"/>
        <v>1.3349977482185811E-2</v>
      </c>
      <c r="K370" s="9">
        <v>0</v>
      </c>
      <c r="O370" s="38"/>
      <c r="P370" s="137">
        <f t="shared" si="55"/>
        <v>0</v>
      </c>
      <c r="Q370" s="138">
        <f t="shared" si="56"/>
        <v>0</v>
      </c>
      <c r="R370" s="116">
        <f t="shared" si="57"/>
        <v>3978.5</v>
      </c>
      <c r="S370" s="117" t="b">
        <f t="shared" si="59"/>
        <v>0</v>
      </c>
      <c r="T370" s="148">
        <f t="shared" si="52"/>
        <v>1</v>
      </c>
      <c r="U370" s="38"/>
      <c r="V370" s="38"/>
      <c r="W370" s="38"/>
      <c r="X370" s="38"/>
      <c r="Y370" s="38"/>
      <c r="Z370" s="38"/>
      <c r="AA370" s="38"/>
      <c r="AB370" s="38"/>
      <c r="AC370" s="38"/>
      <c r="AD370" s="38"/>
      <c r="AE370" s="38"/>
      <c r="AF370" s="38"/>
      <c r="AG370" s="38"/>
      <c r="AH370" s="38"/>
      <c r="AI370" s="38"/>
    </row>
    <row r="371" spans="1:35" ht="16.5">
      <c r="A371" s="6">
        <f>'DRIVERS SEAT'!A371</f>
        <v>0</v>
      </c>
      <c r="B371" s="36">
        <f>'DRIVERS SEAT'!B371</f>
        <v>3988.5</v>
      </c>
      <c r="C371" s="36">
        <f>'DRIVERS SEAT'!C371</f>
        <v>3992.25</v>
      </c>
      <c r="D371" s="36">
        <f>'DRIVERS SEAT'!D371</f>
        <v>3984.5</v>
      </c>
      <c r="E371" s="36">
        <f>'DRIVERS SEAT'!E371</f>
        <v>3988.75</v>
      </c>
      <c r="F371" s="8">
        <f t="shared" si="53"/>
        <v>3970.1559355036679</v>
      </c>
      <c r="G371" s="8">
        <f t="shared" si="54"/>
        <v>3967.7031309147287</v>
      </c>
      <c r="H371" s="1">
        <f t="shared" si="50"/>
        <v>2.452804588939216</v>
      </c>
      <c r="I371" s="2">
        <f t="shared" si="51"/>
        <v>6.1819256834715293E-2</v>
      </c>
      <c r="J371" s="5">
        <f t="shared" si="58"/>
        <v>1.5735228062701809E-2</v>
      </c>
      <c r="K371" s="9">
        <v>0</v>
      </c>
      <c r="O371" s="38"/>
      <c r="P371" s="137">
        <f t="shared" si="55"/>
        <v>0</v>
      </c>
      <c r="Q371" s="138">
        <f t="shared" si="56"/>
        <v>0</v>
      </c>
      <c r="R371" s="116">
        <f t="shared" si="57"/>
        <v>3978.5</v>
      </c>
      <c r="S371" s="117" t="b">
        <f t="shared" si="59"/>
        <v>0</v>
      </c>
      <c r="T371" s="148">
        <f t="shared" si="52"/>
        <v>1</v>
      </c>
      <c r="U371" s="38"/>
      <c r="V371" s="38"/>
      <c r="W371" s="38"/>
      <c r="X371" s="38"/>
      <c r="Y371" s="38"/>
      <c r="Z371" s="38"/>
      <c r="AA371" s="38"/>
      <c r="AB371" s="38"/>
      <c r="AC371" s="38"/>
      <c r="AD371" s="38"/>
      <c r="AE371" s="38"/>
      <c r="AF371" s="38"/>
      <c r="AG371" s="38"/>
      <c r="AH371" s="38"/>
      <c r="AI371" s="38"/>
    </row>
    <row r="372" spans="1:35" ht="16.5">
      <c r="A372" s="6">
        <f>'DRIVERS SEAT'!A372</f>
        <v>0</v>
      </c>
      <c r="B372" s="36">
        <f>'DRIVERS SEAT'!B372</f>
        <v>3988.75</v>
      </c>
      <c r="C372" s="36">
        <f>'DRIVERS SEAT'!C372</f>
        <v>3994</v>
      </c>
      <c r="D372" s="36">
        <f>'DRIVERS SEAT'!D372</f>
        <v>3987</v>
      </c>
      <c r="E372" s="36">
        <f>'DRIVERS SEAT'!E372</f>
        <v>3988.75</v>
      </c>
      <c r="F372" s="8">
        <f t="shared" si="53"/>
        <v>3973.0165608107959</v>
      </c>
      <c r="G372" s="8">
        <f t="shared" si="54"/>
        <v>3970.0416719242035</v>
      </c>
      <c r="H372" s="1">
        <f t="shared" si="50"/>
        <v>2.9748888865924528</v>
      </c>
      <c r="I372" s="2">
        <f t="shared" si="51"/>
        <v>7.4933442327082198E-2</v>
      </c>
      <c r="J372" s="5">
        <f t="shared" si="58"/>
        <v>2.0965124480829583E-2</v>
      </c>
      <c r="K372" s="9">
        <v>0</v>
      </c>
      <c r="O372" s="38"/>
      <c r="P372" s="137">
        <f t="shared" si="55"/>
        <v>0</v>
      </c>
      <c r="Q372" s="138">
        <f t="shared" si="56"/>
        <v>0</v>
      </c>
      <c r="R372" s="116">
        <f t="shared" si="57"/>
        <v>3978.5</v>
      </c>
      <c r="S372" s="117" t="b">
        <f t="shared" si="59"/>
        <v>0</v>
      </c>
      <c r="T372" s="148">
        <f t="shared" si="52"/>
        <v>1</v>
      </c>
      <c r="U372" s="38"/>
      <c r="V372" s="38"/>
      <c r="W372" s="38"/>
      <c r="X372" s="38"/>
      <c r="Y372" s="38"/>
      <c r="Z372" s="38"/>
      <c r="AA372" s="38"/>
      <c r="AB372" s="38"/>
      <c r="AC372" s="38"/>
      <c r="AD372" s="38"/>
      <c r="AE372" s="38"/>
      <c r="AF372" s="38"/>
      <c r="AG372" s="38"/>
      <c r="AH372" s="38"/>
      <c r="AI372" s="38"/>
    </row>
    <row r="373" spans="1:35" ht="16.5">
      <c r="A373" s="6">
        <f>'DRIVERS SEAT'!A373</f>
        <v>0</v>
      </c>
      <c r="B373" s="36">
        <f>'DRIVERS SEAT'!B373</f>
        <v>3988.75</v>
      </c>
      <c r="C373" s="36">
        <f>'DRIVERS SEAT'!C373</f>
        <v>3995.25</v>
      </c>
      <c r="D373" s="36">
        <f>'DRIVERS SEAT'!D373</f>
        <v>3986.75</v>
      </c>
      <c r="E373" s="36">
        <f>'DRIVERS SEAT'!E373</f>
        <v>3993.25</v>
      </c>
      <c r="F373" s="8">
        <f t="shared" si="53"/>
        <v>3976.1293976091351</v>
      </c>
      <c r="G373" s="8">
        <f t="shared" si="54"/>
        <v>3972.6203750437362</v>
      </c>
      <c r="H373" s="1">
        <f t="shared" si="50"/>
        <v>3.5090225653989364</v>
      </c>
      <c r="I373" s="2">
        <f t="shared" si="51"/>
        <v>8.8330175907137973E-2</v>
      </c>
      <c r="J373" s="5">
        <f t="shared" si="58"/>
        <v>2.8540784718901639E-2</v>
      </c>
      <c r="K373" s="9">
        <v>0</v>
      </c>
      <c r="O373" s="38"/>
      <c r="P373" s="137">
        <f t="shared" si="55"/>
        <v>0</v>
      </c>
      <c r="Q373" s="138">
        <f t="shared" si="56"/>
        <v>0</v>
      </c>
      <c r="R373" s="116">
        <f t="shared" si="57"/>
        <v>3978.5</v>
      </c>
      <c r="S373" s="117" t="b">
        <f t="shared" si="59"/>
        <v>0</v>
      </c>
      <c r="T373" s="148">
        <f t="shared" si="52"/>
        <v>1</v>
      </c>
      <c r="U373" s="38"/>
      <c r="V373" s="38"/>
      <c r="W373" s="38"/>
      <c r="X373" s="38"/>
      <c r="Y373" s="38"/>
      <c r="Z373" s="38"/>
      <c r="AA373" s="38"/>
      <c r="AB373" s="38"/>
      <c r="AC373" s="38"/>
      <c r="AD373" s="38"/>
      <c r="AE373" s="38"/>
      <c r="AF373" s="38"/>
      <c r="AG373" s="38"/>
      <c r="AH373" s="38"/>
      <c r="AI373" s="38"/>
    </row>
    <row r="374" spans="1:35" ht="16.5">
      <c r="A374" s="6">
        <f>'DRIVERS SEAT'!A374</f>
        <v>0</v>
      </c>
      <c r="B374" s="36">
        <f>'DRIVERS SEAT'!B374</f>
        <v>3993</v>
      </c>
      <c r="C374" s="36">
        <f>'DRIVERS SEAT'!C374</f>
        <v>3998.5</v>
      </c>
      <c r="D374" s="36">
        <f>'DRIVERS SEAT'!D374</f>
        <v>3986.5</v>
      </c>
      <c r="E374" s="36">
        <f>'DRIVERS SEAT'!E374</f>
        <v>3992.25</v>
      </c>
      <c r="F374" s="8">
        <f t="shared" si="53"/>
        <v>3978.609490284653</v>
      </c>
      <c r="G374" s="8">
        <f t="shared" si="54"/>
        <v>3974.8014444833211</v>
      </c>
      <c r="H374" s="1">
        <f t="shared" si="50"/>
        <v>3.8080458013319003</v>
      </c>
      <c r="I374" s="2">
        <f t="shared" si="51"/>
        <v>9.5804679919726229E-2</v>
      </c>
      <c r="J374" s="5">
        <f t="shared" si="58"/>
        <v>3.733059248223812E-2</v>
      </c>
      <c r="K374" s="9">
        <v>0</v>
      </c>
      <c r="O374" s="38"/>
      <c r="P374" s="137">
        <f t="shared" si="55"/>
        <v>0</v>
      </c>
      <c r="Q374" s="138">
        <f t="shared" si="56"/>
        <v>0</v>
      </c>
      <c r="R374" s="116">
        <f t="shared" si="57"/>
        <v>3978.5</v>
      </c>
      <c r="S374" s="117" t="b">
        <f t="shared" si="59"/>
        <v>0</v>
      </c>
      <c r="T374" s="148">
        <f t="shared" si="52"/>
        <v>1</v>
      </c>
      <c r="U374" s="38"/>
      <c r="V374" s="38"/>
      <c r="W374" s="38"/>
      <c r="X374" s="38"/>
      <c r="Y374" s="38"/>
      <c r="Z374" s="38"/>
      <c r="AA374" s="38"/>
      <c r="AB374" s="38"/>
      <c r="AC374" s="38"/>
      <c r="AD374" s="38"/>
      <c r="AE374" s="38"/>
      <c r="AF374" s="38"/>
      <c r="AG374" s="38"/>
      <c r="AH374" s="38"/>
      <c r="AI374" s="38"/>
    </row>
    <row r="375" spans="1:35" ht="16.5">
      <c r="A375" s="6">
        <f>'DRIVERS SEAT'!A375</f>
        <v>0</v>
      </c>
      <c r="B375" s="36">
        <f>'DRIVERS SEAT'!B375</f>
        <v>3992.5</v>
      </c>
      <c r="C375" s="36">
        <f>'DRIVERS SEAT'!C375</f>
        <v>3997.25</v>
      </c>
      <c r="D375" s="36">
        <f>'DRIVERS SEAT'!D375</f>
        <v>3989.75</v>
      </c>
      <c r="E375" s="36">
        <f>'DRIVERS SEAT'!E375</f>
        <v>3992.25</v>
      </c>
      <c r="F375" s="8">
        <f t="shared" si="53"/>
        <v>3980.7080302408604</v>
      </c>
      <c r="G375" s="8">
        <f t="shared" si="54"/>
        <v>3976.7401728740633</v>
      </c>
      <c r="H375" s="1">
        <f t="shared" si="50"/>
        <v>3.967857366797034</v>
      </c>
      <c r="I375" s="2">
        <f t="shared" si="51"/>
        <v>9.9776630966799895E-2</v>
      </c>
      <c r="J375" s="5">
        <f t="shared" si="58"/>
        <v>4.9488989664300945E-2</v>
      </c>
      <c r="K375" s="9">
        <v>0</v>
      </c>
      <c r="O375" s="38"/>
      <c r="P375" s="137">
        <f t="shared" si="55"/>
        <v>0</v>
      </c>
      <c r="Q375" s="138">
        <f t="shared" si="56"/>
        <v>0</v>
      </c>
      <c r="R375" s="116">
        <f t="shared" si="57"/>
        <v>3978.5</v>
      </c>
      <c r="S375" s="117" t="b">
        <f t="shared" si="59"/>
        <v>0</v>
      </c>
      <c r="T375" s="148">
        <f t="shared" si="52"/>
        <v>1</v>
      </c>
      <c r="U375" s="38"/>
      <c r="V375" s="38"/>
      <c r="W375" s="38"/>
      <c r="X375" s="38"/>
      <c r="Y375" s="38"/>
      <c r="Z375" s="38"/>
      <c r="AA375" s="38"/>
      <c r="AB375" s="38"/>
      <c r="AC375" s="38"/>
      <c r="AD375" s="38"/>
      <c r="AE375" s="38"/>
      <c r="AF375" s="38"/>
      <c r="AG375" s="38"/>
      <c r="AH375" s="38"/>
      <c r="AI375" s="38"/>
    </row>
    <row r="376" spans="1:35" ht="16.5">
      <c r="A376" s="6">
        <f>'DRIVERS SEAT'!A376</f>
        <v>0</v>
      </c>
      <c r="B376" s="36">
        <f>'DRIVERS SEAT'!B376</f>
        <v>3992</v>
      </c>
      <c r="C376" s="36">
        <f>'DRIVERS SEAT'!C376</f>
        <v>3997.25</v>
      </c>
      <c r="D376" s="36">
        <f>'DRIVERS SEAT'!D376</f>
        <v>3989.5</v>
      </c>
      <c r="E376" s="36">
        <f>'DRIVERS SEAT'!E376</f>
        <v>3996</v>
      </c>
      <c r="F376" s="8">
        <f t="shared" si="53"/>
        <v>3983.0606409730358</v>
      </c>
      <c r="G376" s="8">
        <f t="shared" si="54"/>
        <v>3978.8801536658339</v>
      </c>
      <c r="H376" s="1">
        <f t="shared" si="50"/>
        <v>4.1804873072019291</v>
      </c>
      <c r="I376" s="2">
        <f t="shared" si="51"/>
        <v>0.10506693204494612</v>
      </c>
      <c r="J376" s="5">
        <f t="shared" si="58"/>
        <v>6.4841485233897531E-2</v>
      </c>
      <c r="K376" s="9">
        <v>0</v>
      </c>
      <c r="O376" s="38"/>
      <c r="P376" s="137">
        <f t="shared" si="55"/>
        <v>0</v>
      </c>
      <c r="Q376" s="138">
        <f t="shared" si="56"/>
        <v>0</v>
      </c>
      <c r="R376" s="116">
        <f t="shared" si="57"/>
        <v>3978.5</v>
      </c>
      <c r="S376" s="117" t="b">
        <f t="shared" si="59"/>
        <v>0</v>
      </c>
      <c r="T376" s="148">
        <f t="shared" si="52"/>
        <v>1</v>
      </c>
      <c r="U376" s="38"/>
      <c r="V376" s="38"/>
      <c r="W376" s="38"/>
      <c r="X376" s="38"/>
      <c r="Y376" s="38"/>
      <c r="Z376" s="38"/>
      <c r="AA376" s="38"/>
      <c r="AB376" s="38"/>
      <c r="AC376" s="38"/>
      <c r="AD376" s="38"/>
      <c r="AE376" s="38"/>
      <c r="AF376" s="38"/>
      <c r="AG376" s="38"/>
      <c r="AH376" s="38"/>
      <c r="AI376" s="38"/>
    </row>
    <row r="377" spans="1:35" ht="16.5">
      <c r="A377" s="6">
        <f>'DRIVERS SEAT'!A377</f>
        <v>0</v>
      </c>
      <c r="B377" s="36">
        <f>'DRIVERS SEAT'!B377</f>
        <v>3996</v>
      </c>
      <c r="C377" s="36">
        <f>'DRIVERS SEAT'!C377</f>
        <v>4013</v>
      </c>
      <c r="D377" s="36">
        <f>'DRIVERS SEAT'!D377</f>
        <v>3995.5</v>
      </c>
      <c r="E377" s="36">
        <f>'DRIVERS SEAT'!E377</f>
        <v>4011.25</v>
      </c>
      <c r="F377" s="8">
        <f t="shared" si="53"/>
        <v>3987.3974654387225</v>
      </c>
      <c r="G377" s="8">
        <f t="shared" si="54"/>
        <v>3982.4768032585189</v>
      </c>
      <c r="H377" s="1">
        <f t="shared" si="50"/>
        <v>4.9206621802036352</v>
      </c>
      <c r="I377" s="2">
        <f t="shared" si="51"/>
        <v>0.12355783657490435</v>
      </c>
      <c r="J377" s="5">
        <f t="shared" si="58"/>
        <v>7.8865984777097609E-2</v>
      </c>
      <c r="K377" s="9">
        <v>0</v>
      </c>
      <c r="O377" s="38"/>
      <c r="P377" s="137">
        <f t="shared" si="55"/>
        <v>0</v>
      </c>
      <c r="Q377" s="138">
        <f t="shared" si="56"/>
        <v>0</v>
      </c>
      <c r="R377" s="116">
        <f t="shared" si="57"/>
        <v>3978.5</v>
      </c>
      <c r="S377" s="117" t="b">
        <f t="shared" si="59"/>
        <v>0</v>
      </c>
      <c r="T377" s="148">
        <f t="shared" si="52"/>
        <v>1</v>
      </c>
      <c r="U377" s="38"/>
      <c r="V377" s="38"/>
      <c r="W377" s="38"/>
      <c r="X377" s="38"/>
      <c r="Y377" s="38"/>
      <c r="Z377" s="38"/>
      <c r="AA377" s="38"/>
      <c r="AB377" s="38"/>
      <c r="AC377" s="38"/>
      <c r="AD377" s="38"/>
      <c r="AE377" s="38"/>
      <c r="AF377" s="38"/>
      <c r="AG377" s="38"/>
      <c r="AH377" s="38"/>
      <c r="AI377" s="38"/>
    </row>
    <row r="378" spans="1:35" ht="16.5">
      <c r="A378" s="6">
        <f>'DRIVERS SEAT'!A378</f>
        <v>0</v>
      </c>
      <c r="B378" s="36">
        <f>'DRIVERS SEAT'!B378</f>
        <v>4011.25</v>
      </c>
      <c r="C378" s="36">
        <f>'DRIVERS SEAT'!C378</f>
        <v>4023.25</v>
      </c>
      <c r="D378" s="36">
        <f>'DRIVERS SEAT'!D378</f>
        <v>4010.25</v>
      </c>
      <c r="E378" s="36">
        <f>'DRIVERS SEAT'!E378</f>
        <v>4018.5</v>
      </c>
      <c r="F378" s="8">
        <f t="shared" si="53"/>
        <v>3992.1824707558421</v>
      </c>
      <c r="G378" s="8">
        <f t="shared" si="54"/>
        <v>3986.4793806742391</v>
      </c>
      <c r="H378" s="1">
        <f t="shared" si="50"/>
        <v>5.7030900816030226</v>
      </c>
      <c r="I378" s="2">
        <f t="shared" si="51"/>
        <v>0.14306081976118112</v>
      </c>
      <c r="J378" s="5">
        <f t="shared" si="58"/>
        <v>9.2810877786514909E-2</v>
      </c>
      <c r="K378" s="9">
        <v>0</v>
      </c>
      <c r="O378" s="38"/>
      <c r="P378" s="137">
        <f t="shared" si="55"/>
        <v>0</v>
      </c>
      <c r="Q378" s="138">
        <f t="shared" si="56"/>
        <v>0</v>
      </c>
      <c r="R378" s="116">
        <f t="shared" si="57"/>
        <v>3978.5</v>
      </c>
      <c r="S378" s="117" t="b">
        <f t="shared" si="59"/>
        <v>0</v>
      </c>
      <c r="T378" s="148">
        <f t="shared" si="52"/>
        <v>1</v>
      </c>
      <c r="U378" s="38"/>
      <c r="V378" s="38"/>
      <c r="W378" s="38"/>
      <c r="X378" s="38"/>
      <c r="Y378" s="38"/>
      <c r="Z378" s="38"/>
      <c r="AA378" s="38"/>
      <c r="AB378" s="38"/>
      <c r="AC378" s="38"/>
      <c r="AD378" s="38"/>
      <c r="AE378" s="38"/>
      <c r="AF378" s="38"/>
      <c r="AG378" s="38"/>
      <c r="AH378" s="38"/>
      <c r="AI378" s="38"/>
    </row>
    <row r="379" spans="1:35" ht="16.5">
      <c r="A379" s="6">
        <f>'DRIVERS SEAT'!A379</f>
        <v>0</v>
      </c>
      <c r="B379" s="36">
        <f>'DRIVERS SEAT'!B379</f>
        <v>4018.75</v>
      </c>
      <c r="C379" s="36">
        <f>'DRIVERS SEAT'!C379</f>
        <v>4026</v>
      </c>
      <c r="D379" s="36">
        <f>'DRIVERS SEAT'!D379</f>
        <v>4018.75</v>
      </c>
      <c r="E379" s="36">
        <f>'DRIVERS SEAT'!E379</f>
        <v>4020.25</v>
      </c>
      <c r="F379" s="8">
        <f t="shared" si="53"/>
        <v>3996.5005521780204</v>
      </c>
      <c r="G379" s="8">
        <f t="shared" si="54"/>
        <v>3990.231671710435</v>
      </c>
      <c r="H379" s="1">
        <f t="shared" si="50"/>
        <v>6.2688804675854044</v>
      </c>
      <c r="I379" s="2">
        <f t="shared" si="51"/>
        <v>0.1571056766460433</v>
      </c>
      <c r="J379" s="5">
        <f t="shared" si="58"/>
        <v>0.10549505010917073</v>
      </c>
      <c r="K379" s="9">
        <v>0</v>
      </c>
      <c r="O379" s="38"/>
      <c r="P379" s="137">
        <f t="shared" si="55"/>
        <v>0</v>
      </c>
      <c r="Q379" s="138">
        <f t="shared" si="56"/>
        <v>0</v>
      </c>
      <c r="R379" s="116">
        <f t="shared" si="57"/>
        <v>3978.5</v>
      </c>
      <c r="S379" s="117" t="b">
        <f t="shared" si="59"/>
        <v>0</v>
      </c>
      <c r="T379" s="148">
        <f t="shared" si="52"/>
        <v>1</v>
      </c>
      <c r="U379" s="38"/>
      <c r="V379" s="38"/>
      <c r="W379" s="38"/>
      <c r="X379" s="38"/>
      <c r="Y379" s="38"/>
      <c r="Z379" s="38"/>
      <c r="AA379" s="38"/>
      <c r="AB379" s="38"/>
      <c r="AC379" s="38"/>
      <c r="AD379" s="38"/>
      <c r="AE379" s="38"/>
      <c r="AF379" s="38"/>
      <c r="AG379" s="38"/>
      <c r="AH379" s="38"/>
      <c r="AI379" s="38"/>
    </row>
    <row r="380" spans="1:35" ht="16.5">
      <c r="A380" s="6">
        <f>'DRIVERS SEAT'!A380</f>
        <v>20221213</v>
      </c>
      <c r="B380" s="36">
        <f>'DRIVERS SEAT'!B380</f>
        <v>4140</v>
      </c>
      <c r="C380" s="36">
        <f>'DRIVERS SEAT'!C380</f>
        <v>4141</v>
      </c>
      <c r="D380" s="36">
        <f>'DRIVERS SEAT'!D380</f>
        <v>4111.25</v>
      </c>
      <c r="E380" s="36">
        <f>'DRIVERS SEAT'!E380</f>
        <v>4119.75</v>
      </c>
      <c r="F380" s="8">
        <f t="shared" si="53"/>
        <v>4015.462005689094</v>
      </c>
      <c r="G380" s="8">
        <f t="shared" si="54"/>
        <v>4004.6225970759424</v>
      </c>
      <c r="H380" s="1">
        <f t="shared" si="50"/>
        <v>10.839408613151591</v>
      </c>
      <c r="I380" s="2">
        <f t="shared" si="51"/>
        <v>0.27067241295262651</v>
      </c>
      <c r="J380" s="5">
        <f t="shared" si="58"/>
        <v>0.12870095634449419</v>
      </c>
      <c r="K380" s="9">
        <v>0</v>
      </c>
      <c r="O380" s="38"/>
      <c r="P380" s="137">
        <f t="shared" si="55"/>
        <v>0</v>
      </c>
      <c r="Q380" s="138">
        <f t="shared" si="56"/>
        <v>0</v>
      </c>
      <c r="R380" s="116">
        <f t="shared" si="57"/>
        <v>3978.5</v>
      </c>
      <c r="S380" s="117" t="b">
        <f t="shared" si="59"/>
        <v>0</v>
      </c>
      <c r="T380" s="148">
        <f t="shared" si="52"/>
        <v>1</v>
      </c>
      <c r="U380" s="38"/>
      <c r="V380" s="38"/>
      <c r="W380" s="38"/>
      <c r="X380" s="38"/>
      <c r="Y380" s="38"/>
      <c r="Z380" s="38"/>
      <c r="AA380" s="38"/>
      <c r="AB380" s="38"/>
      <c r="AC380" s="38"/>
      <c r="AD380" s="38"/>
      <c r="AE380" s="38"/>
      <c r="AF380" s="38"/>
      <c r="AG380" s="38"/>
      <c r="AH380" s="38"/>
      <c r="AI380" s="38"/>
    </row>
    <row r="381" spans="1:35" ht="16.5">
      <c r="A381" s="6">
        <f>'DRIVERS SEAT'!A381</f>
        <v>0</v>
      </c>
      <c r="B381" s="36">
        <f>'DRIVERS SEAT'!B381</f>
        <v>4119.75</v>
      </c>
      <c r="C381" s="36">
        <f>'DRIVERS SEAT'!C381</f>
        <v>4119.75</v>
      </c>
      <c r="D381" s="36">
        <f>'DRIVERS SEAT'!D381</f>
        <v>4073</v>
      </c>
      <c r="E381" s="36">
        <f>'DRIVERS SEAT'!E381</f>
        <v>4073.25</v>
      </c>
      <c r="F381" s="8">
        <f t="shared" si="53"/>
        <v>4024.3524663523103</v>
      </c>
      <c r="G381" s="8">
        <f t="shared" si="54"/>
        <v>4012.2478640675045</v>
      </c>
      <c r="H381" s="1">
        <f t="shared" si="50"/>
        <v>12.104602284805878</v>
      </c>
      <c r="I381" s="2">
        <f t="shared" si="51"/>
        <v>0.30169128864672312</v>
      </c>
      <c r="J381" s="5">
        <f t="shared" si="58"/>
        <v>0.15389627260223207</v>
      </c>
      <c r="K381" s="9">
        <v>0</v>
      </c>
      <c r="O381" s="38"/>
      <c r="P381" s="137">
        <f t="shared" si="55"/>
        <v>0</v>
      </c>
      <c r="Q381" s="138">
        <f t="shared" si="56"/>
        <v>0</v>
      </c>
      <c r="R381" s="116">
        <f t="shared" si="57"/>
        <v>3978.5</v>
      </c>
      <c r="S381" s="117" t="b">
        <f t="shared" si="59"/>
        <v>0</v>
      </c>
      <c r="T381" s="148">
        <f t="shared" si="52"/>
        <v>1</v>
      </c>
      <c r="U381" s="38"/>
      <c r="V381" s="38"/>
      <c r="W381" s="38"/>
      <c r="X381" s="38"/>
      <c r="Y381" s="38"/>
      <c r="Z381" s="38"/>
      <c r="AA381" s="38"/>
      <c r="AB381" s="38"/>
      <c r="AC381" s="38"/>
      <c r="AD381" s="38"/>
      <c r="AE381" s="38"/>
      <c r="AF381" s="38"/>
      <c r="AG381" s="38"/>
      <c r="AH381" s="38"/>
      <c r="AI381" s="38"/>
    </row>
    <row r="382" spans="1:35" ht="16.5">
      <c r="A382" s="6">
        <f>'DRIVERS SEAT'!A382</f>
        <v>0</v>
      </c>
      <c r="B382" s="36">
        <f>'DRIVERS SEAT'!B382</f>
        <v>4073.25</v>
      </c>
      <c r="C382" s="36">
        <f>'DRIVERS SEAT'!C382</f>
        <v>4092.5</v>
      </c>
      <c r="D382" s="36">
        <f>'DRIVERS SEAT'!D382</f>
        <v>4073.25</v>
      </c>
      <c r="E382" s="36">
        <f>'DRIVERS SEAT'!E382</f>
        <v>4092</v>
      </c>
      <c r="F382" s="8">
        <f t="shared" si="53"/>
        <v>4034.7597792211855</v>
      </c>
      <c r="G382" s="8">
        <f t="shared" si="54"/>
        <v>4021.1092125044484</v>
      </c>
      <c r="H382" s="1">
        <f t="shared" si="50"/>
        <v>13.650566716737103</v>
      </c>
      <c r="I382" s="2">
        <f t="shared" si="51"/>
        <v>0.33947266774769308</v>
      </c>
      <c r="J382" s="5">
        <f t="shared" si="58"/>
        <v>0.18180099391784932</v>
      </c>
      <c r="K382" s="9">
        <v>0</v>
      </c>
      <c r="O382" s="38"/>
      <c r="P382" s="137">
        <f t="shared" si="55"/>
        <v>0</v>
      </c>
      <c r="Q382" s="138">
        <f t="shared" si="56"/>
        <v>0</v>
      </c>
      <c r="R382" s="116">
        <f t="shared" si="57"/>
        <v>3978.5</v>
      </c>
      <c r="S382" s="117" t="b">
        <f t="shared" si="59"/>
        <v>0</v>
      </c>
      <c r="T382" s="148">
        <f t="shared" si="52"/>
        <v>1</v>
      </c>
      <c r="U382" s="38"/>
      <c r="V382" s="38"/>
      <c r="W382" s="38"/>
      <c r="X382" s="38"/>
      <c r="Y382" s="38"/>
      <c r="Z382" s="38"/>
      <c r="AA382" s="38"/>
      <c r="AB382" s="38"/>
      <c r="AC382" s="38"/>
      <c r="AD382" s="38"/>
      <c r="AE382" s="38"/>
      <c r="AF382" s="38"/>
      <c r="AG382" s="38"/>
      <c r="AH382" s="38"/>
      <c r="AI382" s="38"/>
    </row>
    <row r="383" spans="1:35" ht="16.5">
      <c r="A383" s="6">
        <f>'DRIVERS SEAT'!A383</f>
        <v>0</v>
      </c>
      <c r="B383" s="36">
        <f>'DRIVERS SEAT'!B383</f>
        <v>4092</v>
      </c>
      <c r="C383" s="36">
        <f>'DRIVERS SEAT'!C383</f>
        <v>4095</v>
      </c>
      <c r="D383" s="36">
        <f>'DRIVERS SEAT'!D383</f>
        <v>4059.25</v>
      </c>
      <c r="E383" s="36">
        <f>'DRIVERS SEAT'!E383</f>
        <v>4062.75</v>
      </c>
      <c r="F383" s="8">
        <f t="shared" si="53"/>
        <v>4039.0659670333107</v>
      </c>
      <c r="G383" s="8">
        <f t="shared" si="54"/>
        <v>4025.7359666706207</v>
      </c>
      <c r="H383" s="1">
        <f t="shared" si="50"/>
        <v>13.330000362690043</v>
      </c>
      <c r="I383" s="2">
        <f t="shared" si="51"/>
        <v>0.33111958839452332</v>
      </c>
      <c r="J383" s="5">
        <f t="shared" si="58"/>
        <v>0.20794709485949342</v>
      </c>
      <c r="K383" s="9">
        <v>0</v>
      </c>
      <c r="O383" s="38"/>
      <c r="P383" s="137">
        <f t="shared" si="55"/>
        <v>0</v>
      </c>
      <c r="Q383" s="138">
        <f t="shared" si="56"/>
        <v>0</v>
      </c>
      <c r="R383" s="116">
        <f t="shared" si="57"/>
        <v>3978.5</v>
      </c>
      <c r="S383" s="117" t="b">
        <f t="shared" si="59"/>
        <v>0</v>
      </c>
      <c r="T383" s="148">
        <f t="shared" si="52"/>
        <v>1</v>
      </c>
      <c r="U383" s="38"/>
      <c r="V383" s="38"/>
      <c r="W383" s="38"/>
      <c r="X383" s="38"/>
      <c r="Y383" s="38"/>
      <c r="Z383" s="38"/>
      <c r="AA383" s="38"/>
      <c r="AB383" s="38"/>
      <c r="AC383" s="38"/>
      <c r="AD383" s="38"/>
      <c r="AE383" s="38"/>
      <c r="AF383" s="38"/>
      <c r="AG383" s="38"/>
      <c r="AH383" s="38"/>
      <c r="AI383" s="38"/>
    </row>
    <row r="384" spans="1:35" ht="16.5">
      <c r="A384" s="6">
        <f>'DRIVERS SEAT'!A384</f>
        <v>0</v>
      </c>
      <c r="B384" s="36">
        <f>'DRIVERS SEAT'!B384</f>
        <v>4063</v>
      </c>
      <c r="C384" s="36">
        <f>'DRIVERS SEAT'!C384</f>
        <v>4068.75</v>
      </c>
      <c r="D384" s="36">
        <f>'DRIVERS SEAT'!D384</f>
        <v>4034.75</v>
      </c>
      <c r="E384" s="36">
        <f>'DRIVERS SEAT'!E384</f>
        <v>4040</v>
      </c>
      <c r="F384" s="8">
        <f t="shared" si="53"/>
        <v>4039.2096644128014</v>
      </c>
      <c r="G384" s="8">
        <f t="shared" si="54"/>
        <v>4027.3208592627739</v>
      </c>
      <c r="H384" s="1">
        <f t="shared" si="50"/>
        <v>11.888805150027565</v>
      </c>
      <c r="I384" s="2">
        <f t="shared" si="51"/>
        <v>0.29520382322365757</v>
      </c>
      <c r="J384" s="5">
        <f t="shared" si="58"/>
        <v>0.2296612273324776</v>
      </c>
      <c r="K384" s="9">
        <v>0</v>
      </c>
      <c r="O384" s="38"/>
      <c r="P384" s="137">
        <f t="shared" si="55"/>
        <v>0</v>
      </c>
      <c r="Q384" s="138">
        <f t="shared" si="56"/>
        <v>0</v>
      </c>
      <c r="R384" s="116">
        <f t="shared" si="57"/>
        <v>3978.5</v>
      </c>
      <c r="S384" s="117" t="b">
        <f t="shared" si="59"/>
        <v>0</v>
      </c>
      <c r="T384" s="148">
        <f t="shared" si="52"/>
        <v>1</v>
      </c>
      <c r="U384" s="38"/>
      <c r="V384" s="38"/>
      <c r="W384" s="38"/>
      <c r="X384" s="38"/>
      <c r="Y384" s="38"/>
      <c r="Z384" s="38"/>
      <c r="AA384" s="38"/>
      <c r="AB384" s="38"/>
      <c r="AC384" s="38"/>
      <c r="AD384" s="38"/>
      <c r="AE384" s="38"/>
      <c r="AF384" s="38"/>
      <c r="AG384" s="38"/>
      <c r="AH384" s="38"/>
      <c r="AI384" s="38"/>
    </row>
    <row r="385" spans="1:35" ht="16.5">
      <c r="A385" s="6">
        <f>'DRIVERS SEAT'!A385</f>
        <v>0</v>
      </c>
      <c r="B385" s="36">
        <f>'DRIVERS SEAT'!B385</f>
        <v>4040</v>
      </c>
      <c r="C385" s="36">
        <f>'DRIVERS SEAT'!C385</f>
        <v>4044.5</v>
      </c>
      <c r="D385" s="36">
        <f>'DRIVERS SEAT'!D385</f>
        <v>4026.25</v>
      </c>
      <c r="E385" s="36">
        <f>'DRIVERS SEAT'!E385</f>
        <v>4035.5</v>
      </c>
      <c r="F385" s="8">
        <f t="shared" si="53"/>
        <v>4038.6389468108318</v>
      </c>
      <c r="G385" s="8">
        <f t="shared" si="54"/>
        <v>4028.229652678021</v>
      </c>
      <c r="H385" s="1">
        <f t="shared" si="50"/>
        <v>10.409294132810828</v>
      </c>
      <c r="I385" s="2">
        <f t="shared" si="51"/>
        <v>0.25840865666361873</v>
      </c>
      <c r="J385" s="5">
        <f t="shared" si="58"/>
        <v>0.24669919673455235</v>
      </c>
      <c r="K385" s="9">
        <v>0</v>
      </c>
      <c r="O385" s="38"/>
      <c r="P385" s="137">
        <f t="shared" si="55"/>
        <v>0</v>
      </c>
      <c r="Q385" s="138">
        <f t="shared" si="56"/>
        <v>0</v>
      </c>
      <c r="R385" s="116">
        <f t="shared" si="57"/>
        <v>3978.5</v>
      </c>
      <c r="S385" s="117" t="b">
        <f t="shared" si="59"/>
        <v>0</v>
      </c>
      <c r="T385" s="148">
        <f t="shared" si="52"/>
        <v>1</v>
      </c>
      <c r="U385" s="38"/>
      <c r="V385" s="38"/>
      <c r="W385" s="38"/>
      <c r="X385" s="38"/>
      <c r="Y385" s="38"/>
      <c r="Z385" s="38"/>
      <c r="AA385" s="38"/>
      <c r="AB385" s="38"/>
      <c r="AC385" s="38"/>
      <c r="AD385" s="38"/>
      <c r="AE385" s="38"/>
      <c r="AF385" s="38"/>
      <c r="AG385" s="38"/>
      <c r="AH385" s="38"/>
      <c r="AI385" s="38"/>
    </row>
    <row r="386" spans="1:35" ht="16.5">
      <c r="A386" s="6">
        <f>'DRIVERS SEAT'!A386</f>
        <v>0</v>
      </c>
      <c r="B386" s="36">
        <f>'DRIVERS SEAT'!B386</f>
        <v>4035.75</v>
      </c>
      <c r="C386" s="36">
        <f>'DRIVERS SEAT'!C386</f>
        <v>4060</v>
      </c>
      <c r="D386" s="36">
        <f>'DRIVERS SEAT'!D386</f>
        <v>4033</v>
      </c>
      <c r="E386" s="36">
        <f>'DRIVERS SEAT'!E386</f>
        <v>4051.75</v>
      </c>
      <c r="F386" s="8">
        <f t="shared" si="53"/>
        <v>4040.6560319168575</v>
      </c>
      <c r="G386" s="8">
        <f t="shared" si="54"/>
        <v>4030.8430246026855</v>
      </c>
      <c r="H386" s="1">
        <f t="shared" si="50"/>
        <v>9.8130073141719549</v>
      </c>
      <c r="I386" s="2">
        <f t="shared" si="51"/>
        <v>0.24344801457851883</v>
      </c>
      <c r="J386" s="5">
        <f t="shared" si="58"/>
        <v>0.26002032762384286</v>
      </c>
      <c r="K386" s="9">
        <v>0</v>
      </c>
      <c r="O386" s="38"/>
      <c r="P386" s="137">
        <f t="shared" si="55"/>
        <v>4051.75</v>
      </c>
      <c r="Q386" s="138">
        <f t="shared" si="56"/>
        <v>0</v>
      </c>
      <c r="R386" s="116">
        <f t="shared" si="57"/>
        <v>4051.75</v>
      </c>
      <c r="S386" s="117">
        <f t="shared" si="59"/>
        <v>73.25</v>
      </c>
      <c r="T386" s="148">
        <f t="shared" si="52"/>
        <v>0</v>
      </c>
      <c r="U386" s="38"/>
      <c r="V386" s="38"/>
      <c r="W386" s="38"/>
      <c r="X386" s="38"/>
      <c r="Y386" s="38"/>
      <c r="Z386" s="38"/>
      <c r="AA386" s="38"/>
      <c r="AB386" s="38"/>
      <c r="AC386" s="38"/>
      <c r="AD386" s="38"/>
      <c r="AE386" s="38"/>
      <c r="AF386" s="38"/>
      <c r="AG386" s="38"/>
      <c r="AH386" s="38"/>
      <c r="AI386" s="38"/>
    </row>
    <row r="387" spans="1:35" ht="16.5">
      <c r="A387" s="6">
        <f>'DRIVERS SEAT'!A387</f>
        <v>0</v>
      </c>
      <c r="B387" s="36">
        <f>'DRIVERS SEAT'!B387</f>
        <v>4052</v>
      </c>
      <c r="C387" s="36">
        <f>'DRIVERS SEAT'!C387</f>
        <v>4057.25</v>
      </c>
      <c r="D387" s="36">
        <f>'DRIVERS SEAT'!D387</f>
        <v>4041.5</v>
      </c>
      <c r="E387" s="36">
        <f>'DRIVERS SEAT'!E387</f>
        <v>4048</v>
      </c>
      <c r="F387" s="8">
        <f t="shared" si="53"/>
        <v>4041.7858731604179</v>
      </c>
      <c r="G387" s="8">
        <f t="shared" si="54"/>
        <v>4032.7493552023871</v>
      </c>
      <c r="H387" s="1">
        <f t="shared" si="50"/>
        <v>9.0365179580307995</v>
      </c>
      <c r="I387" s="2">
        <f t="shared" si="51"/>
        <v>0.22407834363356544</v>
      </c>
      <c r="J387" s="5">
        <f t="shared" si="58"/>
        <v>0.26902227472077445</v>
      </c>
      <c r="K387" s="9">
        <v>0</v>
      </c>
      <c r="O387" s="38"/>
      <c r="P387" s="137">
        <f t="shared" si="55"/>
        <v>0</v>
      </c>
      <c r="Q387" s="138">
        <f t="shared" si="56"/>
        <v>0</v>
      </c>
      <c r="R387" s="116">
        <f t="shared" si="57"/>
        <v>4051.75</v>
      </c>
      <c r="S387" s="117" t="b">
        <f t="shared" si="59"/>
        <v>0</v>
      </c>
      <c r="T387" s="148">
        <f t="shared" si="52"/>
        <v>0</v>
      </c>
      <c r="U387" s="38"/>
      <c r="V387" s="38"/>
      <c r="W387" s="38"/>
      <c r="X387" s="38"/>
      <c r="Y387" s="38"/>
      <c r="Z387" s="38"/>
      <c r="AA387" s="38"/>
      <c r="AB387" s="38"/>
      <c r="AC387" s="38"/>
      <c r="AD387" s="38"/>
      <c r="AE387" s="38"/>
      <c r="AF387" s="38"/>
      <c r="AG387" s="38"/>
      <c r="AH387" s="38"/>
      <c r="AI387" s="38"/>
    </row>
    <row r="388" spans="1:35" ht="16.5">
      <c r="A388" s="6">
        <f>'DRIVERS SEAT'!A388</f>
        <v>0</v>
      </c>
      <c r="B388" s="36">
        <f>'DRIVERS SEAT'!B388</f>
        <v>4048</v>
      </c>
      <c r="C388" s="36">
        <f>'DRIVERS SEAT'!C388</f>
        <v>4068.25</v>
      </c>
      <c r="D388" s="36">
        <f>'DRIVERS SEAT'!D388</f>
        <v>4044.5</v>
      </c>
      <c r="E388" s="36">
        <f>'DRIVERS SEAT'!E388</f>
        <v>4067.5</v>
      </c>
      <c r="F388" s="8">
        <f t="shared" si="53"/>
        <v>4045.7418926741998</v>
      </c>
      <c r="G388" s="8">
        <f t="shared" si="54"/>
        <v>4036.6105379576775</v>
      </c>
      <c r="H388" s="1">
        <f t="shared" si="50"/>
        <v>9.1313547165223099</v>
      </c>
      <c r="I388" s="2">
        <f t="shared" si="51"/>
        <v>0.22621341917078575</v>
      </c>
      <c r="J388" s="5">
        <f t="shared" si="58"/>
        <v>0.27670091277907916</v>
      </c>
      <c r="K388" s="9">
        <v>0</v>
      </c>
      <c r="O388" s="38"/>
      <c r="P388" s="137">
        <f t="shared" si="55"/>
        <v>0</v>
      </c>
      <c r="Q388" s="138">
        <f t="shared" si="56"/>
        <v>0</v>
      </c>
      <c r="R388" s="116">
        <f t="shared" si="57"/>
        <v>4051.75</v>
      </c>
      <c r="S388" s="117" t="b">
        <f t="shared" si="59"/>
        <v>0</v>
      </c>
      <c r="T388" s="148">
        <f t="shared" si="52"/>
        <v>0</v>
      </c>
      <c r="U388" s="38"/>
      <c r="V388" s="38"/>
      <c r="W388" s="38"/>
      <c r="X388" s="38"/>
      <c r="Y388" s="38"/>
      <c r="Z388" s="38"/>
      <c r="AA388" s="38"/>
      <c r="AB388" s="38"/>
      <c r="AC388" s="38"/>
      <c r="AD388" s="38"/>
      <c r="AE388" s="38"/>
      <c r="AF388" s="38"/>
      <c r="AG388" s="38"/>
      <c r="AH388" s="38"/>
      <c r="AI388" s="38"/>
    </row>
    <row r="389" spans="1:35" ht="16.5">
      <c r="A389" s="6">
        <f>'DRIVERS SEAT'!A389</f>
        <v>0</v>
      </c>
      <c r="B389" s="36">
        <f>'DRIVERS SEAT'!B389</f>
        <v>4067.75</v>
      </c>
      <c r="C389" s="36">
        <f>'DRIVERS SEAT'!C389</f>
        <v>4068.25</v>
      </c>
      <c r="D389" s="36">
        <f>'DRIVERS SEAT'!D389</f>
        <v>4034.5</v>
      </c>
      <c r="E389" s="36">
        <f>'DRIVERS SEAT'!E389</f>
        <v>4048.25</v>
      </c>
      <c r="F389" s="8">
        <f t="shared" si="53"/>
        <v>4046.1277553397076</v>
      </c>
      <c r="G389" s="8">
        <f t="shared" si="54"/>
        <v>4037.9038115179355</v>
      </c>
      <c r="H389" s="1">
        <f t="shared" si="50"/>
        <v>8.2239438217720817</v>
      </c>
      <c r="I389" s="2">
        <f t="shared" si="51"/>
        <v>0.20366864109822672</v>
      </c>
      <c r="J389" s="5">
        <f t="shared" si="58"/>
        <v>0.26925604923970142</v>
      </c>
      <c r="K389" s="9">
        <v>0</v>
      </c>
      <c r="O389" s="38"/>
      <c r="P389" s="137">
        <f t="shared" si="55"/>
        <v>0</v>
      </c>
      <c r="Q389" s="138">
        <f t="shared" si="56"/>
        <v>0</v>
      </c>
      <c r="R389" s="116">
        <f t="shared" si="57"/>
        <v>4051.75</v>
      </c>
      <c r="S389" s="117" t="b">
        <f t="shared" si="59"/>
        <v>0</v>
      </c>
      <c r="T389" s="148">
        <f t="shared" si="52"/>
        <v>0</v>
      </c>
      <c r="U389" s="38"/>
      <c r="V389" s="38"/>
      <c r="W389" s="38"/>
      <c r="X389" s="38"/>
      <c r="Y389" s="38"/>
      <c r="Z389" s="38"/>
      <c r="AA389" s="38"/>
      <c r="AB389" s="38"/>
      <c r="AC389" s="38"/>
      <c r="AD389" s="38"/>
      <c r="AE389" s="38"/>
      <c r="AF389" s="38"/>
      <c r="AG389" s="38"/>
      <c r="AH389" s="38"/>
      <c r="AI389" s="38"/>
    </row>
    <row r="390" spans="1:35" ht="16.5">
      <c r="A390" s="6">
        <f>'DRIVERS SEAT'!A390</f>
        <v>0</v>
      </c>
      <c r="B390" s="36">
        <f>'DRIVERS SEAT'!B390</f>
        <v>4048.25</v>
      </c>
      <c r="C390" s="36">
        <f>'DRIVERS SEAT'!C390</f>
        <v>4066.5</v>
      </c>
      <c r="D390" s="36">
        <f>'DRIVERS SEAT'!D390</f>
        <v>4045.25</v>
      </c>
      <c r="E390" s="36">
        <f>'DRIVERS SEAT'!E390</f>
        <v>4063.75</v>
      </c>
      <c r="F390" s="8">
        <f t="shared" si="53"/>
        <v>4048.8388699028296</v>
      </c>
      <c r="G390" s="8">
        <f t="shared" si="54"/>
        <v>4040.775610238165</v>
      </c>
      <c r="H390" s="1">
        <f t="shared" si="50"/>
        <v>8.0632596646646562</v>
      </c>
      <c r="I390" s="2">
        <f t="shared" si="51"/>
        <v>0.19954732562319652</v>
      </c>
      <c r="J390" s="5">
        <f t="shared" si="58"/>
        <v>0.25790672001486509</v>
      </c>
      <c r="K390" s="9">
        <v>0</v>
      </c>
      <c r="O390" s="38"/>
      <c r="P390" s="137">
        <f t="shared" si="55"/>
        <v>0</v>
      </c>
      <c r="Q390" s="138">
        <f t="shared" si="56"/>
        <v>0</v>
      </c>
      <c r="R390" s="116">
        <f t="shared" si="57"/>
        <v>4051.75</v>
      </c>
      <c r="S390" s="117" t="b">
        <f t="shared" si="59"/>
        <v>0</v>
      </c>
      <c r="T390" s="148">
        <f t="shared" si="52"/>
        <v>0</v>
      </c>
      <c r="U390" s="38"/>
      <c r="V390" s="38"/>
      <c r="W390" s="38"/>
      <c r="X390" s="38"/>
      <c r="Y390" s="38"/>
      <c r="Z390" s="38"/>
      <c r="AA390" s="38"/>
      <c r="AB390" s="38"/>
      <c r="AC390" s="38"/>
      <c r="AD390" s="38"/>
      <c r="AE390" s="38"/>
      <c r="AF390" s="38"/>
      <c r="AG390" s="38"/>
      <c r="AH390" s="38"/>
      <c r="AI390" s="38"/>
    </row>
    <row r="391" spans="1:35" ht="16.5">
      <c r="A391" s="6">
        <f>'DRIVERS SEAT'!A391</f>
        <v>0</v>
      </c>
      <c r="B391" s="36">
        <f>'DRIVERS SEAT'!B391</f>
        <v>4064</v>
      </c>
      <c r="C391" s="36">
        <f>'DRIVERS SEAT'!C391</f>
        <v>4064</v>
      </c>
      <c r="D391" s="36">
        <f>'DRIVERS SEAT'!D391</f>
        <v>4051.5</v>
      </c>
      <c r="E391" s="36">
        <f>'DRIVERS SEAT'!E391</f>
        <v>4055.5</v>
      </c>
      <c r="F391" s="8">
        <f t="shared" si="53"/>
        <v>4049.8636591485483</v>
      </c>
      <c r="G391" s="8">
        <f t="shared" si="54"/>
        <v>4042.4116535450357</v>
      </c>
      <c r="H391" s="1">
        <f t="shared" si="50"/>
        <v>7.452005603512589</v>
      </c>
      <c r="I391" s="2">
        <f t="shared" si="51"/>
        <v>0.1843455402909665</v>
      </c>
      <c r="J391" s="5">
        <f t="shared" si="58"/>
        <v>0.2406703725196733</v>
      </c>
      <c r="K391" s="9">
        <v>0</v>
      </c>
      <c r="O391" s="38"/>
      <c r="P391" s="137">
        <f t="shared" si="55"/>
        <v>0</v>
      </c>
      <c r="Q391" s="138">
        <f t="shared" si="56"/>
        <v>0</v>
      </c>
      <c r="R391" s="116">
        <f t="shared" si="57"/>
        <v>4051.75</v>
      </c>
      <c r="S391" s="117" t="b">
        <f t="shared" si="59"/>
        <v>0</v>
      </c>
      <c r="T391" s="148">
        <f t="shared" si="52"/>
        <v>0</v>
      </c>
      <c r="U391" s="38"/>
      <c r="V391" s="38"/>
      <c r="W391" s="38"/>
      <c r="X391" s="38"/>
      <c r="Y391" s="38"/>
      <c r="Z391" s="38"/>
      <c r="AA391" s="38"/>
      <c r="AB391" s="38"/>
      <c r="AC391" s="38"/>
      <c r="AD391" s="38"/>
      <c r="AE391" s="38"/>
      <c r="AF391" s="38"/>
      <c r="AG391" s="38"/>
      <c r="AH391" s="38"/>
      <c r="AI391" s="38"/>
    </row>
    <row r="392" spans="1:35" ht="16.5">
      <c r="A392" s="6">
        <f>'DRIVERS SEAT'!A392</f>
        <v>20221214</v>
      </c>
      <c r="B392" s="36">
        <f>'DRIVERS SEAT'!B392</f>
        <v>4051.75</v>
      </c>
      <c r="C392" s="36">
        <f>'DRIVERS SEAT'!C392</f>
        <v>4076.75</v>
      </c>
      <c r="D392" s="36">
        <f>'DRIVERS SEAT'!D392</f>
        <v>4051.25</v>
      </c>
      <c r="E392" s="36">
        <f>'DRIVERS SEAT'!E392</f>
        <v>4075.5</v>
      </c>
      <c r="F392" s="8">
        <f t="shared" si="53"/>
        <v>4053.8077115872334</v>
      </c>
      <c r="G392" s="8">
        <f t="shared" si="54"/>
        <v>4046.0881364844763</v>
      </c>
      <c r="H392" s="1">
        <f t="shared" si="50"/>
        <v>7.7195751027570623</v>
      </c>
      <c r="I392" s="2">
        <f t="shared" si="51"/>
        <v>0.1907910762780459</v>
      </c>
      <c r="J392" s="5">
        <f t="shared" si="58"/>
        <v>0.22507831561784247</v>
      </c>
      <c r="K392" s="9">
        <v>0</v>
      </c>
      <c r="O392" s="38"/>
      <c r="P392" s="137">
        <f t="shared" si="55"/>
        <v>0</v>
      </c>
      <c r="Q392" s="138">
        <f t="shared" si="56"/>
        <v>0</v>
      </c>
      <c r="R392" s="116">
        <f t="shared" si="57"/>
        <v>4051.75</v>
      </c>
      <c r="S392" s="117" t="b">
        <f t="shared" si="59"/>
        <v>0</v>
      </c>
      <c r="T392" s="148">
        <f t="shared" si="52"/>
        <v>0</v>
      </c>
      <c r="U392" s="38"/>
      <c r="V392" s="38"/>
      <c r="W392" s="38"/>
      <c r="X392" s="38"/>
      <c r="Y392" s="38"/>
      <c r="Z392" s="38"/>
      <c r="AA392" s="38"/>
      <c r="AB392" s="38"/>
      <c r="AC392" s="38"/>
      <c r="AD392" s="38"/>
      <c r="AE392" s="38"/>
      <c r="AF392" s="38"/>
      <c r="AG392" s="38"/>
      <c r="AH392" s="38"/>
      <c r="AI392" s="38"/>
    </row>
    <row r="393" spans="1:35" ht="16.5">
      <c r="A393" s="6">
        <f>'DRIVERS SEAT'!A393</f>
        <v>0</v>
      </c>
      <c r="B393" s="36">
        <f>'DRIVERS SEAT'!B393</f>
        <v>4075.5</v>
      </c>
      <c r="C393" s="36">
        <f>'DRIVERS SEAT'!C393</f>
        <v>4080</v>
      </c>
      <c r="D393" s="36">
        <f>'DRIVERS SEAT'!D393</f>
        <v>4071.5</v>
      </c>
      <c r="E393" s="36">
        <f>'DRIVERS SEAT'!E393</f>
        <v>4073.5</v>
      </c>
      <c r="F393" s="8">
        <f t="shared" si="53"/>
        <v>4056.8372944199668</v>
      </c>
      <c r="G393" s="8">
        <f t="shared" si="54"/>
        <v>4049.1338990973122</v>
      </c>
      <c r="H393" s="1">
        <f t="shared" si="50"/>
        <v>7.7033953226546146</v>
      </c>
      <c r="I393" s="2">
        <f t="shared" si="51"/>
        <v>0.19024797684196018</v>
      </c>
      <c r="J393" s="5">
        <f t="shared" si="58"/>
        <v>0.21341655490876496</v>
      </c>
      <c r="K393" s="9">
        <v>0</v>
      </c>
      <c r="O393" s="38"/>
      <c r="P393" s="137">
        <f t="shared" si="55"/>
        <v>0</v>
      </c>
      <c r="Q393" s="138">
        <f t="shared" si="56"/>
        <v>0</v>
      </c>
      <c r="R393" s="116">
        <f t="shared" si="57"/>
        <v>4051.75</v>
      </c>
      <c r="S393" s="117" t="b">
        <f t="shared" si="59"/>
        <v>0</v>
      </c>
      <c r="T393" s="148">
        <f t="shared" si="52"/>
        <v>0</v>
      </c>
      <c r="U393" s="38"/>
      <c r="V393" s="38"/>
      <c r="W393" s="38"/>
      <c r="X393" s="38"/>
      <c r="Y393" s="38"/>
      <c r="Z393" s="38"/>
      <c r="AA393" s="38"/>
      <c r="AB393" s="38"/>
      <c r="AC393" s="38"/>
      <c r="AD393" s="38"/>
      <c r="AE393" s="38"/>
      <c r="AF393" s="38"/>
      <c r="AG393" s="38"/>
      <c r="AH393" s="38"/>
      <c r="AI393" s="38"/>
    </row>
    <row r="394" spans="1:35" ht="16.5">
      <c r="A394" s="6">
        <f>'DRIVERS SEAT'!A394</f>
        <v>0</v>
      </c>
      <c r="B394" s="36">
        <f>'DRIVERS SEAT'!B394</f>
        <v>4073.5</v>
      </c>
      <c r="C394" s="36">
        <f>'DRIVERS SEAT'!C394</f>
        <v>4085.5</v>
      </c>
      <c r="D394" s="36">
        <f>'DRIVERS SEAT'!D394</f>
        <v>4072.75</v>
      </c>
      <c r="E394" s="36">
        <f>'DRIVERS SEAT'!E394</f>
        <v>4080</v>
      </c>
      <c r="F394" s="8">
        <f t="shared" si="53"/>
        <v>4060.4007875861257</v>
      </c>
      <c r="G394" s="8">
        <f t="shared" si="54"/>
        <v>4052.5634658642775</v>
      </c>
      <c r="H394" s="1">
        <f t="shared" si="50"/>
        <v>7.8373217218481841</v>
      </c>
      <c r="I394" s="2">
        <f t="shared" si="51"/>
        <v>0.19339170843007991</v>
      </c>
      <c r="J394" s="5">
        <f t="shared" si="58"/>
        <v>0.20619244954948288</v>
      </c>
      <c r="K394" s="9">
        <v>0</v>
      </c>
      <c r="O394" s="38"/>
      <c r="P394" s="137">
        <f t="shared" si="55"/>
        <v>0</v>
      </c>
      <c r="Q394" s="138">
        <f t="shared" si="56"/>
        <v>0</v>
      </c>
      <c r="R394" s="116">
        <f t="shared" si="57"/>
        <v>4051.75</v>
      </c>
      <c r="S394" s="117" t="b">
        <f t="shared" si="59"/>
        <v>0</v>
      </c>
      <c r="T394" s="148">
        <f t="shared" si="52"/>
        <v>0</v>
      </c>
      <c r="U394" s="38"/>
      <c r="V394" s="38"/>
      <c r="W394" s="38"/>
      <c r="X394" s="38"/>
      <c r="Y394" s="38"/>
      <c r="Z394" s="38"/>
      <c r="AA394" s="38"/>
      <c r="AB394" s="38"/>
      <c r="AC394" s="38"/>
      <c r="AD394" s="38"/>
      <c r="AE394" s="38"/>
      <c r="AF394" s="38"/>
      <c r="AG394" s="38"/>
      <c r="AH394" s="38"/>
      <c r="AI394" s="38"/>
    </row>
    <row r="395" spans="1:35" ht="16.5">
      <c r="A395" s="6">
        <f>'DRIVERS SEAT'!A395</f>
        <v>0</v>
      </c>
      <c r="B395" s="36">
        <f>'DRIVERS SEAT'!B395</f>
        <v>4080</v>
      </c>
      <c r="C395" s="36">
        <f>'DRIVERS SEAT'!C395</f>
        <v>4086.5</v>
      </c>
      <c r="D395" s="36">
        <f>'DRIVERS SEAT'!D395</f>
        <v>4077</v>
      </c>
      <c r="E395" s="36">
        <f>'DRIVERS SEAT'!E395</f>
        <v>4081.25</v>
      </c>
      <c r="F395" s="8">
        <f t="shared" si="53"/>
        <v>4063.6083587267217</v>
      </c>
      <c r="G395" s="8">
        <f t="shared" si="54"/>
        <v>4055.7508585460246</v>
      </c>
      <c r="H395" s="1">
        <f t="shared" si="50"/>
        <v>7.8575001806971159</v>
      </c>
      <c r="I395" s="2">
        <f t="shared" si="51"/>
        <v>0.19373725001229508</v>
      </c>
      <c r="J395" s="5">
        <f t="shared" si="58"/>
        <v>0.20066903126434693</v>
      </c>
      <c r="K395" s="9">
        <v>0</v>
      </c>
      <c r="O395" s="38"/>
      <c r="P395" s="137">
        <f t="shared" si="55"/>
        <v>0</v>
      </c>
      <c r="Q395" s="138">
        <f t="shared" si="56"/>
        <v>0</v>
      </c>
      <c r="R395" s="116">
        <f t="shared" si="57"/>
        <v>4051.75</v>
      </c>
      <c r="S395" s="117" t="b">
        <f t="shared" si="59"/>
        <v>0</v>
      </c>
      <c r="T395" s="148">
        <f t="shared" si="52"/>
        <v>0</v>
      </c>
      <c r="U395" s="38"/>
      <c r="V395" s="38"/>
      <c r="W395" s="38"/>
      <c r="X395" s="38"/>
      <c r="Y395" s="38"/>
      <c r="Z395" s="38"/>
      <c r="AA395" s="38"/>
      <c r="AB395" s="38"/>
      <c r="AC395" s="38"/>
      <c r="AD395" s="38"/>
      <c r="AE395" s="38"/>
      <c r="AF395" s="38"/>
      <c r="AG395" s="38"/>
      <c r="AH395" s="38"/>
      <c r="AI395" s="38"/>
    </row>
    <row r="396" spans="1:35" ht="16.5">
      <c r="A396" s="6">
        <f>'DRIVERS SEAT'!A396</f>
        <v>0</v>
      </c>
      <c r="B396" s="36">
        <f>'DRIVERS SEAT'!B396</f>
        <v>4081</v>
      </c>
      <c r="C396" s="36">
        <f>'DRIVERS SEAT'!C396</f>
        <v>4082.25</v>
      </c>
      <c r="D396" s="36">
        <f>'DRIVERS SEAT'!D396</f>
        <v>4073.5</v>
      </c>
      <c r="E396" s="36">
        <f>'DRIVERS SEAT'!E396</f>
        <v>4076</v>
      </c>
      <c r="F396" s="8">
        <f t="shared" si="53"/>
        <v>4065.514765076457</v>
      </c>
      <c r="G396" s="8">
        <f t="shared" si="54"/>
        <v>4058.000763152022</v>
      </c>
      <c r="H396" s="1">
        <f t="shared" si="50"/>
        <v>7.5140019244349787</v>
      </c>
      <c r="I396" s="2">
        <f t="shared" si="51"/>
        <v>0.1851651185644069</v>
      </c>
      <c r="J396" s="5">
        <f t="shared" si="58"/>
        <v>0.19634533958999598</v>
      </c>
      <c r="K396" s="9">
        <v>0</v>
      </c>
      <c r="O396" s="38"/>
      <c r="P396" s="137">
        <f t="shared" si="55"/>
        <v>0</v>
      </c>
      <c r="Q396" s="138">
        <f t="shared" si="56"/>
        <v>0</v>
      </c>
      <c r="R396" s="116">
        <f t="shared" si="57"/>
        <v>4051.75</v>
      </c>
      <c r="S396" s="117" t="b">
        <f t="shared" si="59"/>
        <v>0</v>
      </c>
      <c r="T396" s="148">
        <f t="shared" si="52"/>
        <v>0</v>
      </c>
      <c r="U396" s="38"/>
      <c r="V396" s="38"/>
      <c r="W396" s="38"/>
      <c r="X396" s="38"/>
      <c r="Y396" s="38"/>
      <c r="Z396" s="38"/>
      <c r="AA396" s="38"/>
      <c r="AB396" s="38"/>
      <c r="AC396" s="38"/>
      <c r="AD396" s="38"/>
      <c r="AE396" s="38"/>
      <c r="AF396" s="38"/>
      <c r="AG396" s="38"/>
      <c r="AH396" s="38"/>
      <c r="AI396" s="38"/>
    </row>
    <row r="397" spans="1:35" ht="16.5">
      <c r="A397" s="6">
        <f>'DRIVERS SEAT'!A397</f>
        <v>0</v>
      </c>
      <c r="B397" s="36">
        <f>'DRIVERS SEAT'!B397</f>
        <v>4076</v>
      </c>
      <c r="C397" s="36">
        <f>'DRIVERS SEAT'!C397</f>
        <v>4077.25</v>
      </c>
      <c r="D397" s="36">
        <f>'DRIVERS SEAT'!D397</f>
        <v>4071</v>
      </c>
      <c r="E397" s="36">
        <f>'DRIVERS SEAT'!E397</f>
        <v>4071.5</v>
      </c>
      <c r="F397" s="8">
        <f t="shared" si="53"/>
        <v>4066.4355704493096</v>
      </c>
      <c r="G397" s="8">
        <f t="shared" si="54"/>
        <v>4059.5006783573531</v>
      </c>
      <c r="H397" s="1">
        <f t="shared" si="50"/>
        <v>6.9348920919564989</v>
      </c>
      <c r="I397" s="2">
        <f t="shared" si="51"/>
        <v>0.17083115982536679</v>
      </c>
      <c r="J397" s="5">
        <f t="shared" si="58"/>
        <v>0.19019175521828272</v>
      </c>
      <c r="K397" s="9">
        <v>0</v>
      </c>
      <c r="O397" s="38"/>
      <c r="P397" s="137">
        <f t="shared" si="55"/>
        <v>0</v>
      </c>
      <c r="Q397" s="138">
        <f t="shared" si="56"/>
        <v>0</v>
      </c>
      <c r="R397" s="116">
        <f t="shared" si="57"/>
        <v>4051.75</v>
      </c>
      <c r="S397" s="117" t="b">
        <f t="shared" si="59"/>
        <v>0</v>
      </c>
      <c r="T397" s="148">
        <f t="shared" si="52"/>
        <v>0</v>
      </c>
      <c r="U397" s="38"/>
      <c r="V397" s="38"/>
      <c r="W397" s="38"/>
      <c r="X397" s="38"/>
      <c r="Y397" s="38"/>
      <c r="Z397" s="38"/>
      <c r="AA397" s="38"/>
      <c r="AB397" s="38"/>
      <c r="AC397" s="38"/>
      <c r="AD397" s="38"/>
      <c r="AE397" s="38"/>
      <c r="AF397" s="38"/>
      <c r="AG397" s="38"/>
      <c r="AH397" s="38"/>
      <c r="AI397" s="38"/>
    </row>
    <row r="398" spans="1:35" ht="16.5">
      <c r="A398" s="6">
        <f>'DRIVERS SEAT'!A398</f>
        <v>0</v>
      </c>
      <c r="B398" s="36">
        <f>'DRIVERS SEAT'!B398</f>
        <v>4071.75</v>
      </c>
      <c r="C398" s="36">
        <f>'DRIVERS SEAT'!C398</f>
        <v>4082</v>
      </c>
      <c r="D398" s="36">
        <f>'DRIVERS SEAT'!D398</f>
        <v>4071</v>
      </c>
      <c r="E398" s="36">
        <f>'DRIVERS SEAT'!E398</f>
        <v>4081</v>
      </c>
      <c r="F398" s="8">
        <f t="shared" si="53"/>
        <v>4068.6762519186464</v>
      </c>
      <c r="G398" s="8">
        <f t="shared" si="54"/>
        <v>4061.8894918732026</v>
      </c>
      <c r="H398" s="1">
        <f t="shared" si="50"/>
        <v>6.7867600454437707</v>
      </c>
      <c r="I398" s="2">
        <f t="shared" si="51"/>
        <v>0.16708381798722821</v>
      </c>
      <c r="J398" s="5">
        <f t="shared" si="58"/>
        <v>0.18612677487261625</v>
      </c>
      <c r="K398" s="9">
        <v>0</v>
      </c>
      <c r="O398" s="38"/>
      <c r="P398" s="137">
        <f t="shared" si="55"/>
        <v>0</v>
      </c>
      <c r="Q398" s="138">
        <f t="shared" si="56"/>
        <v>0</v>
      </c>
      <c r="R398" s="116">
        <f t="shared" si="57"/>
        <v>4051.75</v>
      </c>
      <c r="S398" s="117" t="b">
        <f t="shared" si="59"/>
        <v>0</v>
      </c>
      <c r="T398" s="148">
        <f t="shared" si="52"/>
        <v>0</v>
      </c>
      <c r="U398" s="38"/>
      <c r="V398" s="38"/>
      <c r="W398" s="38"/>
      <c r="X398" s="38"/>
      <c r="Y398" s="38"/>
      <c r="Z398" s="38"/>
      <c r="AA398" s="38"/>
      <c r="AB398" s="38"/>
      <c r="AC398" s="38"/>
      <c r="AD398" s="38"/>
      <c r="AE398" s="38"/>
      <c r="AF398" s="38"/>
      <c r="AG398" s="38"/>
      <c r="AH398" s="38"/>
      <c r="AI398" s="38"/>
    </row>
    <row r="399" spans="1:35" ht="16.5">
      <c r="A399" s="6">
        <f>'DRIVERS SEAT'!A399</f>
        <v>0</v>
      </c>
      <c r="B399" s="36">
        <f>'DRIVERS SEAT'!B399</f>
        <v>4081</v>
      </c>
      <c r="C399" s="36">
        <f>'DRIVERS SEAT'!C399</f>
        <v>4090.75</v>
      </c>
      <c r="D399" s="36">
        <f>'DRIVERS SEAT'!D399</f>
        <v>4022.25</v>
      </c>
      <c r="E399" s="36">
        <f>'DRIVERS SEAT'!E399</f>
        <v>4030.5</v>
      </c>
      <c r="F399" s="8">
        <f t="shared" si="53"/>
        <v>4062.8029823927009</v>
      </c>
      <c r="G399" s="8">
        <f t="shared" si="54"/>
        <v>4058.4017705539577</v>
      </c>
      <c r="H399" s="1">
        <f t="shared" si="50"/>
        <v>4.4012118387431656</v>
      </c>
      <c r="I399" s="2">
        <f t="shared" si="51"/>
        <v>0.10844692289157994</v>
      </c>
      <c r="J399" s="5">
        <f t="shared" si="58"/>
        <v>0.1760045079024366</v>
      </c>
      <c r="K399" s="9">
        <v>0</v>
      </c>
      <c r="O399" s="38"/>
      <c r="P399" s="137">
        <f t="shared" si="55"/>
        <v>0</v>
      </c>
      <c r="Q399" s="138">
        <f t="shared" si="56"/>
        <v>0</v>
      </c>
      <c r="R399" s="116">
        <f t="shared" si="57"/>
        <v>4051.75</v>
      </c>
      <c r="S399" s="117" t="b">
        <f t="shared" si="59"/>
        <v>0</v>
      </c>
      <c r="T399" s="148">
        <f t="shared" si="52"/>
        <v>0</v>
      </c>
      <c r="U399" s="38"/>
      <c r="V399" s="38"/>
      <c r="W399" s="38"/>
      <c r="X399" s="38"/>
      <c r="Y399" s="38"/>
      <c r="Z399" s="38"/>
      <c r="AA399" s="38"/>
      <c r="AB399" s="38"/>
      <c r="AC399" s="38"/>
      <c r="AD399" s="38"/>
      <c r="AE399" s="38"/>
      <c r="AF399" s="38"/>
      <c r="AG399" s="38"/>
      <c r="AH399" s="38"/>
      <c r="AI399" s="38"/>
    </row>
    <row r="400" spans="1:35" ht="16.5">
      <c r="A400" s="6">
        <f>'DRIVERS SEAT'!A400</f>
        <v>0</v>
      </c>
      <c r="B400" s="36">
        <f>'DRIVERS SEAT'!B400</f>
        <v>4030.25</v>
      </c>
      <c r="C400" s="36">
        <f>'DRIVERS SEAT'!C400</f>
        <v>4045.5</v>
      </c>
      <c r="D400" s="36">
        <f>'DRIVERS SEAT'!D400</f>
        <v>3997</v>
      </c>
      <c r="E400" s="36">
        <f>'DRIVERS SEAT'!E400</f>
        <v>4027.5</v>
      </c>
      <c r="F400" s="8">
        <f t="shared" si="53"/>
        <v>4057.3717543322855</v>
      </c>
      <c r="G400" s="8">
        <f t="shared" si="54"/>
        <v>4054.9682404924069</v>
      </c>
      <c r="H400" s="1">
        <f t="shared" si="50"/>
        <v>2.4035138398785421</v>
      </c>
      <c r="I400" s="2">
        <f t="shared" si="51"/>
        <v>5.9273308626128132E-2</v>
      </c>
      <c r="J400" s="5">
        <f t="shared" si="58"/>
        <v>0.16210759327301011</v>
      </c>
      <c r="K400" s="9">
        <v>0</v>
      </c>
      <c r="O400" s="38"/>
      <c r="P400" s="137">
        <f t="shared" si="55"/>
        <v>0</v>
      </c>
      <c r="Q400" s="138">
        <f t="shared" si="56"/>
        <v>0</v>
      </c>
      <c r="R400" s="116">
        <f t="shared" si="57"/>
        <v>4051.75</v>
      </c>
      <c r="S400" s="117" t="b">
        <f t="shared" si="59"/>
        <v>0</v>
      </c>
      <c r="T400" s="148">
        <f t="shared" si="52"/>
        <v>0</v>
      </c>
      <c r="U400" s="38"/>
      <c r="V400" s="38"/>
      <c r="W400" s="38"/>
      <c r="X400" s="38"/>
      <c r="Y400" s="38"/>
      <c r="Z400" s="38"/>
      <c r="AA400" s="38"/>
      <c r="AB400" s="38"/>
      <c r="AC400" s="38"/>
      <c r="AD400" s="38"/>
      <c r="AE400" s="38"/>
      <c r="AF400" s="38"/>
      <c r="AG400" s="38"/>
      <c r="AH400" s="38"/>
      <c r="AI400" s="38"/>
    </row>
    <row r="401" spans="1:35" ht="16.5">
      <c r="A401" s="6">
        <f>'DRIVERS SEAT'!A401</f>
        <v>0</v>
      </c>
      <c r="B401" s="36">
        <f>'DRIVERS SEAT'!B401</f>
        <v>4027.75</v>
      </c>
      <c r="C401" s="36">
        <f>'DRIVERS SEAT'!C401</f>
        <v>4071.5</v>
      </c>
      <c r="D401" s="36">
        <f>'DRIVERS SEAT'!D401</f>
        <v>4004.25</v>
      </c>
      <c r="E401" s="36">
        <f>'DRIVERS SEAT'!E401</f>
        <v>4049.75</v>
      </c>
      <c r="F401" s="8">
        <f t="shared" si="53"/>
        <v>4056.199176742703</v>
      </c>
      <c r="G401" s="8">
        <f t="shared" si="54"/>
        <v>4054.3884359932508</v>
      </c>
      <c r="H401" s="1">
        <f t="shared" si="50"/>
        <v>1.8107407494521794</v>
      </c>
      <c r="I401" s="2">
        <f t="shared" si="51"/>
        <v>4.4661254786964713E-2</v>
      </c>
      <c r="J401" s="5">
        <f t="shared" si="58"/>
        <v>0.14587094644066775</v>
      </c>
      <c r="K401" s="9">
        <v>0</v>
      </c>
      <c r="O401" s="38"/>
      <c r="P401" s="137">
        <f t="shared" si="55"/>
        <v>0</v>
      </c>
      <c r="Q401" s="138">
        <f t="shared" si="56"/>
        <v>0</v>
      </c>
      <c r="R401" s="116">
        <f t="shared" si="57"/>
        <v>4051.75</v>
      </c>
      <c r="S401" s="117" t="b">
        <f t="shared" si="59"/>
        <v>0</v>
      </c>
      <c r="T401" s="148">
        <f t="shared" si="52"/>
        <v>0</v>
      </c>
      <c r="U401" s="38"/>
      <c r="V401" s="38"/>
      <c r="W401" s="38"/>
      <c r="X401" s="38"/>
      <c r="Y401" s="38"/>
      <c r="Z401" s="38"/>
      <c r="AA401" s="38"/>
      <c r="AB401" s="38"/>
      <c r="AC401" s="38"/>
      <c r="AD401" s="38"/>
      <c r="AE401" s="38"/>
      <c r="AF401" s="38"/>
      <c r="AG401" s="38"/>
      <c r="AH401" s="38"/>
      <c r="AI401" s="38"/>
    </row>
    <row r="402" spans="1:35" ht="16.5">
      <c r="A402" s="6">
        <f>'DRIVERS SEAT'!A402</f>
        <v>0</v>
      </c>
      <c r="B402" s="36">
        <f>'DRIVERS SEAT'!B402</f>
        <v>4050</v>
      </c>
      <c r="C402" s="36">
        <f>'DRIVERS SEAT'!C402</f>
        <v>4053</v>
      </c>
      <c r="D402" s="36">
        <f>'DRIVERS SEAT'!D402</f>
        <v>4012</v>
      </c>
      <c r="E402" s="36">
        <f>'DRIVERS SEAT'!E402</f>
        <v>4038.5</v>
      </c>
      <c r="F402" s="8">
        <f t="shared" si="53"/>
        <v>4053.476226474595</v>
      </c>
      <c r="G402" s="8">
        <f t="shared" si="54"/>
        <v>4052.623054216223</v>
      </c>
      <c r="H402" s="1">
        <f t="shared" si="50"/>
        <v>0.85317225837206934</v>
      </c>
      <c r="I402" s="2">
        <f t="shared" si="51"/>
        <v>2.105234676302933E-2</v>
      </c>
      <c r="J402" s="5">
        <f t="shared" si="58"/>
        <v>0.12707143198745319</v>
      </c>
      <c r="K402" s="9">
        <v>0</v>
      </c>
      <c r="O402" s="38"/>
      <c r="P402" s="137">
        <f t="shared" si="55"/>
        <v>0</v>
      </c>
      <c r="Q402" s="138">
        <f t="shared" si="56"/>
        <v>0</v>
      </c>
      <c r="R402" s="116">
        <f t="shared" si="57"/>
        <v>4051.75</v>
      </c>
      <c r="S402" s="117" t="b">
        <f t="shared" si="59"/>
        <v>0</v>
      </c>
      <c r="T402" s="148">
        <f t="shared" si="52"/>
        <v>0</v>
      </c>
      <c r="U402" s="38"/>
      <c r="V402" s="38"/>
      <c r="W402" s="38"/>
      <c r="X402" s="38"/>
      <c r="Y402" s="38"/>
      <c r="Z402" s="38"/>
      <c r="AA402" s="38"/>
      <c r="AB402" s="38"/>
      <c r="AC402" s="38"/>
      <c r="AD402" s="38"/>
      <c r="AE402" s="38"/>
      <c r="AF402" s="38"/>
      <c r="AG402" s="38"/>
      <c r="AH402" s="38"/>
      <c r="AI402" s="38"/>
    </row>
    <row r="403" spans="1:35" ht="16.5">
      <c r="A403" s="6">
        <f>'DRIVERS SEAT'!A403</f>
        <v>0</v>
      </c>
      <c r="B403" s="36">
        <f>'DRIVERS SEAT'!B403</f>
        <v>4038.75</v>
      </c>
      <c r="C403" s="36">
        <f>'DRIVERS SEAT'!C403</f>
        <v>4040.75</v>
      </c>
      <c r="D403" s="36">
        <f>'DRIVERS SEAT'!D403</f>
        <v>4027</v>
      </c>
      <c r="E403" s="36">
        <f>'DRIVERS SEAT'!E403</f>
        <v>4038.25</v>
      </c>
      <c r="F403" s="8">
        <f t="shared" si="53"/>
        <v>4051.1337300938881</v>
      </c>
      <c r="G403" s="8">
        <f t="shared" si="54"/>
        <v>4051.0260481921982</v>
      </c>
      <c r="H403" s="1">
        <f t="shared" si="50"/>
        <v>0.10768190168982983</v>
      </c>
      <c r="I403" s="2">
        <f t="shared" si="51"/>
        <v>2.6581389605698463E-3</v>
      </c>
      <c r="J403" s="5">
        <f t="shared" si="58"/>
        <v>0.10587881315750768</v>
      </c>
      <c r="K403" s="9">
        <v>0</v>
      </c>
      <c r="O403" s="38"/>
      <c r="P403" s="137">
        <f t="shared" si="55"/>
        <v>0</v>
      </c>
      <c r="Q403" s="138">
        <f t="shared" si="56"/>
        <v>0</v>
      </c>
      <c r="R403" s="116">
        <f t="shared" si="57"/>
        <v>4051.75</v>
      </c>
      <c r="S403" s="117" t="b">
        <f t="shared" si="59"/>
        <v>0</v>
      </c>
      <c r="T403" s="148">
        <f t="shared" si="52"/>
        <v>0</v>
      </c>
      <c r="U403" s="38"/>
      <c r="V403" s="38"/>
      <c r="W403" s="38"/>
      <c r="X403" s="38"/>
      <c r="Y403" s="38"/>
      <c r="Z403" s="38"/>
      <c r="AA403" s="38"/>
      <c r="AB403" s="38"/>
      <c r="AC403" s="38"/>
      <c r="AD403" s="38"/>
      <c r="AE403" s="38"/>
      <c r="AF403" s="38"/>
      <c r="AG403" s="38"/>
      <c r="AH403" s="38"/>
      <c r="AI403" s="38"/>
    </row>
    <row r="404" spans="1:35" ht="16.5">
      <c r="A404" s="6">
        <f>'DRIVERS SEAT'!A404</f>
        <v>20221215</v>
      </c>
      <c r="B404" s="36">
        <f>'DRIVERS SEAT'!B404</f>
        <v>3976</v>
      </c>
      <c r="C404" s="36">
        <f>'DRIVERS SEAT'!C404</f>
        <v>3985.25</v>
      </c>
      <c r="D404" s="36">
        <f>'DRIVERS SEAT'!D404</f>
        <v>3934</v>
      </c>
      <c r="E404" s="36">
        <f>'DRIVERS SEAT'!E404</f>
        <v>3934.5</v>
      </c>
      <c r="F404" s="8">
        <f t="shared" si="53"/>
        <v>4033.1900793102132</v>
      </c>
      <c r="G404" s="8">
        <f t="shared" si="54"/>
        <v>4038.078709504176</v>
      </c>
      <c r="H404" s="1">
        <f t="shared" si="50"/>
        <v>-4.8886301939628538</v>
      </c>
      <c r="I404" s="2">
        <f t="shared" si="51"/>
        <v>-0.12106327156171542</v>
      </c>
      <c r="J404" s="5">
        <f t="shared" si="58"/>
        <v>7.090097742706207E-2</v>
      </c>
      <c r="K404" s="9">
        <v>0</v>
      </c>
      <c r="O404" s="38"/>
      <c r="P404" s="137">
        <f t="shared" si="55"/>
        <v>0</v>
      </c>
      <c r="Q404" s="138">
        <f t="shared" si="56"/>
        <v>0</v>
      </c>
      <c r="R404" s="116">
        <f t="shared" si="57"/>
        <v>4051.75</v>
      </c>
      <c r="S404" s="117" t="b">
        <f t="shared" si="59"/>
        <v>0</v>
      </c>
      <c r="T404" s="148">
        <f t="shared" si="52"/>
        <v>0</v>
      </c>
      <c r="U404" s="38"/>
      <c r="V404" s="38"/>
      <c r="W404" s="38"/>
      <c r="X404" s="38"/>
      <c r="Y404" s="38"/>
      <c r="Z404" s="38"/>
      <c r="AA404" s="38"/>
      <c r="AB404" s="38"/>
      <c r="AC404" s="38"/>
      <c r="AD404" s="38"/>
      <c r="AE404" s="38"/>
      <c r="AF404" s="38"/>
      <c r="AG404" s="38"/>
      <c r="AH404" s="38"/>
      <c r="AI404" s="38"/>
    </row>
    <row r="405" spans="1:35" ht="16.5">
      <c r="A405" s="6">
        <f>'DRIVERS SEAT'!A405</f>
        <v>0</v>
      </c>
      <c r="B405" s="36">
        <f>'DRIVERS SEAT'!B405</f>
        <v>3934.5</v>
      </c>
      <c r="C405" s="36">
        <f>'DRIVERS SEAT'!C405</f>
        <v>3950</v>
      </c>
      <c r="D405" s="36">
        <f>'DRIVERS SEAT'!D405</f>
        <v>3933.5</v>
      </c>
      <c r="E405" s="36">
        <f>'DRIVERS SEAT'!E405</f>
        <v>3948.5</v>
      </c>
      <c r="F405" s="8">
        <f t="shared" si="53"/>
        <v>4020.1608363394112</v>
      </c>
      <c r="G405" s="8">
        <f t="shared" si="54"/>
        <v>4028.1255195592676</v>
      </c>
      <c r="H405" s="1">
        <f t="shared" si="50"/>
        <v>-7.964683219856397</v>
      </c>
      <c r="I405" s="2">
        <f t="shared" si="51"/>
        <v>-0.19772678833324545</v>
      </c>
      <c r="J405" s="5">
        <f t="shared" si="58"/>
        <v>2.8357432216211786E-2</v>
      </c>
      <c r="K405" s="9">
        <v>0</v>
      </c>
      <c r="O405" s="38"/>
      <c r="P405" s="137">
        <f t="shared" si="55"/>
        <v>0</v>
      </c>
      <c r="Q405" s="138">
        <f t="shared" si="56"/>
        <v>0</v>
      </c>
      <c r="R405" s="116">
        <f t="shared" si="57"/>
        <v>4051.75</v>
      </c>
      <c r="S405" s="117" t="b">
        <f t="shared" si="59"/>
        <v>0</v>
      </c>
      <c r="T405" s="148">
        <f t="shared" si="52"/>
        <v>0</v>
      </c>
      <c r="U405" s="38"/>
      <c r="V405" s="38"/>
      <c r="W405" s="38"/>
      <c r="X405" s="38"/>
      <c r="Y405" s="38"/>
      <c r="Z405" s="38"/>
      <c r="AA405" s="38"/>
      <c r="AB405" s="38"/>
      <c r="AC405" s="38"/>
      <c r="AD405" s="38"/>
      <c r="AE405" s="38"/>
      <c r="AF405" s="38"/>
      <c r="AG405" s="38"/>
      <c r="AH405" s="38"/>
      <c r="AI405" s="38"/>
    </row>
    <row r="406" spans="1:35" ht="16.5">
      <c r="A406" s="6">
        <f>'DRIVERS SEAT'!A406</f>
        <v>0</v>
      </c>
      <c r="B406" s="36">
        <f>'DRIVERS SEAT'!B406</f>
        <v>3948.75</v>
      </c>
      <c r="C406" s="36">
        <f>'DRIVERS SEAT'!C406</f>
        <v>3950.5</v>
      </c>
      <c r="D406" s="36">
        <f>'DRIVERS SEAT'!D406</f>
        <v>3925.5</v>
      </c>
      <c r="E406" s="36">
        <f>'DRIVERS SEAT'!E406</f>
        <v>3927</v>
      </c>
      <c r="F406" s="8">
        <f t="shared" si="53"/>
        <v>4005.8283999795017</v>
      </c>
      <c r="G406" s="8">
        <f t="shared" si="54"/>
        <v>4016.8893507193488</v>
      </c>
      <c r="H406" s="1">
        <f t="shared" si="50"/>
        <v>-11.060950739847158</v>
      </c>
      <c r="I406" s="2">
        <f t="shared" si="51"/>
        <v>-0.27536110094410121</v>
      </c>
      <c r="J406" s="5">
        <f t="shared" si="58"/>
        <v>-2.1219485647062445E-2</v>
      </c>
      <c r="K406" s="9">
        <v>0</v>
      </c>
      <c r="O406" s="38"/>
      <c r="P406" s="137">
        <f t="shared" si="55"/>
        <v>0</v>
      </c>
      <c r="Q406" s="138">
        <f t="shared" si="56"/>
        <v>0</v>
      </c>
      <c r="R406" s="116">
        <f t="shared" si="57"/>
        <v>4051.75</v>
      </c>
      <c r="S406" s="117" t="b">
        <f t="shared" si="59"/>
        <v>0</v>
      </c>
      <c r="T406" s="148">
        <f t="shared" si="52"/>
        <v>0</v>
      </c>
      <c r="U406" s="38"/>
      <c r="V406" s="38"/>
      <c r="W406" s="38"/>
      <c r="X406" s="38"/>
      <c r="Y406" s="38"/>
      <c r="Z406" s="38"/>
      <c r="AA406" s="38"/>
      <c r="AB406" s="38"/>
      <c r="AC406" s="38"/>
      <c r="AD406" s="38"/>
      <c r="AE406" s="38"/>
      <c r="AF406" s="38"/>
      <c r="AG406" s="38"/>
      <c r="AH406" s="38"/>
      <c r="AI406" s="38"/>
    </row>
    <row r="407" spans="1:35" ht="16.5">
      <c r="A407" s="6">
        <f>'DRIVERS SEAT'!A407</f>
        <v>0</v>
      </c>
      <c r="B407" s="36">
        <f>'DRIVERS SEAT'!B407</f>
        <v>3926.75</v>
      </c>
      <c r="C407" s="36">
        <f>'DRIVERS SEAT'!C407</f>
        <v>3932.75</v>
      </c>
      <c r="D407" s="36">
        <f>'DRIVERS SEAT'!D407</f>
        <v>3919</v>
      </c>
      <c r="E407" s="36">
        <f>'DRIVERS SEAT'!E407</f>
        <v>3919</v>
      </c>
      <c r="F407" s="8">
        <f t="shared" si="53"/>
        <v>3992.4701845980399</v>
      </c>
      <c r="G407" s="8">
        <f t="shared" si="54"/>
        <v>4006.0127561949766</v>
      </c>
      <c r="H407" s="1">
        <f t="shared" si="50"/>
        <v>-13.542571596936796</v>
      </c>
      <c r="I407" s="2">
        <f t="shared" si="51"/>
        <v>-0.33805612765446885</v>
      </c>
      <c r="J407" s="5">
        <f t="shared" si="58"/>
        <v>-7.7346146273917657E-2</v>
      </c>
      <c r="K407" s="9">
        <v>0</v>
      </c>
      <c r="O407" s="38"/>
      <c r="P407" s="137">
        <f t="shared" si="55"/>
        <v>0</v>
      </c>
      <c r="Q407" s="138">
        <f t="shared" si="56"/>
        <v>0</v>
      </c>
      <c r="R407" s="116">
        <f t="shared" si="57"/>
        <v>4051.75</v>
      </c>
      <c r="S407" s="117" t="b">
        <f t="shared" si="59"/>
        <v>0</v>
      </c>
      <c r="T407" s="148">
        <f t="shared" si="52"/>
        <v>0</v>
      </c>
      <c r="U407" s="38"/>
      <c r="V407" s="38"/>
      <c r="W407" s="38"/>
      <c r="X407" s="38"/>
      <c r="Y407" s="38"/>
      <c r="Z407" s="38"/>
      <c r="AA407" s="38"/>
      <c r="AB407" s="38"/>
      <c r="AC407" s="38"/>
      <c r="AD407" s="38"/>
      <c r="AE407" s="38"/>
      <c r="AF407" s="38"/>
      <c r="AG407" s="38"/>
      <c r="AH407" s="38"/>
      <c r="AI407" s="38"/>
    </row>
    <row r="408" spans="1:35" ht="16.5">
      <c r="A408" s="6">
        <f>'DRIVERS SEAT'!A408</f>
        <v>0</v>
      </c>
      <c r="B408" s="36">
        <f>'DRIVERS SEAT'!B408</f>
        <v>3919</v>
      </c>
      <c r="C408" s="36">
        <f>'DRIVERS SEAT'!C408</f>
        <v>3931.25</v>
      </c>
      <c r="D408" s="36">
        <f>'DRIVERS SEAT'!D408</f>
        <v>3917</v>
      </c>
      <c r="E408" s="36">
        <f>'DRIVERS SEAT'!E408</f>
        <v>3923.75</v>
      </c>
      <c r="F408" s="8">
        <f t="shared" si="53"/>
        <v>3981.8978485060338</v>
      </c>
      <c r="G408" s="8">
        <f t="shared" si="54"/>
        <v>3996.8724499510904</v>
      </c>
      <c r="H408" s="1">
        <f t="shared" si="50"/>
        <v>-14.974601445056578</v>
      </c>
      <c r="I408" s="2">
        <f t="shared" si="51"/>
        <v>-0.37465797651961152</v>
      </c>
      <c r="J408" s="5">
        <f t="shared" si="58"/>
        <v>-0.13102446843071672</v>
      </c>
      <c r="K408" s="9">
        <v>0</v>
      </c>
      <c r="O408" s="38"/>
      <c r="P408" s="137">
        <f t="shared" si="55"/>
        <v>0</v>
      </c>
      <c r="Q408" s="138">
        <f t="shared" si="56"/>
        <v>0</v>
      </c>
      <c r="R408" s="116">
        <f t="shared" si="57"/>
        <v>4051.75</v>
      </c>
      <c r="S408" s="117" t="b">
        <f t="shared" si="59"/>
        <v>0</v>
      </c>
      <c r="T408" s="148">
        <f t="shared" si="52"/>
        <v>0</v>
      </c>
      <c r="U408" s="38"/>
      <c r="V408" s="38"/>
      <c r="W408" s="38"/>
      <c r="X408" s="38"/>
      <c r="Y408" s="38"/>
      <c r="Z408" s="38"/>
      <c r="AA408" s="38"/>
      <c r="AB408" s="38"/>
      <c r="AC408" s="38"/>
      <c r="AD408" s="38"/>
      <c r="AE408" s="38"/>
      <c r="AF408" s="38"/>
      <c r="AG408" s="38"/>
      <c r="AH408" s="38"/>
      <c r="AI408" s="38"/>
    </row>
    <row r="409" spans="1:35" ht="16.5">
      <c r="A409" s="6">
        <f>'DRIVERS SEAT'!A409</f>
        <v>0</v>
      </c>
      <c r="B409" s="36">
        <f>'DRIVERS SEAT'!B409</f>
        <v>3923.75</v>
      </c>
      <c r="C409" s="36">
        <f>'DRIVERS SEAT'!C409</f>
        <v>3934.25</v>
      </c>
      <c r="D409" s="36">
        <f>'DRIVERS SEAT'!D409</f>
        <v>3915.5</v>
      </c>
      <c r="E409" s="36">
        <f>'DRIVERS SEAT'!E409</f>
        <v>3918.25</v>
      </c>
      <c r="F409" s="8">
        <f t="shared" si="53"/>
        <v>3972.1058718127979</v>
      </c>
      <c r="G409" s="8">
        <f t="shared" si="54"/>
        <v>3988.1366221787471</v>
      </c>
      <c r="H409" s="1">
        <f t="shared" si="50"/>
        <v>-16.030750365949189</v>
      </c>
      <c r="I409" s="2">
        <f t="shared" si="51"/>
        <v>-0.40196091269289258</v>
      </c>
      <c r="J409" s="5">
        <f t="shared" si="58"/>
        <v>-0.18227271524394129</v>
      </c>
      <c r="K409" s="9">
        <v>0</v>
      </c>
      <c r="O409" s="38"/>
      <c r="P409" s="137">
        <f t="shared" si="55"/>
        <v>0</v>
      </c>
      <c r="Q409" s="138">
        <f t="shared" si="56"/>
        <v>0</v>
      </c>
      <c r="R409" s="116">
        <f t="shared" si="57"/>
        <v>4051.75</v>
      </c>
      <c r="S409" s="117" t="b">
        <f t="shared" si="59"/>
        <v>0</v>
      </c>
      <c r="T409" s="148">
        <f t="shared" si="52"/>
        <v>0</v>
      </c>
      <c r="U409" s="38"/>
      <c r="V409" s="38"/>
      <c r="W409" s="38"/>
      <c r="X409" s="38"/>
      <c r="Y409" s="38"/>
      <c r="Z409" s="38"/>
      <c r="AA409" s="38"/>
      <c r="AB409" s="38"/>
      <c r="AC409" s="38"/>
      <c r="AD409" s="38"/>
      <c r="AE409" s="38"/>
      <c r="AF409" s="38"/>
      <c r="AG409" s="38"/>
      <c r="AH409" s="38"/>
      <c r="AI409" s="38"/>
    </row>
    <row r="410" spans="1:35" ht="16.5">
      <c r="A410" s="6">
        <f>'DRIVERS SEAT'!A410</f>
        <v>0</v>
      </c>
      <c r="B410" s="36">
        <f>'DRIVERS SEAT'!B410</f>
        <v>3918.5</v>
      </c>
      <c r="C410" s="36">
        <f>'DRIVERS SEAT'!C410</f>
        <v>3919.5</v>
      </c>
      <c r="D410" s="36">
        <f>'DRIVERS SEAT'!D410</f>
        <v>3908</v>
      </c>
      <c r="E410" s="36">
        <f>'DRIVERS SEAT'!E410</f>
        <v>3912.5</v>
      </c>
      <c r="F410" s="8">
        <f t="shared" si="53"/>
        <v>3962.935737687752</v>
      </c>
      <c r="G410" s="8">
        <f t="shared" si="54"/>
        <v>3979.7325530477751</v>
      </c>
      <c r="H410" s="1">
        <f t="shared" si="50"/>
        <v>-16.796815360023174</v>
      </c>
      <c r="I410" s="2">
        <f t="shared" si="51"/>
        <v>-0.42205889808247965</v>
      </c>
      <c r="J410" s="5">
        <f t="shared" si="58"/>
        <v>-0.23413051000721286</v>
      </c>
      <c r="K410" s="9">
        <v>0</v>
      </c>
      <c r="O410" s="38"/>
      <c r="P410" s="137">
        <f t="shared" si="55"/>
        <v>0</v>
      </c>
      <c r="Q410" s="138">
        <f t="shared" si="56"/>
        <v>0</v>
      </c>
      <c r="R410" s="116">
        <f t="shared" si="57"/>
        <v>4051.75</v>
      </c>
      <c r="S410" s="117" t="b">
        <f t="shared" si="59"/>
        <v>0</v>
      </c>
      <c r="T410" s="148">
        <f t="shared" si="52"/>
        <v>0</v>
      </c>
      <c r="U410" s="38"/>
      <c r="V410" s="38"/>
      <c r="W410" s="38"/>
      <c r="X410" s="38"/>
      <c r="Y410" s="38"/>
      <c r="Z410" s="38"/>
      <c r="AA410" s="38"/>
      <c r="AB410" s="38"/>
      <c r="AC410" s="38"/>
      <c r="AD410" s="38"/>
      <c r="AE410" s="38"/>
      <c r="AF410" s="38"/>
      <c r="AG410" s="38"/>
      <c r="AH410" s="38"/>
      <c r="AI410" s="38"/>
    </row>
    <row r="411" spans="1:35" ht="16.5">
      <c r="A411" s="6">
        <f>'DRIVERS SEAT'!A411</f>
        <v>0</v>
      </c>
      <c r="B411" s="36">
        <f>'DRIVERS SEAT'!B411</f>
        <v>3912.25</v>
      </c>
      <c r="C411" s="36">
        <f>'DRIVERS SEAT'!C411</f>
        <v>3919.25</v>
      </c>
      <c r="D411" s="36">
        <f>'DRIVERS SEAT'!D411</f>
        <v>3909</v>
      </c>
      <c r="E411" s="36">
        <f>'DRIVERS SEAT'!E411</f>
        <v>3911</v>
      </c>
      <c r="F411" s="8">
        <f t="shared" si="53"/>
        <v>3954.9456241973285</v>
      </c>
      <c r="G411" s="8">
        <f t="shared" si="54"/>
        <v>3972.0956027091333</v>
      </c>
      <c r="H411" s="1">
        <f t="shared" si="50"/>
        <v>-17.149978511804875</v>
      </c>
      <c r="I411" s="2">
        <f t="shared" si="51"/>
        <v>-0.43176147371951173</v>
      </c>
      <c r="J411" s="5">
        <f t="shared" si="58"/>
        <v>-0.28444315672749521</v>
      </c>
      <c r="K411" s="9">
        <v>0</v>
      </c>
      <c r="O411" s="38"/>
      <c r="P411" s="137">
        <f t="shared" si="55"/>
        <v>0</v>
      </c>
      <c r="Q411" s="138">
        <f t="shared" si="56"/>
        <v>0</v>
      </c>
      <c r="R411" s="116">
        <f t="shared" si="57"/>
        <v>4051.75</v>
      </c>
      <c r="S411" s="117" t="b">
        <f t="shared" si="59"/>
        <v>0</v>
      </c>
      <c r="T411" s="148">
        <f t="shared" si="52"/>
        <v>0</v>
      </c>
      <c r="U411" s="38"/>
      <c r="V411" s="38"/>
      <c r="W411" s="38"/>
      <c r="X411" s="38"/>
      <c r="Y411" s="38"/>
      <c r="Z411" s="38"/>
      <c r="AA411" s="38"/>
      <c r="AB411" s="38"/>
      <c r="AC411" s="38"/>
      <c r="AD411" s="38"/>
      <c r="AE411" s="38"/>
      <c r="AF411" s="38"/>
      <c r="AG411" s="38"/>
      <c r="AH411" s="38"/>
      <c r="AI411" s="38"/>
    </row>
    <row r="412" spans="1:35" ht="16.5">
      <c r="A412" s="6">
        <f>'DRIVERS SEAT'!A412</f>
        <v>0</v>
      </c>
      <c r="B412" s="36">
        <f>'DRIVERS SEAT'!B412</f>
        <v>3911</v>
      </c>
      <c r="C412" s="36">
        <f>'DRIVERS SEAT'!C412</f>
        <v>3929.5</v>
      </c>
      <c r="D412" s="36">
        <f>'DRIVERS SEAT'!D412</f>
        <v>3910.5</v>
      </c>
      <c r="E412" s="36">
        <f>'DRIVERS SEAT'!E412</f>
        <v>3929.25</v>
      </c>
      <c r="F412" s="8">
        <f t="shared" si="53"/>
        <v>3950.9924512438934</v>
      </c>
      <c r="G412" s="8">
        <f t="shared" si="54"/>
        <v>3967.3349801858963</v>
      </c>
      <c r="H412" s="1">
        <f t="shared" si="50"/>
        <v>-16.3425289420029</v>
      </c>
      <c r="I412" s="2">
        <f t="shared" si="51"/>
        <v>-0.41192712547900717</v>
      </c>
      <c r="J412" s="5">
        <f t="shared" si="58"/>
        <v>-0.33050818610967048</v>
      </c>
      <c r="K412" s="9">
        <v>0</v>
      </c>
      <c r="O412" s="38"/>
      <c r="P412" s="137">
        <f t="shared" si="55"/>
        <v>0</v>
      </c>
      <c r="Q412" s="138">
        <f t="shared" si="56"/>
        <v>0</v>
      </c>
      <c r="R412" s="116">
        <f t="shared" si="57"/>
        <v>4051.75</v>
      </c>
      <c r="S412" s="117" t="b">
        <f t="shared" si="59"/>
        <v>0</v>
      </c>
      <c r="T412" s="148">
        <f t="shared" si="52"/>
        <v>0</v>
      </c>
      <c r="U412" s="38"/>
      <c r="V412" s="38"/>
      <c r="W412" s="38"/>
      <c r="X412" s="38"/>
      <c r="Y412" s="38"/>
      <c r="Z412" s="38"/>
      <c r="AA412" s="38"/>
      <c r="AB412" s="38"/>
      <c r="AC412" s="38"/>
      <c r="AD412" s="38"/>
      <c r="AE412" s="38"/>
      <c r="AF412" s="38"/>
      <c r="AG412" s="38"/>
      <c r="AH412" s="38"/>
      <c r="AI412" s="38"/>
    </row>
    <row r="413" spans="1:35" ht="16.5">
      <c r="A413" s="6">
        <f>'DRIVERS SEAT'!A413</f>
        <v>0</v>
      </c>
      <c r="B413" s="36">
        <f>'DRIVERS SEAT'!B413</f>
        <v>3929.5</v>
      </c>
      <c r="C413" s="36">
        <f>'DRIVERS SEAT'!C413</f>
        <v>3938.5</v>
      </c>
      <c r="D413" s="36">
        <f>'DRIVERS SEAT'!D413</f>
        <v>3920.25</v>
      </c>
      <c r="E413" s="36">
        <f>'DRIVERS SEAT'!E413</f>
        <v>3926</v>
      </c>
      <c r="F413" s="8">
        <f t="shared" si="53"/>
        <v>3947.1474587448329</v>
      </c>
      <c r="G413" s="8">
        <f t="shared" si="54"/>
        <v>3962.7422046096854</v>
      </c>
      <c r="H413" s="1">
        <f t="shared" si="50"/>
        <v>-15.594745864852484</v>
      </c>
      <c r="I413" s="2">
        <f t="shared" si="51"/>
        <v>-0.39353420080447815</v>
      </c>
      <c r="J413" s="5">
        <f t="shared" si="58"/>
        <v>-0.36078273380331072</v>
      </c>
      <c r="K413" s="9">
        <v>0</v>
      </c>
      <c r="O413" s="38"/>
      <c r="P413" s="137">
        <f t="shared" si="55"/>
        <v>0</v>
      </c>
      <c r="Q413" s="138">
        <f t="shared" si="56"/>
        <v>0</v>
      </c>
      <c r="R413" s="116">
        <f t="shared" si="57"/>
        <v>4051.75</v>
      </c>
      <c r="S413" s="117" t="b">
        <f t="shared" si="59"/>
        <v>0</v>
      </c>
      <c r="T413" s="148">
        <f t="shared" si="52"/>
        <v>0</v>
      </c>
      <c r="U413" s="38"/>
      <c r="V413" s="38"/>
      <c r="W413" s="38"/>
      <c r="X413" s="38"/>
      <c r="Y413" s="38"/>
      <c r="Z413" s="38"/>
      <c r="AA413" s="38"/>
      <c r="AB413" s="38"/>
      <c r="AC413" s="38"/>
      <c r="AD413" s="38"/>
      <c r="AE413" s="38"/>
      <c r="AF413" s="38"/>
      <c r="AG413" s="38"/>
      <c r="AH413" s="38"/>
      <c r="AI413" s="38"/>
    </row>
    <row r="414" spans="1:35" ht="16.5">
      <c r="A414" s="6">
        <f>'DRIVERS SEAT'!A414</f>
        <v>0</v>
      </c>
      <c r="B414" s="36">
        <f>'DRIVERS SEAT'!B414</f>
        <v>3926.25</v>
      </c>
      <c r="C414" s="36">
        <f>'DRIVERS SEAT'!C414</f>
        <v>3938.75</v>
      </c>
      <c r="D414" s="36">
        <f>'DRIVERS SEAT'!D414</f>
        <v>3919</v>
      </c>
      <c r="E414" s="36">
        <f>'DRIVERS SEAT'!E414</f>
        <v>3924.5</v>
      </c>
      <c r="F414" s="8">
        <f t="shared" si="53"/>
        <v>3943.663234322551</v>
      </c>
      <c r="G414" s="8">
        <f t="shared" si="54"/>
        <v>3958.4930707641647</v>
      </c>
      <c r="H414" s="1">
        <f t="shared" si="50"/>
        <v>-14.829836441613679</v>
      </c>
      <c r="I414" s="2">
        <f t="shared" si="51"/>
        <v>-0.37463338135263841</v>
      </c>
      <c r="J414" s="5">
        <f t="shared" si="58"/>
        <v>-0.38043902191657664</v>
      </c>
      <c r="K414" s="9">
        <v>0</v>
      </c>
      <c r="O414" s="38"/>
      <c r="P414" s="137">
        <f t="shared" si="55"/>
        <v>0</v>
      </c>
      <c r="Q414" s="138">
        <f t="shared" si="56"/>
        <v>3924.5</v>
      </c>
      <c r="R414" s="116">
        <f t="shared" si="57"/>
        <v>3924.5</v>
      </c>
      <c r="S414" s="117">
        <f t="shared" si="59"/>
        <v>127.25</v>
      </c>
      <c r="T414" s="148">
        <f t="shared" si="52"/>
        <v>0</v>
      </c>
      <c r="U414" s="38"/>
      <c r="V414" s="38"/>
      <c r="W414" s="38"/>
      <c r="X414" s="38"/>
      <c r="Y414" s="38"/>
      <c r="Z414" s="38"/>
      <c r="AA414" s="38"/>
      <c r="AB414" s="38"/>
      <c r="AC414" s="38"/>
      <c r="AD414" s="38"/>
      <c r="AE414" s="38"/>
      <c r="AF414" s="38"/>
      <c r="AG414" s="38"/>
      <c r="AH414" s="38"/>
      <c r="AI414" s="38"/>
    </row>
    <row r="415" spans="1:35" ht="16.5">
      <c r="A415" s="6">
        <f>'DRIVERS SEAT'!A415</f>
        <v>0</v>
      </c>
      <c r="B415" s="36">
        <f>'DRIVERS SEAT'!B415</f>
        <v>3924.5</v>
      </c>
      <c r="C415" s="36">
        <f>'DRIVERS SEAT'!C415</f>
        <v>3930</v>
      </c>
      <c r="D415" s="36">
        <f>'DRIVERS SEAT'!D415</f>
        <v>3920.25</v>
      </c>
      <c r="E415" s="36">
        <f>'DRIVERS SEAT'!E415</f>
        <v>3922</v>
      </c>
      <c r="F415" s="8">
        <f t="shared" si="53"/>
        <v>3940.3304290421584</v>
      </c>
      <c r="G415" s="8">
        <f t="shared" si="54"/>
        <v>3954.4382851237019</v>
      </c>
      <c r="H415" s="1">
        <f t="shared" si="50"/>
        <v>-14.107856081543559</v>
      </c>
      <c r="I415" s="2">
        <f t="shared" si="51"/>
        <v>-0.35676005198048605</v>
      </c>
      <c r="J415" s="5">
        <f t="shared" si="58"/>
        <v>-0.38948334980950827</v>
      </c>
      <c r="K415" s="9">
        <v>0</v>
      </c>
      <c r="O415" s="38"/>
      <c r="P415" s="137">
        <f t="shared" si="55"/>
        <v>0</v>
      </c>
      <c r="Q415" s="138">
        <f t="shared" si="56"/>
        <v>0</v>
      </c>
      <c r="R415" s="116">
        <f t="shared" si="57"/>
        <v>3924.5</v>
      </c>
      <c r="S415" s="117" t="b">
        <f t="shared" si="59"/>
        <v>0</v>
      </c>
      <c r="T415" s="148">
        <f t="shared" si="52"/>
        <v>0</v>
      </c>
      <c r="U415" s="38"/>
      <c r="V415" s="38"/>
      <c r="W415" s="38"/>
      <c r="X415" s="38"/>
      <c r="Y415" s="38"/>
      <c r="Z415" s="38"/>
      <c r="AA415" s="38"/>
      <c r="AB415" s="38"/>
      <c r="AC415" s="38"/>
      <c r="AD415" s="38"/>
      <c r="AE415" s="38"/>
      <c r="AF415" s="38"/>
      <c r="AG415" s="38"/>
      <c r="AH415" s="38"/>
      <c r="AI415" s="38"/>
    </row>
    <row r="416" spans="1:35" ht="16.5">
      <c r="A416" s="6">
        <f>'DRIVERS SEAT'!A416</f>
        <v>20221216</v>
      </c>
      <c r="B416" s="36">
        <f>'DRIVERS SEAT'!B416</f>
        <v>3898.5</v>
      </c>
      <c r="C416" s="36">
        <f>'DRIVERS SEAT'!C416</f>
        <v>3912.5</v>
      </c>
      <c r="D416" s="36">
        <f>'DRIVERS SEAT'!D416</f>
        <v>3891.25</v>
      </c>
      <c r="E416" s="36">
        <f>'DRIVERS SEAT'!E416</f>
        <v>3893</v>
      </c>
      <c r="F416" s="8">
        <f t="shared" si="53"/>
        <v>3933.048824574134</v>
      </c>
      <c r="G416" s="8">
        <f t="shared" si="54"/>
        <v>3947.6118089988463</v>
      </c>
      <c r="H416" s="1">
        <f t="shared" si="50"/>
        <v>-14.56298442471234</v>
      </c>
      <c r="I416" s="2">
        <f t="shared" si="51"/>
        <v>-0.36890619263816765</v>
      </c>
      <c r="J416" s="5">
        <f t="shared" si="58"/>
        <v>-0.39291113480769702</v>
      </c>
      <c r="K416" s="9">
        <v>0</v>
      </c>
      <c r="O416" s="38"/>
      <c r="P416" s="137">
        <f t="shared" si="55"/>
        <v>0</v>
      </c>
      <c r="Q416" s="138">
        <f t="shared" si="56"/>
        <v>0</v>
      </c>
      <c r="R416" s="116">
        <f t="shared" si="57"/>
        <v>3924.5</v>
      </c>
      <c r="S416" s="117" t="b">
        <f t="shared" si="59"/>
        <v>0</v>
      </c>
      <c r="T416" s="148">
        <f t="shared" si="52"/>
        <v>0</v>
      </c>
      <c r="U416" s="38"/>
      <c r="V416" s="38"/>
      <c r="W416" s="38"/>
      <c r="X416" s="38"/>
      <c r="Y416" s="38"/>
      <c r="Z416" s="38"/>
      <c r="AA416" s="38"/>
      <c r="AB416" s="38"/>
      <c r="AC416" s="38"/>
      <c r="AD416" s="38"/>
      <c r="AE416" s="38"/>
      <c r="AF416" s="38"/>
      <c r="AG416" s="38"/>
      <c r="AH416" s="38"/>
      <c r="AI416" s="38"/>
    </row>
    <row r="417" spans="1:35" ht="16.5">
      <c r="A417" s="6">
        <f>'DRIVERS SEAT'!A417</f>
        <v>0</v>
      </c>
      <c r="B417" s="36">
        <f>'DRIVERS SEAT'!B417</f>
        <v>3892.75</v>
      </c>
      <c r="C417" s="36">
        <f>'DRIVERS SEAT'!C417</f>
        <v>3895.75</v>
      </c>
      <c r="D417" s="36">
        <f>'DRIVERS SEAT'!D417</f>
        <v>3864.5</v>
      </c>
      <c r="E417" s="36">
        <f>'DRIVERS SEAT'!E417</f>
        <v>3871.75</v>
      </c>
      <c r="F417" s="8">
        <f t="shared" si="53"/>
        <v>3923.6182361781134</v>
      </c>
      <c r="G417" s="8">
        <f t="shared" si="54"/>
        <v>3939.1827191100856</v>
      </c>
      <c r="H417" s="1">
        <f t="shared" si="50"/>
        <v>-15.564482931972179</v>
      </c>
      <c r="I417" s="2">
        <f t="shared" si="51"/>
        <v>-0.39511959819646053</v>
      </c>
      <c r="J417" s="5">
        <f t="shared" si="58"/>
        <v>-0.3951846483273469</v>
      </c>
      <c r="K417" s="9">
        <v>0</v>
      </c>
      <c r="O417" s="38"/>
      <c r="P417" s="137">
        <f t="shared" si="55"/>
        <v>0</v>
      </c>
      <c r="Q417" s="138">
        <f t="shared" si="56"/>
        <v>0</v>
      </c>
      <c r="R417" s="116">
        <f t="shared" si="57"/>
        <v>3924.5</v>
      </c>
      <c r="S417" s="117" t="b">
        <f t="shared" si="59"/>
        <v>0</v>
      </c>
      <c r="T417" s="148">
        <f t="shared" si="52"/>
        <v>0</v>
      </c>
      <c r="U417" s="38"/>
      <c r="V417" s="38"/>
      <c r="W417" s="38"/>
      <c r="X417" s="38"/>
      <c r="Y417" s="38"/>
      <c r="Z417" s="38"/>
      <c r="AA417" s="38"/>
      <c r="AB417" s="38"/>
      <c r="AC417" s="38"/>
      <c r="AD417" s="38"/>
      <c r="AE417" s="38"/>
      <c r="AF417" s="38"/>
      <c r="AG417" s="38"/>
      <c r="AH417" s="38"/>
      <c r="AI417" s="38"/>
    </row>
    <row r="418" spans="1:35" ht="16.5">
      <c r="A418" s="6">
        <f>'DRIVERS SEAT'!A418</f>
        <v>0</v>
      </c>
      <c r="B418" s="36">
        <f>'DRIVERS SEAT'!B418</f>
        <v>3871.75</v>
      </c>
      <c r="C418" s="36">
        <f>'DRIVERS SEAT'!C418</f>
        <v>3880</v>
      </c>
      <c r="D418" s="36">
        <f>'DRIVERS SEAT'!D418</f>
        <v>3865.25</v>
      </c>
      <c r="E418" s="36">
        <f>'DRIVERS SEAT'!E418</f>
        <v>3879.5</v>
      </c>
      <c r="F418" s="8">
        <f t="shared" si="53"/>
        <v>3916.8308152276345</v>
      </c>
      <c r="G418" s="8">
        <f t="shared" si="54"/>
        <v>3932.5513058756314</v>
      </c>
      <c r="H418" s="1">
        <f t="shared" si="50"/>
        <v>-15.72049064799694</v>
      </c>
      <c r="I418" s="2">
        <f t="shared" si="51"/>
        <v>-0.3997529701521994</v>
      </c>
      <c r="J418" s="5">
        <f t="shared" si="58"/>
        <v>-0.39493932137838095</v>
      </c>
      <c r="K418" s="9">
        <v>0</v>
      </c>
      <c r="O418" s="38"/>
      <c r="P418" s="137">
        <f t="shared" si="55"/>
        <v>3879.5</v>
      </c>
      <c r="Q418" s="138">
        <f t="shared" si="56"/>
        <v>0</v>
      </c>
      <c r="R418" s="116">
        <f t="shared" si="57"/>
        <v>3879.5</v>
      </c>
      <c r="S418" s="117">
        <f t="shared" si="59"/>
        <v>-45</v>
      </c>
      <c r="T418" s="148">
        <f t="shared" si="52"/>
        <v>1</v>
      </c>
      <c r="U418" s="38"/>
      <c r="V418" s="38"/>
      <c r="W418" s="38"/>
      <c r="X418" s="38"/>
      <c r="Y418" s="38"/>
      <c r="Z418" s="38"/>
      <c r="AA418" s="38"/>
      <c r="AB418" s="38"/>
      <c r="AC418" s="38"/>
      <c r="AD418" s="38"/>
      <c r="AE418" s="38"/>
      <c r="AF418" s="38"/>
      <c r="AG418" s="38"/>
      <c r="AH418" s="38"/>
      <c r="AI418" s="38"/>
    </row>
    <row r="419" spans="1:35" ht="16.5">
      <c r="A419" s="6">
        <f>'DRIVERS SEAT'!A419</f>
        <v>0</v>
      </c>
      <c r="B419" s="36">
        <f>'DRIVERS SEAT'!B419</f>
        <v>3879.25</v>
      </c>
      <c r="C419" s="36">
        <f>'DRIVERS SEAT'!C419</f>
        <v>3881.5</v>
      </c>
      <c r="D419" s="36">
        <f>'DRIVERS SEAT'!D419</f>
        <v>3861.75</v>
      </c>
      <c r="E419" s="36">
        <f>'DRIVERS SEAT'!E419</f>
        <v>3863</v>
      </c>
      <c r="F419" s="8">
        <f t="shared" si="53"/>
        <v>3908.5491513464599</v>
      </c>
      <c r="G419" s="8">
        <f t="shared" si="54"/>
        <v>3924.8233830005611</v>
      </c>
      <c r="H419" s="1">
        <f t="shared" si="50"/>
        <v>-16.274231654101186</v>
      </c>
      <c r="I419" s="2">
        <f t="shared" si="51"/>
        <v>-0.41464876418615804</v>
      </c>
      <c r="J419" s="5">
        <f t="shared" si="58"/>
        <v>-0.39411597316767855</v>
      </c>
      <c r="K419" s="9">
        <v>0</v>
      </c>
      <c r="O419" s="38"/>
      <c r="P419" s="137">
        <f t="shared" si="55"/>
        <v>0</v>
      </c>
      <c r="Q419" s="138">
        <f t="shared" si="56"/>
        <v>0</v>
      </c>
      <c r="R419" s="116">
        <f t="shared" si="57"/>
        <v>3879.5</v>
      </c>
      <c r="S419" s="117" t="b">
        <f t="shared" si="59"/>
        <v>0</v>
      </c>
      <c r="T419" s="148">
        <f t="shared" si="52"/>
        <v>1</v>
      </c>
      <c r="U419" s="38"/>
      <c r="V419" s="38"/>
      <c r="W419" s="38"/>
      <c r="X419" s="38"/>
      <c r="Y419" s="38"/>
      <c r="Z419" s="38"/>
      <c r="AA419" s="38"/>
      <c r="AB419" s="38"/>
      <c r="AC419" s="38"/>
      <c r="AD419" s="38"/>
      <c r="AE419" s="38"/>
      <c r="AF419" s="38"/>
      <c r="AG419" s="38"/>
      <c r="AH419" s="38"/>
      <c r="AI419" s="38"/>
    </row>
    <row r="420" spans="1:35" ht="16.5">
      <c r="A420" s="6">
        <f>'DRIVERS SEAT'!A420</f>
        <v>0</v>
      </c>
      <c r="B420" s="36">
        <f>'DRIVERS SEAT'!B420</f>
        <v>3862.75</v>
      </c>
      <c r="C420" s="36">
        <f>'DRIVERS SEAT'!C420</f>
        <v>3867.25</v>
      </c>
      <c r="D420" s="36">
        <f>'DRIVERS SEAT'!D420</f>
        <v>3859.25</v>
      </c>
      <c r="E420" s="36">
        <f>'DRIVERS SEAT'!E420</f>
        <v>3865.5</v>
      </c>
      <c r="F420" s="8">
        <f t="shared" si="53"/>
        <v>3901.926204985466</v>
      </c>
      <c r="G420" s="8">
        <f t="shared" si="54"/>
        <v>3918.2318960004986</v>
      </c>
      <c r="H420" s="1">
        <f t="shared" si="50"/>
        <v>-16.305691015032608</v>
      </c>
      <c r="I420" s="2">
        <f t="shared" si="51"/>
        <v>-0.41614920831195573</v>
      </c>
      <c r="J420" s="5">
        <f t="shared" si="58"/>
        <v>-0.39238127701128339</v>
      </c>
      <c r="K420" s="9">
        <v>0</v>
      </c>
      <c r="O420" s="38"/>
      <c r="P420" s="137">
        <f t="shared" si="55"/>
        <v>0</v>
      </c>
      <c r="Q420" s="138">
        <f t="shared" si="56"/>
        <v>0</v>
      </c>
      <c r="R420" s="116">
        <f t="shared" si="57"/>
        <v>3879.5</v>
      </c>
      <c r="S420" s="117" t="b">
        <f t="shared" si="59"/>
        <v>0</v>
      </c>
      <c r="T420" s="148">
        <f t="shared" si="52"/>
        <v>1</v>
      </c>
      <c r="U420" s="38"/>
      <c r="V420" s="38"/>
      <c r="W420" s="38"/>
      <c r="X420" s="38"/>
      <c r="Y420" s="38"/>
      <c r="Z420" s="38"/>
      <c r="AA420" s="38"/>
      <c r="AB420" s="38"/>
      <c r="AC420" s="38"/>
      <c r="AD420" s="38"/>
      <c r="AE420" s="38"/>
      <c r="AF420" s="38"/>
      <c r="AG420" s="38"/>
      <c r="AH420" s="38"/>
      <c r="AI420" s="38"/>
    </row>
    <row r="421" spans="1:35" ht="16.5">
      <c r="A421" s="6">
        <f>'DRIVERS SEAT'!A421</f>
        <v>0</v>
      </c>
      <c r="B421" s="36">
        <f>'DRIVERS SEAT'!B421</f>
        <v>3865.5</v>
      </c>
      <c r="C421" s="36">
        <f>'DRIVERS SEAT'!C421</f>
        <v>3874.5</v>
      </c>
      <c r="D421" s="36">
        <f>'DRIVERS SEAT'!D421</f>
        <v>3855.25</v>
      </c>
      <c r="E421" s="36">
        <f>'DRIVERS SEAT'!E421</f>
        <v>3857</v>
      </c>
      <c r="F421" s="8">
        <f t="shared" si="53"/>
        <v>3895.014481141548</v>
      </c>
      <c r="G421" s="8">
        <f t="shared" si="54"/>
        <v>3911.4283520004433</v>
      </c>
      <c r="H421" s="1">
        <f t="shared" si="50"/>
        <v>-16.41387085889528</v>
      </c>
      <c r="I421" s="2">
        <f t="shared" si="51"/>
        <v>-0.41963879641309665</v>
      </c>
      <c r="J421" s="5">
        <f t="shared" si="58"/>
        <v>-0.39323812933729341</v>
      </c>
      <c r="K421" s="9">
        <v>0</v>
      </c>
      <c r="O421" s="38"/>
      <c r="P421" s="137">
        <f t="shared" si="55"/>
        <v>0</v>
      </c>
      <c r="Q421" s="138">
        <f t="shared" si="56"/>
        <v>0</v>
      </c>
      <c r="R421" s="116">
        <f t="shared" si="57"/>
        <v>3879.5</v>
      </c>
      <c r="S421" s="117" t="b">
        <f t="shared" si="59"/>
        <v>0</v>
      </c>
      <c r="T421" s="148">
        <f t="shared" si="52"/>
        <v>1</v>
      </c>
      <c r="U421" s="38"/>
      <c r="V421" s="38"/>
      <c r="W421" s="38"/>
      <c r="X421" s="38"/>
      <c r="Y421" s="38"/>
      <c r="Z421" s="38"/>
      <c r="AA421" s="38"/>
      <c r="AB421" s="38"/>
      <c r="AC421" s="38"/>
      <c r="AD421" s="38"/>
      <c r="AE421" s="38"/>
      <c r="AF421" s="38"/>
      <c r="AG421" s="38"/>
      <c r="AH421" s="38"/>
      <c r="AI421" s="38"/>
    </row>
    <row r="422" spans="1:35" ht="16.5">
      <c r="A422" s="6">
        <f>'DRIVERS SEAT'!A422</f>
        <v>0</v>
      </c>
      <c r="B422" s="36">
        <f>'DRIVERS SEAT'!B422</f>
        <v>3856.75</v>
      </c>
      <c r="C422" s="36">
        <f>'DRIVERS SEAT'!C422</f>
        <v>3863.75</v>
      </c>
      <c r="D422" s="36">
        <f>'DRIVERS SEAT'!D422</f>
        <v>3855.75</v>
      </c>
      <c r="E422" s="36">
        <f>'DRIVERS SEAT'!E422</f>
        <v>3862.25</v>
      </c>
      <c r="F422" s="8">
        <f t="shared" si="53"/>
        <v>3889.9737917351558</v>
      </c>
      <c r="G422" s="8">
        <f t="shared" si="54"/>
        <v>3905.9640906670606</v>
      </c>
      <c r="H422" s="1">
        <f t="shared" ref="H422:H485" si="60">F422-G422</f>
        <v>-15.990298931904817</v>
      </c>
      <c r="I422" s="2">
        <f t="shared" si="51"/>
        <v>-0.40938161643913096</v>
      </c>
      <c r="J422" s="5">
        <f t="shared" si="58"/>
        <v>-0.39499895329669932</v>
      </c>
      <c r="K422" s="9">
        <v>0</v>
      </c>
      <c r="O422" s="38"/>
      <c r="P422" s="137">
        <f t="shared" si="55"/>
        <v>0</v>
      </c>
      <c r="Q422" s="138">
        <f t="shared" si="56"/>
        <v>0</v>
      </c>
      <c r="R422" s="116">
        <f t="shared" si="57"/>
        <v>3879.5</v>
      </c>
      <c r="S422" s="117" t="b">
        <f t="shared" si="59"/>
        <v>0</v>
      </c>
      <c r="T422" s="148">
        <f t="shared" si="52"/>
        <v>1</v>
      </c>
      <c r="U422" s="38"/>
      <c r="V422" s="38"/>
      <c r="W422" s="38"/>
      <c r="X422" s="38"/>
      <c r="Y422" s="38"/>
      <c r="Z422" s="38"/>
      <c r="AA422" s="38"/>
      <c r="AB422" s="38"/>
      <c r="AC422" s="38"/>
      <c r="AD422" s="38"/>
      <c r="AE422" s="38"/>
      <c r="AF422" s="38"/>
      <c r="AG422" s="38"/>
      <c r="AH422" s="38"/>
      <c r="AI422" s="38"/>
    </row>
    <row r="423" spans="1:35" ht="16.5">
      <c r="A423" s="6">
        <f>'DRIVERS SEAT'!A423</f>
        <v>0</v>
      </c>
      <c r="B423" s="36">
        <f>'DRIVERS SEAT'!B423</f>
        <v>3862</v>
      </c>
      <c r="C423" s="36">
        <f>'DRIVERS SEAT'!C423</f>
        <v>3866.75</v>
      </c>
      <c r="D423" s="36">
        <f>'DRIVERS SEAT'!D423</f>
        <v>3859</v>
      </c>
      <c r="E423" s="36">
        <f>'DRIVERS SEAT'!E423</f>
        <v>3865.75</v>
      </c>
      <c r="F423" s="8">
        <f t="shared" si="53"/>
        <v>3886.247054545132</v>
      </c>
      <c r="G423" s="8">
        <f t="shared" si="54"/>
        <v>3901.4958583707207</v>
      </c>
      <c r="H423" s="1">
        <f t="shared" si="60"/>
        <v>-15.248803825588766</v>
      </c>
      <c r="I423" s="2">
        <f t="shared" ref="I423:I486" si="61">(F423-G423)/G423*100</f>
        <v>-0.39084505992418828</v>
      </c>
      <c r="J423" s="5">
        <f t="shared" si="58"/>
        <v>-0.39680025091576038</v>
      </c>
      <c r="K423" s="9">
        <v>0</v>
      </c>
      <c r="O423" s="38"/>
      <c r="P423" s="137">
        <f t="shared" si="55"/>
        <v>0</v>
      </c>
      <c r="Q423" s="138">
        <f t="shared" si="56"/>
        <v>3865.75</v>
      </c>
      <c r="R423" s="116">
        <f t="shared" si="57"/>
        <v>3865.75</v>
      </c>
      <c r="S423" s="117">
        <f t="shared" si="59"/>
        <v>13.75</v>
      </c>
      <c r="T423" s="148">
        <f t="shared" ref="T423:T486" si="62">IF(AND(ISNUMBER(S423),S423&gt;0),0,IF(S423&lt;0,1+T422,T422))</f>
        <v>0</v>
      </c>
      <c r="U423" s="38"/>
      <c r="V423" s="38"/>
      <c r="W423" s="38"/>
      <c r="X423" s="38"/>
      <c r="Y423" s="38"/>
      <c r="Z423" s="38"/>
      <c r="AA423" s="38"/>
      <c r="AB423" s="38"/>
      <c r="AC423" s="38"/>
      <c r="AD423" s="38"/>
      <c r="AE423" s="38"/>
      <c r="AF423" s="38"/>
      <c r="AG423" s="38"/>
      <c r="AH423" s="38"/>
      <c r="AI423" s="38"/>
    </row>
    <row r="424" spans="1:35" ht="16.5">
      <c r="A424" s="6">
        <f>'DRIVERS SEAT'!A424</f>
        <v>0</v>
      </c>
      <c r="B424" s="36">
        <f>'DRIVERS SEAT'!B424</f>
        <v>3865.75</v>
      </c>
      <c r="C424" s="36">
        <f>'DRIVERS SEAT'!C424</f>
        <v>3873</v>
      </c>
      <c r="D424" s="36">
        <f>'DRIVERS SEAT'!D424</f>
        <v>3857.25</v>
      </c>
      <c r="E424" s="36">
        <f>'DRIVERS SEAT'!E424</f>
        <v>3861.5</v>
      </c>
      <c r="F424" s="8">
        <f t="shared" ref="F424:F487" si="63">(2/(F$35+1))*(E424-F423)+F423</f>
        <v>3882.4398153843426</v>
      </c>
      <c r="G424" s="8">
        <f t="shared" ref="G424:G487" si="64">(2/(G$35+1))*(E424-G423)+G423</f>
        <v>3897.0518741073074</v>
      </c>
      <c r="H424" s="1">
        <f t="shared" si="60"/>
        <v>-14.612058722964775</v>
      </c>
      <c r="I424" s="2">
        <f t="shared" si="61"/>
        <v>-0.37495160944738365</v>
      </c>
      <c r="J424" s="5">
        <f t="shared" si="58"/>
        <v>-0.39882153507874896</v>
      </c>
      <c r="K424" s="9">
        <v>0</v>
      </c>
      <c r="O424" s="38"/>
      <c r="P424" s="137">
        <f t="shared" si="55"/>
        <v>0</v>
      </c>
      <c r="Q424" s="138">
        <f t="shared" si="56"/>
        <v>0</v>
      </c>
      <c r="R424" s="116">
        <f t="shared" si="57"/>
        <v>3865.75</v>
      </c>
      <c r="S424" s="117" t="b">
        <f t="shared" si="59"/>
        <v>0</v>
      </c>
      <c r="T424" s="148">
        <f t="shared" si="62"/>
        <v>0</v>
      </c>
      <c r="U424" s="38"/>
      <c r="V424" s="38"/>
      <c r="W424" s="38"/>
      <c r="X424" s="38"/>
      <c r="Y424" s="38"/>
      <c r="Z424" s="38"/>
      <c r="AA424" s="38"/>
      <c r="AB424" s="38"/>
      <c r="AC424" s="38"/>
      <c r="AD424" s="38"/>
      <c r="AE424" s="38"/>
      <c r="AF424" s="38"/>
      <c r="AG424" s="38"/>
      <c r="AH424" s="38"/>
      <c r="AI424" s="38"/>
    </row>
    <row r="425" spans="1:35" ht="16.5">
      <c r="A425" s="6">
        <f>'DRIVERS SEAT'!A425</f>
        <v>0</v>
      </c>
      <c r="B425" s="36">
        <f>'DRIVERS SEAT'!B425</f>
        <v>3861.25</v>
      </c>
      <c r="C425" s="36">
        <f>'DRIVERS SEAT'!C425</f>
        <v>3887.75</v>
      </c>
      <c r="D425" s="36">
        <f>'DRIVERS SEAT'!D425</f>
        <v>3859.5</v>
      </c>
      <c r="E425" s="36">
        <f>'DRIVERS SEAT'!E425</f>
        <v>3881.5</v>
      </c>
      <c r="F425" s="8">
        <f t="shared" si="63"/>
        <v>3882.2952284021362</v>
      </c>
      <c r="G425" s="8">
        <f t="shared" si="64"/>
        <v>3895.3238880953845</v>
      </c>
      <c r="H425" s="1">
        <f t="shared" si="60"/>
        <v>-13.028659693248301</v>
      </c>
      <c r="I425" s="2">
        <f t="shared" si="61"/>
        <v>-0.33446922688676994</v>
      </c>
      <c r="J425" s="5">
        <f t="shared" si="58"/>
        <v>-0.39499520555081591</v>
      </c>
      <c r="K425" s="9">
        <v>0</v>
      </c>
      <c r="O425" s="38"/>
      <c r="P425" s="137">
        <f t="shared" si="55"/>
        <v>0</v>
      </c>
      <c r="Q425" s="138">
        <f t="shared" si="56"/>
        <v>0</v>
      </c>
      <c r="R425" s="116">
        <f t="shared" si="57"/>
        <v>3865.75</v>
      </c>
      <c r="S425" s="117" t="b">
        <f t="shared" si="59"/>
        <v>0</v>
      </c>
      <c r="T425" s="148">
        <f t="shared" si="62"/>
        <v>0</v>
      </c>
      <c r="U425" s="38"/>
      <c r="V425" s="38"/>
      <c r="W425" s="38"/>
      <c r="X425" s="38"/>
      <c r="Y425" s="38"/>
      <c r="Z425" s="38"/>
      <c r="AA425" s="38"/>
      <c r="AB425" s="38"/>
      <c r="AC425" s="38"/>
      <c r="AD425" s="38"/>
      <c r="AE425" s="38"/>
      <c r="AF425" s="38"/>
      <c r="AG425" s="38"/>
      <c r="AH425" s="38"/>
      <c r="AI425" s="38"/>
    </row>
    <row r="426" spans="1:35" ht="16.5">
      <c r="A426" s="6">
        <f>'DRIVERS SEAT'!A426</f>
        <v>0</v>
      </c>
      <c r="B426" s="36">
        <f>'DRIVERS SEAT'!B426</f>
        <v>3881.25</v>
      </c>
      <c r="C426" s="36">
        <f>'DRIVERS SEAT'!C426</f>
        <v>3895.5</v>
      </c>
      <c r="D426" s="36">
        <f>'DRIVERS SEAT'!D426</f>
        <v>3879.25</v>
      </c>
      <c r="E426" s="36">
        <f>'DRIVERS SEAT'!E426</f>
        <v>3886.25</v>
      </c>
      <c r="F426" s="8">
        <f t="shared" si="63"/>
        <v>3882.9036548018075</v>
      </c>
      <c r="G426" s="8">
        <f t="shared" si="64"/>
        <v>3894.3156783070085</v>
      </c>
      <c r="H426" s="1">
        <f t="shared" si="60"/>
        <v>-11.412023505200978</v>
      </c>
      <c r="I426" s="2">
        <f t="shared" si="61"/>
        <v>-0.2930431030224589</v>
      </c>
      <c r="J426" s="5">
        <f t="shared" si="58"/>
        <v>-0.38365337275370465</v>
      </c>
      <c r="K426" s="9">
        <v>0</v>
      </c>
      <c r="O426" s="38"/>
      <c r="P426" s="137">
        <f t="shared" si="55"/>
        <v>0</v>
      </c>
      <c r="Q426" s="138">
        <f t="shared" si="56"/>
        <v>0</v>
      </c>
      <c r="R426" s="116">
        <f t="shared" si="57"/>
        <v>3865.75</v>
      </c>
      <c r="S426" s="117" t="b">
        <f t="shared" si="59"/>
        <v>0</v>
      </c>
      <c r="T426" s="148">
        <f t="shared" si="62"/>
        <v>0</v>
      </c>
      <c r="U426" s="38"/>
      <c r="V426" s="38"/>
      <c r="W426" s="38"/>
      <c r="X426" s="38"/>
      <c r="Y426" s="38"/>
      <c r="Z426" s="38"/>
      <c r="AA426" s="38"/>
      <c r="AB426" s="38"/>
      <c r="AC426" s="38"/>
      <c r="AD426" s="38"/>
      <c r="AE426" s="38"/>
      <c r="AF426" s="38"/>
      <c r="AG426" s="38"/>
      <c r="AH426" s="38"/>
      <c r="AI426" s="38"/>
    </row>
    <row r="427" spans="1:35" ht="16.5">
      <c r="A427" s="6">
        <f>'DRIVERS SEAT'!A427</f>
        <v>0</v>
      </c>
      <c r="B427" s="36">
        <f>'DRIVERS SEAT'!B427</f>
        <v>3886.25</v>
      </c>
      <c r="C427" s="36">
        <f>'DRIVERS SEAT'!C427</f>
        <v>3890.5</v>
      </c>
      <c r="D427" s="36">
        <f>'DRIVERS SEAT'!D427</f>
        <v>3868.75</v>
      </c>
      <c r="E427" s="36">
        <f>'DRIVERS SEAT'!E427</f>
        <v>3873</v>
      </c>
      <c r="F427" s="8">
        <f t="shared" si="63"/>
        <v>3881.3800156015295</v>
      </c>
      <c r="G427" s="8">
        <f t="shared" si="64"/>
        <v>3891.9472696062298</v>
      </c>
      <c r="H427" s="1">
        <f t="shared" si="60"/>
        <v>-10.567254004700317</v>
      </c>
      <c r="I427" s="2">
        <f t="shared" si="61"/>
        <v>-0.27151585755604202</v>
      </c>
      <c r="J427" s="5">
        <f t="shared" si="58"/>
        <v>-0.36940480468746489</v>
      </c>
      <c r="K427" s="9">
        <v>0</v>
      </c>
      <c r="O427" s="38"/>
      <c r="P427" s="137">
        <f t="shared" si="55"/>
        <v>0</v>
      </c>
      <c r="Q427" s="138">
        <f t="shared" si="56"/>
        <v>0</v>
      </c>
      <c r="R427" s="116">
        <f t="shared" si="57"/>
        <v>3865.75</v>
      </c>
      <c r="S427" s="117" t="b">
        <f t="shared" si="59"/>
        <v>0</v>
      </c>
      <c r="T427" s="148">
        <f t="shared" si="62"/>
        <v>0</v>
      </c>
      <c r="U427" s="38"/>
      <c r="V427" s="38"/>
      <c r="W427" s="38"/>
      <c r="X427" s="38"/>
      <c r="Y427" s="38"/>
      <c r="Z427" s="38"/>
      <c r="AA427" s="38"/>
      <c r="AB427" s="38"/>
      <c r="AC427" s="38"/>
      <c r="AD427" s="38"/>
      <c r="AE427" s="38"/>
      <c r="AF427" s="38"/>
      <c r="AG427" s="38"/>
      <c r="AH427" s="38"/>
      <c r="AI427" s="38"/>
    </row>
    <row r="428" spans="1:35" ht="16.5">
      <c r="A428" s="6">
        <f>'DRIVERS SEAT'!A428</f>
        <v>20221219</v>
      </c>
      <c r="B428" s="36">
        <f>'DRIVERS SEAT'!B428</f>
        <v>3880</v>
      </c>
      <c r="C428" s="36">
        <f>'DRIVERS SEAT'!C428</f>
        <v>3883.5</v>
      </c>
      <c r="D428" s="36">
        <f>'DRIVERS SEAT'!D428</f>
        <v>3863.5</v>
      </c>
      <c r="E428" s="36">
        <f>'DRIVERS SEAT'!E428</f>
        <v>3865.75</v>
      </c>
      <c r="F428" s="8">
        <f t="shared" si="63"/>
        <v>3878.9753978166787</v>
      </c>
      <c r="G428" s="8">
        <f t="shared" si="64"/>
        <v>3889.0364618722042</v>
      </c>
      <c r="H428" s="1">
        <f t="shared" si="60"/>
        <v>-10.061064055525549</v>
      </c>
      <c r="I428" s="2">
        <f t="shared" si="61"/>
        <v>-0.25870325861337118</v>
      </c>
      <c r="J428" s="5">
        <f t="shared" si="58"/>
        <v>-0.35207752629048866</v>
      </c>
      <c r="K428" s="9">
        <v>0</v>
      </c>
      <c r="O428" s="38"/>
      <c r="P428" s="137">
        <f t="shared" ref="P428:P491" si="65">IF(AND(I427&gt;J427,I428&lt;J428),E428,0)</f>
        <v>0</v>
      </c>
      <c r="Q428" s="138">
        <f t="shared" ref="Q428:Q491" si="66">IF(AND(I427&lt;J427,I428&gt;J428),E428,0)</f>
        <v>0</v>
      </c>
      <c r="R428" s="116">
        <f t="shared" si="57"/>
        <v>3865.75</v>
      </c>
      <c r="S428" s="117" t="b">
        <f t="shared" si="59"/>
        <v>0</v>
      </c>
      <c r="T428" s="148">
        <f t="shared" si="62"/>
        <v>0</v>
      </c>
      <c r="U428" s="38"/>
      <c r="V428" s="38"/>
      <c r="W428" s="38"/>
      <c r="X428" s="38"/>
      <c r="Y428" s="38"/>
      <c r="Z428" s="38"/>
      <c r="AA428" s="38"/>
      <c r="AB428" s="38"/>
      <c r="AC428" s="38"/>
      <c r="AD428" s="38"/>
      <c r="AE428" s="38"/>
      <c r="AF428" s="38"/>
      <c r="AG428" s="38"/>
      <c r="AH428" s="38"/>
      <c r="AI428" s="38"/>
    </row>
    <row r="429" spans="1:35" ht="16.5">
      <c r="A429" s="6">
        <f>'DRIVERS SEAT'!A429</f>
        <v>0</v>
      </c>
      <c r="B429" s="36">
        <f>'DRIVERS SEAT'!B429</f>
        <v>3865.75</v>
      </c>
      <c r="C429" s="36">
        <f>'DRIVERS SEAT'!C429</f>
        <v>3881.75</v>
      </c>
      <c r="D429" s="36">
        <f>'DRIVERS SEAT'!D429</f>
        <v>3862</v>
      </c>
      <c r="E429" s="36">
        <f>'DRIVERS SEAT'!E429</f>
        <v>3869</v>
      </c>
      <c r="F429" s="8">
        <f t="shared" si="63"/>
        <v>3877.4407212294973</v>
      </c>
      <c r="G429" s="8">
        <f t="shared" si="64"/>
        <v>3886.8101883308482</v>
      </c>
      <c r="H429" s="1">
        <f t="shared" si="60"/>
        <v>-9.3694671013508923</v>
      </c>
      <c r="I429" s="2">
        <f t="shared" si="61"/>
        <v>-0.2410580050829422</v>
      </c>
      <c r="J429" s="5">
        <f t="shared" si="58"/>
        <v>-0.33262294815393156</v>
      </c>
      <c r="K429" s="9">
        <v>0</v>
      </c>
      <c r="O429" s="38"/>
      <c r="P429" s="137">
        <f t="shared" si="65"/>
        <v>0</v>
      </c>
      <c r="Q429" s="138">
        <f t="shared" si="66"/>
        <v>0</v>
      </c>
      <c r="R429" s="116">
        <f t="shared" si="57"/>
        <v>3865.75</v>
      </c>
      <c r="S429" s="117" t="b">
        <f t="shared" si="59"/>
        <v>0</v>
      </c>
      <c r="T429" s="148">
        <f t="shared" si="62"/>
        <v>0</v>
      </c>
      <c r="U429" s="38"/>
      <c r="V429" s="38"/>
      <c r="W429" s="38"/>
      <c r="X429" s="38"/>
      <c r="Y429" s="38"/>
      <c r="Z429" s="38"/>
      <c r="AA429" s="38"/>
      <c r="AB429" s="38"/>
      <c r="AC429" s="38"/>
      <c r="AD429" s="38"/>
      <c r="AE429" s="38"/>
      <c r="AF429" s="38"/>
      <c r="AG429" s="38"/>
      <c r="AH429" s="38"/>
      <c r="AI429" s="38"/>
    </row>
    <row r="430" spans="1:35" ht="16.5">
      <c r="A430" s="6">
        <f>'DRIVERS SEAT'!A430</f>
        <v>0</v>
      </c>
      <c r="B430" s="36">
        <f>'DRIVERS SEAT'!B430</f>
        <v>3869</v>
      </c>
      <c r="C430" s="36">
        <f>'DRIVERS SEAT'!C430</f>
        <v>3872.5</v>
      </c>
      <c r="D430" s="36">
        <f>'DRIVERS SEAT'!D430</f>
        <v>3856.25</v>
      </c>
      <c r="E430" s="36">
        <f>'DRIVERS SEAT'!E430</f>
        <v>3858.25</v>
      </c>
      <c r="F430" s="8">
        <f t="shared" si="63"/>
        <v>3874.4883025788054</v>
      </c>
      <c r="G430" s="8">
        <f t="shared" si="64"/>
        <v>3883.636834071865</v>
      </c>
      <c r="H430" s="1">
        <f t="shared" si="60"/>
        <v>-9.148531493059636</v>
      </c>
      <c r="I430" s="2">
        <f t="shared" si="61"/>
        <v>-0.23556609137079645</v>
      </c>
      <c r="J430" s="5">
        <f t="shared" si="58"/>
        <v>-0.31217042537145379</v>
      </c>
      <c r="K430" s="9">
        <v>0</v>
      </c>
      <c r="O430" s="38"/>
      <c r="P430" s="137">
        <f t="shared" si="65"/>
        <v>0</v>
      </c>
      <c r="Q430" s="138">
        <f t="shared" si="66"/>
        <v>0</v>
      </c>
      <c r="R430" s="116">
        <f t="shared" ref="R430:R493" si="67">IF(AND(P429=0,P430&lt;&gt;0),P430,IF(AND(Q429=0,Q430&lt;&gt;0),Q430,R429))</f>
        <v>3865.75</v>
      </c>
      <c r="S430" s="117" t="b">
        <f t="shared" si="59"/>
        <v>0</v>
      </c>
      <c r="T430" s="148">
        <f t="shared" si="62"/>
        <v>0</v>
      </c>
      <c r="U430" s="38"/>
      <c r="V430" s="38"/>
      <c r="W430" s="38"/>
      <c r="X430" s="38"/>
      <c r="Y430" s="38"/>
      <c r="Z430" s="38"/>
      <c r="AA430" s="38"/>
      <c r="AB430" s="38"/>
      <c r="AC430" s="38"/>
      <c r="AD430" s="38"/>
      <c r="AE430" s="38"/>
      <c r="AF430" s="38"/>
      <c r="AG430" s="38"/>
      <c r="AH430" s="38"/>
      <c r="AI430" s="38"/>
    </row>
    <row r="431" spans="1:35" ht="16.5">
      <c r="A431" s="6">
        <f>'DRIVERS SEAT'!A431</f>
        <v>0</v>
      </c>
      <c r="B431" s="36">
        <f>'DRIVERS SEAT'!B431</f>
        <v>3858</v>
      </c>
      <c r="C431" s="36">
        <f>'DRIVERS SEAT'!C431</f>
        <v>3864.25</v>
      </c>
      <c r="D431" s="36">
        <f>'DRIVERS SEAT'!D431</f>
        <v>3848.75</v>
      </c>
      <c r="E431" s="36">
        <f>'DRIVERS SEAT'!E431</f>
        <v>3857.25</v>
      </c>
      <c r="F431" s="8">
        <f t="shared" si="63"/>
        <v>3871.8362560282199</v>
      </c>
      <c r="G431" s="8">
        <f t="shared" si="64"/>
        <v>3880.7049636194356</v>
      </c>
      <c r="H431" s="1">
        <f t="shared" si="60"/>
        <v>-8.8687075912157525</v>
      </c>
      <c r="I431" s="2">
        <f t="shared" si="61"/>
        <v>-0.22853341530359814</v>
      </c>
      <c r="J431" s="5">
        <f t="shared" ref="J431:J494" si="68">AVERAGE(I423:I431)</f>
        <v>-0.29207618080083902</v>
      </c>
      <c r="K431" s="9">
        <v>0</v>
      </c>
      <c r="O431" s="38"/>
      <c r="P431" s="137">
        <f t="shared" si="65"/>
        <v>0</v>
      </c>
      <c r="Q431" s="138">
        <f t="shared" si="66"/>
        <v>0</v>
      </c>
      <c r="R431" s="116">
        <f t="shared" si="67"/>
        <v>3865.75</v>
      </c>
      <c r="S431" s="117" t="b">
        <f t="shared" ref="S431:S494" si="69">IF(AND(R430&lt;&gt;0,R430&lt;&gt;R431,P431&lt;&gt;0),R431-R430,IF(AND(R430&lt;&gt;0,R430&lt;&gt;R431,Q431&lt;&gt;0),R430-R431,FALSE))</f>
        <v>0</v>
      </c>
      <c r="T431" s="148">
        <f t="shared" si="62"/>
        <v>0</v>
      </c>
      <c r="U431" s="38"/>
      <c r="V431" s="38"/>
      <c r="W431" s="38"/>
      <c r="X431" s="38"/>
      <c r="Y431" s="38"/>
      <c r="Z431" s="38"/>
      <c r="AA431" s="38"/>
      <c r="AB431" s="38"/>
      <c r="AC431" s="38"/>
      <c r="AD431" s="38"/>
      <c r="AE431" s="38"/>
      <c r="AF431" s="38"/>
      <c r="AG431" s="38"/>
      <c r="AH431" s="38"/>
      <c r="AI431" s="38"/>
    </row>
    <row r="432" spans="1:35" ht="16.5">
      <c r="A432" s="6">
        <f>'DRIVERS SEAT'!A432</f>
        <v>0</v>
      </c>
      <c r="B432" s="36">
        <f>'DRIVERS SEAT'!B432</f>
        <v>3857</v>
      </c>
      <c r="C432" s="36">
        <f>'DRIVERS SEAT'!C432</f>
        <v>3862.75</v>
      </c>
      <c r="D432" s="36">
        <f>'DRIVERS SEAT'!D432</f>
        <v>3853.25</v>
      </c>
      <c r="E432" s="36">
        <f>'DRIVERS SEAT'!E432</f>
        <v>3856.75</v>
      </c>
      <c r="F432" s="8">
        <f t="shared" si="63"/>
        <v>3869.51529356234</v>
      </c>
      <c r="G432" s="8">
        <f t="shared" si="64"/>
        <v>3878.0433009950539</v>
      </c>
      <c r="H432" s="1">
        <f t="shared" si="60"/>
        <v>-8.5280074327138209</v>
      </c>
      <c r="I432" s="2">
        <f t="shared" si="61"/>
        <v>-0.21990490489174394</v>
      </c>
      <c r="J432" s="5">
        <f t="shared" si="68"/>
        <v>-0.27308283024167856</v>
      </c>
      <c r="K432" s="9">
        <v>0</v>
      </c>
      <c r="O432" s="38"/>
      <c r="P432" s="137">
        <f t="shared" si="65"/>
        <v>0</v>
      </c>
      <c r="Q432" s="138">
        <f t="shared" si="66"/>
        <v>0</v>
      </c>
      <c r="R432" s="116">
        <f t="shared" si="67"/>
        <v>3865.75</v>
      </c>
      <c r="S432" s="117" t="b">
        <f t="shared" si="69"/>
        <v>0</v>
      </c>
      <c r="T432" s="148">
        <f t="shared" si="62"/>
        <v>0</v>
      </c>
      <c r="U432" s="38"/>
      <c r="V432" s="38"/>
      <c r="W432" s="38"/>
      <c r="X432" s="38"/>
      <c r="Y432" s="38"/>
      <c r="Z432" s="38"/>
      <c r="AA432" s="38"/>
      <c r="AB432" s="38"/>
      <c r="AC432" s="38"/>
      <c r="AD432" s="38"/>
      <c r="AE432" s="38"/>
      <c r="AF432" s="38"/>
      <c r="AG432" s="38"/>
      <c r="AH432" s="38"/>
      <c r="AI432" s="38"/>
    </row>
    <row r="433" spans="1:35" ht="16.5">
      <c r="A433" s="6">
        <f>'DRIVERS SEAT'!A433</f>
        <v>0</v>
      </c>
      <c r="B433" s="36">
        <f>'DRIVERS SEAT'!B433</f>
        <v>3856.75</v>
      </c>
      <c r="C433" s="36">
        <f>'DRIVERS SEAT'!C433</f>
        <v>3862</v>
      </c>
      <c r="D433" s="36">
        <f>'DRIVERS SEAT'!D433</f>
        <v>3852.25</v>
      </c>
      <c r="E433" s="36">
        <f>'DRIVERS SEAT'!E433</f>
        <v>3858.75</v>
      </c>
      <c r="F433" s="8">
        <f t="shared" si="63"/>
        <v>3867.8590945527494</v>
      </c>
      <c r="G433" s="8">
        <f t="shared" si="64"/>
        <v>3875.8996008844924</v>
      </c>
      <c r="H433" s="1">
        <f t="shared" si="60"/>
        <v>-8.0405063317430177</v>
      </c>
      <c r="I433" s="2">
        <f t="shared" si="61"/>
        <v>-0.20744877730858013</v>
      </c>
      <c r="J433" s="5">
        <f t="shared" si="68"/>
        <v>-0.2544714044484781</v>
      </c>
      <c r="K433" s="9">
        <v>0</v>
      </c>
      <c r="O433" s="38"/>
      <c r="P433" s="137">
        <f t="shared" si="65"/>
        <v>0</v>
      </c>
      <c r="Q433" s="138">
        <f t="shared" si="66"/>
        <v>0</v>
      </c>
      <c r="R433" s="116">
        <f t="shared" si="67"/>
        <v>3865.75</v>
      </c>
      <c r="S433" s="117" t="b">
        <f t="shared" si="69"/>
        <v>0</v>
      </c>
      <c r="T433" s="148">
        <f t="shared" si="62"/>
        <v>0</v>
      </c>
      <c r="U433" s="38"/>
      <c r="V433" s="38"/>
      <c r="W433" s="38"/>
      <c r="X433" s="38"/>
      <c r="Y433" s="38"/>
      <c r="Z433" s="38"/>
      <c r="AA433" s="38"/>
      <c r="AB433" s="38"/>
      <c r="AC433" s="38"/>
      <c r="AD433" s="38"/>
      <c r="AE433" s="38"/>
      <c r="AF433" s="38"/>
      <c r="AG433" s="38"/>
      <c r="AH433" s="38"/>
      <c r="AI433" s="38"/>
    </row>
    <row r="434" spans="1:35" ht="16.5">
      <c r="A434" s="6">
        <f>'DRIVERS SEAT'!A434</f>
        <v>0</v>
      </c>
      <c r="B434" s="36">
        <f>'DRIVERS SEAT'!B434</f>
        <v>3859</v>
      </c>
      <c r="C434" s="36">
        <f>'DRIVERS SEAT'!C434</f>
        <v>3862.5</v>
      </c>
      <c r="D434" s="36">
        <f>'DRIVERS SEAT'!D434</f>
        <v>3851.25</v>
      </c>
      <c r="E434" s="36">
        <f>'DRIVERS SEAT'!E434</f>
        <v>3851.5</v>
      </c>
      <c r="F434" s="8">
        <f t="shared" si="63"/>
        <v>3865.3423107754033</v>
      </c>
      <c r="G434" s="8">
        <f t="shared" si="64"/>
        <v>3873.1885341195489</v>
      </c>
      <c r="H434" s="1">
        <f t="shared" si="60"/>
        <v>-7.8462233441455282</v>
      </c>
      <c r="I434" s="2">
        <f t="shared" si="61"/>
        <v>-0.20257788318401929</v>
      </c>
      <c r="J434" s="5">
        <f t="shared" si="68"/>
        <v>-0.23981681070372801</v>
      </c>
      <c r="K434" s="9">
        <v>0</v>
      </c>
      <c r="O434" s="38"/>
      <c r="P434" s="137">
        <f t="shared" si="65"/>
        <v>0</v>
      </c>
      <c r="Q434" s="138">
        <f t="shared" si="66"/>
        <v>0</v>
      </c>
      <c r="R434" s="116">
        <f t="shared" si="67"/>
        <v>3865.75</v>
      </c>
      <c r="S434" s="117" t="b">
        <f t="shared" si="69"/>
        <v>0</v>
      </c>
      <c r="T434" s="148">
        <f t="shared" si="62"/>
        <v>0</v>
      </c>
      <c r="U434" s="38"/>
      <c r="V434" s="38"/>
      <c r="W434" s="38"/>
      <c r="X434" s="38"/>
      <c r="Y434" s="38"/>
      <c r="Z434" s="38"/>
      <c r="AA434" s="38"/>
      <c r="AB434" s="38"/>
      <c r="AC434" s="38"/>
      <c r="AD434" s="38"/>
      <c r="AE434" s="38"/>
      <c r="AF434" s="38"/>
      <c r="AG434" s="38"/>
      <c r="AH434" s="38"/>
      <c r="AI434" s="38"/>
    </row>
    <row r="435" spans="1:35" ht="16.5">
      <c r="A435" s="6">
        <f>'DRIVERS SEAT'!A435</f>
        <v>0</v>
      </c>
      <c r="B435" s="36">
        <f>'DRIVERS SEAT'!B435</f>
        <v>3851.75</v>
      </c>
      <c r="C435" s="36">
        <f>'DRIVERS SEAT'!C435</f>
        <v>3854</v>
      </c>
      <c r="D435" s="36">
        <f>'DRIVERS SEAT'!D435</f>
        <v>3834.75</v>
      </c>
      <c r="E435" s="36">
        <f>'DRIVERS SEAT'!E435</f>
        <v>3841</v>
      </c>
      <c r="F435" s="8">
        <f t="shared" si="63"/>
        <v>3861.5973398868796</v>
      </c>
      <c r="G435" s="8">
        <f t="shared" si="64"/>
        <v>3869.6120303284879</v>
      </c>
      <c r="H435" s="1">
        <f t="shared" si="60"/>
        <v>-8.0146904416083089</v>
      </c>
      <c r="I435" s="2">
        <f t="shared" si="61"/>
        <v>-0.20711870799429857</v>
      </c>
      <c r="J435" s="5">
        <f t="shared" si="68"/>
        <v>-0.2302696557005991</v>
      </c>
      <c r="K435" s="9">
        <v>0</v>
      </c>
      <c r="O435" s="38"/>
      <c r="P435" s="137">
        <f t="shared" si="65"/>
        <v>0</v>
      </c>
      <c r="Q435" s="138">
        <f t="shared" si="66"/>
        <v>0</v>
      </c>
      <c r="R435" s="116">
        <f t="shared" si="67"/>
        <v>3865.75</v>
      </c>
      <c r="S435" s="117" t="b">
        <f t="shared" si="69"/>
        <v>0</v>
      </c>
      <c r="T435" s="148">
        <f t="shared" si="62"/>
        <v>0</v>
      </c>
      <c r="U435" s="38"/>
      <c r="V435" s="38"/>
      <c r="W435" s="38"/>
      <c r="X435" s="38"/>
      <c r="Y435" s="38"/>
      <c r="Z435" s="38"/>
      <c r="AA435" s="38"/>
      <c r="AB435" s="38"/>
      <c r="AC435" s="38"/>
      <c r="AD435" s="38"/>
      <c r="AE435" s="38"/>
      <c r="AF435" s="38"/>
      <c r="AG435" s="38"/>
      <c r="AH435" s="38"/>
      <c r="AI435" s="38"/>
    </row>
    <row r="436" spans="1:35" ht="16.5">
      <c r="A436" s="6">
        <f>'DRIVERS SEAT'!A436</f>
        <v>0</v>
      </c>
      <c r="B436" s="36">
        <f>'DRIVERS SEAT'!B436</f>
        <v>3841</v>
      </c>
      <c r="C436" s="36">
        <f>'DRIVERS SEAT'!C436</f>
        <v>3842.25</v>
      </c>
      <c r="D436" s="36">
        <f>'DRIVERS SEAT'!D436</f>
        <v>3830</v>
      </c>
      <c r="E436" s="36">
        <f>'DRIVERS SEAT'!E436</f>
        <v>3834.5</v>
      </c>
      <c r="F436" s="8">
        <f t="shared" si="63"/>
        <v>3857.4285183658212</v>
      </c>
      <c r="G436" s="8">
        <f t="shared" si="64"/>
        <v>3865.7106936253226</v>
      </c>
      <c r="H436" s="1">
        <f t="shared" si="60"/>
        <v>-8.2821752595014004</v>
      </c>
      <c r="I436" s="2">
        <f t="shared" si="61"/>
        <v>-0.21424715701459413</v>
      </c>
      <c r="J436" s="5">
        <f t="shared" si="68"/>
        <v>-0.22390646675154935</v>
      </c>
      <c r="K436" s="9">
        <v>0</v>
      </c>
      <c r="O436" s="38"/>
      <c r="P436" s="137">
        <f t="shared" si="65"/>
        <v>0</v>
      </c>
      <c r="Q436" s="138">
        <f t="shared" si="66"/>
        <v>0</v>
      </c>
      <c r="R436" s="116">
        <f t="shared" si="67"/>
        <v>3865.75</v>
      </c>
      <c r="S436" s="117" t="b">
        <f t="shared" si="69"/>
        <v>0</v>
      </c>
      <c r="T436" s="148">
        <f t="shared" si="62"/>
        <v>0</v>
      </c>
      <c r="U436" s="38"/>
      <c r="V436" s="38"/>
      <c r="W436" s="38"/>
      <c r="X436" s="38"/>
      <c r="Y436" s="38"/>
      <c r="Z436" s="38"/>
      <c r="AA436" s="38"/>
      <c r="AB436" s="38"/>
      <c r="AC436" s="38"/>
      <c r="AD436" s="38"/>
      <c r="AE436" s="38"/>
      <c r="AF436" s="38"/>
      <c r="AG436" s="38"/>
      <c r="AH436" s="38"/>
      <c r="AI436" s="38"/>
    </row>
    <row r="437" spans="1:35" ht="16.5">
      <c r="A437" s="6">
        <f>'DRIVERS SEAT'!A437</f>
        <v>0</v>
      </c>
      <c r="B437" s="36">
        <f>'DRIVERS SEAT'!B437</f>
        <v>3834.25</v>
      </c>
      <c r="C437" s="36">
        <f>'DRIVERS SEAT'!C437</f>
        <v>3840</v>
      </c>
      <c r="D437" s="36">
        <f>'DRIVERS SEAT'!D437</f>
        <v>3827.25</v>
      </c>
      <c r="E437" s="36">
        <f>'DRIVERS SEAT'!E437</f>
        <v>3833.25</v>
      </c>
      <c r="F437" s="8">
        <f t="shared" si="63"/>
        <v>3853.7087463095409</v>
      </c>
      <c r="G437" s="8">
        <f t="shared" si="64"/>
        <v>3862.1039498891755</v>
      </c>
      <c r="H437" s="1">
        <f t="shared" si="60"/>
        <v>-8.3952035796346536</v>
      </c>
      <c r="I437" s="2">
        <f t="shared" si="61"/>
        <v>-0.21737383790189171</v>
      </c>
      <c r="J437" s="5">
        <f t="shared" si="68"/>
        <v>-0.21931430889471829</v>
      </c>
      <c r="K437" s="9">
        <v>0</v>
      </c>
      <c r="O437" s="38"/>
      <c r="P437" s="137">
        <f t="shared" si="65"/>
        <v>0</v>
      </c>
      <c r="Q437" s="138">
        <f t="shared" si="66"/>
        <v>0</v>
      </c>
      <c r="R437" s="116">
        <f t="shared" si="67"/>
        <v>3865.75</v>
      </c>
      <c r="S437" s="117" t="b">
        <f t="shared" si="69"/>
        <v>0</v>
      </c>
      <c r="T437" s="148">
        <f t="shared" si="62"/>
        <v>0</v>
      </c>
      <c r="U437" s="38"/>
      <c r="V437" s="38"/>
      <c r="W437" s="38"/>
      <c r="X437" s="38"/>
      <c r="Y437" s="38"/>
      <c r="Z437" s="38"/>
      <c r="AA437" s="38"/>
      <c r="AB437" s="38"/>
      <c r="AC437" s="38"/>
      <c r="AD437" s="38"/>
      <c r="AE437" s="38"/>
      <c r="AF437" s="38"/>
      <c r="AG437" s="38"/>
      <c r="AH437" s="38"/>
      <c r="AI437" s="38"/>
    </row>
    <row r="438" spans="1:35" ht="16.5">
      <c r="A438" s="6">
        <f>'DRIVERS SEAT'!A438</f>
        <v>0</v>
      </c>
      <c r="B438" s="36">
        <f>'DRIVERS SEAT'!B438</f>
        <v>3833.25</v>
      </c>
      <c r="C438" s="36">
        <f>'DRIVERS SEAT'!C438</f>
        <v>3844</v>
      </c>
      <c r="D438" s="36">
        <f>'DRIVERS SEAT'!D438</f>
        <v>3829.75</v>
      </c>
      <c r="E438" s="36">
        <f>'DRIVERS SEAT'!E438</f>
        <v>3843.75</v>
      </c>
      <c r="F438" s="8">
        <f t="shared" si="63"/>
        <v>3852.1766314926886</v>
      </c>
      <c r="G438" s="8">
        <f t="shared" si="64"/>
        <v>3860.0646221237116</v>
      </c>
      <c r="H438" s="1">
        <f t="shared" si="60"/>
        <v>-7.8879906310230581</v>
      </c>
      <c r="I438" s="2">
        <f t="shared" si="61"/>
        <v>-0.20434866778689531</v>
      </c>
      <c r="J438" s="5">
        <f t="shared" si="68"/>
        <v>-0.21523549363960198</v>
      </c>
      <c r="K438" s="9">
        <v>0</v>
      </c>
      <c r="O438" s="38"/>
      <c r="P438" s="137">
        <f t="shared" si="65"/>
        <v>0</v>
      </c>
      <c r="Q438" s="138">
        <f t="shared" si="66"/>
        <v>0</v>
      </c>
      <c r="R438" s="116">
        <f t="shared" si="67"/>
        <v>3865.75</v>
      </c>
      <c r="S438" s="117" t="b">
        <f t="shared" si="69"/>
        <v>0</v>
      </c>
      <c r="T438" s="148">
        <f t="shared" si="62"/>
        <v>0</v>
      </c>
      <c r="U438" s="38"/>
      <c r="V438" s="38"/>
      <c r="W438" s="38"/>
      <c r="X438" s="38"/>
      <c r="Y438" s="38"/>
      <c r="Z438" s="38"/>
      <c r="AA438" s="38"/>
      <c r="AB438" s="38"/>
      <c r="AC438" s="38"/>
      <c r="AD438" s="38"/>
      <c r="AE438" s="38"/>
      <c r="AF438" s="38"/>
      <c r="AG438" s="38"/>
      <c r="AH438" s="38"/>
      <c r="AI438" s="38"/>
    </row>
    <row r="439" spans="1:35" ht="16.5">
      <c r="A439" s="6">
        <f>'DRIVERS SEAT'!A439</f>
        <v>0</v>
      </c>
      <c r="B439" s="36">
        <f>'DRIVERS SEAT'!B439</f>
        <v>3843.75</v>
      </c>
      <c r="C439" s="36">
        <f>'DRIVERS SEAT'!C439</f>
        <v>3848.5</v>
      </c>
      <c r="D439" s="36">
        <f>'DRIVERS SEAT'!D439</f>
        <v>3840</v>
      </c>
      <c r="E439" s="36">
        <f>'DRIVERS SEAT'!E439</f>
        <v>3840.25</v>
      </c>
      <c r="F439" s="8">
        <f t="shared" si="63"/>
        <v>3850.3417651091981</v>
      </c>
      <c r="G439" s="8">
        <f t="shared" si="64"/>
        <v>3857.8629974432993</v>
      </c>
      <c r="H439" s="1">
        <f t="shared" si="60"/>
        <v>-7.5212323341011142</v>
      </c>
      <c r="I439" s="2">
        <f t="shared" si="61"/>
        <v>-0.19495851301836328</v>
      </c>
      <c r="J439" s="5">
        <f t="shared" si="68"/>
        <v>-0.21072354048933162</v>
      </c>
      <c r="K439" s="9">
        <v>0</v>
      </c>
      <c r="O439" s="38"/>
      <c r="P439" s="137">
        <f t="shared" si="65"/>
        <v>0</v>
      </c>
      <c r="Q439" s="138">
        <f t="shared" si="66"/>
        <v>0</v>
      </c>
      <c r="R439" s="116">
        <f t="shared" si="67"/>
        <v>3865.75</v>
      </c>
      <c r="S439" s="117" t="b">
        <f t="shared" si="69"/>
        <v>0</v>
      </c>
      <c r="T439" s="148">
        <f t="shared" si="62"/>
        <v>0</v>
      </c>
      <c r="U439" s="38"/>
      <c r="V439" s="38"/>
      <c r="W439" s="38"/>
      <c r="X439" s="38"/>
      <c r="Y439" s="38"/>
      <c r="Z439" s="38"/>
      <c r="AA439" s="38"/>
      <c r="AB439" s="38"/>
      <c r="AC439" s="38"/>
      <c r="AD439" s="38"/>
      <c r="AE439" s="38"/>
      <c r="AF439" s="38"/>
      <c r="AG439" s="38"/>
      <c r="AH439" s="38"/>
      <c r="AI439" s="38"/>
    </row>
    <row r="440" spans="1:35" ht="16.5">
      <c r="A440" s="6">
        <f>'DRIVERS SEAT'!A440</f>
        <v>20221220</v>
      </c>
      <c r="B440" s="36">
        <f>'DRIVERS SEAT'!B440</f>
        <v>3836.75</v>
      </c>
      <c r="C440" s="36">
        <f>'DRIVERS SEAT'!C440</f>
        <v>3851</v>
      </c>
      <c r="D440" s="36">
        <f>'DRIVERS SEAT'!D440</f>
        <v>3822.25</v>
      </c>
      <c r="E440" s="36">
        <f>'DRIVERS SEAT'!E440</f>
        <v>3847.25</v>
      </c>
      <c r="F440" s="8">
        <f t="shared" si="63"/>
        <v>3849.8661089385523</v>
      </c>
      <c r="G440" s="8">
        <f t="shared" si="64"/>
        <v>3856.6837755051547</v>
      </c>
      <c r="H440" s="1">
        <f t="shared" si="60"/>
        <v>-6.8176665666023837</v>
      </c>
      <c r="I440" s="2">
        <f t="shared" si="61"/>
        <v>-0.17677535840255387</v>
      </c>
      <c r="J440" s="5">
        <f t="shared" si="68"/>
        <v>-0.20497264527810449</v>
      </c>
      <c r="K440" s="9">
        <v>0</v>
      </c>
      <c r="O440" s="38"/>
      <c r="P440" s="137">
        <f t="shared" si="65"/>
        <v>0</v>
      </c>
      <c r="Q440" s="138">
        <f t="shared" si="66"/>
        <v>0</v>
      </c>
      <c r="R440" s="116">
        <f t="shared" si="67"/>
        <v>3865.75</v>
      </c>
      <c r="S440" s="117" t="b">
        <f t="shared" si="69"/>
        <v>0</v>
      </c>
      <c r="T440" s="148">
        <f t="shared" si="62"/>
        <v>0</v>
      </c>
      <c r="U440" s="38"/>
      <c r="V440" s="38"/>
      <c r="W440" s="38"/>
      <c r="X440" s="38"/>
      <c r="Y440" s="38"/>
      <c r="Z440" s="38"/>
      <c r="AA440" s="38"/>
      <c r="AB440" s="38"/>
      <c r="AC440" s="38"/>
      <c r="AD440" s="38"/>
      <c r="AE440" s="38"/>
      <c r="AF440" s="38"/>
      <c r="AG440" s="38"/>
      <c r="AH440" s="38"/>
      <c r="AI440" s="38"/>
    </row>
    <row r="441" spans="1:35" ht="16.5">
      <c r="A441" s="6">
        <f>'DRIVERS SEAT'!A441</f>
        <v>0</v>
      </c>
      <c r="B441" s="36">
        <f>'DRIVERS SEAT'!B441</f>
        <v>3847.25</v>
      </c>
      <c r="C441" s="36">
        <f>'DRIVERS SEAT'!C441</f>
        <v>3865.75</v>
      </c>
      <c r="D441" s="36">
        <f>'DRIVERS SEAT'!D441</f>
        <v>3843.75</v>
      </c>
      <c r="E441" s="36">
        <f>'DRIVERS SEAT'!E441</f>
        <v>3862.75</v>
      </c>
      <c r="F441" s="8">
        <f t="shared" si="63"/>
        <v>3851.8482460249288</v>
      </c>
      <c r="G441" s="8">
        <f t="shared" si="64"/>
        <v>3857.3578004490264</v>
      </c>
      <c r="H441" s="1">
        <f t="shared" si="60"/>
        <v>-5.5095544240975869</v>
      </c>
      <c r="I441" s="2">
        <f t="shared" si="61"/>
        <v>-0.14283234040296267</v>
      </c>
      <c r="J441" s="5">
        <f t="shared" si="68"/>
        <v>-0.19640902700157317</v>
      </c>
      <c r="K441" s="9">
        <v>0</v>
      </c>
      <c r="O441" s="38"/>
      <c r="P441" s="137">
        <f t="shared" si="65"/>
        <v>0</v>
      </c>
      <c r="Q441" s="138">
        <f t="shared" si="66"/>
        <v>0</v>
      </c>
      <c r="R441" s="116">
        <f t="shared" si="67"/>
        <v>3865.75</v>
      </c>
      <c r="S441" s="117" t="b">
        <f t="shared" si="69"/>
        <v>0</v>
      </c>
      <c r="T441" s="148">
        <f t="shared" si="62"/>
        <v>0</v>
      </c>
      <c r="U441" s="38"/>
      <c r="V441" s="38"/>
      <c r="W441" s="38"/>
      <c r="X441" s="38"/>
      <c r="Y441" s="38"/>
      <c r="Z441" s="38"/>
      <c r="AA441" s="38"/>
      <c r="AB441" s="38"/>
      <c r="AC441" s="38"/>
      <c r="AD441" s="38"/>
      <c r="AE441" s="38"/>
      <c r="AF441" s="38"/>
      <c r="AG441" s="38"/>
      <c r="AH441" s="38"/>
      <c r="AI441" s="38"/>
    </row>
    <row r="442" spans="1:35" ht="16.5">
      <c r="A442" s="6">
        <f>'DRIVERS SEAT'!A442</f>
        <v>0</v>
      </c>
      <c r="B442" s="36">
        <f>'DRIVERS SEAT'!B442</f>
        <v>3862.5</v>
      </c>
      <c r="C442" s="36">
        <f>'DRIVERS SEAT'!C442</f>
        <v>3864.75</v>
      </c>
      <c r="D442" s="36">
        <f>'DRIVERS SEAT'!D442</f>
        <v>3847.25</v>
      </c>
      <c r="E442" s="36">
        <f>'DRIVERS SEAT'!E442</f>
        <v>3849.25</v>
      </c>
      <c r="F442" s="8">
        <f t="shared" si="63"/>
        <v>3851.4485158672474</v>
      </c>
      <c r="G442" s="8">
        <f t="shared" si="64"/>
        <v>3856.4569337324679</v>
      </c>
      <c r="H442" s="1">
        <f t="shared" si="60"/>
        <v>-5.0084178652205082</v>
      </c>
      <c r="I442" s="2">
        <f t="shared" si="61"/>
        <v>-0.12987096579276763</v>
      </c>
      <c r="J442" s="5">
        <f t="shared" si="68"/>
        <v>-0.18778927016648292</v>
      </c>
      <c r="K442" s="9">
        <v>0</v>
      </c>
      <c r="O442" s="38"/>
      <c r="P442" s="137">
        <f t="shared" si="65"/>
        <v>0</v>
      </c>
      <c r="Q442" s="138">
        <f t="shared" si="66"/>
        <v>0</v>
      </c>
      <c r="R442" s="116">
        <f t="shared" si="67"/>
        <v>3865.75</v>
      </c>
      <c r="S442" s="117" t="b">
        <f t="shared" si="69"/>
        <v>0</v>
      </c>
      <c r="T442" s="148">
        <f t="shared" si="62"/>
        <v>0</v>
      </c>
      <c r="U442" s="38"/>
      <c r="V442" s="38"/>
      <c r="W442" s="38"/>
      <c r="X442" s="38"/>
      <c r="Y442" s="38"/>
      <c r="Z442" s="38"/>
      <c r="AA442" s="38"/>
      <c r="AB442" s="38"/>
      <c r="AC442" s="38"/>
      <c r="AD442" s="38"/>
      <c r="AE442" s="38"/>
      <c r="AF442" s="38"/>
      <c r="AG442" s="38"/>
      <c r="AH442" s="38"/>
      <c r="AI442" s="38"/>
    </row>
    <row r="443" spans="1:35" ht="16.5">
      <c r="A443" s="6">
        <f>'DRIVERS SEAT'!A443</f>
        <v>0</v>
      </c>
      <c r="B443" s="36">
        <f>'DRIVERS SEAT'!B443</f>
        <v>3849.5</v>
      </c>
      <c r="C443" s="36">
        <f>'DRIVERS SEAT'!C443</f>
        <v>3850.25</v>
      </c>
      <c r="D443" s="36">
        <f>'DRIVERS SEAT'!D443</f>
        <v>3832.25</v>
      </c>
      <c r="E443" s="36">
        <f>'DRIVERS SEAT'!E443</f>
        <v>3845.25</v>
      </c>
      <c r="F443" s="8">
        <f t="shared" si="63"/>
        <v>3850.494898041517</v>
      </c>
      <c r="G443" s="8">
        <f t="shared" si="64"/>
        <v>3855.2117188733046</v>
      </c>
      <c r="H443" s="1">
        <f t="shared" si="60"/>
        <v>-4.7168208317875724</v>
      </c>
      <c r="I443" s="2">
        <f t="shared" si="61"/>
        <v>-0.12234920351316206</v>
      </c>
      <c r="J443" s="5">
        <f t="shared" si="68"/>
        <v>-0.17887497242527661</v>
      </c>
      <c r="K443" s="9">
        <v>0</v>
      </c>
      <c r="O443" s="38"/>
      <c r="P443" s="137">
        <f t="shared" si="65"/>
        <v>0</v>
      </c>
      <c r="Q443" s="138">
        <f t="shared" si="66"/>
        <v>0</v>
      </c>
      <c r="R443" s="116">
        <f t="shared" si="67"/>
        <v>3865.75</v>
      </c>
      <c r="S443" s="117" t="b">
        <f t="shared" si="69"/>
        <v>0</v>
      </c>
      <c r="T443" s="148">
        <f t="shared" si="62"/>
        <v>0</v>
      </c>
      <c r="U443" s="38"/>
      <c r="V443" s="38"/>
      <c r="W443" s="38"/>
      <c r="X443" s="38"/>
      <c r="Y443" s="38"/>
      <c r="Z443" s="38"/>
      <c r="AA443" s="38"/>
      <c r="AB443" s="38"/>
      <c r="AC443" s="38"/>
      <c r="AD443" s="38"/>
      <c r="AE443" s="38"/>
      <c r="AF443" s="38"/>
      <c r="AG443" s="38"/>
      <c r="AH443" s="38"/>
      <c r="AI443" s="38"/>
    </row>
    <row r="444" spans="1:35" ht="16.5">
      <c r="A444" s="6">
        <f>'DRIVERS SEAT'!A444</f>
        <v>0</v>
      </c>
      <c r="B444" s="36">
        <f>'DRIVERS SEAT'!B444</f>
        <v>3845.25</v>
      </c>
      <c r="C444" s="36">
        <f>'DRIVERS SEAT'!C444</f>
        <v>3857.25</v>
      </c>
      <c r="D444" s="36">
        <f>'DRIVERS SEAT'!D444</f>
        <v>3841.25</v>
      </c>
      <c r="E444" s="36">
        <f>'DRIVERS SEAT'!E444</f>
        <v>3854.75</v>
      </c>
      <c r="F444" s="8">
        <f t="shared" si="63"/>
        <v>3851.1495291120527</v>
      </c>
      <c r="G444" s="8">
        <f t="shared" si="64"/>
        <v>3855.1604167762707</v>
      </c>
      <c r="H444" s="1">
        <f t="shared" si="60"/>
        <v>-4.0108876642179894</v>
      </c>
      <c r="I444" s="2">
        <f t="shared" si="61"/>
        <v>-0.10403944922146557</v>
      </c>
      <c r="J444" s="5">
        <f t="shared" si="68"/>
        <v>-0.16742172145051737</v>
      </c>
      <c r="K444" s="9">
        <v>0</v>
      </c>
      <c r="O444" s="38"/>
      <c r="P444" s="137">
        <f t="shared" si="65"/>
        <v>0</v>
      </c>
      <c r="Q444" s="138">
        <f t="shared" si="66"/>
        <v>0</v>
      </c>
      <c r="R444" s="116">
        <f t="shared" si="67"/>
        <v>3865.75</v>
      </c>
      <c r="S444" s="117" t="b">
        <f t="shared" si="69"/>
        <v>0</v>
      </c>
      <c r="T444" s="148">
        <f t="shared" si="62"/>
        <v>0</v>
      </c>
      <c r="U444" s="38"/>
      <c r="V444" s="38"/>
      <c r="W444" s="38"/>
      <c r="X444" s="38"/>
      <c r="Y444" s="38"/>
      <c r="Z444" s="38"/>
      <c r="AA444" s="38"/>
      <c r="AB444" s="38"/>
      <c r="AC444" s="38"/>
      <c r="AD444" s="38"/>
      <c r="AE444" s="38"/>
      <c r="AF444" s="38"/>
      <c r="AG444" s="38"/>
      <c r="AH444" s="38"/>
      <c r="AI444" s="38"/>
    </row>
    <row r="445" spans="1:35" ht="16.5">
      <c r="A445" s="6">
        <f>'DRIVERS SEAT'!A445</f>
        <v>0</v>
      </c>
      <c r="B445" s="36">
        <f>'DRIVERS SEAT'!B445</f>
        <v>3854.75</v>
      </c>
      <c r="C445" s="36">
        <f>'DRIVERS SEAT'!C445</f>
        <v>3856</v>
      </c>
      <c r="D445" s="36">
        <f>'DRIVERS SEAT'!D445</f>
        <v>3844</v>
      </c>
      <c r="E445" s="36">
        <f>'DRIVERS SEAT'!E445</f>
        <v>3855.5</v>
      </c>
      <c r="F445" s="8">
        <f t="shared" si="63"/>
        <v>3851.8188323255831</v>
      </c>
      <c r="G445" s="8">
        <f t="shared" si="64"/>
        <v>3855.198148245574</v>
      </c>
      <c r="H445" s="1">
        <f t="shared" si="60"/>
        <v>-3.3793159199908587</v>
      </c>
      <c r="I445" s="2">
        <f t="shared" si="61"/>
        <v>-8.7656089000995183E-2</v>
      </c>
      <c r="J445" s="5">
        <f t="shared" si="68"/>
        <v>-0.15335604722678417</v>
      </c>
      <c r="K445" s="9">
        <v>0</v>
      </c>
      <c r="O445" s="38"/>
      <c r="P445" s="137">
        <f t="shared" si="65"/>
        <v>0</v>
      </c>
      <c r="Q445" s="138">
        <f t="shared" si="66"/>
        <v>0</v>
      </c>
      <c r="R445" s="116">
        <f t="shared" si="67"/>
        <v>3865.75</v>
      </c>
      <c r="S445" s="117" t="b">
        <f t="shared" si="69"/>
        <v>0</v>
      </c>
      <c r="T445" s="148">
        <f t="shared" si="62"/>
        <v>0</v>
      </c>
      <c r="U445" s="38"/>
      <c r="V445" s="38"/>
      <c r="W445" s="38"/>
      <c r="X445" s="38"/>
      <c r="Y445" s="38"/>
      <c r="Z445" s="38"/>
      <c r="AA445" s="38"/>
      <c r="AB445" s="38"/>
      <c r="AC445" s="38"/>
      <c r="AD445" s="38"/>
      <c r="AE445" s="38"/>
      <c r="AF445" s="38"/>
      <c r="AG445" s="38"/>
      <c r="AH445" s="38"/>
      <c r="AI445" s="38"/>
    </row>
    <row r="446" spans="1:35" ht="16.5">
      <c r="A446" s="6">
        <f>'DRIVERS SEAT'!A446</f>
        <v>0</v>
      </c>
      <c r="B446" s="36">
        <f>'DRIVERS SEAT'!B446</f>
        <v>3855.5</v>
      </c>
      <c r="C446" s="36">
        <f>'DRIVERS SEAT'!C446</f>
        <v>3864</v>
      </c>
      <c r="D446" s="36">
        <f>'DRIVERS SEAT'!D446</f>
        <v>3849.25</v>
      </c>
      <c r="E446" s="36">
        <f>'DRIVERS SEAT'!E446</f>
        <v>3862.25</v>
      </c>
      <c r="F446" s="8">
        <f t="shared" si="63"/>
        <v>3853.4236273524166</v>
      </c>
      <c r="G446" s="8">
        <f t="shared" si="64"/>
        <v>3855.9816873293989</v>
      </c>
      <c r="H446" s="1">
        <f t="shared" si="60"/>
        <v>-2.5580599769823493</v>
      </c>
      <c r="I446" s="2">
        <f t="shared" si="61"/>
        <v>-6.6340044751458022E-2</v>
      </c>
      <c r="J446" s="5">
        <f t="shared" si="68"/>
        <v>-0.13657451465451373</v>
      </c>
      <c r="K446" s="9">
        <v>0</v>
      </c>
      <c r="O446" s="38"/>
      <c r="P446" s="137">
        <f t="shared" si="65"/>
        <v>0</v>
      </c>
      <c r="Q446" s="138">
        <f t="shared" si="66"/>
        <v>0</v>
      </c>
      <c r="R446" s="116">
        <f t="shared" si="67"/>
        <v>3865.75</v>
      </c>
      <c r="S446" s="117" t="b">
        <f t="shared" si="69"/>
        <v>0</v>
      </c>
      <c r="T446" s="148">
        <f t="shared" si="62"/>
        <v>0</v>
      </c>
      <c r="U446" s="38"/>
      <c r="V446" s="38"/>
      <c r="W446" s="38"/>
      <c r="X446" s="38"/>
      <c r="Y446" s="38"/>
      <c r="Z446" s="38"/>
      <c r="AA446" s="38"/>
      <c r="AB446" s="38"/>
      <c r="AC446" s="38"/>
      <c r="AD446" s="38"/>
      <c r="AE446" s="38"/>
      <c r="AF446" s="38"/>
      <c r="AG446" s="38"/>
      <c r="AH446" s="38"/>
      <c r="AI446" s="38"/>
    </row>
    <row r="447" spans="1:35" ht="16.5">
      <c r="A447" s="6">
        <f>'DRIVERS SEAT'!A447</f>
        <v>0</v>
      </c>
      <c r="B447" s="36">
        <f>'DRIVERS SEAT'!B447</f>
        <v>3862.25</v>
      </c>
      <c r="C447" s="36">
        <f>'DRIVERS SEAT'!C447</f>
        <v>3866.5</v>
      </c>
      <c r="D447" s="36">
        <f>'DRIVERS SEAT'!D447</f>
        <v>3854.5</v>
      </c>
      <c r="E447" s="36">
        <f>'DRIVERS SEAT'!E447</f>
        <v>3860.25</v>
      </c>
      <c r="F447" s="8">
        <f t="shared" si="63"/>
        <v>3854.4738385289679</v>
      </c>
      <c r="G447" s="8">
        <f t="shared" si="64"/>
        <v>3856.4559442927989</v>
      </c>
      <c r="H447" s="1">
        <f t="shared" si="60"/>
        <v>-1.9821057638309867</v>
      </c>
      <c r="I447" s="2">
        <f t="shared" si="61"/>
        <v>-5.1397080440250369E-2</v>
      </c>
      <c r="J447" s="5">
        <f t="shared" si="68"/>
        <v>-0.11957989383821986</v>
      </c>
      <c r="K447" s="9">
        <v>0</v>
      </c>
      <c r="O447" s="38"/>
      <c r="P447" s="137">
        <f t="shared" si="65"/>
        <v>0</v>
      </c>
      <c r="Q447" s="138">
        <f t="shared" si="66"/>
        <v>0</v>
      </c>
      <c r="R447" s="116">
        <f t="shared" si="67"/>
        <v>3865.75</v>
      </c>
      <c r="S447" s="117" t="b">
        <f t="shared" si="69"/>
        <v>0</v>
      </c>
      <c r="T447" s="148">
        <f t="shared" si="62"/>
        <v>0</v>
      </c>
      <c r="U447" s="38"/>
      <c r="V447" s="38"/>
      <c r="W447" s="38"/>
      <c r="X447" s="38"/>
      <c r="Y447" s="38"/>
      <c r="Z447" s="38"/>
      <c r="AA447" s="38"/>
      <c r="AB447" s="38"/>
      <c r="AC447" s="38"/>
      <c r="AD447" s="38"/>
      <c r="AE447" s="38"/>
      <c r="AF447" s="38"/>
      <c r="AG447" s="38"/>
      <c r="AH447" s="38"/>
      <c r="AI447" s="38"/>
    </row>
    <row r="448" spans="1:35" ht="16.5">
      <c r="A448" s="6">
        <f>'DRIVERS SEAT'!A448</f>
        <v>0</v>
      </c>
      <c r="B448" s="36">
        <f>'DRIVERS SEAT'!B448</f>
        <v>3860.25</v>
      </c>
      <c r="C448" s="36">
        <f>'DRIVERS SEAT'!C448</f>
        <v>3864.25</v>
      </c>
      <c r="D448" s="36">
        <f>'DRIVERS SEAT'!D448</f>
        <v>3850</v>
      </c>
      <c r="E448" s="36">
        <f>'DRIVERS SEAT'!E448</f>
        <v>3851.25</v>
      </c>
      <c r="F448" s="8">
        <f t="shared" si="63"/>
        <v>3853.9778633706651</v>
      </c>
      <c r="G448" s="8">
        <f t="shared" si="64"/>
        <v>3855.8775060380435</v>
      </c>
      <c r="H448" s="1">
        <f t="shared" si="60"/>
        <v>-1.8996426673784299</v>
      </c>
      <c r="I448" s="2">
        <f t="shared" si="61"/>
        <v>-4.9266157039577055E-2</v>
      </c>
      <c r="J448" s="5">
        <f t="shared" si="68"/>
        <v>-0.10339185428502139</v>
      </c>
      <c r="K448" s="9">
        <v>0</v>
      </c>
      <c r="O448" s="38"/>
      <c r="P448" s="137">
        <f t="shared" si="65"/>
        <v>0</v>
      </c>
      <c r="Q448" s="138">
        <f t="shared" si="66"/>
        <v>0</v>
      </c>
      <c r="R448" s="116">
        <f t="shared" si="67"/>
        <v>3865.75</v>
      </c>
      <c r="S448" s="117" t="b">
        <f t="shared" si="69"/>
        <v>0</v>
      </c>
      <c r="T448" s="148">
        <f t="shared" si="62"/>
        <v>0</v>
      </c>
      <c r="U448" s="38"/>
      <c r="V448" s="38"/>
      <c r="W448" s="38"/>
      <c r="X448" s="38"/>
      <c r="Y448" s="38"/>
      <c r="Z448" s="38"/>
      <c r="AA448" s="38"/>
      <c r="AB448" s="38"/>
      <c r="AC448" s="38"/>
      <c r="AD448" s="38"/>
      <c r="AE448" s="38"/>
      <c r="AF448" s="38"/>
      <c r="AG448" s="38"/>
      <c r="AH448" s="38"/>
      <c r="AI448" s="38"/>
    </row>
    <row r="449" spans="1:35" ht="16.5">
      <c r="A449" s="6">
        <f>'DRIVERS SEAT'!A449</f>
        <v>0</v>
      </c>
      <c r="B449" s="36">
        <f>'DRIVERS SEAT'!B449</f>
        <v>3851.25</v>
      </c>
      <c r="C449" s="36">
        <f>'DRIVERS SEAT'!C449</f>
        <v>3854.5</v>
      </c>
      <c r="D449" s="36">
        <f>'DRIVERS SEAT'!D449</f>
        <v>3844.75</v>
      </c>
      <c r="E449" s="36">
        <f>'DRIVERS SEAT'!E449</f>
        <v>3848.25</v>
      </c>
      <c r="F449" s="8">
        <f t="shared" si="63"/>
        <v>3853.0966536213318</v>
      </c>
      <c r="G449" s="8">
        <f t="shared" si="64"/>
        <v>3855.0300053671499</v>
      </c>
      <c r="H449" s="1">
        <f t="shared" si="60"/>
        <v>-1.9333517458180722</v>
      </c>
      <c r="I449" s="2">
        <f t="shared" si="61"/>
        <v>-5.0151405906734087E-2</v>
      </c>
      <c r="J449" s="5">
        <f t="shared" si="68"/>
        <v>-8.9322526229930296E-2</v>
      </c>
      <c r="K449" s="9">
        <v>0</v>
      </c>
      <c r="O449" s="38"/>
      <c r="P449" s="137">
        <f t="shared" si="65"/>
        <v>0</v>
      </c>
      <c r="Q449" s="138">
        <f t="shared" si="66"/>
        <v>0</v>
      </c>
      <c r="R449" s="116">
        <f t="shared" si="67"/>
        <v>3865.75</v>
      </c>
      <c r="S449" s="117" t="b">
        <f t="shared" si="69"/>
        <v>0</v>
      </c>
      <c r="T449" s="148">
        <f t="shared" si="62"/>
        <v>0</v>
      </c>
      <c r="U449" s="38"/>
      <c r="V449" s="38"/>
      <c r="W449" s="38"/>
      <c r="X449" s="38"/>
      <c r="Y449" s="38"/>
      <c r="Z449" s="38"/>
      <c r="AA449" s="38"/>
      <c r="AB449" s="38"/>
      <c r="AC449" s="38"/>
      <c r="AD449" s="38"/>
      <c r="AE449" s="38"/>
      <c r="AF449" s="38"/>
      <c r="AG449" s="38"/>
      <c r="AH449" s="38"/>
      <c r="AI449" s="38"/>
    </row>
    <row r="450" spans="1:35" ht="16.5">
      <c r="A450" s="6">
        <f>'DRIVERS SEAT'!A450</f>
        <v>0</v>
      </c>
      <c r="B450" s="36">
        <f>'DRIVERS SEAT'!B450</f>
        <v>3848</v>
      </c>
      <c r="C450" s="36">
        <f>'DRIVERS SEAT'!C450</f>
        <v>3859.75</v>
      </c>
      <c r="D450" s="36">
        <f>'DRIVERS SEAT'!D450</f>
        <v>3846.75</v>
      </c>
      <c r="E450" s="36">
        <f>'DRIVERS SEAT'!E450</f>
        <v>3853.25</v>
      </c>
      <c r="F450" s="8">
        <f t="shared" si="63"/>
        <v>3853.1202453718961</v>
      </c>
      <c r="G450" s="8">
        <f t="shared" si="64"/>
        <v>3854.8322269930222</v>
      </c>
      <c r="H450" s="1">
        <f t="shared" si="60"/>
        <v>-1.7119816211261423</v>
      </c>
      <c r="I450" s="2">
        <f t="shared" si="61"/>
        <v>-4.441131339356838E-2</v>
      </c>
      <c r="J450" s="5">
        <f t="shared" si="68"/>
        <v>-7.8386856562219831E-2</v>
      </c>
      <c r="K450" s="9">
        <v>0</v>
      </c>
      <c r="O450" s="38"/>
      <c r="P450" s="137">
        <f t="shared" si="65"/>
        <v>0</v>
      </c>
      <c r="Q450" s="138">
        <f t="shared" si="66"/>
        <v>0</v>
      </c>
      <c r="R450" s="116">
        <f t="shared" si="67"/>
        <v>3865.75</v>
      </c>
      <c r="S450" s="117" t="b">
        <f t="shared" si="69"/>
        <v>0</v>
      </c>
      <c r="T450" s="148">
        <f t="shared" si="62"/>
        <v>0</v>
      </c>
      <c r="U450" s="38"/>
      <c r="V450" s="38"/>
      <c r="W450" s="38"/>
      <c r="X450" s="38"/>
      <c r="Y450" s="38"/>
      <c r="Z450" s="38"/>
      <c r="AA450" s="38"/>
      <c r="AB450" s="38"/>
      <c r="AC450" s="38"/>
      <c r="AD450" s="38"/>
      <c r="AE450" s="38"/>
      <c r="AF450" s="38"/>
      <c r="AG450" s="38"/>
      <c r="AH450" s="38"/>
      <c r="AI450" s="38"/>
    </row>
    <row r="451" spans="1:35" ht="16.5">
      <c r="A451" s="6">
        <f>'DRIVERS SEAT'!A451</f>
        <v>0</v>
      </c>
      <c r="B451" s="36">
        <f>'DRIVERS SEAT'!B451</f>
        <v>3853.25</v>
      </c>
      <c r="C451" s="36">
        <f>'DRIVERS SEAT'!C451</f>
        <v>3853.25</v>
      </c>
      <c r="D451" s="36">
        <f>'DRIVERS SEAT'!D451</f>
        <v>3847</v>
      </c>
      <c r="E451" s="36">
        <f>'DRIVERS SEAT'!E451</f>
        <v>3847.75</v>
      </c>
      <c r="F451" s="8">
        <f t="shared" si="63"/>
        <v>3852.2940537762197</v>
      </c>
      <c r="G451" s="8">
        <f t="shared" si="64"/>
        <v>3854.0453128826866</v>
      </c>
      <c r="H451" s="1">
        <f t="shared" si="60"/>
        <v>-1.7512591064669323</v>
      </c>
      <c r="I451" s="2">
        <f t="shared" si="61"/>
        <v>-4.5439504839579946E-2</v>
      </c>
      <c r="J451" s="5">
        <f t="shared" si="68"/>
        <v>-6.9005583122976735E-2</v>
      </c>
      <c r="K451" s="9">
        <v>0</v>
      </c>
      <c r="O451" s="38"/>
      <c r="P451" s="137">
        <f t="shared" si="65"/>
        <v>0</v>
      </c>
      <c r="Q451" s="138">
        <f t="shared" si="66"/>
        <v>0</v>
      </c>
      <c r="R451" s="116">
        <f t="shared" si="67"/>
        <v>3865.75</v>
      </c>
      <c r="S451" s="117" t="b">
        <f t="shared" si="69"/>
        <v>0</v>
      </c>
      <c r="T451" s="148">
        <f t="shared" si="62"/>
        <v>0</v>
      </c>
      <c r="U451" s="38"/>
      <c r="V451" s="38"/>
      <c r="W451" s="38"/>
      <c r="X451" s="38"/>
      <c r="Y451" s="38"/>
      <c r="Z451" s="38"/>
      <c r="AA451" s="38"/>
      <c r="AB451" s="38"/>
      <c r="AC451" s="38"/>
      <c r="AD451" s="38"/>
      <c r="AE451" s="38"/>
      <c r="AF451" s="38"/>
      <c r="AG451" s="38"/>
      <c r="AH451" s="38"/>
      <c r="AI451" s="38"/>
    </row>
    <row r="452" spans="1:35" ht="16.5">
      <c r="A452" s="6">
        <f>'DRIVERS SEAT'!A452</f>
        <v>20221221</v>
      </c>
      <c r="B452" s="36">
        <f>'DRIVERS SEAT'!B452</f>
        <v>3876.75</v>
      </c>
      <c r="C452" s="36">
        <f>'DRIVERS SEAT'!C452</f>
        <v>3886.25</v>
      </c>
      <c r="D452" s="36">
        <f>'DRIVERS SEAT'!D452</f>
        <v>3870.5</v>
      </c>
      <c r="E452" s="36">
        <f>'DRIVERS SEAT'!E452</f>
        <v>3882.5</v>
      </c>
      <c r="F452" s="8">
        <f t="shared" si="63"/>
        <v>3856.9411224260321</v>
      </c>
      <c r="G452" s="8">
        <f t="shared" si="64"/>
        <v>3857.2069447846102</v>
      </c>
      <c r="H452" s="1">
        <f t="shared" si="60"/>
        <v>-0.2658223585781343</v>
      </c>
      <c r="I452" s="2">
        <f t="shared" si="61"/>
        <v>-6.8915762722442687E-3</v>
      </c>
      <c r="J452" s="5">
        <f t="shared" si="68"/>
        <v>-5.6176957873985876E-2</v>
      </c>
      <c r="K452" s="9">
        <v>0</v>
      </c>
      <c r="O452" s="38"/>
      <c r="P452" s="137">
        <f t="shared" si="65"/>
        <v>0</v>
      </c>
      <c r="Q452" s="138">
        <f t="shared" si="66"/>
        <v>0</v>
      </c>
      <c r="R452" s="116">
        <f t="shared" si="67"/>
        <v>3865.75</v>
      </c>
      <c r="S452" s="117" t="b">
        <f t="shared" si="69"/>
        <v>0</v>
      </c>
      <c r="T452" s="148">
        <f t="shared" si="62"/>
        <v>0</v>
      </c>
      <c r="U452" s="38"/>
      <c r="V452" s="38"/>
      <c r="W452" s="38"/>
      <c r="X452" s="38"/>
      <c r="Y452" s="38"/>
      <c r="Z452" s="38"/>
      <c r="AA452" s="38"/>
      <c r="AB452" s="38"/>
      <c r="AC452" s="38"/>
      <c r="AD452" s="38"/>
      <c r="AE452" s="38"/>
      <c r="AF452" s="38"/>
      <c r="AG452" s="38"/>
      <c r="AH452" s="38"/>
      <c r="AI452" s="38"/>
    </row>
    <row r="453" spans="1:35" ht="16.5">
      <c r="A453" s="6">
        <f>'DRIVERS SEAT'!A453</f>
        <v>0</v>
      </c>
      <c r="B453" s="36">
        <f>'DRIVERS SEAT'!B453</f>
        <v>3882.5</v>
      </c>
      <c r="C453" s="36">
        <f>'DRIVERS SEAT'!C453</f>
        <v>3908.25</v>
      </c>
      <c r="D453" s="36">
        <f>'DRIVERS SEAT'!D453</f>
        <v>3881</v>
      </c>
      <c r="E453" s="36">
        <f>'DRIVERS SEAT'!E453</f>
        <v>3908</v>
      </c>
      <c r="F453" s="8">
        <f t="shared" si="63"/>
        <v>3864.7963343604888</v>
      </c>
      <c r="G453" s="8">
        <f t="shared" si="64"/>
        <v>3862.8506175863204</v>
      </c>
      <c r="H453" s="1">
        <f t="shared" si="60"/>
        <v>1.9457167741684316</v>
      </c>
      <c r="I453" s="2">
        <f t="shared" si="61"/>
        <v>5.0369971991932772E-2</v>
      </c>
      <c r="J453" s="5">
        <f t="shared" si="68"/>
        <v>-3.9020355516941621E-2</v>
      </c>
      <c r="K453" s="9">
        <v>0</v>
      </c>
      <c r="O453" s="38"/>
      <c r="P453" s="137">
        <f t="shared" si="65"/>
        <v>0</v>
      </c>
      <c r="Q453" s="138">
        <f t="shared" si="66"/>
        <v>0</v>
      </c>
      <c r="R453" s="116">
        <f t="shared" si="67"/>
        <v>3865.75</v>
      </c>
      <c r="S453" s="117" t="b">
        <f t="shared" si="69"/>
        <v>0</v>
      </c>
      <c r="T453" s="148">
        <f t="shared" si="62"/>
        <v>0</v>
      </c>
      <c r="U453" s="38"/>
      <c r="V453" s="38"/>
      <c r="W453" s="38"/>
      <c r="X453" s="38"/>
      <c r="Y453" s="38"/>
      <c r="Z453" s="38"/>
      <c r="AA453" s="38"/>
      <c r="AB453" s="38"/>
      <c r="AC453" s="38"/>
      <c r="AD453" s="38"/>
      <c r="AE453" s="38"/>
      <c r="AF453" s="38"/>
      <c r="AG453" s="38"/>
      <c r="AH453" s="38"/>
      <c r="AI453" s="38"/>
    </row>
    <row r="454" spans="1:35" ht="16.5">
      <c r="A454" s="6">
        <f>'DRIVERS SEAT'!A454</f>
        <v>0</v>
      </c>
      <c r="B454" s="36">
        <f>'DRIVERS SEAT'!B454</f>
        <v>3908</v>
      </c>
      <c r="C454" s="36">
        <f>'DRIVERS SEAT'!C454</f>
        <v>3917.5</v>
      </c>
      <c r="D454" s="36">
        <f>'DRIVERS SEAT'!D454</f>
        <v>3903.75</v>
      </c>
      <c r="E454" s="36">
        <f>'DRIVERS SEAT'!E454</f>
        <v>3913</v>
      </c>
      <c r="F454" s="8">
        <f t="shared" si="63"/>
        <v>3872.2122829204136</v>
      </c>
      <c r="G454" s="8">
        <f t="shared" si="64"/>
        <v>3868.4227711878402</v>
      </c>
      <c r="H454" s="1">
        <f t="shared" si="60"/>
        <v>3.7895117325733736</v>
      </c>
      <c r="I454" s="2">
        <f t="shared" si="61"/>
        <v>9.7960123717547143E-2</v>
      </c>
      <c r="J454" s="5">
        <f t="shared" si="68"/>
        <v>-1.8396331881548027E-2</v>
      </c>
      <c r="K454" s="9">
        <v>0</v>
      </c>
      <c r="O454" s="38"/>
      <c r="P454" s="137">
        <f t="shared" si="65"/>
        <v>0</v>
      </c>
      <c r="Q454" s="138">
        <f t="shared" si="66"/>
        <v>0</v>
      </c>
      <c r="R454" s="116">
        <f t="shared" si="67"/>
        <v>3865.75</v>
      </c>
      <c r="S454" s="117" t="b">
        <f t="shared" si="69"/>
        <v>0</v>
      </c>
      <c r="T454" s="148">
        <f t="shared" si="62"/>
        <v>0</v>
      </c>
      <c r="U454" s="38"/>
      <c r="V454" s="38"/>
      <c r="W454" s="38"/>
      <c r="X454" s="38"/>
      <c r="Y454" s="38"/>
      <c r="Z454" s="38"/>
      <c r="AA454" s="38"/>
      <c r="AB454" s="38"/>
      <c r="AC454" s="38"/>
      <c r="AD454" s="38"/>
      <c r="AE454" s="38"/>
      <c r="AF454" s="38"/>
      <c r="AG454" s="38"/>
      <c r="AH454" s="38"/>
      <c r="AI454" s="38"/>
    </row>
    <row r="455" spans="1:35" ht="16.5">
      <c r="A455" s="6">
        <f>'DRIVERS SEAT'!A455</f>
        <v>0</v>
      </c>
      <c r="B455" s="36">
        <f>'DRIVERS SEAT'!B455</f>
        <v>3912.75</v>
      </c>
      <c r="C455" s="36">
        <f>'DRIVERS SEAT'!C455</f>
        <v>3914.75</v>
      </c>
      <c r="D455" s="36">
        <f>'DRIVERS SEAT'!D455</f>
        <v>3901</v>
      </c>
      <c r="E455" s="36">
        <f>'DRIVERS SEAT'!E455</f>
        <v>3901.75</v>
      </c>
      <c r="F455" s="8">
        <f t="shared" si="63"/>
        <v>3876.7565470865038</v>
      </c>
      <c r="G455" s="8">
        <f t="shared" si="64"/>
        <v>3872.1257966114135</v>
      </c>
      <c r="H455" s="1">
        <f t="shared" si="60"/>
        <v>4.6307504750902808</v>
      </c>
      <c r="I455" s="2">
        <f t="shared" si="61"/>
        <v>0.11959194298756402</v>
      </c>
      <c r="J455" s="5">
        <f t="shared" si="68"/>
        <v>2.2627778672322041E-3</v>
      </c>
      <c r="K455" s="9">
        <v>0</v>
      </c>
      <c r="O455" s="38"/>
      <c r="P455" s="137">
        <f t="shared" si="65"/>
        <v>0</v>
      </c>
      <c r="Q455" s="138">
        <f t="shared" si="66"/>
        <v>0</v>
      </c>
      <c r="R455" s="116">
        <f t="shared" si="67"/>
        <v>3865.75</v>
      </c>
      <c r="S455" s="117" t="b">
        <f t="shared" si="69"/>
        <v>0</v>
      </c>
      <c r="T455" s="148">
        <f t="shared" si="62"/>
        <v>0</v>
      </c>
      <c r="U455" s="38"/>
      <c r="V455" s="38"/>
      <c r="W455" s="38"/>
      <c r="X455" s="38"/>
      <c r="Y455" s="38"/>
      <c r="Z455" s="38"/>
      <c r="AA455" s="38"/>
      <c r="AB455" s="38"/>
      <c r="AC455" s="38"/>
      <c r="AD455" s="38"/>
      <c r="AE455" s="38"/>
      <c r="AF455" s="38"/>
      <c r="AG455" s="38"/>
      <c r="AH455" s="38"/>
      <c r="AI455" s="38"/>
    </row>
    <row r="456" spans="1:35" ht="16.5">
      <c r="A456" s="6">
        <f>'DRIVERS SEAT'!A456</f>
        <v>0</v>
      </c>
      <c r="B456" s="36">
        <f>'DRIVERS SEAT'!B456</f>
        <v>3901.75</v>
      </c>
      <c r="C456" s="36">
        <f>'DRIVERS SEAT'!C456</f>
        <v>3906.25</v>
      </c>
      <c r="D456" s="36">
        <f>'DRIVERS SEAT'!D456</f>
        <v>3898.5</v>
      </c>
      <c r="E456" s="36">
        <f>'DRIVERS SEAT'!E456</f>
        <v>3904.5</v>
      </c>
      <c r="F456" s="8">
        <f t="shared" si="63"/>
        <v>3881.024770611657</v>
      </c>
      <c r="G456" s="8">
        <f t="shared" si="64"/>
        <v>3875.7229303212566</v>
      </c>
      <c r="H456" s="1">
        <f t="shared" si="60"/>
        <v>5.3018402904003779</v>
      </c>
      <c r="I456" s="2">
        <f t="shared" si="61"/>
        <v>0.13679616385686558</v>
      </c>
      <c r="J456" s="5">
        <f t="shared" si="68"/>
        <v>2.317313834468953E-2</v>
      </c>
      <c r="K456" s="9">
        <v>0</v>
      </c>
      <c r="O456" s="38"/>
      <c r="P456" s="137">
        <f t="shared" si="65"/>
        <v>0</v>
      </c>
      <c r="Q456" s="138">
        <f t="shared" si="66"/>
        <v>0</v>
      </c>
      <c r="R456" s="116">
        <f t="shared" si="67"/>
        <v>3865.75</v>
      </c>
      <c r="S456" s="117" t="b">
        <f t="shared" si="69"/>
        <v>0</v>
      </c>
      <c r="T456" s="148">
        <f t="shared" si="62"/>
        <v>0</v>
      </c>
      <c r="U456" s="38"/>
      <c r="V456" s="38"/>
      <c r="W456" s="38"/>
      <c r="X456" s="38"/>
      <c r="Y456" s="38"/>
      <c r="Z456" s="38"/>
      <c r="AA456" s="38"/>
      <c r="AB456" s="38"/>
      <c r="AC456" s="38"/>
      <c r="AD456" s="38"/>
      <c r="AE456" s="38"/>
      <c r="AF456" s="38"/>
      <c r="AG456" s="38"/>
      <c r="AH456" s="38"/>
      <c r="AI456" s="38"/>
    </row>
    <row r="457" spans="1:35" ht="16.5">
      <c r="A457" s="6">
        <f>'DRIVERS SEAT'!A457</f>
        <v>0</v>
      </c>
      <c r="B457" s="36">
        <f>'DRIVERS SEAT'!B457</f>
        <v>3904.25</v>
      </c>
      <c r="C457" s="36">
        <f>'DRIVERS SEAT'!C457</f>
        <v>3908.75</v>
      </c>
      <c r="D457" s="36">
        <f>'DRIVERS SEAT'!D457</f>
        <v>3899</v>
      </c>
      <c r="E457" s="36">
        <f>'DRIVERS SEAT'!E457</f>
        <v>3908.25</v>
      </c>
      <c r="F457" s="8">
        <f t="shared" si="63"/>
        <v>3885.213267440633</v>
      </c>
      <c r="G457" s="8">
        <f t="shared" si="64"/>
        <v>3879.3370491744504</v>
      </c>
      <c r="H457" s="1">
        <f t="shared" si="60"/>
        <v>5.8762182661826046</v>
      </c>
      <c r="I457" s="2">
        <f t="shared" si="61"/>
        <v>0.15147480591904497</v>
      </c>
      <c r="J457" s="5">
        <f t="shared" si="68"/>
        <v>4.5477689784536417E-2</v>
      </c>
      <c r="K457" s="9">
        <v>0</v>
      </c>
      <c r="O457" s="38"/>
      <c r="P457" s="137">
        <f t="shared" si="65"/>
        <v>0</v>
      </c>
      <c r="Q457" s="138">
        <f t="shared" si="66"/>
        <v>0</v>
      </c>
      <c r="R457" s="116">
        <f t="shared" si="67"/>
        <v>3865.75</v>
      </c>
      <c r="S457" s="117" t="b">
        <f t="shared" si="69"/>
        <v>0</v>
      </c>
      <c r="T457" s="148">
        <f t="shared" si="62"/>
        <v>0</v>
      </c>
      <c r="U457" s="38"/>
      <c r="V457" s="38"/>
      <c r="W457" s="38"/>
      <c r="X457" s="38"/>
      <c r="Y457" s="38"/>
      <c r="Z457" s="38"/>
      <c r="AA457" s="38"/>
      <c r="AB457" s="38"/>
      <c r="AC457" s="38"/>
      <c r="AD457" s="38"/>
      <c r="AE457" s="38"/>
      <c r="AF457" s="38"/>
      <c r="AG457" s="38"/>
      <c r="AH457" s="38"/>
      <c r="AI457" s="38"/>
    </row>
    <row r="458" spans="1:35" ht="16.5">
      <c r="A458" s="6">
        <f>'DRIVERS SEAT'!A458</f>
        <v>0</v>
      </c>
      <c r="B458" s="36">
        <f>'DRIVERS SEAT'!B458</f>
        <v>3908.25</v>
      </c>
      <c r="C458" s="36">
        <f>'DRIVERS SEAT'!C458</f>
        <v>3912.75</v>
      </c>
      <c r="D458" s="36">
        <f>'DRIVERS SEAT'!D458</f>
        <v>3900.75</v>
      </c>
      <c r="E458" s="36">
        <f>'DRIVERS SEAT'!E458</f>
        <v>3903.25</v>
      </c>
      <c r="F458" s="8">
        <f t="shared" si="63"/>
        <v>3887.9881493728435</v>
      </c>
      <c r="G458" s="8">
        <f t="shared" si="64"/>
        <v>3881.9940437106225</v>
      </c>
      <c r="H458" s="1">
        <f t="shared" si="60"/>
        <v>5.9941056622210453</v>
      </c>
      <c r="I458" s="2">
        <f t="shared" si="61"/>
        <v>0.1544079046677658</v>
      </c>
      <c r="J458" s="5">
        <f t="shared" si="68"/>
        <v>6.8206502070591951E-2</v>
      </c>
      <c r="K458" s="9">
        <v>0</v>
      </c>
      <c r="O458" s="38"/>
      <c r="P458" s="137">
        <f t="shared" si="65"/>
        <v>0</v>
      </c>
      <c r="Q458" s="138">
        <f t="shared" si="66"/>
        <v>0</v>
      </c>
      <c r="R458" s="116">
        <f t="shared" si="67"/>
        <v>3865.75</v>
      </c>
      <c r="S458" s="117" t="b">
        <f t="shared" si="69"/>
        <v>0</v>
      </c>
      <c r="T458" s="148">
        <f t="shared" si="62"/>
        <v>0</v>
      </c>
      <c r="U458" s="38"/>
      <c r="V458" s="38"/>
      <c r="W458" s="38"/>
      <c r="X458" s="38"/>
      <c r="Y458" s="38"/>
      <c r="Z458" s="38"/>
      <c r="AA458" s="38"/>
      <c r="AB458" s="38"/>
      <c r="AC458" s="38"/>
      <c r="AD458" s="38"/>
      <c r="AE458" s="38"/>
      <c r="AF458" s="38"/>
      <c r="AG458" s="38"/>
      <c r="AH458" s="38"/>
      <c r="AI458" s="38"/>
    </row>
    <row r="459" spans="1:35" ht="16.5">
      <c r="A459" s="6">
        <f>'DRIVERS SEAT'!A459</f>
        <v>0</v>
      </c>
      <c r="B459" s="36">
        <f>'DRIVERS SEAT'!B459</f>
        <v>3903.25</v>
      </c>
      <c r="C459" s="36">
        <f>'DRIVERS SEAT'!C459</f>
        <v>3917.75</v>
      </c>
      <c r="D459" s="36">
        <f>'DRIVERS SEAT'!D459</f>
        <v>3901.75</v>
      </c>
      <c r="E459" s="36">
        <f>'DRIVERS SEAT'!E459</f>
        <v>3916</v>
      </c>
      <c r="F459" s="8">
        <f t="shared" si="63"/>
        <v>3892.2976648539443</v>
      </c>
      <c r="G459" s="8">
        <f t="shared" si="64"/>
        <v>3885.7724832983313</v>
      </c>
      <c r="H459" s="1">
        <f t="shared" si="60"/>
        <v>6.5251815556130168</v>
      </c>
      <c r="I459" s="2">
        <f t="shared" si="61"/>
        <v>0.16792495143910988</v>
      </c>
      <c r="J459" s="5">
        <f t="shared" si="68"/>
        <v>9.1799420385333994E-2</v>
      </c>
      <c r="K459" s="9">
        <v>0</v>
      </c>
      <c r="O459" s="38"/>
      <c r="P459" s="137">
        <f t="shared" si="65"/>
        <v>0</v>
      </c>
      <c r="Q459" s="138">
        <f t="shared" si="66"/>
        <v>0</v>
      </c>
      <c r="R459" s="116">
        <f t="shared" si="67"/>
        <v>3865.75</v>
      </c>
      <c r="S459" s="117" t="b">
        <f t="shared" si="69"/>
        <v>0</v>
      </c>
      <c r="T459" s="148">
        <f t="shared" si="62"/>
        <v>0</v>
      </c>
      <c r="U459" s="38"/>
      <c r="V459" s="38"/>
      <c r="W459" s="38"/>
      <c r="X459" s="38"/>
      <c r="Y459" s="38"/>
      <c r="Z459" s="38"/>
      <c r="AA459" s="38"/>
      <c r="AB459" s="38"/>
      <c r="AC459" s="38"/>
      <c r="AD459" s="38"/>
      <c r="AE459" s="38"/>
      <c r="AF459" s="38"/>
      <c r="AG459" s="38"/>
      <c r="AH459" s="38"/>
      <c r="AI459" s="38"/>
    </row>
    <row r="460" spans="1:35" ht="16.5">
      <c r="A460" s="6">
        <f>'DRIVERS SEAT'!A460</f>
        <v>0</v>
      </c>
      <c r="B460" s="36">
        <f>'DRIVERS SEAT'!B460</f>
        <v>3916.25</v>
      </c>
      <c r="C460" s="36">
        <f>'DRIVERS SEAT'!C460</f>
        <v>3918.75</v>
      </c>
      <c r="D460" s="36">
        <f>'DRIVERS SEAT'!D460</f>
        <v>3905.75</v>
      </c>
      <c r="E460" s="36">
        <f>'DRIVERS SEAT'!E460</f>
        <v>3908.5</v>
      </c>
      <c r="F460" s="8">
        <f t="shared" si="63"/>
        <v>3894.7903317994915</v>
      </c>
      <c r="G460" s="8">
        <f t="shared" si="64"/>
        <v>3888.2977629318502</v>
      </c>
      <c r="H460" s="1">
        <f t="shared" si="60"/>
        <v>6.4925688676412392</v>
      </c>
      <c r="I460" s="2">
        <f t="shared" si="61"/>
        <v>0.1669771520467537</v>
      </c>
      <c r="J460" s="5">
        <f t="shared" si="68"/>
        <v>0.11540127115048218</v>
      </c>
      <c r="K460" s="9">
        <v>0</v>
      </c>
      <c r="O460" s="38"/>
      <c r="P460" s="137">
        <f t="shared" si="65"/>
        <v>0</v>
      </c>
      <c r="Q460" s="138">
        <f t="shared" si="66"/>
        <v>0</v>
      </c>
      <c r="R460" s="116">
        <f t="shared" si="67"/>
        <v>3865.75</v>
      </c>
      <c r="S460" s="117" t="b">
        <f t="shared" si="69"/>
        <v>0</v>
      </c>
      <c r="T460" s="148">
        <f t="shared" si="62"/>
        <v>0</v>
      </c>
      <c r="U460" s="38"/>
      <c r="V460" s="38"/>
      <c r="W460" s="38"/>
      <c r="X460" s="38"/>
      <c r="Y460" s="38"/>
      <c r="Z460" s="38"/>
      <c r="AA460" s="38"/>
      <c r="AB460" s="38"/>
      <c r="AC460" s="38"/>
      <c r="AD460" s="38"/>
      <c r="AE460" s="38"/>
      <c r="AF460" s="38"/>
      <c r="AG460" s="38"/>
      <c r="AH460" s="38"/>
      <c r="AI460" s="38"/>
    </row>
    <row r="461" spans="1:35" ht="16.5">
      <c r="A461" s="6">
        <f>'DRIVERS SEAT'!A461</f>
        <v>0</v>
      </c>
      <c r="B461" s="36">
        <f>'DRIVERS SEAT'!B461</f>
        <v>3908.25</v>
      </c>
      <c r="C461" s="36">
        <f>'DRIVERS SEAT'!C461</f>
        <v>3910.5</v>
      </c>
      <c r="D461" s="36">
        <f>'DRIVERS SEAT'!D461</f>
        <v>3900</v>
      </c>
      <c r="E461" s="36">
        <f>'DRIVERS SEAT'!E461</f>
        <v>3903.25</v>
      </c>
      <c r="F461" s="8">
        <f t="shared" si="63"/>
        <v>3896.0918192149543</v>
      </c>
      <c r="G461" s="8">
        <f t="shared" si="64"/>
        <v>3889.9591226060893</v>
      </c>
      <c r="H461" s="1">
        <f t="shared" si="60"/>
        <v>6.1326966088649897</v>
      </c>
      <c r="I461" s="2">
        <f t="shared" si="61"/>
        <v>0.15765452580787975</v>
      </c>
      <c r="J461" s="5">
        <f t="shared" si="68"/>
        <v>0.13368417138160707</v>
      </c>
      <c r="K461" s="9">
        <v>0</v>
      </c>
      <c r="O461" s="38"/>
      <c r="P461" s="137">
        <f t="shared" si="65"/>
        <v>0</v>
      </c>
      <c r="Q461" s="138">
        <f t="shared" si="66"/>
        <v>0</v>
      </c>
      <c r="R461" s="116">
        <f t="shared" si="67"/>
        <v>3865.75</v>
      </c>
      <c r="S461" s="117" t="b">
        <f t="shared" si="69"/>
        <v>0</v>
      </c>
      <c r="T461" s="148">
        <f t="shared" si="62"/>
        <v>0</v>
      </c>
      <c r="U461" s="38"/>
      <c r="V461" s="38"/>
      <c r="W461" s="38"/>
      <c r="X461" s="38"/>
      <c r="Y461" s="38"/>
      <c r="Z461" s="38"/>
      <c r="AA461" s="38"/>
      <c r="AB461" s="38"/>
      <c r="AC461" s="38"/>
      <c r="AD461" s="38"/>
      <c r="AE461" s="38"/>
      <c r="AF461" s="38"/>
      <c r="AG461" s="38"/>
      <c r="AH461" s="38"/>
      <c r="AI461" s="38"/>
    </row>
    <row r="462" spans="1:35" ht="16.5">
      <c r="A462" s="6">
        <f>'DRIVERS SEAT'!A462</f>
        <v>0</v>
      </c>
      <c r="B462" s="36">
        <f>'DRIVERS SEAT'!B462</f>
        <v>3903</v>
      </c>
      <c r="C462" s="36">
        <f>'DRIVERS SEAT'!C462</f>
        <v>3906</v>
      </c>
      <c r="D462" s="36">
        <f>'DRIVERS SEAT'!D462</f>
        <v>3896.5</v>
      </c>
      <c r="E462" s="36">
        <f>'DRIVERS SEAT'!E462</f>
        <v>3902.5</v>
      </c>
      <c r="F462" s="8">
        <f t="shared" si="63"/>
        <v>3897.0776931818846</v>
      </c>
      <c r="G462" s="8">
        <f t="shared" si="64"/>
        <v>3891.352553427635</v>
      </c>
      <c r="H462" s="1">
        <f t="shared" si="60"/>
        <v>5.7251397542495397</v>
      </c>
      <c r="I462" s="2">
        <f t="shared" si="61"/>
        <v>0.14712467389279962</v>
      </c>
      <c r="J462" s="5">
        <f t="shared" si="68"/>
        <v>0.14443469381503671</v>
      </c>
      <c r="K462" s="9">
        <v>0</v>
      </c>
      <c r="O462" s="38"/>
      <c r="P462" s="137">
        <f t="shared" si="65"/>
        <v>0</v>
      </c>
      <c r="Q462" s="138">
        <f t="shared" si="66"/>
        <v>0</v>
      </c>
      <c r="R462" s="116">
        <f t="shared" si="67"/>
        <v>3865.75</v>
      </c>
      <c r="S462" s="117" t="b">
        <f t="shared" si="69"/>
        <v>0</v>
      </c>
      <c r="T462" s="148">
        <f t="shared" si="62"/>
        <v>0</v>
      </c>
      <c r="U462" s="38"/>
      <c r="V462" s="38"/>
      <c r="W462" s="38"/>
      <c r="X462" s="38"/>
      <c r="Y462" s="38"/>
      <c r="Z462" s="38"/>
      <c r="AA462" s="38"/>
      <c r="AB462" s="38"/>
      <c r="AC462" s="38"/>
      <c r="AD462" s="38"/>
      <c r="AE462" s="38"/>
      <c r="AF462" s="38"/>
      <c r="AG462" s="38"/>
      <c r="AH462" s="38"/>
      <c r="AI462" s="38"/>
    </row>
    <row r="463" spans="1:35" ht="16.5">
      <c r="A463" s="6">
        <f>'DRIVERS SEAT'!A463</f>
        <v>0</v>
      </c>
      <c r="B463" s="36">
        <f>'DRIVERS SEAT'!B463</f>
        <v>3902.25</v>
      </c>
      <c r="C463" s="36">
        <f>'DRIVERS SEAT'!C463</f>
        <v>3912.25</v>
      </c>
      <c r="D463" s="36">
        <f>'DRIVERS SEAT'!D463</f>
        <v>3902</v>
      </c>
      <c r="E463" s="36">
        <f>'DRIVERS SEAT'!E463</f>
        <v>3911.5</v>
      </c>
      <c r="F463" s="8">
        <f t="shared" si="63"/>
        <v>3899.2965096154408</v>
      </c>
      <c r="G463" s="8">
        <f t="shared" si="64"/>
        <v>3893.5911586023421</v>
      </c>
      <c r="H463" s="1">
        <f t="shared" si="60"/>
        <v>5.7053510130986069</v>
      </c>
      <c r="I463" s="2">
        <f t="shared" si="61"/>
        <v>0.14653184632632618</v>
      </c>
      <c r="J463" s="5">
        <f t="shared" si="68"/>
        <v>0.14983155188267883</v>
      </c>
      <c r="K463" s="9">
        <v>0</v>
      </c>
      <c r="O463" s="38"/>
      <c r="P463" s="137">
        <f t="shared" si="65"/>
        <v>3911.5</v>
      </c>
      <c r="Q463" s="138">
        <f t="shared" si="66"/>
        <v>0</v>
      </c>
      <c r="R463" s="116">
        <f t="shared" si="67"/>
        <v>3911.5</v>
      </c>
      <c r="S463" s="117">
        <f t="shared" si="69"/>
        <v>45.75</v>
      </c>
      <c r="T463" s="148">
        <f t="shared" si="62"/>
        <v>0</v>
      </c>
      <c r="U463" s="38"/>
      <c r="V463" s="38"/>
      <c r="W463" s="38"/>
      <c r="X463" s="38"/>
      <c r="Y463" s="38"/>
      <c r="Z463" s="38"/>
      <c r="AA463" s="38"/>
      <c r="AB463" s="38"/>
      <c r="AC463" s="38"/>
      <c r="AD463" s="38"/>
      <c r="AE463" s="38"/>
      <c r="AF463" s="38"/>
      <c r="AG463" s="38"/>
      <c r="AH463" s="38"/>
      <c r="AI463" s="38"/>
    </row>
    <row r="464" spans="1:35" ht="16.5">
      <c r="A464" s="6">
        <f>'DRIVERS SEAT'!A464</f>
        <v>20221222</v>
      </c>
      <c r="B464" s="36">
        <f>'DRIVERS SEAT'!B464</f>
        <v>3872.5</v>
      </c>
      <c r="C464" s="36">
        <f>'DRIVERS SEAT'!C464</f>
        <v>3875.5</v>
      </c>
      <c r="D464" s="36">
        <f>'DRIVERS SEAT'!D464</f>
        <v>3843.5</v>
      </c>
      <c r="E464" s="36">
        <f>'DRIVERS SEAT'!E464</f>
        <v>3845.25</v>
      </c>
      <c r="F464" s="8">
        <f t="shared" si="63"/>
        <v>3890.9816619822959</v>
      </c>
      <c r="G464" s="8">
        <f t="shared" si="64"/>
        <v>3888.2199187576375</v>
      </c>
      <c r="H464" s="1">
        <f t="shared" si="60"/>
        <v>2.7617432246584031</v>
      </c>
      <c r="I464" s="2">
        <f t="shared" si="61"/>
        <v>7.1028472729516651E-2</v>
      </c>
      <c r="J464" s="5">
        <f t="shared" si="68"/>
        <v>0.14443561074289579</v>
      </c>
      <c r="K464" s="9">
        <v>0</v>
      </c>
      <c r="O464" s="38"/>
      <c r="P464" s="137">
        <f t="shared" si="65"/>
        <v>0</v>
      </c>
      <c r="Q464" s="138">
        <f t="shared" si="66"/>
        <v>0</v>
      </c>
      <c r="R464" s="116">
        <f t="shared" si="67"/>
        <v>3911.5</v>
      </c>
      <c r="S464" s="117" t="b">
        <f t="shared" si="69"/>
        <v>0</v>
      </c>
      <c r="T464" s="148">
        <f t="shared" si="62"/>
        <v>0</v>
      </c>
      <c r="U464" s="38"/>
      <c r="V464" s="38"/>
      <c r="W464" s="38"/>
      <c r="X464" s="38"/>
      <c r="Y464" s="38"/>
      <c r="Z464" s="38"/>
      <c r="AA464" s="38"/>
      <c r="AB464" s="38"/>
      <c r="AC464" s="38"/>
      <c r="AD464" s="38"/>
      <c r="AE464" s="38"/>
      <c r="AF464" s="38"/>
      <c r="AG464" s="38"/>
      <c r="AH464" s="38"/>
      <c r="AI464" s="38"/>
    </row>
    <row r="465" spans="1:35" ht="16.5">
      <c r="A465" s="6">
        <f>'DRIVERS SEAT'!A465</f>
        <v>0</v>
      </c>
      <c r="B465" s="36">
        <f>'DRIVERS SEAT'!B465</f>
        <v>3845</v>
      </c>
      <c r="C465" s="36">
        <f>'DRIVERS SEAT'!C465</f>
        <v>3847.75</v>
      </c>
      <c r="D465" s="36">
        <f>'DRIVERS SEAT'!D465</f>
        <v>3831.25</v>
      </c>
      <c r="E465" s="36">
        <f>'DRIVERS SEAT'!E465</f>
        <v>3832.75</v>
      </c>
      <c r="F465" s="8">
        <f t="shared" si="63"/>
        <v>3882.0229447542506</v>
      </c>
      <c r="G465" s="8">
        <f t="shared" si="64"/>
        <v>3882.0565944512332</v>
      </c>
      <c r="H465" s="1">
        <f t="shared" si="60"/>
        <v>-3.3649696982593014E-2</v>
      </c>
      <c r="I465" s="2">
        <f t="shared" si="61"/>
        <v>-8.6680078365394689E-4</v>
      </c>
      <c r="J465" s="5">
        <f t="shared" si="68"/>
        <v>0.12913972578283806</v>
      </c>
      <c r="K465" s="9">
        <v>0</v>
      </c>
      <c r="O465" s="38"/>
      <c r="P465" s="137">
        <f t="shared" si="65"/>
        <v>0</v>
      </c>
      <c r="Q465" s="138">
        <f t="shared" si="66"/>
        <v>0</v>
      </c>
      <c r="R465" s="116">
        <f t="shared" si="67"/>
        <v>3911.5</v>
      </c>
      <c r="S465" s="117" t="b">
        <f t="shared" si="69"/>
        <v>0</v>
      </c>
      <c r="T465" s="148">
        <f t="shared" si="62"/>
        <v>0</v>
      </c>
      <c r="U465" s="38"/>
      <c r="V465" s="38"/>
      <c r="W465" s="38"/>
      <c r="X465" s="38"/>
      <c r="Y465" s="38"/>
      <c r="Z465" s="38"/>
      <c r="AA465" s="38"/>
      <c r="AB465" s="38"/>
      <c r="AC465" s="38"/>
      <c r="AD465" s="38"/>
      <c r="AE465" s="38"/>
      <c r="AF465" s="38"/>
      <c r="AG465" s="38"/>
      <c r="AH465" s="38"/>
      <c r="AI465" s="38"/>
    </row>
    <row r="466" spans="1:35" ht="16.5">
      <c r="A466" s="6">
        <f>'DRIVERS SEAT'!A466</f>
        <v>0</v>
      </c>
      <c r="B466" s="36">
        <f>'DRIVERS SEAT'!B466</f>
        <v>3832.75</v>
      </c>
      <c r="C466" s="36">
        <f>'DRIVERS SEAT'!C466</f>
        <v>3839.5</v>
      </c>
      <c r="D466" s="36">
        <f>'DRIVERS SEAT'!D466</f>
        <v>3827.5</v>
      </c>
      <c r="E466" s="36">
        <f>'DRIVERS SEAT'!E466</f>
        <v>3832.75</v>
      </c>
      <c r="F466" s="8">
        <f t="shared" si="63"/>
        <v>3874.442491715135</v>
      </c>
      <c r="G466" s="8">
        <f t="shared" si="64"/>
        <v>3876.5780839566519</v>
      </c>
      <c r="H466" s="1">
        <f t="shared" si="60"/>
        <v>-2.1355922415168607</v>
      </c>
      <c r="I466" s="2">
        <f t="shared" si="61"/>
        <v>-5.5089622735966043E-2</v>
      </c>
      <c r="J466" s="5">
        <f t="shared" si="68"/>
        <v>0.10618812259894796</v>
      </c>
      <c r="K466" s="9">
        <v>0</v>
      </c>
      <c r="O466" s="38"/>
      <c r="P466" s="137">
        <f t="shared" si="65"/>
        <v>0</v>
      </c>
      <c r="Q466" s="138">
        <f t="shared" si="66"/>
        <v>0</v>
      </c>
      <c r="R466" s="116">
        <f t="shared" si="67"/>
        <v>3911.5</v>
      </c>
      <c r="S466" s="117" t="b">
        <f t="shared" si="69"/>
        <v>0</v>
      </c>
      <c r="T466" s="148">
        <f t="shared" si="62"/>
        <v>0</v>
      </c>
      <c r="U466" s="38"/>
      <c r="V466" s="38"/>
      <c r="W466" s="38"/>
      <c r="X466" s="38"/>
      <c r="Y466" s="38"/>
      <c r="Z466" s="38"/>
      <c r="AA466" s="38"/>
      <c r="AB466" s="38"/>
      <c r="AC466" s="38"/>
      <c r="AD466" s="38"/>
      <c r="AE466" s="38"/>
      <c r="AF466" s="38"/>
      <c r="AG466" s="38"/>
      <c r="AH466" s="38"/>
      <c r="AI466" s="38"/>
    </row>
    <row r="467" spans="1:35" ht="16.5">
      <c r="A467" s="6">
        <f>'DRIVERS SEAT'!A467</f>
        <v>0</v>
      </c>
      <c r="B467" s="36">
        <f>'DRIVERS SEAT'!B467</f>
        <v>3832.5</v>
      </c>
      <c r="C467" s="36">
        <f>'DRIVERS SEAT'!C467</f>
        <v>3836</v>
      </c>
      <c r="D467" s="36">
        <f>'DRIVERS SEAT'!D467</f>
        <v>3823.25</v>
      </c>
      <c r="E467" s="36">
        <f>'DRIVERS SEAT'!E467</f>
        <v>3825</v>
      </c>
      <c r="F467" s="8">
        <f t="shared" si="63"/>
        <v>3866.835954528191</v>
      </c>
      <c r="G467" s="8">
        <f t="shared" si="64"/>
        <v>3870.847185739246</v>
      </c>
      <c r="H467" s="1">
        <f t="shared" si="60"/>
        <v>-4.0112312110550192</v>
      </c>
      <c r="I467" s="2">
        <f t="shared" si="61"/>
        <v>-0.10362670026946473</v>
      </c>
      <c r="J467" s="5">
        <f t="shared" si="68"/>
        <v>7.751761093925566E-2</v>
      </c>
      <c r="K467" s="9">
        <v>0</v>
      </c>
      <c r="O467" s="38"/>
      <c r="P467" s="137">
        <f t="shared" si="65"/>
        <v>0</v>
      </c>
      <c r="Q467" s="138">
        <f t="shared" si="66"/>
        <v>0</v>
      </c>
      <c r="R467" s="116">
        <f t="shared" si="67"/>
        <v>3911.5</v>
      </c>
      <c r="S467" s="117" t="b">
        <f t="shared" si="69"/>
        <v>0</v>
      </c>
      <c r="T467" s="148">
        <f t="shared" si="62"/>
        <v>0</v>
      </c>
      <c r="U467" s="38"/>
      <c r="V467" s="38"/>
      <c r="W467" s="38"/>
      <c r="X467" s="38"/>
      <c r="Y467" s="38"/>
      <c r="Z467" s="38"/>
      <c r="AA467" s="38"/>
      <c r="AB467" s="38"/>
      <c r="AC467" s="38"/>
      <c r="AD467" s="38"/>
      <c r="AE467" s="38"/>
      <c r="AF467" s="38"/>
      <c r="AG467" s="38"/>
      <c r="AH467" s="38"/>
      <c r="AI467" s="38"/>
    </row>
    <row r="468" spans="1:35" ht="16.5">
      <c r="A468" s="6">
        <f>'DRIVERS SEAT'!A468</f>
        <v>0</v>
      </c>
      <c r="B468" s="36">
        <f>'DRIVERS SEAT'!B468</f>
        <v>3824.75</v>
      </c>
      <c r="C468" s="36">
        <f>'DRIVERS SEAT'!C468</f>
        <v>3828.5</v>
      </c>
      <c r="D468" s="36">
        <f>'DRIVERS SEAT'!D468</f>
        <v>3813.75</v>
      </c>
      <c r="E468" s="36">
        <f>'DRIVERS SEAT'!E468</f>
        <v>3814</v>
      </c>
      <c r="F468" s="8">
        <f t="shared" si="63"/>
        <v>3858.7073461392383</v>
      </c>
      <c r="G468" s="8">
        <f t="shared" si="64"/>
        <v>3864.5308317682188</v>
      </c>
      <c r="H468" s="1">
        <f t="shared" si="60"/>
        <v>-5.8234856289805066</v>
      </c>
      <c r="I468" s="2">
        <f t="shared" si="61"/>
        <v>-0.15069062410134704</v>
      </c>
      <c r="J468" s="5">
        <f t="shared" si="68"/>
        <v>4.2115880323649338E-2</v>
      </c>
      <c r="K468" s="9">
        <v>0</v>
      </c>
      <c r="O468" s="38"/>
      <c r="P468" s="137">
        <f t="shared" si="65"/>
        <v>0</v>
      </c>
      <c r="Q468" s="138">
        <f t="shared" si="66"/>
        <v>0</v>
      </c>
      <c r="R468" s="116">
        <f t="shared" si="67"/>
        <v>3911.5</v>
      </c>
      <c r="S468" s="117" t="b">
        <f t="shared" si="69"/>
        <v>0</v>
      </c>
      <c r="T468" s="148">
        <f t="shared" si="62"/>
        <v>0</v>
      </c>
      <c r="U468" s="38"/>
      <c r="V468" s="38"/>
      <c r="W468" s="38"/>
      <c r="X468" s="38"/>
      <c r="Y468" s="38"/>
      <c r="Z468" s="38"/>
      <c r="AA468" s="38"/>
      <c r="AB468" s="38"/>
      <c r="AC468" s="38"/>
      <c r="AD468" s="38"/>
      <c r="AE468" s="38"/>
      <c r="AF468" s="38"/>
      <c r="AG468" s="38"/>
      <c r="AH468" s="38"/>
      <c r="AI468" s="38"/>
    </row>
    <row r="469" spans="1:35" ht="16.5">
      <c r="A469" s="6">
        <f>'DRIVERS SEAT'!A469</f>
        <v>0</v>
      </c>
      <c r="B469" s="36">
        <f>'DRIVERS SEAT'!B469</f>
        <v>3814</v>
      </c>
      <c r="C469" s="36">
        <f>'DRIVERS SEAT'!C469</f>
        <v>3815</v>
      </c>
      <c r="D469" s="36">
        <f>'DRIVERS SEAT'!D469</f>
        <v>3802</v>
      </c>
      <c r="E469" s="36">
        <f>'DRIVERS SEAT'!E469</f>
        <v>3806.25</v>
      </c>
      <c r="F469" s="8">
        <f t="shared" si="63"/>
        <v>3850.6369851947402</v>
      </c>
      <c r="G469" s="8">
        <f t="shared" si="64"/>
        <v>3858.0551837939724</v>
      </c>
      <c r="H469" s="1">
        <f t="shared" si="60"/>
        <v>-7.4181985992322552</v>
      </c>
      <c r="I469" s="2">
        <f t="shared" si="61"/>
        <v>-0.19227818799463811</v>
      </c>
      <c r="J469" s="5">
        <f t="shared" si="68"/>
        <v>2.198620319050249E-3</v>
      </c>
      <c r="K469" s="9">
        <v>0</v>
      </c>
      <c r="O469" s="38"/>
      <c r="P469" s="137">
        <f t="shared" si="65"/>
        <v>0</v>
      </c>
      <c r="Q469" s="138">
        <f t="shared" si="66"/>
        <v>0</v>
      </c>
      <c r="R469" s="116">
        <f t="shared" si="67"/>
        <v>3911.5</v>
      </c>
      <c r="S469" s="117" t="b">
        <f t="shared" si="69"/>
        <v>0</v>
      </c>
      <c r="T469" s="148">
        <f t="shared" si="62"/>
        <v>0</v>
      </c>
      <c r="U469" s="38"/>
      <c r="V469" s="38"/>
      <c r="W469" s="38"/>
      <c r="X469" s="38"/>
      <c r="Y469" s="38"/>
      <c r="Z469" s="38"/>
      <c r="AA469" s="38"/>
      <c r="AB469" s="38"/>
      <c r="AC469" s="38"/>
      <c r="AD469" s="38"/>
      <c r="AE469" s="38"/>
      <c r="AF469" s="38"/>
      <c r="AG469" s="38"/>
      <c r="AH469" s="38"/>
      <c r="AI469" s="38"/>
    </row>
    <row r="470" spans="1:35" ht="16.5">
      <c r="A470" s="6">
        <f>'DRIVERS SEAT'!A470</f>
        <v>0</v>
      </c>
      <c r="B470" s="36">
        <f>'DRIVERS SEAT'!B470</f>
        <v>3806.5</v>
      </c>
      <c r="C470" s="36">
        <f>'DRIVERS SEAT'!C470</f>
        <v>3806.5</v>
      </c>
      <c r="D470" s="36">
        <f>'DRIVERS SEAT'!D470</f>
        <v>3788.5</v>
      </c>
      <c r="E470" s="36">
        <f>'DRIVERS SEAT'!E470</f>
        <v>3790.75</v>
      </c>
      <c r="F470" s="8">
        <f t="shared" si="63"/>
        <v>3841.4236028570876</v>
      </c>
      <c r="G470" s="8">
        <f t="shared" si="64"/>
        <v>3850.5768300390864</v>
      </c>
      <c r="H470" s="1">
        <f t="shared" si="60"/>
        <v>-9.1532271819987727</v>
      </c>
      <c r="I470" s="2">
        <f t="shared" si="61"/>
        <v>-0.23771054535498934</v>
      </c>
      <c r="J470" s="5">
        <f t="shared" si="68"/>
        <v>-4.1730832032379636E-2</v>
      </c>
      <c r="K470" s="9">
        <v>0</v>
      </c>
      <c r="O470" s="38"/>
      <c r="P470" s="137">
        <f t="shared" si="65"/>
        <v>0</v>
      </c>
      <c r="Q470" s="138">
        <f t="shared" si="66"/>
        <v>0</v>
      </c>
      <c r="R470" s="116">
        <f t="shared" si="67"/>
        <v>3911.5</v>
      </c>
      <c r="S470" s="117" t="b">
        <f t="shared" si="69"/>
        <v>0</v>
      </c>
      <c r="T470" s="148">
        <f t="shared" si="62"/>
        <v>0</v>
      </c>
      <c r="U470" s="38"/>
      <c r="V470" s="38"/>
      <c r="W470" s="38"/>
      <c r="X470" s="38"/>
      <c r="Y470" s="38"/>
      <c r="Z470" s="38"/>
      <c r="AA470" s="38"/>
      <c r="AB470" s="38"/>
      <c r="AC470" s="38"/>
      <c r="AD470" s="38"/>
      <c r="AE470" s="38"/>
      <c r="AF470" s="38"/>
      <c r="AG470" s="38"/>
      <c r="AH470" s="38"/>
      <c r="AI470" s="38"/>
    </row>
    <row r="471" spans="1:35" ht="16.5">
      <c r="A471" s="6">
        <f>'DRIVERS SEAT'!A471</f>
        <v>0</v>
      </c>
      <c r="B471" s="36">
        <f>'DRIVERS SEAT'!B471</f>
        <v>3790.5</v>
      </c>
      <c r="C471" s="36">
        <f>'DRIVERS SEAT'!C471</f>
        <v>3801.75</v>
      </c>
      <c r="D471" s="36">
        <f>'DRIVERS SEAT'!D471</f>
        <v>3788.75</v>
      </c>
      <c r="E471" s="36">
        <f>'DRIVERS SEAT'!E471</f>
        <v>3798</v>
      </c>
      <c r="F471" s="8">
        <f t="shared" si="63"/>
        <v>3834.7430485713817</v>
      </c>
      <c r="G471" s="8">
        <f t="shared" si="64"/>
        <v>3844.7349600347434</v>
      </c>
      <c r="H471" s="1">
        <f t="shared" si="60"/>
        <v>-9.9919114633617028</v>
      </c>
      <c r="I471" s="2">
        <f t="shared" si="61"/>
        <v>-0.25988557253557498</v>
      </c>
      <c r="J471" s="5">
        <f t="shared" si="68"/>
        <v>-8.6954192746643483E-2</v>
      </c>
      <c r="K471" s="9">
        <v>0</v>
      </c>
      <c r="O471" s="38"/>
      <c r="P471" s="137">
        <f t="shared" si="65"/>
        <v>0</v>
      </c>
      <c r="Q471" s="138">
        <f t="shared" si="66"/>
        <v>0</v>
      </c>
      <c r="R471" s="116">
        <f t="shared" si="67"/>
        <v>3911.5</v>
      </c>
      <c r="S471" s="117" t="b">
        <f t="shared" si="69"/>
        <v>0</v>
      </c>
      <c r="T471" s="148">
        <f t="shared" si="62"/>
        <v>0</v>
      </c>
      <c r="U471" s="38"/>
      <c r="V471" s="38"/>
      <c r="W471" s="38"/>
      <c r="X471" s="38"/>
      <c r="Y471" s="38"/>
      <c r="Z471" s="38"/>
      <c r="AA471" s="38"/>
      <c r="AB471" s="38"/>
      <c r="AC471" s="38"/>
      <c r="AD471" s="38"/>
      <c r="AE471" s="38"/>
      <c r="AF471" s="38"/>
      <c r="AG471" s="38"/>
      <c r="AH471" s="38"/>
      <c r="AI471" s="38"/>
    </row>
    <row r="472" spans="1:35" ht="16.5">
      <c r="A472" s="6">
        <f>'DRIVERS SEAT'!A472</f>
        <v>0</v>
      </c>
      <c r="B472" s="36">
        <f>'DRIVERS SEAT'!B472</f>
        <v>3798</v>
      </c>
      <c r="C472" s="36">
        <f>'DRIVERS SEAT'!C472</f>
        <v>3817.25</v>
      </c>
      <c r="D472" s="36">
        <f>'DRIVERS SEAT'!D472</f>
        <v>3798</v>
      </c>
      <c r="E472" s="36">
        <f>'DRIVERS SEAT'!E472</f>
        <v>3811.25</v>
      </c>
      <c r="F472" s="8">
        <f t="shared" si="63"/>
        <v>3831.1287334065537</v>
      </c>
      <c r="G472" s="8">
        <f t="shared" si="64"/>
        <v>3841.014408919772</v>
      </c>
      <c r="H472" s="1">
        <f t="shared" si="60"/>
        <v>-9.8856755132183025</v>
      </c>
      <c r="I472" s="2">
        <f t="shared" si="61"/>
        <v>-0.25737147692706785</v>
      </c>
      <c r="J472" s="5">
        <f t="shared" si="68"/>
        <v>-0.13183233977479838</v>
      </c>
      <c r="K472" s="9">
        <v>0</v>
      </c>
      <c r="O472" s="38"/>
      <c r="P472" s="137">
        <f t="shared" si="65"/>
        <v>0</v>
      </c>
      <c r="Q472" s="138">
        <f t="shared" si="66"/>
        <v>0</v>
      </c>
      <c r="R472" s="116">
        <f t="shared" si="67"/>
        <v>3911.5</v>
      </c>
      <c r="S472" s="117" t="b">
        <f t="shared" si="69"/>
        <v>0</v>
      </c>
      <c r="T472" s="148">
        <f t="shared" si="62"/>
        <v>0</v>
      </c>
      <c r="U472" s="38"/>
      <c r="V472" s="38"/>
      <c r="W472" s="38"/>
      <c r="X472" s="38"/>
      <c r="Y472" s="38"/>
      <c r="Z472" s="38"/>
      <c r="AA472" s="38"/>
      <c r="AB472" s="38"/>
      <c r="AC472" s="38"/>
      <c r="AD472" s="38"/>
      <c r="AE472" s="38"/>
      <c r="AF472" s="38"/>
      <c r="AG472" s="38"/>
      <c r="AH472" s="38"/>
      <c r="AI472" s="38"/>
    </row>
    <row r="473" spans="1:35" ht="16.5">
      <c r="A473" s="6">
        <f>'DRIVERS SEAT'!A473</f>
        <v>0</v>
      </c>
      <c r="B473" s="36">
        <f>'DRIVERS SEAT'!B473</f>
        <v>3811.5</v>
      </c>
      <c r="C473" s="36">
        <f>'DRIVERS SEAT'!C473</f>
        <v>3835.75</v>
      </c>
      <c r="D473" s="36">
        <f>'DRIVERS SEAT'!D473</f>
        <v>3811</v>
      </c>
      <c r="E473" s="36">
        <f>'DRIVERS SEAT'!E473</f>
        <v>3835</v>
      </c>
      <c r="F473" s="8">
        <f t="shared" si="63"/>
        <v>3831.7243128824684</v>
      </c>
      <c r="G473" s="8">
        <f t="shared" si="64"/>
        <v>3840.3461412620195</v>
      </c>
      <c r="H473" s="1">
        <f t="shared" si="60"/>
        <v>-8.6218283795510615</v>
      </c>
      <c r="I473" s="2">
        <f t="shared" si="61"/>
        <v>-0.22450654348354507</v>
      </c>
      <c r="J473" s="5">
        <f t="shared" si="68"/>
        <v>-0.16466956379847192</v>
      </c>
      <c r="K473" s="9">
        <v>0</v>
      </c>
      <c r="O473" s="38"/>
      <c r="P473" s="137">
        <f t="shared" si="65"/>
        <v>0</v>
      </c>
      <c r="Q473" s="138">
        <f t="shared" si="66"/>
        <v>0</v>
      </c>
      <c r="R473" s="116">
        <f t="shared" si="67"/>
        <v>3911.5</v>
      </c>
      <c r="S473" s="117" t="b">
        <f t="shared" si="69"/>
        <v>0</v>
      </c>
      <c r="T473" s="148">
        <f t="shared" si="62"/>
        <v>0</v>
      </c>
      <c r="U473" s="38"/>
      <c r="V473" s="38"/>
      <c r="W473" s="38"/>
      <c r="X473" s="38"/>
      <c r="Y473" s="38"/>
      <c r="Z473" s="38"/>
      <c r="AA473" s="38"/>
      <c r="AB473" s="38"/>
      <c r="AC473" s="38"/>
      <c r="AD473" s="38"/>
      <c r="AE473" s="38"/>
      <c r="AF473" s="38"/>
      <c r="AG473" s="38"/>
      <c r="AH473" s="38"/>
      <c r="AI473" s="38"/>
    </row>
    <row r="474" spans="1:35" ht="16.5">
      <c r="A474" s="6">
        <f>'DRIVERS SEAT'!A474</f>
        <v>0</v>
      </c>
      <c r="B474" s="36">
        <f>'DRIVERS SEAT'!B474</f>
        <v>3835.25</v>
      </c>
      <c r="C474" s="36">
        <f>'DRIVERS SEAT'!C474</f>
        <v>3849.5</v>
      </c>
      <c r="D474" s="36">
        <f>'DRIVERS SEAT'!D474</f>
        <v>3831</v>
      </c>
      <c r="E474" s="36">
        <f>'DRIVERS SEAT'!E474</f>
        <v>3847.25</v>
      </c>
      <c r="F474" s="8">
        <f t="shared" si="63"/>
        <v>3834.1128801313193</v>
      </c>
      <c r="G474" s="8">
        <f t="shared" si="64"/>
        <v>3841.1132366773509</v>
      </c>
      <c r="H474" s="1">
        <f t="shared" si="60"/>
        <v>-7.0003565460315258</v>
      </c>
      <c r="I474" s="2">
        <f t="shared" si="61"/>
        <v>-0.18224811700909374</v>
      </c>
      <c r="J474" s="5">
        <f t="shared" si="68"/>
        <v>-0.18482304337907635</v>
      </c>
      <c r="K474" s="9">
        <v>0</v>
      </c>
      <c r="O474" s="38"/>
      <c r="P474" s="137">
        <f t="shared" si="65"/>
        <v>0</v>
      </c>
      <c r="Q474" s="138">
        <f t="shared" si="66"/>
        <v>3847.25</v>
      </c>
      <c r="R474" s="116">
        <f t="shared" si="67"/>
        <v>3847.25</v>
      </c>
      <c r="S474" s="117">
        <f t="shared" si="69"/>
        <v>64.25</v>
      </c>
      <c r="T474" s="148">
        <f t="shared" si="62"/>
        <v>0</v>
      </c>
      <c r="U474" s="38"/>
      <c r="V474" s="38"/>
      <c r="W474" s="38"/>
      <c r="X474" s="38"/>
      <c r="Y474" s="38"/>
      <c r="Z474" s="38"/>
      <c r="AA474" s="38"/>
      <c r="AB474" s="38"/>
      <c r="AC474" s="38"/>
      <c r="AD474" s="38"/>
      <c r="AE474" s="38"/>
      <c r="AF474" s="38"/>
      <c r="AG474" s="38"/>
      <c r="AH474" s="38"/>
      <c r="AI474" s="38"/>
    </row>
    <row r="475" spans="1:35" ht="16.5">
      <c r="A475" s="6">
        <f>'DRIVERS SEAT'!A475</f>
        <v>0</v>
      </c>
      <c r="B475" s="36">
        <f>'DRIVERS SEAT'!B475</f>
        <v>3847.5</v>
      </c>
      <c r="C475" s="36">
        <f>'DRIVERS SEAT'!C475</f>
        <v>3856.75</v>
      </c>
      <c r="D475" s="36">
        <f>'DRIVERS SEAT'!D475</f>
        <v>3842</v>
      </c>
      <c r="E475" s="36">
        <f>'DRIVERS SEAT'!E475</f>
        <v>3844.5</v>
      </c>
      <c r="F475" s="8">
        <f t="shared" si="63"/>
        <v>3835.710898572655</v>
      </c>
      <c r="G475" s="8">
        <f t="shared" si="64"/>
        <v>3841.4895437132009</v>
      </c>
      <c r="H475" s="1">
        <f t="shared" si="60"/>
        <v>-5.7786451405459047</v>
      </c>
      <c r="I475" s="2">
        <f t="shared" si="61"/>
        <v>-0.15042719952219993</v>
      </c>
      <c r="J475" s="5">
        <f t="shared" si="68"/>
        <v>-0.19541610746643567</v>
      </c>
      <c r="K475" s="9">
        <v>0</v>
      </c>
      <c r="O475" s="38"/>
      <c r="P475" s="137">
        <f t="shared" si="65"/>
        <v>0</v>
      </c>
      <c r="Q475" s="138">
        <f t="shared" si="66"/>
        <v>0</v>
      </c>
      <c r="R475" s="116">
        <f t="shared" si="67"/>
        <v>3847.25</v>
      </c>
      <c r="S475" s="117" t="b">
        <f t="shared" si="69"/>
        <v>0</v>
      </c>
      <c r="T475" s="148">
        <f t="shared" si="62"/>
        <v>0</v>
      </c>
      <c r="U475" s="38"/>
      <c r="V475" s="38"/>
      <c r="W475" s="38"/>
      <c r="X475" s="38"/>
      <c r="Y475" s="38"/>
      <c r="Z475" s="38"/>
      <c r="AA475" s="38"/>
      <c r="AB475" s="38"/>
      <c r="AC475" s="38"/>
      <c r="AD475" s="38"/>
      <c r="AE475" s="38"/>
      <c r="AF475" s="38"/>
      <c r="AG475" s="38"/>
      <c r="AH475" s="38"/>
      <c r="AI475" s="38"/>
    </row>
    <row r="476" spans="1:35" ht="16.5">
      <c r="A476" s="6">
        <f>'DRIVERS SEAT'!A476</f>
        <v>20221223</v>
      </c>
      <c r="B476" s="36">
        <f>'DRIVERS SEAT'!B476</f>
        <v>3838</v>
      </c>
      <c r="C476" s="36">
        <f>'DRIVERS SEAT'!C476</f>
        <v>3854.75</v>
      </c>
      <c r="D476" s="36">
        <f>'DRIVERS SEAT'!D476</f>
        <v>3821.25</v>
      </c>
      <c r="E476" s="36">
        <f>'DRIVERS SEAT'!E476</f>
        <v>3830</v>
      </c>
      <c r="F476" s="8">
        <f t="shared" si="63"/>
        <v>3834.8322987922465</v>
      </c>
      <c r="G476" s="8">
        <f t="shared" si="64"/>
        <v>3840.2129277450676</v>
      </c>
      <c r="H476" s="1">
        <f t="shared" si="60"/>
        <v>-5.3806289528210982</v>
      </c>
      <c r="I476" s="2">
        <f t="shared" si="61"/>
        <v>-0.14011277640223316</v>
      </c>
      <c r="J476" s="5">
        <f t="shared" si="68"/>
        <v>-0.19947011592563213</v>
      </c>
      <c r="K476" s="9">
        <v>0</v>
      </c>
      <c r="O476" s="38"/>
      <c r="P476" s="137">
        <f t="shared" si="65"/>
        <v>0</v>
      </c>
      <c r="Q476" s="138">
        <f t="shared" si="66"/>
        <v>0</v>
      </c>
      <c r="R476" s="116">
        <f t="shared" si="67"/>
        <v>3847.25</v>
      </c>
      <c r="S476" s="117" t="b">
        <f t="shared" si="69"/>
        <v>0</v>
      </c>
      <c r="T476" s="148">
        <f t="shared" si="62"/>
        <v>0</v>
      </c>
      <c r="U476" s="38"/>
      <c r="V476" s="38"/>
      <c r="W476" s="38"/>
      <c r="X476" s="38"/>
      <c r="Y476" s="38"/>
      <c r="Z476" s="38"/>
      <c r="AA476" s="38"/>
      <c r="AB476" s="38"/>
      <c r="AC476" s="38"/>
      <c r="AD476" s="38"/>
      <c r="AE476" s="38"/>
      <c r="AF476" s="38"/>
      <c r="AG476" s="38"/>
      <c r="AH476" s="38"/>
      <c r="AI476" s="38"/>
    </row>
    <row r="477" spans="1:35" ht="16.5">
      <c r="A477" s="6">
        <f>'DRIVERS SEAT'!A477</f>
        <v>0</v>
      </c>
      <c r="B477" s="36">
        <f>'DRIVERS SEAT'!B477</f>
        <v>3829.75</v>
      </c>
      <c r="C477" s="36">
        <f>'DRIVERS SEAT'!C477</f>
        <v>3868.25</v>
      </c>
      <c r="D477" s="36">
        <f>'DRIVERS SEAT'!D477</f>
        <v>3823.5</v>
      </c>
      <c r="E477" s="36">
        <f>'DRIVERS SEAT'!E477</f>
        <v>3868.25</v>
      </c>
      <c r="F477" s="8">
        <f t="shared" si="63"/>
        <v>3839.9734835934396</v>
      </c>
      <c r="G477" s="8">
        <f t="shared" si="64"/>
        <v>3843.3281579956156</v>
      </c>
      <c r="H477" s="1">
        <f t="shared" si="60"/>
        <v>-3.3546744021759878</v>
      </c>
      <c r="I477" s="2">
        <f t="shared" si="61"/>
        <v>-8.7285661392118227E-2</v>
      </c>
      <c r="J477" s="5">
        <f t="shared" si="68"/>
        <v>-0.19242512006905116</v>
      </c>
      <c r="K477" s="9">
        <v>0</v>
      </c>
      <c r="O477" s="38"/>
      <c r="P477" s="137">
        <f t="shared" si="65"/>
        <v>0</v>
      </c>
      <c r="Q477" s="138">
        <f t="shared" si="66"/>
        <v>0</v>
      </c>
      <c r="R477" s="116">
        <f t="shared" si="67"/>
        <v>3847.25</v>
      </c>
      <c r="S477" s="117" t="b">
        <f t="shared" si="69"/>
        <v>0</v>
      </c>
      <c r="T477" s="148">
        <f t="shared" si="62"/>
        <v>0</v>
      </c>
      <c r="U477" s="38"/>
      <c r="V477" s="38"/>
      <c r="W477" s="38"/>
      <c r="X477" s="38"/>
      <c r="Y477" s="38"/>
      <c r="Z477" s="38"/>
      <c r="AA477" s="38"/>
      <c r="AB477" s="38"/>
      <c r="AC477" s="38"/>
      <c r="AD477" s="38"/>
      <c r="AE477" s="38"/>
      <c r="AF477" s="38"/>
      <c r="AG477" s="38"/>
      <c r="AH477" s="38"/>
      <c r="AI477" s="38"/>
    </row>
    <row r="478" spans="1:35" ht="16.5">
      <c r="A478" s="6">
        <f>'DRIVERS SEAT'!A478</f>
        <v>0</v>
      </c>
      <c r="B478" s="36">
        <f>'DRIVERS SEAT'!B478</f>
        <v>3868.25</v>
      </c>
      <c r="C478" s="36">
        <f>'DRIVERS SEAT'!C478</f>
        <v>3868.5</v>
      </c>
      <c r="D478" s="36">
        <f>'DRIVERS SEAT'!D478</f>
        <v>3841.25</v>
      </c>
      <c r="E478" s="36">
        <f>'DRIVERS SEAT'!E478</f>
        <v>3849.75</v>
      </c>
      <c r="F478" s="8">
        <f t="shared" si="63"/>
        <v>3841.4775630406029</v>
      </c>
      <c r="G478" s="8">
        <f t="shared" si="64"/>
        <v>3844.0416959961026</v>
      </c>
      <c r="H478" s="1">
        <f t="shared" si="60"/>
        <v>-2.5641329554996446</v>
      </c>
      <c r="I478" s="2">
        <f t="shared" si="61"/>
        <v>-6.6704087995986303E-2</v>
      </c>
      <c r="J478" s="5">
        <f t="shared" si="68"/>
        <v>-0.1784724422914232</v>
      </c>
      <c r="K478" s="9">
        <v>0</v>
      </c>
      <c r="O478" s="38"/>
      <c r="P478" s="137">
        <f t="shared" si="65"/>
        <v>0</v>
      </c>
      <c r="Q478" s="138">
        <f t="shared" si="66"/>
        <v>0</v>
      </c>
      <c r="R478" s="116">
        <f t="shared" si="67"/>
        <v>3847.25</v>
      </c>
      <c r="S478" s="117" t="b">
        <f t="shared" si="69"/>
        <v>0</v>
      </c>
      <c r="T478" s="148">
        <f t="shared" si="62"/>
        <v>0</v>
      </c>
      <c r="U478" s="38"/>
      <c r="V478" s="38"/>
      <c r="W478" s="38"/>
      <c r="X478" s="38"/>
      <c r="Y478" s="38"/>
      <c r="Z478" s="38"/>
      <c r="AA478" s="38"/>
      <c r="AB478" s="38"/>
      <c r="AC478" s="38"/>
      <c r="AD478" s="38"/>
      <c r="AE478" s="38"/>
      <c r="AF478" s="38"/>
      <c r="AG478" s="38"/>
      <c r="AH478" s="38"/>
      <c r="AI478" s="38"/>
    </row>
    <row r="479" spans="1:35" ht="16.5">
      <c r="A479" s="6">
        <f>'DRIVERS SEAT'!A479</f>
        <v>0</v>
      </c>
      <c r="B479" s="36">
        <f>'DRIVERS SEAT'!B479</f>
        <v>3849.75</v>
      </c>
      <c r="C479" s="36">
        <f>'DRIVERS SEAT'!C479</f>
        <v>3862.75</v>
      </c>
      <c r="D479" s="36">
        <f>'DRIVERS SEAT'!D479</f>
        <v>3847.25</v>
      </c>
      <c r="E479" s="36">
        <f>'DRIVERS SEAT'!E479</f>
        <v>3857.5</v>
      </c>
      <c r="F479" s="8">
        <f t="shared" si="63"/>
        <v>3843.9425533420485</v>
      </c>
      <c r="G479" s="8">
        <f t="shared" si="64"/>
        <v>3845.5370631076466</v>
      </c>
      <c r="H479" s="1">
        <f t="shared" si="60"/>
        <v>-1.5945097655981044</v>
      </c>
      <c r="I479" s="2">
        <f t="shared" si="61"/>
        <v>-4.1463903206007659E-2</v>
      </c>
      <c r="J479" s="5">
        <f t="shared" si="68"/>
        <v>-0.1566672598304252</v>
      </c>
      <c r="K479" s="9">
        <v>0</v>
      </c>
      <c r="O479" s="38"/>
      <c r="P479" s="137">
        <f t="shared" si="65"/>
        <v>0</v>
      </c>
      <c r="Q479" s="138">
        <f t="shared" si="66"/>
        <v>0</v>
      </c>
      <c r="R479" s="116">
        <f t="shared" si="67"/>
        <v>3847.25</v>
      </c>
      <c r="S479" s="117" t="b">
        <f t="shared" si="69"/>
        <v>0</v>
      </c>
      <c r="T479" s="148">
        <f t="shared" si="62"/>
        <v>0</v>
      </c>
      <c r="U479" s="38"/>
      <c r="V479" s="38"/>
      <c r="W479" s="38"/>
      <c r="X479" s="38"/>
      <c r="Y479" s="38"/>
      <c r="Z479" s="38"/>
      <c r="AA479" s="38"/>
      <c r="AB479" s="38"/>
      <c r="AC479" s="38"/>
      <c r="AD479" s="38"/>
      <c r="AE479" s="38"/>
      <c r="AF479" s="38"/>
      <c r="AG479" s="38"/>
      <c r="AH479" s="38"/>
      <c r="AI479" s="38"/>
    </row>
    <row r="480" spans="1:35" ht="16.5">
      <c r="A480" s="6">
        <f>'DRIVERS SEAT'!A480</f>
        <v>0</v>
      </c>
      <c r="B480" s="36">
        <f>'DRIVERS SEAT'!B480</f>
        <v>3857.75</v>
      </c>
      <c r="C480" s="36">
        <f>'DRIVERS SEAT'!C480</f>
        <v>3868.5</v>
      </c>
      <c r="D480" s="36">
        <f>'DRIVERS SEAT'!D480</f>
        <v>3852.75</v>
      </c>
      <c r="E480" s="36">
        <f>'DRIVERS SEAT'!E480</f>
        <v>3866.5</v>
      </c>
      <c r="F480" s="8">
        <f t="shared" si="63"/>
        <v>3847.4129297509639</v>
      </c>
      <c r="G480" s="8">
        <f t="shared" si="64"/>
        <v>3847.8662783179079</v>
      </c>
      <c r="H480" s="1">
        <f t="shared" si="60"/>
        <v>-0.45334856694398695</v>
      </c>
      <c r="I480" s="2">
        <f t="shared" si="61"/>
        <v>-1.1781817094282391E-2</v>
      </c>
      <c r="J480" s="5">
        <f t="shared" si="68"/>
        <v>-0.1291001758925038</v>
      </c>
      <c r="K480" s="9">
        <v>0</v>
      </c>
      <c r="O480" s="38"/>
      <c r="P480" s="137">
        <f t="shared" si="65"/>
        <v>0</v>
      </c>
      <c r="Q480" s="138">
        <f t="shared" si="66"/>
        <v>0</v>
      </c>
      <c r="R480" s="116">
        <f t="shared" si="67"/>
        <v>3847.25</v>
      </c>
      <c r="S480" s="117" t="b">
        <f t="shared" si="69"/>
        <v>0</v>
      </c>
      <c r="T480" s="148">
        <f t="shared" si="62"/>
        <v>0</v>
      </c>
      <c r="U480" s="38"/>
      <c r="V480" s="38"/>
      <c r="W480" s="38"/>
      <c r="X480" s="38"/>
      <c r="Y480" s="38"/>
      <c r="Z480" s="38"/>
      <c r="AA480" s="38"/>
      <c r="AB480" s="38"/>
      <c r="AC480" s="38"/>
      <c r="AD480" s="38"/>
      <c r="AE480" s="38"/>
      <c r="AF480" s="38"/>
      <c r="AG480" s="38"/>
      <c r="AH480" s="38"/>
      <c r="AI480" s="38"/>
    </row>
    <row r="481" spans="1:35" ht="16.5">
      <c r="A481" s="6">
        <f>'DRIVERS SEAT'!A481</f>
        <v>0</v>
      </c>
      <c r="B481" s="36">
        <f>'DRIVERS SEAT'!B481</f>
        <v>3866.75</v>
      </c>
      <c r="C481" s="36">
        <f>'DRIVERS SEAT'!C481</f>
        <v>3870</v>
      </c>
      <c r="D481" s="36">
        <f>'DRIVERS SEAT'!D481</f>
        <v>3857</v>
      </c>
      <c r="E481" s="36">
        <f>'DRIVERS SEAT'!E481</f>
        <v>3860</v>
      </c>
      <c r="F481" s="8">
        <f t="shared" si="63"/>
        <v>3849.3494020969697</v>
      </c>
      <c r="G481" s="8">
        <f t="shared" si="64"/>
        <v>3849.214469615918</v>
      </c>
      <c r="H481" s="1">
        <f t="shared" si="60"/>
        <v>0.13493248105169187</v>
      </c>
      <c r="I481" s="2">
        <f t="shared" si="61"/>
        <v>3.5054549991119536E-3</v>
      </c>
      <c r="J481" s="5">
        <f t="shared" si="68"/>
        <v>-0.10011385012292828</v>
      </c>
      <c r="K481" s="9">
        <v>0</v>
      </c>
      <c r="O481" s="38"/>
      <c r="P481" s="137">
        <f t="shared" si="65"/>
        <v>0</v>
      </c>
      <c r="Q481" s="138">
        <f t="shared" si="66"/>
        <v>0</v>
      </c>
      <c r="R481" s="116">
        <f t="shared" si="67"/>
        <v>3847.25</v>
      </c>
      <c r="S481" s="117" t="b">
        <f t="shared" si="69"/>
        <v>0</v>
      </c>
      <c r="T481" s="148">
        <f t="shared" si="62"/>
        <v>0</v>
      </c>
      <c r="U481" s="38"/>
      <c r="V481" s="38"/>
      <c r="W481" s="38"/>
      <c r="X481" s="38"/>
      <c r="Y481" s="38"/>
      <c r="Z481" s="38"/>
      <c r="AA481" s="38"/>
      <c r="AB481" s="38"/>
      <c r="AC481" s="38"/>
      <c r="AD481" s="38"/>
      <c r="AE481" s="38"/>
      <c r="AF481" s="38"/>
      <c r="AG481" s="38"/>
      <c r="AH481" s="38"/>
      <c r="AI481" s="38"/>
    </row>
    <row r="482" spans="1:35" ht="16.5">
      <c r="A482" s="6">
        <f>'DRIVERS SEAT'!A482</f>
        <v>0</v>
      </c>
      <c r="B482" s="36">
        <f>'DRIVERS SEAT'!B482</f>
        <v>3860</v>
      </c>
      <c r="C482" s="36">
        <f>'DRIVERS SEAT'!C482</f>
        <v>3865.5</v>
      </c>
      <c r="D482" s="36">
        <f>'DRIVERS SEAT'!D482</f>
        <v>3857</v>
      </c>
      <c r="E482" s="36">
        <f>'DRIVERS SEAT'!E482</f>
        <v>3865</v>
      </c>
      <c r="F482" s="8">
        <f t="shared" si="63"/>
        <v>3851.7571863897438</v>
      </c>
      <c r="G482" s="8">
        <f t="shared" si="64"/>
        <v>3850.9684174363715</v>
      </c>
      <c r="H482" s="1">
        <f t="shared" si="60"/>
        <v>0.78876895337225506</v>
      </c>
      <c r="I482" s="2">
        <f t="shared" si="61"/>
        <v>2.0482353212788653E-2</v>
      </c>
      <c r="J482" s="5">
        <f t="shared" si="68"/>
        <v>-7.2892861601113426E-2</v>
      </c>
      <c r="K482" s="9">
        <v>0</v>
      </c>
      <c r="O482" s="38"/>
      <c r="P482" s="137">
        <f t="shared" si="65"/>
        <v>0</v>
      </c>
      <c r="Q482" s="138">
        <f t="shared" si="66"/>
        <v>0</v>
      </c>
      <c r="R482" s="116">
        <f t="shared" si="67"/>
        <v>3847.25</v>
      </c>
      <c r="S482" s="117" t="b">
        <f t="shared" si="69"/>
        <v>0</v>
      </c>
      <c r="T482" s="148">
        <f t="shared" si="62"/>
        <v>0</v>
      </c>
      <c r="U482" s="38"/>
      <c r="V482" s="38"/>
      <c r="W482" s="38"/>
      <c r="X482" s="38"/>
      <c r="Y482" s="38"/>
      <c r="Z482" s="38"/>
      <c r="AA482" s="38"/>
      <c r="AB482" s="38"/>
      <c r="AC482" s="38"/>
      <c r="AD482" s="38"/>
      <c r="AE482" s="38"/>
      <c r="AF482" s="38"/>
      <c r="AG482" s="38"/>
      <c r="AH482" s="38"/>
      <c r="AI482" s="38"/>
    </row>
    <row r="483" spans="1:35" ht="16.5">
      <c r="A483" s="6">
        <f>'DRIVERS SEAT'!A483</f>
        <v>0</v>
      </c>
      <c r="B483" s="36">
        <f>'DRIVERS SEAT'!B483</f>
        <v>3864.75</v>
      </c>
      <c r="C483" s="36">
        <f>'DRIVERS SEAT'!C483</f>
        <v>3866</v>
      </c>
      <c r="D483" s="36">
        <f>'DRIVERS SEAT'!D483</f>
        <v>3851.75</v>
      </c>
      <c r="E483" s="36">
        <f>'DRIVERS SEAT'!E483</f>
        <v>3853.75</v>
      </c>
      <c r="F483" s="8">
        <f t="shared" si="63"/>
        <v>3852.0637730990138</v>
      </c>
      <c r="G483" s="8">
        <f t="shared" si="64"/>
        <v>3851.2774821656635</v>
      </c>
      <c r="H483" s="1">
        <f t="shared" si="60"/>
        <v>0.7862909333503012</v>
      </c>
      <c r="I483" s="2">
        <f t="shared" si="61"/>
        <v>2.041636669887913E-2</v>
      </c>
      <c r="J483" s="5">
        <f t="shared" si="68"/>
        <v>-5.0374585633560884E-2</v>
      </c>
      <c r="K483" s="9">
        <v>0</v>
      </c>
      <c r="O483" s="38"/>
      <c r="P483" s="137">
        <f t="shared" si="65"/>
        <v>0</v>
      </c>
      <c r="Q483" s="138">
        <f t="shared" si="66"/>
        <v>0</v>
      </c>
      <c r="R483" s="116">
        <f t="shared" si="67"/>
        <v>3847.25</v>
      </c>
      <c r="S483" s="117" t="b">
        <f t="shared" si="69"/>
        <v>0</v>
      </c>
      <c r="T483" s="148">
        <f t="shared" si="62"/>
        <v>0</v>
      </c>
      <c r="U483" s="38"/>
      <c r="V483" s="38"/>
      <c r="W483" s="38"/>
      <c r="X483" s="38"/>
      <c r="Y483" s="38"/>
      <c r="Z483" s="38"/>
      <c r="AA483" s="38"/>
      <c r="AB483" s="38"/>
      <c r="AC483" s="38"/>
      <c r="AD483" s="38"/>
      <c r="AE483" s="38"/>
      <c r="AF483" s="38"/>
      <c r="AG483" s="38"/>
      <c r="AH483" s="38"/>
      <c r="AI483" s="38"/>
    </row>
    <row r="484" spans="1:35" ht="16.5">
      <c r="A484" s="6">
        <f>'DRIVERS SEAT'!A484</f>
        <v>0</v>
      </c>
      <c r="B484" s="36">
        <f>'DRIVERS SEAT'!B484</f>
        <v>3853.75</v>
      </c>
      <c r="C484" s="36">
        <f>'DRIVERS SEAT'!C484</f>
        <v>3865.5</v>
      </c>
      <c r="D484" s="36">
        <f>'DRIVERS SEAT'!D484</f>
        <v>3853.5</v>
      </c>
      <c r="E484" s="36">
        <f>'DRIVERS SEAT'!E484</f>
        <v>3862.25</v>
      </c>
      <c r="F484" s="8">
        <f t="shared" si="63"/>
        <v>3853.6308849299348</v>
      </c>
      <c r="G484" s="8">
        <f t="shared" si="64"/>
        <v>3852.4966508139232</v>
      </c>
      <c r="H484" s="1">
        <f t="shared" si="60"/>
        <v>1.1342341160116121</v>
      </c>
      <c r="I484" s="2">
        <f t="shared" si="61"/>
        <v>2.9441534122345847E-2</v>
      </c>
      <c r="J484" s="5">
        <f t="shared" si="68"/>
        <v>-3.0389170784166905E-2</v>
      </c>
      <c r="K484" s="9">
        <v>0</v>
      </c>
      <c r="O484" s="38"/>
      <c r="P484" s="137">
        <f t="shared" si="65"/>
        <v>0</v>
      </c>
      <c r="Q484" s="138">
        <f t="shared" si="66"/>
        <v>0</v>
      </c>
      <c r="R484" s="116">
        <f t="shared" si="67"/>
        <v>3847.25</v>
      </c>
      <c r="S484" s="117" t="b">
        <f t="shared" si="69"/>
        <v>0</v>
      </c>
      <c r="T484" s="148">
        <f t="shared" si="62"/>
        <v>0</v>
      </c>
      <c r="U484" s="38"/>
      <c r="V484" s="38"/>
      <c r="W484" s="38"/>
      <c r="X484" s="38"/>
      <c r="Y484" s="38"/>
      <c r="Z484" s="38"/>
      <c r="AA484" s="38"/>
      <c r="AB484" s="38"/>
      <c r="AC484" s="38"/>
      <c r="AD484" s="38"/>
      <c r="AE484" s="38"/>
      <c r="AF484" s="38"/>
      <c r="AG484" s="38"/>
      <c r="AH484" s="38"/>
      <c r="AI484" s="38"/>
    </row>
    <row r="485" spans="1:35" ht="16.5">
      <c r="A485" s="6">
        <f>'DRIVERS SEAT'!A485</f>
        <v>0</v>
      </c>
      <c r="B485" s="36">
        <f>'DRIVERS SEAT'!B485</f>
        <v>3862.25</v>
      </c>
      <c r="C485" s="36">
        <f>'DRIVERS SEAT'!C485</f>
        <v>3872.5</v>
      </c>
      <c r="D485" s="36">
        <f>'DRIVERS SEAT'!D485</f>
        <v>3859.5</v>
      </c>
      <c r="E485" s="36">
        <f>'DRIVERS SEAT'!E485</f>
        <v>3867.75</v>
      </c>
      <c r="F485" s="8">
        <f t="shared" si="63"/>
        <v>3855.8030564791757</v>
      </c>
      <c r="G485" s="8">
        <f t="shared" si="64"/>
        <v>3854.1914673901538</v>
      </c>
      <c r="H485" s="1">
        <f t="shared" si="60"/>
        <v>1.6115890890218907</v>
      </c>
      <c r="I485" s="2">
        <f t="shared" si="61"/>
        <v>4.1813934327273317E-2</v>
      </c>
      <c r="J485" s="5">
        <f t="shared" si="68"/>
        <v>-1.0175091814221739E-2</v>
      </c>
      <c r="K485" s="9">
        <v>0</v>
      </c>
      <c r="O485" s="38"/>
      <c r="P485" s="137">
        <f t="shared" si="65"/>
        <v>0</v>
      </c>
      <c r="Q485" s="138">
        <f t="shared" si="66"/>
        <v>0</v>
      </c>
      <c r="R485" s="116">
        <f t="shared" si="67"/>
        <v>3847.25</v>
      </c>
      <c r="S485" s="117" t="b">
        <f t="shared" si="69"/>
        <v>0</v>
      </c>
      <c r="T485" s="148">
        <f t="shared" si="62"/>
        <v>0</v>
      </c>
      <c r="U485" s="38"/>
      <c r="V485" s="38"/>
      <c r="W485" s="38"/>
      <c r="X485" s="38"/>
      <c r="Y485" s="38"/>
      <c r="Z485" s="38"/>
      <c r="AA485" s="38"/>
      <c r="AB485" s="38"/>
      <c r="AC485" s="38"/>
      <c r="AD485" s="38"/>
      <c r="AE485" s="38"/>
      <c r="AF485" s="38"/>
      <c r="AG485" s="38"/>
      <c r="AH485" s="38"/>
      <c r="AI485" s="38"/>
    </row>
    <row r="486" spans="1:35" ht="16.5">
      <c r="A486" s="6">
        <f>'DRIVERS SEAT'!A486</f>
        <v>0</v>
      </c>
      <c r="B486" s="36">
        <f>'DRIVERS SEAT'!B486</f>
        <v>3868</v>
      </c>
      <c r="C486" s="36">
        <f>'DRIVERS SEAT'!C486</f>
        <v>3871.25</v>
      </c>
      <c r="D486" s="36">
        <f>'DRIVERS SEAT'!D486</f>
        <v>3857.75</v>
      </c>
      <c r="E486" s="36">
        <f>'DRIVERS SEAT'!E486</f>
        <v>3869.25</v>
      </c>
      <c r="F486" s="8">
        <f t="shared" si="63"/>
        <v>3857.8718170208408</v>
      </c>
      <c r="G486" s="8">
        <f t="shared" si="64"/>
        <v>3855.8646376801366</v>
      </c>
      <c r="H486" s="1">
        <f t="shared" ref="H486:H549" si="70">F486-G486</f>
        <v>2.0071793407041696</v>
      </c>
      <c r="I486" s="2">
        <f t="shared" si="61"/>
        <v>5.2055233503004394E-2</v>
      </c>
      <c r="J486" s="5">
        <f t="shared" si="68"/>
        <v>5.3072298407918815E-3</v>
      </c>
      <c r="K486" s="9">
        <v>0</v>
      </c>
      <c r="O486" s="38"/>
      <c r="P486" s="137">
        <f t="shared" si="65"/>
        <v>0</v>
      </c>
      <c r="Q486" s="138">
        <f t="shared" si="66"/>
        <v>0</v>
      </c>
      <c r="R486" s="116">
        <f t="shared" si="67"/>
        <v>3847.25</v>
      </c>
      <c r="S486" s="117" t="b">
        <f t="shared" si="69"/>
        <v>0</v>
      </c>
      <c r="T486" s="148">
        <f t="shared" si="62"/>
        <v>0</v>
      </c>
      <c r="U486" s="38"/>
      <c r="V486" s="38"/>
      <c r="W486" s="38"/>
      <c r="X486" s="38"/>
      <c r="Y486" s="38"/>
      <c r="Z486" s="38"/>
      <c r="AA486" s="38"/>
      <c r="AB486" s="38"/>
      <c r="AC486" s="38"/>
      <c r="AD486" s="38"/>
      <c r="AE486" s="38"/>
      <c r="AF486" s="38"/>
      <c r="AG486" s="38"/>
      <c r="AH486" s="38"/>
      <c r="AI486" s="38"/>
    </row>
    <row r="487" spans="1:35" ht="16.5">
      <c r="A487" s="6">
        <f>'DRIVERS SEAT'!A487</f>
        <v>0</v>
      </c>
      <c r="B487" s="36">
        <f>'DRIVERS SEAT'!B487</f>
        <v>3869.25</v>
      </c>
      <c r="C487" s="36">
        <f>'DRIVERS SEAT'!C487</f>
        <v>3872</v>
      </c>
      <c r="D487" s="36">
        <f>'DRIVERS SEAT'!D487</f>
        <v>3867.75</v>
      </c>
      <c r="E487" s="36">
        <f>'DRIVERS SEAT'!E487</f>
        <v>3869.25</v>
      </c>
      <c r="F487" s="8">
        <f t="shared" si="63"/>
        <v>3859.6223067099422</v>
      </c>
      <c r="G487" s="8">
        <f t="shared" si="64"/>
        <v>3857.3519001601217</v>
      </c>
      <c r="H487" s="1">
        <f t="shared" si="70"/>
        <v>2.2704065498205637</v>
      </c>
      <c r="I487" s="2">
        <f t="shared" ref="I487:I550" si="71">(F487-G487)/G487*100</f>
        <v>5.8859202079185907E-2</v>
      </c>
      <c r="J487" s="5">
        <f t="shared" si="68"/>
        <v>1.9258706515811016E-2</v>
      </c>
      <c r="K487" s="9">
        <v>0</v>
      </c>
      <c r="O487" s="38"/>
      <c r="P487" s="137">
        <f t="shared" si="65"/>
        <v>0</v>
      </c>
      <c r="Q487" s="138">
        <f t="shared" si="66"/>
        <v>0</v>
      </c>
      <c r="R487" s="116">
        <f t="shared" si="67"/>
        <v>3847.25</v>
      </c>
      <c r="S487" s="117" t="b">
        <f t="shared" si="69"/>
        <v>0</v>
      </c>
      <c r="T487" s="148">
        <f t="shared" ref="T487:T550" si="72">IF(AND(ISNUMBER(S487),S487&gt;0),0,IF(S487&lt;0,1+T486,T486))</f>
        <v>0</v>
      </c>
      <c r="U487" s="38"/>
      <c r="V487" s="38"/>
      <c r="W487" s="38"/>
      <c r="X487" s="38"/>
      <c r="Y487" s="38"/>
      <c r="Z487" s="38"/>
      <c r="AA487" s="38"/>
      <c r="AB487" s="38"/>
      <c r="AC487" s="38"/>
      <c r="AD487" s="38"/>
      <c r="AE487" s="38"/>
      <c r="AF487" s="38"/>
      <c r="AG487" s="38"/>
      <c r="AH487" s="38"/>
      <c r="AI487" s="38"/>
    </row>
    <row r="488" spans="1:35" ht="16.5">
      <c r="A488" s="6">
        <f>'DRIVERS SEAT'!A488</f>
        <v>20221227</v>
      </c>
      <c r="B488" s="36">
        <f>'DRIVERS SEAT'!B488</f>
        <v>3869.75</v>
      </c>
      <c r="C488" s="36">
        <f>'DRIVERS SEAT'!C488</f>
        <v>3872</v>
      </c>
      <c r="D488" s="36">
        <f>'DRIVERS SEAT'!D488</f>
        <v>3837.25</v>
      </c>
      <c r="E488" s="36">
        <f>'DRIVERS SEAT'!E488</f>
        <v>3845</v>
      </c>
      <c r="F488" s="8">
        <f t="shared" ref="F488:F551" si="73">(2/(F$35+1))*(E488-F487)+F487</f>
        <v>3857.3727210622587</v>
      </c>
      <c r="G488" s="8">
        <f t="shared" ref="G488:G551" si="74">(2/(G$35+1))*(E488-G487)+G487</f>
        <v>3855.9794668089971</v>
      </c>
      <c r="H488" s="1">
        <f t="shared" si="70"/>
        <v>1.3932542532616026</v>
      </c>
      <c r="I488" s="2">
        <f t="shared" si="71"/>
        <v>3.6132304781554901E-2</v>
      </c>
      <c r="J488" s="5">
        <f t="shared" si="68"/>
        <v>2.7880507403317972E-2</v>
      </c>
      <c r="K488" s="9">
        <v>0</v>
      </c>
      <c r="O488" s="38"/>
      <c r="P488" s="137">
        <f t="shared" si="65"/>
        <v>0</v>
      </c>
      <c r="Q488" s="138">
        <f t="shared" si="66"/>
        <v>0</v>
      </c>
      <c r="R488" s="116">
        <f t="shared" si="67"/>
        <v>3847.25</v>
      </c>
      <c r="S488" s="117" t="b">
        <f t="shared" si="69"/>
        <v>0</v>
      </c>
      <c r="T488" s="148">
        <f t="shared" si="72"/>
        <v>0</v>
      </c>
      <c r="U488" s="38"/>
      <c r="V488" s="38"/>
      <c r="W488" s="38"/>
      <c r="X488" s="38"/>
      <c r="Y488" s="38"/>
      <c r="Z488" s="38"/>
      <c r="AA488" s="38"/>
      <c r="AB488" s="38"/>
      <c r="AC488" s="38"/>
      <c r="AD488" s="38"/>
      <c r="AE488" s="38"/>
      <c r="AF488" s="38"/>
      <c r="AG488" s="38"/>
      <c r="AH488" s="38"/>
      <c r="AI488" s="38"/>
    </row>
    <row r="489" spans="1:35" ht="16.5">
      <c r="A489" s="6">
        <f>'DRIVERS SEAT'!A489</f>
        <v>0</v>
      </c>
      <c r="B489" s="36">
        <f>'DRIVERS SEAT'!B489</f>
        <v>3845</v>
      </c>
      <c r="C489" s="36">
        <f>'DRIVERS SEAT'!C489</f>
        <v>3871.25</v>
      </c>
      <c r="D489" s="36">
        <f>'DRIVERS SEAT'!D489</f>
        <v>3842.5</v>
      </c>
      <c r="E489" s="36">
        <f>'DRIVERS SEAT'!E489</f>
        <v>3868.25</v>
      </c>
      <c r="F489" s="8">
        <f t="shared" si="73"/>
        <v>3859.0461485911419</v>
      </c>
      <c r="G489" s="8">
        <f t="shared" si="74"/>
        <v>3857.3428593857752</v>
      </c>
      <c r="H489" s="1">
        <f t="shared" si="70"/>
        <v>1.7032892053666728</v>
      </c>
      <c r="I489" s="2">
        <f t="shared" si="71"/>
        <v>4.4157060117748941E-2</v>
      </c>
      <c r="J489" s="5">
        <f t="shared" si="68"/>
        <v>3.4095938204654785E-2</v>
      </c>
      <c r="K489" s="9">
        <v>0</v>
      </c>
      <c r="O489" s="38"/>
      <c r="P489" s="137">
        <f t="shared" si="65"/>
        <v>0</v>
      </c>
      <c r="Q489" s="138">
        <f t="shared" si="66"/>
        <v>0</v>
      </c>
      <c r="R489" s="116">
        <f t="shared" si="67"/>
        <v>3847.25</v>
      </c>
      <c r="S489" s="117" t="b">
        <f t="shared" si="69"/>
        <v>0</v>
      </c>
      <c r="T489" s="148">
        <f t="shared" si="72"/>
        <v>0</v>
      </c>
      <c r="U489" s="38"/>
      <c r="V489" s="38"/>
      <c r="W489" s="38"/>
      <c r="X489" s="38"/>
      <c r="Y489" s="38"/>
      <c r="Z489" s="38"/>
      <c r="AA489" s="38"/>
      <c r="AB489" s="38"/>
      <c r="AC489" s="38"/>
      <c r="AD489" s="38"/>
      <c r="AE489" s="38"/>
      <c r="AF489" s="38"/>
      <c r="AG489" s="38"/>
      <c r="AH489" s="38"/>
      <c r="AI489" s="38"/>
    </row>
    <row r="490" spans="1:35" ht="16.5">
      <c r="A490" s="6">
        <f>'DRIVERS SEAT'!A490</f>
        <v>0</v>
      </c>
      <c r="B490" s="36">
        <f>'DRIVERS SEAT'!B490</f>
        <v>3868</v>
      </c>
      <c r="C490" s="36">
        <f>'DRIVERS SEAT'!C490</f>
        <v>3873</v>
      </c>
      <c r="D490" s="36">
        <f>'DRIVERS SEAT'!D490</f>
        <v>3857.25</v>
      </c>
      <c r="E490" s="36">
        <f>'DRIVERS SEAT'!E490</f>
        <v>3863.25</v>
      </c>
      <c r="F490" s="8">
        <f t="shared" si="73"/>
        <v>3859.6928949617354</v>
      </c>
      <c r="G490" s="8">
        <f t="shared" si="74"/>
        <v>3857.9992083429115</v>
      </c>
      <c r="H490" s="1">
        <f t="shared" si="70"/>
        <v>1.6936866188239037</v>
      </c>
      <c r="I490" s="2">
        <f t="shared" si="71"/>
        <v>4.3900647132361033E-2</v>
      </c>
      <c r="J490" s="5">
        <f t="shared" si="68"/>
        <v>3.85842928861269E-2</v>
      </c>
      <c r="K490" s="9">
        <v>0</v>
      </c>
      <c r="O490" s="38"/>
      <c r="P490" s="137">
        <f t="shared" si="65"/>
        <v>0</v>
      </c>
      <c r="Q490" s="138">
        <f t="shared" si="66"/>
        <v>0</v>
      </c>
      <c r="R490" s="116">
        <f t="shared" si="67"/>
        <v>3847.25</v>
      </c>
      <c r="S490" s="117" t="b">
        <f t="shared" si="69"/>
        <v>0</v>
      </c>
      <c r="T490" s="148">
        <f t="shared" si="72"/>
        <v>0</v>
      </c>
      <c r="U490" s="38"/>
      <c r="V490" s="38"/>
      <c r="W490" s="38"/>
      <c r="X490" s="38"/>
      <c r="Y490" s="38"/>
      <c r="Z490" s="38"/>
      <c r="AA490" s="38"/>
      <c r="AB490" s="38"/>
      <c r="AC490" s="38"/>
      <c r="AD490" s="38"/>
      <c r="AE490" s="38"/>
      <c r="AF490" s="38"/>
      <c r="AG490" s="38"/>
      <c r="AH490" s="38"/>
      <c r="AI490" s="38"/>
    </row>
    <row r="491" spans="1:35" ht="16.5">
      <c r="A491" s="6">
        <f>'DRIVERS SEAT'!A491</f>
        <v>0</v>
      </c>
      <c r="B491" s="36">
        <f>'DRIVERS SEAT'!B491</f>
        <v>3863</v>
      </c>
      <c r="C491" s="36">
        <f>'DRIVERS SEAT'!C491</f>
        <v>3870.5</v>
      </c>
      <c r="D491" s="36">
        <f>'DRIVERS SEAT'!D491</f>
        <v>3857.25</v>
      </c>
      <c r="E491" s="36">
        <f>'DRIVERS SEAT'!E491</f>
        <v>3867.25</v>
      </c>
      <c r="F491" s="8">
        <f t="shared" si="73"/>
        <v>3860.8555265060836</v>
      </c>
      <c r="G491" s="8">
        <f t="shared" si="74"/>
        <v>3859.0270740825881</v>
      </c>
      <c r="H491" s="1">
        <f t="shared" si="70"/>
        <v>1.8284524234954915</v>
      </c>
      <c r="I491" s="2">
        <f t="shared" si="71"/>
        <v>4.7381176353373272E-2</v>
      </c>
      <c r="J491" s="5">
        <f t="shared" si="68"/>
        <v>4.1573051012858526E-2</v>
      </c>
      <c r="K491" s="9">
        <v>0</v>
      </c>
      <c r="O491" s="38"/>
      <c r="P491" s="137">
        <f t="shared" si="65"/>
        <v>0</v>
      </c>
      <c r="Q491" s="138">
        <f t="shared" si="66"/>
        <v>0</v>
      </c>
      <c r="R491" s="116">
        <f t="shared" si="67"/>
        <v>3847.25</v>
      </c>
      <c r="S491" s="117" t="b">
        <f t="shared" si="69"/>
        <v>0</v>
      </c>
      <c r="T491" s="148">
        <f t="shared" si="72"/>
        <v>0</v>
      </c>
      <c r="U491" s="38"/>
      <c r="V491" s="38"/>
      <c r="W491" s="38"/>
      <c r="X491" s="38"/>
      <c r="Y491" s="38"/>
      <c r="Z491" s="38"/>
      <c r="AA491" s="38"/>
      <c r="AB491" s="38"/>
      <c r="AC491" s="38"/>
      <c r="AD491" s="38"/>
      <c r="AE491" s="38"/>
      <c r="AF491" s="38"/>
      <c r="AG491" s="38"/>
      <c r="AH491" s="38"/>
      <c r="AI491" s="38"/>
    </row>
    <row r="492" spans="1:35" ht="16.5">
      <c r="A492" s="6">
        <f>'DRIVERS SEAT'!A492</f>
        <v>0</v>
      </c>
      <c r="B492" s="36">
        <f>'DRIVERS SEAT'!B492</f>
        <v>3867.5</v>
      </c>
      <c r="C492" s="36">
        <f>'DRIVERS SEAT'!C492</f>
        <v>3872.75</v>
      </c>
      <c r="D492" s="36">
        <f>'DRIVERS SEAT'!D492</f>
        <v>3862</v>
      </c>
      <c r="E492" s="36">
        <f>'DRIVERS SEAT'!E492</f>
        <v>3864.5</v>
      </c>
      <c r="F492" s="8">
        <f t="shared" si="73"/>
        <v>3861.416214735917</v>
      </c>
      <c r="G492" s="8">
        <f t="shared" si="74"/>
        <v>3859.6351769623006</v>
      </c>
      <c r="H492" s="1">
        <f t="shared" si="70"/>
        <v>1.78103777361639</v>
      </c>
      <c r="I492" s="2">
        <f t="shared" si="71"/>
        <v>4.6145236323038789E-2</v>
      </c>
      <c r="J492" s="5">
        <f t="shared" si="68"/>
        <v>4.443181430443182E-2</v>
      </c>
      <c r="K492" s="9">
        <v>0</v>
      </c>
      <c r="O492" s="38"/>
      <c r="P492" s="137">
        <f t="shared" ref="P492:P555" si="75">IF(AND(I491&gt;J491,I492&lt;J492),E492,0)</f>
        <v>0</v>
      </c>
      <c r="Q492" s="138">
        <f t="shared" ref="Q492:Q555" si="76">IF(AND(I491&lt;J491,I492&gt;J492),E492,0)</f>
        <v>0</v>
      </c>
      <c r="R492" s="116">
        <f t="shared" si="67"/>
        <v>3847.25</v>
      </c>
      <c r="S492" s="117" t="b">
        <f t="shared" si="69"/>
        <v>0</v>
      </c>
      <c r="T492" s="148">
        <f t="shared" si="72"/>
        <v>0</v>
      </c>
      <c r="U492" s="38"/>
      <c r="V492" s="38"/>
      <c r="W492" s="38"/>
      <c r="X492" s="38"/>
      <c r="Y492" s="38"/>
      <c r="Z492" s="38"/>
      <c r="AA492" s="38"/>
      <c r="AB492" s="38"/>
      <c r="AC492" s="38"/>
      <c r="AD492" s="38"/>
      <c r="AE492" s="38"/>
      <c r="AF492" s="38"/>
      <c r="AG492" s="38"/>
      <c r="AH492" s="38"/>
      <c r="AI492" s="38"/>
    </row>
    <row r="493" spans="1:35" ht="16.5">
      <c r="A493" s="6">
        <f>'DRIVERS SEAT'!A493</f>
        <v>0</v>
      </c>
      <c r="B493" s="36">
        <f>'DRIVERS SEAT'!B493</f>
        <v>3864.5</v>
      </c>
      <c r="C493" s="36">
        <f>'DRIVERS SEAT'!C493</f>
        <v>3865.5</v>
      </c>
      <c r="D493" s="36">
        <f>'DRIVERS SEAT'!D493</f>
        <v>3855.75</v>
      </c>
      <c r="E493" s="36">
        <f>'DRIVERS SEAT'!E493</f>
        <v>3862</v>
      </c>
      <c r="F493" s="8">
        <f t="shared" si="73"/>
        <v>3861.5060278534684</v>
      </c>
      <c r="G493" s="8">
        <f t="shared" si="74"/>
        <v>3859.8979350776008</v>
      </c>
      <c r="H493" s="1">
        <f t="shared" si="70"/>
        <v>1.6080927758675898</v>
      </c>
      <c r="I493" s="2">
        <f t="shared" si="71"/>
        <v>4.1661536209383218E-2</v>
      </c>
      <c r="J493" s="5">
        <f t="shared" si="68"/>
        <v>4.5789592314102644E-2</v>
      </c>
      <c r="K493" s="9">
        <v>0</v>
      </c>
      <c r="O493" s="38"/>
      <c r="P493" s="137">
        <f t="shared" si="75"/>
        <v>3862</v>
      </c>
      <c r="Q493" s="138">
        <f t="shared" si="76"/>
        <v>0</v>
      </c>
      <c r="R493" s="116">
        <f t="shared" si="67"/>
        <v>3862</v>
      </c>
      <c r="S493" s="117">
        <f t="shared" si="69"/>
        <v>14.75</v>
      </c>
      <c r="T493" s="148">
        <f t="shared" si="72"/>
        <v>0</v>
      </c>
      <c r="U493" s="38"/>
      <c r="V493" s="38"/>
      <c r="W493" s="38"/>
      <c r="X493" s="38"/>
      <c r="Y493" s="38"/>
      <c r="Z493" s="38"/>
      <c r="AA493" s="38"/>
      <c r="AB493" s="38"/>
      <c r="AC493" s="38"/>
      <c r="AD493" s="38"/>
      <c r="AE493" s="38"/>
      <c r="AF493" s="38"/>
      <c r="AG493" s="38"/>
      <c r="AH493" s="38"/>
      <c r="AI493" s="38"/>
    </row>
    <row r="494" spans="1:35" ht="16.5">
      <c r="A494" s="6">
        <f>'DRIVERS SEAT'!A494</f>
        <v>0</v>
      </c>
      <c r="B494" s="36">
        <f>'DRIVERS SEAT'!B494</f>
        <v>3862.25</v>
      </c>
      <c r="C494" s="36">
        <f>'DRIVERS SEAT'!C494</f>
        <v>3867.75</v>
      </c>
      <c r="D494" s="36">
        <f>'DRIVERS SEAT'!D494</f>
        <v>3858.25</v>
      </c>
      <c r="E494" s="36">
        <f>'DRIVERS SEAT'!E494</f>
        <v>3859.5</v>
      </c>
      <c r="F494" s="8">
        <f t="shared" si="73"/>
        <v>3861.1974081837038</v>
      </c>
      <c r="G494" s="8">
        <f t="shared" si="74"/>
        <v>3859.8537200689784</v>
      </c>
      <c r="H494" s="1">
        <f t="shared" si="70"/>
        <v>1.3436881147254098</v>
      </c>
      <c r="I494" s="2">
        <f t="shared" si="71"/>
        <v>3.4811892164177585E-2</v>
      </c>
      <c r="J494" s="5">
        <f t="shared" si="68"/>
        <v>4.5011587629314224E-2</v>
      </c>
      <c r="K494" s="9">
        <v>0</v>
      </c>
      <c r="O494" s="38"/>
      <c r="P494" s="137">
        <f t="shared" si="75"/>
        <v>0</v>
      </c>
      <c r="Q494" s="138">
        <f t="shared" si="76"/>
        <v>0</v>
      </c>
      <c r="R494" s="116">
        <f t="shared" ref="R494:R557" si="77">IF(AND(P493=0,P494&lt;&gt;0),P494,IF(AND(Q493=0,Q494&lt;&gt;0),Q494,R493))</f>
        <v>3862</v>
      </c>
      <c r="S494" s="117" t="b">
        <f t="shared" si="69"/>
        <v>0</v>
      </c>
      <c r="T494" s="148">
        <f t="shared" si="72"/>
        <v>0</v>
      </c>
      <c r="U494" s="38"/>
      <c r="V494" s="38"/>
      <c r="W494" s="38"/>
      <c r="X494" s="38"/>
      <c r="Y494" s="38"/>
      <c r="Z494" s="38"/>
      <c r="AA494" s="38"/>
      <c r="AB494" s="38"/>
      <c r="AC494" s="38"/>
      <c r="AD494" s="38"/>
      <c r="AE494" s="38"/>
      <c r="AF494" s="38"/>
      <c r="AG494" s="38"/>
      <c r="AH494" s="38"/>
      <c r="AI494" s="38"/>
    </row>
    <row r="495" spans="1:35" ht="16.5">
      <c r="A495" s="6">
        <f>'DRIVERS SEAT'!A495</f>
        <v>0</v>
      </c>
      <c r="B495" s="36">
        <f>'DRIVERS SEAT'!B495</f>
        <v>3859.5</v>
      </c>
      <c r="C495" s="36">
        <f>'DRIVERS SEAT'!C495</f>
        <v>3861.75</v>
      </c>
      <c r="D495" s="36">
        <f>'DRIVERS SEAT'!D495</f>
        <v>3851</v>
      </c>
      <c r="E495" s="36">
        <f>'DRIVERS SEAT'!E495</f>
        <v>3855.25</v>
      </c>
      <c r="F495" s="8">
        <f t="shared" si="73"/>
        <v>3860.282422309288</v>
      </c>
      <c r="G495" s="8">
        <f t="shared" si="74"/>
        <v>3859.3421956168695</v>
      </c>
      <c r="H495" s="1">
        <f t="shared" si="70"/>
        <v>0.94022669241849144</v>
      </c>
      <c r="I495" s="2">
        <f t="shared" si="71"/>
        <v>2.436235619340325E-2</v>
      </c>
      <c r="J495" s="5">
        <f t="shared" ref="J495:J558" si="78">AVERAGE(I487:I495)</f>
        <v>4.1934601261580766E-2</v>
      </c>
      <c r="K495" s="9">
        <v>0</v>
      </c>
      <c r="O495" s="38"/>
      <c r="P495" s="137">
        <f t="shared" si="75"/>
        <v>0</v>
      </c>
      <c r="Q495" s="138">
        <f t="shared" si="76"/>
        <v>0</v>
      </c>
      <c r="R495" s="116">
        <f t="shared" si="77"/>
        <v>3862</v>
      </c>
      <c r="S495" s="117" t="b">
        <f t="shared" ref="S495:S558" si="79">IF(AND(R494&lt;&gt;0,R494&lt;&gt;R495,P495&lt;&gt;0),R495-R494,IF(AND(R494&lt;&gt;0,R494&lt;&gt;R495,Q495&lt;&gt;0),R494-R495,FALSE))</f>
        <v>0</v>
      </c>
      <c r="T495" s="148">
        <f t="shared" si="72"/>
        <v>0</v>
      </c>
      <c r="U495" s="38"/>
      <c r="V495" s="38"/>
      <c r="W495" s="38"/>
      <c r="X495" s="38"/>
      <c r="Y495" s="38"/>
      <c r="Z495" s="38"/>
      <c r="AA495" s="38"/>
      <c r="AB495" s="38"/>
      <c r="AC495" s="38"/>
      <c r="AD495" s="38"/>
      <c r="AE495" s="38"/>
      <c r="AF495" s="38"/>
      <c r="AG495" s="38"/>
      <c r="AH495" s="38"/>
      <c r="AI495" s="38"/>
    </row>
    <row r="496" spans="1:35" ht="16.5">
      <c r="A496" s="6">
        <f>'DRIVERS SEAT'!A496</f>
        <v>0</v>
      </c>
      <c r="B496" s="36">
        <f>'DRIVERS SEAT'!B496</f>
        <v>3855.25</v>
      </c>
      <c r="C496" s="36">
        <f>'DRIVERS SEAT'!C496</f>
        <v>3856.5</v>
      </c>
      <c r="D496" s="36">
        <f>'DRIVERS SEAT'!D496</f>
        <v>3845.75</v>
      </c>
      <c r="E496" s="36">
        <f>'DRIVERS SEAT'!E496</f>
        <v>3848.5</v>
      </c>
      <c r="F496" s="8">
        <f t="shared" si="73"/>
        <v>3858.469741954013</v>
      </c>
      <c r="G496" s="8">
        <f t="shared" si="74"/>
        <v>3858.1375072149949</v>
      </c>
      <c r="H496" s="1">
        <f t="shared" si="70"/>
        <v>0.33223473901807665</v>
      </c>
      <c r="I496" s="2">
        <f t="shared" si="71"/>
        <v>8.6112726256328022E-3</v>
      </c>
      <c r="J496" s="5">
        <f t="shared" si="78"/>
        <v>3.6351497988963762E-2</v>
      </c>
      <c r="K496" s="9">
        <v>0</v>
      </c>
      <c r="O496" s="38"/>
      <c r="P496" s="137">
        <f t="shared" si="75"/>
        <v>0</v>
      </c>
      <c r="Q496" s="138">
        <f t="shared" si="76"/>
        <v>0</v>
      </c>
      <c r="R496" s="116">
        <f t="shared" si="77"/>
        <v>3862</v>
      </c>
      <c r="S496" s="117" t="b">
        <f t="shared" si="79"/>
        <v>0</v>
      </c>
      <c r="T496" s="148">
        <f t="shared" si="72"/>
        <v>0</v>
      </c>
      <c r="U496" s="38"/>
      <c r="V496" s="38"/>
      <c r="W496" s="38"/>
      <c r="X496" s="38"/>
      <c r="Y496" s="38"/>
      <c r="Z496" s="38"/>
      <c r="AA496" s="38"/>
      <c r="AB496" s="38"/>
      <c r="AC496" s="38"/>
      <c r="AD496" s="38"/>
      <c r="AE496" s="38"/>
      <c r="AF496" s="38"/>
      <c r="AG496" s="38"/>
      <c r="AH496" s="38"/>
      <c r="AI496" s="38"/>
    </row>
    <row r="497" spans="1:35" ht="16.5">
      <c r="A497" s="6">
        <f>'DRIVERS SEAT'!A497</f>
        <v>0</v>
      </c>
      <c r="B497" s="36">
        <f>'DRIVERS SEAT'!B497</f>
        <v>3848.5</v>
      </c>
      <c r="C497" s="36">
        <f>'DRIVERS SEAT'!C497</f>
        <v>3862.25</v>
      </c>
      <c r="D497" s="36">
        <f>'DRIVERS SEAT'!D497</f>
        <v>3848.5</v>
      </c>
      <c r="E497" s="36">
        <f>'DRIVERS SEAT'!E497</f>
        <v>3858.5</v>
      </c>
      <c r="F497" s="8">
        <f t="shared" si="73"/>
        <v>3858.4743970380109</v>
      </c>
      <c r="G497" s="8">
        <f t="shared" si="74"/>
        <v>3858.1777841911066</v>
      </c>
      <c r="H497" s="1">
        <f t="shared" si="70"/>
        <v>0.29661284690428147</v>
      </c>
      <c r="I497" s="2">
        <f t="shared" si="71"/>
        <v>7.6878999231101619E-3</v>
      </c>
      <c r="J497" s="5">
        <f t="shared" si="78"/>
        <v>3.3191008560247676E-2</v>
      </c>
      <c r="K497" s="9">
        <v>0</v>
      </c>
      <c r="O497" s="38"/>
      <c r="P497" s="137">
        <f t="shared" si="75"/>
        <v>0</v>
      </c>
      <c r="Q497" s="138">
        <f t="shared" si="76"/>
        <v>0</v>
      </c>
      <c r="R497" s="116">
        <f t="shared" si="77"/>
        <v>3862</v>
      </c>
      <c r="S497" s="117" t="b">
        <f t="shared" si="79"/>
        <v>0</v>
      </c>
      <c r="T497" s="148">
        <f t="shared" si="72"/>
        <v>0</v>
      </c>
      <c r="U497" s="38"/>
      <c r="V497" s="38"/>
      <c r="W497" s="38"/>
      <c r="X497" s="38"/>
      <c r="Y497" s="38"/>
      <c r="Z497" s="38"/>
      <c r="AA497" s="38"/>
      <c r="AB497" s="38"/>
      <c r="AC497" s="38"/>
      <c r="AD497" s="38"/>
      <c r="AE497" s="38"/>
      <c r="AF497" s="38"/>
      <c r="AG497" s="38"/>
      <c r="AH497" s="38"/>
      <c r="AI497" s="38"/>
    </row>
    <row r="498" spans="1:35" ht="16.5">
      <c r="A498" s="6">
        <f>'DRIVERS SEAT'!A498</f>
        <v>0</v>
      </c>
      <c r="B498" s="36">
        <f>'DRIVERS SEAT'!B498</f>
        <v>3858.25</v>
      </c>
      <c r="C498" s="36">
        <f>'DRIVERS SEAT'!C498</f>
        <v>3864.75</v>
      </c>
      <c r="D498" s="36">
        <f>'DRIVERS SEAT'!D498</f>
        <v>3853.5</v>
      </c>
      <c r="E498" s="36">
        <f>'DRIVERS SEAT'!E498</f>
        <v>3856.5</v>
      </c>
      <c r="F498" s="8">
        <f t="shared" si="73"/>
        <v>3858.1706436475479</v>
      </c>
      <c r="G498" s="8">
        <f t="shared" si="74"/>
        <v>3857.9913637254281</v>
      </c>
      <c r="H498" s="1">
        <f t="shared" si="70"/>
        <v>0.17927992211980381</v>
      </c>
      <c r="I498" s="2">
        <f t="shared" si="71"/>
        <v>4.6469757243490584E-3</v>
      </c>
      <c r="J498" s="5">
        <f t="shared" si="78"/>
        <v>2.8800999183203238E-2</v>
      </c>
      <c r="K498" s="9">
        <v>0</v>
      </c>
      <c r="O498" s="38"/>
      <c r="P498" s="137">
        <f t="shared" si="75"/>
        <v>0</v>
      </c>
      <c r="Q498" s="138">
        <f t="shared" si="76"/>
        <v>0</v>
      </c>
      <c r="R498" s="116">
        <f t="shared" si="77"/>
        <v>3862</v>
      </c>
      <c r="S498" s="117" t="b">
        <f t="shared" si="79"/>
        <v>0</v>
      </c>
      <c r="T498" s="148">
        <f t="shared" si="72"/>
        <v>0</v>
      </c>
      <c r="U498" s="38"/>
      <c r="V498" s="38"/>
      <c r="W498" s="38"/>
      <c r="X498" s="38"/>
      <c r="Y498" s="38"/>
      <c r="Z498" s="38"/>
      <c r="AA498" s="38"/>
      <c r="AB498" s="38"/>
      <c r="AC498" s="38"/>
      <c r="AD498" s="38"/>
      <c r="AE498" s="38"/>
      <c r="AF498" s="38"/>
      <c r="AG498" s="38"/>
      <c r="AH498" s="38"/>
      <c r="AI498" s="38"/>
    </row>
    <row r="499" spans="1:35" ht="16.5">
      <c r="A499" s="6">
        <f>'DRIVERS SEAT'!A499</f>
        <v>0</v>
      </c>
      <c r="B499" s="36">
        <f>'DRIVERS SEAT'!B499</f>
        <v>3856.5</v>
      </c>
      <c r="C499" s="36">
        <f>'DRIVERS SEAT'!C499</f>
        <v>3859.5</v>
      </c>
      <c r="D499" s="36">
        <f>'DRIVERS SEAT'!D499</f>
        <v>3852</v>
      </c>
      <c r="E499" s="36">
        <f>'DRIVERS SEAT'!E499</f>
        <v>3857.5</v>
      </c>
      <c r="F499" s="8">
        <f t="shared" si="73"/>
        <v>3858.0674677017714</v>
      </c>
      <c r="G499" s="8">
        <f t="shared" si="74"/>
        <v>3857.9367677559362</v>
      </c>
      <c r="H499" s="1">
        <f t="shared" si="70"/>
        <v>0.13069994583520383</v>
      </c>
      <c r="I499" s="2">
        <f t="shared" si="71"/>
        <v>3.3878198037763248E-3</v>
      </c>
      <c r="J499" s="5">
        <f t="shared" si="78"/>
        <v>2.4299573924471605E-2</v>
      </c>
      <c r="K499" s="9">
        <v>0</v>
      </c>
      <c r="O499" s="38"/>
      <c r="P499" s="137">
        <f t="shared" si="75"/>
        <v>0</v>
      </c>
      <c r="Q499" s="138">
        <f t="shared" si="76"/>
        <v>0</v>
      </c>
      <c r="R499" s="116">
        <f t="shared" si="77"/>
        <v>3862</v>
      </c>
      <c r="S499" s="117" t="b">
        <f t="shared" si="79"/>
        <v>0</v>
      </c>
      <c r="T499" s="148">
        <f t="shared" si="72"/>
        <v>0</v>
      </c>
      <c r="U499" s="38"/>
      <c r="V499" s="38"/>
      <c r="W499" s="38"/>
      <c r="X499" s="38"/>
      <c r="Y499" s="38"/>
      <c r="Z499" s="38"/>
      <c r="AA499" s="38"/>
      <c r="AB499" s="38"/>
      <c r="AC499" s="38"/>
      <c r="AD499" s="38"/>
      <c r="AE499" s="38"/>
      <c r="AF499" s="38"/>
      <c r="AG499" s="38"/>
      <c r="AH499" s="38"/>
      <c r="AI499" s="38"/>
    </row>
    <row r="500" spans="1:35" ht="16.5">
      <c r="A500" s="6">
        <f>'DRIVERS SEAT'!A500</f>
        <v>20221228</v>
      </c>
      <c r="B500" s="36">
        <f>'DRIVERS SEAT'!B500</f>
        <v>3854</v>
      </c>
      <c r="C500" s="36">
        <f>'DRIVERS SEAT'!C500</f>
        <v>3875</v>
      </c>
      <c r="D500" s="36">
        <f>'DRIVERS SEAT'!D500</f>
        <v>3846.75</v>
      </c>
      <c r="E500" s="36">
        <f>'DRIVERS SEAT'!E500</f>
        <v>3863.5</v>
      </c>
      <c r="F500" s="8">
        <f t="shared" si="73"/>
        <v>3858.9032419014989</v>
      </c>
      <c r="G500" s="8">
        <f t="shared" si="74"/>
        <v>3858.5549046719434</v>
      </c>
      <c r="H500" s="1">
        <f t="shared" si="70"/>
        <v>0.34833722955545454</v>
      </c>
      <c r="I500" s="2">
        <f t="shared" si="71"/>
        <v>9.0276603070669637E-3</v>
      </c>
      <c r="J500" s="5">
        <f t="shared" si="78"/>
        <v>2.0038072141548686E-2</v>
      </c>
      <c r="K500" s="9">
        <v>0</v>
      </c>
      <c r="O500" s="38"/>
      <c r="P500" s="137">
        <f t="shared" si="75"/>
        <v>0</v>
      </c>
      <c r="Q500" s="138">
        <f t="shared" si="76"/>
        <v>0</v>
      </c>
      <c r="R500" s="116">
        <f t="shared" si="77"/>
        <v>3862</v>
      </c>
      <c r="S500" s="117" t="b">
        <f t="shared" si="79"/>
        <v>0</v>
      </c>
      <c r="T500" s="148">
        <f t="shared" si="72"/>
        <v>0</v>
      </c>
      <c r="U500" s="38"/>
      <c r="V500" s="38"/>
      <c r="W500" s="38"/>
      <c r="X500" s="38"/>
      <c r="Y500" s="38"/>
      <c r="Z500" s="38"/>
      <c r="AA500" s="38"/>
      <c r="AB500" s="38"/>
      <c r="AC500" s="38"/>
      <c r="AD500" s="38"/>
      <c r="AE500" s="38"/>
      <c r="AF500" s="38"/>
      <c r="AG500" s="38"/>
      <c r="AH500" s="38"/>
      <c r="AI500" s="38"/>
    </row>
    <row r="501" spans="1:35" ht="16.5">
      <c r="A501" s="6">
        <f>'DRIVERS SEAT'!A501</f>
        <v>0</v>
      </c>
      <c r="B501" s="36">
        <f>'DRIVERS SEAT'!B501</f>
        <v>3863.25</v>
      </c>
      <c r="C501" s="36">
        <f>'DRIVERS SEAT'!C501</f>
        <v>3864.25</v>
      </c>
      <c r="D501" s="36">
        <f>'DRIVERS SEAT'!D501</f>
        <v>3842.75</v>
      </c>
      <c r="E501" s="36">
        <f>'DRIVERS SEAT'!E501</f>
        <v>3846.75</v>
      </c>
      <c r="F501" s="8">
        <f t="shared" si="73"/>
        <v>3857.0335123781915</v>
      </c>
      <c r="G501" s="8">
        <f t="shared" si="74"/>
        <v>3857.2432485972831</v>
      </c>
      <c r="H501" s="1">
        <f t="shared" si="70"/>
        <v>-0.20973621909161011</v>
      </c>
      <c r="I501" s="2">
        <f t="shared" si="71"/>
        <v>-5.437464157021529E-3</v>
      </c>
      <c r="J501" s="5">
        <f t="shared" si="78"/>
        <v>1.4306660977097537E-2</v>
      </c>
      <c r="K501" s="9">
        <v>0</v>
      </c>
      <c r="O501" s="38"/>
      <c r="P501" s="137">
        <f t="shared" si="75"/>
        <v>0</v>
      </c>
      <c r="Q501" s="138">
        <f t="shared" si="76"/>
        <v>0</v>
      </c>
      <c r="R501" s="116">
        <f t="shared" si="77"/>
        <v>3862</v>
      </c>
      <c r="S501" s="117" t="b">
        <f t="shared" si="79"/>
        <v>0</v>
      </c>
      <c r="T501" s="148">
        <f t="shared" si="72"/>
        <v>0</v>
      </c>
      <c r="U501" s="38"/>
      <c r="V501" s="38"/>
      <c r="W501" s="38"/>
      <c r="X501" s="38"/>
      <c r="Y501" s="38"/>
      <c r="Z501" s="38"/>
      <c r="AA501" s="38"/>
      <c r="AB501" s="38"/>
      <c r="AC501" s="38"/>
      <c r="AD501" s="38"/>
      <c r="AE501" s="38"/>
      <c r="AF501" s="38"/>
      <c r="AG501" s="38"/>
      <c r="AH501" s="38"/>
      <c r="AI501" s="38"/>
    </row>
    <row r="502" spans="1:35" ht="16.5">
      <c r="A502" s="6">
        <f>'DRIVERS SEAT'!A502</f>
        <v>0</v>
      </c>
      <c r="B502" s="36">
        <f>'DRIVERS SEAT'!B502</f>
        <v>3846.5</v>
      </c>
      <c r="C502" s="36">
        <f>'DRIVERS SEAT'!C502</f>
        <v>3849.75</v>
      </c>
      <c r="D502" s="36">
        <f>'DRIVERS SEAT'!D502</f>
        <v>3827.5</v>
      </c>
      <c r="E502" s="36">
        <f>'DRIVERS SEAT'!E502</f>
        <v>3829.25</v>
      </c>
      <c r="F502" s="8">
        <f t="shared" si="73"/>
        <v>3852.7591258584698</v>
      </c>
      <c r="G502" s="8">
        <f t="shared" si="74"/>
        <v>3854.1328876420293</v>
      </c>
      <c r="H502" s="1">
        <f t="shared" si="70"/>
        <v>-1.3737617835595302</v>
      </c>
      <c r="I502" s="2">
        <f t="shared" si="71"/>
        <v>-3.5643861371889587E-2</v>
      </c>
      <c r="J502" s="5">
        <f t="shared" si="78"/>
        <v>5.7171723569561144E-3</v>
      </c>
      <c r="K502" s="9">
        <v>0</v>
      </c>
      <c r="O502" s="38"/>
      <c r="P502" s="137">
        <f t="shared" si="75"/>
        <v>0</v>
      </c>
      <c r="Q502" s="138">
        <f t="shared" si="76"/>
        <v>0</v>
      </c>
      <c r="R502" s="116">
        <f t="shared" si="77"/>
        <v>3862</v>
      </c>
      <c r="S502" s="117" t="b">
        <f t="shared" si="79"/>
        <v>0</v>
      </c>
      <c r="T502" s="148">
        <f t="shared" si="72"/>
        <v>0</v>
      </c>
      <c r="U502" s="38"/>
      <c r="V502" s="38"/>
      <c r="W502" s="38"/>
      <c r="X502" s="38"/>
      <c r="Y502" s="38"/>
      <c r="Z502" s="38"/>
      <c r="AA502" s="38"/>
      <c r="AB502" s="38"/>
      <c r="AC502" s="38"/>
      <c r="AD502" s="38"/>
      <c r="AE502" s="38"/>
      <c r="AF502" s="38"/>
      <c r="AG502" s="38"/>
      <c r="AH502" s="38"/>
      <c r="AI502" s="38"/>
    </row>
    <row r="503" spans="1:35" ht="16.5">
      <c r="A503" s="6">
        <f>'DRIVERS SEAT'!A503</f>
        <v>0</v>
      </c>
      <c r="B503" s="36">
        <f>'DRIVERS SEAT'!B503</f>
        <v>3829.5</v>
      </c>
      <c r="C503" s="36">
        <f>'DRIVERS SEAT'!C503</f>
        <v>3834</v>
      </c>
      <c r="D503" s="36">
        <f>'DRIVERS SEAT'!D503</f>
        <v>3823.5</v>
      </c>
      <c r="E503" s="36">
        <f>'DRIVERS SEAT'!E503</f>
        <v>3823.75</v>
      </c>
      <c r="F503" s="8">
        <f t="shared" si="73"/>
        <v>3848.2961834187054</v>
      </c>
      <c r="G503" s="8">
        <f t="shared" si="74"/>
        <v>3850.7570112373596</v>
      </c>
      <c r="H503" s="1">
        <f t="shared" si="70"/>
        <v>-2.460827818654252</v>
      </c>
      <c r="I503" s="2">
        <f t="shared" si="71"/>
        <v>-6.3905040268004781E-2</v>
      </c>
      <c r="J503" s="5">
        <f t="shared" si="78"/>
        <v>-5.2513756910641494E-3</v>
      </c>
      <c r="K503" s="9">
        <v>0</v>
      </c>
      <c r="O503" s="38"/>
      <c r="P503" s="137">
        <f t="shared" si="75"/>
        <v>0</v>
      </c>
      <c r="Q503" s="138">
        <f t="shared" si="76"/>
        <v>0</v>
      </c>
      <c r="R503" s="116">
        <f t="shared" si="77"/>
        <v>3862</v>
      </c>
      <c r="S503" s="117" t="b">
        <f t="shared" si="79"/>
        <v>0</v>
      </c>
      <c r="T503" s="148">
        <f t="shared" si="72"/>
        <v>0</v>
      </c>
      <c r="U503" s="38"/>
      <c r="V503" s="38"/>
      <c r="W503" s="38"/>
      <c r="X503" s="38"/>
      <c r="Y503" s="38"/>
      <c r="Z503" s="38"/>
      <c r="AA503" s="38"/>
      <c r="AB503" s="38"/>
      <c r="AC503" s="38"/>
      <c r="AD503" s="38"/>
      <c r="AE503" s="38"/>
      <c r="AF503" s="38"/>
      <c r="AG503" s="38"/>
      <c r="AH503" s="38"/>
      <c r="AI503" s="38"/>
    </row>
    <row r="504" spans="1:35" ht="16.5">
      <c r="A504" s="6">
        <f>'DRIVERS SEAT'!A504</f>
        <v>0</v>
      </c>
      <c r="B504" s="36">
        <f>'DRIVERS SEAT'!B504</f>
        <v>3823.75</v>
      </c>
      <c r="C504" s="36">
        <f>'DRIVERS SEAT'!C504</f>
        <v>3827.25</v>
      </c>
      <c r="D504" s="36">
        <f>'DRIVERS SEAT'!D504</f>
        <v>3813.25</v>
      </c>
      <c r="E504" s="36">
        <f>'DRIVERS SEAT'!E504</f>
        <v>3814.25</v>
      </c>
      <c r="F504" s="8">
        <f t="shared" si="73"/>
        <v>3843.0583090465971</v>
      </c>
      <c r="G504" s="8">
        <f t="shared" si="74"/>
        <v>3846.7006766554309</v>
      </c>
      <c r="H504" s="1">
        <f t="shared" si="70"/>
        <v>-3.6423676088338652</v>
      </c>
      <c r="I504" s="2">
        <f t="shared" si="71"/>
        <v>-9.4688095461609292E-2</v>
      </c>
      <c r="J504" s="5">
        <f t="shared" si="78"/>
        <v>-1.8479203652732208E-2</v>
      </c>
      <c r="K504" s="9">
        <v>0</v>
      </c>
      <c r="O504" s="38"/>
      <c r="P504" s="137">
        <f t="shared" si="75"/>
        <v>0</v>
      </c>
      <c r="Q504" s="138">
        <f t="shared" si="76"/>
        <v>0</v>
      </c>
      <c r="R504" s="116">
        <f t="shared" si="77"/>
        <v>3862</v>
      </c>
      <c r="S504" s="117" t="b">
        <f t="shared" si="79"/>
        <v>0</v>
      </c>
      <c r="T504" s="148">
        <f t="shared" si="72"/>
        <v>0</v>
      </c>
      <c r="U504" s="38"/>
      <c r="V504" s="38"/>
      <c r="W504" s="38"/>
      <c r="X504" s="38"/>
      <c r="Y504" s="38"/>
      <c r="Z504" s="38"/>
      <c r="AA504" s="38"/>
      <c r="AB504" s="38"/>
      <c r="AC504" s="38"/>
      <c r="AD504" s="38"/>
      <c r="AE504" s="38"/>
      <c r="AF504" s="38"/>
      <c r="AG504" s="38"/>
      <c r="AH504" s="38"/>
      <c r="AI504" s="38"/>
    </row>
    <row r="505" spans="1:35" ht="16.5">
      <c r="A505" s="6">
        <f>'DRIVERS SEAT'!A505</f>
        <v>0</v>
      </c>
      <c r="B505" s="36">
        <f>'DRIVERS SEAT'!B505</f>
        <v>3814.5</v>
      </c>
      <c r="C505" s="36">
        <f>'DRIVERS SEAT'!C505</f>
        <v>3835.75</v>
      </c>
      <c r="D505" s="36">
        <f>'DRIVERS SEAT'!D505</f>
        <v>3814.5</v>
      </c>
      <c r="E505" s="36">
        <f>'DRIVERS SEAT'!E505</f>
        <v>3833.5</v>
      </c>
      <c r="F505" s="8">
        <f t="shared" si="73"/>
        <v>3841.5877999625054</v>
      </c>
      <c r="G505" s="8">
        <f t="shared" si="74"/>
        <v>3845.2339348048276</v>
      </c>
      <c r="H505" s="1">
        <f t="shared" si="70"/>
        <v>-3.6461348423222262</v>
      </c>
      <c r="I505" s="2">
        <f t="shared" si="71"/>
        <v>-9.4822185181492546E-2</v>
      </c>
      <c r="J505" s="5">
        <f t="shared" si="78"/>
        <v>-2.9971810075746137E-2</v>
      </c>
      <c r="K505" s="9">
        <v>0</v>
      </c>
      <c r="O505" s="38"/>
      <c r="P505" s="137">
        <f t="shared" si="75"/>
        <v>0</v>
      </c>
      <c r="Q505" s="138">
        <f t="shared" si="76"/>
        <v>0</v>
      </c>
      <c r="R505" s="116">
        <f t="shared" si="77"/>
        <v>3862</v>
      </c>
      <c r="S505" s="117" t="b">
        <f t="shared" si="79"/>
        <v>0</v>
      </c>
      <c r="T505" s="148">
        <f t="shared" si="72"/>
        <v>0</v>
      </c>
      <c r="U505" s="38"/>
      <c r="V505" s="38"/>
      <c r="W505" s="38"/>
      <c r="X505" s="38"/>
      <c r="Y505" s="38"/>
      <c r="Z505" s="38"/>
      <c r="AA505" s="38"/>
      <c r="AB505" s="38"/>
      <c r="AC505" s="38"/>
      <c r="AD505" s="38"/>
      <c r="AE505" s="38"/>
      <c r="AF505" s="38"/>
      <c r="AG505" s="38"/>
      <c r="AH505" s="38"/>
      <c r="AI505" s="38"/>
    </row>
    <row r="506" spans="1:35" ht="16.5">
      <c r="A506" s="6">
        <f>'DRIVERS SEAT'!A506</f>
        <v>0</v>
      </c>
      <c r="B506" s="36">
        <f>'DRIVERS SEAT'!B506</f>
        <v>3833.75</v>
      </c>
      <c r="C506" s="36">
        <f>'DRIVERS SEAT'!C506</f>
        <v>3843</v>
      </c>
      <c r="D506" s="36">
        <f>'DRIVERS SEAT'!D506</f>
        <v>3829</v>
      </c>
      <c r="E506" s="36">
        <f>'DRIVERS SEAT'!E506</f>
        <v>3829.5</v>
      </c>
      <c r="F506" s="8">
        <f t="shared" si="73"/>
        <v>3839.7281384298121</v>
      </c>
      <c r="G506" s="8">
        <f t="shared" si="74"/>
        <v>3843.4857198265136</v>
      </c>
      <c r="H506" s="1">
        <f t="shared" si="70"/>
        <v>-3.7575813967014255</v>
      </c>
      <c r="I506" s="2">
        <f t="shared" si="71"/>
        <v>-9.7764937106909158E-2</v>
      </c>
      <c r="J506" s="5">
        <f t="shared" si="78"/>
        <v>-4.1688791967970505E-2</v>
      </c>
      <c r="K506" s="9">
        <v>0</v>
      </c>
      <c r="O506" s="38"/>
      <c r="P506" s="137">
        <f t="shared" si="75"/>
        <v>0</v>
      </c>
      <c r="Q506" s="138">
        <f t="shared" si="76"/>
        <v>0</v>
      </c>
      <c r="R506" s="116">
        <f t="shared" si="77"/>
        <v>3862</v>
      </c>
      <c r="S506" s="117" t="b">
        <f t="shared" si="79"/>
        <v>0</v>
      </c>
      <c r="T506" s="148">
        <f t="shared" si="72"/>
        <v>0</v>
      </c>
      <c r="U506" s="38"/>
      <c r="V506" s="38"/>
      <c r="W506" s="38"/>
      <c r="X506" s="38"/>
      <c r="Y506" s="38"/>
      <c r="Z506" s="38"/>
      <c r="AA506" s="38"/>
      <c r="AB506" s="38"/>
      <c r="AC506" s="38"/>
      <c r="AD506" s="38"/>
      <c r="AE506" s="38"/>
      <c r="AF506" s="38"/>
      <c r="AG506" s="38"/>
      <c r="AH506" s="38"/>
      <c r="AI506" s="38"/>
    </row>
    <row r="507" spans="1:35" ht="16.5">
      <c r="A507" s="6">
        <f>'DRIVERS SEAT'!A507</f>
        <v>0</v>
      </c>
      <c r="B507" s="36">
        <f>'DRIVERS SEAT'!B507</f>
        <v>3829.25</v>
      </c>
      <c r="C507" s="36">
        <f>'DRIVERS SEAT'!C507</f>
        <v>3832</v>
      </c>
      <c r="D507" s="36">
        <f>'DRIVERS SEAT'!D507</f>
        <v>3823.75</v>
      </c>
      <c r="E507" s="36">
        <f>'DRIVERS SEAT'!E507</f>
        <v>3825</v>
      </c>
      <c r="F507" s="8">
        <f t="shared" si="73"/>
        <v>3837.4622709790719</v>
      </c>
      <c r="G507" s="8">
        <f t="shared" si="74"/>
        <v>3841.4317509569009</v>
      </c>
      <c r="H507" s="1">
        <f t="shared" si="70"/>
        <v>-3.9694799778289962</v>
      </c>
      <c r="I507" s="2">
        <f t="shared" si="71"/>
        <v>-0.10333334639721763</v>
      </c>
      <c r="J507" s="5">
        <f t="shared" si="78"/>
        <v>-5.3686605537033472E-2</v>
      </c>
      <c r="K507" s="9">
        <v>0</v>
      </c>
      <c r="O507" s="38"/>
      <c r="P507" s="137">
        <f t="shared" si="75"/>
        <v>0</v>
      </c>
      <c r="Q507" s="138">
        <f t="shared" si="76"/>
        <v>0</v>
      </c>
      <c r="R507" s="116">
        <f t="shared" si="77"/>
        <v>3862</v>
      </c>
      <c r="S507" s="117" t="b">
        <f t="shared" si="79"/>
        <v>0</v>
      </c>
      <c r="T507" s="148">
        <f t="shared" si="72"/>
        <v>0</v>
      </c>
      <c r="U507" s="38"/>
      <c r="V507" s="38"/>
      <c r="W507" s="38"/>
      <c r="X507" s="38"/>
      <c r="Y507" s="38"/>
      <c r="Z507" s="38"/>
      <c r="AA507" s="38"/>
      <c r="AB507" s="38"/>
      <c r="AC507" s="38"/>
      <c r="AD507" s="38"/>
      <c r="AE507" s="38"/>
      <c r="AF507" s="38"/>
      <c r="AG507" s="38"/>
      <c r="AH507" s="38"/>
      <c r="AI507" s="38"/>
    </row>
    <row r="508" spans="1:35" ht="16.5">
      <c r="A508" s="6">
        <f>'DRIVERS SEAT'!A508</f>
        <v>0</v>
      </c>
      <c r="B508" s="36">
        <f>'DRIVERS SEAT'!B508</f>
        <v>3825.25</v>
      </c>
      <c r="C508" s="36">
        <f>'DRIVERS SEAT'!C508</f>
        <v>3832.25</v>
      </c>
      <c r="D508" s="36">
        <f>'DRIVERS SEAT'!D508</f>
        <v>3821.75</v>
      </c>
      <c r="E508" s="36">
        <f>'DRIVERS SEAT'!E508</f>
        <v>3832</v>
      </c>
      <c r="F508" s="8">
        <f t="shared" si="73"/>
        <v>3836.6219215976762</v>
      </c>
      <c r="G508" s="8">
        <f t="shared" si="74"/>
        <v>3840.3837786283566</v>
      </c>
      <c r="H508" s="1">
        <f t="shared" si="70"/>
        <v>-3.7618570306804031</v>
      </c>
      <c r="I508" s="2">
        <f t="shared" si="71"/>
        <v>-9.7955236963947381E-2</v>
      </c>
      <c r="J508" s="5">
        <f t="shared" si="78"/>
        <v>-6.4946945177891666E-2</v>
      </c>
      <c r="K508" s="9">
        <v>0</v>
      </c>
      <c r="O508" s="38"/>
      <c r="P508" s="137">
        <f t="shared" si="75"/>
        <v>0</v>
      </c>
      <c r="Q508" s="138">
        <f t="shared" si="76"/>
        <v>0</v>
      </c>
      <c r="R508" s="116">
        <f t="shared" si="77"/>
        <v>3862</v>
      </c>
      <c r="S508" s="117" t="b">
        <f t="shared" si="79"/>
        <v>0</v>
      </c>
      <c r="T508" s="148">
        <f t="shared" si="72"/>
        <v>0</v>
      </c>
      <c r="U508" s="38"/>
      <c r="V508" s="38"/>
      <c r="W508" s="38"/>
      <c r="X508" s="38"/>
      <c r="Y508" s="38"/>
      <c r="Z508" s="38"/>
      <c r="AA508" s="38"/>
      <c r="AB508" s="38"/>
      <c r="AC508" s="38"/>
      <c r="AD508" s="38"/>
      <c r="AE508" s="38"/>
      <c r="AF508" s="38"/>
      <c r="AG508" s="38"/>
      <c r="AH508" s="38"/>
      <c r="AI508" s="38"/>
    </row>
    <row r="509" spans="1:35" ht="16.5">
      <c r="A509" s="6">
        <f>'DRIVERS SEAT'!A509</f>
        <v>0</v>
      </c>
      <c r="B509" s="36">
        <f>'DRIVERS SEAT'!B509</f>
        <v>3831.75</v>
      </c>
      <c r="C509" s="36">
        <f>'DRIVERS SEAT'!C509</f>
        <v>3834.5</v>
      </c>
      <c r="D509" s="36">
        <f>'DRIVERS SEAT'!D509</f>
        <v>3809.25</v>
      </c>
      <c r="E509" s="36">
        <f>'DRIVERS SEAT'!E509</f>
        <v>3813</v>
      </c>
      <c r="F509" s="8">
        <f t="shared" si="73"/>
        <v>3832.9877798134185</v>
      </c>
      <c r="G509" s="8">
        <f t="shared" si="74"/>
        <v>3837.3411365585393</v>
      </c>
      <c r="H509" s="1">
        <f t="shared" si="70"/>
        <v>-4.353356745120891</v>
      </c>
      <c r="I509" s="2">
        <f t="shared" si="71"/>
        <v>-0.113447217492504</v>
      </c>
      <c r="J509" s="5">
        <f t="shared" si="78"/>
        <v>-7.8555264933399538E-2</v>
      </c>
      <c r="K509" s="9">
        <v>0</v>
      </c>
      <c r="O509" s="38"/>
      <c r="P509" s="137">
        <f t="shared" si="75"/>
        <v>0</v>
      </c>
      <c r="Q509" s="138">
        <f t="shared" si="76"/>
        <v>0</v>
      </c>
      <c r="R509" s="116">
        <f t="shared" si="77"/>
        <v>3862</v>
      </c>
      <c r="S509" s="117" t="b">
        <f t="shared" si="79"/>
        <v>0</v>
      </c>
      <c r="T509" s="148">
        <f t="shared" si="72"/>
        <v>0</v>
      </c>
      <c r="U509" s="38"/>
      <c r="V509" s="38"/>
      <c r="W509" s="38"/>
      <c r="X509" s="38"/>
      <c r="Y509" s="38"/>
      <c r="Z509" s="38"/>
      <c r="AA509" s="38"/>
      <c r="AB509" s="38"/>
      <c r="AC509" s="38"/>
      <c r="AD509" s="38"/>
      <c r="AE509" s="38"/>
      <c r="AF509" s="38"/>
      <c r="AG509" s="38"/>
      <c r="AH509" s="38"/>
      <c r="AI509" s="38"/>
    </row>
    <row r="510" spans="1:35" ht="16.5">
      <c r="A510" s="6">
        <f>'DRIVERS SEAT'!A510</f>
        <v>0</v>
      </c>
      <c r="B510" s="36">
        <f>'DRIVERS SEAT'!B510</f>
        <v>3813.25</v>
      </c>
      <c r="C510" s="36">
        <f>'DRIVERS SEAT'!C510</f>
        <v>3815.5</v>
      </c>
      <c r="D510" s="36">
        <f>'DRIVERS SEAT'!D510</f>
        <v>3804.5</v>
      </c>
      <c r="E510" s="36">
        <f>'DRIVERS SEAT'!E510</f>
        <v>3808.25</v>
      </c>
      <c r="F510" s="8">
        <f t="shared" si="73"/>
        <v>3829.1819675344309</v>
      </c>
      <c r="G510" s="8">
        <f t="shared" si="74"/>
        <v>3834.1087880520349</v>
      </c>
      <c r="H510" s="1">
        <f t="shared" si="70"/>
        <v>-4.9268205176040283</v>
      </c>
      <c r="I510" s="2">
        <f t="shared" si="71"/>
        <v>-0.1284997580912971</v>
      </c>
      <c r="J510" s="5">
        <f t="shared" si="78"/>
        <v>-9.2228853148319051E-2</v>
      </c>
      <c r="K510" s="9">
        <v>0</v>
      </c>
      <c r="O510" s="38"/>
      <c r="P510" s="137">
        <f t="shared" si="75"/>
        <v>0</v>
      </c>
      <c r="Q510" s="138">
        <f t="shared" si="76"/>
        <v>0</v>
      </c>
      <c r="R510" s="116">
        <f t="shared" si="77"/>
        <v>3862</v>
      </c>
      <c r="S510" s="117" t="b">
        <f t="shared" si="79"/>
        <v>0</v>
      </c>
      <c r="T510" s="148">
        <f t="shared" si="72"/>
        <v>0</v>
      </c>
      <c r="U510" s="38"/>
      <c r="V510" s="38"/>
      <c r="W510" s="38"/>
      <c r="X510" s="38"/>
      <c r="Y510" s="38"/>
      <c r="Z510" s="38"/>
      <c r="AA510" s="38"/>
      <c r="AB510" s="38"/>
      <c r="AC510" s="38"/>
      <c r="AD510" s="38"/>
      <c r="AE510" s="38"/>
      <c r="AF510" s="38"/>
      <c r="AG510" s="38"/>
      <c r="AH510" s="38"/>
      <c r="AI510" s="38"/>
    </row>
    <row r="511" spans="1:35" ht="16.5">
      <c r="A511" s="6">
        <f>'DRIVERS SEAT'!A511</f>
        <v>0</v>
      </c>
      <c r="B511" s="36">
        <f>'DRIVERS SEAT'!B511</f>
        <v>3808</v>
      </c>
      <c r="C511" s="36">
        <f>'DRIVERS SEAT'!C511</f>
        <v>3812.5</v>
      </c>
      <c r="D511" s="36">
        <f>'DRIVERS SEAT'!D511</f>
        <v>3804.75</v>
      </c>
      <c r="E511" s="36">
        <f>'DRIVERS SEAT'!E511</f>
        <v>3810</v>
      </c>
      <c r="F511" s="8">
        <f t="shared" si="73"/>
        <v>3826.2308956060569</v>
      </c>
      <c r="G511" s="8">
        <f t="shared" si="74"/>
        <v>3831.4300338240309</v>
      </c>
      <c r="H511" s="1">
        <f t="shared" si="70"/>
        <v>-5.1991382179739958</v>
      </c>
      <c r="I511" s="2">
        <f t="shared" si="71"/>
        <v>-0.1356970679896482</v>
      </c>
      <c r="J511" s="5">
        <f t="shared" si="78"/>
        <v>-0.10334587610584779</v>
      </c>
      <c r="K511" s="9">
        <v>0</v>
      </c>
      <c r="O511" s="38"/>
      <c r="P511" s="137">
        <f t="shared" si="75"/>
        <v>0</v>
      </c>
      <c r="Q511" s="138">
        <f t="shared" si="76"/>
        <v>0</v>
      </c>
      <c r="R511" s="116">
        <f t="shared" si="77"/>
        <v>3862</v>
      </c>
      <c r="S511" s="117" t="b">
        <f t="shared" si="79"/>
        <v>0</v>
      </c>
      <c r="T511" s="148">
        <f t="shared" si="72"/>
        <v>0</v>
      </c>
      <c r="U511" s="38"/>
      <c r="V511" s="38"/>
      <c r="W511" s="38"/>
      <c r="X511" s="38"/>
      <c r="Y511" s="38"/>
      <c r="Z511" s="38"/>
      <c r="AA511" s="38"/>
      <c r="AB511" s="38"/>
      <c r="AC511" s="38"/>
      <c r="AD511" s="38"/>
      <c r="AE511" s="38"/>
      <c r="AF511" s="38"/>
      <c r="AG511" s="38"/>
      <c r="AH511" s="38"/>
      <c r="AI511" s="38"/>
    </row>
    <row r="512" spans="1:35" ht="16.5">
      <c r="A512" s="6">
        <f>'DRIVERS SEAT'!A512</f>
        <v>20221229</v>
      </c>
      <c r="B512" s="36">
        <f>'DRIVERS SEAT'!B512</f>
        <v>3834.75</v>
      </c>
      <c r="C512" s="36">
        <f>'DRIVERS SEAT'!C512</f>
        <v>3858.5</v>
      </c>
      <c r="D512" s="36">
        <f>'DRIVERS SEAT'!D512</f>
        <v>3829</v>
      </c>
      <c r="E512" s="36">
        <f>'DRIVERS SEAT'!E512</f>
        <v>3854.5</v>
      </c>
      <c r="F512" s="8">
        <f t="shared" si="73"/>
        <v>3830.5799885897404</v>
      </c>
      <c r="G512" s="8">
        <f t="shared" si="74"/>
        <v>3833.9933633991386</v>
      </c>
      <c r="H512" s="1">
        <f t="shared" si="70"/>
        <v>-3.4133748093981922</v>
      </c>
      <c r="I512" s="2">
        <f t="shared" si="71"/>
        <v>-8.9029231035808704E-2</v>
      </c>
      <c r="J512" s="5">
        <f t="shared" si="78"/>
        <v>-0.106137452857826</v>
      </c>
      <c r="K512" s="9">
        <v>0</v>
      </c>
      <c r="O512" s="38"/>
      <c r="P512" s="137">
        <f t="shared" si="75"/>
        <v>0</v>
      </c>
      <c r="Q512" s="138">
        <f t="shared" si="76"/>
        <v>3854.5</v>
      </c>
      <c r="R512" s="116">
        <f t="shared" si="77"/>
        <v>3854.5</v>
      </c>
      <c r="S512" s="117">
        <f t="shared" si="79"/>
        <v>7.5</v>
      </c>
      <c r="T512" s="148">
        <f t="shared" si="72"/>
        <v>0</v>
      </c>
      <c r="U512" s="38"/>
      <c r="V512" s="38"/>
      <c r="W512" s="38"/>
      <c r="X512" s="38"/>
      <c r="Y512" s="38"/>
      <c r="Z512" s="38"/>
      <c r="AA512" s="38"/>
      <c r="AB512" s="38"/>
      <c r="AC512" s="38"/>
      <c r="AD512" s="38"/>
      <c r="AE512" s="38"/>
      <c r="AF512" s="38"/>
      <c r="AG512" s="38"/>
      <c r="AH512" s="38"/>
      <c r="AI512" s="38"/>
    </row>
    <row r="513" spans="1:35" ht="16.5">
      <c r="A513" s="6">
        <f>'DRIVERS SEAT'!A513</f>
        <v>0</v>
      </c>
      <c r="B513" s="36">
        <f>'DRIVERS SEAT'!B513</f>
        <v>3854.5</v>
      </c>
      <c r="C513" s="36">
        <f>'DRIVERS SEAT'!C513</f>
        <v>3870</v>
      </c>
      <c r="D513" s="36">
        <f>'DRIVERS SEAT'!D513</f>
        <v>3853</v>
      </c>
      <c r="E513" s="36">
        <f>'DRIVERS SEAT'!E513</f>
        <v>3868.25</v>
      </c>
      <c r="F513" s="8">
        <f t="shared" si="73"/>
        <v>3836.3753749605494</v>
      </c>
      <c r="G513" s="8">
        <f t="shared" si="74"/>
        <v>3837.7996563547899</v>
      </c>
      <c r="H513" s="1">
        <f t="shared" si="70"/>
        <v>-1.4242813942405519</v>
      </c>
      <c r="I513" s="2">
        <f t="shared" si="71"/>
        <v>-3.7111926670850753E-2</v>
      </c>
      <c r="J513" s="5">
        <f t="shared" si="78"/>
        <v>-9.9740100769963938E-2</v>
      </c>
      <c r="K513" s="9">
        <v>0</v>
      </c>
      <c r="O513" s="38"/>
      <c r="P513" s="137">
        <f t="shared" si="75"/>
        <v>0</v>
      </c>
      <c r="Q513" s="138">
        <f t="shared" si="76"/>
        <v>0</v>
      </c>
      <c r="R513" s="116">
        <f t="shared" si="77"/>
        <v>3854.5</v>
      </c>
      <c r="S513" s="117" t="b">
        <f t="shared" si="79"/>
        <v>0</v>
      </c>
      <c r="T513" s="148">
        <f t="shared" si="72"/>
        <v>0</v>
      </c>
      <c r="U513" s="38"/>
      <c r="V513" s="38"/>
      <c r="W513" s="38"/>
      <c r="X513" s="38"/>
      <c r="Y513" s="38"/>
      <c r="Z513" s="38"/>
      <c r="AA513" s="38"/>
      <c r="AB513" s="38"/>
      <c r="AC513" s="38"/>
      <c r="AD513" s="38"/>
      <c r="AE513" s="38"/>
      <c r="AF513" s="38"/>
      <c r="AG513" s="38"/>
      <c r="AH513" s="38"/>
      <c r="AI513" s="38"/>
    </row>
    <row r="514" spans="1:35" ht="16.5">
      <c r="A514" s="6">
        <f>'DRIVERS SEAT'!A514</f>
        <v>0</v>
      </c>
      <c r="B514" s="36">
        <f>'DRIVERS SEAT'!B514</f>
        <v>3868.5</v>
      </c>
      <c r="C514" s="36">
        <f>'DRIVERS SEAT'!C514</f>
        <v>3871.5</v>
      </c>
      <c r="D514" s="36">
        <f>'DRIVERS SEAT'!D514</f>
        <v>3861.5</v>
      </c>
      <c r="E514" s="36">
        <f>'DRIVERS SEAT'!E514</f>
        <v>3863.5</v>
      </c>
      <c r="F514" s="8">
        <f t="shared" si="73"/>
        <v>3840.548394197388</v>
      </c>
      <c r="G514" s="8">
        <f t="shared" si="74"/>
        <v>3840.6552500931466</v>
      </c>
      <c r="H514" s="1">
        <f t="shared" si="70"/>
        <v>-0.10685589575859922</v>
      </c>
      <c r="I514" s="2">
        <f t="shared" si="71"/>
        <v>-2.7822308642778512E-3</v>
      </c>
      <c r="J514" s="5">
        <f t="shared" si="78"/>
        <v>-8.951343917916231E-2</v>
      </c>
      <c r="K514" s="9">
        <v>0</v>
      </c>
      <c r="O514" s="38"/>
      <c r="P514" s="137">
        <f t="shared" si="75"/>
        <v>0</v>
      </c>
      <c r="Q514" s="138">
        <f t="shared" si="76"/>
        <v>0</v>
      </c>
      <c r="R514" s="116">
        <f t="shared" si="77"/>
        <v>3854.5</v>
      </c>
      <c r="S514" s="117" t="b">
        <f t="shared" si="79"/>
        <v>0</v>
      </c>
      <c r="T514" s="148">
        <f t="shared" si="72"/>
        <v>0</v>
      </c>
      <c r="U514" s="38"/>
      <c r="V514" s="38"/>
      <c r="W514" s="38"/>
      <c r="X514" s="38"/>
      <c r="Y514" s="38"/>
      <c r="Z514" s="38"/>
      <c r="AA514" s="38"/>
      <c r="AB514" s="38"/>
      <c r="AC514" s="38"/>
      <c r="AD514" s="38"/>
      <c r="AE514" s="38"/>
      <c r="AF514" s="38"/>
      <c r="AG514" s="38"/>
      <c r="AH514" s="38"/>
      <c r="AI514" s="38"/>
    </row>
    <row r="515" spans="1:35" ht="16.5">
      <c r="A515" s="6">
        <f>'DRIVERS SEAT'!A515</f>
        <v>0</v>
      </c>
      <c r="B515" s="36">
        <f>'DRIVERS SEAT'!B515</f>
        <v>3863.5</v>
      </c>
      <c r="C515" s="36">
        <f>'DRIVERS SEAT'!C515</f>
        <v>3878.25</v>
      </c>
      <c r="D515" s="36">
        <f>'DRIVERS SEAT'!D515</f>
        <v>3862.5</v>
      </c>
      <c r="E515" s="36">
        <f>'DRIVERS SEAT'!E515</f>
        <v>3877.25</v>
      </c>
      <c r="F515" s="8">
        <f t="shared" si="73"/>
        <v>3846.1947950900976</v>
      </c>
      <c r="G515" s="8">
        <f t="shared" si="74"/>
        <v>3844.7213334161302</v>
      </c>
      <c r="H515" s="1">
        <f t="shared" si="70"/>
        <v>1.4734616739674493</v>
      </c>
      <c r="I515" s="2">
        <f t="shared" si="71"/>
        <v>3.8324277527241282E-2</v>
      </c>
      <c r="J515" s="5">
        <f t="shared" si="78"/>
        <v>-7.4392415330923375E-2</v>
      </c>
      <c r="K515" s="9">
        <v>0</v>
      </c>
      <c r="O515" s="38"/>
      <c r="P515" s="137">
        <f t="shared" si="75"/>
        <v>0</v>
      </c>
      <c r="Q515" s="138">
        <f t="shared" si="76"/>
        <v>0</v>
      </c>
      <c r="R515" s="116">
        <f t="shared" si="77"/>
        <v>3854.5</v>
      </c>
      <c r="S515" s="117" t="b">
        <f t="shared" si="79"/>
        <v>0</v>
      </c>
      <c r="T515" s="148">
        <f t="shared" si="72"/>
        <v>0</v>
      </c>
      <c r="U515" s="38"/>
      <c r="V515" s="38"/>
      <c r="W515" s="38"/>
      <c r="X515" s="38"/>
      <c r="Y515" s="38"/>
      <c r="Z515" s="38"/>
      <c r="AA515" s="38"/>
      <c r="AB515" s="38"/>
      <c r="AC515" s="38"/>
      <c r="AD515" s="38"/>
      <c r="AE515" s="38"/>
      <c r="AF515" s="38"/>
      <c r="AG515" s="38"/>
      <c r="AH515" s="38"/>
      <c r="AI515" s="38"/>
    </row>
    <row r="516" spans="1:35" ht="16.5">
      <c r="A516" s="6">
        <f>'DRIVERS SEAT'!A516</f>
        <v>0</v>
      </c>
      <c r="B516" s="36">
        <f>'DRIVERS SEAT'!B516</f>
        <v>3877.25</v>
      </c>
      <c r="C516" s="36">
        <f>'DRIVERS SEAT'!C516</f>
        <v>3881.5</v>
      </c>
      <c r="D516" s="36">
        <f>'DRIVERS SEAT'!D516</f>
        <v>3875</v>
      </c>
      <c r="E516" s="36">
        <f>'DRIVERS SEAT'!E516</f>
        <v>3878</v>
      </c>
      <c r="F516" s="8">
        <f t="shared" si="73"/>
        <v>3851.0879035377748</v>
      </c>
      <c r="G516" s="8">
        <f t="shared" si="74"/>
        <v>3848.4189630365599</v>
      </c>
      <c r="H516" s="1">
        <f t="shared" si="70"/>
        <v>2.66894050121482</v>
      </c>
      <c r="I516" s="2">
        <f t="shared" si="71"/>
        <v>6.9351609761035923E-2</v>
      </c>
      <c r="J516" s="5">
        <f t="shared" si="78"/>
        <v>-5.5205197980006303E-2</v>
      </c>
      <c r="K516" s="9">
        <v>0</v>
      </c>
      <c r="O516" s="38"/>
      <c r="P516" s="137">
        <f t="shared" si="75"/>
        <v>0</v>
      </c>
      <c r="Q516" s="138">
        <f t="shared" si="76"/>
        <v>0</v>
      </c>
      <c r="R516" s="116">
        <f t="shared" si="77"/>
        <v>3854.5</v>
      </c>
      <c r="S516" s="117" t="b">
        <f t="shared" si="79"/>
        <v>0</v>
      </c>
      <c r="T516" s="148">
        <f t="shared" si="72"/>
        <v>0</v>
      </c>
      <c r="U516" s="38"/>
      <c r="V516" s="38"/>
      <c r="W516" s="38"/>
      <c r="X516" s="38"/>
      <c r="Y516" s="38"/>
      <c r="Z516" s="38"/>
      <c r="AA516" s="38"/>
      <c r="AB516" s="38"/>
      <c r="AC516" s="38"/>
      <c r="AD516" s="38"/>
      <c r="AE516" s="38"/>
      <c r="AF516" s="38"/>
      <c r="AG516" s="38"/>
      <c r="AH516" s="38"/>
      <c r="AI516" s="38"/>
    </row>
    <row r="517" spans="1:35" ht="16.5">
      <c r="A517" s="6">
        <f>'DRIVERS SEAT'!A517</f>
        <v>0</v>
      </c>
      <c r="B517" s="36">
        <f>'DRIVERS SEAT'!B517</f>
        <v>3878</v>
      </c>
      <c r="C517" s="36">
        <f>'DRIVERS SEAT'!C517</f>
        <v>3879</v>
      </c>
      <c r="D517" s="36">
        <f>'DRIVERS SEAT'!D517</f>
        <v>3871.75</v>
      </c>
      <c r="E517" s="36">
        <f>'DRIVERS SEAT'!E517</f>
        <v>3877</v>
      </c>
      <c r="F517" s="8">
        <f t="shared" si="73"/>
        <v>3855.0743799165784</v>
      </c>
      <c r="G517" s="8">
        <f t="shared" si="74"/>
        <v>3851.5946338102754</v>
      </c>
      <c r="H517" s="1">
        <f t="shared" si="70"/>
        <v>3.4797461063030823</v>
      </c>
      <c r="I517" s="2">
        <f t="shared" si="71"/>
        <v>9.0345595451738037E-2</v>
      </c>
      <c r="J517" s="5">
        <f t="shared" si="78"/>
        <v>-3.428288326715237E-2</v>
      </c>
      <c r="K517" s="9">
        <v>0</v>
      </c>
      <c r="O517" s="38"/>
      <c r="P517" s="137">
        <f t="shared" si="75"/>
        <v>0</v>
      </c>
      <c r="Q517" s="138">
        <f t="shared" si="76"/>
        <v>0</v>
      </c>
      <c r="R517" s="116">
        <f t="shared" si="77"/>
        <v>3854.5</v>
      </c>
      <c r="S517" s="117" t="b">
        <f t="shared" si="79"/>
        <v>0</v>
      </c>
      <c r="T517" s="148">
        <f t="shared" si="72"/>
        <v>0</v>
      </c>
      <c r="U517" s="38"/>
      <c r="V517" s="38"/>
      <c r="W517" s="38"/>
      <c r="X517" s="38"/>
      <c r="Y517" s="38"/>
      <c r="Z517" s="38"/>
      <c r="AA517" s="38"/>
      <c r="AB517" s="38"/>
      <c r="AC517" s="38"/>
      <c r="AD517" s="38"/>
      <c r="AE517" s="38"/>
      <c r="AF517" s="38"/>
      <c r="AG517" s="38"/>
      <c r="AH517" s="38"/>
      <c r="AI517" s="38"/>
    </row>
    <row r="518" spans="1:35" ht="16.5">
      <c r="A518" s="6">
        <f>'DRIVERS SEAT'!A518</f>
        <v>0</v>
      </c>
      <c r="B518" s="36">
        <f>'DRIVERS SEAT'!B518</f>
        <v>3877</v>
      </c>
      <c r="C518" s="36">
        <f>'DRIVERS SEAT'!C518</f>
        <v>3879</v>
      </c>
      <c r="D518" s="36">
        <f>'DRIVERS SEAT'!D518</f>
        <v>3871</v>
      </c>
      <c r="E518" s="36">
        <f>'DRIVERS SEAT'!E518</f>
        <v>3874.75</v>
      </c>
      <c r="F518" s="8">
        <f t="shared" si="73"/>
        <v>3858.1013983909511</v>
      </c>
      <c r="G518" s="8">
        <f t="shared" si="74"/>
        <v>3854.1674522758003</v>
      </c>
      <c r="H518" s="1">
        <f t="shared" si="70"/>
        <v>3.9339461151507749</v>
      </c>
      <c r="I518" s="2">
        <f t="shared" si="71"/>
        <v>0.1020699324526719</v>
      </c>
      <c r="J518" s="5">
        <f t="shared" si="78"/>
        <v>-1.0336533273243943E-2</v>
      </c>
      <c r="K518" s="9">
        <v>0</v>
      </c>
      <c r="O518" s="38"/>
      <c r="P518" s="137">
        <f t="shared" si="75"/>
        <v>0</v>
      </c>
      <c r="Q518" s="138">
        <f t="shared" si="76"/>
        <v>0</v>
      </c>
      <c r="R518" s="116">
        <f t="shared" si="77"/>
        <v>3854.5</v>
      </c>
      <c r="S518" s="117" t="b">
        <f t="shared" si="79"/>
        <v>0</v>
      </c>
      <c r="T518" s="148">
        <f t="shared" si="72"/>
        <v>0</v>
      </c>
      <c r="U518" s="38"/>
      <c r="V518" s="38"/>
      <c r="W518" s="38"/>
      <c r="X518" s="38"/>
      <c r="Y518" s="38"/>
      <c r="Z518" s="38"/>
      <c r="AA518" s="38"/>
      <c r="AB518" s="38"/>
      <c r="AC518" s="38"/>
      <c r="AD518" s="38"/>
      <c r="AE518" s="38"/>
      <c r="AF518" s="38"/>
      <c r="AG518" s="38"/>
      <c r="AH518" s="38"/>
      <c r="AI518" s="38"/>
    </row>
    <row r="519" spans="1:35" ht="16.5">
      <c r="A519" s="6">
        <f>'DRIVERS SEAT'!A519</f>
        <v>0</v>
      </c>
      <c r="B519" s="36">
        <f>'DRIVERS SEAT'!B519</f>
        <v>3874.75</v>
      </c>
      <c r="C519" s="36">
        <f>'DRIVERS SEAT'!C519</f>
        <v>3882.75</v>
      </c>
      <c r="D519" s="36">
        <f>'DRIVERS SEAT'!D519</f>
        <v>3872.5</v>
      </c>
      <c r="E519" s="36">
        <f>'DRIVERS SEAT'!E519</f>
        <v>3879</v>
      </c>
      <c r="F519" s="8">
        <f t="shared" si="73"/>
        <v>3861.3165678692662</v>
      </c>
      <c r="G519" s="8">
        <f t="shared" si="74"/>
        <v>3856.9266242451558</v>
      </c>
      <c r="H519" s="1">
        <f t="shared" si="70"/>
        <v>4.3899436241104013</v>
      </c>
      <c r="I519" s="2">
        <f t="shared" si="71"/>
        <v>0.11381973399531714</v>
      </c>
      <c r="J519" s="5">
        <f t="shared" si="78"/>
        <v>1.6587854736379862E-2</v>
      </c>
      <c r="K519" s="9">
        <v>0</v>
      </c>
      <c r="O519" s="38"/>
      <c r="P519" s="137">
        <f t="shared" si="75"/>
        <v>0</v>
      </c>
      <c r="Q519" s="138">
        <f t="shared" si="76"/>
        <v>0</v>
      </c>
      <c r="R519" s="116">
        <f t="shared" si="77"/>
        <v>3854.5</v>
      </c>
      <c r="S519" s="117" t="b">
        <f t="shared" si="79"/>
        <v>0</v>
      </c>
      <c r="T519" s="148">
        <f t="shared" si="72"/>
        <v>0</v>
      </c>
      <c r="U519" s="38"/>
      <c r="V519" s="38"/>
      <c r="W519" s="38"/>
      <c r="X519" s="38"/>
      <c r="Y519" s="38"/>
      <c r="Z519" s="38"/>
      <c r="AA519" s="38"/>
      <c r="AB519" s="38"/>
      <c r="AC519" s="38"/>
      <c r="AD519" s="38"/>
      <c r="AE519" s="38"/>
      <c r="AF519" s="38"/>
      <c r="AG519" s="38"/>
      <c r="AH519" s="38"/>
      <c r="AI519" s="38"/>
    </row>
    <row r="520" spans="1:35" ht="16.5">
      <c r="A520" s="6">
        <f>'DRIVERS SEAT'!A520</f>
        <v>0</v>
      </c>
      <c r="B520" s="36">
        <f>'DRIVERS SEAT'!B520</f>
        <v>3879.25</v>
      </c>
      <c r="C520" s="36">
        <f>'DRIVERS SEAT'!C520</f>
        <v>3880</v>
      </c>
      <c r="D520" s="36">
        <f>'DRIVERS SEAT'!D520</f>
        <v>3873.5</v>
      </c>
      <c r="E520" s="36">
        <f>'DRIVERS SEAT'!E520</f>
        <v>3878.75</v>
      </c>
      <c r="F520" s="8">
        <f t="shared" si="73"/>
        <v>3863.9986343509177</v>
      </c>
      <c r="G520" s="8">
        <f t="shared" si="74"/>
        <v>3859.3514437734721</v>
      </c>
      <c r="H520" s="1">
        <f t="shared" si="70"/>
        <v>4.647190577445599</v>
      </c>
      <c r="I520" s="2">
        <f t="shared" si="71"/>
        <v>0.12041377016708847</v>
      </c>
      <c r="J520" s="5">
        <f t="shared" si="78"/>
        <v>4.5044614531572831E-2</v>
      </c>
      <c r="K520" s="9">
        <v>0</v>
      </c>
      <c r="O520" s="38"/>
      <c r="P520" s="137">
        <f t="shared" si="75"/>
        <v>0</v>
      </c>
      <c r="Q520" s="138">
        <f t="shared" si="76"/>
        <v>0</v>
      </c>
      <c r="R520" s="116">
        <f t="shared" si="77"/>
        <v>3854.5</v>
      </c>
      <c r="S520" s="117" t="b">
        <f t="shared" si="79"/>
        <v>0</v>
      </c>
      <c r="T520" s="148">
        <f t="shared" si="72"/>
        <v>0</v>
      </c>
      <c r="U520" s="38"/>
      <c r="V520" s="38"/>
      <c r="W520" s="38"/>
      <c r="X520" s="38"/>
      <c r="Y520" s="38"/>
      <c r="Z520" s="38"/>
      <c r="AA520" s="38"/>
      <c r="AB520" s="38"/>
      <c r="AC520" s="38"/>
      <c r="AD520" s="38"/>
      <c r="AE520" s="38"/>
      <c r="AF520" s="38"/>
      <c r="AG520" s="38"/>
      <c r="AH520" s="38"/>
      <c r="AI520" s="38"/>
    </row>
    <row r="521" spans="1:35" ht="16.5">
      <c r="A521" s="6">
        <f>'DRIVERS SEAT'!A521</f>
        <v>0</v>
      </c>
      <c r="B521" s="36">
        <f>'DRIVERS SEAT'!B521</f>
        <v>3878.75</v>
      </c>
      <c r="C521" s="36">
        <f>'DRIVERS SEAT'!C521</f>
        <v>3879.25</v>
      </c>
      <c r="D521" s="36">
        <f>'DRIVERS SEAT'!D521</f>
        <v>3870.5</v>
      </c>
      <c r="E521" s="36">
        <f>'DRIVERS SEAT'!E521</f>
        <v>3872.5</v>
      </c>
      <c r="F521" s="8">
        <f t="shared" si="73"/>
        <v>3865.3065367584686</v>
      </c>
      <c r="G521" s="8">
        <f t="shared" si="74"/>
        <v>3860.8123944653084</v>
      </c>
      <c r="H521" s="1">
        <f t="shared" si="70"/>
        <v>4.4941422931601664</v>
      </c>
      <c r="I521" s="2">
        <f t="shared" si="71"/>
        <v>0.11640405785069412</v>
      </c>
      <c r="J521" s="5">
        <f t="shared" si="78"/>
        <v>6.7870535518962022E-2</v>
      </c>
      <c r="K521" s="9">
        <v>0</v>
      </c>
      <c r="O521" s="38"/>
      <c r="P521" s="137">
        <f t="shared" si="75"/>
        <v>0</v>
      </c>
      <c r="Q521" s="138">
        <f t="shared" si="76"/>
        <v>0</v>
      </c>
      <c r="R521" s="116">
        <f t="shared" si="77"/>
        <v>3854.5</v>
      </c>
      <c r="S521" s="117" t="b">
        <f t="shared" si="79"/>
        <v>0</v>
      </c>
      <c r="T521" s="148">
        <f t="shared" si="72"/>
        <v>0</v>
      </c>
      <c r="U521" s="38"/>
      <c r="V521" s="38"/>
      <c r="W521" s="38"/>
      <c r="X521" s="38"/>
      <c r="Y521" s="38"/>
      <c r="Z521" s="38"/>
      <c r="AA521" s="38"/>
      <c r="AB521" s="38"/>
      <c r="AC521" s="38"/>
      <c r="AD521" s="38"/>
      <c r="AE521" s="38"/>
      <c r="AF521" s="38"/>
      <c r="AG521" s="38"/>
      <c r="AH521" s="38"/>
      <c r="AI521" s="38"/>
    </row>
    <row r="522" spans="1:35" ht="16.5">
      <c r="A522" s="6">
        <f>'DRIVERS SEAT'!A522</f>
        <v>0</v>
      </c>
      <c r="B522" s="36">
        <f>'DRIVERS SEAT'!B522</f>
        <v>3872.75</v>
      </c>
      <c r="C522" s="36">
        <f>'DRIVERS SEAT'!C522</f>
        <v>3879.75</v>
      </c>
      <c r="D522" s="36">
        <f>'DRIVERS SEAT'!D522</f>
        <v>3871.25</v>
      </c>
      <c r="E522" s="36">
        <f>'DRIVERS SEAT'!E522</f>
        <v>3877</v>
      </c>
      <c r="F522" s="8">
        <f t="shared" si="73"/>
        <v>3867.1055311033197</v>
      </c>
      <c r="G522" s="8">
        <f t="shared" si="74"/>
        <v>3862.6110173024963</v>
      </c>
      <c r="H522" s="1">
        <f t="shared" si="70"/>
        <v>4.4945138008233698</v>
      </c>
      <c r="I522" s="2">
        <f t="shared" si="71"/>
        <v>0.11635947240584869</v>
      </c>
      <c r="J522" s="5">
        <f t="shared" si="78"/>
        <v>8.4922913194150851E-2</v>
      </c>
      <c r="K522" s="9">
        <v>0</v>
      </c>
      <c r="O522" s="38"/>
      <c r="P522" s="137">
        <f t="shared" si="75"/>
        <v>0</v>
      </c>
      <c r="Q522" s="138">
        <f t="shared" si="76"/>
        <v>0</v>
      </c>
      <c r="R522" s="116">
        <f t="shared" si="77"/>
        <v>3854.5</v>
      </c>
      <c r="S522" s="117" t="b">
        <f t="shared" si="79"/>
        <v>0</v>
      </c>
      <c r="T522" s="148">
        <f t="shared" si="72"/>
        <v>0</v>
      </c>
      <c r="U522" s="38"/>
      <c r="V522" s="38"/>
      <c r="W522" s="38"/>
      <c r="X522" s="38"/>
      <c r="Y522" s="38"/>
      <c r="Z522" s="38"/>
      <c r="AA522" s="38"/>
      <c r="AB522" s="38"/>
      <c r="AC522" s="38"/>
      <c r="AD522" s="38"/>
      <c r="AE522" s="38"/>
      <c r="AF522" s="38"/>
      <c r="AG522" s="38"/>
      <c r="AH522" s="38"/>
      <c r="AI522" s="38"/>
    </row>
    <row r="523" spans="1:35" ht="16.5">
      <c r="A523" s="6">
        <f>'DRIVERS SEAT'!A523</f>
        <v>0</v>
      </c>
      <c r="B523" s="36">
        <f>'DRIVERS SEAT'!B523</f>
        <v>3877</v>
      </c>
      <c r="C523" s="36">
        <f>'DRIVERS SEAT'!C523</f>
        <v>3877</v>
      </c>
      <c r="D523" s="36">
        <f>'DRIVERS SEAT'!D523</f>
        <v>3870</v>
      </c>
      <c r="E523" s="36">
        <f>'DRIVERS SEAT'!E523</f>
        <v>3872</v>
      </c>
      <c r="F523" s="8">
        <f t="shared" si="73"/>
        <v>3867.8585263181935</v>
      </c>
      <c r="G523" s="8">
        <f t="shared" si="74"/>
        <v>3863.6542376022189</v>
      </c>
      <c r="H523" s="1">
        <f t="shared" si="70"/>
        <v>4.2042887159745987</v>
      </c>
      <c r="I523" s="2">
        <f t="shared" si="71"/>
        <v>0.10881638100679987</v>
      </c>
      <c r="J523" s="5">
        <f t="shared" si="78"/>
        <v>9.7322758957603936E-2</v>
      </c>
      <c r="K523" s="9">
        <v>0</v>
      </c>
      <c r="O523" s="38"/>
      <c r="P523" s="137">
        <f t="shared" si="75"/>
        <v>0</v>
      </c>
      <c r="Q523" s="138">
        <f t="shared" si="76"/>
        <v>0</v>
      </c>
      <c r="R523" s="116">
        <f t="shared" si="77"/>
        <v>3854.5</v>
      </c>
      <c r="S523" s="117" t="b">
        <f t="shared" si="79"/>
        <v>0</v>
      </c>
      <c r="T523" s="148">
        <f t="shared" si="72"/>
        <v>0</v>
      </c>
      <c r="U523" s="38"/>
      <c r="V523" s="38"/>
      <c r="W523" s="38"/>
      <c r="X523" s="38"/>
      <c r="Y523" s="38"/>
      <c r="Z523" s="38"/>
      <c r="AA523" s="38"/>
      <c r="AB523" s="38"/>
      <c r="AC523" s="38"/>
      <c r="AD523" s="38"/>
      <c r="AE523" s="38"/>
      <c r="AF523" s="38"/>
      <c r="AG523" s="38"/>
      <c r="AH523" s="38"/>
      <c r="AI523" s="38"/>
    </row>
    <row r="524" spans="1:35" ht="16.5">
      <c r="A524" s="6">
        <f>'DRIVERS SEAT'!A524</f>
        <v>20221230</v>
      </c>
      <c r="B524" s="36">
        <f>'DRIVERS SEAT'!B524</f>
        <v>3844</v>
      </c>
      <c r="C524" s="36">
        <f>'DRIVERS SEAT'!C524</f>
        <v>3854</v>
      </c>
      <c r="D524" s="36">
        <f>'DRIVERS SEAT'!D524</f>
        <v>3827.75</v>
      </c>
      <c r="E524" s="36">
        <f>'DRIVERS SEAT'!E524</f>
        <v>3839</v>
      </c>
      <c r="F524" s="8">
        <f t="shared" si="73"/>
        <v>3863.4187530384716</v>
      </c>
      <c r="G524" s="8">
        <f t="shared" si="74"/>
        <v>3860.914877868639</v>
      </c>
      <c r="H524" s="1">
        <f t="shared" si="70"/>
        <v>2.5038751698325541</v>
      </c>
      <c r="I524" s="2">
        <f t="shared" si="71"/>
        <v>6.4851861515651477E-2</v>
      </c>
      <c r="J524" s="5">
        <f t="shared" si="78"/>
        <v>0.10027026828964952</v>
      </c>
      <c r="K524" s="9">
        <v>0</v>
      </c>
      <c r="O524" s="38"/>
      <c r="P524" s="137">
        <f t="shared" si="75"/>
        <v>3839</v>
      </c>
      <c r="Q524" s="138">
        <f t="shared" si="76"/>
        <v>0</v>
      </c>
      <c r="R524" s="116">
        <f t="shared" si="77"/>
        <v>3839</v>
      </c>
      <c r="S524" s="117">
        <f t="shared" si="79"/>
        <v>-15.5</v>
      </c>
      <c r="T524" s="148">
        <f t="shared" si="72"/>
        <v>1</v>
      </c>
      <c r="U524" s="38"/>
      <c r="V524" s="38"/>
      <c r="W524" s="38"/>
      <c r="X524" s="38"/>
      <c r="Y524" s="38"/>
      <c r="Z524" s="38"/>
      <c r="AA524" s="38"/>
      <c r="AB524" s="38"/>
      <c r="AC524" s="38"/>
      <c r="AD524" s="38"/>
      <c r="AE524" s="38"/>
      <c r="AF524" s="38"/>
      <c r="AG524" s="38"/>
      <c r="AH524" s="38"/>
      <c r="AI524" s="38"/>
    </row>
    <row r="525" spans="1:35" ht="16.5">
      <c r="A525" s="6">
        <f>'DRIVERS SEAT'!A525</f>
        <v>0</v>
      </c>
      <c r="B525" s="36">
        <f>'DRIVERS SEAT'!B525</f>
        <v>3839</v>
      </c>
      <c r="C525" s="36">
        <f>'DRIVERS SEAT'!C525</f>
        <v>3851.25</v>
      </c>
      <c r="D525" s="36">
        <f>'DRIVERS SEAT'!D525</f>
        <v>3833.5</v>
      </c>
      <c r="E525" s="36">
        <f>'DRIVERS SEAT'!E525</f>
        <v>3844</v>
      </c>
      <c r="F525" s="8">
        <f t="shared" si="73"/>
        <v>3860.4312525710143</v>
      </c>
      <c r="G525" s="8">
        <f t="shared" si="74"/>
        <v>3859.0354469943459</v>
      </c>
      <c r="H525" s="1">
        <f t="shared" si="70"/>
        <v>1.3958055766684083</v>
      </c>
      <c r="I525" s="2">
        <f t="shared" si="71"/>
        <v>3.6169804497534416E-2</v>
      </c>
      <c r="J525" s="5">
        <f t="shared" si="78"/>
        <v>9.6583401038149344E-2</v>
      </c>
      <c r="K525" s="9">
        <v>0</v>
      </c>
      <c r="O525" s="38"/>
      <c r="P525" s="137">
        <f t="shared" si="75"/>
        <v>0</v>
      </c>
      <c r="Q525" s="138">
        <f t="shared" si="76"/>
        <v>0</v>
      </c>
      <c r="R525" s="116">
        <f t="shared" si="77"/>
        <v>3839</v>
      </c>
      <c r="S525" s="117" t="b">
        <f t="shared" si="79"/>
        <v>0</v>
      </c>
      <c r="T525" s="148">
        <f t="shared" si="72"/>
        <v>1</v>
      </c>
      <c r="U525" s="38"/>
      <c r="V525" s="38"/>
      <c r="W525" s="38"/>
      <c r="X525" s="38"/>
      <c r="Y525" s="38"/>
      <c r="Z525" s="38"/>
      <c r="AA525" s="38"/>
      <c r="AB525" s="38"/>
      <c r="AC525" s="38"/>
      <c r="AD525" s="38"/>
      <c r="AE525" s="38"/>
      <c r="AF525" s="38"/>
      <c r="AG525" s="38"/>
      <c r="AH525" s="38"/>
      <c r="AI525" s="38"/>
    </row>
    <row r="526" spans="1:35" ht="16.5">
      <c r="A526" s="6">
        <f>'DRIVERS SEAT'!A526</f>
        <v>0</v>
      </c>
      <c r="B526" s="36">
        <f>'DRIVERS SEAT'!B526</f>
        <v>3844</v>
      </c>
      <c r="C526" s="36">
        <f>'DRIVERS SEAT'!C526</f>
        <v>3853.5</v>
      </c>
      <c r="D526" s="36">
        <f>'DRIVERS SEAT'!D526</f>
        <v>3838</v>
      </c>
      <c r="E526" s="36">
        <f>'DRIVERS SEAT'!E526</f>
        <v>3839.25</v>
      </c>
      <c r="F526" s="8">
        <f t="shared" si="73"/>
        <v>3857.17259832932</v>
      </c>
      <c r="G526" s="8">
        <f t="shared" si="74"/>
        <v>3856.837063994974</v>
      </c>
      <c r="H526" s="1">
        <f t="shared" si="70"/>
        <v>0.33553433434599356</v>
      </c>
      <c r="I526" s="2">
        <f t="shared" si="71"/>
        <v>8.6997280097293427E-3</v>
      </c>
      <c r="J526" s="5">
        <f t="shared" si="78"/>
        <v>8.7511637989037258E-2</v>
      </c>
      <c r="K526" s="9">
        <v>0</v>
      </c>
      <c r="O526" s="38"/>
      <c r="P526" s="137">
        <f t="shared" si="75"/>
        <v>0</v>
      </c>
      <c r="Q526" s="138">
        <f t="shared" si="76"/>
        <v>0</v>
      </c>
      <c r="R526" s="116">
        <f t="shared" si="77"/>
        <v>3839</v>
      </c>
      <c r="S526" s="117" t="b">
        <f t="shared" si="79"/>
        <v>0</v>
      </c>
      <c r="T526" s="148">
        <f t="shared" si="72"/>
        <v>1</v>
      </c>
      <c r="U526" s="38"/>
      <c r="V526" s="38"/>
      <c r="W526" s="38"/>
      <c r="X526" s="38"/>
      <c r="Y526" s="38"/>
      <c r="Z526" s="38"/>
      <c r="AA526" s="38"/>
      <c r="AB526" s="38"/>
      <c r="AC526" s="38"/>
      <c r="AD526" s="38"/>
      <c r="AE526" s="38"/>
      <c r="AF526" s="38"/>
      <c r="AG526" s="38"/>
      <c r="AH526" s="38"/>
      <c r="AI526" s="38"/>
    </row>
    <row r="527" spans="1:35" ht="16.5">
      <c r="A527" s="6">
        <f>'DRIVERS SEAT'!A527</f>
        <v>0</v>
      </c>
      <c r="B527" s="36">
        <f>'DRIVERS SEAT'!B527</f>
        <v>3839.25</v>
      </c>
      <c r="C527" s="36">
        <f>'DRIVERS SEAT'!C527</f>
        <v>3844</v>
      </c>
      <c r="D527" s="36">
        <f>'DRIVERS SEAT'!D527</f>
        <v>3833.75</v>
      </c>
      <c r="E527" s="36">
        <f>'DRIVERS SEAT'!E527</f>
        <v>3840.75</v>
      </c>
      <c r="F527" s="8">
        <f t="shared" si="73"/>
        <v>3854.6460447401937</v>
      </c>
      <c r="G527" s="8">
        <f t="shared" si="74"/>
        <v>3855.049612439977</v>
      </c>
      <c r="H527" s="1">
        <f t="shared" si="70"/>
        <v>-0.40356769978325246</v>
      </c>
      <c r="I527" s="2">
        <f t="shared" si="71"/>
        <v>-1.0468547498869213E-2</v>
      </c>
      <c r="J527" s="5">
        <f t="shared" si="78"/>
        <v>7.5007362438866035E-2</v>
      </c>
      <c r="K527" s="9">
        <v>0</v>
      </c>
      <c r="O527" s="38"/>
      <c r="P527" s="137">
        <f t="shared" si="75"/>
        <v>0</v>
      </c>
      <c r="Q527" s="138">
        <f t="shared" si="76"/>
        <v>0</v>
      </c>
      <c r="R527" s="116">
        <f t="shared" si="77"/>
        <v>3839</v>
      </c>
      <c r="S527" s="117" t="b">
        <f t="shared" si="79"/>
        <v>0</v>
      </c>
      <c r="T527" s="148">
        <f t="shared" si="72"/>
        <v>1</v>
      </c>
      <c r="U527" s="38"/>
      <c r="V527" s="38"/>
      <c r="W527" s="38"/>
      <c r="X527" s="38"/>
      <c r="Y527" s="38"/>
      <c r="Z527" s="38"/>
      <c r="AA527" s="38"/>
      <c r="AB527" s="38"/>
      <c r="AC527" s="38"/>
      <c r="AD527" s="38"/>
      <c r="AE527" s="38"/>
      <c r="AF527" s="38"/>
      <c r="AG527" s="38"/>
      <c r="AH527" s="38"/>
      <c r="AI527" s="38"/>
    </row>
    <row r="528" spans="1:35" ht="16.5">
      <c r="A528" s="6">
        <f>'DRIVERS SEAT'!A528</f>
        <v>0</v>
      </c>
      <c r="B528" s="36">
        <f>'DRIVERS SEAT'!B528</f>
        <v>3841</v>
      </c>
      <c r="C528" s="36">
        <f>'DRIVERS SEAT'!C528</f>
        <v>3847.75</v>
      </c>
      <c r="D528" s="36">
        <f>'DRIVERS SEAT'!D528</f>
        <v>3839.25</v>
      </c>
      <c r="E528" s="36">
        <f>'DRIVERS SEAT'!E528</f>
        <v>3846.75</v>
      </c>
      <c r="F528" s="8">
        <f t="shared" si="73"/>
        <v>3853.4312686263179</v>
      </c>
      <c r="G528" s="8">
        <f t="shared" si="74"/>
        <v>3854.1274332799794</v>
      </c>
      <c r="H528" s="1">
        <f t="shared" si="70"/>
        <v>-0.69616465366152624</v>
      </c>
      <c r="I528" s="2">
        <f t="shared" si="71"/>
        <v>-1.8062834343520111E-2</v>
      </c>
      <c r="J528" s="5">
        <f t="shared" si="78"/>
        <v>6.0353743734550776E-2</v>
      </c>
      <c r="K528" s="9">
        <v>0</v>
      </c>
      <c r="O528" s="38"/>
      <c r="P528" s="137">
        <f t="shared" si="75"/>
        <v>0</v>
      </c>
      <c r="Q528" s="138">
        <f t="shared" si="76"/>
        <v>0</v>
      </c>
      <c r="R528" s="116">
        <f t="shared" si="77"/>
        <v>3839</v>
      </c>
      <c r="S528" s="117" t="b">
        <f t="shared" si="79"/>
        <v>0</v>
      </c>
      <c r="T528" s="148">
        <f t="shared" si="72"/>
        <v>1</v>
      </c>
      <c r="U528" s="38"/>
      <c r="V528" s="38"/>
      <c r="W528" s="38"/>
      <c r="X528" s="38"/>
      <c r="Y528" s="38"/>
      <c r="Z528" s="38"/>
      <c r="AA528" s="38"/>
      <c r="AB528" s="38"/>
      <c r="AC528" s="38"/>
      <c r="AD528" s="38"/>
      <c r="AE528" s="38"/>
      <c r="AF528" s="38"/>
      <c r="AG528" s="38"/>
      <c r="AH528" s="38"/>
      <c r="AI528" s="38"/>
    </row>
    <row r="529" spans="1:35" ht="16.5">
      <c r="A529" s="6">
        <f>'DRIVERS SEAT'!A529</f>
        <v>0</v>
      </c>
      <c r="B529" s="36">
        <f>'DRIVERS SEAT'!B529</f>
        <v>3847</v>
      </c>
      <c r="C529" s="36">
        <f>'DRIVERS SEAT'!C529</f>
        <v>3848.5</v>
      </c>
      <c r="D529" s="36">
        <f>'DRIVERS SEAT'!D529</f>
        <v>3841.25</v>
      </c>
      <c r="E529" s="36">
        <f>'DRIVERS SEAT'!E529</f>
        <v>3847.5</v>
      </c>
      <c r="F529" s="8">
        <f t="shared" si="73"/>
        <v>3852.5187657607307</v>
      </c>
      <c r="G529" s="8">
        <f t="shared" si="74"/>
        <v>3853.3910518044263</v>
      </c>
      <c r="H529" s="1">
        <f t="shared" si="70"/>
        <v>-0.87228604369556706</v>
      </c>
      <c r="I529" s="2">
        <f t="shared" si="71"/>
        <v>-2.2636841991084757E-2</v>
      </c>
      <c r="J529" s="5">
        <f t="shared" si="78"/>
        <v>4.4459231272531541E-2</v>
      </c>
      <c r="K529" s="9">
        <v>0</v>
      </c>
      <c r="O529" s="38"/>
      <c r="P529" s="137">
        <f t="shared" si="75"/>
        <v>0</v>
      </c>
      <c r="Q529" s="138">
        <f t="shared" si="76"/>
        <v>0</v>
      </c>
      <c r="R529" s="116">
        <f t="shared" si="77"/>
        <v>3839</v>
      </c>
      <c r="S529" s="117" t="b">
        <f t="shared" si="79"/>
        <v>0</v>
      </c>
      <c r="T529" s="148">
        <f t="shared" si="72"/>
        <v>1</v>
      </c>
      <c r="U529" s="38"/>
      <c r="V529" s="38"/>
      <c r="W529" s="38"/>
      <c r="X529" s="38"/>
      <c r="Y529" s="38"/>
      <c r="Z529" s="38"/>
      <c r="AA529" s="38"/>
      <c r="AB529" s="38"/>
      <c r="AC529" s="38"/>
      <c r="AD529" s="38"/>
      <c r="AE529" s="38"/>
      <c r="AF529" s="38"/>
      <c r="AG529" s="38"/>
      <c r="AH529" s="38"/>
      <c r="AI529" s="38"/>
    </row>
    <row r="530" spans="1:35" ht="16.5">
      <c r="A530" s="6">
        <f>'DRIVERS SEAT'!A530</f>
        <v>0</v>
      </c>
      <c r="B530" s="36">
        <f>'DRIVERS SEAT'!B530</f>
        <v>3847.5</v>
      </c>
      <c r="C530" s="36">
        <f>'DRIVERS SEAT'!C530</f>
        <v>3847.75</v>
      </c>
      <c r="D530" s="36">
        <f>'DRIVERS SEAT'!D530</f>
        <v>3821.5</v>
      </c>
      <c r="E530" s="36">
        <f>'DRIVERS SEAT'!E530</f>
        <v>3835.5</v>
      </c>
      <c r="F530" s="8">
        <f t="shared" si="73"/>
        <v>3849.9004941052335</v>
      </c>
      <c r="G530" s="8">
        <f t="shared" si="74"/>
        <v>3851.4031571594901</v>
      </c>
      <c r="H530" s="1">
        <f t="shared" si="70"/>
        <v>-1.5026630542565727</v>
      </c>
      <c r="I530" s="2">
        <f t="shared" si="71"/>
        <v>-3.9015989574169269E-2</v>
      </c>
      <c r="J530" s="5">
        <f t="shared" si="78"/>
        <v>2.7190337114213384E-2</v>
      </c>
      <c r="K530" s="9">
        <v>0</v>
      </c>
      <c r="O530" s="38"/>
      <c r="P530" s="137">
        <f t="shared" si="75"/>
        <v>0</v>
      </c>
      <c r="Q530" s="138">
        <f t="shared" si="76"/>
        <v>0</v>
      </c>
      <c r="R530" s="116">
        <f t="shared" si="77"/>
        <v>3839</v>
      </c>
      <c r="S530" s="117" t="b">
        <f t="shared" si="79"/>
        <v>0</v>
      </c>
      <c r="T530" s="148">
        <f t="shared" si="72"/>
        <v>1</v>
      </c>
      <c r="U530" s="38"/>
      <c r="V530" s="38"/>
      <c r="W530" s="38"/>
      <c r="X530" s="38"/>
      <c r="Y530" s="38"/>
      <c r="Z530" s="38"/>
      <c r="AA530" s="38"/>
      <c r="AB530" s="38"/>
      <c r="AC530" s="38"/>
      <c r="AD530" s="38"/>
      <c r="AE530" s="38"/>
      <c r="AF530" s="38"/>
      <c r="AG530" s="38"/>
      <c r="AH530" s="38"/>
      <c r="AI530" s="38"/>
    </row>
    <row r="531" spans="1:35" ht="16.5">
      <c r="A531" s="6">
        <f>'DRIVERS SEAT'!A531</f>
        <v>0</v>
      </c>
      <c r="B531" s="36">
        <f>'DRIVERS SEAT'!B531</f>
        <v>3835.5</v>
      </c>
      <c r="C531" s="36">
        <f>'DRIVERS SEAT'!C531</f>
        <v>3838.25</v>
      </c>
      <c r="D531" s="36">
        <f>'DRIVERS SEAT'!D531</f>
        <v>3824.5</v>
      </c>
      <c r="E531" s="36">
        <f>'DRIVERS SEAT'!E531</f>
        <v>3825</v>
      </c>
      <c r="F531" s="8">
        <f t="shared" si="73"/>
        <v>3846.0696488582744</v>
      </c>
      <c r="G531" s="8">
        <f t="shared" si="74"/>
        <v>3848.4694730306578</v>
      </c>
      <c r="H531" s="1">
        <f t="shared" si="70"/>
        <v>-2.3998241723834326</v>
      </c>
      <c r="I531" s="2">
        <f t="shared" si="71"/>
        <v>-6.2357885107337967E-2</v>
      </c>
      <c r="J531" s="5">
        <f t="shared" si="78"/>
        <v>7.3328529460815316E-3</v>
      </c>
      <c r="K531" s="9">
        <v>0</v>
      </c>
      <c r="O531" s="38"/>
      <c r="P531" s="137">
        <f t="shared" si="75"/>
        <v>0</v>
      </c>
      <c r="Q531" s="138">
        <f t="shared" si="76"/>
        <v>0</v>
      </c>
      <c r="R531" s="116">
        <f t="shared" si="77"/>
        <v>3839</v>
      </c>
      <c r="S531" s="117" t="b">
        <f t="shared" si="79"/>
        <v>0</v>
      </c>
      <c r="T531" s="148">
        <f t="shared" si="72"/>
        <v>1</v>
      </c>
      <c r="U531" s="38"/>
      <c r="V531" s="38"/>
      <c r="W531" s="38"/>
      <c r="X531" s="38"/>
      <c r="Y531" s="38"/>
      <c r="Z531" s="38"/>
      <c r="AA531" s="38"/>
      <c r="AB531" s="38"/>
      <c r="AC531" s="38"/>
      <c r="AD531" s="38"/>
      <c r="AE531" s="38"/>
      <c r="AF531" s="38"/>
      <c r="AG531" s="38"/>
      <c r="AH531" s="38"/>
      <c r="AI531" s="38"/>
    </row>
    <row r="532" spans="1:35" ht="16.5">
      <c r="A532" s="6">
        <f>'DRIVERS SEAT'!A532</f>
        <v>0</v>
      </c>
      <c r="B532" s="36">
        <f>'DRIVERS SEAT'!B532</f>
        <v>3825</v>
      </c>
      <c r="C532" s="36">
        <f>'DRIVERS SEAT'!C532</f>
        <v>3831.75</v>
      </c>
      <c r="D532" s="36">
        <f>'DRIVERS SEAT'!D532</f>
        <v>3823</v>
      </c>
      <c r="E532" s="36">
        <f>'DRIVERS SEAT'!E532</f>
        <v>3827.75</v>
      </c>
      <c r="F532" s="8">
        <f t="shared" si="73"/>
        <v>3843.2512413416166</v>
      </c>
      <c r="G532" s="8">
        <f t="shared" si="74"/>
        <v>3846.1673093605846</v>
      </c>
      <c r="H532" s="1">
        <f t="shared" si="70"/>
        <v>-2.9160680189679624</v>
      </c>
      <c r="I532" s="2">
        <f t="shared" si="71"/>
        <v>-7.5817503099020189E-2</v>
      </c>
      <c r="J532" s="5">
        <f t="shared" si="78"/>
        <v>-1.3182023065676254E-2</v>
      </c>
      <c r="K532" s="9">
        <v>0</v>
      </c>
      <c r="O532" s="38"/>
      <c r="P532" s="137">
        <f t="shared" si="75"/>
        <v>0</v>
      </c>
      <c r="Q532" s="138">
        <f t="shared" si="76"/>
        <v>0</v>
      </c>
      <c r="R532" s="116">
        <f t="shared" si="77"/>
        <v>3839</v>
      </c>
      <c r="S532" s="117" t="b">
        <f t="shared" si="79"/>
        <v>0</v>
      </c>
      <c r="T532" s="148">
        <f t="shared" si="72"/>
        <v>1</v>
      </c>
      <c r="U532" s="38"/>
      <c r="V532" s="38"/>
      <c r="W532" s="38"/>
      <c r="X532" s="38"/>
      <c r="Y532" s="38"/>
      <c r="Z532" s="38"/>
      <c r="AA532" s="38"/>
      <c r="AB532" s="38"/>
      <c r="AC532" s="38"/>
      <c r="AD532" s="38"/>
      <c r="AE532" s="38"/>
      <c r="AF532" s="38"/>
      <c r="AG532" s="38"/>
      <c r="AH532" s="38"/>
      <c r="AI532" s="38"/>
    </row>
    <row r="533" spans="1:35" ht="16.5">
      <c r="A533" s="6">
        <f>'DRIVERS SEAT'!A533</f>
        <v>0</v>
      </c>
      <c r="B533" s="36">
        <f>'DRIVERS SEAT'!B533</f>
        <v>3827.75</v>
      </c>
      <c r="C533" s="36">
        <f>'DRIVERS SEAT'!C533</f>
        <v>3847.75</v>
      </c>
      <c r="D533" s="36">
        <f>'DRIVERS SEAT'!D533</f>
        <v>3824</v>
      </c>
      <c r="E533" s="36">
        <f>'DRIVERS SEAT'!E533</f>
        <v>3842.75</v>
      </c>
      <c r="F533" s="8">
        <f t="shared" si="73"/>
        <v>3843.1741272890604</v>
      </c>
      <c r="G533" s="8">
        <f t="shared" si="74"/>
        <v>3845.7876083205197</v>
      </c>
      <c r="H533" s="1">
        <f t="shared" si="70"/>
        <v>-2.6134810314592869</v>
      </c>
      <c r="I533" s="2">
        <f t="shared" si="71"/>
        <v>-6.7956977806182359E-2</v>
      </c>
      <c r="J533" s="5">
        <f t="shared" si="78"/>
        <v>-2.7938560768102232E-2</v>
      </c>
      <c r="K533" s="9">
        <v>0</v>
      </c>
      <c r="O533" s="38"/>
      <c r="P533" s="137">
        <f t="shared" si="75"/>
        <v>0</v>
      </c>
      <c r="Q533" s="138">
        <f t="shared" si="76"/>
        <v>0</v>
      </c>
      <c r="R533" s="116">
        <f t="shared" si="77"/>
        <v>3839</v>
      </c>
      <c r="S533" s="117" t="b">
        <f t="shared" si="79"/>
        <v>0</v>
      </c>
      <c r="T533" s="148">
        <f t="shared" si="72"/>
        <v>1</v>
      </c>
      <c r="U533" s="38"/>
      <c r="V533" s="38"/>
      <c r="W533" s="38"/>
      <c r="X533" s="38"/>
      <c r="Y533" s="38"/>
      <c r="Z533" s="38"/>
      <c r="AA533" s="38"/>
      <c r="AB533" s="38"/>
      <c r="AC533" s="38"/>
      <c r="AD533" s="38"/>
      <c r="AE533" s="38"/>
      <c r="AF533" s="38"/>
      <c r="AG533" s="38"/>
      <c r="AH533" s="38"/>
      <c r="AI533" s="38"/>
    </row>
    <row r="534" spans="1:35" ht="16.5">
      <c r="A534" s="6">
        <f>'DRIVERS SEAT'!A534</f>
        <v>0</v>
      </c>
      <c r="B534" s="36">
        <f>'DRIVERS SEAT'!B534</f>
        <v>3843</v>
      </c>
      <c r="C534" s="36">
        <f>'DRIVERS SEAT'!C534</f>
        <v>3861</v>
      </c>
      <c r="D534" s="36">
        <f>'DRIVERS SEAT'!D534</f>
        <v>3839.25</v>
      </c>
      <c r="E534" s="36">
        <f>'DRIVERS SEAT'!E534</f>
        <v>3860</v>
      </c>
      <c r="F534" s="8">
        <f t="shared" si="73"/>
        <v>3845.7627230907433</v>
      </c>
      <c r="G534" s="8">
        <f t="shared" si="74"/>
        <v>3847.366762951573</v>
      </c>
      <c r="H534" s="1">
        <f t="shared" si="70"/>
        <v>-1.6040398608297437</v>
      </c>
      <c r="I534" s="2">
        <f t="shared" si="71"/>
        <v>-4.1691888495683144E-2</v>
      </c>
      <c r="J534" s="5">
        <f t="shared" si="78"/>
        <v>-3.6589859989570844E-2</v>
      </c>
      <c r="K534" s="9">
        <v>0</v>
      </c>
      <c r="O534" s="38"/>
      <c r="P534" s="137">
        <f t="shared" si="75"/>
        <v>0</v>
      </c>
      <c r="Q534" s="138">
        <f t="shared" si="76"/>
        <v>0</v>
      </c>
      <c r="R534" s="116">
        <f t="shared" si="77"/>
        <v>3839</v>
      </c>
      <c r="S534" s="117" t="b">
        <f t="shared" si="79"/>
        <v>0</v>
      </c>
      <c r="T534" s="148">
        <f t="shared" si="72"/>
        <v>1</v>
      </c>
      <c r="U534" s="38"/>
      <c r="V534" s="38"/>
      <c r="W534" s="38"/>
      <c r="X534" s="38"/>
      <c r="Y534" s="38"/>
      <c r="Z534" s="38"/>
      <c r="AA534" s="38"/>
      <c r="AB534" s="38"/>
      <c r="AC534" s="38"/>
      <c r="AD534" s="38"/>
      <c r="AE534" s="38"/>
      <c r="AF534" s="38"/>
      <c r="AG534" s="38"/>
      <c r="AH534" s="38"/>
      <c r="AI534" s="38"/>
    </row>
    <row r="535" spans="1:35" ht="16.5">
      <c r="A535" s="6">
        <f>'DRIVERS SEAT'!A535</f>
        <v>0</v>
      </c>
      <c r="B535" s="36">
        <f>'DRIVERS SEAT'!B535</f>
        <v>3860</v>
      </c>
      <c r="C535" s="36">
        <f>'DRIVERS SEAT'!C535</f>
        <v>3868.5</v>
      </c>
      <c r="D535" s="36">
        <f>'DRIVERS SEAT'!D535</f>
        <v>3857</v>
      </c>
      <c r="E535" s="36">
        <f>'DRIVERS SEAT'!E535</f>
        <v>3867.25</v>
      </c>
      <c r="F535" s="8">
        <f t="shared" si="73"/>
        <v>3849.0684579998597</v>
      </c>
      <c r="G535" s="8">
        <f t="shared" si="74"/>
        <v>3849.5760115125095</v>
      </c>
      <c r="H535" s="1">
        <f t="shared" si="70"/>
        <v>-0.50755351264979254</v>
      </c>
      <c r="I535" s="2">
        <f t="shared" si="71"/>
        <v>-1.3184660106253448E-2</v>
      </c>
      <c r="J535" s="5">
        <f t="shared" si="78"/>
        <v>-3.9021458669124501E-2</v>
      </c>
      <c r="K535" s="9">
        <v>0</v>
      </c>
      <c r="O535" s="38"/>
      <c r="P535" s="137">
        <f t="shared" si="75"/>
        <v>0</v>
      </c>
      <c r="Q535" s="138">
        <f t="shared" si="76"/>
        <v>3867.25</v>
      </c>
      <c r="R535" s="116">
        <f t="shared" si="77"/>
        <v>3867.25</v>
      </c>
      <c r="S535" s="117">
        <f t="shared" si="79"/>
        <v>-28.25</v>
      </c>
      <c r="T535" s="148">
        <f t="shared" si="72"/>
        <v>2</v>
      </c>
      <c r="U535" s="38"/>
      <c r="V535" s="38"/>
      <c r="W535" s="38"/>
      <c r="X535" s="38"/>
      <c r="Y535" s="38"/>
      <c r="Z535" s="38"/>
      <c r="AA535" s="38"/>
      <c r="AB535" s="38"/>
      <c r="AC535" s="38"/>
      <c r="AD535" s="38"/>
      <c r="AE535" s="38"/>
      <c r="AF535" s="38"/>
      <c r="AG535" s="38"/>
      <c r="AH535" s="38"/>
      <c r="AI535" s="38"/>
    </row>
    <row r="536" spans="1:35" ht="16.5">
      <c r="A536" s="6">
        <f>'DRIVERS SEAT'!A536</f>
        <v>20230103</v>
      </c>
      <c r="B536" s="36">
        <f>'DRIVERS SEAT'!B536</f>
        <v>3881</v>
      </c>
      <c r="C536" s="36">
        <f>'DRIVERS SEAT'!C536</f>
        <v>3901</v>
      </c>
      <c r="D536" s="36">
        <f>'DRIVERS SEAT'!D536</f>
        <v>3853.25</v>
      </c>
      <c r="E536" s="36">
        <f>'DRIVERS SEAT'!E536</f>
        <v>3858</v>
      </c>
      <c r="F536" s="8">
        <f t="shared" si="73"/>
        <v>3850.4425413844965</v>
      </c>
      <c r="G536" s="8">
        <f t="shared" si="74"/>
        <v>3850.5120102333417</v>
      </c>
      <c r="H536" s="1">
        <f t="shared" si="70"/>
        <v>-6.9468848845190223E-2</v>
      </c>
      <c r="I536" s="2">
        <f t="shared" si="71"/>
        <v>-1.8041457515407255E-3</v>
      </c>
      <c r="J536" s="5">
        <f t="shared" si="78"/>
        <v>-3.8058747363865768E-2</v>
      </c>
      <c r="K536" s="9">
        <v>0</v>
      </c>
      <c r="O536" s="38"/>
      <c r="P536" s="137">
        <f t="shared" si="75"/>
        <v>0</v>
      </c>
      <c r="Q536" s="138">
        <f t="shared" si="76"/>
        <v>0</v>
      </c>
      <c r="R536" s="116">
        <f t="shared" si="77"/>
        <v>3867.25</v>
      </c>
      <c r="S536" s="117" t="b">
        <f t="shared" si="79"/>
        <v>0</v>
      </c>
      <c r="T536" s="148">
        <f t="shared" si="72"/>
        <v>2</v>
      </c>
      <c r="U536" s="38"/>
      <c r="V536" s="38"/>
      <c r="W536" s="38"/>
      <c r="X536" s="38"/>
      <c r="Y536" s="38"/>
      <c r="Z536" s="38"/>
      <c r="AA536" s="38"/>
      <c r="AB536" s="38"/>
      <c r="AC536" s="38"/>
      <c r="AD536" s="38"/>
      <c r="AE536" s="38"/>
      <c r="AF536" s="38"/>
      <c r="AG536" s="38"/>
      <c r="AH536" s="38"/>
      <c r="AI536" s="38"/>
    </row>
    <row r="537" spans="1:35" ht="16.5">
      <c r="A537" s="6">
        <f>'DRIVERS SEAT'!A537</f>
        <v>0</v>
      </c>
      <c r="B537" s="36">
        <f>'DRIVERS SEAT'!B537</f>
        <v>3858</v>
      </c>
      <c r="C537" s="36">
        <f>'DRIVERS SEAT'!C537</f>
        <v>3860.5</v>
      </c>
      <c r="D537" s="36">
        <f>'DRIVERS SEAT'!D537</f>
        <v>3837.25</v>
      </c>
      <c r="E537" s="36">
        <f>'DRIVERS SEAT'!E537</f>
        <v>3846.5</v>
      </c>
      <c r="F537" s="8">
        <f t="shared" si="73"/>
        <v>3849.8359965561126</v>
      </c>
      <c r="G537" s="8">
        <f t="shared" si="74"/>
        <v>3850.0662313185258</v>
      </c>
      <c r="H537" s="1">
        <f t="shared" si="70"/>
        <v>-0.23023476241314711</v>
      </c>
      <c r="I537" s="2">
        <f t="shared" si="71"/>
        <v>-5.9800208251040658E-3</v>
      </c>
      <c r="J537" s="5">
        <f t="shared" si="78"/>
        <v>-3.6716212528486211E-2</v>
      </c>
      <c r="K537" s="9">
        <v>0</v>
      </c>
      <c r="O537" s="38"/>
      <c r="P537" s="137">
        <f t="shared" si="75"/>
        <v>0</v>
      </c>
      <c r="Q537" s="138">
        <f t="shared" si="76"/>
        <v>0</v>
      </c>
      <c r="R537" s="116">
        <f t="shared" si="77"/>
        <v>3867.25</v>
      </c>
      <c r="S537" s="117" t="b">
        <f t="shared" si="79"/>
        <v>0</v>
      </c>
      <c r="T537" s="148">
        <f t="shared" si="72"/>
        <v>2</v>
      </c>
      <c r="U537" s="38"/>
      <c r="V537" s="38"/>
      <c r="W537" s="38"/>
      <c r="X537" s="38"/>
      <c r="Y537" s="38"/>
      <c r="Z537" s="38"/>
      <c r="AA537" s="38"/>
      <c r="AB537" s="38"/>
      <c r="AC537" s="38"/>
      <c r="AD537" s="38"/>
      <c r="AE537" s="38"/>
      <c r="AF537" s="38"/>
      <c r="AG537" s="38"/>
      <c r="AH537" s="38"/>
      <c r="AI537" s="38"/>
    </row>
    <row r="538" spans="1:35" ht="16.5">
      <c r="A538" s="6">
        <f>'DRIVERS SEAT'!A538</f>
        <v>0</v>
      </c>
      <c r="B538" s="36">
        <f>'DRIVERS SEAT'!B538</f>
        <v>3846.75</v>
      </c>
      <c r="C538" s="36">
        <f>'DRIVERS SEAT'!C538</f>
        <v>3860</v>
      </c>
      <c r="D538" s="36">
        <f>'DRIVERS SEAT'!D538</f>
        <v>3831.25</v>
      </c>
      <c r="E538" s="36">
        <f>'DRIVERS SEAT'!E538</f>
        <v>3833.25</v>
      </c>
      <c r="F538" s="8">
        <f t="shared" si="73"/>
        <v>3847.284304778249</v>
      </c>
      <c r="G538" s="8">
        <f t="shared" si="74"/>
        <v>3848.1977611720231</v>
      </c>
      <c r="H538" s="1">
        <f t="shared" si="70"/>
        <v>-0.91345639377414045</v>
      </c>
      <c r="I538" s="2">
        <f t="shared" si="71"/>
        <v>-2.3737251837492219E-2</v>
      </c>
      <c r="J538" s="5">
        <f t="shared" si="78"/>
        <v>-3.6838480289198151E-2</v>
      </c>
      <c r="K538" s="9">
        <v>0</v>
      </c>
      <c r="O538" s="38"/>
      <c r="P538" s="137">
        <f t="shared" si="75"/>
        <v>0</v>
      </c>
      <c r="Q538" s="138">
        <f t="shared" si="76"/>
        <v>0</v>
      </c>
      <c r="R538" s="116">
        <f t="shared" si="77"/>
        <v>3867.25</v>
      </c>
      <c r="S538" s="117" t="b">
        <f t="shared" si="79"/>
        <v>0</v>
      </c>
      <c r="T538" s="148">
        <f t="shared" si="72"/>
        <v>2</v>
      </c>
      <c r="U538" s="38"/>
      <c r="V538" s="38"/>
      <c r="W538" s="38"/>
      <c r="X538" s="38"/>
      <c r="Y538" s="38"/>
      <c r="Z538" s="38"/>
      <c r="AA538" s="38"/>
      <c r="AB538" s="38"/>
      <c r="AC538" s="38"/>
      <c r="AD538" s="38"/>
      <c r="AE538" s="38"/>
      <c r="AF538" s="38"/>
      <c r="AG538" s="38"/>
      <c r="AH538" s="38"/>
      <c r="AI538" s="38"/>
    </row>
    <row r="539" spans="1:35" ht="16.5">
      <c r="A539" s="6">
        <f>'DRIVERS SEAT'!A539</f>
        <v>0</v>
      </c>
      <c r="B539" s="36">
        <f>'DRIVERS SEAT'!B539</f>
        <v>3833.25</v>
      </c>
      <c r="C539" s="36">
        <f>'DRIVERS SEAT'!C539</f>
        <v>3841.25</v>
      </c>
      <c r="D539" s="36">
        <f>'DRIVERS SEAT'!D539</f>
        <v>3823.75</v>
      </c>
      <c r="E539" s="36">
        <f>'DRIVERS SEAT'!E539</f>
        <v>3827.25</v>
      </c>
      <c r="F539" s="8">
        <f t="shared" si="73"/>
        <v>3844.2021040431337</v>
      </c>
      <c r="G539" s="8">
        <f t="shared" si="74"/>
        <v>3845.8702321529095</v>
      </c>
      <c r="H539" s="1">
        <f t="shared" si="70"/>
        <v>-1.6681281097758074</v>
      </c>
      <c r="I539" s="2">
        <f t="shared" si="71"/>
        <v>-4.3374529276355558E-2</v>
      </c>
      <c r="J539" s="5">
        <f t="shared" si="78"/>
        <v>-3.7322762478329961E-2</v>
      </c>
      <c r="K539" s="9">
        <v>0</v>
      </c>
      <c r="O539" s="38"/>
      <c r="P539" s="137">
        <f t="shared" si="75"/>
        <v>3827.25</v>
      </c>
      <c r="Q539" s="138">
        <f t="shared" si="76"/>
        <v>0</v>
      </c>
      <c r="R539" s="116">
        <f t="shared" si="77"/>
        <v>3827.25</v>
      </c>
      <c r="S539" s="117">
        <f t="shared" si="79"/>
        <v>-40</v>
      </c>
      <c r="T539" s="148">
        <f t="shared" si="72"/>
        <v>3</v>
      </c>
      <c r="U539" s="38"/>
      <c r="V539" s="38"/>
      <c r="W539" s="38"/>
      <c r="X539" s="38"/>
      <c r="Y539" s="38"/>
      <c r="Z539" s="38"/>
      <c r="AA539" s="38"/>
      <c r="AB539" s="38"/>
      <c r="AC539" s="38"/>
      <c r="AD539" s="38"/>
      <c r="AE539" s="38"/>
      <c r="AF539" s="38"/>
      <c r="AG539" s="38"/>
      <c r="AH539" s="38"/>
      <c r="AI539" s="38"/>
    </row>
    <row r="540" spans="1:35" ht="16.5">
      <c r="A540" s="6">
        <f>'DRIVERS SEAT'!A540</f>
        <v>0</v>
      </c>
      <c r="B540" s="36">
        <f>'DRIVERS SEAT'!B540</f>
        <v>3827.25</v>
      </c>
      <c r="C540" s="36">
        <f>'DRIVERS SEAT'!C540</f>
        <v>3833.75</v>
      </c>
      <c r="D540" s="36">
        <f>'DRIVERS SEAT'!D540</f>
        <v>3820.5</v>
      </c>
      <c r="E540" s="36">
        <f>'DRIVERS SEAT'!E540</f>
        <v>3822.5</v>
      </c>
      <c r="F540" s="8">
        <f t="shared" si="73"/>
        <v>3840.8633188057283</v>
      </c>
      <c r="G540" s="8">
        <f t="shared" si="74"/>
        <v>3843.273539691475</v>
      </c>
      <c r="H540" s="1">
        <f t="shared" si="70"/>
        <v>-2.4102208857466394</v>
      </c>
      <c r="I540" s="2">
        <f t="shared" si="71"/>
        <v>-6.2712707301602166E-2</v>
      </c>
      <c r="J540" s="5">
        <f t="shared" si="78"/>
        <v>-3.7362187166581545E-2</v>
      </c>
      <c r="K540" s="9">
        <v>0</v>
      </c>
      <c r="O540" s="38"/>
      <c r="P540" s="137">
        <f t="shared" si="75"/>
        <v>0</v>
      </c>
      <c r="Q540" s="138">
        <f t="shared" si="76"/>
        <v>0</v>
      </c>
      <c r="R540" s="116">
        <f t="shared" si="77"/>
        <v>3827.25</v>
      </c>
      <c r="S540" s="117" t="b">
        <f t="shared" si="79"/>
        <v>0</v>
      </c>
      <c r="T540" s="148">
        <f t="shared" si="72"/>
        <v>3</v>
      </c>
      <c r="U540" s="38"/>
      <c r="V540" s="38"/>
      <c r="W540" s="38"/>
      <c r="X540" s="38"/>
      <c r="Y540" s="38"/>
      <c r="Z540" s="38"/>
      <c r="AA540" s="38"/>
      <c r="AB540" s="38"/>
      <c r="AC540" s="38"/>
      <c r="AD540" s="38"/>
      <c r="AE540" s="38"/>
      <c r="AF540" s="38"/>
      <c r="AG540" s="38"/>
      <c r="AH540" s="38"/>
      <c r="AI540" s="38"/>
    </row>
    <row r="541" spans="1:35" ht="16.5">
      <c r="A541" s="6">
        <f>'DRIVERS SEAT'!A541</f>
        <v>0</v>
      </c>
      <c r="B541" s="36">
        <f>'DRIVERS SEAT'!B541</f>
        <v>3822.75</v>
      </c>
      <c r="C541" s="36">
        <f>'DRIVERS SEAT'!C541</f>
        <v>3836.75</v>
      </c>
      <c r="D541" s="36">
        <f>'DRIVERS SEAT'!D541</f>
        <v>3814.5</v>
      </c>
      <c r="E541" s="36">
        <f>'DRIVERS SEAT'!E541</f>
        <v>3822.5</v>
      </c>
      <c r="F541" s="8">
        <f t="shared" si="73"/>
        <v>3838.0381928356164</v>
      </c>
      <c r="G541" s="8">
        <f t="shared" si="74"/>
        <v>3840.9653686146444</v>
      </c>
      <c r="H541" s="1">
        <f t="shared" si="70"/>
        <v>-2.927175779027948</v>
      </c>
      <c r="I541" s="2">
        <f t="shared" si="71"/>
        <v>-7.6209377021374161E-2</v>
      </c>
      <c r="J541" s="5">
        <f t="shared" si="78"/>
        <v>-3.7405728713509757E-2</v>
      </c>
      <c r="K541" s="9">
        <v>0</v>
      </c>
      <c r="O541" s="38"/>
      <c r="P541" s="137">
        <f t="shared" si="75"/>
        <v>0</v>
      </c>
      <c r="Q541" s="138">
        <f t="shared" si="76"/>
        <v>0</v>
      </c>
      <c r="R541" s="116">
        <f t="shared" si="77"/>
        <v>3827.25</v>
      </c>
      <c r="S541" s="117" t="b">
        <f t="shared" si="79"/>
        <v>0</v>
      </c>
      <c r="T541" s="148">
        <f t="shared" si="72"/>
        <v>3</v>
      </c>
      <c r="U541" s="38"/>
      <c r="V541" s="38"/>
      <c r="W541" s="38"/>
      <c r="X541" s="38"/>
      <c r="Y541" s="38"/>
      <c r="Z541" s="38"/>
      <c r="AA541" s="38"/>
      <c r="AB541" s="38"/>
      <c r="AC541" s="38"/>
      <c r="AD541" s="38"/>
      <c r="AE541" s="38"/>
      <c r="AF541" s="38"/>
      <c r="AG541" s="38"/>
      <c r="AH541" s="38"/>
      <c r="AI541" s="38"/>
    </row>
    <row r="542" spans="1:35" ht="16.5">
      <c r="A542" s="6">
        <f>'DRIVERS SEAT'!A542</f>
        <v>0</v>
      </c>
      <c r="B542" s="36">
        <f>'DRIVERS SEAT'!B542</f>
        <v>3822.75</v>
      </c>
      <c r="C542" s="36">
        <f>'DRIVERS SEAT'!C542</f>
        <v>3833.5</v>
      </c>
      <c r="D542" s="36">
        <f>'DRIVERS SEAT'!D542</f>
        <v>3820</v>
      </c>
      <c r="E542" s="36">
        <f>'DRIVERS SEAT'!E542</f>
        <v>3828.75</v>
      </c>
      <c r="F542" s="8">
        <f t="shared" si="73"/>
        <v>3836.6092400916755</v>
      </c>
      <c r="G542" s="8">
        <f t="shared" si="74"/>
        <v>3839.6081054352394</v>
      </c>
      <c r="H542" s="1">
        <f t="shared" si="70"/>
        <v>-2.9988653435639208</v>
      </c>
      <c r="I542" s="2">
        <f t="shared" si="71"/>
        <v>-7.8103422568537986E-2</v>
      </c>
      <c r="J542" s="5">
        <f t="shared" si="78"/>
        <v>-3.8533111464882606E-2</v>
      </c>
      <c r="K542" s="9">
        <v>0</v>
      </c>
      <c r="O542" s="38"/>
      <c r="P542" s="137">
        <f t="shared" si="75"/>
        <v>0</v>
      </c>
      <c r="Q542" s="138">
        <f t="shared" si="76"/>
        <v>0</v>
      </c>
      <c r="R542" s="116">
        <f t="shared" si="77"/>
        <v>3827.25</v>
      </c>
      <c r="S542" s="117" t="b">
        <f t="shared" si="79"/>
        <v>0</v>
      </c>
      <c r="T542" s="148">
        <f t="shared" si="72"/>
        <v>3</v>
      </c>
      <c r="U542" s="38"/>
      <c r="V542" s="38"/>
      <c r="W542" s="38"/>
      <c r="X542" s="38"/>
      <c r="Y542" s="38"/>
      <c r="Z542" s="38"/>
      <c r="AA542" s="38"/>
      <c r="AB542" s="38"/>
      <c r="AC542" s="38"/>
      <c r="AD542" s="38"/>
      <c r="AE542" s="38"/>
      <c r="AF542" s="38"/>
      <c r="AG542" s="38"/>
      <c r="AH542" s="38"/>
      <c r="AI542" s="38"/>
    </row>
    <row r="543" spans="1:35" ht="16.5">
      <c r="A543" s="6">
        <f>'DRIVERS SEAT'!A543</f>
        <v>0</v>
      </c>
      <c r="B543" s="36">
        <f>'DRIVERS SEAT'!B543</f>
        <v>3829</v>
      </c>
      <c r="C543" s="36">
        <f>'DRIVERS SEAT'!C543</f>
        <v>3838.75</v>
      </c>
      <c r="D543" s="36">
        <f>'DRIVERS SEAT'!D543</f>
        <v>3826.25</v>
      </c>
      <c r="E543" s="36">
        <f>'DRIVERS SEAT'!E543</f>
        <v>3832.5</v>
      </c>
      <c r="F543" s="8">
        <f t="shared" si="73"/>
        <v>3835.9770493083406</v>
      </c>
      <c r="G543" s="8">
        <f t="shared" si="74"/>
        <v>3838.8183159424352</v>
      </c>
      <c r="H543" s="1">
        <f t="shared" si="70"/>
        <v>-2.8412666340946089</v>
      </c>
      <c r="I543" s="2">
        <f t="shared" si="71"/>
        <v>-7.4014094970188085E-2</v>
      </c>
      <c r="J543" s="5">
        <f t="shared" si="78"/>
        <v>-4.2124467739827601E-2</v>
      </c>
      <c r="K543" s="9">
        <v>0</v>
      </c>
      <c r="O543" s="38"/>
      <c r="P543" s="137">
        <f t="shared" si="75"/>
        <v>0</v>
      </c>
      <c r="Q543" s="138">
        <f t="shared" si="76"/>
        <v>0</v>
      </c>
      <c r="R543" s="116">
        <f t="shared" si="77"/>
        <v>3827.25</v>
      </c>
      <c r="S543" s="117" t="b">
        <f t="shared" si="79"/>
        <v>0</v>
      </c>
      <c r="T543" s="148">
        <f t="shared" si="72"/>
        <v>3</v>
      </c>
      <c r="U543" s="38"/>
      <c r="V543" s="38"/>
      <c r="W543" s="38"/>
      <c r="X543" s="38"/>
      <c r="Y543" s="38"/>
      <c r="Z543" s="38"/>
      <c r="AA543" s="38"/>
      <c r="AB543" s="38"/>
      <c r="AC543" s="38"/>
      <c r="AD543" s="38"/>
      <c r="AE543" s="38"/>
      <c r="AF543" s="38"/>
      <c r="AG543" s="38"/>
      <c r="AH543" s="38"/>
      <c r="AI543" s="38"/>
    </row>
    <row r="544" spans="1:35" ht="16.5">
      <c r="A544" s="6">
        <f>'DRIVERS SEAT'!A544</f>
        <v>0</v>
      </c>
      <c r="B544" s="36">
        <f>'DRIVERS SEAT'!B544</f>
        <v>3832.75</v>
      </c>
      <c r="C544" s="36">
        <f>'DRIVERS SEAT'!C544</f>
        <v>3833.25</v>
      </c>
      <c r="D544" s="36">
        <f>'DRIVERS SEAT'!D544</f>
        <v>3817.25</v>
      </c>
      <c r="E544" s="36">
        <f>'DRIVERS SEAT'!E544</f>
        <v>3831.25</v>
      </c>
      <c r="F544" s="8">
        <f t="shared" si="73"/>
        <v>3835.2498109532112</v>
      </c>
      <c r="G544" s="8">
        <f t="shared" si="74"/>
        <v>3837.9773919488312</v>
      </c>
      <c r="H544" s="1">
        <f t="shared" si="70"/>
        <v>-2.7275809956199737</v>
      </c>
      <c r="I544" s="2">
        <f t="shared" si="71"/>
        <v>-7.1068188190524351E-2</v>
      </c>
      <c r="J544" s="5">
        <f t="shared" si="78"/>
        <v>-4.8555970860302139E-2</v>
      </c>
      <c r="K544" s="9">
        <v>0</v>
      </c>
      <c r="O544" s="38"/>
      <c r="P544" s="137">
        <f t="shared" si="75"/>
        <v>0</v>
      </c>
      <c r="Q544" s="138">
        <f t="shared" si="76"/>
        <v>0</v>
      </c>
      <c r="R544" s="116">
        <f t="shared" si="77"/>
        <v>3827.25</v>
      </c>
      <c r="S544" s="117" t="b">
        <f t="shared" si="79"/>
        <v>0</v>
      </c>
      <c r="T544" s="148">
        <f t="shared" si="72"/>
        <v>3</v>
      </c>
      <c r="U544" s="38"/>
      <c r="V544" s="38"/>
      <c r="W544" s="38"/>
      <c r="X544" s="38"/>
      <c r="Y544" s="38"/>
      <c r="Z544" s="38"/>
      <c r="AA544" s="38"/>
      <c r="AB544" s="38"/>
      <c r="AC544" s="38"/>
      <c r="AD544" s="38"/>
      <c r="AE544" s="38"/>
      <c r="AF544" s="38"/>
      <c r="AG544" s="38"/>
      <c r="AH544" s="38"/>
      <c r="AI544" s="38"/>
    </row>
    <row r="545" spans="1:35" ht="16.5">
      <c r="A545" s="6">
        <f>'DRIVERS SEAT'!A545</f>
        <v>0</v>
      </c>
      <c r="B545" s="36">
        <f>'DRIVERS SEAT'!B545</f>
        <v>3831</v>
      </c>
      <c r="C545" s="36">
        <f>'DRIVERS SEAT'!C545</f>
        <v>3848.25</v>
      </c>
      <c r="D545" s="36">
        <f>'DRIVERS SEAT'!D545</f>
        <v>3830</v>
      </c>
      <c r="E545" s="36">
        <f>'DRIVERS SEAT'!E545</f>
        <v>3843.5</v>
      </c>
      <c r="F545" s="8">
        <f t="shared" si="73"/>
        <v>3836.5190708065634</v>
      </c>
      <c r="G545" s="8">
        <f t="shared" si="74"/>
        <v>3838.5910150656277</v>
      </c>
      <c r="H545" s="1">
        <f t="shared" si="70"/>
        <v>-2.0719442590643666</v>
      </c>
      <c r="I545" s="2">
        <f t="shared" si="71"/>
        <v>-5.3976687043043647E-2</v>
      </c>
      <c r="J545" s="5">
        <f t="shared" si="78"/>
        <v>-5.4352919892691358E-2</v>
      </c>
      <c r="K545" s="9">
        <v>0</v>
      </c>
      <c r="O545" s="38"/>
      <c r="P545" s="137">
        <f t="shared" si="75"/>
        <v>0</v>
      </c>
      <c r="Q545" s="138">
        <f t="shared" si="76"/>
        <v>3843.5</v>
      </c>
      <c r="R545" s="116">
        <f t="shared" si="77"/>
        <v>3843.5</v>
      </c>
      <c r="S545" s="117">
        <f t="shared" si="79"/>
        <v>-16.25</v>
      </c>
      <c r="T545" s="148">
        <f t="shared" si="72"/>
        <v>4</v>
      </c>
      <c r="U545" s="38"/>
      <c r="V545" s="38"/>
      <c r="W545" s="38"/>
      <c r="X545" s="38"/>
      <c r="Y545" s="38"/>
      <c r="Z545" s="38"/>
      <c r="AA545" s="38"/>
      <c r="AB545" s="38"/>
      <c r="AC545" s="38"/>
      <c r="AD545" s="38"/>
      <c r="AE545" s="38"/>
      <c r="AF545" s="38"/>
      <c r="AG545" s="38"/>
      <c r="AH545" s="38"/>
      <c r="AI545" s="38"/>
    </row>
    <row r="546" spans="1:35" ht="16.5">
      <c r="A546" s="6">
        <f>'DRIVERS SEAT'!A546</f>
        <v>0</v>
      </c>
      <c r="B546" s="36">
        <f>'DRIVERS SEAT'!B546</f>
        <v>3843.5</v>
      </c>
      <c r="C546" s="36">
        <f>'DRIVERS SEAT'!C546</f>
        <v>3849.25</v>
      </c>
      <c r="D546" s="36">
        <f>'DRIVERS SEAT'!D546</f>
        <v>3835</v>
      </c>
      <c r="E546" s="36">
        <f>'DRIVERS SEAT'!E546</f>
        <v>3847.5</v>
      </c>
      <c r="F546" s="8">
        <f t="shared" si="73"/>
        <v>3838.2084445286305</v>
      </c>
      <c r="G546" s="8">
        <f t="shared" si="74"/>
        <v>3839.5809022805579</v>
      </c>
      <c r="H546" s="1">
        <f t="shared" si="70"/>
        <v>-1.3724577519274135</v>
      </c>
      <c r="I546" s="2">
        <f t="shared" si="71"/>
        <v>-3.5744988498933004E-2</v>
      </c>
      <c r="J546" s="5">
        <f t="shared" si="78"/>
        <v>-5.76601385231168E-2</v>
      </c>
      <c r="K546" s="9">
        <v>0</v>
      </c>
      <c r="O546" s="38"/>
      <c r="P546" s="137">
        <f t="shared" si="75"/>
        <v>0</v>
      </c>
      <c r="Q546" s="138">
        <f t="shared" si="76"/>
        <v>0</v>
      </c>
      <c r="R546" s="116">
        <f t="shared" si="77"/>
        <v>3843.5</v>
      </c>
      <c r="S546" s="117" t="b">
        <f t="shared" si="79"/>
        <v>0</v>
      </c>
      <c r="T546" s="148">
        <f t="shared" si="72"/>
        <v>4</v>
      </c>
      <c r="U546" s="38"/>
      <c r="V546" s="38"/>
      <c r="W546" s="38"/>
      <c r="X546" s="38"/>
      <c r="Y546" s="38"/>
      <c r="Z546" s="38"/>
      <c r="AA546" s="38"/>
      <c r="AB546" s="38"/>
      <c r="AC546" s="38"/>
      <c r="AD546" s="38"/>
      <c r="AE546" s="38"/>
      <c r="AF546" s="38"/>
      <c r="AG546" s="38"/>
      <c r="AH546" s="38"/>
      <c r="AI546" s="38"/>
    </row>
    <row r="547" spans="1:35" ht="16.5">
      <c r="A547" s="6">
        <f>'DRIVERS SEAT'!A547</f>
        <v>0</v>
      </c>
      <c r="B547" s="36">
        <f>'DRIVERS SEAT'!B547</f>
        <v>3847.5</v>
      </c>
      <c r="C547" s="36">
        <f>'DRIVERS SEAT'!C547</f>
        <v>3848.25</v>
      </c>
      <c r="D547" s="36">
        <f>'DRIVERS SEAT'!D547</f>
        <v>3838</v>
      </c>
      <c r="E547" s="36">
        <f>'DRIVERS SEAT'!E547</f>
        <v>3839.5</v>
      </c>
      <c r="F547" s="8">
        <f t="shared" si="73"/>
        <v>3838.4071453703796</v>
      </c>
      <c r="G547" s="8">
        <f t="shared" si="74"/>
        <v>3839.5719131382739</v>
      </c>
      <c r="H547" s="1">
        <f t="shared" si="70"/>
        <v>-1.1647677678943182</v>
      </c>
      <c r="I547" s="2">
        <f t="shared" si="71"/>
        <v>-3.0335875827946022E-2</v>
      </c>
      <c r="J547" s="5">
        <f t="shared" si="78"/>
        <v>-5.8393318966500546E-2</v>
      </c>
      <c r="K547" s="9">
        <v>0</v>
      </c>
      <c r="O547" s="38"/>
      <c r="P547" s="137">
        <f t="shared" si="75"/>
        <v>0</v>
      </c>
      <c r="Q547" s="138">
        <f t="shared" si="76"/>
        <v>0</v>
      </c>
      <c r="R547" s="116">
        <f t="shared" si="77"/>
        <v>3843.5</v>
      </c>
      <c r="S547" s="117" t="b">
        <f t="shared" si="79"/>
        <v>0</v>
      </c>
      <c r="T547" s="148">
        <f t="shared" si="72"/>
        <v>4</v>
      </c>
      <c r="U547" s="38"/>
      <c r="V547" s="38"/>
      <c r="W547" s="38"/>
      <c r="X547" s="38"/>
      <c r="Y547" s="38"/>
      <c r="Z547" s="38"/>
      <c r="AA547" s="38"/>
      <c r="AB547" s="38"/>
      <c r="AC547" s="38"/>
      <c r="AD547" s="38"/>
      <c r="AE547" s="38"/>
      <c r="AF547" s="38"/>
      <c r="AG547" s="38"/>
      <c r="AH547" s="38"/>
      <c r="AI547" s="38"/>
    </row>
    <row r="548" spans="1:35" ht="16.5">
      <c r="A548" s="6">
        <f>'DRIVERS SEAT'!A548</f>
        <v>20230104</v>
      </c>
      <c r="B548" s="36">
        <f>'DRIVERS SEAT'!B548</f>
        <v>3869</v>
      </c>
      <c r="C548" s="36">
        <f>'DRIVERS SEAT'!C548</f>
        <v>3880</v>
      </c>
      <c r="D548" s="36">
        <f>'DRIVERS SEAT'!D548</f>
        <v>3849</v>
      </c>
      <c r="E548" s="36">
        <f>'DRIVERS SEAT'!E548</f>
        <v>3851</v>
      </c>
      <c r="F548" s="8">
        <f t="shared" si="73"/>
        <v>3840.3445076210905</v>
      </c>
      <c r="G548" s="8">
        <f t="shared" si="74"/>
        <v>3840.8417005673546</v>
      </c>
      <c r="H548" s="1">
        <f t="shared" si="70"/>
        <v>-0.49719294626402188</v>
      </c>
      <c r="I548" s="2">
        <f t="shared" si="71"/>
        <v>-1.2944895546998942E-2</v>
      </c>
      <c r="J548" s="5">
        <f t="shared" si="78"/>
        <v>-5.5012248552127586E-2</v>
      </c>
      <c r="K548" s="9">
        <v>0</v>
      </c>
      <c r="O548" s="38"/>
      <c r="P548" s="137">
        <f t="shared" si="75"/>
        <v>0</v>
      </c>
      <c r="Q548" s="138">
        <f t="shared" si="76"/>
        <v>0</v>
      </c>
      <c r="R548" s="116">
        <f t="shared" si="77"/>
        <v>3843.5</v>
      </c>
      <c r="S548" s="117" t="b">
        <f t="shared" si="79"/>
        <v>0</v>
      </c>
      <c r="T548" s="148">
        <f t="shared" si="72"/>
        <v>4</v>
      </c>
      <c r="U548" s="38"/>
      <c r="V548" s="38"/>
      <c r="W548" s="38"/>
      <c r="X548" s="38"/>
      <c r="Y548" s="38"/>
      <c r="Z548" s="38"/>
      <c r="AA548" s="38"/>
      <c r="AB548" s="38"/>
      <c r="AC548" s="38"/>
      <c r="AD548" s="38"/>
      <c r="AE548" s="38"/>
      <c r="AF548" s="38"/>
      <c r="AG548" s="38"/>
      <c r="AH548" s="38"/>
      <c r="AI548" s="38"/>
    </row>
    <row r="549" spans="1:35" ht="16.5">
      <c r="A549" s="6">
        <f>'DRIVERS SEAT'!A549</f>
        <v>0</v>
      </c>
      <c r="B549" s="36">
        <f>'DRIVERS SEAT'!B549</f>
        <v>3851</v>
      </c>
      <c r="C549" s="36">
        <f>'DRIVERS SEAT'!C549</f>
        <v>3855.75</v>
      </c>
      <c r="D549" s="36">
        <f>'DRIVERS SEAT'!D549</f>
        <v>3836.5</v>
      </c>
      <c r="E549" s="36">
        <f>'DRIVERS SEAT'!E549</f>
        <v>3849.5</v>
      </c>
      <c r="F549" s="8">
        <f t="shared" si="73"/>
        <v>3841.7530449101537</v>
      </c>
      <c r="G549" s="8">
        <f t="shared" si="74"/>
        <v>3841.8037338376485</v>
      </c>
      <c r="H549" s="1">
        <f t="shared" si="70"/>
        <v>-5.0688927494775271E-2</v>
      </c>
      <c r="I549" s="2">
        <f t="shared" si="71"/>
        <v>-1.3194043997698231E-3</v>
      </c>
      <c r="J549" s="5">
        <f t="shared" si="78"/>
        <v>-4.8190770451923999E-2</v>
      </c>
      <c r="K549" s="9">
        <v>0</v>
      </c>
      <c r="O549" s="38"/>
      <c r="P549" s="137">
        <f t="shared" si="75"/>
        <v>0</v>
      </c>
      <c r="Q549" s="138">
        <f t="shared" si="76"/>
        <v>0</v>
      </c>
      <c r="R549" s="116">
        <f t="shared" si="77"/>
        <v>3843.5</v>
      </c>
      <c r="S549" s="117" t="b">
        <f t="shared" si="79"/>
        <v>0</v>
      </c>
      <c r="T549" s="148">
        <f t="shared" si="72"/>
        <v>4</v>
      </c>
      <c r="U549" s="38"/>
      <c r="V549" s="38"/>
      <c r="W549" s="38"/>
      <c r="X549" s="38"/>
      <c r="Y549" s="38"/>
      <c r="Z549" s="38"/>
      <c r="AA549" s="38"/>
      <c r="AB549" s="38"/>
      <c r="AC549" s="38"/>
      <c r="AD549" s="38"/>
      <c r="AE549" s="38"/>
      <c r="AF549" s="38"/>
      <c r="AG549" s="38"/>
      <c r="AH549" s="38"/>
      <c r="AI549" s="38"/>
    </row>
    <row r="550" spans="1:35" ht="16.5">
      <c r="A550" s="6">
        <f>'DRIVERS SEAT'!A550</f>
        <v>0</v>
      </c>
      <c r="B550" s="36">
        <f>'DRIVERS SEAT'!B550</f>
        <v>3849.5</v>
      </c>
      <c r="C550" s="36">
        <f>'DRIVERS SEAT'!C550</f>
        <v>3871.5</v>
      </c>
      <c r="D550" s="36">
        <f>'DRIVERS SEAT'!D550</f>
        <v>3846.75</v>
      </c>
      <c r="E550" s="36">
        <f>'DRIVERS SEAT'!E550</f>
        <v>3871.5</v>
      </c>
      <c r="F550" s="8">
        <f t="shared" si="73"/>
        <v>3846.3294995393608</v>
      </c>
      <c r="G550" s="8">
        <f t="shared" si="74"/>
        <v>3845.1033189667987</v>
      </c>
      <c r="H550" s="1">
        <f t="shared" ref="H550:H613" si="80">F550-G550</f>
        <v>1.2261805725620434</v>
      </c>
      <c r="I550" s="2">
        <f t="shared" si="71"/>
        <v>3.1889405065233078E-2</v>
      </c>
      <c r="J550" s="5">
        <f t="shared" si="78"/>
        <v>-3.6179794664523188E-2</v>
      </c>
      <c r="K550" s="9">
        <v>0</v>
      </c>
      <c r="O550" s="38"/>
      <c r="P550" s="137">
        <f t="shared" si="75"/>
        <v>0</v>
      </c>
      <c r="Q550" s="138">
        <f t="shared" si="76"/>
        <v>0</v>
      </c>
      <c r="R550" s="116">
        <f t="shared" si="77"/>
        <v>3843.5</v>
      </c>
      <c r="S550" s="117" t="b">
        <f t="shared" si="79"/>
        <v>0</v>
      </c>
      <c r="T550" s="148">
        <f t="shared" si="72"/>
        <v>4</v>
      </c>
      <c r="U550" s="38"/>
      <c r="V550" s="38"/>
      <c r="W550" s="38"/>
      <c r="X550" s="38"/>
      <c r="Y550" s="38"/>
      <c r="Z550" s="38"/>
      <c r="AA550" s="38"/>
      <c r="AB550" s="38"/>
      <c r="AC550" s="38"/>
      <c r="AD550" s="38"/>
      <c r="AE550" s="38"/>
      <c r="AF550" s="38"/>
      <c r="AG550" s="38"/>
      <c r="AH550" s="38"/>
      <c r="AI550" s="38"/>
    </row>
    <row r="551" spans="1:35" ht="16.5">
      <c r="A551" s="6">
        <f>'DRIVERS SEAT'!A551</f>
        <v>0</v>
      </c>
      <c r="B551" s="36">
        <f>'DRIVERS SEAT'!B551</f>
        <v>3871.5</v>
      </c>
      <c r="C551" s="36">
        <f>'DRIVERS SEAT'!C551</f>
        <v>3891.75</v>
      </c>
      <c r="D551" s="36">
        <f>'DRIVERS SEAT'!D551</f>
        <v>3868</v>
      </c>
      <c r="E551" s="36">
        <f>'DRIVERS SEAT'!E551</f>
        <v>3890.75</v>
      </c>
      <c r="F551" s="8">
        <f t="shared" si="73"/>
        <v>3853.1634226871515</v>
      </c>
      <c r="G551" s="8">
        <f t="shared" si="74"/>
        <v>3850.1751724149321</v>
      </c>
      <c r="H551" s="1">
        <f t="shared" si="80"/>
        <v>2.9882502722193749</v>
      </c>
      <c r="I551" s="2">
        <f t="shared" ref="I551:I614" si="81">(F551-G551)/G551*100</f>
        <v>7.7613358831802579E-2</v>
      </c>
      <c r="J551" s="5">
        <f t="shared" si="78"/>
        <v>-1.8877930064485356E-2</v>
      </c>
      <c r="K551" s="9">
        <v>0</v>
      </c>
      <c r="O551" s="38"/>
      <c r="P551" s="137">
        <f t="shared" si="75"/>
        <v>0</v>
      </c>
      <c r="Q551" s="138">
        <f t="shared" si="76"/>
        <v>0</v>
      </c>
      <c r="R551" s="116">
        <f t="shared" si="77"/>
        <v>3843.5</v>
      </c>
      <c r="S551" s="117" t="b">
        <f t="shared" si="79"/>
        <v>0</v>
      </c>
      <c r="T551" s="148">
        <f t="shared" ref="T551:T614" si="82">IF(AND(ISNUMBER(S551),S551&gt;0),0,IF(S551&lt;0,1+T550,T550))</f>
        <v>4</v>
      </c>
      <c r="U551" s="38"/>
      <c r="V551" s="38"/>
      <c r="W551" s="38"/>
      <c r="X551" s="38"/>
      <c r="Y551" s="38"/>
      <c r="Z551" s="38"/>
      <c r="AA551" s="38"/>
      <c r="AB551" s="38"/>
      <c r="AC551" s="38"/>
      <c r="AD551" s="38"/>
      <c r="AE551" s="38"/>
      <c r="AF551" s="38"/>
      <c r="AG551" s="38"/>
      <c r="AH551" s="38"/>
      <c r="AI551" s="38"/>
    </row>
    <row r="552" spans="1:35" ht="16.5">
      <c r="A552" s="6">
        <f>'DRIVERS SEAT'!A552</f>
        <v>0</v>
      </c>
      <c r="B552" s="36">
        <f>'DRIVERS SEAT'!B552</f>
        <v>3891</v>
      </c>
      <c r="C552" s="36">
        <f>'DRIVERS SEAT'!C552</f>
        <v>3896.25</v>
      </c>
      <c r="D552" s="36">
        <f>'DRIVERS SEAT'!D552</f>
        <v>3888</v>
      </c>
      <c r="E552" s="36">
        <f>'DRIVERS SEAT'!E552</f>
        <v>3893.25</v>
      </c>
      <c r="F552" s="8">
        <f t="shared" ref="F552:F615" si="83">(2/(F$35+1))*(E552-F551)+F551</f>
        <v>3859.3305884275896</v>
      </c>
      <c r="G552" s="8">
        <f t="shared" ref="G552:G615" si="84">(2/(G$35+1))*(E552-G551)+G551</f>
        <v>3854.9612643688288</v>
      </c>
      <c r="H552" s="1">
        <f t="shared" si="80"/>
        <v>4.369324058760867</v>
      </c>
      <c r="I552" s="2">
        <f t="shared" si="81"/>
        <v>0.11334287841349437</v>
      </c>
      <c r="J552" s="5">
        <f t="shared" si="78"/>
        <v>1.9395114225904705E-3</v>
      </c>
      <c r="K552" s="9">
        <v>0</v>
      </c>
      <c r="O552" s="38"/>
      <c r="P552" s="137">
        <f t="shared" si="75"/>
        <v>0</v>
      </c>
      <c r="Q552" s="138">
        <f t="shared" si="76"/>
        <v>0</v>
      </c>
      <c r="R552" s="116">
        <f t="shared" si="77"/>
        <v>3843.5</v>
      </c>
      <c r="S552" s="117" t="b">
        <f t="shared" si="79"/>
        <v>0</v>
      </c>
      <c r="T552" s="148">
        <f t="shared" si="82"/>
        <v>4</v>
      </c>
      <c r="U552" s="38"/>
      <c r="V552" s="38"/>
      <c r="W552" s="38"/>
      <c r="X552" s="38"/>
      <c r="Y552" s="38"/>
      <c r="Z552" s="38"/>
      <c r="AA552" s="38"/>
      <c r="AB552" s="38"/>
      <c r="AC552" s="38"/>
      <c r="AD552" s="38"/>
      <c r="AE552" s="38"/>
      <c r="AF552" s="38"/>
      <c r="AG552" s="38"/>
      <c r="AH552" s="38"/>
      <c r="AI552" s="38"/>
    </row>
    <row r="553" spans="1:35" ht="16.5">
      <c r="A553" s="6">
        <f>'DRIVERS SEAT'!A553</f>
        <v>0</v>
      </c>
      <c r="B553" s="36">
        <f>'DRIVERS SEAT'!B553</f>
        <v>3893</v>
      </c>
      <c r="C553" s="36">
        <f>'DRIVERS SEAT'!C553</f>
        <v>3895</v>
      </c>
      <c r="D553" s="36">
        <f>'DRIVERS SEAT'!D553</f>
        <v>3880.5</v>
      </c>
      <c r="E553" s="36">
        <f>'DRIVERS SEAT'!E553</f>
        <v>3880.5</v>
      </c>
      <c r="F553" s="8">
        <f t="shared" si="83"/>
        <v>3862.5874209771914</v>
      </c>
      <c r="G553" s="8">
        <f t="shared" si="84"/>
        <v>3857.7989016611809</v>
      </c>
      <c r="H553" s="1">
        <f t="shared" si="80"/>
        <v>4.7885193160104791</v>
      </c>
      <c r="I553" s="2">
        <f t="shared" si="81"/>
        <v>0.12412568508816067</v>
      </c>
      <c r="J553" s="5">
        <f t="shared" si="78"/>
        <v>2.3627719564666583E-2</v>
      </c>
      <c r="K553" s="9">
        <v>0</v>
      </c>
      <c r="O553" s="38"/>
      <c r="P553" s="137">
        <f t="shared" si="75"/>
        <v>0</v>
      </c>
      <c r="Q553" s="138">
        <f t="shared" si="76"/>
        <v>0</v>
      </c>
      <c r="R553" s="116">
        <f t="shared" si="77"/>
        <v>3843.5</v>
      </c>
      <c r="S553" s="117" t="b">
        <f t="shared" si="79"/>
        <v>0</v>
      </c>
      <c r="T553" s="148">
        <f t="shared" si="82"/>
        <v>4</v>
      </c>
      <c r="U553" s="38"/>
      <c r="V553" s="38"/>
      <c r="W553" s="38"/>
      <c r="X553" s="38"/>
      <c r="Y553" s="38"/>
      <c r="Z553" s="38"/>
      <c r="AA553" s="38"/>
      <c r="AB553" s="38"/>
      <c r="AC553" s="38"/>
      <c r="AD553" s="38"/>
      <c r="AE553" s="38"/>
      <c r="AF553" s="38"/>
      <c r="AG553" s="38"/>
      <c r="AH553" s="38"/>
      <c r="AI553" s="38"/>
    </row>
    <row r="554" spans="1:35" ht="16.5">
      <c r="A554" s="6">
        <f>'DRIVERS SEAT'!A554</f>
        <v>0</v>
      </c>
      <c r="B554" s="36">
        <f>'DRIVERS SEAT'!B554</f>
        <v>3880.75</v>
      </c>
      <c r="C554" s="36">
        <f>'DRIVERS SEAT'!C554</f>
        <v>3888.5</v>
      </c>
      <c r="D554" s="36">
        <f>'DRIVERS SEAT'!D554</f>
        <v>3873.75</v>
      </c>
      <c r="E554" s="36">
        <f>'DRIVERS SEAT'!E554</f>
        <v>3887.5</v>
      </c>
      <c r="F554" s="8">
        <f t="shared" si="83"/>
        <v>3866.4201254422387</v>
      </c>
      <c r="G554" s="8">
        <f t="shared" si="84"/>
        <v>3861.0990236988273</v>
      </c>
      <c r="H554" s="1">
        <f t="shared" si="80"/>
        <v>5.3211017434114183</v>
      </c>
      <c r="I554" s="2">
        <f t="shared" si="81"/>
        <v>0.13781313845491455</v>
      </c>
      <c r="J554" s="5">
        <f t="shared" si="78"/>
        <v>4.4937700175550828E-2</v>
      </c>
      <c r="K554" s="9">
        <v>0</v>
      </c>
      <c r="O554" s="38"/>
      <c r="P554" s="137">
        <f t="shared" si="75"/>
        <v>0</v>
      </c>
      <c r="Q554" s="138">
        <f t="shared" si="76"/>
        <v>0</v>
      </c>
      <c r="R554" s="116">
        <f t="shared" si="77"/>
        <v>3843.5</v>
      </c>
      <c r="S554" s="117" t="b">
        <f t="shared" si="79"/>
        <v>0</v>
      </c>
      <c r="T554" s="148">
        <f t="shared" si="82"/>
        <v>4</v>
      </c>
      <c r="U554" s="38"/>
      <c r="V554" s="38"/>
      <c r="W554" s="38"/>
      <c r="X554" s="38"/>
      <c r="Y554" s="38"/>
      <c r="Z554" s="38"/>
      <c r="AA554" s="38"/>
      <c r="AB554" s="38"/>
      <c r="AC554" s="38"/>
      <c r="AD554" s="38"/>
      <c r="AE554" s="38"/>
      <c r="AF554" s="38"/>
      <c r="AG554" s="38"/>
      <c r="AH554" s="38"/>
      <c r="AI554" s="38"/>
    </row>
    <row r="555" spans="1:35" ht="16.5">
      <c r="A555" s="6">
        <f>'DRIVERS SEAT'!A555</f>
        <v>0</v>
      </c>
      <c r="B555" s="36">
        <f>'DRIVERS SEAT'!B555</f>
        <v>3887.5</v>
      </c>
      <c r="C555" s="36">
        <f>'DRIVERS SEAT'!C555</f>
        <v>3893.25</v>
      </c>
      <c r="D555" s="36">
        <f>'DRIVERS SEAT'!D555</f>
        <v>3859.5</v>
      </c>
      <c r="E555" s="36">
        <f>'DRIVERS SEAT'!E555</f>
        <v>3867</v>
      </c>
      <c r="F555" s="8">
        <f t="shared" si="83"/>
        <v>3866.5093369126635</v>
      </c>
      <c r="G555" s="8">
        <f t="shared" si="84"/>
        <v>3861.7546877322911</v>
      </c>
      <c r="H555" s="1">
        <f t="shared" si="80"/>
        <v>4.7546491803723256</v>
      </c>
      <c r="I555" s="2">
        <f t="shared" si="81"/>
        <v>0.12312147106279198</v>
      </c>
      <c r="J555" s="5">
        <f t="shared" si="78"/>
        <v>6.2589529015742495E-2</v>
      </c>
      <c r="K555" s="9">
        <v>0</v>
      </c>
      <c r="O555" s="38"/>
      <c r="P555" s="137">
        <f t="shared" si="75"/>
        <v>0</v>
      </c>
      <c r="Q555" s="138">
        <f t="shared" si="76"/>
        <v>0</v>
      </c>
      <c r="R555" s="116">
        <f t="shared" si="77"/>
        <v>3843.5</v>
      </c>
      <c r="S555" s="117" t="b">
        <f t="shared" si="79"/>
        <v>0</v>
      </c>
      <c r="T555" s="148">
        <f t="shared" si="82"/>
        <v>4</v>
      </c>
      <c r="U555" s="38"/>
      <c r="V555" s="38"/>
      <c r="W555" s="38"/>
      <c r="X555" s="38"/>
      <c r="Y555" s="38"/>
      <c r="Z555" s="38"/>
      <c r="AA555" s="38"/>
      <c r="AB555" s="38"/>
      <c r="AC555" s="38"/>
      <c r="AD555" s="38"/>
      <c r="AE555" s="38"/>
      <c r="AF555" s="38"/>
      <c r="AG555" s="38"/>
      <c r="AH555" s="38"/>
      <c r="AI555" s="38"/>
    </row>
    <row r="556" spans="1:35" ht="16.5">
      <c r="A556" s="6">
        <f>'DRIVERS SEAT'!A556</f>
        <v>0</v>
      </c>
      <c r="B556" s="36">
        <f>'DRIVERS SEAT'!B556</f>
        <v>3867.25</v>
      </c>
      <c r="C556" s="36">
        <f>'DRIVERS SEAT'!C556</f>
        <v>3884</v>
      </c>
      <c r="D556" s="36">
        <f>'DRIVERS SEAT'!D556</f>
        <v>3848</v>
      </c>
      <c r="E556" s="36">
        <f>'DRIVERS SEAT'!E556</f>
        <v>3857.5</v>
      </c>
      <c r="F556" s="8">
        <f t="shared" si="83"/>
        <v>3865.1232850799461</v>
      </c>
      <c r="G556" s="8">
        <f t="shared" si="84"/>
        <v>3861.2819446509257</v>
      </c>
      <c r="H556" s="1">
        <f t="shared" si="80"/>
        <v>3.8413404290204198</v>
      </c>
      <c r="I556" s="2">
        <f t="shared" si="81"/>
        <v>9.9483551941651621E-2</v>
      </c>
      <c r="J556" s="5">
        <f t="shared" si="78"/>
        <v>7.7013909879031117E-2</v>
      </c>
      <c r="K556" s="9">
        <v>0</v>
      </c>
      <c r="O556" s="38"/>
      <c r="P556" s="137">
        <f t="shared" ref="P556:P619" si="85">IF(AND(I555&gt;J555,I556&lt;J556),E556,0)</f>
        <v>0</v>
      </c>
      <c r="Q556" s="138">
        <f t="shared" ref="Q556:Q619" si="86">IF(AND(I555&lt;J555,I556&gt;J556),E556,0)</f>
        <v>0</v>
      </c>
      <c r="R556" s="116">
        <f t="shared" si="77"/>
        <v>3843.5</v>
      </c>
      <c r="S556" s="117" t="b">
        <f t="shared" si="79"/>
        <v>0</v>
      </c>
      <c r="T556" s="148">
        <f t="shared" si="82"/>
        <v>4</v>
      </c>
      <c r="U556" s="38"/>
      <c r="V556" s="38"/>
      <c r="W556" s="38"/>
      <c r="X556" s="38"/>
      <c r="Y556" s="38"/>
      <c r="Z556" s="38"/>
      <c r="AA556" s="38"/>
      <c r="AB556" s="38"/>
      <c r="AC556" s="38"/>
      <c r="AD556" s="38"/>
      <c r="AE556" s="38"/>
      <c r="AF556" s="38"/>
      <c r="AG556" s="38"/>
      <c r="AH556" s="38"/>
      <c r="AI556" s="38"/>
    </row>
    <row r="557" spans="1:35" ht="16.5">
      <c r="A557" s="6">
        <f>'DRIVERS SEAT'!A557</f>
        <v>0</v>
      </c>
      <c r="B557" s="36">
        <f>'DRIVERS SEAT'!B557</f>
        <v>3857.5</v>
      </c>
      <c r="C557" s="36">
        <f>'DRIVERS SEAT'!C557</f>
        <v>3878</v>
      </c>
      <c r="D557" s="36">
        <f>'DRIVERS SEAT'!D557</f>
        <v>3853.75</v>
      </c>
      <c r="E557" s="36">
        <f>'DRIVERS SEAT'!E557</f>
        <v>3871</v>
      </c>
      <c r="F557" s="8">
        <f t="shared" si="83"/>
        <v>3866.0273950676465</v>
      </c>
      <c r="G557" s="8">
        <f t="shared" si="84"/>
        <v>3862.3617285786004</v>
      </c>
      <c r="H557" s="1">
        <f t="shared" si="80"/>
        <v>3.6656664890460888</v>
      </c>
      <c r="I557" s="2">
        <f t="shared" si="81"/>
        <v>9.4907384306417666E-2</v>
      </c>
      <c r="J557" s="5">
        <f t="shared" si="78"/>
        <v>8.8997496529410747E-2</v>
      </c>
      <c r="K557" s="9">
        <v>0</v>
      </c>
      <c r="O557" s="38"/>
      <c r="P557" s="137">
        <f t="shared" si="85"/>
        <v>0</v>
      </c>
      <c r="Q557" s="138">
        <f t="shared" si="86"/>
        <v>0</v>
      </c>
      <c r="R557" s="116">
        <f t="shared" si="77"/>
        <v>3843.5</v>
      </c>
      <c r="S557" s="117" t="b">
        <f t="shared" si="79"/>
        <v>0</v>
      </c>
      <c r="T557" s="148">
        <f t="shared" si="82"/>
        <v>4</v>
      </c>
      <c r="U557" s="38"/>
      <c r="V557" s="38"/>
      <c r="W557" s="38"/>
      <c r="X557" s="38"/>
      <c r="Y557" s="38"/>
      <c r="Z557" s="38"/>
      <c r="AA557" s="38"/>
      <c r="AB557" s="38"/>
      <c r="AC557" s="38"/>
      <c r="AD557" s="38"/>
      <c r="AE557" s="38"/>
      <c r="AF557" s="38"/>
      <c r="AG557" s="38"/>
      <c r="AH557" s="38"/>
      <c r="AI557" s="38"/>
    </row>
    <row r="558" spans="1:35" ht="16.5">
      <c r="A558" s="6">
        <f>'DRIVERS SEAT'!A558</f>
        <v>0</v>
      </c>
      <c r="B558" s="36">
        <f>'DRIVERS SEAT'!B558</f>
        <v>3871</v>
      </c>
      <c r="C558" s="36">
        <f>'DRIVERS SEAT'!C558</f>
        <v>3873.5</v>
      </c>
      <c r="D558" s="36">
        <f>'DRIVERS SEAT'!D558</f>
        <v>3848.25</v>
      </c>
      <c r="E558" s="36">
        <f>'DRIVERS SEAT'!E558</f>
        <v>3863.25</v>
      </c>
      <c r="F558" s="8">
        <f t="shared" si="83"/>
        <v>3865.6001035187778</v>
      </c>
      <c r="G558" s="8">
        <f t="shared" si="84"/>
        <v>3862.4604254032001</v>
      </c>
      <c r="H558" s="1">
        <f t="shared" si="80"/>
        <v>3.1396781155776807</v>
      </c>
      <c r="I558" s="2">
        <f t="shared" si="81"/>
        <v>8.1286997659009846E-2</v>
      </c>
      <c r="J558" s="5">
        <f t="shared" si="78"/>
        <v>9.8175985647052932E-2</v>
      </c>
      <c r="K558" s="9">
        <v>0</v>
      </c>
      <c r="O558" s="38"/>
      <c r="P558" s="137">
        <f t="shared" si="85"/>
        <v>3863.25</v>
      </c>
      <c r="Q558" s="138">
        <f t="shared" si="86"/>
        <v>0</v>
      </c>
      <c r="R558" s="116">
        <f t="shared" ref="R558:R621" si="87">IF(AND(P557=0,P558&lt;&gt;0),P558,IF(AND(Q557=0,Q558&lt;&gt;0),Q558,R557))</f>
        <v>3863.25</v>
      </c>
      <c r="S558" s="117">
        <f t="shared" si="79"/>
        <v>19.75</v>
      </c>
      <c r="T558" s="148">
        <f t="shared" si="82"/>
        <v>0</v>
      </c>
      <c r="U558" s="38"/>
      <c r="V558" s="38"/>
      <c r="W558" s="38"/>
      <c r="X558" s="38"/>
      <c r="Y558" s="38"/>
      <c r="Z558" s="38"/>
      <c r="AA558" s="38"/>
      <c r="AB558" s="38"/>
      <c r="AC558" s="38"/>
      <c r="AD558" s="38"/>
      <c r="AE558" s="38"/>
      <c r="AF558" s="38"/>
      <c r="AG558" s="38"/>
      <c r="AH558" s="38"/>
      <c r="AI558" s="38"/>
    </row>
    <row r="559" spans="1:35" ht="16.5">
      <c r="A559" s="6">
        <f>'DRIVERS SEAT'!A559</f>
        <v>0</v>
      </c>
      <c r="B559" s="36">
        <f>'DRIVERS SEAT'!B559</f>
        <v>3863.25</v>
      </c>
      <c r="C559" s="36">
        <f>'DRIVERS SEAT'!C559</f>
        <v>3876.5</v>
      </c>
      <c r="D559" s="36">
        <f>'DRIVERS SEAT'!D559</f>
        <v>3863</v>
      </c>
      <c r="E559" s="36">
        <f>'DRIVERS SEAT'!E559</f>
        <v>3872.5</v>
      </c>
      <c r="F559" s="8">
        <f t="shared" si="83"/>
        <v>3866.6616260543506</v>
      </c>
      <c r="G559" s="8">
        <f t="shared" si="84"/>
        <v>3863.5759336917336</v>
      </c>
      <c r="H559" s="1">
        <f t="shared" si="80"/>
        <v>3.0856923626170101</v>
      </c>
      <c r="I559" s="2">
        <f t="shared" si="81"/>
        <v>7.9866227960183028E-2</v>
      </c>
      <c r="J559" s="5">
        <f t="shared" ref="J559:J622" si="88">AVERAGE(I551:I559)</f>
        <v>0.1035067437464918</v>
      </c>
      <c r="K559" s="9">
        <v>0</v>
      </c>
      <c r="O559" s="38"/>
      <c r="P559" s="137">
        <f t="shared" si="85"/>
        <v>0</v>
      </c>
      <c r="Q559" s="138">
        <f t="shared" si="86"/>
        <v>0</v>
      </c>
      <c r="R559" s="116">
        <f t="shared" si="87"/>
        <v>3863.25</v>
      </c>
      <c r="S559" s="117" t="b">
        <f t="shared" ref="S559:S622" si="89">IF(AND(R558&lt;&gt;0,R558&lt;&gt;R559,P559&lt;&gt;0),R559-R558,IF(AND(R558&lt;&gt;0,R558&lt;&gt;R559,Q559&lt;&gt;0),R558-R559,FALSE))</f>
        <v>0</v>
      </c>
      <c r="T559" s="148">
        <f t="shared" si="82"/>
        <v>0</v>
      </c>
      <c r="U559" s="38"/>
      <c r="V559" s="38"/>
      <c r="W559" s="38"/>
      <c r="X559" s="38"/>
      <c r="Y559" s="38"/>
      <c r="Z559" s="38"/>
      <c r="AA559" s="38"/>
      <c r="AB559" s="38"/>
      <c r="AC559" s="38"/>
      <c r="AD559" s="38"/>
      <c r="AE559" s="38"/>
      <c r="AF559" s="38"/>
      <c r="AG559" s="38"/>
      <c r="AH559" s="38"/>
      <c r="AI559" s="38"/>
    </row>
    <row r="560" spans="1:35" ht="16.5">
      <c r="A560" s="6">
        <f>'DRIVERS SEAT'!A560</f>
        <v>20230105</v>
      </c>
      <c r="B560" s="36">
        <f>'DRIVERS SEAT'!B560</f>
        <v>3852.75</v>
      </c>
      <c r="C560" s="36">
        <f>'DRIVERS SEAT'!C560</f>
        <v>3853.25</v>
      </c>
      <c r="D560" s="36">
        <f>'DRIVERS SEAT'!D560</f>
        <v>3823.5</v>
      </c>
      <c r="E560" s="36">
        <f>'DRIVERS SEAT'!E560</f>
        <v>3838.25</v>
      </c>
      <c r="F560" s="8">
        <f t="shared" si="83"/>
        <v>3862.2906066613737</v>
      </c>
      <c r="G560" s="8">
        <f t="shared" si="84"/>
        <v>3860.7619410593188</v>
      </c>
      <c r="H560" s="1">
        <f t="shared" si="80"/>
        <v>1.5286656020548435</v>
      </c>
      <c r="I560" s="2">
        <f t="shared" si="81"/>
        <v>3.9594920002640907E-2</v>
      </c>
      <c r="J560" s="5">
        <f t="shared" si="88"/>
        <v>9.9282472765473848E-2</v>
      </c>
      <c r="K560" s="9">
        <v>0</v>
      </c>
      <c r="O560" s="38"/>
      <c r="P560" s="137">
        <f t="shared" si="85"/>
        <v>0</v>
      </c>
      <c r="Q560" s="138">
        <f t="shared" si="86"/>
        <v>0</v>
      </c>
      <c r="R560" s="116">
        <f t="shared" si="87"/>
        <v>3863.25</v>
      </c>
      <c r="S560" s="117" t="b">
        <f t="shared" si="89"/>
        <v>0</v>
      </c>
      <c r="T560" s="148">
        <f t="shared" si="82"/>
        <v>0</v>
      </c>
      <c r="U560" s="38"/>
      <c r="V560" s="38"/>
      <c r="W560" s="38"/>
      <c r="X560" s="38"/>
      <c r="Y560" s="38"/>
      <c r="Z560" s="38"/>
      <c r="AA560" s="38"/>
      <c r="AB560" s="38"/>
      <c r="AC560" s="38"/>
      <c r="AD560" s="38"/>
      <c r="AE560" s="38"/>
      <c r="AF560" s="38"/>
      <c r="AG560" s="38"/>
      <c r="AH560" s="38"/>
      <c r="AI560" s="38"/>
    </row>
    <row r="561" spans="1:35" ht="16.5">
      <c r="A561" s="6">
        <f>'DRIVERS SEAT'!A561</f>
        <v>0</v>
      </c>
      <c r="B561" s="36">
        <f>'DRIVERS SEAT'!B561</f>
        <v>3838.25</v>
      </c>
      <c r="C561" s="36">
        <f>'DRIVERS SEAT'!C561</f>
        <v>3853.5</v>
      </c>
      <c r="D561" s="36">
        <f>'DRIVERS SEAT'!D561</f>
        <v>3830</v>
      </c>
      <c r="E561" s="36">
        <f>'DRIVERS SEAT'!E561</f>
        <v>3834.5</v>
      </c>
      <c r="F561" s="8">
        <f t="shared" si="83"/>
        <v>3858.0151287134699</v>
      </c>
      <c r="G561" s="8">
        <f t="shared" si="84"/>
        <v>3857.8439476082835</v>
      </c>
      <c r="H561" s="1">
        <f t="shared" si="80"/>
        <v>0.17118110518640606</v>
      </c>
      <c r="I561" s="2">
        <f t="shared" si="81"/>
        <v>4.4372221248744868E-3</v>
      </c>
      <c r="J561" s="5">
        <f t="shared" si="88"/>
        <v>8.7181844288960531E-2</v>
      </c>
      <c r="K561" s="9">
        <v>0</v>
      </c>
      <c r="O561" s="38"/>
      <c r="P561" s="137">
        <f t="shared" si="85"/>
        <v>0</v>
      </c>
      <c r="Q561" s="138">
        <f t="shared" si="86"/>
        <v>0</v>
      </c>
      <c r="R561" s="116">
        <f t="shared" si="87"/>
        <v>3863.25</v>
      </c>
      <c r="S561" s="117" t="b">
        <f t="shared" si="89"/>
        <v>0</v>
      </c>
      <c r="T561" s="148">
        <f t="shared" si="82"/>
        <v>0</v>
      </c>
      <c r="U561" s="38"/>
      <c r="V561" s="38"/>
      <c r="W561" s="38"/>
      <c r="X561" s="38"/>
      <c r="Y561" s="38"/>
      <c r="Z561" s="38"/>
      <c r="AA561" s="38"/>
      <c r="AB561" s="38"/>
      <c r="AC561" s="38"/>
      <c r="AD561" s="38"/>
      <c r="AE561" s="38"/>
      <c r="AF561" s="38"/>
      <c r="AG561" s="38"/>
      <c r="AH561" s="38"/>
      <c r="AI561" s="38"/>
    </row>
    <row r="562" spans="1:35" ht="16.5">
      <c r="A562" s="6">
        <f>'DRIVERS SEAT'!A562</f>
        <v>0</v>
      </c>
      <c r="B562" s="36">
        <f>'DRIVERS SEAT'!B562</f>
        <v>3834.25</v>
      </c>
      <c r="C562" s="36">
        <f>'DRIVERS SEAT'!C562</f>
        <v>3842</v>
      </c>
      <c r="D562" s="36">
        <f>'DRIVERS SEAT'!D562</f>
        <v>3825.75</v>
      </c>
      <c r="E562" s="36">
        <f>'DRIVERS SEAT'!E562</f>
        <v>3832.5</v>
      </c>
      <c r="F562" s="8">
        <f t="shared" si="83"/>
        <v>3854.0897242960132</v>
      </c>
      <c r="G562" s="8">
        <f t="shared" si="84"/>
        <v>3855.0279534295855</v>
      </c>
      <c r="H562" s="1">
        <f t="shared" si="80"/>
        <v>-0.93822913357234938</v>
      </c>
      <c r="I562" s="2">
        <f t="shared" si="81"/>
        <v>-2.4337803639988227E-2</v>
      </c>
      <c r="J562" s="5">
        <f t="shared" si="88"/>
        <v>7.0685901096943976E-2</v>
      </c>
      <c r="K562" s="9">
        <v>0</v>
      </c>
      <c r="O562" s="38"/>
      <c r="P562" s="137">
        <f t="shared" si="85"/>
        <v>0</v>
      </c>
      <c r="Q562" s="138">
        <f t="shared" si="86"/>
        <v>0</v>
      </c>
      <c r="R562" s="116">
        <f t="shared" si="87"/>
        <v>3863.25</v>
      </c>
      <c r="S562" s="117" t="b">
        <f t="shared" si="89"/>
        <v>0</v>
      </c>
      <c r="T562" s="148">
        <f t="shared" si="82"/>
        <v>0</v>
      </c>
      <c r="U562" s="38"/>
      <c r="V562" s="38"/>
      <c r="W562" s="38"/>
      <c r="X562" s="38"/>
      <c r="Y562" s="38"/>
      <c r="Z562" s="38"/>
      <c r="AA562" s="38"/>
      <c r="AB562" s="38"/>
      <c r="AC562" s="38"/>
      <c r="AD562" s="38"/>
      <c r="AE562" s="38"/>
      <c r="AF562" s="38"/>
      <c r="AG562" s="38"/>
      <c r="AH562" s="38"/>
      <c r="AI562" s="38"/>
    </row>
    <row r="563" spans="1:35" ht="16.5">
      <c r="A563" s="6">
        <f>'DRIVERS SEAT'!A563</f>
        <v>0</v>
      </c>
      <c r="B563" s="36">
        <f>'DRIVERS SEAT'!B563</f>
        <v>3832.75</v>
      </c>
      <c r="C563" s="36">
        <f>'DRIVERS SEAT'!C563</f>
        <v>3836</v>
      </c>
      <c r="D563" s="36">
        <f>'DRIVERS SEAT'!D563</f>
        <v>3822.5</v>
      </c>
      <c r="E563" s="36">
        <f>'DRIVERS SEAT'!E563</f>
        <v>3833.75</v>
      </c>
      <c r="F563" s="8">
        <f t="shared" si="83"/>
        <v>3850.9605359427806</v>
      </c>
      <c r="G563" s="8">
        <f t="shared" si="84"/>
        <v>3852.6637363818536</v>
      </c>
      <c r="H563" s="1">
        <f t="shared" si="80"/>
        <v>-1.7032004390730435</v>
      </c>
      <c r="I563" s="2">
        <f t="shared" si="81"/>
        <v>-4.4208385564232185E-2</v>
      </c>
      <c r="J563" s="5">
        <f t="shared" si="88"/>
        <v>5.0461287317038792E-2</v>
      </c>
      <c r="K563" s="9">
        <v>0</v>
      </c>
      <c r="O563" s="38"/>
      <c r="P563" s="137">
        <f t="shared" si="85"/>
        <v>0</v>
      </c>
      <c r="Q563" s="138">
        <f t="shared" si="86"/>
        <v>0</v>
      </c>
      <c r="R563" s="116">
        <f t="shared" si="87"/>
        <v>3863.25</v>
      </c>
      <c r="S563" s="117" t="b">
        <f t="shared" si="89"/>
        <v>0</v>
      </c>
      <c r="T563" s="148">
        <f t="shared" si="82"/>
        <v>0</v>
      </c>
      <c r="U563" s="38"/>
      <c r="V563" s="38"/>
      <c r="W563" s="38"/>
      <c r="X563" s="38"/>
      <c r="Y563" s="38"/>
      <c r="Z563" s="38"/>
      <c r="AA563" s="38"/>
      <c r="AB563" s="38"/>
      <c r="AC563" s="38"/>
      <c r="AD563" s="38"/>
      <c r="AE563" s="38"/>
      <c r="AF563" s="38"/>
      <c r="AG563" s="38"/>
      <c r="AH563" s="38"/>
      <c r="AI563" s="38"/>
    </row>
    <row r="564" spans="1:35" ht="16.5">
      <c r="A564" s="6">
        <f>'DRIVERS SEAT'!A564</f>
        <v>0</v>
      </c>
      <c r="B564" s="36">
        <f>'DRIVERS SEAT'!B564</f>
        <v>3833.5</v>
      </c>
      <c r="C564" s="36">
        <f>'DRIVERS SEAT'!C564</f>
        <v>3837</v>
      </c>
      <c r="D564" s="36">
        <f>'DRIVERS SEAT'!D564</f>
        <v>3825.5</v>
      </c>
      <c r="E564" s="36">
        <f>'DRIVERS SEAT'!E564</f>
        <v>3833</v>
      </c>
      <c r="F564" s="8">
        <f t="shared" si="83"/>
        <v>3848.1973765669682</v>
      </c>
      <c r="G564" s="8">
        <f t="shared" si="84"/>
        <v>3850.47887678387</v>
      </c>
      <c r="H564" s="1">
        <f t="shared" si="80"/>
        <v>-2.2815002169018044</v>
      </c>
      <c r="I564" s="2">
        <f t="shared" si="81"/>
        <v>-5.9252375870905635E-2</v>
      </c>
      <c r="J564" s="5">
        <f t="shared" si="88"/>
        <v>3.0197526546627954E-2</v>
      </c>
      <c r="K564" s="9">
        <v>0</v>
      </c>
      <c r="O564" s="38"/>
      <c r="P564" s="137">
        <f t="shared" si="85"/>
        <v>0</v>
      </c>
      <c r="Q564" s="138">
        <f t="shared" si="86"/>
        <v>0</v>
      </c>
      <c r="R564" s="116">
        <f t="shared" si="87"/>
        <v>3863.25</v>
      </c>
      <c r="S564" s="117" t="b">
        <f t="shared" si="89"/>
        <v>0</v>
      </c>
      <c r="T564" s="148">
        <f t="shared" si="82"/>
        <v>0</v>
      </c>
      <c r="U564" s="38"/>
      <c r="V564" s="38"/>
      <c r="W564" s="38"/>
      <c r="X564" s="38"/>
      <c r="Y564" s="38"/>
      <c r="Z564" s="38"/>
      <c r="AA564" s="38"/>
      <c r="AB564" s="38"/>
      <c r="AC564" s="38"/>
      <c r="AD564" s="38"/>
      <c r="AE564" s="38"/>
      <c r="AF564" s="38"/>
      <c r="AG564" s="38"/>
      <c r="AH564" s="38"/>
      <c r="AI564" s="38"/>
    </row>
    <row r="565" spans="1:35" ht="16.5">
      <c r="A565" s="6">
        <f>'DRIVERS SEAT'!A565</f>
        <v>0</v>
      </c>
      <c r="B565" s="36">
        <f>'DRIVERS SEAT'!B565</f>
        <v>3833.25</v>
      </c>
      <c r="C565" s="36">
        <f>'DRIVERS SEAT'!C565</f>
        <v>3840</v>
      </c>
      <c r="D565" s="36">
        <f>'DRIVERS SEAT'!D565</f>
        <v>3827.75</v>
      </c>
      <c r="E565" s="36">
        <f>'DRIVERS SEAT'!E565</f>
        <v>3828.75</v>
      </c>
      <c r="F565" s="8">
        <f t="shared" si="83"/>
        <v>3845.2054724797422</v>
      </c>
      <c r="G565" s="8">
        <f t="shared" si="84"/>
        <v>3848.0645571412178</v>
      </c>
      <c r="H565" s="1">
        <f t="shared" si="80"/>
        <v>-2.8590846614756629</v>
      </c>
      <c r="I565" s="2">
        <f t="shared" si="81"/>
        <v>-7.429929043601384E-2</v>
      </c>
      <c r="J565" s="5">
        <f t="shared" si="88"/>
        <v>1.0888321837998448E-2</v>
      </c>
      <c r="K565" s="9">
        <v>0</v>
      </c>
      <c r="O565" s="38"/>
      <c r="P565" s="137">
        <f t="shared" si="85"/>
        <v>0</v>
      </c>
      <c r="Q565" s="138">
        <f t="shared" si="86"/>
        <v>0</v>
      </c>
      <c r="R565" s="116">
        <f t="shared" si="87"/>
        <v>3863.25</v>
      </c>
      <c r="S565" s="117" t="b">
        <f t="shared" si="89"/>
        <v>0</v>
      </c>
      <c r="T565" s="148">
        <f t="shared" si="82"/>
        <v>0</v>
      </c>
      <c r="U565" s="38"/>
      <c r="V565" s="38"/>
      <c r="W565" s="38"/>
      <c r="X565" s="38"/>
      <c r="Y565" s="38"/>
      <c r="Z565" s="38"/>
      <c r="AA565" s="38"/>
      <c r="AB565" s="38"/>
      <c r="AC565" s="38"/>
      <c r="AD565" s="38"/>
      <c r="AE565" s="38"/>
      <c r="AF565" s="38"/>
      <c r="AG565" s="38"/>
      <c r="AH565" s="38"/>
      <c r="AI565" s="38"/>
    </row>
    <row r="566" spans="1:35" ht="16.5">
      <c r="A566" s="6">
        <f>'DRIVERS SEAT'!A566</f>
        <v>0</v>
      </c>
      <c r="B566" s="36">
        <f>'DRIVERS SEAT'!B566</f>
        <v>3829</v>
      </c>
      <c r="C566" s="36">
        <f>'DRIVERS SEAT'!C566</f>
        <v>3850</v>
      </c>
      <c r="D566" s="36">
        <f>'DRIVERS SEAT'!D566</f>
        <v>3825</v>
      </c>
      <c r="E566" s="36">
        <f>'DRIVERS SEAT'!E566</f>
        <v>3848</v>
      </c>
      <c r="F566" s="8">
        <f t="shared" si="83"/>
        <v>3845.6353997905512</v>
      </c>
      <c r="G566" s="8">
        <f t="shared" si="84"/>
        <v>3848.0573841255268</v>
      </c>
      <c r="H566" s="1">
        <f t="shared" si="80"/>
        <v>-2.4219843349756047</v>
      </c>
      <c r="I566" s="2">
        <f t="shared" si="81"/>
        <v>-6.2940442233711702E-2</v>
      </c>
      <c r="J566" s="5">
        <f t="shared" si="88"/>
        <v>-6.6503255553492548E-3</v>
      </c>
      <c r="K566" s="9">
        <v>0</v>
      </c>
      <c r="O566" s="38"/>
      <c r="P566" s="137">
        <f t="shared" si="85"/>
        <v>0</v>
      </c>
      <c r="Q566" s="138">
        <f t="shared" si="86"/>
        <v>0</v>
      </c>
      <c r="R566" s="116">
        <f t="shared" si="87"/>
        <v>3863.25</v>
      </c>
      <c r="S566" s="117" t="b">
        <f t="shared" si="89"/>
        <v>0</v>
      </c>
      <c r="T566" s="148">
        <f t="shared" si="82"/>
        <v>0</v>
      </c>
      <c r="U566" s="38"/>
      <c r="V566" s="38"/>
      <c r="W566" s="38"/>
      <c r="X566" s="38"/>
      <c r="Y566" s="38"/>
      <c r="Z566" s="38"/>
      <c r="AA566" s="38"/>
      <c r="AB566" s="38"/>
      <c r="AC566" s="38"/>
      <c r="AD566" s="38"/>
      <c r="AE566" s="38"/>
      <c r="AF566" s="38"/>
      <c r="AG566" s="38"/>
      <c r="AH566" s="38"/>
      <c r="AI566" s="38"/>
    </row>
    <row r="567" spans="1:35" ht="16.5">
      <c r="A567" s="6">
        <f>'DRIVERS SEAT'!A567</f>
        <v>0</v>
      </c>
      <c r="B567" s="36">
        <f>'DRIVERS SEAT'!B567</f>
        <v>3848</v>
      </c>
      <c r="C567" s="36">
        <f>'DRIVERS SEAT'!C567</f>
        <v>3849.25</v>
      </c>
      <c r="D567" s="36">
        <f>'DRIVERS SEAT'!D567</f>
        <v>3838.5</v>
      </c>
      <c r="E567" s="36">
        <f>'DRIVERS SEAT'!E567</f>
        <v>3844.25</v>
      </c>
      <c r="F567" s="8">
        <f t="shared" si="83"/>
        <v>3845.4222613612355</v>
      </c>
      <c r="G567" s="8">
        <f t="shared" si="84"/>
        <v>3847.6343414449129</v>
      </c>
      <c r="H567" s="1">
        <f t="shared" si="80"/>
        <v>-2.2120800836773924</v>
      </c>
      <c r="I567" s="2">
        <f t="shared" si="81"/>
        <v>-5.7491951868967973E-2</v>
      </c>
      <c r="J567" s="5">
        <f t="shared" si="88"/>
        <v>-2.2070208836235682E-2</v>
      </c>
      <c r="K567" s="9">
        <v>0</v>
      </c>
      <c r="O567" s="38"/>
      <c r="P567" s="137">
        <f t="shared" si="85"/>
        <v>0</v>
      </c>
      <c r="Q567" s="138">
        <f t="shared" si="86"/>
        <v>0</v>
      </c>
      <c r="R567" s="116">
        <f t="shared" si="87"/>
        <v>3863.25</v>
      </c>
      <c r="S567" s="117" t="b">
        <f t="shared" si="89"/>
        <v>0</v>
      </c>
      <c r="T567" s="148">
        <f t="shared" si="82"/>
        <v>0</v>
      </c>
      <c r="U567" s="38"/>
      <c r="V567" s="38"/>
      <c r="W567" s="38"/>
      <c r="X567" s="38"/>
      <c r="Y567" s="38"/>
      <c r="Z567" s="38"/>
      <c r="AA567" s="38"/>
      <c r="AB567" s="38"/>
      <c r="AC567" s="38"/>
      <c r="AD567" s="38"/>
      <c r="AE567" s="38"/>
      <c r="AF567" s="38"/>
      <c r="AG567" s="38"/>
      <c r="AH567" s="38"/>
      <c r="AI567" s="38"/>
    </row>
    <row r="568" spans="1:35" ht="16.5">
      <c r="A568" s="6">
        <f>'DRIVERS SEAT'!A568</f>
        <v>0</v>
      </c>
      <c r="B568" s="36">
        <f>'DRIVERS SEAT'!B568</f>
        <v>3844.25</v>
      </c>
      <c r="C568" s="36">
        <f>'DRIVERS SEAT'!C568</f>
        <v>3849.25</v>
      </c>
      <c r="D568" s="36">
        <f>'DRIVERS SEAT'!D568</f>
        <v>3835.5</v>
      </c>
      <c r="E568" s="36">
        <f>'DRIVERS SEAT'!E568</f>
        <v>3845.5</v>
      </c>
      <c r="F568" s="8">
        <f t="shared" si="83"/>
        <v>3845.4342211518147</v>
      </c>
      <c r="G568" s="8">
        <f t="shared" si="84"/>
        <v>3847.3971923954782</v>
      </c>
      <c r="H568" s="1">
        <f t="shared" si="80"/>
        <v>-1.96297124366356</v>
      </c>
      <c r="I568" s="2">
        <f t="shared" si="81"/>
        <v>-5.102075885337351E-2</v>
      </c>
      <c r="J568" s="5">
        <f t="shared" si="88"/>
        <v>-3.661320737107529E-2</v>
      </c>
      <c r="K568" s="9">
        <v>0</v>
      </c>
      <c r="O568" s="38"/>
      <c r="P568" s="137">
        <f t="shared" si="85"/>
        <v>0</v>
      </c>
      <c r="Q568" s="138">
        <f t="shared" si="86"/>
        <v>0</v>
      </c>
      <c r="R568" s="116">
        <f t="shared" si="87"/>
        <v>3863.25</v>
      </c>
      <c r="S568" s="117" t="b">
        <f t="shared" si="89"/>
        <v>0</v>
      </c>
      <c r="T568" s="148">
        <f t="shared" si="82"/>
        <v>0</v>
      </c>
      <c r="U568" s="38"/>
      <c r="V568" s="38"/>
      <c r="W568" s="38"/>
      <c r="X568" s="38"/>
      <c r="Y568" s="38"/>
      <c r="Z568" s="38"/>
      <c r="AA568" s="38"/>
      <c r="AB568" s="38"/>
      <c r="AC568" s="38"/>
      <c r="AD568" s="38"/>
      <c r="AE568" s="38"/>
      <c r="AF568" s="38"/>
      <c r="AG568" s="38"/>
      <c r="AH568" s="38"/>
      <c r="AI568" s="38"/>
    </row>
    <row r="569" spans="1:35" ht="16.5">
      <c r="A569" s="6">
        <f>'DRIVERS SEAT'!A569</f>
        <v>0</v>
      </c>
      <c r="B569" s="36">
        <f>'DRIVERS SEAT'!B569</f>
        <v>3845.5</v>
      </c>
      <c r="C569" s="36">
        <f>'DRIVERS SEAT'!C569</f>
        <v>3852.5</v>
      </c>
      <c r="D569" s="36">
        <f>'DRIVERS SEAT'!D569</f>
        <v>3832.75</v>
      </c>
      <c r="E569" s="36">
        <f>'DRIVERS SEAT'!E569</f>
        <v>3833.75</v>
      </c>
      <c r="F569" s="8">
        <f t="shared" si="83"/>
        <v>3843.6366486669199</v>
      </c>
      <c r="G569" s="8">
        <f t="shared" si="84"/>
        <v>3845.8808376848697</v>
      </c>
      <c r="H569" s="1">
        <f t="shared" si="80"/>
        <v>-2.2441890179497932</v>
      </c>
      <c r="I569" s="2">
        <f t="shared" si="81"/>
        <v>-5.8353056495134219E-2</v>
      </c>
      <c r="J569" s="5">
        <f t="shared" si="88"/>
        <v>-4.7496315870828094E-2</v>
      </c>
      <c r="K569" s="9">
        <v>0</v>
      </c>
      <c r="O569" s="38"/>
      <c r="P569" s="137">
        <f t="shared" si="85"/>
        <v>0</v>
      </c>
      <c r="Q569" s="138">
        <f t="shared" si="86"/>
        <v>0</v>
      </c>
      <c r="R569" s="116">
        <f t="shared" si="87"/>
        <v>3863.25</v>
      </c>
      <c r="S569" s="117" t="b">
        <f t="shared" si="89"/>
        <v>0</v>
      </c>
      <c r="T569" s="148">
        <f t="shared" si="82"/>
        <v>0</v>
      </c>
      <c r="U569" s="38"/>
      <c r="V569" s="38"/>
      <c r="W569" s="38"/>
      <c r="X569" s="38"/>
      <c r="Y569" s="38"/>
      <c r="Z569" s="38"/>
      <c r="AA569" s="38"/>
      <c r="AB569" s="38"/>
      <c r="AC569" s="38"/>
      <c r="AD569" s="38"/>
      <c r="AE569" s="38"/>
      <c r="AF569" s="38"/>
      <c r="AG569" s="38"/>
      <c r="AH569" s="38"/>
      <c r="AI569" s="38"/>
    </row>
    <row r="570" spans="1:35" ht="16.5">
      <c r="A570" s="6">
        <f>'DRIVERS SEAT'!A570</f>
        <v>0</v>
      </c>
      <c r="B570" s="36">
        <f>'DRIVERS SEAT'!B570</f>
        <v>3833.75</v>
      </c>
      <c r="C570" s="36">
        <f>'DRIVERS SEAT'!C570</f>
        <v>3835.75</v>
      </c>
      <c r="D570" s="36">
        <f>'DRIVERS SEAT'!D570</f>
        <v>3824</v>
      </c>
      <c r="E570" s="36">
        <f>'DRIVERS SEAT'!E570</f>
        <v>3824</v>
      </c>
      <c r="F570" s="8">
        <f t="shared" si="83"/>
        <v>3840.6156257950861</v>
      </c>
      <c r="G570" s="8">
        <f t="shared" si="84"/>
        <v>3843.449633497662</v>
      </c>
      <c r="H570" s="1">
        <f t="shared" si="80"/>
        <v>-2.8340077025759456</v>
      </c>
      <c r="I570" s="2">
        <f t="shared" si="81"/>
        <v>-7.3736043732070655E-2</v>
      </c>
      <c r="J570" s="5">
        <f t="shared" si="88"/>
        <v>-5.6182234299377555E-2</v>
      </c>
      <c r="K570" s="9">
        <v>0</v>
      </c>
      <c r="O570" s="38"/>
      <c r="P570" s="137">
        <f t="shared" si="85"/>
        <v>0</v>
      </c>
      <c r="Q570" s="138">
        <f t="shared" si="86"/>
        <v>0</v>
      </c>
      <c r="R570" s="116">
        <f t="shared" si="87"/>
        <v>3863.25</v>
      </c>
      <c r="S570" s="117" t="b">
        <f t="shared" si="89"/>
        <v>0</v>
      </c>
      <c r="T570" s="148">
        <f t="shared" si="82"/>
        <v>0</v>
      </c>
      <c r="U570" s="38"/>
      <c r="V570" s="38"/>
      <c r="W570" s="38"/>
      <c r="X570" s="38"/>
      <c r="Y570" s="38"/>
      <c r="Z570" s="38"/>
      <c r="AA570" s="38"/>
      <c r="AB570" s="38"/>
      <c r="AC570" s="38"/>
      <c r="AD570" s="38"/>
      <c r="AE570" s="38"/>
      <c r="AF570" s="38"/>
      <c r="AG570" s="38"/>
      <c r="AH570" s="38"/>
      <c r="AI570" s="38"/>
    </row>
    <row r="571" spans="1:35" ht="16.5">
      <c r="A571" s="6">
        <f>'DRIVERS SEAT'!A571</f>
        <v>0</v>
      </c>
      <c r="B571" s="36">
        <f>'DRIVERS SEAT'!B571</f>
        <v>3824</v>
      </c>
      <c r="C571" s="36">
        <f>'DRIVERS SEAT'!C571</f>
        <v>3832.25</v>
      </c>
      <c r="D571" s="36">
        <f>'DRIVERS SEAT'!D571</f>
        <v>3823.75</v>
      </c>
      <c r="E571" s="36">
        <f>'DRIVERS SEAT'!E571</f>
        <v>3830</v>
      </c>
      <c r="F571" s="8">
        <f t="shared" si="83"/>
        <v>3838.982452595842</v>
      </c>
      <c r="G571" s="8">
        <f t="shared" si="84"/>
        <v>3841.9552297756995</v>
      </c>
      <c r="H571" s="1">
        <f t="shared" si="80"/>
        <v>-2.9727771798575304</v>
      </c>
      <c r="I571" s="2">
        <f t="shared" si="81"/>
        <v>-7.7376674168873297E-2</v>
      </c>
      <c r="J571" s="5">
        <f t="shared" si="88"/>
        <v>-6.2075442135920339E-2</v>
      </c>
      <c r="K571" s="9">
        <v>0</v>
      </c>
      <c r="O571" s="38"/>
      <c r="P571" s="137">
        <f t="shared" si="85"/>
        <v>0</v>
      </c>
      <c r="Q571" s="138">
        <f t="shared" si="86"/>
        <v>0</v>
      </c>
      <c r="R571" s="116">
        <f t="shared" si="87"/>
        <v>3863.25</v>
      </c>
      <c r="S571" s="117" t="b">
        <f t="shared" si="89"/>
        <v>0</v>
      </c>
      <c r="T571" s="148">
        <f t="shared" si="82"/>
        <v>0</v>
      </c>
      <c r="U571" s="38"/>
      <c r="V571" s="38"/>
      <c r="W571" s="38"/>
      <c r="X571" s="38"/>
      <c r="Y571" s="38"/>
      <c r="Z571" s="38"/>
      <c r="AA571" s="38"/>
      <c r="AB571" s="38"/>
      <c r="AC571" s="38"/>
      <c r="AD571" s="38"/>
      <c r="AE571" s="38"/>
      <c r="AF571" s="38"/>
      <c r="AG571" s="38"/>
      <c r="AH571" s="38"/>
      <c r="AI571" s="38"/>
    </row>
    <row r="572" spans="1:35" ht="16.5">
      <c r="A572" s="6">
        <f>'DRIVERS SEAT'!A572</f>
        <v>20230106</v>
      </c>
      <c r="B572" s="36">
        <f>'DRIVERS SEAT'!B572</f>
        <v>3861.25</v>
      </c>
      <c r="C572" s="36">
        <f>'DRIVERS SEAT'!C572</f>
        <v>3875</v>
      </c>
      <c r="D572" s="36">
        <f>'DRIVERS SEAT'!D572</f>
        <v>3829</v>
      </c>
      <c r="E572" s="36">
        <f>'DRIVERS SEAT'!E572</f>
        <v>3849.25</v>
      </c>
      <c r="F572" s="8">
        <f t="shared" si="83"/>
        <v>3840.5620752734048</v>
      </c>
      <c r="G572" s="8">
        <f t="shared" si="84"/>
        <v>3842.7657598006217</v>
      </c>
      <c r="H572" s="1">
        <f t="shared" si="80"/>
        <v>-2.2036845272168648</v>
      </c>
      <c r="I572" s="2">
        <f t="shared" si="81"/>
        <v>-5.7346314216435629E-2</v>
      </c>
      <c r="J572" s="5">
        <f t="shared" si="88"/>
        <v>-6.3535211986165158E-2</v>
      </c>
      <c r="K572" s="9">
        <v>0</v>
      </c>
      <c r="O572" s="38"/>
      <c r="P572" s="137">
        <f t="shared" si="85"/>
        <v>0</v>
      </c>
      <c r="Q572" s="138">
        <f t="shared" si="86"/>
        <v>3849.25</v>
      </c>
      <c r="R572" s="116">
        <f t="shared" si="87"/>
        <v>3849.25</v>
      </c>
      <c r="S572" s="117">
        <f t="shared" si="89"/>
        <v>14</v>
      </c>
      <c r="T572" s="148">
        <f t="shared" si="82"/>
        <v>0</v>
      </c>
      <c r="U572" s="38"/>
      <c r="V572" s="38"/>
      <c r="W572" s="38"/>
      <c r="X572" s="38"/>
      <c r="Y572" s="38"/>
      <c r="Z572" s="38"/>
      <c r="AA572" s="38"/>
      <c r="AB572" s="38"/>
      <c r="AC572" s="38"/>
      <c r="AD572" s="38"/>
      <c r="AE572" s="38"/>
      <c r="AF572" s="38"/>
      <c r="AG572" s="38"/>
      <c r="AH572" s="38"/>
      <c r="AI572" s="38"/>
    </row>
    <row r="573" spans="1:35" ht="16.5">
      <c r="A573" s="6">
        <f>'DRIVERS SEAT'!A573</f>
        <v>0</v>
      </c>
      <c r="B573" s="36">
        <f>'DRIVERS SEAT'!B573</f>
        <v>3849.5</v>
      </c>
      <c r="C573" s="36">
        <f>'DRIVERS SEAT'!C573</f>
        <v>3882.5</v>
      </c>
      <c r="D573" s="36">
        <f>'DRIVERS SEAT'!D573</f>
        <v>3849.25</v>
      </c>
      <c r="E573" s="36">
        <f>'DRIVERS SEAT'!E573</f>
        <v>3881.25</v>
      </c>
      <c r="F573" s="8">
        <f t="shared" si="83"/>
        <v>3846.8217560005733</v>
      </c>
      <c r="G573" s="8">
        <f t="shared" si="84"/>
        <v>3847.0417864894416</v>
      </c>
      <c r="H573" s="1">
        <f t="shared" si="80"/>
        <v>-0.22003048886836041</v>
      </c>
      <c r="I573" s="2">
        <f t="shared" si="81"/>
        <v>-5.7194722875403394E-3</v>
      </c>
      <c r="J573" s="5">
        <f t="shared" si="88"/>
        <v>-5.7587111588013468E-2</v>
      </c>
      <c r="K573" s="9">
        <v>0</v>
      </c>
      <c r="O573" s="38"/>
      <c r="P573" s="137">
        <f t="shared" si="85"/>
        <v>0</v>
      </c>
      <c r="Q573" s="138">
        <f t="shared" si="86"/>
        <v>0</v>
      </c>
      <c r="R573" s="116">
        <f t="shared" si="87"/>
        <v>3849.25</v>
      </c>
      <c r="S573" s="117" t="b">
        <f t="shared" si="89"/>
        <v>0</v>
      </c>
      <c r="T573" s="148">
        <f t="shared" si="82"/>
        <v>0</v>
      </c>
      <c r="U573" s="38"/>
      <c r="V573" s="38"/>
      <c r="W573" s="38"/>
      <c r="X573" s="38"/>
      <c r="Y573" s="38"/>
      <c r="Z573" s="38"/>
      <c r="AA573" s="38"/>
      <c r="AB573" s="38"/>
      <c r="AC573" s="38"/>
      <c r="AD573" s="38"/>
      <c r="AE573" s="38"/>
      <c r="AF573" s="38"/>
      <c r="AG573" s="38"/>
      <c r="AH573" s="38"/>
      <c r="AI573" s="38"/>
    </row>
    <row r="574" spans="1:35" ht="16.5">
      <c r="A574" s="6">
        <f>'DRIVERS SEAT'!A574</f>
        <v>0</v>
      </c>
      <c r="B574" s="36">
        <f>'DRIVERS SEAT'!B574</f>
        <v>3881.25</v>
      </c>
      <c r="C574" s="36">
        <f>'DRIVERS SEAT'!C574</f>
        <v>3897</v>
      </c>
      <c r="D574" s="36">
        <f>'DRIVERS SEAT'!D574</f>
        <v>3877.25</v>
      </c>
      <c r="E574" s="36">
        <f>'DRIVERS SEAT'!E574</f>
        <v>3888.75</v>
      </c>
      <c r="F574" s="8">
        <f t="shared" si="83"/>
        <v>3853.2722550774083</v>
      </c>
      <c r="G574" s="8">
        <f t="shared" si="84"/>
        <v>3851.6760324350594</v>
      </c>
      <c r="H574" s="1">
        <f t="shared" si="80"/>
        <v>1.5962226423489483</v>
      </c>
      <c r="I574" s="2">
        <f t="shared" si="81"/>
        <v>4.1442287173353048E-2</v>
      </c>
      <c r="J574" s="5">
        <f t="shared" si="88"/>
        <v>-4.4726936298083803E-2</v>
      </c>
      <c r="K574" s="9">
        <v>0</v>
      </c>
      <c r="O574" s="38"/>
      <c r="P574" s="137">
        <f t="shared" si="85"/>
        <v>0</v>
      </c>
      <c r="Q574" s="138">
        <f t="shared" si="86"/>
        <v>0</v>
      </c>
      <c r="R574" s="116">
        <f t="shared" si="87"/>
        <v>3849.25</v>
      </c>
      <c r="S574" s="117" t="b">
        <f t="shared" si="89"/>
        <v>0</v>
      </c>
      <c r="T574" s="148">
        <f t="shared" si="82"/>
        <v>0</v>
      </c>
      <c r="U574" s="38"/>
      <c r="V574" s="38"/>
      <c r="W574" s="38"/>
      <c r="X574" s="38"/>
      <c r="Y574" s="38"/>
      <c r="Z574" s="38"/>
      <c r="AA574" s="38"/>
      <c r="AB574" s="38"/>
      <c r="AC574" s="38"/>
      <c r="AD574" s="38"/>
      <c r="AE574" s="38"/>
      <c r="AF574" s="38"/>
      <c r="AG574" s="38"/>
      <c r="AH574" s="38"/>
      <c r="AI574" s="38"/>
    </row>
    <row r="575" spans="1:35" ht="16.5">
      <c r="A575" s="6">
        <f>'DRIVERS SEAT'!A575</f>
        <v>0</v>
      </c>
      <c r="B575" s="36">
        <f>'DRIVERS SEAT'!B575</f>
        <v>3888.75</v>
      </c>
      <c r="C575" s="36">
        <f>'DRIVERS SEAT'!C575</f>
        <v>3896</v>
      </c>
      <c r="D575" s="36">
        <f>'DRIVERS SEAT'!D575</f>
        <v>3885.5</v>
      </c>
      <c r="E575" s="36">
        <f>'DRIVERS SEAT'!E575</f>
        <v>3894.5</v>
      </c>
      <c r="F575" s="8">
        <f t="shared" si="83"/>
        <v>3859.6149850654992</v>
      </c>
      <c r="G575" s="8">
        <f t="shared" si="84"/>
        <v>3856.4342510533861</v>
      </c>
      <c r="H575" s="1">
        <f t="shared" si="80"/>
        <v>3.1807340121131347</v>
      </c>
      <c r="I575" s="2">
        <f t="shared" si="81"/>
        <v>8.2478626758496307E-2</v>
      </c>
      <c r="J575" s="5">
        <f t="shared" si="88"/>
        <v>-2.8569261965616249E-2</v>
      </c>
      <c r="K575" s="9">
        <v>0</v>
      </c>
      <c r="O575" s="38"/>
      <c r="P575" s="137">
        <f t="shared" si="85"/>
        <v>0</v>
      </c>
      <c r="Q575" s="138">
        <f t="shared" si="86"/>
        <v>0</v>
      </c>
      <c r="R575" s="116">
        <f t="shared" si="87"/>
        <v>3849.25</v>
      </c>
      <c r="S575" s="117" t="b">
        <f t="shared" si="89"/>
        <v>0</v>
      </c>
      <c r="T575" s="148">
        <f t="shared" si="82"/>
        <v>0</v>
      </c>
      <c r="U575" s="38"/>
      <c r="V575" s="38"/>
      <c r="W575" s="38"/>
      <c r="X575" s="38"/>
      <c r="Y575" s="38"/>
      <c r="Z575" s="38"/>
      <c r="AA575" s="38"/>
      <c r="AB575" s="38"/>
      <c r="AC575" s="38"/>
      <c r="AD575" s="38"/>
      <c r="AE575" s="38"/>
      <c r="AF575" s="38"/>
      <c r="AG575" s="38"/>
      <c r="AH575" s="38"/>
      <c r="AI575" s="38"/>
    </row>
    <row r="576" spans="1:35" ht="16.5">
      <c r="A576" s="6">
        <f>'DRIVERS SEAT'!A576</f>
        <v>0</v>
      </c>
      <c r="B576" s="36">
        <f>'DRIVERS SEAT'!B576</f>
        <v>3894.75</v>
      </c>
      <c r="C576" s="36">
        <f>'DRIVERS SEAT'!C576</f>
        <v>3903.25</v>
      </c>
      <c r="D576" s="36">
        <f>'DRIVERS SEAT'!D576</f>
        <v>3889.5</v>
      </c>
      <c r="E576" s="36">
        <f>'DRIVERS SEAT'!E576</f>
        <v>3890.25</v>
      </c>
      <c r="F576" s="8">
        <f t="shared" si="83"/>
        <v>3864.3280642861919</v>
      </c>
      <c r="G576" s="8">
        <f t="shared" si="84"/>
        <v>3860.1915564918986</v>
      </c>
      <c r="H576" s="1">
        <f t="shared" si="80"/>
        <v>4.1365077942932658</v>
      </c>
      <c r="I576" s="2">
        <f t="shared" si="81"/>
        <v>0.10715809652856918</v>
      </c>
      <c r="J576" s="5">
        <f t="shared" si="88"/>
        <v>-1.0274812143667678E-2</v>
      </c>
      <c r="K576" s="9">
        <v>0</v>
      </c>
      <c r="O576" s="38"/>
      <c r="P576" s="137">
        <f t="shared" si="85"/>
        <v>0</v>
      </c>
      <c r="Q576" s="138">
        <f t="shared" si="86"/>
        <v>0</v>
      </c>
      <c r="R576" s="116">
        <f t="shared" si="87"/>
        <v>3849.25</v>
      </c>
      <c r="S576" s="117" t="b">
        <f t="shared" si="89"/>
        <v>0</v>
      </c>
      <c r="T576" s="148">
        <f t="shared" si="82"/>
        <v>0</v>
      </c>
      <c r="U576" s="38"/>
      <c r="V576" s="38"/>
      <c r="W576" s="38"/>
      <c r="X576" s="38"/>
      <c r="Y576" s="38"/>
      <c r="Z576" s="38"/>
      <c r="AA576" s="38"/>
      <c r="AB576" s="38"/>
      <c r="AC576" s="38"/>
      <c r="AD576" s="38"/>
      <c r="AE576" s="38"/>
      <c r="AF576" s="38"/>
      <c r="AG576" s="38"/>
      <c r="AH576" s="38"/>
      <c r="AI576" s="38"/>
    </row>
    <row r="577" spans="1:35" ht="16.5">
      <c r="A577" s="6">
        <f>'DRIVERS SEAT'!A577</f>
        <v>0</v>
      </c>
      <c r="B577" s="36">
        <f>'DRIVERS SEAT'!B577</f>
        <v>3890.25</v>
      </c>
      <c r="C577" s="36">
        <f>'DRIVERS SEAT'!C577</f>
        <v>3894.5</v>
      </c>
      <c r="D577" s="36">
        <f>'DRIVERS SEAT'!D577</f>
        <v>3886.25</v>
      </c>
      <c r="E577" s="36">
        <f>'DRIVERS SEAT'!E577</f>
        <v>3890</v>
      </c>
      <c r="F577" s="8">
        <f t="shared" si="83"/>
        <v>3868.277592857547</v>
      </c>
      <c r="G577" s="8">
        <f t="shared" si="84"/>
        <v>3863.5036057705765</v>
      </c>
      <c r="H577" s="1">
        <f t="shared" si="80"/>
        <v>4.7739870869704646</v>
      </c>
      <c r="I577" s="2">
        <f t="shared" si="81"/>
        <v>0.12356626456462934</v>
      </c>
      <c r="J577" s="5">
        <f t="shared" si="88"/>
        <v>9.1237460138881912E-3</v>
      </c>
      <c r="K577" s="9">
        <v>0</v>
      </c>
      <c r="O577" s="38"/>
      <c r="P577" s="137">
        <f t="shared" si="85"/>
        <v>0</v>
      </c>
      <c r="Q577" s="138">
        <f t="shared" si="86"/>
        <v>0</v>
      </c>
      <c r="R577" s="116">
        <f t="shared" si="87"/>
        <v>3849.25</v>
      </c>
      <c r="S577" s="117" t="b">
        <f t="shared" si="89"/>
        <v>0</v>
      </c>
      <c r="T577" s="148">
        <f t="shared" si="82"/>
        <v>0</v>
      </c>
      <c r="U577" s="38"/>
      <c r="V577" s="38"/>
      <c r="W577" s="38"/>
      <c r="X577" s="38"/>
      <c r="Y577" s="38"/>
      <c r="Z577" s="38"/>
      <c r="AA577" s="38"/>
      <c r="AB577" s="38"/>
      <c r="AC577" s="38"/>
      <c r="AD577" s="38"/>
      <c r="AE577" s="38"/>
      <c r="AF577" s="38"/>
      <c r="AG577" s="38"/>
      <c r="AH577" s="38"/>
      <c r="AI577" s="38"/>
    </row>
    <row r="578" spans="1:35" ht="16.5">
      <c r="A578" s="6">
        <f>'DRIVERS SEAT'!A578</f>
        <v>0</v>
      </c>
      <c r="B578" s="36">
        <f>'DRIVERS SEAT'!B578</f>
        <v>3890</v>
      </c>
      <c r="C578" s="36">
        <f>'DRIVERS SEAT'!C578</f>
        <v>3900.5</v>
      </c>
      <c r="D578" s="36">
        <f>'DRIVERS SEAT'!D578</f>
        <v>3887.75</v>
      </c>
      <c r="E578" s="36">
        <f>'DRIVERS SEAT'!E578</f>
        <v>3900.5</v>
      </c>
      <c r="F578" s="8">
        <f t="shared" si="83"/>
        <v>3873.2348862640783</v>
      </c>
      <c r="G578" s="8">
        <f t="shared" si="84"/>
        <v>3867.6143162405124</v>
      </c>
      <c r="H578" s="1">
        <f t="shared" si="80"/>
        <v>5.6205700235659606</v>
      </c>
      <c r="I578" s="2">
        <f t="shared" si="81"/>
        <v>0.14532395332090395</v>
      </c>
      <c r="J578" s="5">
        <f t="shared" si="88"/>
        <v>3.1754524882336876E-2</v>
      </c>
      <c r="K578" s="9">
        <v>0</v>
      </c>
      <c r="O578" s="38"/>
      <c r="P578" s="137">
        <f t="shared" si="85"/>
        <v>0</v>
      </c>
      <c r="Q578" s="138">
        <f t="shared" si="86"/>
        <v>0</v>
      </c>
      <c r="R578" s="116">
        <f t="shared" si="87"/>
        <v>3849.25</v>
      </c>
      <c r="S578" s="117" t="b">
        <f t="shared" si="89"/>
        <v>0</v>
      </c>
      <c r="T578" s="148">
        <f t="shared" si="82"/>
        <v>0</v>
      </c>
      <c r="U578" s="38"/>
      <c r="V578" s="38"/>
      <c r="W578" s="38"/>
      <c r="X578" s="38"/>
      <c r="Y578" s="38"/>
      <c r="Z578" s="38"/>
      <c r="AA578" s="38"/>
      <c r="AB578" s="38"/>
      <c r="AC578" s="38"/>
      <c r="AD578" s="38"/>
      <c r="AE578" s="38"/>
      <c r="AF578" s="38"/>
      <c r="AG578" s="38"/>
      <c r="AH578" s="38"/>
      <c r="AI578" s="38"/>
    </row>
    <row r="579" spans="1:35" ht="16.5">
      <c r="A579" s="6">
        <f>'DRIVERS SEAT'!A579</f>
        <v>0</v>
      </c>
      <c r="B579" s="36">
        <f>'DRIVERS SEAT'!B579</f>
        <v>3900.5</v>
      </c>
      <c r="C579" s="36">
        <f>'DRIVERS SEAT'!C579</f>
        <v>3907</v>
      </c>
      <c r="D579" s="36">
        <f>'DRIVERS SEAT'!D579</f>
        <v>3898</v>
      </c>
      <c r="E579" s="36">
        <f>'DRIVERS SEAT'!E579</f>
        <v>3907</v>
      </c>
      <c r="F579" s="8">
        <f t="shared" si="83"/>
        <v>3878.429519146528</v>
      </c>
      <c r="G579" s="8">
        <f t="shared" si="84"/>
        <v>3871.9905033248997</v>
      </c>
      <c r="H579" s="1">
        <f t="shared" si="80"/>
        <v>6.4390158216283453</v>
      </c>
      <c r="I579" s="2">
        <f t="shared" si="81"/>
        <v>0.16629730408943738</v>
      </c>
      <c r="J579" s="5">
        <f t="shared" si="88"/>
        <v>5.842489686250444E-2</v>
      </c>
      <c r="K579" s="9">
        <v>0</v>
      </c>
      <c r="O579" s="38"/>
      <c r="P579" s="137">
        <f t="shared" si="85"/>
        <v>0</v>
      </c>
      <c r="Q579" s="138">
        <f t="shared" si="86"/>
        <v>0</v>
      </c>
      <c r="R579" s="116">
        <f t="shared" si="87"/>
        <v>3849.25</v>
      </c>
      <c r="S579" s="117" t="b">
        <f t="shared" si="89"/>
        <v>0</v>
      </c>
      <c r="T579" s="148">
        <f t="shared" si="82"/>
        <v>0</v>
      </c>
      <c r="U579" s="38"/>
      <c r="V579" s="38"/>
      <c r="W579" s="38"/>
      <c r="X579" s="38"/>
      <c r="Y579" s="38"/>
      <c r="Z579" s="38"/>
      <c r="AA579" s="38"/>
      <c r="AB579" s="38"/>
      <c r="AC579" s="38"/>
      <c r="AD579" s="38"/>
      <c r="AE579" s="38"/>
      <c r="AF579" s="38"/>
      <c r="AG579" s="38"/>
      <c r="AH579" s="38"/>
      <c r="AI579" s="38"/>
    </row>
    <row r="580" spans="1:35" ht="16.5">
      <c r="A580" s="6">
        <f>'DRIVERS SEAT'!A580</f>
        <v>0</v>
      </c>
      <c r="B580" s="36">
        <f>'DRIVERS SEAT'!B580</f>
        <v>3907</v>
      </c>
      <c r="C580" s="36">
        <f>'DRIVERS SEAT'!C580</f>
        <v>3920</v>
      </c>
      <c r="D580" s="36">
        <f>'DRIVERS SEAT'!D580</f>
        <v>3906.25</v>
      </c>
      <c r="E580" s="36">
        <f>'DRIVERS SEAT'!E580</f>
        <v>3919</v>
      </c>
      <c r="F580" s="8">
        <f t="shared" si="83"/>
        <v>3884.6711315855237</v>
      </c>
      <c r="G580" s="8">
        <f t="shared" si="84"/>
        <v>3877.2137807332442</v>
      </c>
      <c r="H580" s="1">
        <f t="shared" si="80"/>
        <v>7.4573508522794327</v>
      </c>
      <c r="I580" s="2">
        <f t="shared" si="81"/>
        <v>0.19233788163388624</v>
      </c>
      <c r="J580" s="5">
        <f t="shared" si="88"/>
        <v>8.8393180840588836E-2</v>
      </c>
      <c r="K580" s="9">
        <v>0</v>
      </c>
      <c r="O580" s="38"/>
      <c r="P580" s="137">
        <f t="shared" si="85"/>
        <v>0</v>
      </c>
      <c r="Q580" s="138">
        <f t="shared" si="86"/>
        <v>0</v>
      </c>
      <c r="R580" s="116">
        <f t="shared" si="87"/>
        <v>3849.25</v>
      </c>
      <c r="S580" s="117" t="b">
        <f t="shared" si="89"/>
        <v>0</v>
      </c>
      <c r="T580" s="148">
        <f t="shared" si="82"/>
        <v>0</v>
      </c>
      <c r="U580" s="38"/>
      <c r="V580" s="38"/>
      <c r="W580" s="38"/>
      <c r="X580" s="38"/>
      <c r="Y580" s="38"/>
      <c r="Z580" s="38"/>
      <c r="AA580" s="38"/>
      <c r="AB580" s="38"/>
      <c r="AC580" s="38"/>
      <c r="AD580" s="38"/>
      <c r="AE580" s="38"/>
      <c r="AF580" s="38"/>
      <c r="AG580" s="38"/>
      <c r="AH580" s="38"/>
      <c r="AI580" s="38"/>
    </row>
    <row r="581" spans="1:35" ht="16.5">
      <c r="A581" s="6">
        <f>'DRIVERS SEAT'!A581</f>
        <v>0</v>
      </c>
      <c r="B581" s="36">
        <f>'DRIVERS SEAT'!B581</f>
        <v>3919.25</v>
      </c>
      <c r="C581" s="36">
        <f>'DRIVERS SEAT'!C581</f>
        <v>3928.75</v>
      </c>
      <c r="D581" s="36">
        <f>'DRIVERS SEAT'!D581</f>
        <v>3914.75</v>
      </c>
      <c r="E581" s="36">
        <f>'DRIVERS SEAT'!E581</f>
        <v>3923.75</v>
      </c>
      <c r="F581" s="8">
        <f t="shared" si="83"/>
        <v>3890.6832651877507</v>
      </c>
      <c r="G581" s="8">
        <f t="shared" si="84"/>
        <v>3882.3844717628835</v>
      </c>
      <c r="H581" s="1">
        <f t="shared" si="80"/>
        <v>8.2987934248671991</v>
      </c>
      <c r="I581" s="2">
        <f t="shared" si="81"/>
        <v>0.2137550643225952</v>
      </c>
      <c r="J581" s="5">
        <f t="shared" si="88"/>
        <v>0.11851555623381449</v>
      </c>
      <c r="K581" s="9">
        <v>0</v>
      </c>
      <c r="O581" s="38"/>
      <c r="P581" s="137">
        <f t="shared" si="85"/>
        <v>0</v>
      </c>
      <c r="Q581" s="138">
        <f t="shared" si="86"/>
        <v>0</v>
      </c>
      <c r="R581" s="116">
        <f t="shared" si="87"/>
        <v>3849.25</v>
      </c>
      <c r="S581" s="117" t="b">
        <f t="shared" si="89"/>
        <v>0</v>
      </c>
      <c r="T581" s="148">
        <f t="shared" si="82"/>
        <v>0</v>
      </c>
      <c r="U581" s="38"/>
      <c r="V581" s="38"/>
      <c r="W581" s="38"/>
      <c r="X581" s="38"/>
      <c r="Y581" s="38"/>
      <c r="Z581" s="38"/>
      <c r="AA581" s="38"/>
      <c r="AB581" s="38"/>
      <c r="AC581" s="38"/>
      <c r="AD581" s="38"/>
      <c r="AE581" s="38"/>
      <c r="AF581" s="38"/>
      <c r="AG581" s="38"/>
      <c r="AH581" s="38"/>
      <c r="AI581" s="38"/>
    </row>
    <row r="582" spans="1:35" ht="16.5">
      <c r="A582" s="6">
        <f>'DRIVERS SEAT'!A582</f>
        <v>0</v>
      </c>
      <c r="B582" s="36">
        <f>'DRIVERS SEAT'!B582</f>
        <v>3923.5</v>
      </c>
      <c r="C582" s="36">
        <f>'DRIVERS SEAT'!C582</f>
        <v>3926.75</v>
      </c>
      <c r="D582" s="36">
        <f>'DRIVERS SEAT'!D582</f>
        <v>3914.25</v>
      </c>
      <c r="E582" s="36">
        <f>'DRIVERS SEAT'!E582</f>
        <v>3916.5</v>
      </c>
      <c r="F582" s="8">
        <f t="shared" si="83"/>
        <v>3894.6550705434815</v>
      </c>
      <c r="G582" s="8">
        <f t="shared" si="84"/>
        <v>3886.1750860114521</v>
      </c>
      <c r="H582" s="1">
        <f t="shared" si="80"/>
        <v>8.479984532029448</v>
      </c>
      <c r="I582" s="2">
        <f t="shared" si="81"/>
        <v>0.21820901900569847</v>
      </c>
      <c r="J582" s="5">
        <f t="shared" si="88"/>
        <v>0.14339649971084101</v>
      </c>
      <c r="K582" s="9">
        <v>0</v>
      </c>
      <c r="O582" s="38"/>
      <c r="P582" s="137">
        <f t="shared" si="85"/>
        <v>0</v>
      </c>
      <c r="Q582" s="138">
        <f t="shared" si="86"/>
        <v>0</v>
      </c>
      <c r="R582" s="116">
        <f t="shared" si="87"/>
        <v>3849.25</v>
      </c>
      <c r="S582" s="117" t="b">
        <f t="shared" si="89"/>
        <v>0</v>
      </c>
      <c r="T582" s="148">
        <f t="shared" si="82"/>
        <v>0</v>
      </c>
      <c r="U582" s="38"/>
      <c r="V582" s="38"/>
      <c r="W582" s="38"/>
      <c r="X582" s="38"/>
      <c r="Y582" s="38"/>
      <c r="Z582" s="38"/>
      <c r="AA582" s="38"/>
      <c r="AB582" s="38"/>
      <c r="AC582" s="38"/>
      <c r="AD582" s="38"/>
      <c r="AE582" s="38"/>
      <c r="AF582" s="38"/>
      <c r="AG582" s="38"/>
      <c r="AH582" s="38"/>
      <c r="AI582" s="38"/>
    </row>
    <row r="583" spans="1:35" ht="16.5">
      <c r="A583" s="6">
        <f>'DRIVERS SEAT'!A583</f>
        <v>0</v>
      </c>
      <c r="B583" s="36">
        <f>'DRIVERS SEAT'!B583</f>
        <v>3916.5</v>
      </c>
      <c r="C583" s="36">
        <f>'DRIVERS SEAT'!C583</f>
        <v>3919.5</v>
      </c>
      <c r="D583" s="36">
        <f>'DRIVERS SEAT'!D583</f>
        <v>3911.25</v>
      </c>
      <c r="E583" s="36">
        <f>'DRIVERS SEAT'!E583</f>
        <v>3913.5</v>
      </c>
      <c r="F583" s="8">
        <f t="shared" si="83"/>
        <v>3897.5542904598692</v>
      </c>
      <c r="G583" s="8">
        <f t="shared" si="84"/>
        <v>3889.2111875657351</v>
      </c>
      <c r="H583" s="1">
        <f t="shared" si="80"/>
        <v>8.3431028941340628</v>
      </c>
      <c r="I583" s="2">
        <f t="shared" si="81"/>
        <v>0.21451915290195459</v>
      </c>
      <c r="J583" s="5">
        <f t="shared" si="88"/>
        <v>0.16262726256957449</v>
      </c>
      <c r="K583" s="9">
        <v>0</v>
      </c>
      <c r="O583" s="38"/>
      <c r="P583" s="137">
        <f t="shared" si="85"/>
        <v>0</v>
      </c>
      <c r="Q583" s="138">
        <f t="shared" si="86"/>
        <v>0</v>
      </c>
      <c r="R583" s="116">
        <f t="shared" si="87"/>
        <v>3849.25</v>
      </c>
      <c r="S583" s="117" t="b">
        <f t="shared" si="89"/>
        <v>0</v>
      </c>
      <c r="T583" s="148">
        <f t="shared" si="82"/>
        <v>0</v>
      </c>
      <c r="U583" s="38"/>
      <c r="V583" s="38"/>
      <c r="W583" s="38"/>
      <c r="X583" s="38"/>
      <c r="Y583" s="38"/>
      <c r="Z583" s="38"/>
      <c r="AA583" s="38"/>
      <c r="AB583" s="38"/>
      <c r="AC583" s="38"/>
      <c r="AD583" s="38"/>
      <c r="AE583" s="38"/>
      <c r="AF583" s="38"/>
      <c r="AG583" s="38"/>
      <c r="AH583" s="38"/>
      <c r="AI583" s="38"/>
    </row>
    <row r="584" spans="1:35" ht="16.5">
      <c r="A584" s="6">
        <f>'DRIVERS SEAT'!A584</f>
        <v>20230109</v>
      </c>
      <c r="B584" s="36">
        <f>'DRIVERS SEAT'!B584</f>
        <v>3939.5</v>
      </c>
      <c r="C584" s="36">
        <f>'DRIVERS SEAT'!C584</f>
        <v>3956.25</v>
      </c>
      <c r="D584" s="36">
        <f>'DRIVERS SEAT'!D584</f>
        <v>3928.5</v>
      </c>
      <c r="E584" s="36">
        <f>'DRIVERS SEAT'!E584</f>
        <v>3954.75</v>
      </c>
      <c r="F584" s="8">
        <f t="shared" si="83"/>
        <v>3906.3536303891201</v>
      </c>
      <c r="G584" s="8">
        <f t="shared" si="84"/>
        <v>3896.493277836209</v>
      </c>
      <c r="H584" s="1">
        <f t="shared" si="80"/>
        <v>9.8603525529110811</v>
      </c>
      <c r="I584" s="2">
        <f t="shared" si="81"/>
        <v>0.25305709133384435</v>
      </c>
      <c r="J584" s="5">
        <f t="shared" si="88"/>
        <v>0.18158042530016874</v>
      </c>
      <c r="K584" s="9">
        <v>0</v>
      </c>
      <c r="O584" s="38"/>
      <c r="P584" s="137">
        <f t="shared" si="85"/>
        <v>0</v>
      </c>
      <c r="Q584" s="138">
        <f t="shared" si="86"/>
        <v>0</v>
      </c>
      <c r="R584" s="116">
        <f t="shared" si="87"/>
        <v>3849.25</v>
      </c>
      <c r="S584" s="117" t="b">
        <f t="shared" si="89"/>
        <v>0</v>
      </c>
      <c r="T584" s="148">
        <f t="shared" si="82"/>
        <v>0</v>
      </c>
      <c r="U584" s="38"/>
      <c r="V584" s="38"/>
      <c r="W584" s="38"/>
      <c r="X584" s="38"/>
      <c r="Y584" s="38"/>
      <c r="Z584" s="38"/>
      <c r="AA584" s="38"/>
      <c r="AB584" s="38"/>
      <c r="AC584" s="38"/>
      <c r="AD584" s="38"/>
      <c r="AE584" s="38"/>
      <c r="AF584" s="38"/>
      <c r="AG584" s="38"/>
      <c r="AH584" s="38"/>
      <c r="AI584" s="38"/>
    </row>
    <row r="585" spans="1:35" ht="16.5">
      <c r="A585" s="6">
        <f>'DRIVERS SEAT'!A585</f>
        <v>0</v>
      </c>
      <c r="B585" s="36">
        <f>'DRIVERS SEAT'!B585</f>
        <v>3955</v>
      </c>
      <c r="C585" s="36">
        <f>'DRIVERS SEAT'!C585</f>
        <v>3963.5</v>
      </c>
      <c r="D585" s="36">
        <f>'DRIVERS SEAT'!D585</f>
        <v>3947.75</v>
      </c>
      <c r="E585" s="36">
        <f>'DRIVERS SEAT'!E585</f>
        <v>3961.5</v>
      </c>
      <c r="F585" s="8">
        <f t="shared" si="83"/>
        <v>3914.8376872523322</v>
      </c>
      <c r="G585" s="8">
        <f t="shared" si="84"/>
        <v>3903.7162469655191</v>
      </c>
      <c r="H585" s="1">
        <f t="shared" si="80"/>
        <v>11.12144028681314</v>
      </c>
      <c r="I585" s="2">
        <f t="shared" si="81"/>
        <v>0.28489366499058905</v>
      </c>
      <c r="J585" s="5">
        <f t="shared" si="88"/>
        <v>0.20132882179594871</v>
      </c>
      <c r="K585" s="9">
        <v>0</v>
      </c>
      <c r="O585" s="38"/>
      <c r="P585" s="137">
        <f t="shared" si="85"/>
        <v>0</v>
      </c>
      <c r="Q585" s="138">
        <f t="shared" si="86"/>
        <v>0</v>
      </c>
      <c r="R585" s="116">
        <f t="shared" si="87"/>
        <v>3849.25</v>
      </c>
      <c r="S585" s="117" t="b">
        <f t="shared" si="89"/>
        <v>0</v>
      </c>
      <c r="T585" s="148">
        <f t="shared" si="82"/>
        <v>0</v>
      </c>
      <c r="U585" s="38"/>
      <c r="V585" s="38"/>
      <c r="W585" s="38"/>
      <c r="X585" s="38"/>
      <c r="Y585" s="38"/>
      <c r="Z585" s="38"/>
      <c r="AA585" s="38"/>
      <c r="AB585" s="38"/>
      <c r="AC585" s="38"/>
      <c r="AD585" s="38"/>
      <c r="AE585" s="38"/>
      <c r="AF585" s="38"/>
      <c r="AG585" s="38"/>
      <c r="AH585" s="38"/>
      <c r="AI585" s="38"/>
    </row>
    <row r="586" spans="1:35" ht="16.5">
      <c r="A586" s="6">
        <f>'DRIVERS SEAT'!A586</f>
        <v>0</v>
      </c>
      <c r="B586" s="36">
        <f>'DRIVERS SEAT'!B586</f>
        <v>3961.75</v>
      </c>
      <c r="C586" s="36">
        <f>'DRIVERS SEAT'!C586</f>
        <v>3972</v>
      </c>
      <c r="D586" s="36">
        <f>'DRIVERS SEAT'!D586</f>
        <v>3958.5</v>
      </c>
      <c r="E586" s="36">
        <f>'DRIVERS SEAT'!E586</f>
        <v>3971.75</v>
      </c>
      <c r="F586" s="8">
        <f t="shared" si="83"/>
        <v>3923.5934276750504</v>
      </c>
      <c r="G586" s="8">
        <f t="shared" si="84"/>
        <v>3911.2755528582393</v>
      </c>
      <c r="H586" s="1">
        <f t="shared" si="80"/>
        <v>12.317874816811127</v>
      </c>
      <c r="I586" s="2">
        <f t="shared" si="81"/>
        <v>0.31493242167020435</v>
      </c>
      <c r="J586" s="5">
        <f t="shared" si="88"/>
        <v>0.22259172814101261</v>
      </c>
      <c r="K586" s="9">
        <v>0</v>
      </c>
      <c r="O586" s="38"/>
      <c r="P586" s="137">
        <f t="shared" si="85"/>
        <v>0</v>
      </c>
      <c r="Q586" s="138">
        <f t="shared" si="86"/>
        <v>0</v>
      </c>
      <c r="R586" s="116">
        <f t="shared" si="87"/>
        <v>3849.25</v>
      </c>
      <c r="S586" s="117" t="b">
        <f t="shared" si="89"/>
        <v>0</v>
      </c>
      <c r="T586" s="148">
        <f t="shared" si="82"/>
        <v>0</v>
      </c>
      <c r="U586" s="38"/>
      <c r="V586" s="38"/>
      <c r="W586" s="38"/>
      <c r="X586" s="38"/>
      <c r="Y586" s="38"/>
      <c r="Z586" s="38"/>
      <c r="AA586" s="38"/>
      <c r="AB586" s="38"/>
      <c r="AC586" s="38"/>
      <c r="AD586" s="38"/>
      <c r="AE586" s="38"/>
      <c r="AF586" s="38"/>
      <c r="AG586" s="38"/>
      <c r="AH586" s="38"/>
      <c r="AI586" s="38"/>
    </row>
    <row r="587" spans="1:35" ht="16.5">
      <c r="A587" s="6">
        <f>'DRIVERS SEAT'!A587</f>
        <v>0</v>
      </c>
      <c r="B587" s="36">
        <f>'DRIVERS SEAT'!B587</f>
        <v>3971.75</v>
      </c>
      <c r="C587" s="36">
        <f>'DRIVERS SEAT'!C587</f>
        <v>3973.25</v>
      </c>
      <c r="D587" s="36">
        <f>'DRIVERS SEAT'!D587</f>
        <v>3964.25</v>
      </c>
      <c r="E587" s="36">
        <f>'DRIVERS SEAT'!E587</f>
        <v>3968</v>
      </c>
      <c r="F587" s="8">
        <f t="shared" si="83"/>
        <v>3930.4252080327351</v>
      </c>
      <c r="G587" s="8">
        <f t="shared" si="84"/>
        <v>3917.578269207324</v>
      </c>
      <c r="H587" s="1">
        <f t="shared" si="80"/>
        <v>12.846938825411144</v>
      </c>
      <c r="I587" s="2">
        <f t="shared" si="81"/>
        <v>0.32793062301753506</v>
      </c>
      <c r="J587" s="5">
        <f t="shared" si="88"/>
        <v>0.24288135810730496</v>
      </c>
      <c r="K587" s="9">
        <v>0</v>
      </c>
      <c r="O587" s="38"/>
      <c r="P587" s="137">
        <f t="shared" si="85"/>
        <v>0</v>
      </c>
      <c r="Q587" s="138">
        <f t="shared" si="86"/>
        <v>0</v>
      </c>
      <c r="R587" s="116">
        <f t="shared" si="87"/>
        <v>3849.25</v>
      </c>
      <c r="S587" s="117" t="b">
        <f t="shared" si="89"/>
        <v>0</v>
      </c>
      <c r="T587" s="148">
        <f t="shared" si="82"/>
        <v>0</v>
      </c>
      <c r="U587" s="38"/>
      <c r="V587" s="38"/>
      <c r="W587" s="38"/>
      <c r="X587" s="38"/>
      <c r="Y587" s="38"/>
      <c r="Z587" s="38"/>
      <c r="AA587" s="38"/>
      <c r="AB587" s="38"/>
      <c r="AC587" s="38"/>
      <c r="AD587" s="38"/>
      <c r="AE587" s="38"/>
      <c r="AF587" s="38"/>
      <c r="AG587" s="38"/>
      <c r="AH587" s="38"/>
      <c r="AI587" s="38"/>
    </row>
    <row r="588" spans="1:35" ht="16.5">
      <c r="A588" s="6">
        <f>'DRIVERS SEAT'!A588</f>
        <v>0</v>
      </c>
      <c r="B588" s="36">
        <f>'DRIVERS SEAT'!B588</f>
        <v>3968</v>
      </c>
      <c r="C588" s="36">
        <f>'DRIVERS SEAT'!C588</f>
        <v>3972.75</v>
      </c>
      <c r="D588" s="36">
        <f>'DRIVERS SEAT'!D588</f>
        <v>3960.25</v>
      </c>
      <c r="E588" s="36">
        <f>'DRIVERS SEAT'!E588</f>
        <v>3963.25</v>
      </c>
      <c r="F588" s="8">
        <f t="shared" si="83"/>
        <v>3935.475176027699</v>
      </c>
      <c r="G588" s="8">
        <f t="shared" si="84"/>
        <v>3922.6529059620657</v>
      </c>
      <c r="H588" s="1">
        <f t="shared" si="80"/>
        <v>12.822270065633347</v>
      </c>
      <c r="I588" s="2">
        <f t="shared" si="81"/>
        <v>0.32687750797794768</v>
      </c>
      <c r="J588" s="5">
        <f t="shared" si="88"/>
        <v>0.26072360298380615</v>
      </c>
      <c r="K588" s="9">
        <v>0</v>
      </c>
      <c r="O588" s="38"/>
      <c r="P588" s="137">
        <f t="shared" si="85"/>
        <v>0</v>
      </c>
      <c r="Q588" s="138">
        <f t="shared" si="86"/>
        <v>0</v>
      </c>
      <c r="R588" s="116">
        <f t="shared" si="87"/>
        <v>3849.25</v>
      </c>
      <c r="S588" s="117" t="b">
        <f t="shared" si="89"/>
        <v>0</v>
      </c>
      <c r="T588" s="148">
        <f t="shared" si="82"/>
        <v>0</v>
      </c>
      <c r="U588" s="38"/>
      <c r="V588" s="38"/>
      <c r="W588" s="38"/>
      <c r="X588" s="38"/>
      <c r="Y588" s="38"/>
      <c r="Z588" s="38"/>
      <c r="AA588" s="38"/>
      <c r="AB588" s="38"/>
      <c r="AC588" s="38"/>
      <c r="AD588" s="38"/>
      <c r="AE588" s="38"/>
      <c r="AF588" s="38"/>
      <c r="AG588" s="38"/>
      <c r="AH588" s="38"/>
      <c r="AI588" s="38"/>
    </row>
    <row r="589" spans="1:35" ht="16.5">
      <c r="A589" s="6">
        <f>'DRIVERS SEAT'!A589</f>
        <v>0</v>
      </c>
      <c r="B589" s="36">
        <f>'DRIVERS SEAT'!B589</f>
        <v>3963</v>
      </c>
      <c r="C589" s="36">
        <f>'DRIVERS SEAT'!C589</f>
        <v>3965.75</v>
      </c>
      <c r="D589" s="36">
        <f>'DRIVERS SEAT'!D589</f>
        <v>3954.5</v>
      </c>
      <c r="E589" s="36">
        <f>'DRIVERS SEAT'!E589</f>
        <v>3959.25</v>
      </c>
      <c r="F589" s="8">
        <f t="shared" si="83"/>
        <v>3939.1328412542071</v>
      </c>
      <c r="G589" s="8">
        <f t="shared" si="84"/>
        <v>3926.7192497440583</v>
      </c>
      <c r="H589" s="1">
        <f t="shared" si="80"/>
        <v>12.413591510148763</v>
      </c>
      <c r="I589" s="2">
        <f t="shared" si="81"/>
        <v>0.31613137381690515</v>
      </c>
      <c r="J589" s="5">
        <f t="shared" si="88"/>
        <v>0.27447843544858597</v>
      </c>
      <c r="K589" s="9">
        <v>0</v>
      </c>
      <c r="O589" s="38"/>
      <c r="P589" s="137">
        <f t="shared" si="85"/>
        <v>0</v>
      </c>
      <c r="Q589" s="138">
        <f t="shared" si="86"/>
        <v>0</v>
      </c>
      <c r="R589" s="116">
        <f t="shared" si="87"/>
        <v>3849.25</v>
      </c>
      <c r="S589" s="117" t="b">
        <f t="shared" si="89"/>
        <v>0</v>
      </c>
      <c r="T589" s="148">
        <f t="shared" si="82"/>
        <v>0</v>
      </c>
      <c r="U589" s="38"/>
      <c r="V589" s="38"/>
      <c r="W589" s="38"/>
      <c r="X589" s="38"/>
      <c r="Y589" s="38"/>
      <c r="Z589" s="38"/>
      <c r="AA589" s="38"/>
      <c r="AB589" s="38"/>
      <c r="AC589" s="38"/>
      <c r="AD589" s="38"/>
      <c r="AE589" s="38"/>
      <c r="AF589" s="38"/>
      <c r="AG589" s="38"/>
      <c r="AH589" s="38"/>
      <c r="AI589" s="38"/>
    </row>
    <row r="590" spans="1:35" ht="16.5">
      <c r="A590" s="6">
        <f>'DRIVERS SEAT'!A590</f>
        <v>0</v>
      </c>
      <c r="B590" s="36">
        <f>'DRIVERS SEAT'!B590</f>
        <v>3959.25</v>
      </c>
      <c r="C590" s="36">
        <f>'DRIVERS SEAT'!C590</f>
        <v>3960.75</v>
      </c>
      <c r="D590" s="36">
        <f>'DRIVERS SEAT'!D590</f>
        <v>3951</v>
      </c>
      <c r="E590" s="36">
        <f>'DRIVERS SEAT'!E590</f>
        <v>3951.25</v>
      </c>
      <c r="F590" s="8">
        <f t="shared" si="83"/>
        <v>3940.9970195227907</v>
      </c>
      <c r="G590" s="8">
        <f t="shared" si="84"/>
        <v>3929.444888661385</v>
      </c>
      <c r="H590" s="1">
        <f t="shared" si="80"/>
        <v>11.552130861405658</v>
      </c>
      <c r="I590" s="2">
        <f t="shared" si="81"/>
        <v>0.29398887600485057</v>
      </c>
      <c r="J590" s="5">
        <f t="shared" si="88"/>
        <v>0.28339330341328101</v>
      </c>
      <c r="K590" s="9">
        <v>0</v>
      </c>
      <c r="O590" s="38"/>
      <c r="P590" s="137">
        <f t="shared" si="85"/>
        <v>0</v>
      </c>
      <c r="Q590" s="138">
        <f t="shared" si="86"/>
        <v>0</v>
      </c>
      <c r="R590" s="116">
        <f t="shared" si="87"/>
        <v>3849.25</v>
      </c>
      <c r="S590" s="117" t="b">
        <f t="shared" si="89"/>
        <v>0</v>
      </c>
      <c r="T590" s="148">
        <f t="shared" si="82"/>
        <v>0</v>
      </c>
      <c r="U590" s="38"/>
      <c r="V590" s="38"/>
      <c r="W590" s="38"/>
      <c r="X590" s="38"/>
      <c r="Y590" s="38"/>
      <c r="Z590" s="38"/>
      <c r="AA590" s="38"/>
      <c r="AB590" s="38"/>
      <c r="AC590" s="38"/>
      <c r="AD590" s="38"/>
      <c r="AE590" s="38"/>
      <c r="AF590" s="38"/>
      <c r="AG590" s="38"/>
      <c r="AH590" s="38"/>
      <c r="AI590" s="38"/>
    </row>
    <row r="591" spans="1:35" ht="16.5">
      <c r="A591" s="6">
        <f>'DRIVERS SEAT'!A591</f>
        <v>0</v>
      </c>
      <c r="B591" s="36">
        <f>'DRIVERS SEAT'!B591</f>
        <v>3951.5</v>
      </c>
      <c r="C591" s="36">
        <f>'DRIVERS SEAT'!C591</f>
        <v>3951.5</v>
      </c>
      <c r="D591" s="36">
        <f>'DRIVERS SEAT'!D591</f>
        <v>3934.25</v>
      </c>
      <c r="E591" s="36">
        <f>'DRIVERS SEAT'!E591</f>
        <v>3941</v>
      </c>
      <c r="F591" s="8">
        <f t="shared" si="83"/>
        <v>3940.9974780577459</v>
      </c>
      <c r="G591" s="8">
        <f t="shared" si="84"/>
        <v>3930.7287899212311</v>
      </c>
      <c r="H591" s="1">
        <f t="shared" si="80"/>
        <v>10.268688136514811</v>
      </c>
      <c r="I591" s="2">
        <f t="shared" si="81"/>
        <v>0.26124132916126702</v>
      </c>
      <c r="J591" s="5">
        <f t="shared" si="88"/>
        <v>0.28817467120834422</v>
      </c>
      <c r="K591" s="9">
        <v>0</v>
      </c>
      <c r="O591" s="38"/>
      <c r="P591" s="137">
        <f t="shared" si="85"/>
        <v>3941</v>
      </c>
      <c r="Q591" s="138">
        <f t="shared" si="86"/>
        <v>0</v>
      </c>
      <c r="R591" s="116">
        <f t="shared" si="87"/>
        <v>3941</v>
      </c>
      <c r="S591" s="117">
        <f t="shared" si="89"/>
        <v>91.75</v>
      </c>
      <c r="T591" s="148">
        <f t="shared" si="82"/>
        <v>0</v>
      </c>
      <c r="U591" s="38"/>
      <c r="V591" s="38"/>
      <c r="W591" s="38"/>
      <c r="X591" s="38"/>
      <c r="Y591" s="38"/>
      <c r="Z591" s="38"/>
      <c r="AA591" s="38"/>
      <c r="AB591" s="38"/>
      <c r="AC591" s="38"/>
      <c r="AD591" s="38"/>
      <c r="AE591" s="38"/>
      <c r="AF591" s="38"/>
      <c r="AG591" s="38"/>
      <c r="AH591" s="38"/>
      <c r="AI591" s="38"/>
    </row>
    <row r="592" spans="1:35" ht="16.5">
      <c r="A592" s="6">
        <f>'DRIVERS SEAT'!A592</f>
        <v>0</v>
      </c>
      <c r="B592" s="36">
        <f>'DRIVERS SEAT'!B592</f>
        <v>3941</v>
      </c>
      <c r="C592" s="36">
        <f>'DRIVERS SEAT'!C592</f>
        <v>3944.25</v>
      </c>
      <c r="D592" s="36">
        <f>'DRIVERS SEAT'!D592</f>
        <v>3933.25</v>
      </c>
      <c r="E592" s="36">
        <f>'DRIVERS SEAT'!E592</f>
        <v>3936.25</v>
      </c>
      <c r="F592" s="8">
        <f t="shared" si="83"/>
        <v>3940.2670968180928</v>
      </c>
      <c r="G592" s="8">
        <f t="shared" si="84"/>
        <v>3931.3422577077608</v>
      </c>
      <c r="H592" s="1">
        <f t="shared" si="80"/>
        <v>8.9248391103319591</v>
      </c>
      <c r="I592" s="2">
        <f t="shared" si="81"/>
        <v>0.22701760684493916</v>
      </c>
      <c r="J592" s="5">
        <f t="shared" si="88"/>
        <v>0.28956338831312034</v>
      </c>
      <c r="K592" s="9">
        <v>0</v>
      </c>
      <c r="O592" s="38"/>
      <c r="P592" s="137">
        <f t="shared" si="85"/>
        <v>0</v>
      </c>
      <c r="Q592" s="138">
        <f t="shared" si="86"/>
        <v>0</v>
      </c>
      <c r="R592" s="116">
        <f t="shared" si="87"/>
        <v>3941</v>
      </c>
      <c r="S592" s="117" t="b">
        <f t="shared" si="89"/>
        <v>0</v>
      </c>
      <c r="T592" s="148">
        <f t="shared" si="82"/>
        <v>0</v>
      </c>
      <c r="U592" s="38"/>
      <c r="V592" s="38"/>
      <c r="W592" s="38"/>
      <c r="X592" s="38"/>
      <c r="Y592" s="38"/>
      <c r="Z592" s="38"/>
      <c r="AA592" s="38"/>
      <c r="AB592" s="38"/>
      <c r="AC592" s="38"/>
      <c r="AD592" s="38"/>
      <c r="AE592" s="38"/>
      <c r="AF592" s="38"/>
      <c r="AG592" s="38"/>
      <c r="AH592" s="38"/>
      <c r="AI592" s="38"/>
    </row>
    <row r="593" spans="1:35" ht="16.5">
      <c r="A593" s="6">
        <f>'DRIVERS SEAT'!A593</f>
        <v>0</v>
      </c>
      <c r="B593" s="36">
        <f>'DRIVERS SEAT'!B593</f>
        <v>3936.5</v>
      </c>
      <c r="C593" s="36">
        <f>'DRIVERS SEAT'!C593</f>
        <v>3938.25</v>
      </c>
      <c r="D593" s="36">
        <f>'DRIVERS SEAT'!D593</f>
        <v>3917.25</v>
      </c>
      <c r="E593" s="36">
        <f>'DRIVERS SEAT'!E593</f>
        <v>3921.75</v>
      </c>
      <c r="F593" s="8">
        <f t="shared" si="83"/>
        <v>3937.4183126922326</v>
      </c>
      <c r="G593" s="8">
        <f t="shared" si="84"/>
        <v>3930.2764512957874</v>
      </c>
      <c r="H593" s="1">
        <f t="shared" si="80"/>
        <v>7.1418613964451652</v>
      </c>
      <c r="I593" s="2">
        <f t="shared" si="81"/>
        <v>0.18171397063151978</v>
      </c>
      <c r="J593" s="5">
        <f t="shared" si="88"/>
        <v>0.28163637490175092</v>
      </c>
      <c r="K593" s="9">
        <v>0</v>
      </c>
      <c r="O593" s="38"/>
      <c r="P593" s="137">
        <f t="shared" si="85"/>
        <v>0</v>
      </c>
      <c r="Q593" s="138">
        <f t="shared" si="86"/>
        <v>0</v>
      </c>
      <c r="R593" s="116">
        <f t="shared" si="87"/>
        <v>3941</v>
      </c>
      <c r="S593" s="117" t="b">
        <f t="shared" si="89"/>
        <v>0</v>
      </c>
      <c r="T593" s="148">
        <f t="shared" si="82"/>
        <v>0</v>
      </c>
      <c r="U593" s="38"/>
      <c r="V593" s="38"/>
      <c r="W593" s="38"/>
      <c r="X593" s="38"/>
      <c r="Y593" s="38"/>
      <c r="Z593" s="38"/>
      <c r="AA593" s="38"/>
      <c r="AB593" s="38"/>
      <c r="AC593" s="38"/>
      <c r="AD593" s="38"/>
      <c r="AE593" s="38"/>
      <c r="AF593" s="38"/>
      <c r="AG593" s="38"/>
      <c r="AH593" s="38"/>
      <c r="AI593" s="38"/>
    </row>
    <row r="594" spans="1:35" ht="16.5">
      <c r="A594" s="6">
        <f>'DRIVERS SEAT'!A594</f>
        <v>0</v>
      </c>
      <c r="B594" s="36">
        <f>'DRIVERS SEAT'!B594</f>
        <v>3921.75</v>
      </c>
      <c r="C594" s="36">
        <f>'DRIVERS SEAT'!C594</f>
        <v>3926.25</v>
      </c>
      <c r="D594" s="36">
        <f>'DRIVERS SEAT'!D594</f>
        <v>3911.75</v>
      </c>
      <c r="E594" s="36">
        <f>'DRIVERS SEAT'!E594</f>
        <v>3916.75</v>
      </c>
      <c r="F594" s="8">
        <f t="shared" si="83"/>
        <v>3934.2385722780427</v>
      </c>
      <c r="G594" s="8">
        <f t="shared" si="84"/>
        <v>3928.7735122629219</v>
      </c>
      <c r="H594" s="1">
        <f t="shared" si="80"/>
        <v>5.4650600151207982</v>
      </c>
      <c r="I594" s="2">
        <f t="shared" si="81"/>
        <v>0.13910346315618982</v>
      </c>
      <c r="J594" s="5">
        <f t="shared" si="88"/>
        <v>0.26543746358681758</v>
      </c>
      <c r="K594" s="9">
        <v>0</v>
      </c>
      <c r="O594" s="38"/>
      <c r="P594" s="137">
        <f t="shared" si="85"/>
        <v>0</v>
      </c>
      <c r="Q594" s="138">
        <f t="shared" si="86"/>
        <v>0</v>
      </c>
      <c r="R594" s="116">
        <f t="shared" si="87"/>
        <v>3941</v>
      </c>
      <c r="S594" s="117" t="b">
        <f t="shared" si="89"/>
        <v>0</v>
      </c>
      <c r="T594" s="148">
        <f t="shared" si="82"/>
        <v>0</v>
      </c>
      <c r="U594" s="38"/>
      <c r="V594" s="38"/>
      <c r="W594" s="38"/>
      <c r="X594" s="38"/>
      <c r="Y594" s="38"/>
      <c r="Z594" s="38"/>
      <c r="AA594" s="38"/>
      <c r="AB594" s="38"/>
      <c r="AC594" s="38"/>
      <c r="AD594" s="38"/>
      <c r="AE594" s="38"/>
      <c r="AF594" s="38"/>
      <c r="AG594" s="38"/>
      <c r="AH594" s="38"/>
      <c r="AI594" s="38"/>
    </row>
    <row r="595" spans="1:35" ht="16.5">
      <c r="A595" s="6">
        <f>'DRIVERS SEAT'!A595</f>
        <v>0</v>
      </c>
      <c r="B595" s="36">
        <f>'DRIVERS SEAT'!B595</f>
        <v>3916.75</v>
      </c>
      <c r="C595" s="36">
        <f>'DRIVERS SEAT'!C595</f>
        <v>3917</v>
      </c>
      <c r="D595" s="36">
        <f>'DRIVERS SEAT'!D595</f>
        <v>3909.75</v>
      </c>
      <c r="E595" s="36">
        <f>'DRIVERS SEAT'!E595</f>
        <v>3911.75</v>
      </c>
      <c r="F595" s="8">
        <f t="shared" si="83"/>
        <v>3930.7787919275747</v>
      </c>
      <c r="G595" s="8">
        <f t="shared" si="84"/>
        <v>3926.882010900375</v>
      </c>
      <c r="H595" s="1">
        <f t="shared" si="80"/>
        <v>3.8967810271997223</v>
      </c>
      <c r="I595" s="2">
        <f t="shared" si="81"/>
        <v>9.9233463505725469E-2</v>
      </c>
      <c r="J595" s="5">
        <f t="shared" si="88"/>
        <v>0.24147091267965326</v>
      </c>
      <c r="K595" s="9">
        <v>0</v>
      </c>
      <c r="O595" s="38"/>
      <c r="P595" s="137">
        <f t="shared" si="85"/>
        <v>0</v>
      </c>
      <c r="Q595" s="138">
        <f t="shared" si="86"/>
        <v>0</v>
      </c>
      <c r="R595" s="116">
        <f t="shared" si="87"/>
        <v>3941</v>
      </c>
      <c r="S595" s="117" t="b">
        <f t="shared" si="89"/>
        <v>0</v>
      </c>
      <c r="T595" s="148">
        <f t="shared" si="82"/>
        <v>0</v>
      </c>
      <c r="U595" s="38"/>
      <c r="V595" s="38"/>
      <c r="W595" s="38"/>
      <c r="X595" s="38"/>
      <c r="Y595" s="38"/>
      <c r="Z595" s="38"/>
      <c r="AA595" s="38"/>
      <c r="AB595" s="38"/>
      <c r="AC595" s="38"/>
      <c r="AD595" s="38"/>
      <c r="AE595" s="38"/>
      <c r="AF595" s="38"/>
      <c r="AG595" s="38"/>
      <c r="AH595" s="38"/>
      <c r="AI595" s="38"/>
    </row>
    <row r="596" spans="1:35" ht="16.5">
      <c r="A596" s="6">
        <f>'DRIVERS SEAT'!A596</f>
        <v>20230110</v>
      </c>
      <c r="B596" s="36">
        <f>'DRIVERS SEAT'!B596</f>
        <v>3907</v>
      </c>
      <c r="C596" s="36">
        <f>'DRIVERS SEAT'!C596</f>
        <v>3927.25</v>
      </c>
      <c r="D596" s="36">
        <f>'DRIVERS SEAT'!D596</f>
        <v>3904.75</v>
      </c>
      <c r="E596" s="36">
        <f>'DRIVERS SEAT'!E596</f>
        <v>3917.75</v>
      </c>
      <c r="F596" s="8">
        <f t="shared" si="83"/>
        <v>3928.7743624002555</v>
      </c>
      <c r="G596" s="8">
        <f t="shared" si="84"/>
        <v>3925.8673430225554</v>
      </c>
      <c r="H596" s="1">
        <f t="shared" si="80"/>
        <v>2.9070193777001805</v>
      </c>
      <c r="I596" s="2">
        <f t="shared" si="81"/>
        <v>7.4047824944131813E-2</v>
      </c>
      <c r="J596" s="5">
        <f t="shared" si="88"/>
        <v>0.21326171289371965</v>
      </c>
      <c r="K596" s="9">
        <v>0</v>
      </c>
      <c r="O596" s="38"/>
      <c r="P596" s="137">
        <f t="shared" si="85"/>
        <v>0</v>
      </c>
      <c r="Q596" s="138">
        <f t="shared" si="86"/>
        <v>0</v>
      </c>
      <c r="R596" s="116">
        <f t="shared" si="87"/>
        <v>3941</v>
      </c>
      <c r="S596" s="117" t="b">
        <f t="shared" si="89"/>
        <v>0</v>
      </c>
      <c r="T596" s="148">
        <f t="shared" si="82"/>
        <v>0</v>
      </c>
      <c r="U596" s="38"/>
      <c r="V596" s="38"/>
      <c r="W596" s="38"/>
      <c r="X596" s="38"/>
      <c r="Y596" s="38"/>
      <c r="Z596" s="38"/>
      <c r="AA596" s="38"/>
      <c r="AB596" s="38"/>
      <c r="AC596" s="38"/>
      <c r="AD596" s="38"/>
      <c r="AE596" s="38"/>
      <c r="AF596" s="38"/>
      <c r="AG596" s="38"/>
      <c r="AH596" s="38"/>
      <c r="AI596" s="38"/>
    </row>
    <row r="597" spans="1:35" ht="16.5">
      <c r="A597" s="6">
        <f>'DRIVERS SEAT'!A597</f>
        <v>0</v>
      </c>
      <c r="B597" s="36">
        <f>'DRIVERS SEAT'!B597</f>
        <v>3917.75</v>
      </c>
      <c r="C597" s="36">
        <f>'DRIVERS SEAT'!C597</f>
        <v>3935</v>
      </c>
      <c r="D597" s="36">
        <f>'DRIVERS SEAT'!D597</f>
        <v>3902.5</v>
      </c>
      <c r="E597" s="36">
        <f>'DRIVERS SEAT'!E597</f>
        <v>3907.5</v>
      </c>
      <c r="F597" s="8">
        <f t="shared" si="83"/>
        <v>3925.5013835694472</v>
      </c>
      <c r="G597" s="8">
        <f t="shared" si="84"/>
        <v>3923.8265271311602</v>
      </c>
      <c r="H597" s="1">
        <f t="shared" si="80"/>
        <v>1.6748564382869517</v>
      </c>
      <c r="I597" s="2">
        <f t="shared" si="81"/>
        <v>4.2684263096398778E-2</v>
      </c>
      <c r="J597" s="5">
        <f t="shared" si="88"/>
        <v>0.18168468568465865</v>
      </c>
      <c r="K597" s="9">
        <v>0</v>
      </c>
      <c r="O597" s="38"/>
      <c r="P597" s="137">
        <f t="shared" si="85"/>
        <v>0</v>
      </c>
      <c r="Q597" s="138">
        <f t="shared" si="86"/>
        <v>0</v>
      </c>
      <c r="R597" s="116">
        <f t="shared" si="87"/>
        <v>3941</v>
      </c>
      <c r="S597" s="117" t="b">
        <f t="shared" si="89"/>
        <v>0</v>
      </c>
      <c r="T597" s="148">
        <f t="shared" si="82"/>
        <v>0</v>
      </c>
      <c r="U597" s="38"/>
      <c r="V597" s="38"/>
      <c r="W597" s="38"/>
      <c r="X597" s="38"/>
      <c r="Y597" s="38"/>
      <c r="Z597" s="38"/>
      <c r="AA597" s="38"/>
      <c r="AB597" s="38"/>
      <c r="AC597" s="38"/>
      <c r="AD597" s="38"/>
      <c r="AE597" s="38"/>
      <c r="AF597" s="38"/>
      <c r="AG597" s="38"/>
      <c r="AH597" s="38"/>
      <c r="AI597" s="38"/>
    </row>
    <row r="598" spans="1:35" ht="16.5">
      <c r="A598" s="6">
        <f>'DRIVERS SEAT'!A598</f>
        <v>0</v>
      </c>
      <c r="B598" s="36">
        <f>'DRIVERS SEAT'!B598</f>
        <v>3907.5</v>
      </c>
      <c r="C598" s="36">
        <f>'DRIVERS SEAT'!C598</f>
        <v>3923.25</v>
      </c>
      <c r="D598" s="36">
        <f>'DRIVERS SEAT'!D598</f>
        <v>3897.25</v>
      </c>
      <c r="E598" s="36">
        <f>'DRIVERS SEAT'!E598</f>
        <v>3919</v>
      </c>
      <c r="F598" s="8">
        <f t="shared" si="83"/>
        <v>3924.5011707126091</v>
      </c>
      <c r="G598" s="8">
        <f t="shared" si="84"/>
        <v>3923.2902463388091</v>
      </c>
      <c r="H598" s="1">
        <f t="shared" si="80"/>
        <v>1.2109243738000259</v>
      </c>
      <c r="I598" s="2">
        <f t="shared" si="81"/>
        <v>3.0865021391931261E-2</v>
      </c>
      <c r="J598" s="5">
        <f t="shared" si="88"/>
        <v>0.14998842430410597</v>
      </c>
      <c r="K598" s="9">
        <v>0</v>
      </c>
      <c r="O598" s="38"/>
      <c r="P598" s="137">
        <f t="shared" si="85"/>
        <v>0</v>
      </c>
      <c r="Q598" s="138">
        <f t="shared" si="86"/>
        <v>0</v>
      </c>
      <c r="R598" s="116">
        <f t="shared" si="87"/>
        <v>3941</v>
      </c>
      <c r="S598" s="117" t="b">
        <f t="shared" si="89"/>
        <v>0</v>
      </c>
      <c r="T598" s="148">
        <f t="shared" si="82"/>
        <v>0</v>
      </c>
      <c r="U598" s="38"/>
      <c r="V598" s="38"/>
      <c r="W598" s="38"/>
      <c r="X598" s="38"/>
      <c r="Y598" s="38"/>
      <c r="Z598" s="38"/>
      <c r="AA598" s="38"/>
      <c r="AB598" s="38"/>
      <c r="AC598" s="38"/>
      <c r="AD598" s="38"/>
      <c r="AE598" s="38"/>
      <c r="AF598" s="38"/>
      <c r="AG598" s="38"/>
      <c r="AH598" s="38"/>
      <c r="AI598" s="38"/>
    </row>
    <row r="599" spans="1:35" ht="16.5">
      <c r="A599" s="6">
        <f>'DRIVERS SEAT'!A599</f>
        <v>0</v>
      </c>
      <c r="B599" s="36">
        <f>'DRIVERS SEAT'!B599</f>
        <v>3918.75</v>
      </c>
      <c r="C599" s="36">
        <f>'DRIVERS SEAT'!C599</f>
        <v>3922.25</v>
      </c>
      <c r="D599" s="36">
        <f>'DRIVERS SEAT'!D599</f>
        <v>3907.75</v>
      </c>
      <c r="E599" s="36">
        <f>'DRIVERS SEAT'!E599</f>
        <v>3913.75</v>
      </c>
      <c r="F599" s="8">
        <f t="shared" si="83"/>
        <v>3922.8471444491306</v>
      </c>
      <c r="G599" s="8">
        <f t="shared" si="84"/>
        <v>3922.2302189678303</v>
      </c>
      <c r="H599" s="1">
        <f t="shared" si="80"/>
        <v>0.61692548130031355</v>
      </c>
      <c r="I599" s="2">
        <f t="shared" si="81"/>
        <v>1.5728946208126024E-2</v>
      </c>
      <c r="J599" s="5">
        <f t="shared" si="88"/>
        <v>0.11907065432669214</v>
      </c>
      <c r="K599" s="9">
        <v>0</v>
      </c>
      <c r="O599" s="38"/>
      <c r="P599" s="137">
        <f t="shared" si="85"/>
        <v>0</v>
      </c>
      <c r="Q599" s="138">
        <f t="shared" si="86"/>
        <v>0</v>
      </c>
      <c r="R599" s="116">
        <f t="shared" si="87"/>
        <v>3941</v>
      </c>
      <c r="S599" s="117" t="b">
        <f t="shared" si="89"/>
        <v>0</v>
      </c>
      <c r="T599" s="148">
        <f t="shared" si="82"/>
        <v>0</v>
      </c>
      <c r="U599" s="38"/>
      <c r="V599" s="38"/>
      <c r="W599" s="38"/>
      <c r="X599" s="38"/>
      <c r="Y599" s="38"/>
      <c r="Z599" s="38"/>
      <c r="AA599" s="38"/>
      <c r="AB599" s="38"/>
      <c r="AC599" s="38"/>
      <c r="AD599" s="38"/>
      <c r="AE599" s="38"/>
      <c r="AF599" s="38"/>
      <c r="AG599" s="38"/>
      <c r="AH599" s="38"/>
      <c r="AI599" s="38"/>
    </row>
    <row r="600" spans="1:35" ht="16.5">
      <c r="A600" s="6">
        <f>'DRIVERS SEAT'!A600</f>
        <v>0</v>
      </c>
      <c r="B600" s="36">
        <f>'DRIVERS SEAT'!B600</f>
        <v>3913.75</v>
      </c>
      <c r="C600" s="36">
        <f>'DRIVERS SEAT'!C600</f>
        <v>3921.75</v>
      </c>
      <c r="D600" s="36">
        <f>'DRIVERS SEAT'!D600</f>
        <v>3906.5</v>
      </c>
      <c r="E600" s="36">
        <f>'DRIVERS SEAT'!E600</f>
        <v>3916.75</v>
      </c>
      <c r="F600" s="8">
        <f t="shared" si="83"/>
        <v>3921.9091222261873</v>
      </c>
      <c r="G600" s="8">
        <f t="shared" si="84"/>
        <v>3921.6213057491823</v>
      </c>
      <c r="H600" s="1">
        <f t="shared" si="80"/>
        <v>0.2878164770049807</v>
      </c>
      <c r="I600" s="2">
        <f t="shared" si="81"/>
        <v>7.3392215761128041E-3</v>
      </c>
      <c r="J600" s="5">
        <f t="shared" si="88"/>
        <v>9.0859309039452774E-2</v>
      </c>
      <c r="K600" s="9">
        <v>0</v>
      </c>
      <c r="O600" s="38"/>
      <c r="P600" s="137">
        <f t="shared" si="85"/>
        <v>0</v>
      </c>
      <c r="Q600" s="138">
        <f t="shared" si="86"/>
        <v>0</v>
      </c>
      <c r="R600" s="116">
        <f t="shared" si="87"/>
        <v>3941</v>
      </c>
      <c r="S600" s="117" t="b">
        <f t="shared" si="89"/>
        <v>0</v>
      </c>
      <c r="T600" s="148">
        <f t="shared" si="82"/>
        <v>0</v>
      </c>
      <c r="U600" s="38"/>
      <c r="V600" s="38"/>
      <c r="W600" s="38"/>
      <c r="X600" s="38"/>
      <c r="Y600" s="38"/>
      <c r="Z600" s="38"/>
      <c r="AA600" s="38"/>
      <c r="AB600" s="38"/>
      <c r="AC600" s="38"/>
      <c r="AD600" s="38"/>
      <c r="AE600" s="38"/>
      <c r="AF600" s="38"/>
      <c r="AG600" s="38"/>
      <c r="AH600" s="38"/>
      <c r="AI600" s="38"/>
    </row>
    <row r="601" spans="1:35" ht="16.5">
      <c r="A601" s="6">
        <f>'DRIVERS SEAT'!A601</f>
        <v>0</v>
      </c>
      <c r="B601" s="36">
        <f>'DRIVERS SEAT'!B601</f>
        <v>3916.5</v>
      </c>
      <c r="C601" s="36">
        <f>'DRIVERS SEAT'!C601</f>
        <v>3926.75</v>
      </c>
      <c r="D601" s="36">
        <f>'DRIVERS SEAT'!D601</f>
        <v>3913.75</v>
      </c>
      <c r="E601" s="36">
        <f>'DRIVERS SEAT'!E601</f>
        <v>3922.5</v>
      </c>
      <c r="F601" s="8">
        <f t="shared" si="83"/>
        <v>3922.0000264990817</v>
      </c>
      <c r="G601" s="8">
        <f t="shared" si="84"/>
        <v>3921.7189384437174</v>
      </c>
      <c r="H601" s="1">
        <f t="shared" si="80"/>
        <v>0.28108805536430737</v>
      </c>
      <c r="I601" s="2">
        <f t="shared" si="81"/>
        <v>7.1674706876330482E-3</v>
      </c>
      <c r="J601" s="5">
        <f t="shared" si="88"/>
        <v>6.6431516133085414E-2</v>
      </c>
      <c r="K601" s="9">
        <v>0</v>
      </c>
      <c r="O601" s="38"/>
      <c r="P601" s="137">
        <f t="shared" si="85"/>
        <v>0</v>
      </c>
      <c r="Q601" s="138">
        <f t="shared" si="86"/>
        <v>0</v>
      </c>
      <c r="R601" s="116">
        <f t="shared" si="87"/>
        <v>3941</v>
      </c>
      <c r="S601" s="117" t="b">
        <f t="shared" si="89"/>
        <v>0</v>
      </c>
      <c r="T601" s="148">
        <f t="shared" si="82"/>
        <v>0</v>
      </c>
      <c r="U601" s="38"/>
      <c r="V601" s="38"/>
      <c r="W601" s="38"/>
      <c r="X601" s="38"/>
      <c r="Y601" s="38"/>
      <c r="Z601" s="38"/>
      <c r="AA601" s="38"/>
      <c r="AB601" s="38"/>
      <c r="AC601" s="38"/>
      <c r="AD601" s="38"/>
      <c r="AE601" s="38"/>
      <c r="AF601" s="38"/>
      <c r="AG601" s="38"/>
      <c r="AH601" s="38"/>
      <c r="AI601" s="38"/>
    </row>
    <row r="602" spans="1:35" ht="16.5">
      <c r="A602" s="6">
        <f>'DRIVERS SEAT'!A602</f>
        <v>0</v>
      </c>
      <c r="B602" s="36">
        <f>'DRIVERS SEAT'!B602</f>
        <v>3922.5</v>
      </c>
      <c r="C602" s="36">
        <f>'DRIVERS SEAT'!C602</f>
        <v>3928.75</v>
      </c>
      <c r="D602" s="36">
        <f>'DRIVERS SEAT'!D602</f>
        <v>3920</v>
      </c>
      <c r="E602" s="36">
        <f>'DRIVERS SEAT'!E602</f>
        <v>3927.25</v>
      </c>
      <c r="F602" s="8">
        <f t="shared" si="83"/>
        <v>3922.8077147299923</v>
      </c>
      <c r="G602" s="8">
        <f t="shared" si="84"/>
        <v>3922.3335008388599</v>
      </c>
      <c r="H602" s="1">
        <f t="shared" si="80"/>
        <v>0.47421389113242185</v>
      </c>
      <c r="I602" s="2">
        <f t="shared" si="81"/>
        <v>1.2090096138714439E-2</v>
      </c>
      <c r="J602" s="5">
        <f t="shared" si="88"/>
        <v>4.758441896721817E-2</v>
      </c>
      <c r="K602" s="9">
        <v>0</v>
      </c>
      <c r="O602" s="38"/>
      <c r="P602" s="137">
        <f t="shared" si="85"/>
        <v>0</v>
      </c>
      <c r="Q602" s="138">
        <f t="shared" si="86"/>
        <v>0</v>
      </c>
      <c r="R602" s="116">
        <f t="shared" si="87"/>
        <v>3941</v>
      </c>
      <c r="S602" s="117" t="b">
        <f t="shared" si="89"/>
        <v>0</v>
      </c>
      <c r="T602" s="148">
        <f t="shared" si="82"/>
        <v>0</v>
      </c>
      <c r="U602" s="38"/>
      <c r="V602" s="38"/>
      <c r="W602" s="38"/>
      <c r="X602" s="38"/>
      <c r="Y602" s="38"/>
      <c r="Z602" s="38"/>
      <c r="AA602" s="38"/>
      <c r="AB602" s="38"/>
      <c r="AC602" s="38"/>
      <c r="AD602" s="38"/>
      <c r="AE602" s="38"/>
      <c r="AF602" s="38"/>
      <c r="AG602" s="38"/>
      <c r="AH602" s="38"/>
      <c r="AI602" s="38"/>
    </row>
    <row r="603" spans="1:35" ht="16.5">
      <c r="A603" s="6">
        <f>'DRIVERS SEAT'!A603</f>
        <v>0</v>
      </c>
      <c r="B603" s="36">
        <f>'DRIVERS SEAT'!B603</f>
        <v>3927.5</v>
      </c>
      <c r="C603" s="36">
        <f>'DRIVERS SEAT'!C603</f>
        <v>3934.25</v>
      </c>
      <c r="D603" s="36">
        <f>'DRIVERS SEAT'!D603</f>
        <v>3924</v>
      </c>
      <c r="E603" s="36">
        <f>'DRIVERS SEAT'!E603</f>
        <v>3932.5</v>
      </c>
      <c r="F603" s="8">
        <f t="shared" si="83"/>
        <v>3924.2988355407629</v>
      </c>
      <c r="G603" s="8">
        <f t="shared" si="84"/>
        <v>3923.4631118567645</v>
      </c>
      <c r="H603" s="1">
        <f t="shared" si="80"/>
        <v>0.83572368399836705</v>
      </c>
      <c r="I603" s="2">
        <f t="shared" si="81"/>
        <v>2.1300663729265035E-2</v>
      </c>
      <c r="J603" s="5">
        <f t="shared" si="88"/>
        <v>3.4495219030893191E-2</v>
      </c>
      <c r="K603" s="9">
        <v>0</v>
      </c>
      <c r="O603" s="38"/>
      <c r="P603" s="137">
        <f t="shared" si="85"/>
        <v>0</v>
      </c>
      <c r="Q603" s="138">
        <f t="shared" si="86"/>
        <v>0</v>
      </c>
      <c r="R603" s="116">
        <f t="shared" si="87"/>
        <v>3941</v>
      </c>
      <c r="S603" s="117" t="b">
        <f t="shared" si="89"/>
        <v>0</v>
      </c>
      <c r="T603" s="148">
        <f t="shared" si="82"/>
        <v>0</v>
      </c>
      <c r="U603" s="38"/>
      <c r="V603" s="38"/>
      <c r="W603" s="38"/>
      <c r="X603" s="38"/>
      <c r="Y603" s="38"/>
      <c r="Z603" s="38"/>
      <c r="AA603" s="38"/>
      <c r="AB603" s="38"/>
      <c r="AC603" s="38"/>
      <c r="AD603" s="38"/>
      <c r="AE603" s="38"/>
      <c r="AF603" s="38"/>
      <c r="AG603" s="38"/>
      <c r="AH603" s="38"/>
      <c r="AI603" s="38"/>
    </row>
    <row r="604" spans="1:35" ht="16.5">
      <c r="A604" s="6">
        <f>'DRIVERS SEAT'!A604</f>
        <v>0</v>
      </c>
      <c r="B604" s="36">
        <f>'DRIVERS SEAT'!B604</f>
        <v>3932.75</v>
      </c>
      <c r="C604" s="36">
        <f>'DRIVERS SEAT'!C604</f>
        <v>3937.5</v>
      </c>
      <c r="D604" s="36">
        <f>'DRIVERS SEAT'!D604</f>
        <v>3930</v>
      </c>
      <c r="E604" s="36">
        <f>'DRIVERS SEAT'!E604</f>
        <v>3930</v>
      </c>
      <c r="F604" s="8">
        <f t="shared" si="83"/>
        <v>3925.1759377652611</v>
      </c>
      <c r="G604" s="8">
        <f t="shared" si="84"/>
        <v>3924.1894327615682</v>
      </c>
      <c r="H604" s="1">
        <f t="shared" si="80"/>
        <v>0.9865050036928551</v>
      </c>
      <c r="I604" s="2">
        <f t="shared" si="81"/>
        <v>2.5139077014399436E-2</v>
      </c>
      <c r="J604" s="5">
        <f t="shared" si="88"/>
        <v>2.6262509420745851E-2</v>
      </c>
      <c r="K604" s="9">
        <v>0</v>
      </c>
      <c r="O604" s="38"/>
      <c r="P604" s="137">
        <f t="shared" si="85"/>
        <v>0</v>
      </c>
      <c r="Q604" s="138">
        <f t="shared" si="86"/>
        <v>0</v>
      </c>
      <c r="R604" s="116">
        <f t="shared" si="87"/>
        <v>3941</v>
      </c>
      <c r="S604" s="117" t="b">
        <f t="shared" si="89"/>
        <v>0</v>
      </c>
      <c r="T604" s="148">
        <f t="shared" si="82"/>
        <v>0</v>
      </c>
      <c r="U604" s="38"/>
      <c r="V604" s="38"/>
      <c r="W604" s="38"/>
      <c r="X604" s="38"/>
      <c r="Y604" s="38"/>
      <c r="Z604" s="38"/>
      <c r="AA604" s="38"/>
      <c r="AB604" s="38"/>
      <c r="AC604" s="38"/>
      <c r="AD604" s="38"/>
      <c r="AE604" s="38"/>
      <c r="AF604" s="38"/>
      <c r="AG604" s="38"/>
      <c r="AH604" s="38"/>
      <c r="AI604" s="38"/>
    </row>
    <row r="605" spans="1:35" ht="16.5">
      <c r="A605" s="6">
        <f>'DRIVERS SEAT'!A605</f>
        <v>0</v>
      </c>
      <c r="B605" s="36">
        <f>'DRIVERS SEAT'!B605</f>
        <v>3930</v>
      </c>
      <c r="C605" s="36">
        <f>'DRIVERS SEAT'!C605</f>
        <v>3933.25</v>
      </c>
      <c r="D605" s="36">
        <f>'DRIVERS SEAT'!D605</f>
        <v>3922.75</v>
      </c>
      <c r="E605" s="36">
        <f>'DRIVERS SEAT'!E605</f>
        <v>3932.5</v>
      </c>
      <c r="F605" s="8">
        <f t="shared" si="83"/>
        <v>3926.3027165706058</v>
      </c>
      <c r="G605" s="8">
        <f t="shared" si="84"/>
        <v>3925.112829121394</v>
      </c>
      <c r="H605" s="1">
        <f t="shared" si="80"/>
        <v>1.1898874492117102</v>
      </c>
      <c r="I605" s="2">
        <f t="shared" si="81"/>
        <v>3.031473236600073E-2</v>
      </c>
      <c r="J605" s="5">
        <f t="shared" si="88"/>
        <v>2.1403276912064617E-2</v>
      </c>
      <c r="K605" s="9">
        <v>0</v>
      </c>
      <c r="O605" s="38"/>
      <c r="P605" s="137">
        <f t="shared" si="85"/>
        <v>0</v>
      </c>
      <c r="Q605" s="138">
        <f t="shared" si="86"/>
        <v>3932.5</v>
      </c>
      <c r="R605" s="116">
        <f t="shared" si="87"/>
        <v>3932.5</v>
      </c>
      <c r="S605" s="117">
        <f t="shared" si="89"/>
        <v>8.5</v>
      </c>
      <c r="T605" s="148">
        <f t="shared" si="82"/>
        <v>0</v>
      </c>
      <c r="U605" s="38"/>
      <c r="V605" s="38"/>
      <c r="W605" s="38"/>
      <c r="X605" s="38"/>
      <c r="Y605" s="38"/>
      <c r="Z605" s="38"/>
      <c r="AA605" s="38"/>
      <c r="AB605" s="38"/>
      <c r="AC605" s="38"/>
      <c r="AD605" s="38"/>
      <c r="AE605" s="38"/>
      <c r="AF605" s="38"/>
      <c r="AG605" s="38"/>
      <c r="AH605" s="38"/>
      <c r="AI605" s="38"/>
    </row>
    <row r="606" spans="1:35" ht="16.5">
      <c r="A606" s="6">
        <f>'DRIVERS SEAT'!A606</f>
        <v>0</v>
      </c>
      <c r="B606" s="36">
        <f>'DRIVERS SEAT'!B606</f>
        <v>3932.5</v>
      </c>
      <c r="C606" s="36">
        <f>'DRIVERS SEAT'!C606</f>
        <v>3937.75</v>
      </c>
      <c r="D606" s="36">
        <f>'DRIVERS SEAT'!D606</f>
        <v>3928</v>
      </c>
      <c r="E606" s="36">
        <f>'DRIVERS SEAT'!E606</f>
        <v>3936.75</v>
      </c>
      <c r="F606" s="8">
        <f t="shared" si="83"/>
        <v>3927.9099909443589</v>
      </c>
      <c r="G606" s="8">
        <f t="shared" si="84"/>
        <v>3926.405848107906</v>
      </c>
      <c r="H606" s="1">
        <f t="shared" si="80"/>
        <v>1.5041428364529565</v>
      </c>
      <c r="I606" s="2">
        <f t="shared" si="81"/>
        <v>3.8308389265918279E-2</v>
      </c>
      <c r="J606" s="5">
        <f t="shared" si="88"/>
        <v>2.0917068708677895E-2</v>
      </c>
      <c r="K606" s="9">
        <v>0</v>
      </c>
      <c r="O606" s="38"/>
      <c r="P606" s="137">
        <f t="shared" si="85"/>
        <v>0</v>
      </c>
      <c r="Q606" s="138">
        <f t="shared" si="86"/>
        <v>0</v>
      </c>
      <c r="R606" s="116">
        <f t="shared" si="87"/>
        <v>3932.5</v>
      </c>
      <c r="S606" s="117" t="b">
        <f t="shared" si="89"/>
        <v>0</v>
      </c>
      <c r="T606" s="148">
        <f t="shared" si="82"/>
        <v>0</v>
      </c>
      <c r="U606" s="38"/>
      <c r="V606" s="38"/>
      <c r="W606" s="38"/>
      <c r="X606" s="38"/>
      <c r="Y606" s="38"/>
      <c r="Z606" s="38"/>
      <c r="AA606" s="38"/>
      <c r="AB606" s="38"/>
      <c r="AC606" s="38"/>
      <c r="AD606" s="38"/>
      <c r="AE606" s="38"/>
      <c r="AF606" s="38"/>
      <c r="AG606" s="38"/>
      <c r="AH606" s="38"/>
      <c r="AI606" s="38"/>
    </row>
    <row r="607" spans="1:35" ht="16.5">
      <c r="A607" s="6">
        <f>'DRIVERS SEAT'!A607</f>
        <v>0</v>
      </c>
      <c r="B607" s="36">
        <f>'DRIVERS SEAT'!B607</f>
        <v>3936.75</v>
      </c>
      <c r="C607" s="36">
        <f>'DRIVERS SEAT'!C607</f>
        <v>3943.75</v>
      </c>
      <c r="D607" s="36">
        <f>'DRIVERS SEAT'!D607</f>
        <v>3936.75</v>
      </c>
      <c r="E607" s="36">
        <f>'DRIVERS SEAT'!E607</f>
        <v>3940.75</v>
      </c>
      <c r="F607" s="8">
        <f t="shared" si="83"/>
        <v>3929.8853769529192</v>
      </c>
      <c r="G607" s="8">
        <f t="shared" si="84"/>
        <v>3927.9996427625829</v>
      </c>
      <c r="H607" s="1">
        <f t="shared" si="80"/>
        <v>1.8857341903362794</v>
      </c>
      <c r="I607" s="2">
        <f t="shared" si="81"/>
        <v>4.8007493936787445E-2</v>
      </c>
      <c r="J607" s="5">
        <f t="shared" si="88"/>
        <v>2.282178788032858E-2</v>
      </c>
      <c r="K607" s="9">
        <v>0</v>
      </c>
      <c r="O607" s="38"/>
      <c r="P607" s="137">
        <f t="shared" si="85"/>
        <v>0</v>
      </c>
      <c r="Q607" s="138">
        <f t="shared" si="86"/>
        <v>0</v>
      </c>
      <c r="R607" s="116">
        <f t="shared" si="87"/>
        <v>3932.5</v>
      </c>
      <c r="S607" s="117" t="b">
        <f t="shared" si="89"/>
        <v>0</v>
      </c>
      <c r="T607" s="148">
        <f t="shared" si="82"/>
        <v>0</v>
      </c>
      <c r="U607" s="38"/>
      <c r="V607" s="38"/>
      <c r="W607" s="38"/>
      <c r="X607" s="38"/>
      <c r="Y607" s="38"/>
      <c r="Z607" s="38"/>
      <c r="AA607" s="38"/>
      <c r="AB607" s="38"/>
      <c r="AC607" s="38"/>
      <c r="AD607" s="38"/>
      <c r="AE607" s="38"/>
      <c r="AF607" s="38"/>
      <c r="AG607" s="38"/>
      <c r="AH607" s="38"/>
      <c r="AI607" s="38"/>
    </row>
    <row r="608" spans="1:35" ht="16.5">
      <c r="A608" s="6">
        <f>'DRIVERS SEAT'!A608</f>
        <v>20230111</v>
      </c>
      <c r="B608" s="36">
        <f>'DRIVERS SEAT'!B608</f>
        <v>3957.5</v>
      </c>
      <c r="C608" s="36">
        <f>'DRIVERS SEAT'!C608</f>
        <v>3966.75</v>
      </c>
      <c r="D608" s="36">
        <f>'DRIVERS SEAT'!D608</f>
        <v>3953</v>
      </c>
      <c r="E608" s="36">
        <f>'DRIVERS SEAT'!E608</f>
        <v>3957.75</v>
      </c>
      <c r="F608" s="8">
        <f t="shared" si="83"/>
        <v>3934.1722420370857</v>
      </c>
      <c r="G608" s="8">
        <f t="shared" si="84"/>
        <v>3931.3052380111849</v>
      </c>
      <c r="H608" s="1">
        <f t="shared" si="80"/>
        <v>2.8670040259007692</v>
      </c>
      <c r="I608" s="2">
        <f t="shared" si="81"/>
        <v>7.2927535572159322E-2</v>
      </c>
      <c r="J608" s="5">
        <f t="shared" si="88"/>
        <v>2.91771866985545E-2</v>
      </c>
      <c r="K608" s="9">
        <v>0</v>
      </c>
      <c r="O608" s="38"/>
      <c r="P608" s="137">
        <f t="shared" si="85"/>
        <v>0</v>
      </c>
      <c r="Q608" s="138">
        <f t="shared" si="86"/>
        <v>0</v>
      </c>
      <c r="R608" s="116">
        <f t="shared" si="87"/>
        <v>3932.5</v>
      </c>
      <c r="S608" s="117" t="b">
        <f t="shared" si="89"/>
        <v>0</v>
      </c>
      <c r="T608" s="148">
        <f t="shared" si="82"/>
        <v>0</v>
      </c>
      <c r="U608" s="38"/>
      <c r="V608" s="38"/>
      <c r="W608" s="38"/>
      <c r="X608" s="38"/>
      <c r="Y608" s="38"/>
      <c r="Z608" s="38"/>
      <c r="AA608" s="38"/>
      <c r="AB608" s="38"/>
      <c r="AC608" s="38"/>
      <c r="AD608" s="38"/>
      <c r="AE608" s="38"/>
      <c r="AF608" s="38"/>
      <c r="AG608" s="38"/>
      <c r="AH608" s="38"/>
      <c r="AI608" s="38"/>
    </row>
    <row r="609" spans="1:35" ht="16.5">
      <c r="A609" s="6">
        <f>'DRIVERS SEAT'!A609</f>
        <v>0</v>
      </c>
      <c r="B609" s="36">
        <f>'DRIVERS SEAT'!B609</f>
        <v>3958</v>
      </c>
      <c r="C609" s="36">
        <f>'DRIVERS SEAT'!C609</f>
        <v>3965.75</v>
      </c>
      <c r="D609" s="36">
        <f>'DRIVERS SEAT'!D609</f>
        <v>3952.5</v>
      </c>
      <c r="E609" s="36">
        <f>'DRIVERS SEAT'!E609</f>
        <v>3956.25</v>
      </c>
      <c r="F609" s="8">
        <f t="shared" si="83"/>
        <v>3937.5688201852263</v>
      </c>
      <c r="G609" s="8">
        <f t="shared" si="84"/>
        <v>3934.0768782321643</v>
      </c>
      <c r="H609" s="1">
        <f t="shared" si="80"/>
        <v>3.4919419530619962</v>
      </c>
      <c r="I609" s="2">
        <f t="shared" si="81"/>
        <v>8.876140607173777E-2</v>
      </c>
      <c r="J609" s="5">
        <f t="shared" si="88"/>
        <v>3.8224096086957281E-2</v>
      </c>
      <c r="K609" s="9">
        <v>0</v>
      </c>
      <c r="O609" s="38"/>
      <c r="P609" s="137">
        <f t="shared" si="85"/>
        <v>0</v>
      </c>
      <c r="Q609" s="138">
        <f t="shared" si="86"/>
        <v>0</v>
      </c>
      <c r="R609" s="116">
        <f t="shared" si="87"/>
        <v>3932.5</v>
      </c>
      <c r="S609" s="117" t="b">
        <f t="shared" si="89"/>
        <v>0</v>
      </c>
      <c r="T609" s="148">
        <f t="shared" si="82"/>
        <v>0</v>
      </c>
      <c r="U609" s="38"/>
      <c r="V609" s="38"/>
      <c r="W609" s="38"/>
      <c r="X609" s="38"/>
      <c r="Y609" s="38"/>
      <c r="Z609" s="38"/>
      <c r="AA609" s="38"/>
      <c r="AB609" s="38"/>
      <c r="AC609" s="38"/>
      <c r="AD609" s="38"/>
      <c r="AE609" s="38"/>
      <c r="AF609" s="38"/>
      <c r="AG609" s="38"/>
      <c r="AH609" s="38"/>
      <c r="AI609" s="38"/>
    </row>
    <row r="610" spans="1:35" ht="16.5">
      <c r="A610" s="6">
        <f>'DRIVERS SEAT'!A610</f>
        <v>0</v>
      </c>
      <c r="B610" s="36">
        <f>'DRIVERS SEAT'!B610</f>
        <v>3956</v>
      </c>
      <c r="C610" s="36">
        <f>'DRIVERS SEAT'!C610</f>
        <v>3960.75</v>
      </c>
      <c r="D610" s="36">
        <f>'DRIVERS SEAT'!D610</f>
        <v>3948.75</v>
      </c>
      <c r="E610" s="36">
        <f>'DRIVERS SEAT'!E610</f>
        <v>3958.75</v>
      </c>
      <c r="F610" s="8">
        <f t="shared" si="83"/>
        <v>3940.8274632336529</v>
      </c>
      <c r="G610" s="8">
        <f t="shared" si="84"/>
        <v>3936.8183362063683</v>
      </c>
      <c r="H610" s="1">
        <f t="shared" si="80"/>
        <v>4.0091270272846486</v>
      </c>
      <c r="I610" s="2">
        <f t="shared" si="81"/>
        <v>0.10183672917831305</v>
      </c>
      <c r="J610" s="5">
        <f t="shared" si="88"/>
        <v>4.8742902585921719E-2</v>
      </c>
      <c r="K610" s="9">
        <v>0</v>
      </c>
      <c r="O610" s="38"/>
      <c r="P610" s="137">
        <f t="shared" si="85"/>
        <v>0</v>
      </c>
      <c r="Q610" s="138">
        <f t="shared" si="86"/>
        <v>0</v>
      </c>
      <c r="R610" s="116">
        <f t="shared" si="87"/>
        <v>3932.5</v>
      </c>
      <c r="S610" s="117" t="b">
        <f t="shared" si="89"/>
        <v>0</v>
      </c>
      <c r="T610" s="148">
        <f t="shared" si="82"/>
        <v>0</v>
      </c>
      <c r="U610" s="38"/>
      <c r="V610" s="38"/>
      <c r="W610" s="38"/>
      <c r="X610" s="38"/>
      <c r="Y610" s="38"/>
      <c r="Z610" s="38"/>
      <c r="AA610" s="38"/>
      <c r="AB610" s="38"/>
      <c r="AC610" s="38"/>
      <c r="AD610" s="38"/>
      <c r="AE610" s="38"/>
      <c r="AF610" s="38"/>
      <c r="AG610" s="38"/>
      <c r="AH610" s="38"/>
      <c r="AI610" s="38"/>
    </row>
    <row r="611" spans="1:35" ht="16.5">
      <c r="A611" s="6">
        <f>'DRIVERS SEAT'!A611</f>
        <v>0</v>
      </c>
      <c r="B611" s="36">
        <f>'DRIVERS SEAT'!B611</f>
        <v>3958.75</v>
      </c>
      <c r="C611" s="36">
        <f>'DRIVERS SEAT'!C611</f>
        <v>3964.25</v>
      </c>
      <c r="D611" s="36">
        <f>'DRIVERS SEAT'!D611</f>
        <v>3958</v>
      </c>
      <c r="E611" s="36">
        <f>'DRIVERS SEAT'!E611</f>
        <v>3964</v>
      </c>
      <c r="F611" s="8">
        <f t="shared" si="83"/>
        <v>3944.3924688900138</v>
      </c>
      <c r="G611" s="8">
        <f t="shared" si="84"/>
        <v>3939.8385210723272</v>
      </c>
      <c r="H611" s="1">
        <f t="shared" si="80"/>
        <v>4.5539478176865487</v>
      </c>
      <c r="I611" s="2">
        <f t="shared" si="81"/>
        <v>0.11558716920324634</v>
      </c>
      <c r="J611" s="5">
        <f t="shared" si="88"/>
        <v>6.0242577370869715E-2</v>
      </c>
      <c r="K611" s="9">
        <v>0</v>
      </c>
      <c r="O611" s="38"/>
      <c r="P611" s="137">
        <f t="shared" si="85"/>
        <v>0</v>
      </c>
      <c r="Q611" s="138">
        <f t="shared" si="86"/>
        <v>0</v>
      </c>
      <c r="R611" s="116">
        <f t="shared" si="87"/>
        <v>3932.5</v>
      </c>
      <c r="S611" s="117" t="b">
        <f t="shared" si="89"/>
        <v>0</v>
      </c>
      <c r="T611" s="148">
        <f t="shared" si="82"/>
        <v>0</v>
      </c>
      <c r="U611" s="38"/>
      <c r="V611" s="38"/>
      <c r="W611" s="38"/>
      <c r="X611" s="38"/>
      <c r="Y611" s="38"/>
      <c r="Z611" s="38"/>
      <c r="AA611" s="38"/>
      <c r="AB611" s="38"/>
      <c r="AC611" s="38"/>
      <c r="AD611" s="38"/>
      <c r="AE611" s="38"/>
      <c r="AF611" s="38"/>
      <c r="AG611" s="38"/>
      <c r="AH611" s="38"/>
      <c r="AI611" s="38"/>
    </row>
    <row r="612" spans="1:35" ht="16.5">
      <c r="A612" s="6">
        <f>'DRIVERS SEAT'!A612</f>
        <v>0</v>
      </c>
      <c r="B612" s="36">
        <f>'DRIVERS SEAT'!B612</f>
        <v>3963.75</v>
      </c>
      <c r="C612" s="36">
        <f>'DRIVERS SEAT'!C612</f>
        <v>3971.5</v>
      </c>
      <c r="D612" s="36">
        <f>'DRIVERS SEAT'!D612</f>
        <v>3961.5</v>
      </c>
      <c r="E612" s="36">
        <f>'DRIVERS SEAT'!E612</f>
        <v>3969.25</v>
      </c>
      <c r="F612" s="8">
        <f t="shared" si="83"/>
        <v>3948.2167044453963</v>
      </c>
      <c r="G612" s="8">
        <f t="shared" si="84"/>
        <v>3943.106463175402</v>
      </c>
      <c r="H612" s="1">
        <f t="shared" si="80"/>
        <v>5.1102412699942761</v>
      </c>
      <c r="I612" s="2">
        <f t="shared" si="81"/>
        <v>0.12959937343104286</v>
      </c>
      <c r="J612" s="5">
        <f t="shared" si="88"/>
        <v>7.2275767337733915E-2</v>
      </c>
      <c r="K612" s="9">
        <v>0</v>
      </c>
      <c r="O612" s="38"/>
      <c r="P612" s="137">
        <f t="shared" si="85"/>
        <v>0</v>
      </c>
      <c r="Q612" s="138">
        <f t="shared" si="86"/>
        <v>0</v>
      </c>
      <c r="R612" s="116">
        <f t="shared" si="87"/>
        <v>3932.5</v>
      </c>
      <c r="S612" s="117" t="b">
        <f t="shared" si="89"/>
        <v>0</v>
      </c>
      <c r="T612" s="148">
        <f t="shared" si="82"/>
        <v>0</v>
      </c>
      <c r="U612" s="38"/>
      <c r="V612" s="38"/>
      <c r="W612" s="38"/>
      <c r="X612" s="38"/>
      <c r="Y612" s="38"/>
      <c r="Z612" s="38"/>
      <c r="AA612" s="38"/>
      <c r="AB612" s="38"/>
      <c r="AC612" s="38"/>
      <c r="AD612" s="38"/>
      <c r="AE612" s="38"/>
      <c r="AF612" s="38"/>
      <c r="AG612" s="38"/>
      <c r="AH612" s="38"/>
      <c r="AI612" s="38"/>
    </row>
    <row r="613" spans="1:35" ht="16.5">
      <c r="A613" s="6">
        <f>'DRIVERS SEAT'!A613</f>
        <v>0</v>
      </c>
      <c r="B613" s="36">
        <f>'DRIVERS SEAT'!B613</f>
        <v>3969.5</v>
      </c>
      <c r="C613" s="36">
        <f>'DRIVERS SEAT'!C613</f>
        <v>3970.5</v>
      </c>
      <c r="D613" s="36">
        <f>'DRIVERS SEAT'!D613</f>
        <v>3964.5</v>
      </c>
      <c r="E613" s="36">
        <f>'DRIVERS SEAT'!E613</f>
        <v>3967</v>
      </c>
      <c r="F613" s="8">
        <f t="shared" si="83"/>
        <v>3951.1064422230274</v>
      </c>
      <c r="G613" s="8">
        <f t="shared" si="84"/>
        <v>3945.7613006003576</v>
      </c>
      <c r="H613" s="1">
        <f t="shared" si="80"/>
        <v>5.3451416226698711</v>
      </c>
      <c r="I613" s="2">
        <f t="shared" si="81"/>
        <v>0.13546540744511318</v>
      </c>
      <c r="J613" s="5">
        <f t="shared" si="88"/>
        <v>8.4534248496702102E-2</v>
      </c>
      <c r="K613" s="9">
        <v>0</v>
      </c>
      <c r="O613" s="38"/>
      <c r="P613" s="137">
        <f t="shared" si="85"/>
        <v>0</v>
      </c>
      <c r="Q613" s="138">
        <f t="shared" si="86"/>
        <v>0</v>
      </c>
      <c r="R613" s="116">
        <f t="shared" si="87"/>
        <v>3932.5</v>
      </c>
      <c r="S613" s="117" t="b">
        <f t="shared" si="89"/>
        <v>0</v>
      </c>
      <c r="T613" s="148">
        <f t="shared" si="82"/>
        <v>0</v>
      </c>
      <c r="U613" s="38"/>
      <c r="V613" s="38"/>
      <c r="W613" s="38"/>
      <c r="X613" s="38"/>
      <c r="Y613" s="38"/>
      <c r="Z613" s="38"/>
      <c r="AA613" s="38"/>
      <c r="AB613" s="38"/>
      <c r="AC613" s="38"/>
      <c r="AD613" s="38"/>
      <c r="AE613" s="38"/>
      <c r="AF613" s="38"/>
      <c r="AG613" s="38"/>
      <c r="AH613" s="38"/>
      <c r="AI613" s="38"/>
    </row>
    <row r="614" spans="1:35" ht="16.5">
      <c r="A614" s="6">
        <f>'DRIVERS SEAT'!A614</f>
        <v>0</v>
      </c>
      <c r="B614" s="36">
        <f>'DRIVERS SEAT'!B614</f>
        <v>3967</v>
      </c>
      <c r="C614" s="36">
        <f>'DRIVERS SEAT'!C614</f>
        <v>3978</v>
      </c>
      <c r="D614" s="36">
        <f>'DRIVERS SEAT'!D614</f>
        <v>3964.25</v>
      </c>
      <c r="E614" s="36">
        <f>'DRIVERS SEAT'!E614</f>
        <v>3974.25</v>
      </c>
      <c r="F614" s="8">
        <f t="shared" si="83"/>
        <v>3954.6669895733307</v>
      </c>
      <c r="G614" s="8">
        <f t="shared" si="84"/>
        <v>3948.9267116447622</v>
      </c>
      <c r="H614" s="1">
        <f t="shared" ref="H614:H677" si="90">F614-G614</f>
        <v>5.7402779285685028</v>
      </c>
      <c r="I614" s="2">
        <f t="shared" si="81"/>
        <v>0.14536298968631978</v>
      </c>
      <c r="J614" s="5">
        <f t="shared" si="88"/>
        <v>9.7317388198959784E-2</v>
      </c>
      <c r="K614" s="9">
        <v>0</v>
      </c>
      <c r="O614" s="38"/>
      <c r="P614" s="137">
        <f t="shared" si="85"/>
        <v>0</v>
      </c>
      <c r="Q614" s="138">
        <f t="shared" si="86"/>
        <v>0</v>
      </c>
      <c r="R614" s="116">
        <f t="shared" si="87"/>
        <v>3932.5</v>
      </c>
      <c r="S614" s="117" t="b">
        <f t="shared" si="89"/>
        <v>0</v>
      </c>
      <c r="T614" s="148">
        <f t="shared" si="82"/>
        <v>0</v>
      </c>
      <c r="U614" s="38"/>
      <c r="V614" s="38"/>
      <c r="W614" s="38"/>
      <c r="X614" s="38"/>
      <c r="Y614" s="38"/>
      <c r="Z614" s="38"/>
      <c r="AA614" s="38"/>
      <c r="AB614" s="38"/>
      <c r="AC614" s="38"/>
      <c r="AD614" s="38"/>
      <c r="AE614" s="38"/>
      <c r="AF614" s="38"/>
      <c r="AG614" s="38"/>
      <c r="AH614" s="38"/>
      <c r="AI614" s="38"/>
    </row>
    <row r="615" spans="1:35" ht="16.5">
      <c r="A615" s="6">
        <f>'DRIVERS SEAT'!A615</f>
        <v>0</v>
      </c>
      <c r="B615" s="36">
        <f>'DRIVERS SEAT'!B615</f>
        <v>3974.25</v>
      </c>
      <c r="C615" s="36">
        <f>'DRIVERS SEAT'!C615</f>
        <v>3976.25</v>
      </c>
      <c r="D615" s="36">
        <f>'DRIVERS SEAT'!D615</f>
        <v>3966.75</v>
      </c>
      <c r="E615" s="36">
        <f>'DRIVERS SEAT'!E615</f>
        <v>3970.25</v>
      </c>
      <c r="F615" s="8">
        <f t="shared" si="83"/>
        <v>3957.0643757928183</v>
      </c>
      <c r="G615" s="8">
        <f t="shared" si="84"/>
        <v>3951.2959659064554</v>
      </c>
      <c r="H615" s="1">
        <f t="shared" si="90"/>
        <v>5.7684098863628606</v>
      </c>
      <c r="I615" s="2">
        <f t="shared" ref="I615:I678" si="91">(F615-G615)/G615*100</f>
        <v>0.14598779580510482</v>
      </c>
      <c r="J615" s="5">
        <f t="shared" si="88"/>
        <v>0.10928176670331384</v>
      </c>
      <c r="K615" s="9">
        <v>0</v>
      </c>
      <c r="O615" s="38"/>
      <c r="P615" s="137">
        <f t="shared" si="85"/>
        <v>0</v>
      </c>
      <c r="Q615" s="138">
        <f t="shared" si="86"/>
        <v>0</v>
      </c>
      <c r="R615" s="116">
        <f t="shared" si="87"/>
        <v>3932.5</v>
      </c>
      <c r="S615" s="117" t="b">
        <f t="shared" si="89"/>
        <v>0</v>
      </c>
      <c r="T615" s="148">
        <f t="shared" ref="T615:T678" si="92">IF(AND(ISNUMBER(S615),S615&gt;0),0,IF(S615&lt;0,1+T614,T614))</f>
        <v>0</v>
      </c>
      <c r="U615" s="38"/>
      <c r="V615" s="38"/>
      <c r="W615" s="38"/>
      <c r="X615" s="38"/>
      <c r="Y615" s="38"/>
      <c r="Z615" s="38"/>
      <c r="AA615" s="38"/>
      <c r="AB615" s="38"/>
      <c r="AC615" s="38"/>
      <c r="AD615" s="38"/>
      <c r="AE615" s="38"/>
      <c r="AF615" s="38"/>
      <c r="AG615" s="38"/>
      <c r="AH615" s="38"/>
      <c r="AI615" s="38"/>
    </row>
    <row r="616" spans="1:35" ht="16.5">
      <c r="A616" s="6">
        <f>'DRIVERS SEAT'!A616</f>
        <v>0</v>
      </c>
      <c r="B616" s="36">
        <f>'DRIVERS SEAT'!B616</f>
        <v>3970.25</v>
      </c>
      <c r="C616" s="36">
        <f>'DRIVERS SEAT'!C616</f>
        <v>3980.75</v>
      </c>
      <c r="D616" s="36">
        <f>'DRIVERS SEAT'!D616</f>
        <v>3969.25</v>
      </c>
      <c r="E616" s="36">
        <f>'DRIVERS SEAT'!E616</f>
        <v>3980.25</v>
      </c>
      <c r="F616" s="8">
        <f t="shared" ref="F616:F679" si="93">(2/(F$35+1))*(E616-F615)+F615</f>
        <v>3960.6313949016153</v>
      </c>
      <c r="G616" s="8">
        <f t="shared" ref="G616:G679" si="94">(2/(G$35+1))*(E616-G615)+G615</f>
        <v>3954.5130808057384</v>
      </c>
      <c r="H616" s="1">
        <f t="shared" si="90"/>
        <v>6.11831409587694</v>
      </c>
      <c r="I616" s="2">
        <f t="shared" si="91"/>
        <v>0.15471725521844332</v>
      </c>
      <c r="J616" s="5">
        <f t="shared" si="88"/>
        <v>0.12113840684572004</v>
      </c>
      <c r="K616" s="9">
        <v>0</v>
      </c>
      <c r="O616" s="38"/>
      <c r="P616" s="137">
        <f t="shared" si="85"/>
        <v>0</v>
      </c>
      <c r="Q616" s="138">
        <f t="shared" si="86"/>
        <v>0</v>
      </c>
      <c r="R616" s="116">
        <f t="shared" si="87"/>
        <v>3932.5</v>
      </c>
      <c r="S616" s="117" t="b">
        <f t="shared" si="89"/>
        <v>0</v>
      </c>
      <c r="T616" s="148">
        <f t="shared" si="92"/>
        <v>0</v>
      </c>
      <c r="U616" s="38"/>
      <c r="V616" s="38"/>
      <c r="W616" s="38"/>
      <c r="X616" s="38"/>
      <c r="Y616" s="38"/>
      <c r="Z616" s="38"/>
      <c r="AA616" s="38"/>
      <c r="AB616" s="38"/>
      <c r="AC616" s="38"/>
      <c r="AD616" s="38"/>
      <c r="AE616" s="38"/>
      <c r="AF616" s="38"/>
      <c r="AG616" s="38"/>
      <c r="AH616" s="38"/>
      <c r="AI616" s="38"/>
    </row>
    <row r="617" spans="1:35" ht="16.5">
      <c r="A617" s="6">
        <f>'DRIVERS SEAT'!A617</f>
        <v>0</v>
      </c>
      <c r="B617" s="36">
        <f>'DRIVERS SEAT'!B617</f>
        <v>3980.25</v>
      </c>
      <c r="C617" s="36">
        <f>'DRIVERS SEAT'!C617</f>
        <v>3984.5</v>
      </c>
      <c r="D617" s="36">
        <f>'DRIVERS SEAT'!D617</f>
        <v>3975.75</v>
      </c>
      <c r="E617" s="36">
        <f>'DRIVERS SEAT'!E617</f>
        <v>3983.5</v>
      </c>
      <c r="F617" s="8">
        <f t="shared" si="93"/>
        <v>3964.1496418398283</v>
      </c>
      <c r="G617" s="8">
        <f t="shared" si="94"/>
        <v>3957.7338496051007</v>
      </c>
      <c r="H617" s="1">
        <f t="shared" si="90"/>
        <v>6.4157922347276326</v>
      </c>
      <c r="I617" s="2">
        <f t="shared" si="91"/>
        <v>0.16210772322064546</v>
      </c>
      <c r="J617" s="5">
        <f t="shared" si="88"/>
        <v>0.13104731658444072</v>
      </c>
      <c r="K617" s="9">
        <v>0</v>
      </c>
      <c r="O617" s="38"/>
      <c r="P617" s="137">
        <f t="shared" si="85"/>
        <v>0</v>
      </c>
      <c r="Q617" s="138">
        <f t="shared" si="86"/>
        <v>0</v>
      </c>
      <c r="R617" s="116">
        <f t="shared" si="87"/>
        <v>3932.5</v>
      </c>
      <c r="S617" s="117" t="b">
        <f t="shared" si="89"/>
        <v>0</v>
      </c>
      <c r="T617" s="148">
        <f t="shared" si="92"/>
        <v>0</v>
      </c>
      <c r="U617" s="38"/>
      <c r="V617" s="38"/>
      <c r="W617" s="38"/>
      <c r="X617" s="38"/>
      <c r="Y617" s="38"/>
      <c r="Z617" s="38"/>
      <c r="AA617" s="38"/>
      <c r="AB617" s="38"/>
      <c r="AC617" s="38"/>
      <c r="AD617" s="38"/>
      <c r="AE617" s="38"/>
      <c r="AF617" s="38"/>
      <c r="AG617" s="38"/>
      <c r="AH617" s="38"/>
      <c r="AI617" s="38"/>
    </row>
    <row r="618" spans="1:35" ht="16.5">
      <c r="A618" s="6">
        <f>'DRIVERS SEAT'!A618</f>
        <v>0</v>
      </c>
      <c r="B618" s="36">
        <f>'DRIVERS SEAT'!B618</f>
        <v>3983.5</v>
      </c>
      <c r="C618" s="36">
        <f>'DRIVERS SEAT'!C618</f>
        <v>3986</v>
      </c>
      <c r="D618" s="36">
        <f>'DRIVERS SEAT'!D618</f>
        <v>3975.5</v>
      </c>
      <c r="E618" s="36">
        <f>'DRIVERS SEAT'!E618</f>
        <v>3985.5</v>
      </c>
      <c r="F618" s="8">
        <f t="shared" si="93"/>
        <v>3967.4343123260087</v>
      </c>
      <c r="G618" s="8">
        <f t="shared" si="94"/>
        <v>3960.8189774267562</v>
      </c>
      <c r="H618" s="1">
        <f t="shared" si="90"/>
        <v>6.6153348992525025</v>
      </c>
      <c r="I618" s="2">
        <f t="shared" si="91"/>
        <v>0.16701936990693572</v>
      </c>
      <c r="J618" s="5">
        <f t="shared" si="88"/>
        <v>0.13974264589946273</v>
      </c>
      <c r="K618" s="9">
        <v>0</v>
      </c>
      <c r="O618" s="38"/>
      <c r="P618" s="137">
        <f t="shared" si="85"/>
        <v>0</v>
      </c>
      <c r="Q618" s="138">
        <f t="shared" si="86"/>
        <v>0</v>
      </c>
      <c r="R618" s="116">
        <f t="shared" si="87"/>
        <v>3932.5</v>
      </c>
      <c r="S618" s="117" t="b">
        <f t="shared" si="89"/>
        <v>0</v>
      </c>
      <c r="T618" s="148">
        <f t="shared" si="92"/>
        <v>0</v>
      </c>
      <c r="U618" s="38"/>
      <c r="V618" s="38"/>
      <c r="W618" s="38"/>
      <c r="X618" s="38"/>
      <c r="Y618" s="38"/>
      <c r="Z618" s="38"/>
      <c r="AA618" s="38"/>
      <c r="AB618" s="38"/>
      <c r="AC618" s="38"/>
      <c r="AD618" s="38"/>
      <c r="AE618" s="38"/>
      <c r="AF618" s="38"/>
      <c r="AG618" s="38"/>
      <c r="AH618" s="38"/>
      <c r="AI618" s="38"/>
    </row>
    <row r="619" spans="1:35" ht="16.5">
      <c r="A619" s="6">
        <f>'DRIVERS SEAT'!A619</f>
        <v>0</v>
      </c>
      <c r="B619" s="36">
        <f>'DRIVERS SEAT'!B619</f>
        <v>3985.5</v>
      </c>
      <c r="C619" s="36">
        <f>'DRIVERS SEAT'!C619</f>
        <v>3990.75</v>
      </c>
      <c r="D619" s="36">
        <f>'DRIVERS SEAT'!D619</f>
        <v>3985.25</v>
      </c>
      <c r="E619" s="36">
        <f>'DRIVERS SEAT'!E619</f>
        <v>3989.75</v>
      </c>
      <c r="F619" s="8">
        <f t="shared" si="93"/>
        <v>3970.8674950450841</v>
      </c>
      <c r="G619" s="8">
        <f t="shared" si="94"/>
        <v>3964.03353549045</v>
      </c>
      <c r="H619" s="1">
        <f t="shared" si="90"/>
        <v>6.8339595546340206</v>
      </c>
      <c r="I619" s="2">
        <f t="shared" si="91"/>
        <v>0.17239913571489221</v>
      </c>
      <c r="J619" s="5">
        <f t="shared" si="88"/>
        <v>0.14758291329241593</v>
      </c>
      <c r="K619" s="9">
        <v>0</v>
      </c>
      <c r="O619" s="38"/>
      <c r="P619" s="137">
        <f t="shared" si="85"/>
        <v>0</v>
      </c>
      <c r="Q619" s="138">
        <f t="shared" si="86"/>
        <v>0</v>
      </c>
      <c r="R619" s="116">
        <f t="shared" si="87"/>
        <v>3932.5</v>
      </c>
      <c r="S619" s="117" t="b">
        <f t="shared" si="89"/>
        <v>0</v>
      </c>
      <c r="T619" s="148">
        <f t="shared" si="92"/>
        <v>0</v>
      </c>
      <c r="U619" s="38"/>
      <c r="V619" s="38"/>
      <c r="W619" s="38"/>
      <c r="X619" s="38"/>
      <c r="Y619" s="38"/>
      <c r="Z619" s="38"/>
      <c r="AA619" s="38"/>
      <c r="AB619" s="38"/>
      <c r="AC619" s="38"/>
      <c r="AD619" s="38"/>
      <c r="AE619" s="38"/>
      <c r="AF619" s="38"/>
      <c r="AG619" s="38"/>
      <c r="AH619" s="38"/>
      <c r="AI619" s="38"/>
    </row>
    <row r="620" spans="1:35" ht="16.5">
      <c r="A620" s="6">
        <f>'DRIVERS SEAT'!A620</f>
        <v>20230112</v>
      </c>
      <c r="B620" s="36">
        <f>'DRIVERS SEAT'!B620</f>
        <v>3999.75</v>
      </c>
      <c r="C620" s="36">
        <f>'DRIVERS SEAT'!C620</f>
        <v>4003</v>
      </c>
      <c r="D620" s="36">
        <f>'DRIVERS SEAT'!D620</f>
        <v>3957.25</v>
      </c>
      <c r="E620" s="36">
        <f>'DRIVERS SEAT'!E620</f>
        <v>3980.25</v>
      </c>
      <c r="F620" s="8">
        <f t="shared" si="93"/>
        <v>3972.3109573458405</v>
      </c>
      <c r="G620" s="8">
        <f t="shared" si="94"/>
        <v>3965.8353648804</v>
      </c>
      <c r="H620" s="1">
        <f t="shared" si="90"/>
        <v>6.4755924654405135</v>
      </c>
      <c r="I620" s="2">
        <f t="shared" si="91"/>
        <v>0.16328445005018008</v>
      </c>
      <c r="J620" s="5">
        <f t="shared" si="88"/>
        <v>0.15288261116429747</v>
      </c>
      <c r="K620" s="9">
        <v>0</v>
      </c>
      <c r="O620" s="38"/>
      <c r="P620" s="137">
        <f t="shared" ref="P620:P683" si="95">IF(AND(I619&gt;J619,I620&lt;J620),E620,0)</f>
        <v>0</v>
      </c>
      <c r="Q620" s="138">
        <f t="shared" ref="Q620:Q683" si="96">IF(AND(I619&lt;J619,I620&gt;J620),E620,0)</f>
        <v>0</v>
      </c>
      <c r="R620" s="116">
        <f t="shared" si="87"/>
        <v>3932.5</v>
      </c>
      <c r="S620" s="117" t="b">
        <f t="shared" si="89"/>
        <v>0</v>
      </c>
      <c r="T620" s="148">
        <f t="shared" si="92"/>
        <v>0</v>
      </c>
      <c r="U620" s="38"/>
      <c r="V620" s="38"/>
      <c r="W620" s="38"/>
      <c r="X620" s="38"/>
      <c r="Y620" s="38"/>
      <c r="Z620" s="38"/>
      <c r="AA620" s="38"/>
      <c r="AB620" s="38"/>
      <c r="AC620" s="38"/>
      <c r="AD620" s="38"/>
      <c r="AE620" s="38"/>
      <c r="AF620" s="38"/>
      <c r="AG620" s="38"/>
      <c r="AH620" s="38"/>
      <c r="AI620" s="38"/>
    </row>
    <row r="621" spans="1:35" ht="16.5">
      <c r="A621" s="6">
        <f>'DRIVERS SEAT'!A621</f>
        <v>0</v>
      </c>
      <c r="B621" s="36">
        <f>'DRIVERS SEAT'!B621</f>
        <v>3980.25</v>
      </c>
      <c r="C621" s="36">
        <f>'DRIVERS SEAT'!C621</f>
        <v>4002.5</v>
      </c>
      <c r="D621" s="36">
        <f>'DRIVERS SEAT'!D621</f>
        <v>3971.75</v>
      </c>
      <c r="E621" s="36">
        <f>'DRIVERS SEAT'!E621</f>
        <v>4002</v>
      </c>
      <c r="F621" s="8">
        <f t="shared" si="93"/>
        <v>3976.8785023695573</v>
      </c>
      <c r="G621" s="8">
        <f t="shared" si="94"/>
        <v>3969.8536576714669</v>
      </c>
      <c r="H621" s="1">
        <f t="shared" si="90"/>
        <v>7.0248446980904191</v>
      </c>
      <c r="I621" s="2">
        <f t="shared" si="91"/>
        <v>0.17695475208551817</v>
      </c>
      <c r="J621" s="5">
        <f t="shared" si="88"/>
        <v>0.15814431990368361</v>
      </c>
      <c r="K621" s="9">
        <v>0</v>
      </c>
      <c r="O621" s="38"/>
      <c r="P621" s="137">
        <f t="shared" si="95"/>
        <v>0</v>
      </c>
      <c r="Q621" s="138">
        <f t="shared" si="96"/>
        <v>0</v>
      </c>
      <c r="R621" s="116">
        <f t="shared" si="87"/>
        <v>3932.5</v>
      </c>
      <c r="S621" s="117" t="b">
        <f t="shared" si="89"/>
        <v>0</v>
      </c>
      <c r="T621" s="148">
        <f t="shared" si="92"/>
        <v>0</v>
      </c>
      <c r="U621" s="38"/>
      <c r="V621" s="38"/>
      <c r="W621" s="38"/>
      <c r="X621" s="38"/>
      <c r="Y621" s="38"/>
      <c r="Z621" s="38"/>
      <c r="AA621" s="38"/>
      <c r="AB621" s="38"/>
      <c r="AC621" s="38"/>
      <c r="AD621" s="38"/>
      <c r="AE621" s="38"/>
      <c r="AF621" s="38"/>
      <c r="AG621" s="38"/>
      <c r="AH621" s="38"/>
      <c r="AI621" s="38"/>
    </row>
    <row r="622" spans="1:35" ht="16.5">
      <c r="A622" s="6">
        <f>'DRIVERS SEAT'!A622</f>
        <v>0</v>
      </c>
      <c r="B622" s="36">
        <f>'DRIVERS SEAT'!B622</f>
        <v>4002</v>
      </c>
      <c r="C622" s="36">
        <f>'DRIVERS SEAT'!C622</f>
        <v>4003.5</v>
      </c>
      <c r="D622" s="36">
        <f>'DRIVERS SEAT'!D622</f>
        <v>3976.5</v>
      </c>
      <c r="E622" s="36">
        <f>'DRIVERS SEAT'!E622</f>
        <v>3993.5</v>
      </c>
      <c r="F622" s="8">
        <f t="shared" si="93"/>
        <v>3979.435655851164</v>
      </c>
      <c r="G622" s="8">
        <f t="shared" si="94"/>
        <v>3972.4810290413038</v>
      </c>
      <c r="H622" s="1">
        <f t="shared" si="90"/>
        <v>6.9546268098602013</v>
      </c>
      <c r="I622" s="2">
        <f t="shared" si="91"/>
        <v>0.17507010754784125</v>
      </c>
      <c r="J622" s="5">
        <f t="shared" si="88"/>
        <v>0.16254484213732004</v>
      </c>
      <c r="K622" s="9">
        <v>0</v>
      </c>
      <c r="O622" s="38"/>
      <c r="P622" s="137">
        <f t="shared" si="95"/>
        <v>0</v>
      </c>
      <c r="Q622" s="138">
        <f t="shared" si="96"/>
        <v>0</v>
      </c>
      <c r="R622" s="116">
        <f t="shared" ref="R622:R685" si="97">IF(AND(P621=0,P622&lt;&gt;0),P622,IF(AND(Q621=0,Q622&lt;&gt;0),Q622,R621))</f>
        <v>3932.5</v>
      </c>
      <c r="S622" s="117" t="b">
        <f t="shared" si="89"/>
        <v>0</v>
      </c>
      <c r="T622" s="148">
        <f t="shared" si="92"/>
        <v>0</v>
      </c>
      <c r="U622" s="38"/>
      <c r="V622" s="38"/>
      <c r="W622" s="38"/>
      <c r="X622" s="38"/>
      <c r="Y622" s="38"/>
      <c r="Z622" s="38"/>
      <c r="AA622" s="38"/>
      <c r="AB622" s="38"/>
      <c r="AC622" s="38"/>
      <c r="AD622" s="38"/>
      <c r="AE622" s="38"/>
      <c r="AF622" s="38"/>
      <c r="AG622" s="38"/>
      <c r="AH622" s="38"/>
      <c r="AI622" s="38"/>
    </row>
    <row r="623" spans="1:35" ht="16.5">
      <c r="A623" s="6">
        <f>'DRIVERS SEAT'!A623</f>
        <v>0</v>
      </c>
      <c r="B623" s="36">
        <f>'DRIVERS SEAT'!B623</f>
        <v>3993.25</v>
      </c>
      <c r="C623" s="36">
        <f>'DRIVERS SEAT'!C623</f>
        <v>3996.25</v>
      </c>
      <c r="D623" s="36">
        <f>'DRIVERS SEAT'!D623</f>
        <v>3980.5</v>
      </c>
      <c r="E623" s="36">
        <f>'DRIVERS SEAT'!E623</f>
        <v>3990</v>
      </c>
      <c r="F623" s="8">
        <f t="shared" si="93"/>
        <v>3981.0609395663696</v>
      </c>
      <c r="G623" s="8">
        <f t="shared" si="94"/>
        <v>3974.4275813700478</v>
      </c>
      <c r="H623" s="1">
        <f t="shared" si="90"/>
        <v>6.6333581963217512</v>
      </c>
      <c r="I623" s="2">
        <f t="shared" si="91"/>
        <v>0.16690097027847034</v>
      </c>
      <c r="J623" s="5">
        <f t="shared" ref="J623:J686" si="98">AVERAGE(I615:I623)</f>
        <v>0.16493795109200352</v>
      </c>
      <c r="K623" s="9">
        <v>0</v>
      </c>
      <c r="O623" s="38"/>
      <c r="P623" s="137">
        <f t="shared" si="95"/>
        <v>0</v>
      </c>
      <c r="Q623" s="138">
        <f t="shared" si="96"/>
        <v>0</v>
      </c>
      <c r="R623" s="116">
        <f t="shared" si="97"/>
        <v>3932.5</v>
      </c>
      <c r="S623" s="117" t="b">
        <f t="shared" ref="S623:S686" si="99">IF(AND(R622&lt;&gt;0,R622&lt;&gt;R623,P623&lt;&gt;0),R623-R622,IF(AND(R622&lt;&gt;0,R622&lt;&gt;R623,Q623&lt;&gt;0),R622-R623,FALSE))</f>
        <v>0</v>
      </c>
      <c r="T623" s="148">
        <f t="shared" si="92"/>
        <v>0</v>
      </c>
      <c r="U623" s="38"/>
      <c r="V623" s="38"/>
      <c r="W623" s="38"/>
      <c r="X623" s="38"/>
      <c r="Y623" s="38"/>
      <c r="Z623" s="38"/>
      <c r="AA623" s="38"/>
      <c r="AB623" s="38"/>
      <c r="AC623" s="38"/>
      <c r="AD623" s="38"/>
      <c r="AE623" s="38"/>
      <c r="AF623" s="38"/>
      <c r="AG623" s="38"/>
      <c r="AH623" s="38"/>
      <c r="AI623" s="38"/>
    </row>
    <row r="624" spans="1:35" ht="16.5">
      <c r="A624" s="6">
        <f>'DRIVERS SEAT'!A624</f>
        <v>0</v>
      </c>
      <c r="B624" s="36">
        <f>'DRIVERS SEAT'!B624</f>
        <v>3990.25</v>
      </c>
      <c r="C624" s="36">
        <f>'DRIVERS SEAT'!C624</f>
        <v>4009</v>
      </c>
      <c r="D624" s="36">
        <f>'DRIVERS SEAT'!D624</f>
        <v>3987.75</v>
      </c>
      <c r="E624" s="36">
        <f>'DRIVERS SEAT'!E624</f>
        <v>4008.5</v>
      </c>
      <c r="F624" s="8">
        <f t="shared" si="93"/>
        <v>3985.2823334792356</v>
      </c>
      <c r="G624" s="8">
        <f t="shared" si="94"/>
        <v>3978.2134056622649</v>
      </c>
      <c r="H624" s="1">
        <f t="shared" si="90"/>
        <v>7.0689278169706995</v>
      </c>
      <c r="I624" s="2">
        <f t="shared" si="91"/>
        <v>0.17769101594472944</v>
      </c>
      <c r="J624" s="5">
        <f t="shared" si="98"/>
        <v>0.1684605311075173</v>
      </c>
      <c r="K624" s="9">
        <v>0</v>
      </c>
      <c r="O624" s="38"/>
      <c r="P624" s="137">
        <f t="shared" si="95"/>
        <v>0</v>
      </c>
      <c r="Q624" s="138">
        <f t="shared" si="96"/>
        <v>0</v>
      </c>
      <c r="R624" s="116">
        <f t="shared" si="97"/>
        <v>3932.5</v>
      </c>
      <c r="S624" s="117" t="b">
        <f t="shared" si="99"/>
        <v>0</v>
      </c>
      <c r="T624" s="148">
        <f t="shared" si="92"/>
        <v>0</v>
      </c>
      <c r="U624" s="38"/>
      <c r="V624" s="38"/>
      <c r="W624" s="38"/>
      <c r="X624" s="38"/>
      <c r="Y624" s="38"/>
      <c r="Z624" s="38"/>
      <c r="AA624" s="38"/>
      <c r="AB624" s="38"/>
      <c r="AC624" s="38"/>
      <c r="AD624" s="38"/>
      <c r="AE624" s="38"/>
      <c r="AF624" s="38"/>
      <c r="AG624" s="38"/>
      <c r="AH624" s="38"/>
      <c r="AI624" s="38"/>
    </row>
    <row r="625" spans="1:35" ht="16.5">
      <c r="A625" s="6">
        <f>'DRIVERS SEAT'!A625</f>
        <v>0</v>
      </c>
      <c r="B625" s="36">
        <f>'DRIVERS SEAT'!B625</f>
        <v>4008.5</v>
      </c>
      <c r="C625" s="36">
        <f>'DRIVERS SEAT'!C625</f>
        <v>4014.75</v>
      </c>
      <c r="D625" s="36">
        <f>'DRIVERS SEAT'!D625</f>
        <v>4007</v>
      </c>
      <c r="E625" s="36">
        <f>'DRIVERS SEAT'!E625</f>
        <v>4011</v>
      </c>
      <c r="F625" s="8">
        <f t="shared" si="93"/>
        <v>3989.2388975593531</v>
      </c>
      <c r="G625" s="8">
        <f t="shared" si="94"/>
        <v>3981.8563605886798</v>
      </c>
      <c r="H625" s="1">
        <f t="shared" si="90"/>
        <v>7.3825369706732999</v>
      </c>
      <c r="I625" s="2">
        <f t="shared" si="91"/>
        <v>0.18540440192026067</v>
      </c>
      <c r="J625" s="5">
        <f t="shared" si="98"/>
        <v>0.17187021407438591</v>
      </c>
      <c r="K625" s="9">
        <v>0</v>
      </c>
      <c r="O625" s="38"/>
      <c r="P625" s="137">
        <f t="shared" si="95"/>
        <v>0</v>
      </c>
      <c r="Q625" s="138">
        <f t="shared" si="96"/>
        <v>0</v>
      </c>
      <c r="R625" s="116">
        <f t="shared" si="97"/>
        <v>3932.5</v>
      </c>
      <c r="S625" s="117" t="b">
        <f t="shared" si="99"/>
        <v>0</v>
      </c>
      <c r="T625" s="148">
        <f t="shared" si="92"/>
        <v>0</v>
      </c>
      <c r="U625" s="38"/>
      <c r="V625" s="38"/>
      <c r="W625" s="38"/>
      <c r="X625" s="38"/>
      <c r="Y625" s="38"/>
      <c r="Z625" s="38"/>
      <c r="AA625" s="38"/>
      <c r="AB625" s="38"/>
      <c r="AC625" s="38"/>
      <c r="AD625" s="38"/>
      <c r="AE625" s="38"/>
      <c r="AF625" s="38"/>
      <c r="AG625" s="38"/>
      <c r="AH625" s="38"/>
      <c r="AI625" s="38"/>
    </row>
    <row r="626" spans="1:35" ht="16.5">
      <c r="A626" s="6">
        <f>'DRIVERS SEAT'!A626</f>
        <v>0</v>
      </c>
      <c r="B626" s="36">
        <f>'DRIVERS SEAT'!B626</f>
        <v>4011</v>
      </c>
      <c r="C626" s="36">
        <f>'DRIVERS SEAT'!C626</f>
        <v>4017.5</v>
      </c>
      <c r="D626" s="36">
        <f>'DRIVERS SEAT'!D626</f>
        <v>3988.75</v>
      </c>
      <c r="E626" s="36">
        <f>'DRIVERS SEAT'!E626</f>
        <v>3998</v>
      </c>
      <c r="F626" s="8">
        <f t="shared" si="93"/>
        <v>3990.5867594732986</v>
      </c>
      <c r="G626" s="8">
        <f t="shared" si="94"/>
        <v>3983.6500983010487</v>
      </c>
      <c r="H626" s="1">
        <f t="shared" si="90"/>
        <v>6.9366611722498419</v>
      </c>
      <c r="I626" s="2">
        <f t="shared" si="91"/>
        <v>0.17412827434839712</v>
      </c>
      <c r="J626" s="5">
        <f t="shared" si="98"/>
        <v>0.17320583086635832</v>
      </c>
      <c r="K626" s="9">
        <v>0</v>
      </c>
      <c r="O626" s="38"/>
      <c r="P626" s="137">
        <f t="shared" si="95"/>
        <v>0</v>
      </c>
      <c r="Q626" s="138">
        <f t="shared" si="96"/>
        <v>0</v>
      </c>
      <c r="R626" s="116">
        <f t="shared" si="97"/>
        <v>3932.5</v>
      </c>
      <c r="S626" s="117" t="b">
        <f t="shared" si="99"/>
        <v>0</v>
      </c>
      <c r="T626" s="148">
        <f t="shared" si="92"/>
        <v>0</v>
      </c>
      <c r="U626" s="38"/>
      <c r="V626" s="38"/>
      <c r="W626" s="38"/>
      <c r="X626" s="38"/>
      <c r="Y626" s="38"/>
      <c r="Z626" s="38"/>
      <c r="AA626" s="38"/>
      <c r="AB626" s="38"/>
      <c r="AC626" s="38"/>
      <c r="AD626" s="38"/>
      <c r="AE626" s="38"/>
      <c r="AF626" s="38"/>
      <c r="AG626" s="38"/>
      <c r="AH626" s="38"/>
      <c r="AI626" s="38"/>
    </row>
    <row r="627" spans="1:35" ht="16.5">
      <c r="A627" s="6">
        <f>'DRIVERS SEAT'!A627</f>
        <v>0</v>
      </c>
      <c r="B627" s="36">
        <f>'DRIVERS SEAT'!B627</f>
        <v>3998.25</v>
      </c>
      <c r="C627" s="36">
        <f>'DRIVERS SEAT'!C627</f>
        <v>4018.5</v>
      </c>
      <c r="D627" s="36">
        <f>'DRIVERS SEAT'!D627</f>
        <v>3997.25</v>
      </c>
      <c r="E627" s="36">
        <f>'DRIVERS SEAT'!E627</f>
        <v>4010.5</v>
      </c>
      <c r="F627" s="8">
        <f t="shared" si="93"/>
        <v>3993.650334938945</v>
      </c>
      <c r="G627" s="8">
        <f t="shared" si="94"/>
        <v>3986.6334207120435</v>
      </c>
      <c r="H627" s="1">
        <f t="shared" si="90"/>
        <v>7.0169142269014628</v>
      </c>
      <c r="I627" s="2">
        <f t="shared" si="91"/>
        <v>0.17601102199279178</v>
      </c>
      <c r="J627" s="5">
        <f t="shared" si="98"/>
        <v>0.17420490332034233</v>
      </c>
      <c r="K627" s="9">
        <v>0</v>
      </c>
      <c r="O627" s="38"/>
      <c r="P627" s="137">
        <f t="shared" si="95"/>
        <v>0</v>
      </c>
      <c r="Q627" s="138">
        <f t="shared" si="96"/>
        <v>0</v>
      </c>
      <c r="R627" s="116">
        <f t="shared" si="97"/>
        <v>3932.5</v>
      </c>
      <c r="S627" s="117" t="b">
        <f t="shared" si="99"/>
        <v>0</v>
      </c>
      <c r="T627" s="148">
        <f t="shared" si="92"/>
        <v>0</v>
      </c>
      <c r="U627" s="38"/>
      <c r="V627" s="38"/>
      <c r="W627" s="38"/>
      <c r="X627" s="38"/>
      <c r="Y627" s="38"/>
      <c r="Z627" s="38"/>
      <c r="AA627" s="38"/>
      <c r="AB627" s="38"/>
      <c r="AC627" s="38"/>
      <c r="AD627" s="38"/>
      <c r="AE627" s="38"/>
      <c r="AF627" s="38"/>
      <c r="AG627" s="38"/>
      <c r="AH627" s="38"/>
      <c r="AI627" s="38"/>
    </row>
    <row r="628" spans="1:35" ht="16.5">
      <c r="A628" s="6">
        <f>'DRIVERS SEAT'!A628</f>
        <v>0</v>
      </c>
      <c r="B628" s="36">
        <f>'DRIVERS SEAT'!B628</f>
        <v>4010.5</v>
      </c>
      <c r="C628" s="36">
        <f>'DRIVERS SEAT'!C628</f>
        <v>4014.5</v>
      </c>
      <c r="D628" s="36">
        <f>'DRIVERS SEAT'!D628</f>
        <v>4005</v>
      </c>
      <c r="E628" s="36">
        <f>'DRIVERS SEAT'!E628</f>
        <v>4009.75</v>
      </c>
      <c r="F628" s="8">
        <f t="shared" si="93"/>
        <v>3996.1272064867994</v>
      </c>
      <c r="G628" s="8">
        <f t="shared" si="94"/>
        <v>3989.2019295218165</v>
      </c>
      <c r="H628" s="1">
        <f t="shared" si="90"/>
        <v>6.9252769649829133</v>
      </c>
      <c r="I628" s="2">
        <f t="shared" si="91"/>
        <v>0.17360056190018544</v>
      </c>
      <c r="J628" s="5">
        <f t="shared" si="98"/>
        <v>0.17433839511870824</v>
      </c>
      <c r="K628" s="9">
        <v>0</v>
      </c>
      <c r="O628" s="38"/>
      <c r="P628" s="137">
        <f t="shared" si="95"/>
        <v>4009.75</v>
      </c>
      <c r="Q628" s="138">
        <f t="shared" si="96"/>
        <v>0</v>
      </c>
      <c r="R628" s="116">
        <f t="shared" si="97"/>
        <v>4009.75</v>
      </c>
      <c r="S628" s="117">
        <f t="shared" si="99"/>
        <v>77.25</v>
      </c>
      <c r="T628" s="148">
        <f t="shared" si="92"/>
        <v>0</v>
      </c>
      <c r="U628" s="38"/>
      <c r="V628" s="38"/>
      <c r="W628" s="38"/>
      <c r="X628" s="38"/>
      <c r="Y628" s="38"/>
      <c r="Z628" s="38"/>
      <c r="AA628" s="38"/>
      <c r="AB628" s="38"/>
      <c r="AC628" s="38"/>
      <c r="AD628" s="38"/>
      <c r="AE628" s="38"/>
      <c r="AF628" s="38"/>
      <c r="AG628" s="38"/>
      <c r="AH628" s="38"/>
      <c r="AI628" s="38"/>
    </row>
    <row r="629" spans="1:35" ht="16.5">
      <c r="A629" s="6">
        <f>'DRIVERS SEAT'!A629</f>
        <v>0</v>
      </c>
      <c r="B629" s="36">
        <f>'DRIVERS SEAT'!B629</f>
        <v>4009.75</v>
      </c>
      <c r="C629" s="36">
        <f>'DRIVERS SEAT'!C629</f>
        <v>4012.75</v>
      </c>
      <c r="D629" s="36">
        <f>'DRIVERS SEAT'!D629</f>
        <v>3996.75</v>
      </c>
      <c r="E629" s="36">
        <f>'DRIVERS SEAT'!E629</f>
        <v>3997.5</v>
      </c>
      <c r="F629" s="8">
        <f t="shared" si="93"/>
        <v>3996.3384054888302</v>
      </c>
      <c r="G629" s="8">
        <f t="shared" si="94"/>
        <v>3990.123937352726</v>
      </c>
      <c r="H629" s="1">
        <f t="shared" si="90"/>
        <v>6.2144681361041876</v>
      </c>
      <c r="I629" s="2">
        <f t="shared" si="91"/>
        <v>0.15574624331662282</v>
      </c>
      <c r="J629" s="5">
        <f t="shared" si="98"/>
        <v>0.17350081659275746</v>
      </c>
      <c r="K629" s="9">
        <v>0</v>
      </c>
      <c r="O629" s="38"/>
      <c r="P629" s="137">
        <f t="shared" si="95"/>
        <v>0</v>
      </c>
      <c r="Q629" s="138">
        <f t="shared" si="96"/>
        <v>0</v>
      </c>
      <c r="R629" s="116">
        <f t="shared" si="97"/>
        <v>4009.75</v>
      </c>
      <c r="S629" s="117" t="b">
        <f t="shared" si="99"/>
        <v>0</v>
      </c>
      <c r="T629" s="148">
        <f t="shared" si="92"/>
        <v>0</v>
      </c>
      <c r="U629" s="38"/>
      <c r="V629" s="38"/>
      <c r="W629" s="38"/>
      <c r="X629" s="38"/>
      <c r="Y629" s="38"/>
      <c r="Z629" s="38"/>
      <c r="AA629" s="38"/>
      <c r="AB629" s="38"/>
      <c r="AC629" s="38"/>
      <c r="AD629" s="38"/>
      <c r="AE629" s="38"/>
      <c r="AF629" s="38"/>
      <c r="AG629" s="38"/>
      <c r="AH629" s="38"/>
      <c r="AI629" s="38"/>
    </row>
    <row r="630" spans="1:35" ht="16.5">
      <c r="A630" s="6">
        <f>'DRIVERS SEAT'!A630</f>
        <v>0</v>
      </c>
      <c r="B630" s="36">
        <f>'DRIVERS SEAT'!B630</f>
        <v>3997.5</v>
      </c>
      <c r="C630" s="36">
        <f>'DRIVERS SEAT'!C630</f>
        <v>4003.75</v>
      </c>
      <c r="D630" s="36">
        <f>'DRIVERS SEAT'!D630</f>
        <v>3991.75</v>
      </c>
      <c r="E630" s="36">
        <f>'DRIVERS SEAT'!E630</f>
        <v>3999</v>
      </c>
      <c r="F630" s="8">
        <f t="shared" si="93"/>
        <v>3996.7478815674717</v>
      </c>
      <c r="G630" s="8">
        <f t="shared" si="94"/>
        <v>3991.1101665357564</v>
      </c>
      <c r="H630" s="1">
        <f t="shared" si="90"/>
        <v>5.6377150317152882</v>
      </c>
      <c r="I630" s="2">
        <f t="shared" si="91"/>
        <v>0.14125681317909519</v>
      </c>
      <c r="J630" s="5">
        <f t="shared" si="98"/>
        <v>0.16953437893648821</v>
      </c>
      <c r="K630" s="9">
        <v>0</v>
      </c>
      <c r="O630" s="38"/>
      <c r="P630" s="137">
        <f t="shared" si="95"/>
        <v>0</v>
      </c>
      <c r="Q630" s="138">
        <f t="shared" si="96"/>
        <v>0</v>
      </c>
      <c r="R630" s="116">
        <f t="shared" si="97"/>
        <v>4009.75</v>
      </c>
      <c r="S630" s="117" t="b">
        <f t="shared" si="99"/>
        <v>0</v>
      </c>
      <c r="T630" s="148">
        <f t="shared" si="92"/>
        <v>0</v>
      </c>
      <c r="U630" s="38"/>
      <c r="V630" s="38"/>
      <c r="W630" s="38"/>
      <c r="X630" s="38"/>
      <c r="Y630" s="38"/>
      <c r="Z630" s="38"/>
      <c r="AA630" s="38"/>
      <c r="AB630" s="38"/>
      <c r="AC630" s="38"/>
      <c r="AD630" s="38"/>
      <c r="AE630" s="38"/>
      <c r="AF630" s="38"/>
      <c r="AG630" s="38"/>
      <c r="AH630" s="38"/>
      <c r="AI630" s="38"/>
    </row>
    <row r="631" spans="1:35" ht="16.5">
      <c r="A631" s="6">
        <f>'DRIVERS SEAT'!A631</f>
        <v>0</v>
      </c>
      <c r="B631" s="36">
        <f>'DRIVERS SEAT'!B631</f>
        <v>3998.75</v>
      </c>
      <c r="C631" s="36">
        <f>'DRIVERS SEAT'!C631</f>
        <v>4005</v>
      </c>
      <c r="D631" s="36">
        <f>'DRIVERS SEAT'!D631</f>
        <v>3998.75</v>
      </c>
      <c r="E631" s="36">
        <f>'DRIVERS SEAT'!E631</f>
        <v>4004.5</v>
      </c>
      <c r="F631" s="8">
        <f t="shared" si="93"/>
        <v>3997.9405151724759</v>
      </c>
      <c r="G631" s="8">
        <f t="shared" si="94"/>
        <v>3992.5979258095613</v>
      </c>
      <c r="H631" s="1">
        <f t="shared" si="90"/>
        <v>5.3425893629146231</v>
      </c>
      <c r="I631" s="2">
        <f t="shared" si="91"/>
        <v>0.13381235632013536</v>
      </c>
      <c r="J631" s="5">
        <f t="shared" si="98"/>
        <v>0.16495018435563202</v>
      </c>
      <c r="K631" s="9">
        <v>0</v>
      </c>
      <c r="O631" s="38"/>
      <c r="P631" s="137">
        <f t="shared" si="95"/>
        <v>0</v>
      </c>
      <c r="Q631" s="138">
        <f t="shared" si="96"/>
        <v>0</v>
      </c>
      <c r="R631" s="116">
        <f t="shared" si="97"/>
        <v>4009.75</v>
      </c>
      <c r="S631" s="117" t="b">
        <f t="shared" si="99"/>
        <v>0</v>
      </c>
      <c r="T631" s="148">
        <f t="shared" si="92"/>
        <v>0</v>
      </c>
      <c r="U631" s="38"/>
      <c r="V631" s="38"/>
      <c r="W631" s="38"/>
      <c r="X631" s="38"/>
      <c r="Y631" s="38"/>
      <c r="Z631" s="38"/>
      <c r="AA631" s="38"/>
      <c r="AB631" s="38"/>
      <c r="AC631" s="38"/>
      <c r="AD631" s="38"/>
      <c r="AE631" s="38"/>
      <c r="AF631" s="38"/>
      <c r="AG631" s="38"/>
      <c r="AH631" s="38"/>
      <c r="AI631" s="38"/>
    </row>
    <row r="632" spans="1:35" ht="16.5">
      <c r="A632" s="6">
        <f>'DRIVERS SEAT'!A632</f>
        <v>20230113</v>
      </c>
      <c r="B632" s="36">
        <f>'DRIVERS SEAT'!B632</f>
        <v>3968.25</v>
      </c>
      <c r="C632" s="36">
        <f>'DRIVERS SEAT'!C632</f>
        <v>3991.25</v>
      </c>
      <c r="D632" s="36">
        <f>'DRIVERS SEAT'!D632</f>
        <v>3965.75</v>
      </c>
      <c r="E632" s="36">
        <f>'DRIVERS SEAT'!E632</f>
        <v>3983.5</v>
      </c>
      <c r="F632" s="8">
        <f t="shared" si="93"/>
        <v>3995.7188974536334</v>
      </c>
      <c r="G632" s="8">
        <f t="shared" si="94"/>
        <v>3991.5870451640544</v>
      </c>
      <c r="H632" s="1">
        <f t="shared" si="90"/>
        <v>4.1318522895790011</v>
      </c>
      <c r="I632" s="2">
        <f t="shared" si="91"/>
        <v>0.10351402193733651</v>
      </c>
      <c r="J632" s="5">
        <f t="shared" si="98"/>
        <v>0.15790719009550605</v>
      </c>
      <c r="K632" s="9">
        <v>0</v>
      </c>
      <c r="O632" s="38"/>
      <c r="P632" s="137">
        <f t="shared" si="95"/>
        <v>0</v>
      </c>
      <c r="Q632" s="138">
        <f t="shared" si="96"/>
        <v>0</v>
      </c>
      <c r="R632" s="116">
        <f t="shared" si="97"/>
        <v>4009.75</v>
      </c>
      <c r="S632" s="117" t="b">
        <f t="shared" si="99"/>
        <v>0</v>
      </c>
      <c r="T632" s="148">
        <f t="shared" si="92"/>
        <v>0</v>
      </c>
      <c r="U632" s="38"/>
      <c r="V632" s="38"/>
      <c r="W632" s="38"/>
      <c r="X632" s="38"/>
      <c r="Y632" s="38"/>
      <c r="Z632" s="38"/>
      <c r="AA632" s="38"/>
      <c r="AB632" s="38"/>
      <c r="AC632" s="38"/>
      <c r="AD632" s="38"/>
      <c r="AE632" s="38"/>
      <c r="AF632" s="38"/>
      <c r="AG632" s="38"/>
      <c r="AH632" s="38"/>
      <c r="AI632" s="38"/>
    </row>
    <row r="633" spans="1:35" ht="16.5">
      <c r="A633" s="6">
        <f>'DRIVERS SEAT'!A633</f>
        <v>0</v>
      </c>
      <c r="B633" s="36">
        <f>'DRIVERS SEAT'!B633</f>
        <v>3983.5</v>
      </c>
      <c r="C633" s="36">
        <f>'DRIVERS SEAT'!C633</f>
        <v>4000.75</v>
      </c>
      <c r="D633" s="36">
        <f>'DRIVERS SEAT'!D633</f>
        <v>3983.25</v>
      </c>
      <c r="E633" s="36">
        <f>'DRIVERS SEAT'!E633</f>
        <v>3993.5</v>
      </c>
      <c r="F633" s="8">
        <f t="shared" si="93"/>
        <v>3995.3775286146129</v>
      </c>
      <c r="G633" s="8">
        <f t="shared" si="94"/>
        <v>3991.7995957013818</v>
      </c>
      <c r="H633" s="1">
        <f t="shared" si="90"/>
        <v>3.5779329132310522</v>
      </c>
      <c r="I633" s="2">
        <f t="shared" si="91"/>
        <v>8.963207764948905E-2</v>
      </c>
      <c r="J633" s="5">
        <f t="shared" si="98"/>
        <v>0.14812286361825711</v>
      </c>
      <c r="K633" s="9">
        <v>0</v>
      </c>
      <c r="O633" s="38"/>
      <c r="P633" s="137">
        <f t="shared" si="95"/>
        <v>0</v>
      </c>
      <c r="Q633" s="138">
        <f t="shared" si="96"/>
        <v>0</v>
      </c>
      <c r="R633" s="116">
        <f t="shared" si="97"/>
        <v>4009.75</v>
      </c>
      <c r="S633" s="117" t="b">
        <f t="shared" si="99"/>
        <v>0</v>
      </c>
      <c r="T633" s="148">
        <f t="shared" si="92"/>
        <v>0</v>
      </c>
      <c r="U633" s="38"/>
      <c r="V633" s="38"/>
      <c r="W633" s="38"/>
      <c r="X633" s="38"/>
      <c r="Y633" s="38"/>
      <c r="Z633" s="38"/>
      <c r="AA633" s="38"/>
      <c r="AB633" s="38"/>
      <c r="AC633" s="38"/>
      <c r="AD633" s="38"/>
      <c r="AE633" s="38"/>
      <c r="AF633" s="38"/>
      <c r="AG633" s="38"/>
      <c r="AH633" s="38"/>
      <c r="AI633" s="38"/>
    </row>
    <row r="634" spans="1:35" ht="16.5">
      <c r="A634" s="6">
        <f>'DRIVERS SEAT'!A634</f>
        <v>0</v>
      </c>
      <c r="B634" s="36">
        <f>'DRIVERS SEAT'!B634</f>
        <v>3993.25</v>
      </c>
      <c r="C634" s="36">
        <f>'DRIVERS SEAT'!C634</f>
        <v>3999.75</v>
      </c>
      <c r="D634" s="36">
        <f>'DRIVERS SEAT'!D634</f>
        <v>3988.75</v>
      </c>
      <c r="E634" s="36">
        <f>'DRIVERS SEAT'!E634</f>
        <v>3990</v>
      </c>
      <c r="F634" s="8">
        <f t="shared" si="93"/>
        <v>3994.5502165200569</v>
      </c>
      <c r="G634" s="8">
        <f t="shared" si="94"/>
        <v>3991.5996406234503</v>
      </c>
      <c r="H634" s="1">
        <f t="shared" si="90"/>
        <v>2.9505758966065514</v>
      </c>
      <c r="I634" s="2">
        <f t="shared" si="91"/>
        <v>7.3919635290519745E-2</v>
      </c>
      <c r="J634" s="5">
        <f t="shared" si="98"/>
        <v>0.13573566732606368</v>
      </c>
      <c r="K634" s="9">
        <v>0</v>
      </c>
      <c r="O634" s="38"/>
      <c r="P634" s="137">
        <f t="shared" si="95"/>
        <v>0</v>
      </c>
      <c r="Q634" s="138">
        <f t="shared" si="96"/>
        <v>0</v>
      </c>
      <c r="R634" s="116">
        <f t="shared" si="97"/>
        <v>4009.75</v>
      </c>
      <c r="S634" s="117" t="b">
        <f t="shared" si="99"/>
        <v>0</v>
      </c>
      <c r="T634" s="148">
        <f t="shared" si="92"/>
        <v>0</v>
      </c>
      <c r="U634" s="38"/>
      <c r="V634" s="38"/>
      <c r="W634" s="38"/>
      <c r="X634" s="38"/>
      <c r="Y634" s="38"/>
      <c r="Z634" s="38"/>
      <c r="AA634" s="38"/>
      <c r="AB634" s="38"/>
      <c r="AC634" s="38"/>
      <c r="AD634" s="38"/>
      <c r="AE634" s="38"/>
      <c r="AF634" s="38"/>
      <c r="AG634" s="38"/>
      <c r="AH634" s="38"/>
      <c r="AI634" s="38"/>
    </row>
    <row r="635" spans="1:35" ht="16.5">
      <c r="A635" s="6">
        <f>'DRIVERS SEAT'!A635</f>
        <v>0</v>
      </c>
      <c r="B635" s="36">
        <f>'DRIVERS SEAT'!B635</f>
        <v>3990</v>
      </c>
      <c r="C635" s="36">
        <f>'DRIVERS SEAT'!C635</f>
        <v>3996.75</v>
      </c>
      <c r="D635" s="36">
        <f>'DRIVERS SEAT'!D635</f>
        <v>3985</v>
      </c>
      <c r="E635" s="36">
        <f>'DRIVERS SEAT'!E635</f>
        <v>3988.25</v>
      </c>
      <c r="F635" s="8">
        <f t="shared" si="93"/>
        <v>3993.5809524400483</v>
      </c>
      <c r="G635" s="8">
        <f t="shared" si="94"/>
        <v>3991.2274583319559</v>
      </c>
      <c r="H635" s="1">
        <f t="shared" si="90"/>
        <v>2.3534941080924909</v>
      </c>
      <c r="I635" s="2">
        <f t="shared" si="91"/>
        <v>5.8966674604811455E-2</v>
      </c>
      <c r="J635" s="5">
        <f t="shared" si="98"/>
        <v>0.12293993402122082</v>
      </c>
      <c r="K635" s="9">
        <v>0</v>
      </c>
      <c r="O635" s="38"/>
      <c r="P635" s="137">
        <f t="shared" si="95"/>
        <v>0</v>
      </c>
      <c r="Q635" s="138">
        <f t="shared" si="96"/>
        <v>0</v>
      </c>
      <c r="R635" s="116">
        <f t="shared" si="97"/>
        <v>4009.75</v>
      </c>
      <c r="S635" s="117" t="b">
        <f t="shared" si="99"/>
        <v>0</v>
      </c>
      <c r="T635" s="148">
        <f t="shared" si="92"/>
        <v>0</v>
      </c>
      <c r="U635" s="38"/>
      <c r="V635" s="38"/>
      <c r="W635" s="38"/>
      <c r="X635" s="38"/>
      <c r="Y635" s="38"/>
      <c r="Z635" s="38"/>
      <c r="AA635" s="38"/>
      <c r="AB635" s="38"/>
      <c r="AC635" s="38"/>
      <c r="AD635" s="38"/>
      <c r="AE635" s="38"/>
      <c r="AF635" s="38"/>
      <c r="AG635" s="38"/>
      <c r="AH635" s="38"/>
      <c r="AI635" s="38"/>
    </row>
    <row r="636" spans="1:35" ht="16.5">
      <c r="A636" s="6">
        <f>'DRIVERS SEAT'!A636</f>
        <v>0</v>
      </c>
      <c r="B636" s="36">
        <f>'DRIVERS SEAT'!B636</f>
        <v>3988.25</v>
      </c>
      <c r="C636" s="36">
        <f>'DRIVERS SEAT'!C636</f>
        <v>3997.75</v>
      </c>
      <c r="D636" s="36">
        <f>'DRIVERS SEAT'!D636</f>
        <v>3986.25</v>
      </c>
      <c r="E636" s="36">
        <f>'DRIVERS SEAT'!E636</f>
        <v>3995.5</v>
      </c>
      <c r="F636" s="8">
        <f t="shared" si="93"/>
        <v>3993.8761905261949</v>
      </c>
      <c r="G636" s="8">
        <f t="shared" si="94"/>
        <v>3991.7021851839609</v>
      </c>
      <c r="H636" s="1">
        <f t="shared" si="90"/>
        <v>2.1740053422340679</v>
      </c>
      <c r="I636" s="2">
        <f t="shared" si="91"/>
        <v>5.4463114766009957E-2</v>
      </c>
      <c r="J636" s="5">
        <f t="shared" si="98"/>
        <v>0.10943461099602284</v>
      </c>
      <c r="K636" s="9">
        <v>0</v>
      </c>
      <c r="O636" s="38"/>
      <c r="P636" s="137">
        <f t="shared" si="95"/>
        <v>0</v>
      </c>
      <c r="Q636" s="138">
        <f t="shared" si="96"/>
        <v>0</v>
      </c>
      <c r="R636" s="116">
        <f t="shared" si="97"/>
        <v>4009.75</v>
      </c>
      <c r="S636" s="117" t="b">
        <f t="shared" si="99"/>
        <v>0</v>
      </c>
      <c r="T636" s="148">
        <f t="shared" si="92"/>
        <v>0</v>
      </c>
      <c r="U636" s="38"/>
      <c r="V636" s="38"/>
      <c r="W636" s="38"/>
      <c r="X636" s="38"/>
      <c r="Y636" s="38"/>
      <c r="Z636" s="38"/>
      <c r="AA636" s="38"/>
      <c r="AB636" s="38"/>
      <c r="AC636" s="38"/>
      <c r="AD636" s="38"/>
      <c r="AE636" s="38"/>
      <c r="AF636" s="38"/>
      <c r="AG636" s="38"/>
      <c r="AH636" s="38"/>
      <c r="AI636" s="38"/>
    </row>
    <row r="637" spans="1:35" ht="16.5">
      <c r="A637" s="6">
        <f>'DRIVERS SEAT'!A637</f>
        <v>0</v>
      </c>
      <c r="B637" s="36">
        <f>'DRIVERS SEAT'!B637</f>
        <v>3995.5</v>
      </c>
      <c r="C637" s="36">
        <f>'DRIVERS SEAT'!C637</f>
        <v>4001.25</v>
      </c>
      <c r="D637" s="36">
        <f>'DRIVERS SEAT'!D637</f>
        <v>3993</v>
      </c>
      <c r="E637" s="36">
        <f>'DRIVERS SEAT'!E637</f>
        <v>3999.75</v>
      </c>
      <c r="F637" s="8">
        <f t="shared" si="93"/>
        <v>3994.779853522165</v>
      </c>
      <c r="G637" s="8">
        <f t="shared" si="94"/>
        <v>3992.5963868301874</v>
      </c>
      <c r="H637" s="1">
        <f t="shared" si="90"/>
        <v>2.1834666919776282</v>
      </c>
      <c r="I637" s="2">
        <f t="shared" si="91"/>
        <v>5.4687889293791904E-2</v>
      </c>
      <c r="J637" s="5">
        <f t="shared" si="98"/>
        <v>9.6222091817534661E-2</v>
      </c>
      <c r="K637" s="9">
        <v>0</v>
      </c>
      <c r="O637" s="38"/>
      <c r="P637" s="137">
        <f t="shared" si="95"/>
        <v>0</v>
      </c>
      <c r="Q637" s="138">
        <f t="shared" si="96"/>
        <v>0</v>
      </c>
      <c r="R637" s="116">
        <f t="shared" si="97"/>
        <v>4009.75</v>
      </c>
      <c r="S637" s="117" t="b">
        <f t="shared" si="99"/>
        <v>0</v>
      </c>
      <c r="T637" s="148">
        <f t="shared" si="92"/>
        <v>0</v>
      </c>
      <c r="U637" s="38"/>
      <c r="V637" s="38"/>
      <c r="W637" s="38"/>
      <c r="X637" s="38"/>
      <c r="Y637" s="38"/>
      <c r="Z637" s="38"/>
      <c r="AA637" s="38"/>
      <c r="AB637" s="38"/>
      <c r="AC637" s="38"/>
      <c r="AD637" s="38"/>
      <c r="AE637" s="38"/>
      <c r="AF637" s="38"/>
      <c r="AG637" s="38"/>
      <c r="AH637" s="38"/>
      <c r="AI637" s="38"/>
    </row>
    <row r="638" spans="1:35" ht="16.5">
      <c r="A638" s="6">
        <f>'DRIVERS SEAT'!A638</f>
        <v>0</v>
      </c>
      <c r="B638" s="36">
        <f>'DRIVERS SEAT'!B638</f>
        <v>4000</v>
      </c>
      <c r="C638" s="36">
        <f>'DRIVERS SEAT'!C638</f>
        <v>4002.25</v>
      </c>
      <c r="D638" s="36">
        <f>'DRIVERS SEAT'!D638</f>
        <v>3993.75</v>
      </c>
      <c r="E638" s="36">
        <f>'DRIVERS SEAT'!E638</f>
        <v>4000.75</v>
      </c>
      <c r="F638" s="8">
        <f t="shared" si="93"/>
        <v>3995.6983375956779</v>
      </c>
      <c r="G638" s="8">
        <f t="shared" si="94"/>
        <v>3993.5023438490553</v>
      </c>
      <c r="H638" s="1">
        <f t="shared" si="90"/>
        <v>2.195993746622662</v>
      </c>
      <c r="I638" s="2">
        <f t="shared" si="91"/>
        <v>5.4989168843359144E-2</v>
      </c>
      <c r="J638" s="5">
        <f t="shared" si="98"/>
        <v>8.5026861320505354E-2</v>
      </c>
      <c r="K638" s="9">
        <v>0</v>
      </c>
      <c r="O638" s="38"/>
      <c r="P638" s="137">
        <f t="shared" si="95"/>
        <v>0</v>
      </c>
      <c r="Q638" s="138">
        <f t="shared" si="96"/>
        <v>0</v>
      </c>
      <c r="R638" s="116">
        <f t="shared" si="97"/>
        <v>4009.75</v>
      </c>
      <c r="S638" s="117" t="b">
        <f t="shared" si="99"/>
        <v>0</v>
      </c>
      <c r="T638" s="148">
        <f t="shared" si="92"/>
        <v>0</v>
      </c>
      <c r="U638" s="38"/>
      <c r="V638" s="38"/>
      <c r="W638" s="38"/>
      <c r="X638" s="38"/>
      <c r="Y638" s="38"/>
      <c r="Z638" s="38"/>
      <c r="AA638" s="38"/>
      <c r="AB638" s="38"/>
      <c r="AC638" s="38"/>
      <c r="AD638" s="38"/>
      <c r="AE638" s="38"/>
      <c r="AF638" s="38"/>
      <c r="AG638" s="38"/>
      <c r="AH638" s="38"/>
      <c r="AI638" s="38"/>
    </row>
    <row r="639" spans="1:35" ht="16.5">
      <c r="A639" s="6">
        <f>'DRIVERS SEAT'!A639</f>
        <v>0</v>
      </c>
      <c r="B639" s="36">
        <f>'DRIVERS SEAT'!B639</f>
        <v>4001</v>
      </c>
      <c r="C639" s="36">
        <f>'DRIVERS SEAT'!C639</f>
        <v>4010.75</v>
      </c>
      <c r="D639" s="36">
        <f>'DRIVERS SEAT'!D639</f>
        <v>3998.5</v>
      </c>
      <c r="E639" s="36">
        <f>'DRIVERS SEAT'!E639</f>
        <v>4005.5</v>
      </c>
      <c r="F639" s="8">
        <f t="shared" si="93"/>
        <v>3997.2062856578814</v>
      </c>
      <c r="G639" s="8">
        <f t="shared" si="94"/>
        <v>3994.8354167547159</v>
      </c>
      <c r="H639" s="1">
        <f t="shared" si="90"/>
        <v>2.3708689031655013</v>
      </c>
      <c r="I639" s="2">
        <f t="shared" si="91"/>
        <v>5.9348349952587628E-2</v>
      </c>
      <c r="J639" s="5">
        <f t="shared" si="98"/>
        <v>7.5925920962004526E-2</v>
      </c>
      <c r="K639" s="9">
        <v>0</v>
      </c>
      <c r="P639" s="137">
        <f t="shared" si="95"/>
        <v>0</v>
      </c>
      <c r="Q639" s="138">
        <f t="shared" si="96"/>
        <v>0</v>
      </c>
      <c r="R639" s="116">
        <f t="shared" si="97"/>
        <v>4009.75</v>
      </c>
      <c r="S639" s="117" t="b">
        <f t="shared" si="99"/>
        <v>0</v>
      </c>
      <c r="T639" s="148">
        <f t="shared" si="92"/>
        <v>0</v>
      </c>
    </row>
    <row r="640" spans="1:35" ht="16.5">
      <c r="A640" s="6">
        <f>'DRIVERS SEAT'!A640</f>
        <v>0</v>
      </c>
      <c r="B640" s="36">
        <f>'DRIVERS SEAT'!B640</f>
        <v>4005.5</v>
      </c>
      <c r="C640" s="36">
        <f>'DRIVERS SEAT'!C640</f>
        <v>4011.5</v>
      </c>
      <c r="D640" s="36">
        <f>'DRIVERS SEAT'!D640</f>
        <v>4004.5</v>
      </c>
      <c r="E640" s="36">
        <f>'DRIVERS SEAT'!E640</f>
        <v>4009</v>
      </c>
      <c r="F640" s="8">
        <f t="shared" si="93"/>
        <v>3999.0207032489766</v>
      </c>
      <c r="G640" s="8">
        <f t="shared" si="94"/>
        <v>3996.4092593375253</v>
      </c>
      <c r="H640" s="1">
        <f t="shared" si="90"/>
        <v>2.6114439114512606</v>
      </c>
      <c r="I640" s="2">
        <f t="shared" si="91"/>
        <v>6.5344756805116436E-2</v>
      </c>
      <c r="J640" s="5">
        <f t="shared" si="98"/>
        <v>6.8318409904780206E-2</v>
      </c>
      <c r="K640" s="9">
        <v>0</v>
      </c>
      <c r="P640" s="137">
        <f t="shared" si="95"/>
        <v>0</v>
      </c>
      <c r="Q640" s="138">
        <f t="shared" si="96"/>
        <v>0</v>
      </c>
      <c r="R640" s="116">
        <f t="shared" si="97"/>
        <v>4009.75</v>
      </c>
      <c r="S640" s="117" t="b">
        <f t="shared" si="99"/>
        <v>0</v>
      </c>
      <c r="T640" s="148">
        <f t="shared" si="92"/>
        <v>0</v>
      </c>
    </row>
    <row r="641" spans="1:20" ht="16.5">
      <c r="A641" s="6">
        <f>'DRIVERS SEAT'!A641</f>
        <v>0</v>
      </c>
      <c r="B641" s="36">
        <f>'DRIVERS SEAT'!B641</f>
        <v>4009.25</v>
      </c>
      <c r="C641" s="36">
        <f>'DRIVERS SEAT'!C641</f>
        <v>4014.5</v>
      </c>
      <c r="D641" s="36">
        <f>'DRIVERS SEAT'!D641</f>
        <v>4006.25</v>
      </c>
      <c r="E641" s="36">
        <f>'DRIVERS SEAT'!E641</f>
        <v>4012.75</v>
      </c>
      <c r="F641" s="8">
        <f t="shared" si="93"/>
        <v>4001.1329027491342</v>
      </c>
      <c r="G641" s="8">
        <f t="shared" si="94"/>
        <v>3998.2248971889112</v>
      </c>
      <c r="H641" s="1">
        <f t="shared" si="90"/>
        <v>2.9080055602230459</v>
      </c>
      <c r="I641" s="2">
        <f t="shared" si="91"/>
        <v>7.2732415884549637E-2</v>
      </c>
      <c r="J641" s="5">
        <f t="shared" si="98"/>
        <v>6.4898231454470545E-2</v>
      </c>
      <c r="K641" s="9">
        <v>0</v>
      </c>
      <c r="P641" s="137">
        <f t="shared" si="95"/>
        <v>0</v>
      </c>
      <c r="Q641" s="138">
        <f t="shared" si="96"/>
        <v>4012.75</v>
      </c>
      <c r="R641" s="116">
        <f t="shared" si="97"/>
        <v>4012.75</v>
      </c>
      <c r="S641" s="117">
        <f t="shared" si="99"/>
        <v>-3</v>
      </c>
      <c r="T641" s="148">
        <f t="shared" si="92"/>
        <v>1</v>
      </c>
    </row>
    <row r="642" spans="1:20" ht="16.5">
      <c r="A642" s="6">
        <f>'DRIVERS SEAT'!A642</f>
        <v>0</v>
      </c>
      <c r="B642" s="36">
        <f>'DRIVERS SEAT'!B642</f>
        <v>4012.75</v>
      </c>
      <c r="C642" s="36">
        <f>'DRIVERS SEAT'!C642</f>
        <v>4024.25</v>
      </c>
      <c r="D642" s="36">
        <f>'DRIVERS SEAT'!D642</f>
        <v>4012.25</v>
      </c>
      <c r="E642" s="36">
        <f>'DRIVERS SEAT'!E642</f>
        <v>4017.25</v>
      </c>
      <c r="F642" s="8">
        <f t="shared" si="93"/>
        <v>4003.6124561723445</v>
      </c>
      <c r="G642" s="8">
        <f t="shared" si="94"/>
        <v>4000.3387975012542</v>
      </c>
      <c r="H642" s="1">
        <f t="shared" si="90"/>
        <v>3.2736586710902884</v>
      </c>
      <c r="I642" s="2">
        <f t="shared" si="91"/>
        <v>8.1834535443226095E-2</v>
      </c>
      <c r="J642" s="5">
        <f t="shared" si="98"/>
        <v>6.4031837875996894E-2</v>
      </c>
      <c r="K642" s="9">
        <v>0</v>
      </c>
      <c r="P642" s="137">
        <f t="shared" si="95"/>
        <v>0</v>
      </c>
      <c r="Q642" s="138">
        <f t="shared" si="96"/>
        <v>0</v>
      </c>
      <c r="R642" s="116">
        <f t="shared" si="97"/>
        <v>4012.75</v>
      </c>
      <c r="S642" s="117" t="b">
        <f t="shared" si="99"/>
        <v>0</v>
      </c>
      <c r="T642" s="148">
        <f t="shared" si="92"/>
        <v>1</v>
      </c>
    </row>
    <row r="643" spans="1:20" ht="16.5">
      <c r="A643" s="6">
        <f>'DRIVERS SEAT'!A643</f>
        <v>0</v>
      </c>
      <c r="B643" s="36">
        <f>'DRIVERS SEAT'!B643</f>
        <v>4017</v>
      </c>
      <c r="C643" s="36">
        <f>'DRIVERS SEAT'!C643</f>
        <v>4021.25</v>
      </c>
      <c r="D643" s="36">
        <f>'DRIVERS SEAT'!D643</f>
        <v>4014.25</v>
      </c>
      <c r="E643" s="36">
        <f>'DRIVERS SEAT'!E643</f>
        <v>4015.75</v>
      </c>
      <c r="F643" s="8">
        <f t="shared" si="93"/>
        <v>4005.4797706073687</v>
      </c>
      <c r="G643" s="8">
        <f t="shared" si="94"/>
        <v>4002.0511533344484</v>
      </c>
      <c r="H643" s="1">
        <f t="shared" si="90"/>
        <v>3.4286172729202917</v>
      </c>
      <c r="I643" s="2">
        <f t="shared" si="91"/>
        <v>8.5671500477039628E-2</v>
      </c>
      <c r="J643" s="5">
        <f t="shared" si="98"/>
        <v>6.5337600674499091E-2</v>
      </c>
      <c r="K643" s="9">
        <v>0</v>
      </c>
      <c r="P643" s="137">
        <f t="shared" si="95"/>
        <v>0</v>
      </c>
      <c r="Q643" s="138">
        <f t="shared" si="96"/>
        <v>0</v>
      </c>
      <c r="R643" s="116">
        <f t="shared" si="97"/>
        <v>4012.75</v>
      </c>
      <c r="S643" s="117" t="b">
        <f t="shared" si="99"/>
        <v>0</v>
      </c>
      <c r="T643" s="148">
        <f t="shared" si="92"/>
        <v>1</v>
      </c>
    </row>
    <row r="644" spans="1:20" ht="16.5">
      <c r="A644" s="6">
        <f>'DRIVERS SEAT'!A644</f>
        <v>20230117</v>
      </c>
      <c r="B644" s="36">
        <f>'DRIVERS SEAT'!B644</f>
        <v>4018.25</v>
      </c>
      <c r="C644" s="36">
        <f>'DRIVERS SEAT'!C644</f>
        <v>4034</v>
      </c>
      <c r="D644" s="36">
        <f>'DRIVERS SEAT'!D644</f>
        <v>4009</v>
      </c>
      <c r="E644" s="36">
        <f>'DRIVERS SEAT'!E644</f>
        <v>4029.25</v>
      </c>
      <c r="F644" s="8">
        <f t="shared" si="93"/>
        <v>4009.1367289754658</v>
      </c>
      <c r="G644" s="8">
        <f t="shared" si="94"/>
        <v>4005.0732474083984</v>
      </c>
      <c r="H644" s="1">
        <f t="shared" si="90"/>
        <v>4.0634815670673561</v>
      </c>
      <c r="I644" s="2">
        <f t="shared" si="91"/>
        <v>0.10145835833830885</v>
      </c>
      <c r="J644" s="5">
        <f t="shared" si="98"/>
        <v>7.005889886710992E-2</v>
      </c>
      <c r="K644" s="9">
        <v>0</v>
      </c>
      <c r="P644" s="137">
        <f t="shared" si="95"/>
        <v>0</v>
      </c>
      <c r="Q644" s="138">
        <f t="shared" si="96"/>
        <v>0</v>
      </c>
      <c r="R644" s="116">
        <f t="shared" si="97"/>
        <v>4012.75</v>
      </c>
      <c r="S644" s="117" t="b">
        <f t="shared" si="99"/>
        <v>0</v>
      </c>
      <c r="T644" s="148">
        <f t="shared" si="92"/>
        <v>1</v>
      </c>
    </row>
    <row r="645" spans="1:20" ht="16.5">
      <c r="A645" s="6">
        <f>'DRIVERS SEAT'!A645</f>
        <v>0</v>
      </c>
      <c r="B645" s="36">
        <f>'DRIVERS SEAT'!B645</f>
        <v>4029.5</v>
      </c>
      <c r="C645" s="36">
        <f>'DRIVERS SEAT'!C645</f>
        <v>4035.25</v>
      </c>
      <c r="D645" s="36">
        <f>'DRIVERS SEAT'!D645</f>
        <v>4021.75</v>
      </c>
      <c r="E645" s="36">
        <f>'DRIVERS SEAT'!E645</f>
        <v>4022.25</v>
      </c>
      <c r="F645" s="8">
        <f t="shared" si="93"/>
        <v>4011.1541552869326</v>
      </c>
      <c r="G645" s="8">
        <f t="shared" si="94"/>
        <v>4006.9817754741321</v>
      </c>
      <c r="H645" s="1">
        <f t="shared" si="90"/>
        <v>4.1723798128005001</v>
      </c>
      <c r="I645" s="2">
        <f t="shared" si="91"/>
        <v>0.10412774618389167</v>
      </c>
      <c r="J645" s="5">
        <f t="shared" si="98"/>
        <v>7.5577191246874564E-2</v>
      </c>
      <c r="K645" s="9">
        <v>0</v>
      </c>
      <c r="P645" s="137">
        <f t="shared" si="95"/>
        <v>0</v>
      </c>
      <c r="Q645" s="138">
        <f t="shared" si="96"/>
        <v>0</v>
      </c>
      <c r="R645" s="116">
        <f t="shared" si="97"/>
        <v>4012.75</v>
      </c>
      <c r="S645" s="117" t="b">
        <f t="shared" si="99"/>
        <v>0</v>
      </c>
      <c r="T645" s="148">
        <f t="shared" si="92"/>
        <v>1</v>
      </c>
    </row>
    <row r="646" spans="1:20" ht="16.5">
      <c r="A646" s="6">
        <f>'DRIVERS SEAT'!A646</f>
        <v>0</v>
      </c>
      <c r="B646" s="36">
        <f>'DRIVERS SEAT'!B646</f>
        <v>4022.25</v>
      </c>
      <c r="C646" s="36">
        <f>'DRIVERS SEAT'!C646</f>
        <v>4023</v>
      </c>
      <c r="D646" s="36">
        <f>'DRIVERS SEAT'!D646</f>
        <v>4004.5</v>
      </c>
      <c r="E646" s="36">
        <f>'DRIVERS SEAT'!E646</f>
        <v>4006.5</v>
      </c>
      <c r="F646" s="8">
        <f t="shared" si="93"/>
        <v>4010.4381313966351</v>
      </c>
      <c r="G646" s="8">
        <f t="shared" si="94"/>
        <v>4006.9282448658951</v>
      </c>
      <c r="H646" s="1">
        <f t="shared" si="90"/>
        <v>3.5098865307400047</v>
      </c>
      <c r="I646" s="2">
        <f t="shared" si="91"/>
        <v>8.7595442599633436E-2</v>
      </c>
      <c r="J646" s="5">
        <f t="shared" si="98"/>
        <v>7.9233586058634731E-2</v>
      </c>
      <c r="K646" s="9">
        <v>0</v>
      </c>
      <c r="P646" s="137">
        <f t="shared" si="95"/>
        <v>0</v>
      </c>
      <c r="Q646" s="138">
        <f t="shared" si="96"/>
        <v>0</v>
      </c>
      <c r="R646" s="116">
        <f t="shared" si="97"/>
        <v>4012.75</v>
      </c>
      <c r="S646" s="117" t="b">
        <f t="shared" si="99"/>
        <v>0</v>
      </c>
      <c r="T646" s="148">
        <f t="shared" si="92"/>
        <v>1</v>
      </c>
    </row>
    <row r="647" spans="1:20" ht="16.5">
      <c r="A647" s="6">
        <f>'DRIVERS SEAT'!A647</f>
        <v>0</v>
      </c>
      <c r="B647" s="36">
        <f>'DRIVERS SEAT'!B647</f>
        <v>4006.5</v>
      </c>
      <c r="C647" s="36">
        <f>'DRIVERS SEAT'!C647</f>
        <v>4015.5</v>
      </c>
      <c r="D647" s="36">
        <f>'DRIVERS SEAT'!D647</f>
        <v>4002.75</v>
      </c>
      <c r="E647" s="36">
        <f>'DRIVERS SEAT'!E647</f>
        <v>4004.25</v>
      </c>
      <c r="F647" s="8">
        <f t="shared" si="93"/>
        <v>4009.4861111817681</v>
      </c>
      <c r="G647" s="8">
        <f t="shared" si="94"/>
        <v>4006.630662103018</v>
      </c>
      <c r="H647" s="1">
        <f t="shared" si="90"/>
        <v>2.8554490787500981</v>
      </c>
      <c r="I647" s="2">
        <f t="shared" si="91"/>
        <v>7.1268088315665154E-2</v>
      </c>
      <c r="J647" s="5">
        <f t="shared" si="98"/>
        <v>8.1042354888890944E-2</v>
      </c>
      <c r="K647" s="9">
        <v>0</v>
      </c>
      <c r="P647" s="137">
        <f t="shared" si="95"/>
        <v>4004.25</v>
      </c>
      <c r="Q647" s="138">
        <f t="shared" si="96"/>
        <v>0</v>
      </c>
      <c r="R647" s="116">
        <f t="shared" si="97"/>
        <v>4004.25</v>
      </c>
      <c r="S647" s="117">
        <f t="shared" si="99"/>
        <v>-8.5</v>
      </c>
      <c r="T647" s="148">
        <f t="shared" si="92"/>
        <v>2</v>
      </c>
    </row>
    <row r="648" spans="1:20" ht="16.5">
      <c r="A648" s="6">
        <f>'DRIVERS SEAT'!A648</f>
        <v>0</v>
      </c>
      <c r="B648" s="36">
        <f>'DRIVERS SEAT'!B648</f>
        <v>4014.25</v>
      </c>
      <c r="C648" s="36">
        <f>'DRIVERS SEAT'!C648</f>
        <v>4019</v>
      </c>
      <c r="D648" s="36">
        <f>'DRIVERS SEAT'!D648</f>
        <v>4008.25</v>
      </c>
      <c r="E648" s="36">
        <f>'DRIVERS SEAT'!E648</f>
        <v>4010</v>
      </c>
      <c r="F648" s="8">
        <f t="shared" si="93"/>
        <v>4009.5651709999574</v>
      </c>
      <c r="G648" s="8">
        <f t="shared" si="94"/>
        <v>4007.0050329804603</v>
      </c>
      <c r="H648" s="1">
        <f t="shared" si="90"/>
        <v>2.5601380194971171</v>
      </c>
      <c r="I648" s="2">
        <f t="shared" si="91"/>
        <v>6.389155986641859E-2</v>
      </c>
      <c r="J648" s="5">
        <f t="shared" si="98"/>
        <v>8.1547155990427722E-2</v>
      </c>
      <c r="K648" s="9">
        <v>0</v>
      </c>
      <c r="P648" s="137">
        <f t="shared" si="95"/>
        <v>0</v>
      </c>
      <c r="Q648" s="138">
        <f t="shared" si="96"/>
        <v>0</v>
      </c>
      <c r="R648" s="116">
        <f t="shared" si="97"/>
        <v>4004.25</v>
      </c>
      <c r="S648" s="117" t="b">
        <f t="shared" si="99"/>
        <v>0</v>
      </c>
      <c r="T648" s="148">
        <f t="shared" si="92"/>
        <v>2</v>
      </c>
    </row>
    <row r="649" spans="1:20" ht="16.5">
      <c r="A649" s="6">
        <f>'DRIVERS SEAT'!A649</f>
        <v>0</v>
      </c>
      <c r="B649" s="36">
        <f>'DRIVERS SEAT'!B649</f>
        <v>4010</v>
      </c>
      <c r="C649" s="36">
        <f>'DRIVERS SEAT'!C649</f>
        <v>4016</v>
      </c>
      <c r="D649" s="36">
        <f>'DRIVERS SEAT'!D649</f>
        <v>4007.25</v>
      </c>
      <c r="E649" s="36">
        <f>'DRIVERS SEAT'!E649</f>
        <v>4013.75</v>
      </c>
      <c r="F649" s="8">
        <f t="shared" si="93"/>
        <v>4010.208990846118</v>
      </c>
      <c r="G649" s="8">
        <f t="shared" si="94"/>
        <v>4007.7544737604094</v>
      </c>
      <c r="H649" s="1">
        <f t="shared" si="90"/>
        <v>2.4545170857086305</v>
      </c>
      <c r="I649" s="2">
        <f t="shared" si="91"/>
        <v>6.1244198011102154E-2</v>
      </c>
      <c r="J649" s="5">
        <f t="shared" si="98"/>
        <v>8.1091538346648354E-2</v>
      </c>
      <c r="K649" s="9">
        <v>0</v>
      </c>
      <c r="P649" s="137">
        <f t="shared" si="95"/>
        <v>0</v>
      </c>
      <c r="Q649" s="138">
        <f t="shared" si="96"/>
        <v>0</v>
      </c>
      <c r="R649" s="116">
        <f t="shared" si="97"/>
        <v>4004.25</v>
      </c>
      <c r="S649" s="117" t="b">
        <f t="shared" si="99"/>
        <v>0</v>
      </c>
      <c r="T649" s="148">
        <f t="shared" si="92"/>
        <v>2</v>
      </c>
    </row>
    <row r="650" spans="1:20" ht="16.5">
      <c r="A650" s="6">
        <f>'DRIVERS SEAT'!A650</f>
        <v>0</v>
      </c>
      <c r="B650" s="36">
        <f>'DRIVERS SEAT'!B650</f>
        <v>4013.75</v>
      </c>
      <c r="C650" s="36">
        <f>'DRIVERS SEAT'!C650</f>
        <v>4016.5</v>
      </c>
      <c r="D650" s="36">
        <f>'DRIVERS SEAT'!D650</f>
        <v>4011.5</v>
      </c>
      <c r="E650" s="36">
        <f>'DRIVERS SEAT'!E650</f>
        <v>4014.75</v>
      </c>
      <c r="F650" s="8">
        <f t="shared" si="93"/>
        <v>4010.9076076390229</v>
      </c>
      <c r="G650" s="8">
        <f t="shared" si="94"/>
        <v>4008.5317544536974</v>
      </c>
      <c r="H650" s="1">
        <f t="shared" si="90"/>
        <v>2.3758531853254681</v>
      </c>
      <c r="I650" s="2">
        <f t="shared" si="91"/>
        <v>5.9269910552305481E-2</v>
      </c>
      <c r="J650" s="5">
        <f t="shared" si="98"/>
        <v>7.9595704420843447E-2</v>
      </c>
      <c r="K650" s="9">
        <v>0</v>
      </c>
      <c r="P650" s="137">
        <f t="shared" si="95"/>
        <v>0</v>
      </c>
      <c r="Q650" s="138">
        <f t="shared" si="96"/>
        <v>0</v>
      </c>
      <c r="R650" s="116">
        <f t="shared" si="97"/>
        <v>4004.25</v>
      </c>
      <c r="S650" s="117" t="b">
        <f t="shared" si="99"/>
        <v>0</v>
      </c>
      <c r="T650" s="148">
        <f t="shared" si="92"/>
        <v>2</v>
      </c>
    </row>
    <row r="651" spans="1:20" ht="16.5">
      <c r="A651" s="6">
        <f>'DRIVERS SEAT'!A651</f>
        <v>0</v>
      </c>
      <c r="B651" s="36">
        <f>'DRIVERS SEAT'!B651</f>
        <v>4014.75</v>
      </c>
      <c r="C651" s="36">
        <f>'DRIVERS SEAT'!C651</f>
        <v>4021.25</v>
      </c>
      <c r="D651" s="36">
        <f>'DRIVERS SEAT'!D651</f>
        <v>4014</v>
      </c>
      <c r="E651" s="36">
        <f>'DRIVERS SEAT'!E651</f>
        <v>4019</v>
      </c>
      <c r="F651" s="8">
        <f t="shared" si="93"/>
        <v>4012.1525910791734</v>
      </c>
      <c r="G651" s="8">
        <f t="shared" si="94"/>
        <v>4009.6948928477309</v>
      </c>
      <c r="H651" s="1">
        <f t="shared" si="90"/>
        <v>2.457698231442464</v>
      </c>
      <c r="I651" s="2">
        <f t="shared" si="91"/>
        <v>6.1293896346736217E-2</v>
      </c>
      <c r="J651" s="5">
        <f t="shared" si="98"/>
        <v>7.7313411187900125E-2</v>
      </c>
      <c r="K651" s="9">
        <v>0</v>
      </c>
      <c r="P651" s="137">
        <f t="shared" si="95"/>
        <v>0</v>
      </c>
      <c r="Q651" s="138">
        <f t="shared" si="96"/>
        <v>0</v>
      </c>
      <c r="R651" s="116">
        <f t="shared" si="97"/>
        <v>4004.25</v>
      </c>
      <c r="S651" s="117" t="b">
        <f t="shared" si="99"/>
        <v>0</v>
      </c>
      <c r="T651" s="148">
        <f t="shared" si="92"/>
        <v>2</v>
      </c>
    </row>
    <row r="652" spans="1:20" ht="16.5">
      <c r="A652" s="6">
        <f>'DRIVERS SEAT'!A652</f>
        <v>0</v>
      </c>
      <c r="B652" s="36">
        <f>'DRIVERS SEAT'!B652</f>
        <v>4019.25</v>
      </c>
      <c r="C652" s="36">
        <f>'DRIVERS SEAT'!C652</f>
        <v>4020</v>
      </c>
      <c r="D652" s="36">
        <f>'DRIVERS SEAT'!D652</f>
        <v>4008.25</v>
      </c>
      <c r="E652" s="36">
        <f>'DRIVERS SEAT'!E652</f>
        <v>4019</v>
      </c>
      <c r="F652" s="8">
        <f t="shared" si="93"/>
        <v>4013.2060386054545</v>
      </c>
      <c r="G652" s="8">
        <f t="shared" si="94"/>
        <v>4010.7287936424273</v>
      </c>
      <c r="H652" s="1">
        <f t="shared" si="90"/>
        <v>2.4772449630272604</v>
      </c>
      <c r="I652" s="2">
        <f t="shared" si="91"/>
        <v>6.17654568654466E-2</v>
      </c>
      <c r="J652" s="5">
        <f t="shared" si="98"/>
        <v>7.4657184119945361E-2</v>
      </c>
      <c r="K652" s="9">
        <v>0</v>
      </c>
      <c r="P652" s="137">
        <f t="shared" si="95"/>
        <v>0</v>
      </c>
      <c r="Q652" s="138">
        <f t="shared" si="96"/>
        <v>0</v>
      </c>
      <c r="R652" s="116">
        <f t="shared" si="97"/>
        <v>4004.25</v>
      </c>
      <c r="S652" s="117" t="b">
        <f t="shared" si="99"/>
        <v>0</v>
      </c>
      <c r="T652" s="148">
        <f t="shared" si="92"/>
        <v>2</v>
      </c>
    </row>
    <row r="653" spans="1:20" ht="16.5">
      <c r="A653" s="6">
        <f>'DRIVERS SEAT'!A653</f>
        <v>0</v>
      </c>
      <c r="B653" s="36">
        <f>'DRIVERS SEAT'!B653</f>
        <v>4019</v>
      </c>
      <c r="C653" s="36">
        <f>'DRIVERS SEAT'!C653</f>
        <v>4019.5</v>
      </c>
      <c r="D653" s="36">
        <f>'DRIVERS SEAT'!D653</f>
        <v>4011</v>
      </c>
      <c r="E653" s="36">
        <f>'DRIVERS SEAT'!E653</f>
        <v>4013.5</v>
      </c>
      <c r="F653" s="8">
        <f t="shared" si="93"/>
        <v>4013.2512634353848</v>
      </c>
      <c r="G653" s="8">
        <f t="shared" si="94"/>
        <v>4011.0367054599355</v>
      </c>
      <c r="H653" s="1">
        <f t="shared" si="90"/>
        <v>2.2145579754492246</v>
      </c>
      <c r="I653" s="2">
        <f t="shared" si="91"/>
        <v>5.5211610814598293E-2</v>
      </c>
      <c r="J653" s="5">
        <f t="shared" si="98"/>
        <v>6.9518656617310853E-2</v>
      </c>
      <c r="K653" s="9">
        <v>0</v>
      </c>
      <c r="P653" s="137">
        <f t="shared" si="95"/>
        <v>0</v>
      </c>
      <c r="Q653" s="138">
        <f t="shared" si="96"/>
        <v>0</v>
      </c>
      <c r="R653" s="116">
        <f t="shared" si="97"/>
        <v>4004.25</v>
      </c>
      <c r="S653" s="117" t="b">
        <f t="shared" si="99"/>
        <v>0</v>
      </c>
      <c r="T653" s="148">
        <f t="shared" si="92"/>
        <v>2</v>
      </c>
    </row>
    <row r="654" spans="1:20" ht="16.5">
      <c r="A654" s="6">
        <f>'DRIVERS SEAT'!A654</f>
        <v>0</v>
      </c>
      <c r="B654" s="36">
        <f>'DRIVERS SEAT'!B654</f>
        <v>4013.5</v>
      </c>
      <c r="C654" s="36">
        <f>'DRIVERS SEAT'!C654</f>
        <v>4014.5</v>
      </c>
      <c r="D654" s="36">
        <f>'DRIVERS SEAT'!D654</f>
        <v>4004</v>
      </c>
      <c r="E654" s="36">
        <f>'DRIVERS SEAT'!E654</f>
        <v>4006.5</v>
      </c>
      <c r="F654" s="8">
        <f t="shared" si="93"/>
        <v>4012.2126075222486</v>
      </c>
      <c r="G654" s="8">
        <f t="shared" si="94"/>
        <v>4010.5326270754981</v>
      </c>
      <c r="H654" s="1">
        <f t="shared" si="90"/>
        <v>1.6799804467505055</v>
      </c>
      <c r="I654" s="2">
        <f t="shared" si="91"/>
        <v>4.1889210311089185E-2</v>
      </c>
      <c r="J654" s="5">
        <f t="shared" si="98"/>
        <v>6.260326374255501E-2</v>
      </c>
      <c r="K654" s="9">
        <v>0</v>
      </c>
      <c r="P654" s="137">
        <f t="shared" si="95"/>
        <v>0</v>
      </c>
      <c r="Q654" s="138">
        <f t="shared" si="96"/>
        <v>0</v>
      </c>
      <c r="R654" s="116">
        <f t="shared" si="97"/>
        <v>4004.25</v>
      </c>
      <c r="S654" s="117" t="b">
        <f t="shared" si="99"/>
        <v>0</v>
      </c>
      <c r="T654" s="148">
        <f t="shared" si="92"/>
        <v>2</v>
      </c>
    </row>
    <row r="655" spans="1:20" ht="16.5">
      <c r="A655" s="6">
        <f>'DRIVERS SEAT'!A655</f>
        <v>0</v>
      </c>
      <c r="B655" s="36">
        <f>'DRIVERS SEAT'!B655</f>
        <v>4006.5</v>
      </c>
      <c r="C655" s="36">
        <f>'DRIVERS SEAT'!C655</f>
        <v>4013</v>
      </c>
      <c r="D655" s="36">
        <f>'DRIVERS SEAT'!D655</f>
        <v>4006.25</v>
      </c>
      <c r="E655" s="36">
        <f>'DRIVERS SEAT'!E655</f>
        <v>4009</v>
      </c>
      <c r="F655" s="8">
        <f t="shared" si="93"/>
        <v>4011.7183602111336</v>
      </c>
      <c r="G655" s="8">
        <f t="shared" si="94"/>
        <v>4010.3623351782207</v>
      </c>
      <c r="H655" s="1">
        <f t="shared" si="90"/>
        <v>1.3560250329128394</v>
      </c>
      <c r="I655" s="2">
        <f t="shared" si="91"/>
        <v>3.3813030334391904E-2</v>
      </c>
      <c r="J655" s="5">
        <f t="shared" si="98"/>
        <v>5.6627440157528172E-2</v>
      </c>
      <c r="K655" s="9">
        <v>0</v>
      </c>
      <c r="P655" s="137">
        <f t="shared" si="95"/>
        <v>0</v>
      </c>
      <c r="Q655" s="138">
        <f t="shared" si="96"/>
        <v>0</v>
      </c>
      <c r="R655" s="116">
        <f t="shared" si="97"/>
        <v>4004.25</v>
      </c>
      <c r="S655" s="117" t="b">
        <f t="shared" si="99"/>
        <v>0</v>
      </c>
      <c r="T655" s="148">
        <f t="shared" si="92"/>
        <v>2</v>
      </c>
    </row>
    <row r="656" spans="1:20" ht="16.5">
      <c r="A656" s="6">
        <f>'DRIVERS SEAT'!A656</f>
        <v>20230118</v>
      </c>
      <c r="B656" s="36">
        <f>'DRIVERS SEAT'!B656</f>
        <v>4022</v>
      </c>
      <c r="C656" s="36">
        <f>'DRIVERS SEAT'!C656</f>
        <v>4032.25</v>
      </c>
      <c r="D656" s="36">
        <f>'DRIVERS SEAT'!D656</f>
        <v>4015.75</v>
      </c>
      <c r="E656" s="36">
        <f>'DRIVERS SEAT'!E656</f>
        <v>4028.25</v>
      </c>
      <c r="F656" s="8">
        <f t="shared" si="93"/>
        <v>4014.2616894094208</v>
      </c>
      <c r="G656" s="8">
        <f t="shared" si="94"/>
        <v>4012.3498534917517</v>
      </c>
      <c r="H656" s="1">
        <f t="shared" si="90"/>
        <v>1.9118359176691229</v>
      </c>
      <c r="I656" s="2">
        <f t="shared" si="91"/>
        <v>4.7648784066158779E-2</v>
      </c>
      <c r="J656" s="5">
        <f t="shared" si="98"/>
        <v>5.4003073018694142E-2</v>
      </c>
      <c r="K656" s="9">
        <v>0</v>
      </c>
      <c r="P656" s="137">
        <f t="shared" si="95"/>
        <v>0</v>
      </c>
      <c r="Q656" s="138">
        <f t="shared" si="96"/>
        <v>0</v>
      </c>
      <c r="R656" s="116">
        <f t="shared" si="97"/>
        <v>4004.25</v>
      </c>
      <c r="S656" s="117" t="b">
        <f t="shared" si="99"/>
        <v>0</v>
      </c>
      <c r="T656" s="148">
        <f t="shared" si="92"/>
        <v>2</v>
      </c>
    </row>
    <row r="657" spans="1:20" ht="16.5">
      <c r="A657" s="6">
        <f>'DRIVERS SEAT'!A657</f>
        <v>0</v>
      </c>
      <c r="B657" s="36">
        <f>'DRIVERS SEAT'!B657</f>
        <v>4028.5</v>
      </c>
      <c r="C657" s="36">
        <f>'DRIVERS SEAT'!C657</f>
        <v>4033.5</v>
      </c>
      <c r="D657" s="36">
        <f>'DRIVERS SEAT'!D657</f>
        <v>4012</v>
      </c>
      <c r="E657" s="36">
        <f>'DRIVERS SEAT'!E657</f>
        <v>4013.25</v>
      </c>
      <c r="F657" s="8">
        <f t="shared" si="93"/>
        <v>4014.1060448848943</v>
      </c>
      <c r="G657" s="8">
        <f t="shared" si="94"/>
        <v>4012.4498697704457</v>
      </c>
      <c r="H657" s="1">
        <f t="shared" si="90"/>
        <v>1.6561751144486152</v>
      </c>
      <c r="I657" s="2">
        <f t="shared" si="91"/>
        <v>4.1275907941582979E-2</v>
      </c>
      <c r="J657" s="5">
        <f t="shared" si="98"/>
        <v>5.1490222804823509E-2</v>
      </c>
      <c r="K657" s="9">
        <v>0</v>
      </c>
      <c r="P657" s="137">
        <f t="shared" si="95"/>
        <v>0</v>
      </c>
      <c r="Q657" s="138">
        <f t="shared" si="96"/>
        <v>0</v>
      </c>
      <c r="R657" s="116">
        <f t="shared" si="97"/>
        <v>4004.25</v>
      </c>
      <c r="S657" s="117" t="b">
        <f t="shared" si="99"/>
        <v>0</v>
      </c>
      <c r="T657" s="148">
        <f t="shared" si="92"/>
        <v>2</v>
      </c>
    </row>
    <row r="658" spans="1:20" ht="16.5">
      <c r="A658" s="6">
        <f>'DRIVERS SEAT'!A658</f>
        <v>0</v>
      </c>
      <c r="B658" s="36">
        <f>'DRIVERS SEAT'!B658</f>
        <v>4013.25</v>
      </c>
      <c r="C658" s="36">
        <f>'DRIVERS SEAT'!C658</f>
        <v>4016</v>
      </c>
      <c r="D658" s="36">
        <f>'DRIVERS SEAT'!D658</f>
        <v>3990.25</v>
      </c>
      <c r="E658" s="36">
        <f>'DRIVERS SEAT'!E658</f>
        <v>3993.75</v>
      </c>
      <c r="F658" s="8">
        <f t="shared" si="93"/>
        <v>4010.9743456718338</v>
      </c>
      <c r="G658" s="8">
        <f t="shared" si="94"/>
        <v>4010.3721064626184</v>
      </c>
      <c r="H658" s="1">
        <f t="shared" si="90"/>
        <v>0.6022392092154405</v>
      </c>
      <c r="I658" s="2">
        <f t="shared" si="91"/>
        <v>1.5017040644306959E-2</v>
      </c>
      <c r="J658" s="5">
        <f t="shared" si="98"/>
        <v>4.6353871986290721E-2</v>
      </c>
      <c r="K658" s="9">
        <v>0</v>
      </c>
      <c r="P658" s="137">
        <f t="shared" si="95"/>
        <v>0</v>
      </c>
      <c r="Q658" s="138">
        <f t="shared" si="96"/>
        <v>0</v>
      </c>
      <c r="R658" s="116">
        <f t="shared" si="97"/>
        <v>4004.25</v>
      </c>
      <c r="S658" s="117" t="b">
        <f t="shared" si="99"/>
        <v>0</v>
      </c>
      <c r="T658" s="148">
        <f t="shared" si="92"/>
        <v>2</v>
      </c>
    </row>
    <row r="659" spans="1:20" ht="16.5">
      <c r="A659" s="6">
        <f>'DRIVERS SEAT'!A659</f>
        <v>0</v>
      </c>
      <c r="B659" s="36">
        <f>'DRIVERS SEAT'!B659</f>
        <v>3993.5</v>
      </c>
      <c r="C659" s="36">
        <f>'DRIVERS SEAT'!C659</f>
        <v>3994</v>
      </c>
      <c r="D659" s="36">
        <f>'DRIVERS SEAT'!D659</f>
        <v>3974</v>
      </c>
      <c r="E659" s="36">
        <f>'DRIVERS SEAT'!E659</f>
        <v>3979.75</v>
      </c>
      <c r="F659" s="8">
        <f t="shared" si="93"/>
        <v>4006.1706001838593</v>
      </c>
      <c r="G659" s="8">
        <f t="shared" si="94"/>
        <v>4006.9696501889939</v>
      </c>
      <c r="H659" s="1">
        <f t="shared" si="90"/>
        <v>-0.79905000513463165</v>
      </c>
      <c r="I659" s="2">
        <f t="shared" si="91"/>
        <v>-1.9941503801930306E-2</v>
      </c>
      <c r="J659" s="5">
        <f t="shared" si="98"/>
        <v>3.7552603724708956E-2</v>
      </c>
      <c r="K659" s="9">
        <v>0</v>
      </c>
      <c r="P659" s="137">
        <f t="shared" si="95"/>
        <v>0</v>
      </c>
      <c r="Q659" s="138">
        <f t="shared" si="96"/>
        <v>0</v>
      </c>
      <c r="R659" s="116">
        <f t="shared" si="97"/>
        <v>4004.25</v>
      </c>
      <c r="S659" s="117" t="b">
        <f t="shared" si="99"/>
        <v>0</v>
      </c>
      <c r="T659" s="148">
        <f t="shared" si="92"/>
        <v>2</v>
      </c>
    </row>
    <row r="660" spans="1:20" ht="16.5">
      <c r="A660" s="6">
        <f>'DRIVERS SEAT'!A660</f>
        <v>0</v>
      </c>
      <c r="B660" s="36">
        <f>'DRIVERS SEAT'!B660</f>
        <v>3979.5</v>
      </c>
      <c r="C660" s="36">
        <f>'DRIVERS SEAT'!C660</f>
        <v>3982.25</v>
      </c>
      <c r="D660" s="36">
        <f>'DRIVERS SEAT'!D660</f>
        <v>3971</v>
      </c>
      <c r="E660" s="36">
        <f>'DRIVERS SEAT'!E660</f>
        <v>3971.75</v>
      </c>
      <c r="F660" s="8">
        <f t="shared" si="93"/>
        <v>4000.8751232324962</v>
      </c>
      <c r="G660" s="8">
        <f t="shared" si="94"/>
        <v>4003.05635572355</v>
      </c>
      <c r="H660" s="1">
        <f t="shared" si="90"/>
        <v>-2.1812324910538337</v>
      </c>
      <c r="I660" s="2">
        <f t="shared" si="91"/>
        <v>-5.4489177698813014E-2</v>
      </c>
      <c r="J660" s="5">
        <f t="shared" si="98"/>
        <v>2.4687817719647929E-2</v>
      </c>
      <c r="K660" s="9">
        <v>0</v>
      </c>
      <c r="P660" s="137">
        <f t="shared" si="95"/>
        <v>0</v>
      </c>
      <c r="Q660" s="138">
        <f t="shared" si="96"/>
        <v>0</v>
      </c>
      <c r="R660" s="116">
        <f t="shared" si="97"/>
        <v>4004.25</v>
      </c>
      <c r="S660" s="117" t="b">
        <f t="shared" si="99"/>
        <v>0</v>
      </c>
      <c r="T660" s="148">
        <f t="shared" si="92"/>
        <v>2</v>
      </c>
    </row>
    <row r="661" spans="1:20" ht="16.5">
      <c r="A661" s="6">
        <f>'DRIVERS SEAT'!A661</f>
        <v>0</v>
      </c>
      <c r="B661" s="36">
        <f>'DRIVERS SEAT'!B661</f>
        <v>3971.5</v>
      </c>
      <c r="C661" s="36">
        <f>'DRIVERS SEAT'!C661</f>
        <v>3973</v>
      </c>
      <c r="D661" s="36">
        <f>'DRIVERS SEAT'!D661</f>
        <v>3963.5</v>
      </c>
      <c r="E661" s="36">
        <f>'DRIVERS SEAT'!E661</f>
        <v>3965</v>
      </c>
      <c r="F661" s="8">
        <f t="shared" si="93"/>
        <v>3995.3558735044198</v>
      </c>
      <c r="G661" s="8">
        <f t="shared" si="94"/>
        <v>3998.8278717542667</v>
      </c>
      <c r="H661" s="1">
        <f t="shared" si="90"/>
        <v>-3.4719982498468198</v>
      </c>
      <c r="I661" s="2">
        <f t="shared" si="91"/>
        <v>-8.6825398871786669E-2</v>
      </c>
      <c r="J661" s="5">
        <f t="shared" si="98"/>
        <v>8.1777226377331234E-3</v>
      </c>
      <c r="K661" s="9">
        <v>0</v>
      </c>
      <c r="P661" s="137">
        <f t="shared" si="95"/>
        <v>0</v>
      </c>
      <c r="Q661" s="138">
        <f t="shared" si="96"/>
        <v>0</v>
      </c>
      <c r="R661" s="116">
        <f t="shared" si="97"/>
        <v>4004.25</v>
      </c>
      <c r="S661" s="117" t="b">
        <f t="shared" si="99"/>
        <v>0</v>
      </c>
      <c r="T661" s="148">
        <f t="shared" si="92"/>
        <v>2</v>
      </c>
    </row>
    <row r="662" spans="1:20" ht="16.5">
      <c r="A662" s="6">
        <f>'DRIVERS SEAT'!A662</f>
        <v>0</v>
      </c>
      <c r="B662" s="36">
        <f>'DRIVERS SEAT'!B662</f>
        <v>3965</v>
      </c>
      <c r="C662" s="36">
        <f>'DRIVERS SEAT'!C662</f>
        <v>3967.5</v>
      </c>
      <c r="D662" s="36">
        <f>'DRIVERS SEAT'!D662</f>
        <v>3956.5</v>
      </c>
      <c r="E662" s="36">
        <f>'DRIVERS SEAT'!E662</f>
        <v>3962.25</v>
      </c>
      <c r="F662" s="8">
        <f t="shared" si="93"/>
        <v>3990.2626621960476</v>
      </c>
      <c r="G662" s="8">
        <f t="shared" si="94"/>
        <v>3994.7636637815704</v>
      </c>
      <c r="H662" s="1">
        <f t="shared" si="90"/>
        <v>-4.5010015855227721</v>
      </c>
      <c r="I662" s="2">
        <f t="shared" si="91"/>
        <v>-0.11267253746025066</v>
      </c>
      <c r="J662" s="5">
        <f t="shared" si="98"/>
        <v>-1.0476071615027872E-2</v>
      </c>
      <c r="K662" s="9">
        <v>0</v>
      </c>
      <c r="P662" s="137">
        <f t="shared" si="95"/>
        <v>0</v>
      </c>
      <c r="Q662" s="138">
        <f t="shared" si="96"/>
        <v>0</v>
      </c>
      <c r="R662" s="116">
        <f t="shared" si="97"/>
        <v>4004.25</v>
      </c>
      <c r="S662" s="117" t="b">
        <f t="shared" si="99"/>
        <v>0</v>
      </c>
      <c r="T662" s="148">
        <f t="shared" si="92"/>
        <v>2</v>
      </c>
    </row>
    <row r="663" spans="1:20" ht="16.5">
      <c r="A663" s="6">
        <f>'DRIVERS SEAT'!A663</f>
        <v>0</v>
      </c>
      <c r="B663" s="36">
        <f>'DRIVERS SEAT'!B663</f>
        <v>3962.25</v>
      </c>
      <c r="C663" s="36">
        <f>'DRIVERS SEAT'!C663</f>
        <v>3971.75</v>
      </c>
      <c r="D663" s="36">
        <f>'DRIVERS SEAT'!D663</f>
        <v>3961.75</v>
      </c>
      <c r="E663" s="36">
        <f>'DRIVERS SEAT'!E663</f>
        <v>3965</v>
      </c>
      <c r="F663" s="8">
        <f t="shared" si="93"/>
        <v>3986.3760987812711</v>
      </c>
      <c r="G663" s="8">
        <f t="shared" si="94"/>
        <v>3991.4565900280627</v>
      </c>
      <c r="H663" s="1">
        <f t="shared" si="90"/>
        <v>-5.0804912467915528</v>
      </c>
      <c r="I663" s="2">
        <f t="shared" si="91"/>
        <v>-0.12728414132034524</v>
      </c>
      <c r="J663" s="5">
        <f t="shared" si="98"/>
        <v>-2.9273110685187249E-2</v>
      </c>
      <c r="K663" s="9">
        <v>0</v>
      </c>
      <c r="P663" s="137">
        <f t="shared" si="95"/>
        <v>0</v>
      </c>
      <c r="Q663" s="138">
        <f t="shared" si="96"/>
        <v>0</v>
      </c>
      <c r="R663" s="116">
        <f t="shared" si="97"/>
        <v>4004.25</v>
      </c>
      <c r="S663" s="117" t="b">
        <f t="shared" si="99"/>
        <v>0</v>
      </c>
      <c r="T663" s="148">
        <f t="shared" si="92"/>
        <v>2</v>
      </c>
    </row>
    <row r="664" spans="1:20" ht="16.5">
      <c r="A664" s="6">
        <f>'DRIVERS SEAT'!A664</f>
        <v>0</v>
      </c>
      <c r="B664" s="36">
        <f>'DRIVERS SEAT'!B664</f>
        <v>3965</v>
      </c>
      <c r="C664" s="36">
        <f>'DRIVERS SEAT'!C664</f>
        <v>3970.25</v>
      </c>
      <c r="D664" s="36">
        <f>'DRIVERS SEAT'!D664</f>
        <v>3962</v>
      </c>
      <c r="E664" s="36">
        <f>'DRIVERS SEAT'!E664</f>
        <v>3966.25</v>
      </c>
      <c r="F664" s="8">
        <f t="shared" si="93"/>
        <v>3983.279775891845</v>
      </c>
      <c r="G664" s="8">
        <f t="shared" si="94"/>
        <v>3988.6558578027225</v>
      </c>
      <c r="H664" s="1">
        <f t="shared" si="90"/>
        <v>-5.376081910877474</v>
      </c>
      <c r="I664" s="2">
        <f t="shared" si="91"/>
        <v>-0.13478430084061099</v>
      </c>
      <c r="J664" s="5">
        <f t="shared" si="98"/>
        <v>-4.8006147482409799E-2</v>
      </c>
      <c r="K664" s="9">
        <v>0</v>
      </c>
      <c r="P664" s="137">
        <f t="shared" si="95"/>
        <v>0</v>
      </c>
      <c r="Q664" s="138">
        <f t="shared" si="96"/>
        <v>0</v>
      </c>
      <c r="R664" s="116">
        <f t="shared" si="97"/>
        <v>4004.25</v>
      </c>
      <c r="S664" s="117" t="b">
        <f t="shared" si="99"/>
        <v>0</v>
      </c>
      <c r="T664" s="148">
        <f t="shared" si="92"/>
        <v>2</v>
      </c>
    </row>
    <row r="665" spans="1:20" ht="16.5">
      <c r="A665" s="6">
        <f>'DRIVERS SEAT'!A665</f>
        <v>0</v>
      </c>
      <c r="B665" s="36">
        <f>'DRIVERS SEAT'!B665</f>
        <v>3966</v>
      </c>
      <c r="C665" s="36">
        <f>'DRIVERS SEAT'!C665</f>
        <v>3967.25</v>
      </c>
      <c r="D665" s="36">
        <f>'DRIVERS SEAT'!D665</f>
        <v>3958.25</v>
      </c>
      <c r="E665" s="36">
        <f>'DRIVERS SEAT'!E665</f>
        <v>3960.5</v>
      </c>
      <c r="F665" s="8">
        <f t="shared" si="93"/>
        <v>3979.7751949854073</v>
      </c>
      <c r="G665" s="8">
        <f t="shared" si="94"/>
        <v>3985.5274291579753</v>
      </c>
      <c r="H665" s="1">
        <f t="shared" si="90"/>
        <v>-5.7522341725680235</v>
      </c>
      <c r="I665" s="2">
        <f t="shared" si="91"/>
        <v>-0.14432805381001484</v>
      </c>
      <c r="J665" s="5">
        <f t="shared" si="98"/>
        <v>-6.9336907246429089E-2</v>
      </c>
      <c r="K665" s="9">
        <v>0</v>
      </c>
      <c r="P665" s="137">
        <f t="shared" si="95"/>
        <v>0</v>
      </c>
      <c r="Q665" s="138">
        <f t="shared" si="96"/>
        <v>0</v>
      </c>
      <c r="R665" s="116">
        <f t="shared" si="97"/>
        <v>4004.25</v>
      </c>
      <c r="S665" s="117" t="b">
        <f t="shared" si="99"/>
        <v>0</v>
      </c>
      <c r="T665" s="148">
        <f t="shared" si="92"/>
        <v>2</v>
      </c>
    </row>
    <row r="666" spans="1:20" ht="16.5">
      <c r="A666" s="6">
        <f>'DRIVERS SEAT'!A666</f>
        <v>0</v>
      </c>
      <c r="B666" s="36">
        <f>'DRIVERS SEAT'!B666</f>
        <v>3960.5</v>
      </c>
      <c r="C666" s="36">
        <f>'DRIVERS SEAT'!C666</f>
        <v>3962.5</v>
      </c>
      <c r="D666" s="36">
        <f>'DRIVERS SEAT'!D666</f>
        <v>3946</v>
      </c>
      <c r="E666" s="36">
        <f>'DRIVERS SEAT'!E666</f>
        <v>3948.75</v>
      </c>
      <c r="F666" s="8">
        <f t="shared" si="93"/>
        <v>3975.0020880645752</v>
      </c>
      <c r="G666" s="8">
        <f t="shared" si="94"/>
        <v>3981.4410481404225</v>
      </c>
      <c r="H666" s="1">
        <f t="shared" si="90"/>
        <v>-6.4389600758472625</v>
      </c>
      <c r="I666" s="2">
        <f t="shared" si="91"/>
        <v>-0.16172436055168146</v>
      </c>
      <c r="J666" s="5">
        <f t="shared" si="98"/>
        <v>-9.1892492634569584E-2</v>
      </c>
      <c r="K666" s="9">
        <v>0</v>
      </c>
      <c r="P666" s="137">
        <f t="shared" si="95"/>
        <v>0</v>
      </c>
      <c r="Q666" s="138">
        <f t="shared" si="96"/>
        <v>0</v>
      </c>
      <c r="R666" s="116">
        <f t="shared" si="97"/>
        <v>4004.25</v>
      </c>
      <c r="S666" s="117" t="b">
        <f t="shared" si="99"/>
        <v>0</v>
      </c>
      <c r="T666" s="148">
        <f t="shared" si="92"/>
        <v>2</v>
      </c>
    </row>
    <row r="667" spans="1:20" ht="16.5">
      <c r="A667" s="6">
        <f>'DRIVERS SEAT'!A667</f>
        <v>0</v>
      </c>
      <c r="B667" s="36">
        <f>'DRIVERS SEAT'!B667</f>
        <v>3948.75</v>
      </c>
      <c r="C667" s="36">
        <f>'DRIVERS SEAT'!C667</f>
        <v>3949.75</v>
      </c>
      <c r="D667" s="36">
        <f>'DRIVERS SEAT'!D667</f>
        <v>3943.75</v>
      </c>
      <c r="E667" s="36">
        <f>'DRIVERS SEAT'!E667</f>
        <v>3945.5</v>
      </c>
      <c r="F667" s="8">
        <f t="shared" si="93"/>
        <v>3970.4633052854097</v>
      </c>
      <c r="G667" s="8">
        <f t="shared" si="94"/>
        <v>3977.447598347042</v>
      </c>
      <c r="H667" s="1">
        <f t="shared" si="90"/>
        <v>-6.9842930616323429</v>
      </c>
      <c r="I667" s="2">
        <f t="shared" si="91"/>
        <v>-0.17559736210063193</v>
      </c>
      <c r="J667" s="5">
        <f t="shared" si="98"/>
        <v>-0.11307187071734059</v>
      </c>
      <c r="K667" s="9">
        <v>0</v>
      </c>
      <c r="P667" s="137">
        <f t="shared" si="95"/>
        <v>0</v>
      </c>
      <c r="Q667" s="138">
        <f t="shared" si="96"/>
        <v>0</v>
      </c>
      <c r="R667" s="116">
        <f t="shared" si="97"/>
        <v>4004.25</v>
      </c>
      <c r="S667" s="117" t="b">
        <f t="shared" si="99"/>
        <v>0</v>
      </c>
      <c r="T667" s="148">
        <f t="shared" si="92"/>
        <v>2</v>
      </c>
    </row>
    <row r="668" spans="1:20" ht="16.5">
      <c r="A668" s="6">
        <f>'DRIVERS SEAT'!A668</f>
        <v>20230119</v>
      </c>
      <c r="B668" s="36">
        <f>'DRIVERS SEAT'!B668</f>
        <v>3923</v>
      </c>
      <c r="C668" s="36">
        <f>'DRIVERS SEAT'!C668</f>
        <v>3933.75</v>
      </c>
      <c r="D668" s="36">
        <f>'DRIVERS SEAT'!D668</f>
        <v>3915.5</v>
      </c>
      <c r="E668" s="36">
        <f>'DRIVERS SEAT'!E668</f>
        <v>3921.5</v>
      </c>
      <c r="F668" s="8">
        <f t="shared" si="93"/>
        <v>3962.9304890876542</v>
      </c>
      <c r="G668" s="8">
        <f t="shared" si="94"/>
        <v>3971.2311985307042</v>
      </c>
      <c r="H668" s="1">
        <f t="shared" si="90"/>
        <v>-8.3007094430499819</v>
      </c>
      <c r="I668" s="2">
        <f t="shared" si="91"/>
        <v>-0.20902105740207519</v>
      </c>
      <c r="J668" s="5">
        <f t="shared" si="98"/>
        <v>-0.13408071000624555</v>
      </c>
      <c r="K668" s="9">
        <v>0</v>
      </c>
      <c r="P668" s="137">
        <f t="shared" si="95"/>
        <v>0</v>
      </c>
      <c r="Q668" s="138">
        <f t="shared" si="96"/>
        <v>0</v>
      </c>
      <c r="R668" s="116">
        <f t="shared" si="97"/>
        <v>4004.25</v>
      </c>
      <c r="S668" s="117" t="b">
        <f t="shared" si="99"/>
        <v>0</v>
      </c>
      <c r="T668" s="148">
        <f t="shared" si="92"/>
        <v>2</v>
      </c>
    </row>
    <row r="669" spans="1:20" ht="16.5">
      <c r="A669" s="6">
        <f>'DRIVERS SEAT'!A669</f>
        <v>0</v>
      </c>
      <c r="B669" s="36">
        <f>'DRIVERS SEAT'!B669</f>
        <v>3921.25</v>
      </c>
      <c r="C669" s="36">
        <f>'DRIVERS SEAT'!C669</f>
        <v>3928.5</v>
      </c>
      <c r="D669" s="36">
        <f>'DRIVERS SEAT'!D669</f>
        <v>3911.25</v>
      </c>
      <c r="E669" s="36">
        <f>'DRIVERS SEAT'!E669</f>
        <v>3915.75</v>
      </c>
      <c r="F669" s="8">
        <f t="shared" si="93"/>
        <v>3955.6719523049383</v>
      </c>
      <c r="G669" s="8">
        <f t="shared" si="94"/>
        <v>3965.0666209161814</v>
      </c>
      <c r="H669" s="1">
        <f t="shared" si="90"/>
        <v>-9.3946686112431053</v>
      </c>
      <c r="I669" s="2">
        <f t="shared" si="91"/>
        <v>-0.23693595869701536</v>
      </c>
      <c r="J669" s="5">
        <f t="shared" si="98"/>
        <v>-0.15435257456160137</v>
      </c>
      <c r="K669" s="9">
        <v>0</v>
      </c>
      <c r="P669" s="137">
        <f t="shared" si="95"/>
        <v>0</v>
      </c>
      <c r="Q669" s="138">
        <f t="shared" si="96"/>
        <v>0</v>
      </c>
      <c r="R669" s="116">
        <f t="shared" si="97"/>
        <v>4004.25</v>
      </c>
      <c r="S669" s="117" t="b">
        <f t="shared" si="99"/>
        <v>0</v>
      </c>
      <c r="T669" s="148">
        <f t="shared" si="92"/>
        <v>2</v>
      </c>
    </row>
    <row r="670" spans="1:20" ht="16.5">
      <c r="A670" s="6">
        <f>'DRIVERS SEAT'!A670</f>
        <v>0</v>
      </c>
      <c r="B670" s="36">
        <f>'DRIVERS SEAT'!B670</f>
        <v>3916</v>
      </c>
      <c r="C670" s="36">
        <f>'DRIVERS SEAT'!C670</f>
        <v>3920</v>
      </c>
      <c r="D670" s="36">
        <f>'DRIVERS SEAT'!D670</f>
        <v>3904.5</v>
      </c>
      <c r="E670" s="36">
        <f>'DRIVERS SEAT'!E670</f>
        <v>3915.5</v>
      </c>
      <c r="F670" s="8">
        <f t="shared" si="93"/>
        <v>3949.4916519503322</v>
      </c>
      <c r="G670" s="8">
        <f t="shared" si="94"/>
        <v>3959.5592185921614</v>
      </c>
      <c r="H670" s="1">
        <f t="shared" si="90"/>
        <v>-10.067566641829217</v>
      </c>
      <c r="I670" s="2">
        <f t="shared" si="91"/>
        <v>-0.25425978211303996</v>
      </c>
      <c r="J670" s="5">
        <f t="shared" si="98"/>
        <v>-0.17295639492174064</v>
      </c>
      <c r="K670" s="9">
        <v>0</v>
      </c>
      <c r="P670" s="137">
        <f t="shared" si="95"/>
        <v>0</v>
      </c>
      <c r="Q670" s="138">
        <f t="shared" si="96"/>
        <v>0</v>
      </c>
      <c r="R670" s="116">
        <f t="shared" si="97"/>
        <v>4004.25</v>
      </c>
      <c r="S670" s="117" t="b">
        <f t="shared" si="99"/>
        <v>0</v>
      </c>
      <c r="T670" s="148">
        <f t="shared" si="92"/>
        <v>2</v>
      </c>
    </row>
    <row r="671" spans="1:20" ht="16.5">
      <c r="A671" s="6">
        <f>'DRIVERS SEAT'!A671</f>
        <v>0</v>
      </c>
      <c r="B671" s="36">
        <f>'DRIVERS SEAT'!B671</f>
        <v>3915.5</v>
      </c>
      <c r="C671" s="36">
        <f>'DRIVERS SEAT'!C671</f>
        <v>3917</v>
      </c>
      <c r="D671" s="36">
        <f>'DRIVERS SEAT'!D671</f>
        <v>3901.75</v>
      </c>
      <c r="E671" s="36">
        <f>'DRIVERS SEAT'!E671</f>
        <v>3905.75</v>
      </c>
      <c r="F671" s="8">
        <f t="shared" si="93"/>
        <v>3942.7621670348963</v>
      </c>
      <c r="G671" s="8">
        <f t="shared" si="94"/>
        <v>3953.5804165263658</v>
      </c>
      <c r="H671" s="1">
        <f t="shared" si="90"/>
        <v>-10.818249491469487</v>
      </c>
      <c r="I671" s="2">
        <f t="shared" si="91"/>
        <v>-0.27363170472638193</v>
      </c>
      <c r="J671" s="5">
        <f t="shared" si="98"/>
        <v>-0.19084074684019967</v>
      </c>
      <c r="K671" s="9">
        <v>0</v>
      </c>
      <c r="P671" s="137">
        <f t="shared" si="95"/>
        <v>0</v>
      </c>
      <c r="Q671" s="138">
        <f t="shared" si="96"/>
        <v>0</v>
      </c>
      <c r="R671" s="116">
        <f t="shared" si="97"/>
        <v>4004.25</v>
      </c>
      <c r="S671" s="117" t="b">
        <f t="shared" si="99"/>
        <v>0</v>
      </c>
      <c r="T671" s="148">
        <f t="shared" si="92"/>
        <v>2</v>
      </c>
    </row>
    <row r="672" spans="1:20" ht="16.5">
      <c r="A672" s="6">
        <f>'DRIVERS SEAT'!A672</f>
        <v>0</v>
      </c>
      <c r="B672" s="36">
        <f>'DRIVERS SEAT'!B672</f>
        <v>3905.75</v>
      </c>
      <c r="C672" s="36">
        <f>'DRIVERS SEAT'!C672</f>
        <v>3919.75</v>
      </c>
      <c r="D672" s="36">
        <f>'DRIVERS SEAT'!D672</f>
        <v>3903.25</v>
      </c>
      <c r="E672" s="36">
        <f>'DRIVERS SEAT'!E672</f>
        <v>3912.75</v>
      </c>
      <c r="F672" s="8">
        <f t="shared" si="93"/>
        <v>3938.144910567989</v>
      </c>
      <c r="G672" s="8">
        <f t="shared" si="94"/>
        <v>3949.0437035789919</v>
      </c>
      <c r="H672" s="1">
        <f t="shared" si="90"/>
        <v>-10.898793011002908</v>
      </c>
      <c r="I672" s="2">
        <f t="shared" si="91"/>
        <v>-0.27598562662462828</v>
      </c>
      <c r="J672" s="5">
        <f t="shared" si="98"/>
        <v>-0.20736313409623108</v>
      </c>
      <c r="K672" s="9">
        <v>0</v>
      </c>
      <c r="P672" s="137">
        <f t="shared" si="95"/>
        <v>0</v>
      </c>
      <c r="Q672" s="138">
        <f t="shared" si="96"/>
        <v>0</v>
      </c>
      <c r="R672" s="116">
        <f t="shared" si="97"/>
        <v>4004.25</v>
      </c>
      <c r="S672" s="117" t="b">
        <f t="shared" si="99"/>
        <v>0</v>
      </c>
      <c r="T672" s="148">
        <f t="shared" si="92"/>
        <v>2</v>
      </c>
    </row>
    <row r="673" spans="1:20" ht="16.5">
      <c r="A673" s="6">
        <f>'DRIVERS SEAT'!A673</f>
        <v>0</v>
      </c>
      <c r="B673" s="36">
        <f>'DRIVERS SEAT'!B673</f>
        <v>3913</v>
      </c>
      <c r="C673" s="36">
        <f>'DRIVERS SEAT'!C673</f>
        <v>3915.5</v>
      </c>
      <c r="D673" s="36">
        <f>'DRIVERS SEAT'!D673</f>
        <v>3908.25</v>
      </c>
      <c r="E673" s="36">
        <f>'DRIVERS SEAT'!E673</f>
        <v>3915.25</v>
      </c>
      <c r="F673" s="8">
        <f t="shared" si="93"/>
        <v>3934.6226166344522</v>
      </c>
      <c r="G673" s="8">
        <f t="shared" si="94"/>
        <v>3945.2888476257704</v>
      </c>
      <c r="H673" s="1">
        <f t="shared" si="90"/>
        <v>-10.666230991318116</v>
      </c>
      <c r="I673" s="2">
        <f t="shared" si="91"/>
        <v>-0.27035361422870047</v>
      </c>
      <c r="J673" s="5">
        <f t="shared" si="98"/>
        <v>-0.22242639113935217</v>
      </c>
      <c r="K673" s="9">
        <v>0</v>
      </c>
      <c r="P673" s="137">
        <f t="shared" si="95"/>
        <v>0</v>
      </c>
      <c r="Q673" s="138">
        <f t="shared" si="96"/>
        <v>0</v>
      </c>
      <c r="R673" s="116">
        <f t="shared" si="97"/>
        <v>4004.25</v>
      </c>
      <c r="S673" s="117" t="b">
        <f t="shared" si="99"/>
        <v>0</v>
      </c>
      <c r="T673" s="148">
        <f t="shared" si="92"/>
        <v>2</v>
      </c>
    </row>
    <row r="674" spans="1:20" ht="16.5">
      <c r="A674" s="6">
        <f>'DRIVERS SEAT'!A674</f>
        <v>0</v>
      </c>
      <c r="B674" s="36">
        <f>'DRIVERS SEAT'!B674</f>
        <v>3915</v>
      </c>
      <c r="C674" s="36">
        <f>'DRIVERS SEAT'!C674</f>
        <v>3926.5</v>
      </c>
      <c r="D674" s="36">
        <f>'DRIVERS SEAT'!D674</f>
        <v>3914.5</v>
      </c>
      <c r="E674" s="36">
        <f>'DRIVERS SEAT'!E674</f>
        <v>3924.25</v>
      </c>
      <c r="F674" s="8">
        <f t="shared" si="93"/>
        <v>3933.0268294599209</v>
      </c>
      <c r="G674" s="8">
        <f t="shared" si="94"/>
        <v>3942.9511978895735</v>
      </c>
      <c r="H674" s="1">
        <f t="shared" si="90"/>
        <v>-9.9243684296525316</v>
      </c>
      <c r="I674" s="2">
        <f t="shared" si="91"/>
        <v>-0.25169899224125453</v>
      </c>
      <c r="J674" s="5">
        <f t="shared" si="98"/>
        <v>-0.23435649540948988</v>
      </c>
      <c r="K674" s="9">
        <v>0</v>
      </c>
      <c r="P674" s="137">
        <f t="shared" si="95"/>
        <v>0</v>
      </c>
      <c r="Q674" s="138">
        <f t="shared" si="96"/>
        <v>0</v>
      </c>
      <c r="R674" s="116">
        <f t="shared" si="97"/>
        <v>4004.25</v>
      </c>
      <c r="S674" s="117" t="b">
        <f t="shared" si="99"/>
        <v>0</v>
      </c>
      <c r="T674" s="148">
        <f t="shared" si="92"/>
        <v>2</v>
      </c>
    </row>
    <row r="675" spans="1:20" ht="16.5">
      <c r="A675" s="6">
        <f>'DRIVERS SEAT'!A675</f>
        <v>0</v>
      </c>
      <c r="B675" s="36">
        <f>'DRIVERS SEAT'!B675</f>
        <v>3924.25</v>
      </c>
      <c r="C675" s="36">
        <f>'DRIVERS SEAT'!C675</f>
        <v>3935.75</v>
      </c>
      <c r="D675" s="36">
        <f>'DRIVERS SEAT'!D675</f>
        <v>3921.75</v>
      </c>
      <c r="E675" s="36">
        <f>'DRIVERS SEAT'!E675</f>
        <v>3925.25</v>
      </c>
      <c r="F675" s="8">
        <f t="shared" si="93"/>
        <v>3931.8303941583945</v>
      </c>
      <c r="G675" s="8">
        <f t="shared" si="94"/>
        <v>3940.9843981240651</v>
      </c>
      <c r="H675" s="1">
        <f t="shared" si="90"/>
        <v>-9.154003965670654</v>
      </c>
      <c r="I675" s="2">
        <f t="shared" si="91"/>
        <v>-0.23227709224192872</v>
      </c>
      <c r="J675" s="5">
        <f t="shared" si="98"/>
        <v>-0.24219568781951736</v>
      </c>
      <c r="K675" s="9">
        <v>0</v>
      </c>
      <c r="P675" s="137">
        <f t="shared" si="95"/>
        <v>0</v>
      </c>
      <c r="Q675" s="138">
        <f t="shared" si="96"/>
        <v>3925.25</v>
      </c>
      <c r="R675" s="116">
        <f t="shared" si="97"/>
        <v>3925.25</v>
      </c>
      <c r="S675" s="117">
        <f t="shared" si="99"/>
        <v>79</v>
      </c>
      <c r="T675" s="148">
        <f t="shared" si="92"/>
        <v>0</v>
      </c>
    </row>
    <row r="676" spans="1:20" ht="16.5">
      <c r="A676" s="6">
        <f>'DRIVERS SEAT'!A676</f>
        <v>0</v>
      </c>
      <c r="B676" s="36">
        <f>'DRIVERS SEAT'!B676</f>
        <v>3925.5</v>
      </c>
      <c r="C676" s="36">
        <f>'DRIVERS SEAT'!C676</f>
        <v>3940.25</v>
      </c>
      <c r="D676" s="36">
        <f>'DRIVERS SEAT'!D676</f>
        <v>3924</v>
      </c>
      <c r="E676" s="36">
        <f>'DRIVERS SEAT'!E676</f>
        <v>3937</v>
      </c>
      <c r="F676" s="8">
        <f t="shared" si="93"/>
        <v>3932.6257181340261</v>
      </c>
      <c r="G676" s="8">
        <f t="shared" si="94"/>
        <v>3940.5416872213914</v>
      </c>
      <c r="H676" s="1">
        <f t="shared" si="90"/>
        <v>-7.9159690873652835</v>
      </c>
      <c r="I676" s="2">
        <f t="shared" si="91"/>
        <v>-0.20088530247086661</v>
      </c>
      <c r="J676" s="5">
        <f t="shared" si="98"/>
        <v>-0.24500545897176565</v>
      </c>
      <c r="K676" s="9">
        <v>0</v>
      </c>
      <c r="P676" s="137">
        <f t="shared" si="95"/>
        <v>0</v>
      </c>
      <c r="Q676" s="138">
        <f t="shared" si="96"/>
        <v>0</v>
      </c>
      <c r="R676" s="116">
        <f t="shared" si="97"/>
        <v>3925.25</v>
      </c>
      <c r="S676" s="117" t="b">
        <f t="shared" si="99"/>
        <v>0</v>
      </c>
      <c r="T676" s="148">
        <f t="shared" si="92"/>
        <v>0</v>
      </c>
    </row>
    <row r="677" spans="1:20" ht="16.5">
      <c r="A677" s="6">
        <f>'DRIVERS SEAT'!A677</f>
        <v>0</v>
      </c>
      <c r="B677" s="36">
        <f>'DRIVERS SEAT'!B677</f>
        <v>3937</v>
      </c>
      <c r="C677" s="36">
        <f>'DRIVERS SEAT'!C677</f>
        <v>3940</v>
      </c>
      <c r="D677" s="36">
        <f>'DRIVERS SEAT'!D677</f>
        <v>3928.25</v>
      </c>
      <c r="E677" s="36">
        <f>'DRIVERS SEAT'!E677</f>
        <v>3932.25</v>
      </c>
      <c r="F677" s="8">
        <f t="shared" si="93"/>
        <v>3932.5679153441761</v>
      </c>
      <c r="G677" s="8">
        <f t="shared" si="94"/>
        <v>3939.6203886412368</v>
      </c>
      <c r="H677" s="1">
        <f t="shared" si="90"/>
        <v>-7.0524732970607147</v>
      </c>
      <c r="I677" s="2">
        <f t="shared" si="91"/>
        <v>-0.17901403184414658</v>
      </c>
      <c r="J677" s="5">
        <f t="shared" si="98"/>
        <v>-0.24167134502088469</v>
      </c>
      <c r="K677" s="9">
        <v>0</v>
      </c>
      <c r="P677" s="137">
        <f t="shared" si="95"/>
        <v>0</v>
      </c>
      <c r="Q677" s="138">
        <f t="shared" si="96"/>
        <v>0</v>
      </c>
      <c r="R677" s="116">
        <f t="shared" si="97"/>
        <v>3925.25</v>
      </c>
      <c r="S677" s="117" t="b">
        <f t="shared" si="99"/>
        <v>0</v>
      </c>
      <c r="T677" s="148">
        <f t="shared" si="92"/>
        <v>0</v>
      </c>
    </row>
    <row r="678" spans="1:20" ht="16.5">
      <c r="A678" s="6">
        <f>'DRIVERS SEAT'!A678</f>
        <v>0</v>
      </c>
      <c r="B678" s="36">
        <f>'DRIVERS SEAT'!B678</f>
        <v>3932.25</v>
      </c>
      <c r="C678" s="36">
        <f>'DRIVERS SEAT'!C678</f>
        <v>3933.75</v>
      </c>
      <c r="D678" s="36">
        <f>'DRIVERS SEAT'!D678</f>
        <v>3919.5</v>
      </c>
      <c r="E678" s="36">
        <f>'DRIVERS SEAT'!E678</f>
        <v>3922</v>
      </c>
      <c r="F678" s="8">
        <f t="shared" si="93"/>
        <v>3930.9420822143029</v>
      </c>
      <c r="G678" s="8">
        <f t="shared" si="94"/>
        <v>3937.6625676810995</v>
      </c>
      <c r="H678" s="1">
        <f t="shared" ref="H678:H741" si="100">F678-G678</f>
        <v>-6.7204854667966174</v>
      </c>
      <c r="I678" s="2">
        <f t="shared" si="91"/>
        <v>-0.17067194944421887</v>
      </c>
      <c r="J678" s="5">
        <f t="shared" si="98"/>
        <v>-0.23430867732612956</v>
      </c>
      <c r="K678" s="9">
        <v>0</v>
      </c>
      <c r="P678" s="137">
        <f t="shared" si="95"/>
        <v>0</v>
      </c>
      <c r="Q678" s="138">
        <f t="shared" si="96"/>
        <v>0</v>
      </c>
      <c r="R678" s="116">
        <f t="shared" si="97"/>
        <v>3925.25</v>
      </c>
      <c r="S678" s="117" t="b">
        <f t="shared" si="99"/>
        <v>0</v>
      </c>
      <c r="T678" s="148">
        <f t="shared" si="92"/>
        <v>0</v>
      </c>
    </row>
    <row r="679" spans="1:20" ht="16.5">
      <c r="A679" s="6">
        <f>'DRIVERS SEAT'!A679</f>
        <v>0</v>
      </c>
      <c r="B679" s="36">
        <f>'DRIVERS SEAT'!B679</f>
        <v>3922</v>
      </c>
      <c r="C679" s="36">
        <f>'DRIVERS SEAT'!C679</f>
        <v>3927.5</v>
      </c>
      <c r="D679" s="36">
        <f>'DRIVERS SEAT'!D679</f>
        <v>3914.5</v>
      </c>
      <c r="E679" s="36">
        <f>'DRIVERS SEAT'!E679</f>
        <v>3917.75</v>
      </c>
      <c r="F679" s="8">
        <f t="shared" si="93"/>
        <v>3928.9125311044099</v>
      </c>
      <c r="G679" s="8">
        <f t="shared" si="94"/>
        <v>3935.4500601609775</v>
      </c>
      <c r="H679" s="1">
        <f t="shared" si="100"/>
        <v>-6.5375290565675641</v>
      </c>
      <c r="I679" s="2">
        <f t="shared" ref="I679:I742" si="101">(F679-G679)/G679*100</f>
        <v>-0.1661189687743147</v>
      </c>
      <c r="J679" s="5">
        <f t="shared" si="98"/>
        <v>-0.22451525362182675</v>
      </c>
      <c r="K679" s="9">
        <v>0</v>
      </c>
      <c r="P679" s="137">
        <f t="shared" si="95"/>
        <v>0</v>
      </c>
      <c r="Q679" s="138">
        <f t="shared" si="96"/>
        <v>0</v>
      </c>
      <c r="R679" s="116">
        <f t="shared" si="97"/>
        <v>3925.25</v>
      </c>
      <c r="S679" s="117" t="b">
        <f t="shared" si="99"/>
        <v>0</v>
      </c>
      <c r="T679" s="148">
        <f t="shared" ref="T679:T742" si="102">IF(AND(ISNUMBER(S679),S679&gt;0),0,IF(S679&lt;0,1+T678,T678))</f>
        <v>0</v>
      </c>
    </row>
    <row r="680" spans="1:20" ht="16.5">
      <c r="A680" s="6">
        <f>'DRIVERS SEAT'!A680</f>
        <v>20230120</v>
      </c>
      <c r="B680" s="36">
        <f>'DRIVERS SEAT'!B680</f>
        <v>3929.75</v>
      </c>
      <c r="C680" s="36">
        <f>'DRIVERS SEAT'!C680</f>
        <v>3930.5</v>
      </c>
      <c r="D680" s="36">
        <f>'DRIVERS SEAT'!D680</f>
        <v>3912.25</v>
      </c>
      <c r="E680" s="36">
        <f>'DRIVERS SEAT'!E680</f>
        <v>3927</v>
      </c>
      <c r="F680" s="8">
        <f t="shared" ref="F680:F743" si="103">(2/(F$35+1))*(E680-F679)+F679</f>
        <v>3928.6182955498853</v>
      </c>
      <c r="G680" s="8">
        <f t="shared" ref="G680:G743" si="104">(2/(G$35+1))*(E680-G679)+G679</f>
        <v>3934.5111645875354</v>
      </c>
      <c r="H680" s="1">
        <f t="shared" si="100"/>
        <v>-5.8928690376501436</v>
      </c>
      <c r="I680" s="2">
        <f t="shared" si="101"/>
        <v>-0.14977385477232233</v>
      </c>
      <c r="J680" s="5">
        <f t="shared" si="98"/>
        <v>-0.21075327029359789</v>
      </c>
      <c r="K680" s="9">
        <v>0</v>
      </c>
      <c r="P680" s="137">
        <f t="shared" si="95"/>
        <v>0</v>
      </c>
      <c r="Q680" s="138">
        <f t="shared" si="96"/>
        <v>0</v>
      </c>
      <c r="R680" s="116">
        <f t="shared" si="97"/>
        <v>3925.25</v>
      </c>
      <c r="S680" s="117" t="b">
        <f t="shared" si="99"/>
        <v>0</v>
      </c>
      <c r="T680" s="148">
        <f t="shared" si="102"/>
        <v>0</v>
      </c>
    </row>
    <row r="681" spans="1:20" ht="16.5">
      <c r="A681" s="6">
        <f>'DRIVERS SEAT'!A681</f>
        <v>0</v>
      </c>
      <c r="B681" s="36">
        <f>'DRIVERS SEAT'!B681</f>
        <v>3927</v>
      </c>
      <c r="C681" s="36">
        <f>'DRIVERS SEAT'!C681</f>
        <v>3940.75</v>
      </c>
      <c r="D681" s="36">
        <f>'DRIVERS SEAT'!D681</f>
        <v>3927</v>
      </c>
      <c r="E681" s="36">
        <f>'DRIVERS SEAT'!E681</f>
        <v>3936.5</v>
      </c>
      <c r="F681" s="8">
        <f t="shared" si="103"/>
        <v>3929.8308654652874</v>
      </c>
      <c r="G681" s="8">
        <f t="shared" si="104"/>
        <v>3934.7321463000317</v>
      </c>
      <c r="H681" s="1">
        <f t="shared" si="100"/>
        <v>-4.9012808347442842</v>
      </c>
      <c r="I681" s="2">
        <f t="shared" si="101"/>
        <v>-0.12456453584402517</v>
      </c>
      <c r="J681" s="5">
        <f t="shared" si="98"/>
        <v>-0.19392870465130868</v>
      </c>
      <c r="K681" s="9">
        <v>0</v>
      </c>
      <c r="P681" s="137">
        <f t="shared" si="95"/>
        <v>0</v>
      </c>
      <c r="Q681" s="138">
        <f t="shared" si="96"/>
        <v>0</v>
      </c>
      <c r="R681" s="116">
        <f t="shared" si="97"/>
        <v>3925.25</v>
      </c>
      <c r="S681" s="117" t="b">
        <f t="shared" si="99"/>
        <v>0</v>
      </c>
      <c r="T681" s="148">
        <f t="shared" si="102"/>
        <v>0</v>
      </c>
    </row>
    <row r="682" spans="1:20" ht="16.5">
      <c r="A682" s="6">
        <f>'DRIVERS SEAT'!A682</f>
        <v>0</v>
      </c>
      <c r="B682" s="36">
        <f>'DRIVERS SEAT'!B682</f>
        <v>3936.25</v>
      </c>
      <c r="C682" s="36">
        <f>'DRIVERS SEAT'!C682</f>
        <v>3948.75</v>
      </c>
      <c r="D682" s="36">
        <f>'DRIVERS SEAT'!D682</f>
        <v>3932.5</v>
      </c>
      <c r="E682" s="36">
        <f>'DRIVERS SEAT'!E682</f>
        <v>3946.75</v>
      </c>
      <c r="F682" s="8">
        <f t="shared" si="103"/>
        <v>3932.4338092398584</v>
      </c>
      <c r="G682" s="8">
        <f t="shared" si="104"/>
        <v>3936.0674633778058</v>
      </c>
      <c r="H682" s="1">
        <f t="shared" si="100"/>
        <v>-3.6336541379473601</v>
      </c>
      <c r="I682" s="2">
        <f t="shared" si="101"/>
        <v>-9.2316866307699808E-2</v>
      </c>
      <c r="J682" s="5">
        <f t="shared" si="98"/>
        <v>-0.17414684377119752</v>
      </c>
      <c r="K682" s="9">
        <v>0</v>
      </c>
      <c r="P682" s="137">
        <f t="shared" si="95"/>
        <v>0</v>
      </c>
      <c r="Q682" s="138">
        <f t="shared" si="96"/>
        <v>0</v>
      </c>
      <c r="R682" s="116">
        <f t="shared" si="97"/>
        <v>3925.25</v>
      </c>
      <c r="S682" s="117" t="b">
        <f t="shared" si="99"/>
        <v>0</v>
      </c>
      <c r="T682" s="148">
        <f t="shared" si="102"/>
        <v>0</v>
      </c>
    </row>
    <row r="683" spans="1:20" ht="16.5">
      <c r="A683" s="6">
        <f>'DRIVERS SEAT'!A683</f>
        <v>0</v>
      </c>
      <c r="B683" s="36">
        <f>'DRIVERS SEAT'!B683</f>
        <v>3947</v>
      </c>
      <c r="C683" s="36">
        <f>'DRIVERS SEAT'!C683</f>
        <v>3954.25</v>
      </c>
      <c r="D683" s="36">
        <f>'DRIVERS SEAT'!D683</f>
        <v>3944.75</v>
      </c>
      <c r="E683" s="36">
        <f>'DRIVERS SEAT'!E683</f>
        <v>3949.75</v>
      </c>
      <c r="F683" s="8">
        <f t="shared" si="103"/>
        <v>3935.0978385875724</v>
      </c>
      <c r="G683" s="8">
        <f t="shared" si="104"/>
        <v>3937.5877452247164</v>
      </c>
      <c r="H683" s="1">
        <f t="shared" si="100"/>
        <v>-2.4899066371440313</v>
      </c>
      <c r="I683" s="2">
        <f t="shared" si="101"/>
        <v>-6.323431497275582E-2</v>
      </c>
      <c r="J683" s="5">
        <f t="shared" si="98"/>
        <v>-0.15320632407469767</v>
      </c>
      <c r="K683" s="9">
        <v>0</v>
      </c>
      <c r="P683" s="137">
        <f t="shared" si="95"/>
        <v>0</v>
      </c>
      <c r="Q683" s="138">
        <f t="shared" si="96"/>
        <v>0</v>
      </c>
      <c r="R683" s="116">
        <f t="shared" si="97"/>
        <v>3925.25</v>
      </c>
      <c r="S683" s="117" t="b">
        <f t="shared" si="99"/>
        <v>0</v>
      </c>
      <c r="T683" s="148">
        <f t="shared" si="102"/>
        <v>0</v>
      </c>
    </row>
    <row r="684" spans="1:20" ht="16.5">
      <c r="A684" s="6">
        <f>'DRIVERS SEAT'!A684</f>
        <v>0</v>
      </c>
      <c r="B684" s="36">
        <f>'DRIVERS SEAT'!B684</f>
        <v>3950</v>
      </c>
      <c r="C684" s="36">
        <f>'DRIVERS SEAT'!C684</f>
        <v>3952.25</v>
      </c>
      <c r="D684" s="36">
        <f>'DRIVERS SEAT'!D684</f>
        <v>3945.25</v>
      </c>
      <c r="E684" s="36">
        <f>'DRIVERS SEAT'!E684</f>
        <v>3951</v>
      </c>
      <c r="F684" s="8">
        <f t="shared" si="103"/>
        <v>3937.5443249587152</v>
      </c>
      <c r="G684" s="8">
        <f t="shared" si="104"/>
        <v>3939.0779957553036</v>
      </c>
      <c r="H684" s="1">
        <f t="shared" si="100"/>
        <v>-1.5336707965884671</v>
      </c>
      <c r="I684" s="2">
        <f t="shared" si="101"/>
        <v>-3.8934765908192975E-2</v>
      </c>
      <c r="J684" s="5">
        <f t="shared" si="98"/>
        <v>-0.13172384337094922</v>
      </c>
      <c r="K684" s="9">
        <v>0</v>
      </c>
      <c r="P684" s="137">
        <f t="shared" ref="P684:P747" si="105">IF(AND(I683&gt;J683,I684&lt;J684),E684,0)</f>
        <v>0</v>
      </c>
      <c r="Q684" s="138">
        <f t="shared" ref="Q684:Q747" si="106">IF(AND(I683&lt;J683,I684&gt;J684),E684,0)</f>
        <v>0</v>
      </c>
      <c r="R684" s="116">
        <f t="shared" si="97"/>
        <v>3925.25</v>
      </c>
      <c r="S684" s="117" t="b">
        <f t="shared" si="99"/>
        <v>0</v>
      </c>
      <c r="T684" s="148">
        <f t="shared" si="102"/>
        <v>0</v>
      </c>
    </row>
    <row r="685" spans="1:20" ht="16.5">
      <c r="A685" s="6">
        <f>'DRIVERS SEAT'!A685</f>
        <v>0</v>
      </c>
      <c r="B685" s="36">
        <f>'DRIVERS SEAT'!B685</f>
        <v>3951</v>
      </c>
      <c r="C685" s="36">
        <f>'DRIVERS SEAT'!C685</f>
        <v>3952.75</v>
      </c>
      <c r="D685" s="36">
        <f>'DRIVERS SEAT'!D685</f>
        <v>3947</v>
      </c>
      <c r="E685" s="36">
        <f>'DRIVERS SEAT'!E685</f>
        <v>3947.75</v>
      </c>
      <c r="F685" s="8">
        <f t="shared" si="103"/>
        <v>3939.1144288112205</v>
      </c>
      <c r="G685" s="8">
        <f t="shared" si="104"/>
        <v>3940.0415517824922</v>
      </c>
      <c r="H685" s="1">
        <f t="shared" si="100"/>
        <v>-0.9271229712717286</v>
      </c>
      <c r="I685" s="2">
        <f t="shared" si="101"/>
        <v>-2.3530791721023705E-2</v>
      </c>
      <c r="J685" s="5">
        <f t="shared" si="98"/>
        <v>-0.11201778662096668</v>
      </c>
      <c r="K685" s="9">
        <v>0</v>
      </c>
      <c r="P685" s="137">
        <f t="shared" si="105"/>
        <v>0</v>
      </c>
      <c r="Q685" s="138">
        <f t="shared" si="106"/>
        <v>0</v>
      </c>
      <c r="R685" s="116">
        <f t="shared" si="97"/>
        <v>3925.25</v>
      </c>
      <c r="S685" s="117" t="b">
        <f t="shared" si="99"/>
        <v>0</v>
      </c>
      <c r="T685" s="148">
        <f t="shared" si="102"/>
        <v>0</v>
      </c>
    </row>
    <row r="686" spans="1:20" ht="16.5">
      <c r="A686" s="6">
        <f>'DRIVERS SEAT'!A686</f>
        <v>0</v>
      </c>
      <c r="B686" s="36">
        <f>'DRIVERS SEAT'!B686</f>
        <v>3948</v>
      </c>
      <c r="C686" s="36">
        <f>'DRIVERS SEAT'!C686</f>
        <v>3953.75</v>
      </c>
      <c r="D686" s="36">
        <f>'DRIVERS SEAT'!D686</f>
        <v>3940.25</v>
      </c>
      <c r="E686" s="36">
        <f>'DRIVERS SEAT'!E686</f>
        <v>3950.75</v>
      </c>
      <c r="F686" s="8">
        <f t="shared" si="103"/>
        <v>3940.9045166864175</v>
      </c>
      <c r="G686" s="8">
        <f t="shared" si="104"/>
        <v>3941.2313793622152</v>
      </c>
      <c r="H686" s="1">
        <f t="shared" si="100"/>
        <v>-0.32686267579765627</v>
      </c>
      <c r="I686" s="2">
        <f t="shared" si="101"/>
        <v>-8.2934150354438321E-3</v>
      </c>
      <c r="J686" s="5">
        <f t="shared" si="98"/>
        <v>-9.3048829197777461E-2</v>
      </c>
      <c r="K686" s="9">
        <v>0</v>
      </c>
      <c r="P686" s="137">
        <f t="shared" si="105"/>
        <v>0</v>
      </c>
      <c r="Q686" s="138">
        <f t="shared" si="106"/>
        <v>0</v>
      </c>
      <c r="R686" s="116">
        <f t="shared" ref="R686:R749" si="107">IF(AND(P685=0,P686&lt;&gt;0),P686,IF(AND(Q685=0,Q686&lt;&gt;0),Q686,R685))</f>
        <v>3925.25</v>
      </c>
      <c r="S686" s="117" t="b">
        <f t="shared" si="99"/>
        <v>0</v>
      </c>
      <c r="T686" s="148">
        <f t="shared" si="102"/>
        <v>0</v>
      </c>
    </row>
    <row r="687" spans="1:20" ht="16.5">
      <c r="A687" s="6">
        <f>'DRIVERS SEAT'!A687</f>
        <v>0</v>
      </c>
      <c r="B687" s="36">
        <f>'DRIVERS SEAT'!B687</f>
        <v>3950.75</v>
      </c>
      <c r="C687" s="36">
        <f>'DRIVERS SEAT'!C687</f>
        <v>3965.75</v>
      </c>
      <c r="D687" s="36">
        <f>'DRIVERS SEAT'!D687</f>
        <v>3950.25</v>
      </c>
      <c r="E687" s="36">
        <f>'DRIVERS SEAT'!E687</f>
        <v>3964</v>
      </c>
      <c r="F687" s="8">
        <f t="shared" si="103"/>
        <v>3944.4576679654301</v>
      </c>
      <c r="G687" s="8">
        <f t="shared" si="104"/>
        <v>3943.7612260997466</v>
      </c>
      <c r="H687" s="1">
        <f t="shared" si="100"/>
        <v>0.69644186568348232</v>
      </c>
      <c r="I687" s="2">
        <f t="shared" si="101"/>
        <v>1.7659331428952683E-2</v>
      </c>
      <c r="J687" s="5">
        <f t="shared" ref="J687:J750" si="108">AVERAGE(I679:I687)</f>
        <v>-7.2123131322980621E-2</v>
      </c>
      <c r="K687" s="9">
        <v>0</v>
      </c>
      <c r="P687" s="137">
        <f t="shared" si="105"/>
        <v>0</v>
      </c>
      <c r="Q687" s="138">
        <f t="shared" si="106"/>
        <v>0</v>
      </c>
      <c r="R687" s="116">
        <f t="shared" si="107"/>
        <v>3925.25</v>
      </c>
      <c r="S687" s="117" t="b">
        <f t="shared" ref="S687:S750" si="109">IF(AND(R686&lt;&gt;0,R686&lt;&gt;R687,P687&lt;&gt;0),R687-R686,IF(AND(R686&lt;&gt;0,R686&lt;&gt;R687,Q687&lt;&gt;0),R686-R687,FALSE))</f>
        <v>0</v>
      </c>
      <c r="T687" s="148">
        <f t="shared" si="102"/>
        <v>0</v>
      </c>
    </row>
    <row r="688" spans="1:20" ht="16.5">
      <c r="A688" s="6">
        <f>'DRIVERS SEAT'!A688</f>
        <v>0</v>
      </c>
      <c r="B688" s="36">
        <f>'DRIVERS SEAT'!B688</f>
        <v>3963.75</v>
      </c>
      <c r="C688" s="36">
        <f>'DRIVERS SEAT'!C688</f>
        <v>3973</v>
      </c>
      <c r="D688" s="36">
        <f>'DRIVERS SEAT'!D688</f>
        <v>3963.5</v>
      </c>
      <c r="E688" s="36">
        <f>'DRIVERS SEAT'!E688</f>
        <v>3971.25</v>
      </c>
      <c r="F688" s="8">
        <f t="shared" si="103"/>
        <v>3948.5795652015177</v>
      </c>
      <c r="G688" s="8">
        <f t="shared" si="104"/>
        <v>3946.8155343108861</v>
      </c>
      <c r="H688" s="1">
        <f t="shared" si="100"/>
        <v>1.7640308906316022</v>
      </c>
      <c r="I688" s="2">
        <f t="shared" si="101"/>
        <v>4.4695042757796427E-2</v>
      </c>
      <c r="J688" s="5">
        <f t="shared" si="108"/>
        <v>-4.869935226385716E-2</v>
      </c>
      <c r="K688" s="9">
        <v>0</v>
      </c>
      <c r="P688" s="137">
        <f t="shared" si="105"/>
        <v>0</v>
      </c>
      <c r="Q688" s="138">
        <f t="shared" si="106"/>
        <v>0</v>
      </c>
      <c r="R688" s="116">
        <f t="shared" si="107"/>
        <v>3925.25</v>
      </c>
      <c r="S688" s="117" t="b">
        <f t="shared" si="109"/>
        <v>0</v>
      </c>
      <c r="T688" s="148">
        <f t="shared" si="102"/>
        <v>0</v>
      </c>
    </row>
    <row r="689" spans="1:20" ht="16.5">
      <c r="A689" s="6">
        <f>'DRIVERS SEAT'!A689</f>
        <v>0</v>
      </c>
      <c r="B689" s="36">
        <f>'DRIVERS SEAT'!B689</f>
        <v>3971.25</v>
      </c>
      <c r="C689" s="36">
        <f>'DRIVERS SEAT'!C689</f>
        <v>3987.75</v>
      </c>
      <c r="D689" s="36">
        <f>'DRIVERS SEAT'!D689</f>
        <v>3967.5</v>
      </c>
      <c r="E689" s="36">
        <f>'DRIVERS SEAT'!E689</f>
        <v>3985</v>
      </c>
      <c r="F689" s="8">
        <f t="shared" si="103"/>
        <v>3954.1827090166689</v>
      </c>
      <c r="G689" s="8">
        <f t="shared" si="104"/>
        <v>3951.0582527207876</v>
      </c>
      <c r="H689" s="1">
        <f t="shared" si="100"/>
        <v>3.1244562958813731</v>
      </c>
      <c r="I689" s="2">
        <f t="shared" si="101"/>
        <v>7.9078973177117859E-2</v>
      </c>
      <c r="J689" s="5">
        <f t="shared" si="108"/>
        <v>-2.3271260269474927E-2</v>
      </c>
      <c r="K689" s="9">
        <v>0</v>
      </c>
      <c r="P689" s="137">
        <f t="shared" si="105"/>
        <v>0</v>
      </c>
      <c r="Q689" s="138">
        <f t="shared" si="106"/>
        <v>0</v>
      </c>
      <c r="R689" s="116">
        <f t="shared" si="107"/>
        <v>3925.25</v>
      </c>
      <c r="S689" s="117" t="b">
        <f t="shared" si="109"/>
        <v>0</v>
      </c>
      <c r="T689" s="148">
        <f t="shared" si="102"/>
        <v>0</v>
      </c>
    </row>
    <row r="690" spans="1:20" ht="16.5">
      <c r="A690" s="6">
        <f>'DRIVERS SEAT'!A690</f>
        <v>0</v>
      </c>
      <c r="B690" s="36">
        <f>'DRIVERS SEAT'!B690</f>
        <v>3985</v>
      </c>
      <c r="C690" s="36">
        <f>'DRIVERS SEAT'!C690</f>
        <v>3988</v>
      </c>
      <c r="D690" s="36">
        <f>'DRIVERS SEAT'!D690</f>
        <v>3977.75</v>
      </c>
      <c r="E690" s="36">
        <f>'DRIVERS SEAT'!E690</f>
        <v>3987.25</v>
      </c>
      <c r="F690" s="8">
        <f t="shared" si="103"/>
        <v>3959.2699845525658</v>
      </c>
      <c r="G690" s="8">
        <f t="shared" si="104"/>
        <v>3955.0795579740334</v>
      </c>
      <c r="H690" s="1">
        <f t="shared" si="100"/>
        <v>4.1904265785324242</v>
      </c>
      <c r="I690" s="2">
        <f t="shared" si="101"/>
        <v>0.10595050028978294</v>
      </c>
      <c r="J690" s="5">
        <f t="shared" si="108"/>
        <v>2.341521523170415E-3</v>
      </c>
      <c r="K690" s="9">
        <v>0</v>
      </c>
      <c r="P690" s="137">
        <f t="shared" si="105"/>
        <v>0</v>
      </c>
      <c r="Q690" s="138">
        <f t="shared" si="106"/>
        <v>0</v>
      </c>
      <c r="R690" s="116">
        <f t="shared" si="107"/>
        <v>3925.25</v>
      </c>
      <c r="S690" s="117" t="b">
        <f t="shared" si="109"/>
        <v>0</v>
      </c>
      <c r="T690" s="148">
        <f t="shared" si="102"/>
        <v>0</v>
      </c>
    </row>
    <row r="691" spans="1:20" ht="16.5">
      <c r="A691" s="6">
        <f>'DRIVERS SEAT'!A691</f>
        <v>0</v>
      </c>
      <c r="B691" s="36">
        <f>'DRIVERS SEAT'!B691</f>
        <v>3987.25</v>
      </c>
      <c r="C691" s="36">
        <f>'DRIVERS SEAT'!C691</f>
        <v>3990.5</v>
      </c>
      <c r="D691" s="36">
        <f>'DRIVERS SEAT'!D691</f>
        <v>3983.75</v>
      </c>
      <c r="E691" s="36">
        <f>'DRIVERS SEAT'!E691</f>
        <v>3986</v>
      </c>
      <c r="F691" s="8">
        <f t="shared" si="103"/>
        <v>3963.3822946214018</v>
      </c>
      <c r="G691" s="8">
        <f t="shared" si="104"/>
        <v>3958.5151626435854</v>
      </c>
      <c r="H691" s="1">
        <f t="shared" si="100"/>
        <v>4.8671319778163706</v>
      </c>
      <c r="I691" s="2">
        <f t="shared" si="101"/>
        <v>0.12295347568066382</v>
      </c>
      <c r="J691" s="5">
        <f t="shared" si="108"/>
        <v>2.6260448410766375E-2</v>
      </c>
      <c r="K691" s="9">
        <v>0</v>
      </c>
      <c r="P691" s="137">
        <f t="shared" si="105"/>
        <v>0</v>
      </c>
      <c r="Q691" s="138">
        <f t="shared" si="106"/>
        <v>0</v>
      </c>
      <c r="R691" s="116">
        <f t="shared" si="107"/>
        <v>3925.25</v>
      </c>
      <c r="S691" s="117" t="b">
        <f t="shared" si="109"/>
        <v>0</v>
      </c>
      <c r="T691" s="148">
        <f t="shared" si="102"/>
        <v>0</v>
      </c>
    </row>
    <row r="692" spans="1:20" ht="16.5">
      <c r="A692" s="6">
        <f>'DRIVERS SEAT'!A692</f>
        <v>20230123</v>
      </c>
      <c r="B692" s="36">
        <f>'DRIVERS SEAT'!B692</f>
        <v>3996.5</v>
      </c>
      <c r="C692" s="36">
        <f>'DRIVERS SEAT'!C692</f>
        <v>4014.5</v>
      </c>
      <c r="D692" s="36">
        <f>'DRIVERS SEAT'!D692</f>
        <v>3986.25</v>
      </c>
      <c r="E692" s="36">
        <f>'DRIVERS SEAT'!E692</f>
        <v>4010.75</v>
      </c>
      <c r="F692" s="8">
        <f t="shared" si="103"/>
        <v>3970.6696339104169</v>
      </c>
      <c r="G692" s="8">
        <f t="shared" si="104"/>
        <v>3964.3190334609649</v>
      </c>
      <c r="H692" s="1">
        <f t="shared" si="100"/>
        <v>6.3506004494520312</v>
      </c>
      <c r="I692" s="2">
        <f t="shared" si="101"/>
        <v>0.16019398024855164</v>
      </c>
      <c r="J692" s="5">
        <f t="shared" si="108"/>
        <v>5.1085814546467205E-2</v>
      </c>
      <c r="K692" s="9">
        <v>0</v>
      </c>
      <c r="P692" s="137">
        <f t="shared" si="105"/>
        <v>0</v>
      </c>
      <c r="Q692" s="138">
        <f t="shared" si="106"/>
        <v>0</v>
      </c>
      <c r="R692" s="116">
        <f t="shared" si="107"/>
        <v>3925.25</v>
      </c>
      <c r="S692" s="117" t="b">
        <f t="shared" si="109"/>
        <v>0</v>
      </c>
      <c r="T692" s="148">
        <f t="shared" si="102"/>
        <v>0</v>
      </c>
    </row>
    <row r="693" spans="1:20" ht="16.5">
      <c r="A693" s="6">
        <f>'DRIVERS SEAT'!A693</f>
        <v>0</v>
      </c>
      <c r="B693" s="36">
        <f>'DRIVERS SEAT'!B693</f>
        <v>4010.75</v>
      </c>
      <c r="C693" s="36">
        <f>'DRIVERS SEAT'!C693</f>
        <v>4026</v>
      </c>
      <c r="D693" s="36">
        <f>'DRIVERS SEAT'!D693</f>
        <v>4005.5</v>
      </c>
      <c r="E693" s="36">
        <f>'DRIVERS SEAT'!E693</f>
        <v>4024</v>
      </c>
      <c r="F693" s="8">
        <f t="shared" si="103"/>
        <v>3978.8743056165067</v>
      </c>
      <c r="G693" s="8">
        <f t="shared" si="104"/>
        <v>3970.950251965302</v>
      </c>
      <c r="H693" s="1">
        <f t="shared" si="100"/>
        <v>7.9240536512047584</v>
      </c>
      <c r="I693" s="2">
        <f t="shared" si="101"/>
        <v>0.19955056468619792</v>
      </c>
      <c r="J693" s="5">
        <f t="shared" si="108"/>
        <v>7.758418461251064E-2</v>
      </c>
      <c r="K693" s="9">
        <v>0</v>
      </c>
      <c r="P693" s="137">
        <f t="shared" si="105"/>
        <v>0</v>
      </c>
      <c r="Q693" s="138">
        <f t="shared" si="106"/>
        <v>0</v>
      </c>
      <c r="R693" s="116">
        <f t="shared" si="107"/>
        <v>3925.25</v>
      </c>
      <c r="S693" s="117" t="b">
        <f t="shared" si="109"/>
        <v>0</v>
      </c>
      <c r="T693" s="148">
        <f t="shared" si="102"/>
        <v>0</v>
      </c>
    </row>
    <row r="694" spans="1:20" ht="16.5">
      <c r="A694" s="6">
        <f>'DRIVERS SEAT'!A694</f>
        <v>0</v>
      </c>
      <c r="B694" s="36">
        <f>'DRIVERS SEAT'!B694</f>
        <v>4023.75</v>
      </c>
      <c r="C694" s="36">
        <f>'DRIVERS SEAT'!C694</f>
        <v>4047.25</v>
      </c>
      <c r="D694" s="36">
        <f>'DRIVERS SEAT'!D694</f>
        <v>4020.5</v>
      </c>
      <c r="E694" s="36">
        <f>'DRIVERS SEAT'!E694</f>
        <v>4043</v>
      </c>
      <c r="F694" s="8">
        <f t="shared" si="103"/>
        <v>3988.739797060121</v>
      </c>
      <c r="G694" s="8">
        <f t="shared" si="104"/>
        <v>3978.9557795247129</v>
      </c>
      <c r="H694" s="1">
        <f t="shared" si="100"/>
        <v>9.7840175354081111</v>
      </c>
      <c r="I694" s="2">
        <f t="shared" si="101"/>
        <v>0.24589410080292007</v>
      </c>
      <c r="J694" s="5">
        <f t="shared" si="108"/>
        <v>0.10752028378183771</v>
      </c>
      <c r="K694" s="9">
        <v>0</v>
      </c>
      <c r="P694" s="137">
        <f t="shared" si="105"/>
        <v>0</v>
      </c>
      <c r="Q694" s="138">
        <f t="shared" si="106"/>
        <v>0</v>
      </c>
      <c r="R694" s="116">
        <f t="shared" si="107"/>
        <v>3925.25</v>
      </c>
      <c r="S694" s="117" t="b">
        <f t="shared" si="109"/>
        <v>0</v>
      </c>
      <c r="T694" s="148">
        <f t="shared" si="102"/>
        <v>0</v>
      </c>
    </row>
    <row r="695" spans="1:20" ht="16.5">
      <c r="A695" s="6">
        <f>'DRIVERS SEAT'!A695</f>
        <v>0</v>
      </c>
      <c r="B695" s="36">
        <f>'DRIVERS SEAT'!B695</f>
        <v>4043.25</v>
      </c>
      <c r="C695" s="36">
        <f>'DRIVERS SEAT'!C695</f>
        <v>4051</v>
      </c>
      <c r="D695" s="36">
        <f>'DRIVERS SEAT'!D695</f>
        <v>4036.5</v>
      </c>
      <c r="E695" s="36">
        <f>'DRIVERS SEAT'!E695</f>
        <v>4044.25</v>
      </c>
      <c r="F695" s="8">
        <f t="shared" si="103"/>
        <v>3997.2798282816407</v>
      </c>
      <c r="G695" s="8">
        <f t="shared" si="104"/>
        <v>3986.2106929108559</v>
      </c>
      <c r="H695" s="1">
        <f t="shared" si="100"/>
        <v>11.069135370784807</v>
      </c>
      <c r="I695" s="2">
        <f t="shared" si="101"/>
        <v>0.27768565747089946</v>
      </c>
      <c r="J695" s="5">
        <f t="shared" si="108"/>
        <v>0.13929573628254255</v>
      </c>
      <c r="K695" s="9">
        <v>0</v>
      </c>
      <c r="P695" s="137">
        <f t="shared" si="105"/>
        <v>0</v>
      </c>
      <c r="Q695" s="138">
        <f t="shared" si="106"/>
        <v>0</v>
      </c>
      <c r="R695" s="116">
        <f t="shared" si="107"/>
        <v>3925.25</v>
      </c>
      <c r="S695" s="117" t="b">
        <f t="shared" si="109"/>
        <v>0</v>
      </c>
      <c r="T695" s="148">
        <f t="shared" si="102"/>
        <v>0</v>
      </c>
    </row>
    <row r="696" spans="1:20" ht="16.5">
      <c r="A696" s="6">
        <f>'DRIVERS SEAT'!A696</f>
        <v>0</v>
      </c>
      <c r="B696" s="36">
        <f>'DRIVERS SEAT'!B696</f>
        <v>4044.5</v>
      </c>
      <c r="C696" s="36">
        <f>'DRIVERS SEAT'!C696</f>
        <v>4046</v>
      </c>
      <c r="D696" s="36">
        <f>'DRIVERS SEAT'!D696</f>
        <v>4033.5</v>
      </c>
      <c r="E696" s="36">
        <f>'DRIVERS SEAT'!E696</f>
        <v>4039.75</v>
      </c>
      <c r="F696" s="8">
        <f t="shared" si="103"/>
        <v>4003.813700853696</v>
      </c>
      <c r="G696" s="8">
        <f t="shared" si="104"/>
        <v>3992.1595048096497</v>
      </c>
      <c r="H696" s="1">
        <f t="shared" si="100"/>
        <v>11.65419604404633</v>
      </c>
      <c r="I696" s="2">
        <f t="shared" si="101"/>
        <v>0.29192711438522578</v>
      </c>
      <c r="J696" s="5">
        <f t="shared" si="108"/>
        <v>0.16976993438879512</v>
      </c>
      <c r="K696" s="9">
        <v>0</v>
      </c>
      <c r="P696" s="137">
        <f t="shared" si="105"/>
        <v>0</v>
      </c>
      <c r="Q696" s="138">
        <f t="shared" si="106"/>
        <v>0</v>
      </c>
      <c r="R696" s="116">
        <f t="shared" si="107"/>
        <v>3925.25</v>
      </c>
      <c r="S696" s="117" t="b">
        <f t="shared" si="109"/>
        <v>0</v>
      </c>
      <c r="T696" s="148">
        <f t="shared" si="102"/>
        <v>0</v>
      </c>
    </row>
    <row r="697" spans="1:20" ht="16.5">
      <c r="A697" s="6">
        <f>'DRIVERS SEAT'!A697</f>
        <v>0</v>
      </c>
      <c r="B697" s="36">
        <f>'DRIVERS SEAT'!B697</f>
        <v>4040</v>
      </c>
      <c r="C697" s="36">
        <f>'DRIVERS SEAT'!C697</f>
        <v>4046.5</v>
      </c>
      <c r="D697" s="36">
        <f>'DRIVERS SEAT'!D697</f>
        <v>4037.5</v>
      </c>
      <c r="E697" s="36">
        <f>'DRIVERS SEAT'!E697</f>
        <v>4045</v>
      </c>
      <c r="F697" s="8">
        <f t="shared" si="103"/>
        <v>4010.1500545685121</v>
      </c>
      <c r="G697" s="8">
        <f t="shared" si="104"/>
        <v>3998.030670941911</v>
      </c>
      <c r="H697" s="1">
        <f t="shared" si="100"/>
        <v>12.11938362660112</v>
      </c>
      <c r="I697" s="2">
        <f t="shared" si="101"/>
        <v>0.30313383323159621</v>
      </c>
      <c r="J697" s="5">
        <f t="shared" si="108"/>
        <v>0.19848535555255065</v>
      </c>
      <c r="K697" s="9">
        <v>0</v>
      </c>
      <c r="P697" s="137">
        <f t="shared" si="105"/>
        <v>0</v>
      </c>
      <c r="Q697" s="138">
        <f t="shared" si="106"/>
        <v>0</v>
      </c>
      <c r="R697" s="116">
        <f t="shared" si="107"/>
        <v>3925.25</v>
      </c>
      <c r="S697" s="117" t="b">
        <f t="shared" si="109"/>
        <v>0</v>
      </c>
      <c r="T697" s="148">
        <f t="shared" si="102"/>
        <v>0</v>
      </c>
    </row>
    <row r="698" spans="1:20" ht="16.5">
      <c r="A698" s="6">
        <f>'DRIVERS SEAT'!A698</f>
        <v>0</v>
      </c>
      <c r="B698" s="36">
        <f>'DRIVERS SEAT'!B698</f>
        <v>4045</v>
      </c>
      <c r="C698" s="36">
        <f>'DRIVERS SEAT'!C698</f>
        <v>4050.5</v>
      </c>
      <c r="D698" s="36">
        <f>'DRIVERS SEAT'!D698</f>
        <v>4044</v>
      </c>
      <c r="E698" s="36">
        <f>'DRIVERS SEAT'!E698</f>
        <v>4049.25</v>
      </c>
      <c r="F698" s="8">
        <f t="shared" si="103"/>
        <v>4016.1654307887411</v>
      </c>
      <c r="G698" s="8">
        <f t="shared" si="104"/>
        <v>4003.7217075039207</v>
      </c>
      <c r="H698" s="1">
        <f t="shared" si="100"/>
        <v>12.443723284820408</v>
      </c>
      <c r="I698" s="2">
        <f t="shared" si="101"/>
        <v>0.31080390181710005</v>
      </c>
      <c r="J698" s="5">
        <f t="shared" si="108"/>
        <v>0.224232569845882</v>
      </c>
      <c r="K698" s="9">
        <v>0</v>
      </c>
      <c r="P698" s="137">
        <f t="shared" si="105"/>
        <v>0</v>
      </c>
      <c r="Q698" s="138">
        <f t="shared" si="106"/>
        <v>0</v>
      </c>
      <c r="R698" s="116">
        <f t="shared" si="107"/>
        <v>3925.25</v>
      </c>
      <c r="S698" s="117" t="b">
        <f t="shared" si="109"/>
        <v>0</v>
      </c>
      <c r="T698" s="148">
        <f t="shared" si="102"/>
        <v>0</v>
      </c>
    </row>
    <row r="699" spans="1:20" ht="16.5">
      <c r="A699" s="6">
        <f>'DRIVERS SEAT'!A699</f>
        <v>0</v>
      </c>
      <c r="B699" s="36">
        <f>'DRIVERS SEAT'!B699</f>
        <v>4049.25</v>
      </c>
      <c r="C699" s="36">
        <f>'DRIVERS SEAT'!C699</f>
        <v>4056.75</v>
      </c>
      <c r="D699" s="36">
        <f>'DRIVERS SEAT'!D699</f>
        <v>4043.5</v>
      </c>
      <c r="E699" s="36">
        <f>'DRIVERS SEAT'!E699</f>
        <v>4045</v>
      </c>
      <c r="F699" s="8">
        <f t="shared" si="103"/>
        <v>4020.6015183597042</v>
      </c>
      <c r="G699" s="8">
        <f t="shared" si="104"/>
        <v>4008.3081844479293</v>
      </c>
      <c r="H699" s="1">
        <f t="shared" si="100"/>
        <v>12.29333391177488</v>
      </c>
      <c r="I699" s="2">
        <f t="shared" si="101"/>
        <v>0.30669632538417352</v>
      </c>
      <c r="J699" s="5">
        <f t="shared" si="108"/>
        <v>0.24653766152303649</v>
      </c>
      <c r="K699" s="9">
        <v>0</v>
      </c>
      <c r="P699" s="137">
        <f t="shared" si="105"/>
        <v>0</v>
      </c>
      <c r="Q699" s="138">
        <f t="shared" si="106"/>
        <v>0</v>
      </c>
      <c r="R699" s="116">
        <f t="shared" si="107"/>
        <v>3925.25</v>
      </c>
      <c r="S699" s="117" t="b">
        <f t="shared" si="109"/>
        <v>0</v>
      </c>
      <c r="T699" s="148">
        <f t="shared" si="102"/>
        <v>0</v>
      </c>
    </row>
    <row r="700" spans="1:20" ht="16.5">
      <c r="A700" s="6">
        <f>'DRIVERS SEAT'!A700</f>
        <v>0</v>
      </c>
      <c r="B700" s="36">
        <f>'DRIVERS SEAT'!B700</f>
        <v>4044.75</v>
      </c>
      <c r="C700" s="36">
        <f>'DRIVERS SEAT'!C700</f>
        <v>4045.25</v>
      </c>
      <c r="D700" s="36">
        <f>'DRIVERS SEAT'!D700</f>
        <v>4029</v>
      </c>
      <c r="E700" s="36">
        <f>'DRIVERS SEAT'!E700</f>
        <v>4030.25</v>
      </c>
      <c r="F700" s="8">
        <f t="shared" si="103"/>
        <v>4022.0859001505191</v>
      </c>
      <c r="G700" s="8">
        <f t="shared" si="104"/>
        <v>4010.746163953715</v>
      </c>
      <c r="H700" s="1">
        <f t="shared" si="100"/>
        <v>11.339736196804097</v>
      </c>
      <c r="I700" s="2">
        <f t="shared" si="101"/>
        <v>0.2827338288999473</v>
      </c>
      <c r="J700" s="5">
        <f t="shared" si="108"/>
        <v>0.2642910341029569</v>
      </c>
      <c r="K700" s="9">
        <v>0</v>
      </c>
      <c r="P700" s="137">
        <f t="shared" si="105"/>
        <v>0</v>
      </c>
      <c r="Q700" s="138">
        <f t="shared" si="106"/>
        <v>0</v>
      </c>
      <c r="R700" s="116">
        <f t="shared" si="107"/>
        <v>3925.25</v>
      </c>
      <c r="S700" s="117" t="b">
        <f t="shared" si="109"/>
        <v>0</v>
      </c>
      <c r="T700" s="148">
        <f t="shared" si="102"/>
        <v>0</v>
      </c>
    </row>
    <row r="701" spans="1:20" ht="16.5">
      <c r="A701" s="6">
        <f>'DRIVERS SEAT'!A701</f>
        <v>0</v>
      </c>
      <c r="B701" s="36">
        <f>'DRIVERS SEAT'!B701</f>
        <v>4030.25</v>
      </c>
      <c r="C701" s="36">
        <f>'DRIVERS SEAT'!C701</f>
        <v>4032.5</v>
      </c>
      <c r="D701" s="36">
        <f>'DRIVERS SEAT'!D701</f>
        <v>4016.75</v>
      </c>
      <c r="E701" s="36">
        <f>'DRIVERS SEAT'!E701</f>
        <v>4029.5</v>
      </c>
      <c r="F701" s="8">
        <f t="shared" si="103"/>
        <v>4023.226530896593</v>
      </c>
      <c r="G701" s="8">
        <f t="shared" si="104"/>
        <v>4012.8299235144132</v>
      </c>
      <c r="H701" s="1">
        <f t="shared" si="100"/>
        <v>10.396607382179809</v>
      </c>
      <c r="I701" s="2">
        <f t="shared" si="101"/>
        <v>0.25908417701078446</v>
      </c>
      <c r="J701" s="5">
        <f t="shared" si="108"/>
        <v>0.275278833743205</v>
      </c>
      <c r="K701" s="9">
        <v>0</v>
      </c>
      <c r="P701" s="137">
        <f t="shared" si="105"/>
        <v>4029.5</v>
      </c>
      <c r="Q701" s="138">
        <f t="shared" si="106"/>
        <v>0</v>
      </c>
      <c r="R701" s="116">
        <f t="shared" si="107"/>
        <v>4029.5</v>
      </c>
      <c r="S701" s="117">
        <f t="shared" si="109"/>
        <v>104.25</v>
      </c>
      <c r="T701" s="148">
        <f t="shared" si="102"/>
        <v>0</v>
      </c>
    </row>
    <row r="702" spans="1:20" ht="16.5">
      <c r="A702" s="6">
        <f>'DRIVERS SEAT'!A702</f>
        <v>0</v>
      </c>
      <c r="B702" s="36">
        <f>'DRIVERS SEAT'!B702</f>
        <v>4029.5</v>
      </c>
      <c r="C702" s="36">
        <f>'DRIVERS SEAT'!C702</f>
        <v>4037.25</v>
      </c>
      <c r="D702" s="36">
        <f>'DRIVERS SEAT'!D702</f>
        <v>4023.5</v>
      </c>
      <c r="E702" s="36">
        <f>'DRIVERS SEAT'!E702</f>
        <v>4036.25</v>
      </c>
      <c r="F702" s="8">
        <f t="shared" si="103"/>
        <v>4025.2301415278862</v>
      </c>
      <c r="G702" s="8">
        <f t="shared" si="104"/>
        <v>4015.432154235034</v>
      </c>
      <c r="H702" s="1">
        <f t="shared" si="100"/>
        <v>9.7979872928522127</v>
      </c>
      <c r="I702" s="2">
        <f t="shared" si="101"/>
        <v>0.24400828893394147</v>
      </c>
      <c r="J702" s="5">
        <f t="shared" si="108"/>
        <v>0.28021858088184315</v>
      </c>
      <c r="K702" s="9">
        <v>0</v>
      </c>
      <c r="P702" s="137">
        <f t="shared" si="105"/>
        <v>0</v>
      </c>
      <c r="Q702" s="138">
        <f t="shared" si="106"/>
        <v>0</v>
      </c>
      <c r="R702" s="116">
        <f t="shared" si="107"/>
        <v>4029.5</v>
      </c>
      <c r="S702" s="117" t="b">
        <f t="shared" si="109"/>
        <v>0</v>
      </c>
      <c r="T702" s="148">
        <f t="shared" si="102"/>
        <v>0</v>
      </c>
    </row>
    <row r="703" spans="1:20" ht="16.5">
      <c r="A703" s="6">
        <f>'DRIVERS SEAT'!A703</f>
        <v>0</v>
      </c>
      <c r="B703" s="36">
        <f>'DRIVERS SEAT'!B703</f>
        <v>4036</v>
      </c>
      <c r="C703" s="36">
        <f>'DRIVERS SEAT'!C703</f>
        <v>4039.75</v>
      </c>
      <c r="D703" s="36">
        <f>'DRIVERS SEAT'!D703</f>
        <v>4030.75</v>
      </c>
      <c r="E703" s="36">
        <f>'DRIVERS SEAT'!E703</f>
        <v>4034</v>
      </c>
      <c r="F703" s="8">
        <f t="shared" si="103"/>
        <v>4026.5793505235961</v>
      </c>
      <c r="G703" s="8">
        <f t="shared" si="104"/>
        <v>4017.4952482089193</v>
      </c>
      <c r="H703" s="1">
        <f t="shared" si="100"/>
        <v>9.0841023146767839</v>
      </c>
      <c r="I703" s="2">
        <f t="shared" si="101"/>
        <v>0.22611357956743472</v>
      </c>
      <c r="J703" s="5">
        <f t="shared" si="108"/>
        <v>0.27802074518901143</v>
      </c>
      <c r="K703" s="9">
        <v>0</v>
      </c>
      <c r="P703" s="137">
        <f t="shared" si="105"/>
        <v>0</v>
      </c>
      <c r="Q703" s="138">
        <f t="shared" si="106"/>
        <v>0</v>
      </c>
      <c r="R703" s="116">
        <f t="shared" si="107"/>
        <v>4029.5</v>
      </c>
      <c r="S703" s="117" t="b">
        <f t="shared" si="109"/>
        <v>0</v>
      </c>
      <c r="T703" s="148">
        <f t="shared" si="102"/>
        <v>0</v>
      </c>
    </row>
    <row r="704" spans="1:20" ht="16.5">
      <c r="A704" s="6">
        <f>'DRIVERS SEAT'!A704</f>
        <v>20230124</v>
      </c>
      <c r="B704" s="36">
        <f>'DRIVERS SEAT'!B704</f>
        <v>4018</v>
      </c>
      <c r="C704" s="36">
        <f>'DRIVERS SEAT'!C704</f>
        <v>4030.75</v>
      </c>
      <c r="D704" s="36">
        <f>'DRIVERS SEAT'!D704</f>
        <v>4009</v>
      </c>
      <c r="E704" s="36">
        <f>'DRIVERS SEAT'!E704</f>
        <v>4011.75</v>
      </c>
      <c r="F704" s="8">
        <f t="shared" si="103"/>
        <v>4024.2979119815045</v>
      </c>
      <c r="G704" s="8">
        <f t="shared" si="104"/>
        <v>4016.8568872968171</v>
      </c>
      <c r="H704" s="1">
        <f t="shared" si="100"/>
        <v>7.4410246846873633</v>
      </c>
      <c r="I704" s="2">
        <f t="shared" si="101"/>
        <v>0.18524495379009812</v>
      </c>
      <c r="J704" s="5">
        <f t="shared" si="108"/>
        <v>0.26774955589114457</v>
      </c>
      <c r="K704" s="9">
        <v>0</v>
      </c>
      <c r="P704" s="137">
        <f t="shared" si="105"/>
        <v>0</v>
      </c>
      <c r="Q704" s="138">
        <f t="shared" si="106"/>
        <v>0</v>
      </c>
      <c r="R704" s="116">
        <f t="shared" si="107"/>
        <v>4029.5</v>
      </c>
      <c r="S704" s="117" t="b">
        <f t="shared" si="109"/>
        <v>0</v>
      </c>
      <c r="T704" s="148">
        <f t="shared" si="102"/>
        <v>0</v>
      </c>
    </row>
    <row r="705" spans="1:20" ht="16.5">
      <c r="A705" s="6">
        <f>'DRIVERS SEAT'!A705</f>
        <v>0</v>
      </c>
      <c r="B705" s="36">
        <f>'DRIVERS SEAT'!B705</f>
        <v>4012</v>
      </c>
      <c r="C705" s="36">
        <f>'DRIVERS SEAT'!C705</f>
        <v>4029.25</v>
      </c>
      <c r="D705" s="36">
        <f>'DRIVERS SEAT'!D705</f>
        <v>4005.25</v>
      </c>
      <c r="E705" s="36">
        <f>'DRIVERS SEAT'!E705</f>
        <v>4017.75</v>
      </c>
      <c r="F705" s="8">
        <f t="shared" si="103"/>
        <v>4023.2905409074269</v>
      </c>
      <c r="G705" s="8">
        <f t="shared" si="104"/>
        <v>4016.9561220416153</v>
      </c>
      <c r="H705" s="1">
        <f t="shared" si="100"/>
        <v>6.3344188658115854</v>
      </c>
      <c r="I705" s="2">
        <f t="shared" si="101"/>
        <v>0.15769201040194886</v>
      </c>
      <c r="J705" s="5">
        <f t="shared" si="108"/>
        <v>0.25283454433744723</v>
      </c>
      <c r="K705" s="9">
        <v>0</v>
      </c>
      <c r="P705" s="137">
        <f t="shared" si="105"/>
        <v>0</v>
      </c>
      <c r="Q705" s="138">
        <f t="shared" si="106"/>
        <v>0</v>
      </c>
      <c r="R705" s="116">
        <f t="shared" si="107"/>
        <v>4029.5</v>
      </c>
      <c r="S705" s="117" t="b">
        <f t="shared" si="109"/>
        <v>0</v>
      </c>
      <c r="T705" s="148">
        <f t="shared" si="102"/>
        <v>0</v>
      </c>
    </row>
    <row r="706" spans="1:20" ht="16.5">
      <c r="A706" s="6">
        <f>'DRIVERS SEAT'!A706</f>
        <v>0</v>
      </c>
      <c r="B706" s="36">
        <f>'DRIVERS SEAT'!B706</f>
        <v>4017.75</v>
      </c>
      <c r="C706" s="36">
        <f>'DRIVERS SEAT'!C706</f>
        <v>4037</v>
      </c>
      <c r="D706" s="36">
        <f>'DRIVERS SEAT'!D706</f>
        <v>4015.75</v>
      </c>
      <c r="E706" s="36">
        <f>'DRIVERS SEAT'!E706</f>
        <v>4030.25</v>
      </c>
      <c r="F706" s="8">
        <f t="shared" si="103"/>
        <v>4024.3612269216687</v>
      </c>
      <c r="G706" s="8">
        <f t="shared" si="104"/>
        <v>4018.4332195925472</v>
      </c>
      <c r="H706" s="1">
        <f t="shared" si="100"/>
        <v>5.9280073291215558</v>
      </c>
      <c r="I706" s="2">
        <f t="shared" si="101"/>
        <v>0.14752036441015268</v>
      </c>
      <c r="J706" s="5">
        <f t="shared" si="108"/>
        <v>0.23554415891284231</v>
      </c>
      <c r="K706" s="9">
        <v>0</v>
      </c>
      <c r="P706" s="137">
        <f t="shared" si="105"/>
        <v>0</v>
      </c>
      <c r="Q706" s="138">
        <f t="shared" si="106"/>
        <v>0</v>
      </c>
      <c r="R706" s="116">
        <f t="shared" si="107"/>
        <v>4029.5</v>
      </c>
      <c r="S706" s="117" t="b">
        <f t="shared" si="109"/>
        <v>0</v>
      </c>
      <c r="T706" s="148">
        <f t="shared" si="102"/>
        <v>0</v>
      </c>
    </row>
    <row r="707" spans="1:20" ht="16.5">
      <c r="A707" s="6">
        <f>'DRIVERS SEAT'!A707</f>
        <v>0</v>
      </c>
      <c r="B707" s="36">
        <f>'DRIVERS SEAT'!B707</f>
        <v>4030.25</v>
      </c>
      <c r="C707" s="36">
        <f>'DRIVERS SEAT'!C707</f>
        <v>4036.5</v>
      </c>
      <c r="D707" s="36">
        <f>'DRIVERS SEAT'!D707</f>
        <v>4026.25</v>
      </c>
      <c r="E707" s="36">
        <f>'DRIVERS SEAT'!E707</f>
        <v>4031</v>
      </c>
      <c r="F707" s="8">
        <f t="shared" si="103"/>
        <v>4025.3825766260275</v>
      </c>
      <c r="G707" s="8">
        <f t="shared" si="104"/>
        <v>4019.8295285267086</v>
      </c>
      <c r="H707" s="1">
        <f t="shared" si="100"/>
        <v>5.5530480993188576</v>
      </c>
      <c r="I707" s="2">
        <f t="shared" si="101"/>
        <v>0.13814138285993643</v>
      </c>
      <c r="J707" s="5">
        <f t="shared" si="108"/>
        <v>0.21635943458426862</v>
      </c>
      <c r="K707" s="9">
        <v>0</v>
      </c>
      <c r="P707" s="137">
        <f t="shared" si="105"/>
        <v>0</v>
      </c>
      <c r="Q707" s="138">
        <f t="shared" si="106"/>
        <v>0</v>
      </c>
      <c r="R707" s="116">
        <f t="shared" si="107"/>
        <v>4029.5</v>
      </c>
      <c r="S707" s="117" t="b">
        <f t="shared" si="109"/>
        <v>0</v>
      </c>
      <c r="T707" s="148">
        <f t="shared" si="102"/>
        <v>0</v>
      </c>
    </row>
    <row r="708" spans="1:20" ht="16.5">
      <c r="A708" s="6">
        <f>'DRIVERS SEAT'!A708</f>
        <v>0</v>
      </c>
      <c r="B708" s="36">
        <f>'DRIVERS SEAT'!B708</f>
        <v>4031</v>
      </c>
      <c r="C708" s="36">
        <f>'DRIVERS SEAT'!C708</f>
        <v>4034.75</v>
      </c>
      <c r="D708" s="36">
        <f>'DRIVERS SEAT'!D708</f>
        <v>4021.5</v>
      </c>
      <c r="E708" s="36">
        <f>'DRIVERS SEAT'!E708</f>
        <v>4032.5</v>
      </c>
      <c r="F708" s="8">
        <f t="shared" si="103"/>
        <v>4026.477564837408</v>
      </c>
      <c r="G708" s="8">
        <f t="shared" si="104"/>
        <v>4021.2373586904077</v>
      </c>
      <c r="H708" s="1">
        <f t="shared" si="100"/>
        <v>5.2402061470002081</v>
      </c>
      <c r="I708" s="2">
        <f t="shared" si="101"/>
        <v>0.13031327622766295</v>
      </c>
      <c r="J708" s="5">
        <f t="shared" si="108"/>
        <v>0.19676131801132299</v>
      </c>
      <c r="K708" s="9">
        <v>0</v>
      </c>
      <c r="P708" s="137">
        <f t="shared" si="105"/>
        <v>0</v>
      </c>
      <c r="Q708" s="138">
        <f t="shared" si="106"/>
        <v>0</v>
      </c>
      <c r="R708" s="116">
        <f t="shared" si="107"/>
        <v>4029.5</v>
      </c>
      <c r="S708" s="117" t="b">
        <f t="shared" si="109"/>
        <v>0</v>
      </c>
      <c r="T708" s="148">
        <f t="shared" si="102"/>
        <v>0</v>
      </c>
    </row>
    <row r="709" spans="1:20" ht="16.5">
      <c r="A709" s="6">
        <f>'DRIVERS SEAT'!A709</f>
        <v>0</v>
      </c>
      <c r="B709" s="36">
        <f>'DRIVERS SEAT'!B709</f>
        <v>4032.5</v>
      </c>
      <c r="C709" s="36">
        <f>'DRIVERS SEAT'!C709</f>
        <v>4033.5</v>
      </c>
      <c r="D709" s="36">
        <f>'DRIVERS SEAT'!D709</f>
        <v>4026.5</v>
      </c>
      <c r="E709" s="36">
        <f>'DRIVERS SEAT'!E709</f>
        <v>4029.5</v>
      </c>
      <c r="F709" s="8">
        <f t="shared" si="103"/>
        <v>4026.9425548624222</v>
      </c>
      <c r="G709" s="8">
        <f t="shared" si="104"/>
        <v>4022.155429947029</v>
      </c>
      <c r="H709" s="1">
        <f t="shared" si="100"/>
        <v>4.7871249153931785</v>
      </c>
      <c r="I709" s="2">
        <f t="shared" si="101"/>
        <v>0.11901889419167035</v>
      </c>
      <c r="J709" s="5">
        <f t="shared" si="108"/>
        <v>0.17857076971040331</v>
      </c>
      <c r="K709" s="9">
        <v>0</v>
      </c>
      <c r="P709" s="137">
        <f t="shared" si="105"/>
        <v>0</v>
      </c>
      <c r="Q709" s="138">
        <f t="shared" si="106"/>
        <v>0</v>
      </c>
      <c r="R709" s="116">
        <f t="shared" si="107"/>
        <v>4029.5</v>
      </c>
      <c r="S709" s="117" t="b">
        <f t="shared" si="109"/>
        <v>0</v>
      </c>
      <c r="T709" s="148">
        <f t="shared" si="102"/>
        <v>0</v>
      </c>
    </row>
    <row r="710" spans="1:20" ht="16.5">
      <c r="A710" s="6">
        <f>'DRIVERS SEAT'!A710</f>
        <v>0</v>
      </c>
      <c r="B710" s="36">
        <f>'DRIVERS SEAT'!B710</f>
        <v>4029.75</v>
      </c>
      <c r="C710" s="36">
        <f>'DRIVERS SEAT'!C710</f>
        <v>4035.25</v>
      </c>
      <c r="D710" s="36">
        <f>'DRIVERS SEAT'!D710</f>
        <v>4023.5</v>
      </c>
      <c r="E710" s="36">
        <f>'DRIVERS SEAT'!E710</f>
        <v>4034.5</v>
      </c>
      <c r="F710" s="8">
        <f t="shared" si="103"/>
        <v>4028.1052387297418</v>
      </c>
      <c r="G710" s="8">
        <f t="shared" si="104"/>
        <v>4023.5270488418037</v>
      </c>
      <c r="H710" s="1">
        <f t="shared" si="100"/>
        <v>4.5781898879381515</v>
      </c>
      <c r="I710" s="2">
        <f t="shared" si="101"/>
        <v>0.11378548801494973</v>
      </c>
      <c r="J710" s="5">
        <f t="shared" si="108"/>
        <v>0.16242647093308837</v>
      </c>
      <c r="K710" s="9">
        <v>0</v>
      </c>
      <c r="P710" s="137">
        <f t="shared" si="105"/>
        <v>0</v>
      </c>
      <c r="Q710" s="138">
        <f t="shared" si="106"/>
        <v>0</v>
      </c>
      <c r="R710" s="116">
        <f t="shared" si="107"/>
        <v>4029.5</v>
      </c>
      <c r="S710" s="117" t="b">
        <f t="shared" si="109"/>
        <v>0</v>
      </c>
      <c r="T710" s="148">
        <f t="shared" si="102"/>
        <v>0</v>
      </c>
    </row>
    <row r="711" spans="1:20" ht="16.5">
      <c r="A711" s="6">
        <f>'DRIVERS SEAT'!A711</f>
        <v>0</v>
      </c>
      <c r="B711" s="36">
        <f>'DRIVERS SEAT'!B711</f>
        <v>4034.5</v>
      </c>
      <c r="C711" s="36">
        <f>'DRIVERS SEAT'!C711</f>
        <v>4041</v>
      </c>
      <c r="D711" s="36">
        <f>'DRIVERS SEAT'!D711</f>
        <v>4028.75</v>
      </c>
      <c r="E711" s="36">
        <f>'DRIVERS SEAT'!E711</f>
        <v>4030.75</v>
      </c>
      <c r="F711" s="8">
        <f t="shared" si="103"/>
        <v>4028.5121250790121</v>
      </c>
      <c r="G711" s="8">
        <f t="shared" si="104"/>
        <v>4024.329598970492</v>
      </c>
      <c r="H711" s="1">
        <f t="shared" si="100"/>
        <v>4.1825261085200509</v>
      </c>
      <c r="I711" s="2">
        <f t="shared" si="101"/>
        <v>0.10393100280826971</v>
      </c>
      <c r="J711" s="5">
        <f t="shared" si="108"/>
        <v>0.14686232803023597</v>
      </c>
      <c r="K711" s="9">
        <v>0</v>
      </c>
      <c r="P711" s="137">
        <f t="shared" si="105"/>
        <v>0</v>
      </c>
      <c r="Q711" s="138">
        <f t="shared" si="106"/>
        <v>0</v>
      </c>
      <c r="R711" s="116">
        <f t="shared" si="107"/>
        <v>4029.5</v>
      </c>
      <c r="S711" s="117" t="b">
        <f t="shared" si="109"/>
        <v>0</v>
      </c>
      <c r="T711" s="148">
        <f t="shared" si="102"/>
        <v>0</v>
      </c>
    </row>
    <row r="712" spans="1:20" ht="16.5">
      <c r="A712" s="6">
        <f>'DRIVERS SEAT'!A712</f>
        <v>0</v>
      </c>
      <c r="B712" s="36">
        <f>'DRIVERS SEAT'!B712</f>
        <v>4030.5</v>
      </c>
      <c r="C712" s="36">
        <f>'DRIVERS SEAT'!C712</f>
        <v>4036.75</v>
      </c>
      <c r="D712" s="36">
        <f>'DRIVERS SEAT'!D712</f>
        <v>4029.5</v>
      </c>
      <c r="E712" s="36">
        <f>'DRIVERS SEAT'!E712</f>
        <v>4035.75</v>
      </c>
      <c r="F712" s="8">
        <f t="shared" si="103"/>
        <v>4029.6256442976255</v>
      </c>
      <c r="G712" s="8">
        <f t="shared" si="104"/>
        <v>4025.5985324182152</v>
      </c>
      <c r="H712" s="1">
        <f t="shared" si="100"/>
        <v>4.0271118794103131</v>
      </c>
      <c r="I712" s="2">
        <f t="shared" si="101"/>
        <v>0.10003759309280126</v>
      </c>
      <c r="J712" s="5">
        <f t="shared" si="108"/>
        <v>0.13285388508860999</v>
      </c>
      <c r="K712" s="9">
        <v>0</v>
      </c>
      <c r="P712" s="137">
        <f t="shared" si="105"/>
        <v>0</v>
      </c>
      <c r="Q712" s="138">
        <f t="shared" si="106"/>
        <v>0</v>
      </c>
      <c r="R712" s="116">
        <f t="shared" si="107"/>
        <v>4029.5</v>
      </c>
      <c r="S712" s="117" t="b">
        <f t="shared" si="109"/>
        <v>0</v>
      </c>
      <c r="T712" s="148">
        <f t="shared" si="102"/>
        <v>0</v>
      </c>
    </row>
    <row r="713" spans="1:20" ht="16.5">
      <c r="A713" s="6">
        <f>'DRIVERS SEAT'!A713</f>
        <v>0</v>
      </c>
      <c r="B713" s="36">
        <f>'DRIVERS SEAT'!B713</f>
        <v>4035.75</v>
      </c>
      <c r="C713" s="36">
        <f>'DRIVERS SEAT'!C713</f>
        <v>4040</v>
      </c>
      <c r="D713" s="36">
        <f>'DRIVERS SEAT'!D713</f>
        <v>4032.5</v>
      </c>
      <c r="E713" s="36">
        <f>'DRIVERS SEAT'!E713</f>
        <v>4034.5</v>
      </c>
      <c r="F713" s="8">
        <f t="shared" si="103"/>
        <v>4030.3755451749139</v>
      </c>
      <c r="G713" s="8">
        <f t="shared" si="104"/>
        <v>4026.5875843717467</v>
      </c>
      <c r="H713" s="1">
        <f t="shared" si="100"/>
        <v>3.7879608031671523</v>
      </c>
      <c r="I713" s="2">
        <f t="shared" si="101"/>
        <v>9.4073721825131323E-2</v>
      </c>
      <c r="J713" s="5">
        <f t="shared" si="108"/>
        <v>0.1227237482036137</v>
      </c>
      <c r="K713" s="9">
        <v>0</v>
      </c>
      <c r="P713" s="137">
        <f t="shared" si="105"/>
        <v>0</v>
      </c>
      <c r="Q713" s="138">
        <f t="shared" si="106"/>
        <v>0</v>
      </c>
      <c r="R713" s="116">
        <f t="shared" si="107"/>
        <v>4029.5</v>
      </c>
      <c r="S713" s="117" t="b">
        <f t="shared" si="109"/>
        <v>0</v>
      </c>
      <c r="T713" s="148">
        <f t="shared" si="102"/>
        <v>0</v>
      </c>
    </row>
    <row r="714" spans="1:20" ht="16.5">
      <c r="A714" s="6">
        <f>'DRIVERS SEAT'!A714</f>
        <v>0</v>
      </c>
      <c r="B714" s="36">
        <f>'DRIVERS SEAT'!B714</f>
        <v>4034.25</v>
      </c>
      <c r="C714" s="36">
        <f>'DRIVERS SEAT'!C714</f>
        <v>4036.5</v>
      </c>
      <c r="D714" s="36">
        <f>'DRIVERS SEAT'!D714</f>
        <v>4022</v>
      </c>
      <c r="E714" s="36">
        <f>'DRIVERS SEAT'!E714</f>
        <v>4032</v>
      </c>
      <c r="F714" s="8">
        <f t="shared" si="103"/>
        <v>4030.62546130185</v>
      </c>
      <c r="G714" s="8">
        <f t="shared" si="104"/>
        <v>4027.1889638859971</v>
      </c>
      <c r="H714" s="1">
        <f t="shared" si="100"/>
        <v>3.4364974158529549</v>
      </c>
      <c r="I714" s="2">
        <f t="shared" si="101"/>
        <v>8.5332410439885098E-2</v>
      </c>
      <c r="J714" s="5">
        <f t="shared" si="108"/>
        <v>0.11468379265227327</v>
      </c>
      <c r="K714" s="9">
        <v>0</v>
      </c>
      <c r="P714" s="137">
        <f t="shared" si="105"/>
        <v>0</v>
      </c>
      <c r="Q714" s="138">
        <f t="shared" si="106"/>
        <v>0</v>
      </c>
      <c r="R714" s="116">
        <f t="shared" si="107"/>
        <v>4029.5</v>
      </c>
      <c r="S714" s="117" t="b">
        <f t="shared" si="109"/>
        <v>0</v>
      </c>
      <c r="T714" s="148">
        <f t="shared" si="102"/>
        <v>0</v>
      </c>
    </row>
    <row r="715" spans="1:20" ht="16.5">
      <c r="A715" s="6">
        <f>'DRIVERS SEAT'!A715</f>
        <v>0</v>
      </c>
      <c r="B715" s="36">
        <f>'DRIVERS SEAT'!B715</f>
        <v>4032</v>
      </c>
      <c r="C715" s="36">
        <f>'DRIVERS SEAT'!C715</f>
        <v>4047.5</v>
      </c>
      <c r="D715" s="36">
        <f>'DRIVERS SEAT'!D715</f>
        <v>4028.75</v>
      </c>
      <c r="E715" s="36">
        <f>'DRIVERS SEAT'!E715</f>
        <v>4039.5</v>
      </c>
      <c r="F715" s="8">
        <f t="shared" si="103"/>
        <v>4031.9907749477193</v>
      </c>
      <c r="G715" s="8">
        <f t="shared" si="104"/>
        <v>4028.556856787553</v>
      </c>
      <c r="H715" s="1">
        <f t="shared" si="100"/>
        <v>3.4339181601662858</v>
      </c>
      <c r="I715" s="2">
        <f t="shared" si="101"/>
        <v>8.5239411586822106E-2</v>
      </c>
      <c r="J715" s="5">
        <f t="shared" si="108"/>
        <v>0.10776368678301433</v>
      </c>
      <c r="K715" s="9">
        <v>0</v>
      </c>
      <c r="P715" s="137">
        <f t="shared" si="105"/>
        <v>0</v>
      </c>
      <c r="Q715" s="138">
        <f t="shared" si="106"/>
        <v>0</v>
      </c>
      <c r="R715" s="116">
        <f t="shared" si="107"/>
        <v>4029.5</v>
      </c>
      <c r="S715" s="117" t="b">
        <f t="shared" si="109"/>
        <v>0</v>
      </c>
      <c r="T715" s="148">
        <f t="shared" si="102"/>
        <v>0</v>
      </c>
    </row>
    <row r="716" spans="1:20" ht="16.5">
      <c r="A716" s="6">
        <f>'DRIVERS SEAT'!A716</f>
        <v>20230125</v>
      </c>
      <c r="B716" s="36">
        <f>'DRIVERS SEAT'!B716</f>
        <v>3987</v>
      </c>
      <c r="C716" s="36">
        <f>'DRIVERS SEAT'!C716</f>
        <v>3994.5</v>
      </c>
      <c r="D716" s="36">
        <f>'DRIVERS SEAT'!D716</f>
        <v>3969.5</v>
      </c>
      <c r="E716" s="36">
        <f>'DRIVERS SEAT'!E716</f>
        <v>3975.75</v>
      </c>
      <c r="F716" s="8">
        <f t="shared" si="103"/>
        <v>4023.3383480326856</v>
      </c>
      <c r="G716" s="8">
        <f t="shared" si="104"/>
        <v>4022.6894282556027</v>
      </c>
      <c r="H716" s="1">
        <f t="shared" si="100"/>
        <v>0.6489197770829378</v>
      </c>
      <c r="I716" s="2">
        <f t="shared" si="101"/>
        <v>1.6131490850993562E-2</v>
      </c>
      <c r="J716" s="5">
        <f t="shared" si="108"/>
        <v>9.4207032115354E-2</v>
      </c>
      <c r="K716" s="9">
        <v>0</v>
      </c>
      <c r="P716" s="137">
        <f t="shared" si="105"/>
        <v>0</v>
      </c>
      <c r="Q716" s="138">
        <f t="shared" si="106"/>
        <v>0</v>
      </c>
      <c r="R716" s="116">
        <f t="shared" si="107"/>
        <v>4029.5</v>
      </c>
      <c r="S716" s="117" t="b">
        <f t="shared" si="109"/>
        <v>0</v>
      </c>
      <c r="T716" s="148">
        <f t="shared" si="102"/>
        <v>0</v>
      </c>
    </row>
    <row r="717" spans="1:20" ht="16.5">
      <c r="A717" s="6">
        <f>'DRIVERS SEAT'!A717</f>
        <v>0</v>
      </c>
      <c r="B717" s="36">
        <f>'DRIVERS SEAT'!B717</f>
        <v>3975.5</v>
      </c>
      <c r="C717" s="36">
        <f>'DRIVERS SEAT'!C717</f>
        <v>3986.5</v>
      </c>
      <c r="D717" s="36">
        <f>'DRIVERS SEAT'!D717</f>
        <v>3964</v>
      </c>
      <c r="E717" s="36">
        <f>'DRIVERS SEAT'!E717</f>
        <v>3965.75</v>
      </c>
      <c r="F717" s="8">
        <f t="shared" si="103"/>
        <v>4014.4786021815034</v>
      </c>
      <c r="G717" s="8">
        <f t="shared" si="104"/>
        <v>4016.3628251160912</v>
      </c>
      <c r="H717" s="1">
        <f t="shared" si="100"/>
        <v>-1.8842229345877968</v>
      </c>
      <c r="I717" s="2">
        <f t="shared" si="101"/>
        <v>-4.6913663347467473E-2</v>
      </c>
      <c r="J717" s="5">
        <f t="shared" si="108"/>
        <v>7.4515149940339517E-2</v>
      </c>
      <c r="K717" s="9">
        <v>0</v>
      </c>
      <c r="P717" s="137">
        <f t="shared" si="105"/>
        <v>0</v>
      </c>
      <c r="Q717" s="138">
        <f t="shared" si="106"/>
        <v>0</v>
      </c>
      <c r="R717" s="116">
        <f t="shared" si="107"/>
        <v>4029.5</v>
      </c>
      <c r="S717" s="117" t="b">
        <f t="shared" si="109"/>
        <v>0</v>
      </c>
      <c r="T717" s="148">
        <f t="shared" si="102"/>
        <v>0</v>
      </c>
    </row>
    <row r="718" spans="1:20" ht="16.5">
      <c r="A718" s="6">
        <f>'DRIVERS SEAT'!A718</f>
        <v>0</v>
      </c>
      <c r="B718" s="36">
        <f>'DRIVERS SEAT'!B718</f>
        <v>3965.5</v>
      </c>
      <c r="C718" s="36">
        <f>'DRIVERS SEAT'!C718</f>
        <v>3982.75</v>
      </c>
      <c r="D718" s="36">
        <f>'DRIVERS SEAT'!D718</f>
        <v>3963.25</v>
      </c>
      <c r="E718" s="36">
        <f>'DRIVERS SEAT'!E718</f>
        <v>3982</v>
      </c>
      <c r="F718" s="8">
        <f t="shared" si="103"/>
        <v>4009.48189415358</v>
      </c>
      <c r="G718" s="8">
        <f t="shared" si="104"/>
        <v>4012.5447334365253</v>
      </c>
      <c r="H718" s="1">
        <f t="shared" si="100"/>
        <v>-3.0628392829453333</v>
      </c>
      <c r="I718" s="2">
        <f t="shared" si="101"/>
        <v>-7.6331592204385929E-2</v>
      </c>
      <c r="J718" s="5">
        <f t="shared" si="108"/>
        <v>5.28095403407777E-2</v>
      </c>
      <c r="K718" s="9">
        <v>0</v>
      </c>
      <c r="P718" s="137">
        <f t="shared" si="105"/>
        <v>0</v>
      </c>
      <c r="Q718" s="138">
        <f t="shared" si="106"/>
        <v>0</v>
      </c>
      <c r="R718" s="116">
        <f t="shared" si="107"/>
        <v>4029.5</v>
      </c>
      <c r="S718" s="117" t="b">
        <f t="shared" si="109"/>
        <v>0</v>
      </c>
      <c r="T718" s="148">
        <f t="shared" si="102"/>
        <v>0</v>
      </c>
    </row>
    <row r="719" spans="1:20" ht="16.5">
      <c r="A719" s="6">
        <f>'DRIVERS SEAT'!A719</f>
        <v>0</v>
      </c>
      <c r="B719" s="36">
        <f>'DRIVERS SEAT'!B719</f>
        <v>3982.25</v>
      </c>
      <c r="C719" s="36">
        <f>'DRIVERS SEAT'!C719</f>
        <v>3994.5</v>
      </c>
      <c r="D719" s="36">
        <f>'DRIVERS SEAT'!D719</f>
        <v>3979.5</v>
      </c>
      <c r="E719" s="36">
        <f>'DRIVERS SEAT'!E719</f>
        <v>3993.25</v>
      </c>
      <c r="F719" s="8">
        <f t="shared" si="103"/>
        <v>4006.9846796684137</v>
      </c>
      <c r="G719" s="8">
        <f t="shared" si="104"/>
        <v>4010.4008741658004</v>
      </c>
      <c r="H719" s="1">
        <f t="shared" si="100"/>
        <v>-3.4161944973866412</v>
      </c>
      <c r="I719" s="2">
        <f t="shared" si="101"/>
        <v>-8.5183367064202542E-2</v>
      </c>
      <c r="J719" s="5">
        <f t="shared" si="108"/>
        <v>3.0701889776427446E-2</v>
      </c>
      <c r="K719" s="9">
        <v>0</v>
      </c>
      <c r="P719" s="137">
        <f t="shared" si="105"/>
        <v>0</v>
      </c>
      <c r="Q719" s="138">
        <f t="shared" si="106"/>
        <v>0</v>
      </c>
      <c r="R719" s="116">
        <f t="shared" si="107"/>
        <v>4029.5</v>
      </c>
      <c r="S719" s="117" t="b">
        <f t="shared" si="109"/>
        <v>0</v>
      </c>
      <c r="T719" s="148">
        <f t="shared" si="102"/>
        <v>0</v>
      </c>
    </row>
    <row r="720" spans="1:20" ht="16.5">
      <c r="A720" s="6">
        <f>'DRIVERS SEAT'!A720</f>
        <v>0</v>
      </c>
      <c r="B720" s="36">
        <f>'DRIVERS SEAT'!B720</f>
        <v>3993.25</v>
      </c>
      <c r="C720" s="36">
        <f>'DRIVERS SEAT'!C720</f>
        <v>4005.75</v>
      </c>
      <c r="D720" s="36">
        <f>'DRIVERS SEAT'!D720</f>
        <v>3991.5</v>
      </c>
      <c r="E720" s="36">
        <f>'DRIVERS SEAT'!E720</f>
        <v>3996.5</v>
      </c>
      <c r="F720" s="8">
        <f t="shared" si="103"/>
        <v>4005.3716520271191</v>
      </c>
      <c r="G720" s="8">
        <f t="shared" si="104"/>
        <v>4008.8563325918226</v>
      </c>
      <c r="H720" s="1">
        <f t="shared" si="100"/>
        <v>-3.4846805647034671</v>
      </c>
      <c r="I720" s="2">
        <f t="shared" si="101"/>
        <v>-8.6924555923173649E-2</v>
      </c>
      <c r="J720" s="5">
        <f t="shared" si="108"/>
        <v>9.4957165840448624E-3</v>
      </c>
      <c r="K720" s="9">
        <v>0</v>
      </c>
      <c r="P720" s="137">
        <f t="shared" si="105"/>
        <v>0</v>
      </c>
      <c r="Q720" s="138">
        <f t="shared" si="106"/>
        <v>0</v>
      </c>
      <c r="R720" s="116">
        <f t="shared" si="107"/>
        <v>4029.5</v>
      </c>
      <c r="S720" s="117" t="b">
        <f t="shared" si="109"/>
        <v>0</v>
      </c>
      <c r="T720" s="148">
        <f t="shared" si="102"/>
        <v>0</v>
      </c>
    </row>
    <row r="721" spans="1:20" ht="16.5">
      <c r="A721" s="6">
        <f>'DRIVERS SEAT'!A721</f>
        <v>0</v>
      </c>
      <c r="B721" s="36">
        <f>'DRIVERS SEAT'!B721</f>
        <v>3996.5</v>
      </c>
      <c r="C721" s="36">
        <f>'DRIVERS SEAT'!C721</f>
        <v>4003</v>
      </c>
      <c r="D721" s="36">
        <f>'DRIVERS SEAT'!D721</f>
        <v>3993.5</v>
      </c>
      <c r="E721" s="36">
        <f>'DRIVERS SEAT'!E721</f>
        <v>4000.5</v>
      </c>
      <c r="F721" s="8">
        <f t="shared" si="103"/>
        <v>4004.6221670998702</v>
      </c>
      <c r="G721" s="8">
        <f t="shared" si="104"/>
        <v>4007.9278511927314</v>
      </c>
      <c r="H721" s="1">
        <f t="shared" si="100"/>
        <v>-3.3056840928611564</v>
      </c>
      <c r="I721" s="2">
        <f t="shared" si="101"/>
        <v>-8.2478632739793653E-2</v>
      </c>
      <c r="J721" s="5">
        <f t="shared" si="108"/>
        <v>-1.0783864064021237E-2</v>
      </c>
      <c r="K721" s="9">
        <v>0</v>
      </c>
      <c r="P721" s="137">
        <f t="shared" si="105"/>
        <v>0</v>
      </c>
      <c r="Q721" s="138">
        <f t="shared" si="106"/>
        <v>0</v>
      </c>
      <c r="R721" s="116">
        <f t="shared" si="107"/>
        <v>4029.5</v>
      </c>
      <c r="S721" s="117" t="b">
        <f t="shared" si="109"/>
        <v>0</v>
      </c>
      <c r="T721" s="148">
        <f t="shared" si="102"/>
        <v>0</v>
      </c>
    </row>
    <row r="722" spans="1:20" ht="16.5">
      <c r="A722" s="6">
        <f>'DRIVERS SEAT'!A722</f>
        <v>0</v>
      </c>
      <c r="B722" s="36">
        <f>'DRIVERS SEAT'!B722</f>
        <v>4000.5</v>
      </c>
      <c r="C722" s="36">
        <f>'DRIVERS SEAT'!C722</f>
        <v>4018</v>
      </c>
      <c r="D722" s="36">
        <f>'DRIVERS SEAT'!D722</f>
        <v>3999.25</v>
      </c>
      <c r="E722" s="36">
        <f>'DRIVERS SEAT'!E722</f>
        <v>4013.75</v>
      </c>
      <c r="F722" s="8">
        <f t="shared" si="103"/>
        <v>4006.0264490845057</v>
      </c>
      <c r="G722" s="8">
        <f t="shared" si="104"/>
        <v>4008.5747566157611</v>
      </c>
      <c r="H722" s="1">
        <f t="shared" si="100"/>
        <v>-2.548307531255432</v>
      </c>
      <c r="I722" s="2">
        <f t="shared" si="101"/>
        <v>-6.3571410937258918E-2</v>
      </c>
      <c r="J722" s="5">
        <f t="shared" si="108"/>
        <v>-2.8299989926509044E-2</v>
      </c>
      <c r="K722" s="9">
        <v>0</v>
      </c>
      <c r="P722" s="137">
        <f t="shared" si="105"/>
        <v>0</v>
      </c>
      <c r="Q722" s="138">
        <f t="shared" si="106"/>
        <v>0</v>
      </c>
      <c r="R722" s="116">
        <f t="shared" si="107"/>
        <v>4029.5</v>
      </c>
      <c r="S722" s="117" t="b">
        <f t="shared" si="109"/>
        <v>0</v>
      </c>
      <c r="T722" s="148">
        <f t="shared" si="102"/>
        <v>0</v>
      </c>
    </row>
    <row r="723" spans="1:20" ht="16.5">
      <c r="A723" s="6">
        <f>'DRIVERS SEAT'!A723</f>
        <v>0</v>
      </c>
      <c r="B723" s="36">
        <f>'DRIVERS SEAT'!B723</f>
        <v>4013.5</v>
      </c>
      <c r="C723" s="36">
        <f>'DRIVERS SEAT'!C723</f>
        <v>4022.25</v>
      </c>
      <c r="D723" s="36">
        <f>'DRIVERS SEAT'!D723</f>
        <v>4013.25</v>
      </c>
      <c r="E723" s="36">
        <f>'DRIVERS SEAT'!E723</f>
        <v>4018.75</v>
      </c>
      <c r="F723" s="8">
        <f t="shared" si="103"/>
        <v>4007.9839184561201</v>
      </c>
      <c r="G723" s="8">
        <f t="shared" si="104"/>
        <v>4009.7053392140097</v>
      </c>
      <c r="H723" s="1">
        <f t="shared" si="100"/>
        <v>-1.7214207578895184</v>
      </c>
      <c r="I723" s="2">
        <f t="shared" si="101"/>
        <v>-4.2931353111023238E-2</v>
      </c>
      <c r="J723" s="5">
        <f t="shared" si="108"/>
        <v>-4.2551519209943309E-2</v>
      </c>
      <c r="K723" s="9">
        <v>0</v>
      </c>
      <c r="P723" s="137">
        <f t="shared" si="105"/>
        <v>0</v>
      </c>
      <c r="Q723" s="138">
        <f t="shared" si="106"/>
        <v>0</v>
      </c>
      <c r="R723" s="116">
        <f t="shared" si="107"/>
        <v>4029.5</v>
      </c>
      <c r="S723" s="117" t="b">
        <f t="shared" si="109"/>
        <v>0</v>
      </c>
      <c r="T723" s="148">
        <f t="shared" si="102"/>
        <v>0</v>
      </c>
    </row>
    <row r="724" spans="1:20" ht="16.5">
      <c r="A724" s="6">
        <f>'DRIVERS SEAT'!A724</f>
        <v>0</v>
      </c>
      <c r="B724" s="36">
        <f>'DRIVERS SEAT'!B724</f>
        <v>4019</v>
      </c>
      <c r="C724" s="36">
        <f>'DRIVERS SEAT'!C724</f>
        <v>4030.75</v>
      </c>
      <c r="D724" s="36">
        <f>'DRIVERS SEAT'!D724</f>
        <v>4016.5</v>
      </c>
      <c r="E724" s="36">
        <f>'DRIVERS SEAT'!E724</f>
        <v>4022.75</v>
      </c>
      <c r="F724" s="8">
        <f t="shared" si="103"/>
        <v>4010.2556233090249</v>
      </c>
      <c r="G724" s="8">
        <f t="shared" si="104"/>
        <v>4011.1547459680087</v>
      </c>
      <c r="H724" s="1">
        <f t="shared" si="100"/>
        <v>-0.89912265898374244</v>
      </c>
      <c r="I724" s="2">
        <f t="shared" si="101"/>
        <v>-2.2415556514929665E-2</v>
      </c>
      <c r="J724" s="5">
        <f t="shared" si="108"/>
        <v>-5.4513182332360167E-2</v>
      </c>
      <c r="K724" s="9">
        <v>0</v>
      </c>
      <c r="P724" s="137">
        <f t="shared" si="105"/>
        <v>0</v>
      </c>
      <c r="Q724" s="138">
        <f t="shared" si="106"/>
        <v>4022.75</v>
      </c>
      <c r="R724" s="116">
        <f t="shared" si="107"/>
        <v>4022.75</v>
      </c>
      <c r="S724" s="117">
        <f t="shared" si="109"/>
        <v>6.75</v>
      </c>
      <c r="T724" s="148">
        <f t="shared" si="102"/>
        <v>0</v>
      </c>
    </row>
    <row r="725" spans="1:20" ht="16.5">
      <c r="A725" s="6">
        <f>'DRIVERS SEAT'!A725</f>
        <v>0</v>
      </c>
      <c r="B725" s="36">
        <f>'DRIVERS SEAT'!B725</f>
        <v>4022.75</v>
      </c>
      <c r="C725" s="36">
        <f>'DRIVERS SEAT'!C725</f>
        <v>4035.75</v>
      </c>
      <c r="D725" s="36">
        <f>'DRIVERS SEAT'!D725</f>
        <v>4020.25</v>
      </c>
      <c r="E725" s="36">
        <f>'DRIVERS SEAT'!E725</f>
        <v>4028</v>
      </c>
      <c r="F725" s="8">
        <f t="shared" si="103"/>
        <v>4012.9855274153288</v>
      </c>
      <c r="G725" s="8">
        <f t="shared" si="104"/>
        <v>4013.0264408604521</v>
      </c>
      <c r="H725" s="1">
        <f t="shared" si="100"/>
        <v>-4.0913445123351266E-2</v>
      </c>
      <c r="I725" s="2">
        <f t="shared" si="101"/>
        <v>-1.0195159619875024E-3</v>
      </c>
      <c r="J725" s="5">
        <f t="shared" si="108"/>
        <v>-5.6418849756024736E-2</v>
      </c>
      <c r="K725" s="9">
        <v>0</v>
      </c>
      <c r="P725" s="137">
        <f t="shared" si="105"/>
        <v>0</v>
      </c>
      <c r="Q725" s="138">
        <f t="shared" si="106"/>
        <v>0</v>
      </c>
      <c r="R725" s="116">
        <f t="shared" si="107"/>
        <v>4022.75</v>
      </c>
      <c r="S725" s="117" t="b">
        <f t="shared" si="109"/>
        <v>0</v>
      </c>
      <c r="T725" s="148">
        <f t="shared" si="102"/>
        <v>0</v>
      </c>
    </row>
    <row r="726" spans="1:20" ht="16.5">
      <c r="A726" s="6">
        <f>'DRIVERS SEAT'!A726</f>
        <v>0</v>
      </c>
      <c r="B726" s="36">
        <f>'DRIVERS SEAT'!B726</f>
        <v>4028.25</v>
      </c>
      <c r="C726" s="36">
        <f>'DRIVERS SEAT'!C726</f>
        <v>4031.5</v>
      </c>
      <c r="D726" s="36">
        <f>'DRIVERS SEAT'!D726</f>
        <v>4021</v>
      </c>
      <c r="E726" s="36">
        <f>'DRIVERS SEAT'!E726</f>
        <v>4025.5</v>
      </c>
      <c r="F726" s="8">
        <f t="shared" si="103"/>
        <v>4014.9108308898935</v>
      </c>
      <c r="G726" s="8">
        <f t="shared" si="104"/>
        <v>4014.4123918759574</v>
      </c>
      <c r="H726" s="1">
        <f t="shared" si="100"/>
        <v>0.49843901393614942</v>
      </c>
      <c r="I726" s="2">
        <f t="shared" si="101"/>
        <v>1.2416238424952302E-2</v>
      </c>
      <c r="J726" s="5">
        <f t="shared" si="108"/>
        <v>-4.9826638447978092E-2</v>
      </c>
      <c r="K726" s="9">
        <v>0</v>
      </c>
      <c r="P726" s="137">
        <f t="shared" si="105"/>
        <v>0</v>
      </c>
      <c r="Q726" s="138">
        <f t="shared" si="106"/>
        <v>0</v>
      </c>
      <c r="R726" s="116">
        <f t="shared" si="107"/>
        <v>4022.75</v>
      </c>
      <c r="S726" s="117" t="b">
        <f t="shared" si="109"/>
        <v>0</v>
      </c>
      <c r="T726" s="148">
        <f t="shared" si="102"/>
        <v>0</v>
      </c>
    </row>
    <row r="727" spans="1:20" ht="16.5">
      <c r="A727" s="6">
        <f>'DRIVERS SEAT'!A727</f>
        <v>0</v>
      </c>
      <c r="B727" s="36">
        <f>'DRIVERS SEAT'!B727</f>
        <v>4025.25</v>
      </c>
      <c r="C727" s="36">
        <f>'DRIVERS SEAT'!C727</f>
        <v>4039.5</v>
      </c>
      <c r="D727" s="36">
        <f>'DRIVERS SEAT'!D727</f>
        <v>4025</v>
      </c>
      <c r="E727" s="36">
        <f>'DRIVERS SEAT'!E727</f>
        <v>4029</v>
      </c>
      <c r="F727" s="8">
        <f t="shared" si="103"/>
        <v>4017.0783953683713</v>
      </c>
      <c r="G727" s="8">
        <f t="shared" si="104"/>
        <v>4016.0332372230732</v>
      </c>
      <c r="H727" s="1">
        <f t="shared" si="100"/>
        <v>1.0451581452980463</v>
      </c>
      <c r="I727" s="2">
        <f t="shared" si="101"/>
        <v>2.6024638830447814E-2</v>
      </c>
      <c r="J727" s="5">
        <f t="shared" si="108"/>
        <v>-3.8453723888552123E-2</v>
      </c>
      <c r="K727" s="9">
        <v>0</v>
      </c>
      <c r="P727" s="137">
        <f t="shared" si="105"/>
        <v>0</v>
      </c>
      <c r="Q727" s="138">
        <f t="shared" si="106"/>
        <v>0</v>
      </c>
      <c r="R727" s="116">
        <f t="shared" si="107"/>
        <v>4022.75</v>
      </c>
      <c r="S727" s="117" t="b">
        <f t="shared" si="109"/>
        <v>0</v>
      </c>
      <c r="T727" s="148">
        <f t="shared" si="102"/>
        <v>0</v>
      </c>
    </row>
    <row r="728" spans="1:20" ht="16.5">
      <c r="A728" s="6">
        <f>'DRIVERS SEAT'!A728</f>
        <v>20230126</v>
      </c>
      <c r="B728" s="36">
        <f>'DRIVERS SEAT'!B728</f>
        <v>4059</v>
      </c>
      <c r="C728" s="36">
        <f>'DRIVERS SEAT'!C728</f>
        <v>4068.25</v>
      </c>
      <c r="D728" s="36">
        <f>'DRIVERS SEAT'!D728</f>
        <v>4035.25</v>
      </c>
      <c r="E728" s="36">
        <f>'DRIVERS SEAT'!E728</f>
        <v>4045.5</v>
      </c>
      <c r="F728" s="8">
        <f t="shared" si="103"/>
        <v>4021.4509499270835</v>
      </c>
      <c r="G728" s="8">
        <f t="shared" si="104"/>
        <v>4019.3073219760649</v>
      </c>
      <c r="H728" s="1">
        <f t="shared" si="100"/>
        <v>2.1436279510185159</v>
      </c>
      <c r="I728" s="2">
        <f t="shared" si="101"/>
        <v>5.3333268130505034E-2</v>
      </c>
      <c r="J728" s="5">
        <f t="shared" si="108"/>
        <v>-2.3062986644695718E-2</v>
      </c>
      <c r="K728" s="9">
        <v>0</v>
      </c>
      <c r="P728" s="137">
        <f t="shared" si="105"/>
        <v>0</v>
      </c>
      <c r="Q728" s="138">
        <f t="shared" si="106"/>
        <v>0</v>
      </c>
      <c r="R728" s="116">
        <f t="shared" si="107"/>
        <v>4022.75</v>
      </c>
      <c r="S728" s="117" t="b">
        <f t="shared" si="109"/>
        <v>0</v>
      </c>
      <c r="T728" s="148">
        <f t="shared" si="102"/>
        <v>0</v>
      </c>
    </row>
    <row r="729" spans="1:20" ht="16.5">
      <c r="A729" s="6">
        <f>'DRIVERS SEAT'!A729</f>
        <v>0</v>
      </c>
      <c r="B729" s="36">
        <f>'DRIVERS SEAT'!B729</f>
        <v>4045.75</v>
      </c>
      <c r="C729" s="36">
        <f>'DRIVERS SEAT'!C729</f>
        <v>4060</v>
      </c>
      <c r="D729" s="36">
        <f>'DRIVERS SEAT'!D729</f>
        <v>4036.5</v>
      </c>
      <c r="E729" s="36">
        <f>'DRIVERS SEAT'!E729</f>
        <v>4043</v>
      </c>
      <c r="F729" s="8">
        <f t="shared" si="103"/>
        <v>4024.7661883998398</v>
      </c>
      <c r="G729" s="8">
        <f t="shared" si="104"/>
        <v>4021.9398417565021</v>
      </c>
      <c r="H729" s="1">
        <f t="shared" si="100"/>
        <v>2.8263466433377289</v>
      </c>
      <c r="I729" s="2">
        <f t="shared" si="101"/>
        <v>7.0273220250439597E-2</v>
      </c>
      <c r="J729" s="5">
        <f t="shared" si="108"/>
        <v>-5.5965670698498032E-3</v>
      </c>
      <c r="K729" s="9">
        <v>0</v>
      </c>
      <c r="P729" s="137">
        <f t="shared" si="105"/>
        <v>0</v>
      </c>
      <c r="Q729" s="138">
        <f t="shared" si="106"/>
        <v>0</v>
      </c>
      <c r="R729" s="116">
        <f t="shared" si="107"/>
        <v>4022.75</v>
      </c>
      <c r="S729" s="117" t="b">
        <f t="shared" si="109"/>
        <v>0</v>
      </c>
      <c r="T729" s="148">
        <f t="shared" si="102"/>
        <v>0</v>
      </c>
    </row>
    <row r="730" spans="1:20" ht="16.5">
      <c r="A730" s="6">
        <f>'DRIVERS SEAT'!A730</f>
        <v>0</v>
      </c>
      <c r="B730" s="36">
        <f>'DRIVERS SEAT'!B730</f>
        <v>4043</v>
      </c>
      <c r="C730" s="36">
        <f>'DRIVERS SEAT'!C730</f>
        <v>4049.5</v>
      </c>
      <c r="D730" s="36">
        <f>'DRIVERS SEAT'!D730</f>
        <v>4027.25</v>
      </c>
      <c r="E730" s="36">
        <f>'DRIVERS SEAT'!E730</f>
        <v>4037.25</v>
      </c>
      <c r="F730" s="8">
        <f t="shared" si="103"/>
        <v>4026.6867747998645</v>
      </c>
      <c r="G730" s="8">
        <f t="shared" si="104"/>
        <v>4023.6409704502239</v>
      </c>
      <c r="H730" s="1">
        <f t="shared" si="100"/>
        <v>3.045804349640548</v>
      </c>
      <c r="I730" s="2">
        <f t="shared" si="101"/>
        <v>7.5697716869100748E-2</v>
      </c>
      <c r="J730" s="5">
        <f t="shared" si="108"/>
        <v>1.1978582886694018E-2</v>
      </c>
      <c r="K730" s="9">
        <v>0</v>
      </c>
      <c r="P730" s="137">
        <f t="shared" si="105"/>
        <v>0</v>
      </c>
      <c r="Q730" s="138">
        <f t="shared" si="106"/>
        <v>0</v>
      </c>
      <c r="R730" s="116">
        <f t="shared" si="107"/>
        <v>4022.75</v>
      </c>
      <c r="S730" s="117" t="b">
        <f t="shared" si="109"/>
        <v>0</v>
      </c>
      <c r="T730" s="148">
        <f t="shared" si="102"/>
        <v>0</v>
      </c>
    </row>
    <row r="731" spans="1:20" ht="16.5">
      <c r="A731" s="6">
        <f>'DRIVERS SEAT'!A731</f>
        <v>0</v>
      </c>
      <c r="B731" s="36">
        <f>'DRIVERS SEAT'!B731</f>
        <v>4037.25</v>
      </c>
      <c r="C731" s="36">
        <f>'DRIVERS SEAT'!C731</f>
        <v>4045</v>
      </c>
      <c r="D731" s="36">
        <f>'DRIVERS SEAT'!D731</f>
        <v>4028.25</v>
      </c>
      <c r="E731" s="36">
        <f>'DRIVERS SEAT'!E731</f>
        <v>4043.5</v>
      </c>
      <c r="F731" s="8">
        <f t="shared" si="103"/>
        <v>4029.2734248306547</v>
      </c>
      <c r="G731" s="8">
        <f t="shared" si="104"/>
        <v>4025.847529289088</v>
      </c>
      <c r="H731" s="1">
        <f t="shared" si="100"/>
        <v>3.4258955415666605</v>
      </c>
      <c r="I731" s="2">
        <f t="shared" si="101"/>
        <v>8.509749851782461E-2</v>
      </c>
      <c r="J731" s="5">
        <f t="shared" si="108"/>
        <v>2.8497350603925522E-2</v>
      </c>
      <c r="K731" s="9">
        <v>0</v>
      </c>
      <c r="P731" s="137">
        <f t="shared" si="105"/>
        <v>0</v>
      </c>
      <c r="Q731" s="138">
        <f t="shared" si="106"/>
        <v>0</v>
      </c>
      <c r="R731" s="116">
        <f t="shared" si="107"/>
        <v>4022.75</v>
      </c>
      <c r="S731" s="117" t="b">
        <f t="shared" si="109"/>
        <v>0</v>
      </c>
      <c r="T731" s="148">
        <f t="shared" si="102"/>
        <v>0</v>
      </c>
    </row>
    <row r="732" spans="1:20" ht="16.5">
      <c r="A732" s="6">
        <f>'DRIVERS SEAT'!A732</f>
        <v>0</v>
      </c>
      <c r="B732" s="36">
        <f>'DRIVERS SEAT'!B732</f>
        <v>4043.75</v>
      </c>
      <c r="C732" s="36">
        <f>'DRIVERS SEAT'!C732</f>
        <v>4055.75</v>
      </c>
      <c r="D732" s="36">
        <f>'DRIVERS SEAT'!D732</f>
        <v>4039</v>
      </c>
      <c r="E732" s="36">
        <f>'DRIVERS SEAT'!E732</f>
        <v>4049.25</v>
      </c>
      <c r="F732" s="8">
        <f t="shared" si="103"/>
        <v>4032.346744087477</v>
      </c>
      <c r="G732" s="8">
        <f t="shared" si="104"/>
        <v>4028.4478038125226</v>
      </c>
      <c r="H732" s="1">
        <f t="shared" si="100"/>
        <v>3.8989402749543842</v>
      </c>
      <c r="I732" s="2">
        <f t="shared" si="101"/>
        <v>9.6785175453047378E-2</v>
      </c>
      <c r="J732" s="5">
        <f t="shared" si="108"/>
        <v>4.4021409333266703E-2</v>
      </c>
      <c r="K732" s="9">
        <v>0</v>
      </c>
      <c r="P732" s="137">
        <f t="shared" si="105"/>
        <v>0</v>
      </c>
      <c r="Q732" s="138">
        <f t="shared" si="106"/>
        <v>0</v>
      </c>
      <c r="R732" s="116">
        <f t="shared" si="107"/>
        <v>4022.75</v>
      </c>
      <c r="S732" s="117" t="b">
        <f t="shared" si="109"/>
        <v>0</v>
      </c>
      <c r="T732" s="148">
        <f t="shared" si="102"/>
        <v>0</v>
      </c>
    </row>
    <row r="733" spans="1:20" ht="16.5">
      <c r="A733" s="6">
        <f>'DRIVERS SEAT'!A733</f>
        <v>0</v>
      </c>
      <c r="B733" s="36">
        <f>'DRIVERS SEAT'!B733</f>
        <v>4049.25</v>
      </c>
      <c r="C733" s="36">
        <f>'DRIVERS SEAT'!C733</f>
        <v>4055</v>
      </c>
      <c r="D733" s="36">
        <f>'DRIVERS SEAT'!D733</f>
        <v>4043.75</v>
      </c>
      <c r="E733" s="36">
        <f>'DRIVERS SEAT'!E733</f>
        <v>4049</v>
      </c>
      <c r="F733" s="8">
        <f t="shared" si="103"/>
        <v>4034.9087834586344</v>
      </c>
      <c r="G733" s="8">
        <f t="shared" si="104"/>
        <v>4030.7313811666868</v>
      </c>
      <c r="H733" s="1">
        <f t="shared" si="100"/>
        <v>4.177402291947601</v>
      </c>
      <c r="I733" s="2">
        <f t="shared" si="101"/>
        <v>0.10363881630679295</v>
      </c>
      <c r="J733" s="5">
        <f t="shared" si="108"/>
        <v>5.8027450757902548E-2</v>
      </c>
      <c r="K733" s="9">
        <v>0</v>
      </c>
      <c r="P733" s="137">
        <f t="shared" si="105"/>
        <v>0</v>
      </c>
      <c r="Q733" s="138">
        <f t="shared" si="106"/>
        <v>0</v>
      </c>
      <c r="R733" s="116">
        <f t="shared" si="107"/>
        <v>4022.75</v>
      </c>
      <c r="S733" s="117" t="b">
        <f t="shared" si="109"/>
        <v>0</v>
      </c>
      <c r="T733" s="148">
        <f t="shared" si="102"/>
        <v>0</v>
      </c>
    </row>
    <row r="734" spans="1:20" ht="16.5">
      <c r="A734" s="6">
        <f>'DRIVERS SEAT'!A734</f>
        <v>0</v>
      </c>
      <c r="B734" s="36">
        <f>'DRIVERS SEAT'!B734</f>
        <v>4049.25</v>
      </c>
      <c r="C734" s="36">
        <f>'DRIVERS SEAT'!C734</f>
        <v>4054.5</v>
      </c>
      <c r="D734" s="36">
        <f>'DRIVERS SEAT'!D734</f>
        <v>4043.25</v>
      </c>
      <c r="E734" s="36">
        <f>'DRIVERS SEAT'!E734</f>
        <v>4051.5</v>
      </c>
      <c r="F734" s="8">
        <f t="shared" si="103"/>
        <v>4037.461278311152</v>
      </c>
      <c r="G734" s="8">
        <f t="shared" si="104"/>
        <v>4033.0390054814993</v>
      </c>
      <c r="H734" s="1">
        <f t="shared" si="100"/>
        <v>4.4222728296526839</v>
      </c>
      <c r="I734" s="2">
        <f t="shared" si="101"/>
        <v>0.10965112967273953</v>
      </c>
      <c r="J734" s="5">
        <f t="shared" si="108"/>
        <v>7.0324189161761114E-2</v>
      </c>
      <c r="K734" s="9">
        <v>0</v>
      </c>
      <c r="P734" s="137">
        <f t="shared" si="105"/>
        <v>0</v>
      </c>
      <c r="Q734" s="138">
        <f t="shared" si="106"/>
        <v>0</v>
      </c>
      <c r="R734" s="116">
        <f t="shared" si="107"/>
        <v>4022.75</v>
      </c>
      <c r="S734" s="117" t="b">
        <f t="shared" si="109"/>
        <v>0</v>
      </c>
      <c r="T734" s="148">
        <f t="shared" si="102"/>
        <v>0</v>
      </c>
    </row>
    <row r="735" spans="1:20" ht="16.5">
      <c r="A735" s="6">
        <f>'DRIVERS SEAT'!A735</f>
        <v>0</v>
      </c>
      <c r="B735" s="36">
        <f>'DRIVERS SEAT'!B735</f>
        <v>4051.5</v>
      </c>
      <c r="C735" s="36">
        <f>'DRIVERS SEAT'!C735</f>
        <v>4062.75</v>
      </c>
      <c r="D735" s="36">
        <f>'DRIVERS SEAT'!D735</f>
        <v>4051.25</v>
      </c>
      <c r="E735" s="36">
        <f>'DRIVERS SEAT'!E735</f>
        <v>4059</v>
      </c>
      <c r="F735" s="8">
        <f t="shared" si="103"/>
        <v>4040.7749278017441</v>
      </c>
      <c r="G735" s="8">
        <f t="shared" si="104"/>
        <v>4035.9235604279993</v>
      </c>
      <c r="H735" s="1">
        <f t="shared" si="100"/>
        <v>4.8513673737447789</v>
      </c>
      <c r="I735" s="2">
        <f t="shared" si="101"/>
        <v>0.12020463968426358</v>
      </c>
      <c r="J735" s="5">
        <f t="shared" si="108"/>
        <v>8.2300678190573462E-2</v>
      </c>
      <c r="K735" s="9">
        <v>0</v>
      </c>
      <c r="P735" s="137">
        <f t="shared" si="105"/>
        <v>0</v>
      </c>
      <c r="Q735" s="138">
        <f t="shared" si="106"/>
        <v>0</v>
      </c>
      <c r="R735" s="116">
        <f t="shared" si="107"/>
        <v>4022.75</v>
      </c>
      <c r="S735" s="117" t="b">
        <f t="shared" si="109"/>
        <v>0</v>
      </c>
      <c r="T735" s="148">
        <f t="shared" si="102"/>
        <v>0</v>
      </c>
    </row>
    <row r="736" spans="1:20" ht="16.5">
      <c r="A736" s="6">
        <f>'DRIVERS SEAT'!A736</f>
        <v>0</v>
      </c>
      <c r="B736" s="36">
        <f>'DRIVERS SEAT'!B736</f>
        <v>4059</v>
      </c>
      <c r="C736" s="36">
        <f>'DRIVERS SEAT'!C736</f>
        <v>4064.25</v>
      </c>
      <c r="D736" s="36">
        <f>'DRIVERS SEAT'!D736</f>
        <v>4055.25</v>
      </c>
      <c r="E736" s="36">
        <f>'DRIVERS SEAT'!E736</f>
        <v>4062.25</v>
      </c>
      <c r="F736" s="8">
        <f t="shared" si="103"/>
        <v>4044.078785063014</v>
      </c>
      <c r="G736" s="8">
        <f t="shared" si="104"/>
        <v>4038.8487203804439</v>
      </c>
      <c r="H736" s="1">
        <f t="shared" si="100"/>
        <v>5.2300646825701733</v>
      </c>
      <c r="I736" s="2">
        <f t="shared" si="101"/>
        <v>0.12949394851504917</v>
      </c>
      <c r="J736" s="5">
        <f t="shared" si="108"/>
        <v>9.3797268155529176E-2</v>
      </c>
      <c r="K736" s="9">
        <v>0</v>
      </c>
      <c r="P736" s="137">
        <f t="shared" si="105"/>
        <v>0</v>
      </c>
      <c r="Q736" s="138">
        <f t="shared" si="106"/>
        <v>0</v>
      </c>
      <c r="R736" s="116">
        <f t="shared" si="107"/>
        <v>4022.75</v>
      </c>
      <c r="S736" s="117" t="b">
        <f t="shared" si="109"/>
        <v>0</v>
      </c>
      <c r="T736" s="148">
        <f t="shared" si="102"/>
        <v>0</v>
      </c>
    </row>
    <row r="737" spans="1:20" ht="16.5">
      <c r="A737" s="6">
        <f>'DRIVERS SEAT'!A737</f>
        <v>0</v>
      </c>
      <c r="B737" s="36">
        <f>'DRIVERS SEAT'!B737</f>
        <v>4062.25</v>
      </c>
      <c r="C737" s="36">
        <f>'DRIVERS SEAT'!C737</f>
        <v>4066.25</v>
      </c>
      <c r="D737" s="36">
        <f>'DRIVERS SEAT'!D737</f>
        <v>4057.5</v>
      </c>
      <c r="E737" s="36">
        <f>'DRIVERS SEAT'!E737</f>
        <v>4065.5</v>
      </c>
      <c r="F737" s="8">
        <f t="shared" si="103"/>
        <v>4047.3743565917812</v>
      </c>
      <c r="G737" s="8">
        <f t="shared" si="104"/>
        <v>4041.8099736715058</v>
      </c>
      <c r="H737" s="1">
        <f t="shared" si="100"/>
        <v>5.5643829202754205</v>
      </c>
      <c r="I737" s="2">
        <f t="shared" si="101"/>
        <v>0.13767057225653875</v>
      </c>
      <c r="J737" s="5">
        <f t="shared" si="108"/>
        <v>0.10316807972508847</v>
      </c>
      <c r="K737" s="9">
        <v>0</v>
      </c>
      <c r="P737" s="137">
        <f t="shared" si="105"/>
        <v>0</v>
      </c>
      <c r="Q737" s="138">
        <f t="shared" si="106"/>
        <v>0</v>
      </c>
      <c r="R737" s="116">
        <f t="shared" si="107"/>
        <v>4022.75</v>
      </c>
      <c r="S737" s="117" t="b">
        <f t="shared" si="109"/>
        <v>0</v>
      </c>
      <c r="T737" s="148">
        <f t="shared" si="102"/>
        <v>0</v>
      </c>
    </row>
    <row r="738" spans="1:20" ht="16.5">
      <c r="A738" s="6">
        <f>'DRIVERS SEAT'!A738</f>
        <v>0</v>
      </c>
      <c r="B738" s="36">
        <f>'DRIVERS SEAT'!B738</f>
        <v>4065.75</v>
      </c>
      <c r="C738" s="36">
        <f>'DRIVERS SEAT'!C738</f>
        <v>4070.75</v>
      </c>
      <c r="D738" s="36">
        <f>'DRIVERS SEAT'!D738</f>
        <v>4062.75</v>
      </c>
      <c r="E738" s="36">
        <f>'DRIVERS SEAT'!E738</f>
        <v>4068</v>
      </c>
      <c r="F738" s="8">
        <f t="shared" si="103"/>
        <v>4050.5475325007378</v>
      </c>
      <c r="G738" s="8">
        <f t="shared" si="104"/>
        <v>4044.719976596894</v>
      </c>
      <c r="H738" s="1">
        <f t="shared" si="100"/>
        <v>5.8275559038438587</v>
      </c>
      <c r="I738" s="2">
        <f t="shared" si="101"/>
        <v>0.14407810522267575</v>
      </c>
      <c r="J738" s="5">
        <f t="shared" si="108"/>
        <v>0.11136862249978138</v>
      </c>
      <c r="K738" s="9">
        <v>0</v>
      </c>
      <c r="P738" s="137">
        <f t="shared" si="105"/>
        <v>0</v>
      </c>
      <c r="Q738" s="138">
        <f t="shared" si="106"/>
        <v>0</v>
      </c>
      <c r="R738" s="116">
        <f t="shared" si="107"/>
        <v>4022.75</v>
      </c>
      <c r="S738" s="117" t="b">
        <f t="shared" si="109"/>
        <v>0</v>
      </c>
      <c r="T738" s="148">
        <f t="shared" si="102"/>
        <v>0</v>
      </c>
    </row>
    <row r="739" spans="1:20" ht="16.5">
      <c r="A739" s="6">
        <f>'DRIVERS SEAT'!A739</f>
        <v>0</v>
      </c>
      <c r="B739" s="36">
        <f>'DRIVERS SEAT'!B739</f>
        <v>4068</v>
      </c>
      <c r="C739" s="36">
        <f>'DRIVERS SEAT'!C739</f>
        <v>4077</v>
      </c>
      <c r="D739" s="36">
        <f>'DRIVERS SEAT'!D739</f>
        <v>4068</v>
      </c>
      <c r="E739" s="36">
        <f>'DRIVERS SEAT'!E739</f>
        <v>4071</v>
      </c>
      <c r="F739" s="8">
        <f t="shared" si="103"/>
        <v>4053.6940659621628</v>
      </c>
      <c r="G739" s="8">
        <f t="shared" si="104"/>
        <v>4047.639979197239</v>
      </c>
      <c r="H739" s="1">
        <f t="shared" si="100"/>
        <v>6.0540867649237953</v>
      </c>
      <c r="I739" s="2">
        <f t="shared" si="101"/>
        <v>0.14957078188867209</v>
      </c>
      <c r="J739" s="5">
        <f t="shared" si="108"/>
        <v>0.11957674083528931</v>
      </c>
      <c r="K739" s="9">
        <v>0</v>
      </c>
      <c r="P739" s="137">
        <f t="shared" si="105"/>
        <v>0</v>
      </c>
      <c r="Q739" s="138">
        <f t="shared" si="106"/>
        <v>0</v>
      </c>
      <c r="R739" s="116">
        <f t="shared" si="107"/>
        <v>4022.75</v>
      </c>
      <c r="S739" s="117" t="b">
        <f t="shared" si="109"/>
        <v>0</v>
      </c>
      <c r="T739" s="148">
        <f t="shared" si="102"/>
        <v>0</v>
      </c>
    </row>
    <row r="740" spans="1:20" ht="16.5">
      <c r="A740" s="6">
        <f>'DRIVERS SEAT'!A740</f>
        <v>20230127</v>
      </c>
      <c r="B740" s="36">
        <f>'DRIVERS SEAT'!B740</f>
        <v>4063.75</v>
      </c>
      <c r="C740" s="36">
        <f>'DRIVERS SEAT'!C740</f>
        <v>4085.75</v>
      </c>
      <c r="D740" s="36">
        <f>'DRIVERS SEAT'!D740</f>
        <v>4061.75</v>
      </c>
      <c r="E740" s="36">
        <f>'DRIVERS SEAT'!E740</f>
        <v>4084.75</v>
      </c>
      <c r="F740" s="8">
        <f t="shared" si="103"/>
        <v>4058.4719019679837</v>
      </c>
      <c r="G740" s="8">
        <f t="shared" si="104"/>
        <v>4051.76331484199</v>
      </c>
      <c r="H740" s="1">
        <f t="shared" si="100"/>
        <v>6.7085871259937448</v>
      </c>
      <c r="I740" s="2">
        <f t="shared" si="101"/>
        <v>0.16557203875704091</v>
      </c>
      <c r="J740" s="5">
        <f t="shared" si="108"/>
        <v>0.12851835641742448</v>
      </c>
      <c r="K740" s="9">
        <v>0</v>
      </c>
      <c r="P740" s="137">
        <f t="shared" si="105"/>
        <v>0</v>
      </c>
      <c r="Q740" s="138">
        <f t="shared" si="106"/>
        <v>0</v>
      </c>
      <c r="R740" s="116">
        <f t="shared" si="107"/>
        <v>4022.75</v>
      </c>
      <c r="S740" s="117" t="b">
        <f t="shared" si="109"/>
        <v>0</v>
      </c>
      <c r="T740" s="148">
        <f t="shared" si="102"/>
        <v>0</v>
      </c>
    </row>
    <row r="741" spans="1:20" ht="16.5">
      <c r="A741" s="6">
        <f>'DRIVERS SEAT'!A741</f>
        <v>0</v>
      </c>
      <c r="B741" s="36">
        <f>'DRIVERS SEAT'!B741</f>
        <v>4085</v>
      </c>
      <c r="C741" s="36">
        <f>'DRIVERS SEAT'!C741</f>
        <v>4093.75</v>
      </c>
      <c r="D741" s="36">
        <f>'DRIVERS SEAT'!D741</f>
        <v>4077</v>
      </c>
      <c r="E741" s="36">
        <f>'DRIVERS SEAT'!E741</f>
        <v>4081.5</v>
      </c>
      <c r="F741" s="8">
        <f t="shared" si="103"/>
        <v>4062.0146862806018</v>
      </c>
      <c r="G741" s="8">
        <f t="shared" si="104"/>
        <v>4055.0673909706579</v>
      </c>
      <c r="H741" s="1">
        <f t="shared" si="100"/>
        <v>6.947295309943911</v>
      </c>
      <c r="I741" s="2">
        <f t="shared" si="101"/>
        <v>0.17132379415970553</v>
      </c>
      <c r="J741" s="5">
        <f t="shared" si="108"/>
        <v>0.13680042516260868</v>
      </c>
      <c r="K741" s="9">
        <v>0</v>
      </c>
      <c r="P741" s="137">
        <f t="shared" si="105"/>
        <v>0</v>
      </c>
      <c r="Q741" s="138">
        <f t="shared" si="106"/>
        <v>0</v>
      </c>
      <c r="R741" s="116">
        <f t="shared" si="107"/>
        <v>4022.75</v>
      </c>
      <c r="S741" s="117" t="b">
        <f t="shared" si="109"/>
        <v>0</v>
      </c>
      <c r="T741" s="148">
        <f t="shared" si="102"/>
        <v>0</v>
      </c>
    </row>
    <row r="742" spans="1:20" ht="16.5">
      <c r="A742" s="6">
        <f>'DRIVERS SEAT'!A742</f>
        <v>0</v>
      </c>
      <c r="B742" s="36">
        <f>'DRIVERS SEAT'!B742</f>
        <v>4081.25</v>
      </c>
      <c r="C742" s="36">
        <f>'DRIVERS SEAT'!C742</f>
        <v>4083.25</v>
      </c>
      <c r="D742" s="36">
        <f>'DRIVERS SEAT'!D742</f>
        <v>4063</v>
      </c>
      <c r="E742" s="36">
        <f>'DRIVERS SEAT'!E742</f>
        <v>4067.5</v>
      </c>
      <c r="F742" s="8">
        <f t="shared" si="103"/>
        <v>4062.8585806989709</v>
      </c>
      <c r="G742" s="8">
        <f t="shared" si="104"/>
        <v>4056.4487919739181</v>
      </c>
      <c r="H742" s="1">
        <f t="shared" ref="H742:H805" si="110">F742-G742</f>
        <v>6.4097887250527492</v>
      </c>
      <c r="I742" s="2">
        <f t="shared" si="101"/>
        <v>0.15801478223354243</v>
      </c>
      <c r="J742" s="5">
        <f t="shared" si="108"/>
        <v>0.14284219915446975</v>
      </c>
      <c r="K742" s="9">
        <v>0</v>
      </c>
      <c r="P742" s="137">
        <f t="shared" si="105"/>
        <v>0</v>
      </c>
      <c r="Q742" s="138">
        <f t="shared" si="106"/>
        <v>0</v>
      </c>
      <c r="R742" s="116">
        <f t="shared" si="107"/>
        <v>4022.75</v>
      </c>
      <c r="S742" s="117" t="b">
        <f t="shared" si="109"/>
        <v>0</v>
      </c>
      <c r="T742" s="148">
        <f t="shared" si="102"/>
        <v>0</v>
      </c>
    </row>
    <row r="743" spans="1:20" ht="16.5">
      <c r="A743" s="6">
        <f>'DRIVERS SEAT'!A743</f>
        <v>0</v>
      </c>
      <c r="B743" s="36">
        <f>'DRIVERS SEAT'!B743</f>
        <v>4067.5</v>
      </c>
      <c r="C743" s="36">
        <f>'DRIVERS SEAT'!C743</f>
        <v>4088</v>
      </c>
      <c r="D743" s="36">
        <f>'DRIVERS SEAT'!D743</f>
        <v>4066.25</v>
      </c>
      <c r="E743" s="36">
        <f>'DRIVERS SEAT'!E743</f>
        <v>4087</v>
      </c>
      <c r="F743" s="8">
        <f t="shared" si="103"/>
        <v>4066.5726452068216</v>
      </c>
      <c r="G743" s="8">
        <f t="shared" si="104"/>
        <v>4059.8433706434826</v>
      </c>
      <c r="H743" s="1">
        <f t="shared" si="110"/>
        <v>6.7292745633390041</v>
      </c>
      <c r="I743" s="2">
        <f t="shared" ref="I743:I806" si="111">(F743-G743)/G743*100</f>
        <v>0.16575207339273335</v>
      </c>
      <c r="J743" s="5">
        <f t="shared" si="108"/>
        <v>0.14907563734558016</v>
      </c>
      <c r="K743" s="9">
        <v>0</v>
      </c>
      <c r="P743" s="137">
        <f t="shared" si="105"/>
        <v>0</v>
      </c>
      <c r="Q743" s="138">
        <f t="shared" si="106"/>
        <v>0</v>
      </c>
      <c r="R743" s="116">
        <f t="shared" si="107"/>
        <v>4022.75</v>
      </c>
      <c r="S743" s="117" t="b">
        <f t="shared" si="109"/>
        <v>0</v>
      </c>
      <c r="T743" s="148">
        <f t="shared" ref="T743:T806" si="112">IF(AND(ISNUMBER(S743),S743&gt;0),0,IF(S743&lt;0,1+T742,T742))</f>
        <v>0</v>
      </c>
    </row>
    <row r="744" spans="1:20" ht="16.5">
      <c r="A744" s="6">
        <f>'DRIVERS SEAT'!A744</f>
        <v>0</v>
      </c>
      <c r="B744" s="36">
        <f>'DRIVERS SEAT'!B744</f>
        <v>4086.75</v>
      </c>
      <c r="C744" s="36">
        <f>'DRIVERS SEAT'!C744</f>
        <v>4093</v>
      </c>
      <c r="D744" s="36">
        <f>'DRIVERS SEAT'!D744</f>
        <v>4082.5</v>
      </c>
      <c r="E744" s="36">
        <f>'DRIVERS SEAT'!E744</f>
        <v>4090.75</v>
      </c>
      <c r="F744" s="8">
        <f t="shared" ref="F744:F807" si="113">(2/(F$35+1))*(E744-F743)+F743</f>
        <v>4070.2922382519259</v>
      </c>
      <c r="G744" s="8">
        <f t="shared" ref="G744:G807" si="114">(2/(G$35+1))*(E744-G743)+G743</f>
        <v>4063.2774405719847</v>
      </c>
      <c r="H744" s="1">
        <f t="shared" si="110"/>
        <v>7.014797679941239</v>
      </c>
      <c r="I744" s="2">
        <f t="shared" si="111"/>
        <v>0.17263890498586704</v>
      </c>
      <c r="J744" s="5">
        <f t="shared" si="108"/>
        <v>0.15490166682353609</v>
      </c>
      <c r="K744" s="9">
        <v>0</v>
      </c>
      <c r="P744" s="137">
        <f t="shared" si="105"/>
        <v>0</v>
      </c>
      <c r="Q744" s="138">
        <f t="shared" si="106"/>
        <v>0</v>
      </c>
      <c r="R744" s="116">
        <f t="shared" si="107"/>
        <v>4022.75</v>
      </c>
      <c r="S744" s="117" t="b">
        <f t="shared" si="109"/>
        <v>0</v>
      </c>
      <c r="T744" s="148">
        <f t="shared" si="112"/>
        <v>0</v>
      </c>
    </row>
    <row r="745" spans="1:20" ht="16.5">
      <c r="A745" s="6">
        <f>'DRIVERS SEAT'!A745</f>
        <v>0</v>
      </c>
      <c r="B745" s="36">
        <f>'DRIVERS SEAT'!B745</f>
        <v>4090.75</v>
      </c>
      <c r="C745" s="36">
        <f>'DRIVERS SEAT'!C745</f>
        <v>4095</v>
      </c>
      <c r="D745" s="36">
        <f>'DRIVERS SEAT'!D745</f>
        <v>4085.25</v>
      </c>
      <c r="E745" s="36">
        <f>'DRIVERS SEAT'!E745</f>
        <v>4091.75</v>
      </c>
      <c r="F745" s="8">
        <f t="shared" si="113"/>
        <v>4073.5934323670144</v>
      </c>
      <c r="G745" s="8">
        <f t="shared" si="114"/>
        <v>4066.4410582862088</v>
      </c>
      <c r="H745" s="1">
        <f t="shared" si="110"/>
        <v>7.1523740808056573</v>
      </c>
      <c r="I745" s="2">
        <f t="shared" si="111"/>
        <v>0.17588780897810447</v>
      </c>
      <c r="J745" s="5">
        <f t="shared" si="108"/>
        <v>0.16005654020832003</v>
      </c>
      <c r="K745" s="9">
        <v>0</v>
      </c>
      <c r="P745" s="137">
        <f t="shared" si="105"/>
        <v>0</v>
      </c>
      <c r="Q745" s="138">
        <f t="shared" si="106"/>
        <v>0</v>
      </c>
      <c r="R745" s="116">
        <f t="shared" si="107"/>
        <v>4022.75</v>
      </c>
      <c r="S745" s="117" t="b">
        <f t="shared" si="109"/>
        <v>0</v>
      </c>
      <c r="T745" s="148">
        <f t="shared" si="112"/>
        <v>0</v>
      </c>
    </row>
    <row r="746" spans="1:20" ht="16.5">
      <c r="A746" s="6">
        <f>'DRIVERS SEAT'!A746</f>
        <v>0</v>
      </c>
      <c r="B746" s="36">
        <f>'DRIVERS SEAT'!B746</f>
        <v>4091.75</v>
      </c>
      <c r="C746" s="36">
        <f>'DRIVERS SEAT'!C746</f>
        <v>4093.75</v>
      </c>
      <c r="D746" s="36">
        <f>'DRIVERS SEAT'!D746</f>
        <v>4083.75</v>
      </c>
      <c r="E746" s="36">
        <f>'DRIVERS SEAT'!E746</f>
        <v>4091</v>
      </c>
      <c r="F746" s="8">
        <f t="shared" si="113"/>
        <v>4076.271365849012</v>
      </c>
      <c r="G746" s="8">
        <f t="shared" si="114"/>
        <v>4069.1698295877413</v>
      </c>
      <c r="H746" s="1">
        <f t="shared" si="110"/>
        <v>7.1015362612706667</v>
      </c>
      <c r="I746" s="2">
        <f t="shared" si="111"/>
        <v>0.17452051791090131</v>
      </c>
      <c r="J746" s="5">
        <f t="shared" si="108"/>
        <v>0.16415097861436032</v>
      </c>
      <c r="K746" s="9">
        <v>0</v>
      </c>
      <c r="P746" s="137">
        <f t="shared" si="105"/>
        <v>0</v>
      </c>
      <c r="Q746" s="138">
        <f t="shared" si="106"/>
        <v>0</v>
      </c>
      <c r="R746" s="116">
        <f t="shared" si="107"/>
        <v>4022.75</v>
      </c>
      <c r="S746" s="117" t="b">
        <f t="shared" si="109"/>
        <v>0</v>
      </c>
      <c r="T746" s="148">
        <f t="shared" si="112"/>
        <v>0</v>
      </c>
    </row>
    <row r="747" spans="1:20" ht="16.5">
      <c r="A747" s="6">
        <f>'DRIVERS SEAT'!A747</f>
        <v>0</v>
      </c>
      <c r="B747" s="36">
        <f>'DRIVERS SEAT'!B747</f>
        <v>4091</v>
      </c>
      <c r="C747" s="36">
        <f>'DRIVERS SEAT'!C747</f>
        <v>4097</v>
      </c>
      <c r="D747" s="36">
        <f>'DRIVERS SEAT'!D747</f>
        <v>4087.5</v>
      </c>
      <c r="E747" s="36">
        <f>'DRIVERS SEAT'!E747</f>
        <v>4092</v>
      </c>
      <c r="F747" s="8">
        <f t="shared" si="113"/>
        <v>4078.6911557183948</v>
      </c>
      <c r="G747" s="8">
        <f t="shared" si="114"/>
        <v>4071.7065151891034</v>
      </c>
      <c r="H747" s="1">
        <f t="shared" si="110"/>
        <v>6.9846405292914824</v>
      </c>
      <c r="I747" s="2">
        <f t="shared" si="111"/>
        <v>0.17154086384261644</v>
      </c>
      <c r="J747" s="5">
        <f t="shared" si="108"/>
        <v>0.16720239623879815</v>
      </c>
      <c r="K747" s="9">
        <v>0</v>
      </c>
      <c r="P747" s="137">
        <f t="shared" si="105"/>
        <v>0</v>
      </c>
      <c r="Q747" s="138">
        <f t="shared" si="106"/>
        <v>0</v>
      </c>
      <c r="R747" s="116">
        <f t="shared" si="107"/>
        <v>4022.75</v>
      </c>
      <c r="S747" s="117" t="b">
        <f t="shared" si="109"/>
        <v>0</v>
      </c>
      <c r="T747" s="148">
        <f t="shared" si="112"/>
        <v>0</v>
      </c>
    </row>
    <row r="748" spans="1:20" ht="16.5">
      <c r="A748" s="6">
        <f>'DRIVERS SEAT'!A748</f>
        <v>0</v>
      </c>
      <c r="B748" s="36">
        <f>'DRIVERS SEAT'!B748</f>
        <v>4091.75</v>
      </c>
      <c r="C748" s="36">
        <f>'DRIVERS SEAT'!C748</f>
        <v>4100.75</v>
      </c>
      <c r="D748" s="36">
        <f>'DRIVERS SEAT'!D748</f>
        <v>4091.75</v>
      </c>
      <c r="E748" s="36">
        <f>'DRIVERS SEAT'!E748</f>
        <v>4099</v>
      </c>
      <c r="F748" s="8">
        <f t="shared" si="113"/>
        <v>4081.8155933001804</v>
      </c>
      <c r="G748" s="8">
        <f t="shared" si="114"/>
        <v>4074.7391246125362</v>
      </c>
      <c r="H748" s="1">
        <f t="shared" si="110"/>
        <v>7.0764686876441374</v>
      </c>
      <c r="I748" s="2">
        <f t="shared" si="111"/>
        <v>0.1736667912038917</v>
      </c>
      <c r="J748" s="5">
        <f t="shared" si="108"/>
        <v>0.16987973060715589</v>
      </c>
      <c r="K748" s="9">
        <v>0</v>
      </c>
      <c r="P748" s="137">
        <f t="shared" ref="P748:P811" si="115">IF(AND(I747&gt;J747,I748&lt;J748),E748,0)</f>
        <v>0</v>
      </c>
      <c r="Q748" s="138">
        <f t="shared" ref="Q748:Q811" si="116">IF(AND(I747&lt;J747,I748&gt;J748),E748,0)</f>
        <v>0</v>
      </c>
      <c r="R748" s="116">
        <f t="shared" si="107"/>
        <v>4022.75</v>
      </c>
      <c r="S748" s="117" t="b">
        <f t="shared" si="109"/>
        <v>0</v>
      </c>
      <c r="T748" s="148">
        <f t="shared" si="112"/>
        <v>0</v>
      </c>
    </row>
    <row r="749" spans="1:20" ht="16.5">
      <c r="A749" s="6">
        <f>'DRIVERS SEAT'!A749</f>
        <v>0</v>
      </c>
      <c r="B749" s="36">
        <f>'DRIVERS SEAT'!B749</f>
        <v>4098.75</v>
      </c>
      <c r="C749" s="36">
        <f>'DRIVERS SEAT'!C749</f>
        <v>4109.25</v>
      </c>
      <c r="D749" s="36">
        <f>'DRIVERS SEAT'!D749</f>
        <v>4098</v>
      </c>
      <c r="E749" s="36">
        <f>'DRIVERS SEAT'!E749</f>
        <v>4103</v>
      </c>
      <c r="F749" s="8">
        <f t="shared" si="113"/>
        <v>4085.0747327924605</v>
      </c>
      <c r="G749" s="8">
        <f t="shared" si="114"/>
        <v>4077.8792218778099</v>
      </c>
      <c r="H749" s="1">
        <f t="shared" si="110"/>
        <v>7.1955109146506402</v>
      </c>
      <c r="I749" s="2">
        <f t="shared" si="111"/>
        <v>0.1764522812751968</v>
      </c>
      <c r="J749" s="5">
        <f t="shared" si="108"/>
        <v>0.17108864644250651</v>
      </c>
      <c r="K749" s="9">
        <v>0</v>
      </c>
      <c r="P749" s="137">
        <f t="shared" si="115"/>
        <v>0</v>
      </c>
      <c r="Q749" s="138">
        <f t="shared" si="116"/>
        <v>0</v>
      </c>
      <c r="R749" s="116">
        <f t="shared" si="107"/>
        <v>4022.75</v>
      </c>
      <c r="S749" s="117" t="b">
        <f t="shared" si="109"/>
        <v>0</v>
      </c>
      <c r="T749" s="148">
        <f t="shared" si="112"/>
        <v>0</v>
      </c>
    </row>
    <row r="750" spans="1:20" ht="16.5">
      <c r="A750" s="6">
        <f>'DRIVERS SEAT'!A750</f>
        <v>0</v>
      </c>
      <c r="B750" s="36">
        <f>'DRIVERS SEAT'!B750</f>
        <v>4103</v>
      </c>
      <c r="C750" s="36">
        <f>'DRIVERS SEAT'!C750</f>
        <v>4106.25</v>
      </c>
      <c r="D750" s="36">
        <f>'DRIVERS SEAT'!D750</f>
        <v>4084</v>
      </c>
      <c r="E750" s="36">
        <f>'DRIVERS SEAT'!E750</f>
        <v>4088.5</v>
      </c>
      <c r="F750" s="8">
        <f t="shared" si="113"/>
        <v>4085.6016969782359</v>
      </c>
      <c r="G750" s="8">
        <f t="shared" si="114"/>
        <v>4079.0593083358308</v>
      </c>
      <c r="H750" s="1">
        <f t="shared" si="110"/>
        <v>6.5423886424050579</v>
      </c>
      <c r="I750" s="2">
        <f t="shared" si="111"/>
        <v>0.16038964250986124</v>
      </c>
      <c r="J750" s="5">
        <f t="shared" si="108"/>
        <v>0.16987374070363492</v>
      </c>
      <c r="K750" s="9">
        <v>0</v>
      </c>
      <c r="P750" s="137">
        <f t="shared" si="115"/>
        <v>4088.5</v>
      </c>
      <c r="Q750" s="138">
        <f t="shared" si="116"/>
        <v>0</v>
      </c>
      <c r="R750" s="116">
        <f t="shared" ref="R750:R813" si="117">IF(AND(P749=0,P750&lt;&gt;0),P750,IF(AND(Q749=0,Q750&lt;&gt;0),Q750,R749))</f>
        <v>4088.5</v>
      </c>
      <c r="S750" s="117">
        <f t="shared" si="109"/>
        <v>65.75</v>
      </c>
      <c r="T750" s="148">
        <f t="shared" si="112"/>
        <v>0</v>
      </c>
    </row>
    <row r="751" spans="1:20" ht="16.5">
      <c r="A751" s="6">
        <f>'DRIVERS SEAT'!A751</f>
        <v>0</v>
      </c>
      <c r="B751" s="36">
        <f>'DRIVERS SEAT'!B751</f>
        <v>4088.5</v>
      </c>
      <c r="C751" s="36">
        <f>'DRIVERS SEAT'!C751</f>
        <v>4088.5</v>
      </c>
      <c r="D751" s="36">
        <f>'DRIVERS SEAT'!D751</f>
        <v>4081.25</v>
      </c>
      <c r="E751" s="36">
        <f>'DRIVERS SEAT'!E751</f>
        <v>4084</v>
      </c>
      <c r="F751" s="8">
        <f t="shared" si="113"/>
        <v>4085.3552820585073</v>
      </c>
      <c r="G751" s="8">
        <f t="shared" si="114"/>
        <v>4079.608274076294</v>
      </c>
      <c r="H751" s="1">
        <f t="shared" si="110"/>
        <v>5.7470079822132902</v>
      </c>
      <c r="I751" s="2">
        <f t="shared" si="111"/>
        <v>0.14087156403550852</v>
      </c>
      <c r="J751" s="5">
        <f t="shared" ref="J751:J814" si="118">AVERAGE(I743:I751)</f>
        <v>0.16796893868163118</v>
      </c>
      <c r="K751" s="9">
        <v>0</v>
      </c>
      <c r="P751" s="137">
        <f t="shared" si="115"/>
        <v>0</v>
      </c>
      <c r="Q751" s="138">
        <f t="shared" si="116"/>
        <v>0</v>
      </c>
      <c r="R751" s="116">
        <f t="shared" si="117"/>
        <v>4088.5</v>
      </c>
      <c r="S751" s="117" t="b">
        <f t="shared" ref="S751:S814" si="119">IF(AND(R750&lt;&gt;0,R750&lt;&gt;R751,P751&lt;&gt;0),R751-R750,IF(AND(R750&lt;&gt;0,R750&lt;&gt;R751,Q751&lt;&gt;0),R750-R751,FALSE))</f>
        <v>0</v>
      </c>
      <c r="T751" s="148">
        <f t="shared" si="112"/>
        <v>0</v>
      </c>
    </row>
    <row r="752" spans="1:20" ht="16.5">
      <c r="A752" s="6">
        <f>'DRIVERS SEAT'!A752</f>
        <v>20230130</v>
      </c>
      <c r="B752" s="36">
        <f>'DRIVERS SEAT'!B752</f>
        <v>4054.5</v>
      </c>
      <c r="C752" s="36">
        <f>'DRIVERS SEAT'!C752</f>
        <v>4076</v>
      </c>
      <c r="D752" s="36">
        <f>'DRIVERS SEAT'!D752</f>
        <v>4053</v>
      </c>
      <c r="E752" s="36">
        <f>'DRIVERS SEAT'!E752</f>
        <v>4076</v>
      </c>
      <c r="F752" s="8">
        <f t="shared" si="113"/>
        <v>4083.9160078956602</v>
      </c>
      <c r="G752" s="8">
        <f t="shared" si="114"/>
        <v>4079.2073547344835</v>
      </c>
      <c r="H752" s="1">
        <f t="shared" si="110"/>
        <v>4.7086531611766986</v>
      </c>
      <c r="I752" s="2">
        <f t="shared" si="111"/>
        <v>0.11543059108558569</v>
      </c>
      <c r="J752" s="5">
        <f t="shared" si="118"/>
        <v>0.16237766286972591</v>
      </c>
      <c r="K752" s="9">
        <v>0</v>
      </c>
      <c r="P752" s="137">
        <f t="shared" si="115"/>
        <v>0</v>
      </c>
      <c r="Q752" s="138">
        <f t="shared" si="116"/>
        <v>0</v>
      </c>
      <c r="R752" s="116">
        <f t="shared" si="117"/>
        <v>4088.5</v>
      </c>
      <c r="S752" s="117" t="b">
        <f t="shared" si="119"/>
        <v>0</v>
      </c>
      <c r="T752" s="148">
        <f t="shared" si="112"/>
        <v>0</v>
      </c>
    </row>
    <row r="753" spans="1:20" ht="16.5">
      <c r="A753" s="6">
        <f>'DRIVERS SEAT'!A753</f>
        <v>0</v>
      </c>
      <c r="B753" s="36">
        <f>'DRIVERS SEAT'!B753</f>
        <v>4076</v>
      </c>
      <c r="C753" s="36">
        <f>'DRIVERS SEAT'!C753</f>
        <v>4078</v>
      </c>
      <c r="D753" s="36">
        <f>'DRIVERS SEAT'!D753</f>
        <v>4053.25</v>
      </c>
      <c r="E753" s="36">
        <f>'DRIVERS SEAT'!E753</f>
        <v>4055</v>
      </c>
      <c r="F753" s="8">
        <f t="shared" si="113"/>
        <v>4079.4673912963281</v>
      </c>
      <c r="G753" s="8">
        <f t="shared" si="114"/>
        <v>4076.5176486528744</v>
      </c>
      <c r="H753" s="1">
        <f t="shared" si="110"/>
        <v>2.9497426434536465</v>
      </c>
      <c r="I753" s="2">
        <f t="shared" si="111"/>
        <v>7.2359373801028873E-2</v>
      </c>
      <c r="J753" s="5">
        <f t="shared" si="118"/>
        <v>0.15123549273807724</v>
      </c>
      <c r="K753" s="9">
        <v>0</v>
      </c>
      <c r="P753" s="137">
        <f t="shared" si="115"/>
        <v>0</v>
      </c>
      <c r="Q753" s="138">
        <f t="shared" si="116"/>
        <v>0</v>
      </c>
      <c r="R753" s="116">
        <f t="shared" si="117"/>
        <v>4088.5</v>
      </c>
      <c r="S753" s="117" t="b">
        <f t="shared" si="119"/>
        <v>0</v>
      </c>
      <c r="T753" s="148">
        <f t="shared" si="112"/>
        <v>0</v>
      </c>
    </row>
    <row r="754" spans="1:20" ht="16.5">
      <c r="A754" s="6">
        <f>'DRIVERS SEAT'!A754</f>
        <v>0</v>
      </c>
      <c r="B754" s="36">
        <f>'DRIVERS SEAT'!B754</f>
        <v>4055</v>
      </c>
      <c r="C754" s="36">
        <f>'DRIVERS SEAT'!C754</f>
        <v>4063.75</v>
      </c>
      <c r="D754" s="36">
        <f>'DRIVERS SEAT'!D754</f>
        <v>4045.5</v>
      </c>
      <c r="E754" s="36">
        <f>'DRIVERS SEAT'!E754</f>
        <v>4060.5</v>
      </c>
      <c r="F754" s="8">
        <f t="shared" si="113"/>
        <v>4076.5493310968932</v>
      </c>
      <c r="G754" s="8">
        <f t="shared" si="114"/>
        <v>4074.737909913666</v>
      </c>
      <c r="H754" s="1">
        <f t="shared" si="110"/>
        <v>1.8114211832271394</v>
      </c>
      <c r="I754" s="2">
        <f t="shared" si="111"/>
        <v>4.4454912764328419E-2</v>
      </c>
      <c r="J754" s="5">
        <f t="shared" si="118"/>
        <v>0.13663183760321321</v>
      </c>
      <c r="K754" s="9">
        <v>0</v>
      </c>
      <c r="P754" s="137">
        <f t="shared" si="115"/>
        <v>0</v>
      </c>
      <c r="Q754" s="138">
        <f t="shared" si="116"/>
        <v>0</v>
      </c>
      <c r="R754" s="116">
        <f t="shared" si="117"/>
        <v>4088.5</v>
      </c>
      <c r="S754" s="117" t="b">
        <f t="shared" si="119"/>
        <v>0</v>
      </c>
      <c r="T754" s="148">
        <f t="shared" si="112"/>
        <v>0</v>
      </c>
    </row>
    <row r="755" spans="1:20" ht="16.5">
      <c r="A755" s="6">
        <f>'DRIVERS SEAT'!A755</f>
        <v>0</v>
      </c>
      <c r="B755" s="36">
        <f>'DRIVERS SEAT'!B755</f>
        <v>4060.25</v>
      </c>
      <c r="C755" s="36">
        <f>'DRIVERS SEAT'!C755</f>
        <v>4065.25</v>
      </c>
      <c r="D755" s="36">
        <f>'DRIVERS SEAT'!D755</f>
        <v>4050.5</v>
      </c>
      <c r="E755" s="36">
        <f>'DRIVERS SEAT'!E755</f>
        <v>4052.25</v>
      </c>
      <c r="F755" s="8">
        <f t="shared" si="113"/>
        <v>4072.8109724666019</v>
      </c>
      <c r="G755" s="8">
        <f t="shared" si="114"/>
        <v>4072.2392532565918</v>
      </c>
      <c r="H755" s="1">
        <f t="shared" si="110"/>
        <v>0.57171921001008741</v>
      </c>
      <c r="I755" s="2">
        <f t="shared" si="111"/>
        <v>1.40394307518371E-2</v>
      </c>
      <c r="J755" s="5">
        <f t="shared" si="118"/>
        <v>0.1188006056966505</v>
      </c>
      <c r="K755" s="9">
        <v>0</v>
      </c>
      <c r="P755" s="137">
        <f t="shared" si="115"/>
        <v>0</v>
      </c>
      <c r="Q755" s="138">
        <f t="shared" si="116"/>
        <v>0</v>
      </c>
      <c r="R755" s="116">
        <f t="shared" si="117"/>
        <v>4088.5</v>
      </c>
      <c r="S755" s="117" t="b">
        <f t="shared" si="119"/>
        <v>0</v>
      </c>
      <c r="T755" s="148">
        <f t="shared" si="112"/>
        <v>0</v>
      </c>
    </row>
    <row r="756" spans="1:20" ht="16.5">
      <c r="A756" s="6">
        <f>'DRIVERS SEAT'!A756</f>
        <v>0</v>
      </c>
      <c r="B756" s="36">
        <f>'DRIVERS SEAT'!B756</f>
        <v>4052.25</v>
      </c>
      <c r="C756" s="36">
        <f>'DRIVERS SEAT'!C756</f>
        <v>4060.75</v>
      </c>
      <c r="D756" s="36">
        <f>'DRIVERS SEAT'!D756</f>
        <v>4046.25</v>
      </c>
      <c r="E756" s="36">
        <f>'DRIVERS SEAT'!E756</f>
        <v>4054.5</v>
      </c>
      <c r="F756" s="8">
        <f t="shared" si="113"/>
        <v>4069.9938997794325</v>
      </c>
      <c r="G756" s="8">
        <f t="shared" si="114"/>
        <v>4070.2682251169704</v>
      </c>
      <c r="H756" s="1">
        <f t="shared" si="110"/>
        <v>-0.27432533753790267</v>
      </c>
      <c r="I756" s="2">
        <f t="shared" si="111"/>
        <v>-6.7397361148114308E-3</v>
      </c>
      <c r="J756" s="5">
        <f t="shared" si="118"/>
        <v>9.8991650145825213E-2</v>
      </c>
      <c r="K756" s="9">
        <v>0</v>
      </c>
      <c r="P756" s="137">
        <f t="shared" si="115"/>
        <v>0</v>
      </c>
      <c r="Q756" s="138">
        <f t="shared" si="116"/>
        <v>0</v>
      </c>
      <c r="R756" s="116">
        <f t="shared" si="117"/>
        <v>4088.5</v>
      </c>
      <c r="S756" s="117" t="b">
        <f t="shared" si="119"/>
        <v>0</v>
      </c>
      <c r="T756" s="148">
        <f t="shared" si="112"/>
        <v>0</v>
      </c>
    </row>
    <row r="757" spans="1:20" ht="16.5">
      <c r="A757" s="6">
        <f>'DRIVERS SEAT'!A757</f>
        <v>0</v>
      </c>
      <c r="B757" s="36">
        <f>'DRIVERS SEAT'!B757</f>
        <v>4054.5</v>
      </c>
      <c r="C757" s="36">
        <f>'DRIVERS SEAT'!C757</f>
        <v>4056.25</v>
      </c>
      <c r="D757" s="36">
        <f>'DRIVERS SEAT'!D757</f>
        <v>4045.5</v>
      </c>
      <c r="E757" s="36">
        <f>'DRIVERS SEAT'!E757</f>
        <v>4047</v>
      </c>
      <c r="F757" s="8">
        <f t="shared" si="113"/>
        <v>4066.456376736443</v>
      </c>
      <c r="G757" s="8">
        <f t="shared" si="114"/>
        <v>4067.6828667706404</v>
      </c>
      <c r="H757" s="1">
        <f t="shared" si="110"/>
        <v>-1.226490034197468</v>
      </c>
      <c r="I757" s="2">
        <f t="shared" si="111"/>
        <v>-3.0152056450044405E-2</v>
      </c>
      <c r="J757" s="5">
        <f t="shared" si="118"/>
        <v>7.6345111517610101E-2</v>
      </c>
      <c r="K757" s="9">
        <v>0</v>
      </c>
      <c r="P757" s="137">
        <f t="shared" si="115"/>
        <v>0</v>
      </c>
      <c r="Q757" s="138">
        <f t="shared" si="116"/>
        <v>0</v>
      </c>
      <c r="R757" s="116">
        <f t="shared" si="117"/>
        <v>4088.5</v>
      </c>
      <c r="S757" s="117" t="b">
        <f t="shared" si="119"/>
        <v>0</v>
      </c>
      <c r="T757" s="148">
        <f t="shared" si="112"/>
        <v>0</v>
      </c>
    </row>
    <row r="758" spans="1:20" ht="16.5">
      <c r="A758" s="6">
        <f>'DRIVERS SEAT'!A758</f>
        <v>0</v>
      </c>
      <c r="B758" s="36">
        <f>'DRIVERS SEAT'!B758</f>
        <v>4047.25</v>
      </c>
      <c r="C758" s="36">
        <f>'DRIVERS SEAT'!C758</f>
        <v>4057.5</v>
      </c>
      <c r="D758" s="36">
        <f>'DRIVERS SEAT'!D758</f>
        <v>4043.25</v>
      </c>
      <c r="E758" s="36">
        <f>'DRIVERS SEAT'!E758</f>
        <v>4048</v>
      </c>
      <c r="F758" s="8">
        <f t="shared" si="113"/>
        <v>4063.6169341616055</v>
      </c>
      <c r="G758" s="8">
        <f t="shared" si="114"/>
        <v>4065.4958815739028</v>
      </c>
      <c r="H758" s="1">
        <f t="shared" si="110"/>
        <v>-1.8789474122972933</v>
      </c>
      <c r="I758" s="2">
        <f t="shared" si="111"/>
        <v>-4.6216930653238876E-2</v>
      </c>
      <c r="J758" s="5">
        <f t="shared" si="118"/>
        <v>5.1604087970006131E-2</v>
      </c>
      <c r="K758" s="9">
        <v>0</v>
      </c>
      <c r="P758" s="137">
        <f t="shared" si="115"/>
        <v>0</v>
      </c>
      <c r="Q758" s="138">
        <f t="shared" si="116"/>
        <v>0</v>
      </c>
      <c r="R758" s="116">
        <f t="shared" si="117"/>
        <v>4088.5</v>
      </c>
      <c r="S758" s="117" t="b">
        <f t="shared" si="119"/>
        <v>0</v>
      </c>
      <c r="T758" s="148">
        <f t="shared" si="112"/>
        <v>0</v>
      </c>
    </row>
    <row r="759" spans="1:20" ht="16.5">
      <c r="A759" s="6">
        <f>'DRIVERS SEAT'!A759</f>
        <v>0</v>
      </c>
      <c r="B759" s="36">
        <f>'DRIVERS SEAT'!B759</f>
        <v>4048.25</v>
      </c>
      <c r="C759" s="36">
        <f>'DRIVERS SEAT'!C759</f>
        <v>4050.5</v>
      </c>
      <c r="D759" s="36">
        <f>'DRIVERS SEAT'!D759</f>
        <v>4043.25</v>
      </c>
      <c r="E759" s="36">
        <f>'DRIVERS SEAT'!E759</f>
        <v>4045.25</v>
      </c>
      <c r="F759" s="8">
        <f t="shared" si="113"/>
        <v>4060.7912519828969</v>
      </c>
      <c r="G759" s="8">
        <f t="shared" si="114"/>
        <v>4063.2463391768024</v>
      </c>
      <c r="H759" s="1">
        <f t="shared" si="110"/>
        <v>-2.4550871939054559</v>
      </c>
      <c r="I759" s="2">
        <f t="shared" si="111"/>
        <v>-6.0421815193288209E-2</v>
      </c>
      <c r="J759" s="5">
        <f t="shared" si="118"/>
        <v>2.7069481558545074E-2</v>
      </c>
      <c r="K759" s="9">
        <v>0</v>
      </c>
      <c r="P759" s="137">
        <f t="shared" si="115"/>
        <v>0</v>
      </c>
      <c r="Q759" s="138">
        <f t="shared" si="116"/>
        <v>0</v>
      </c>
      <c r="R759" s="116">
        <f t="shared" si="117"/>
        <v>4088.5</v>
      </c>
      <c r="S759" s="117" t="b">
        <f t="shared" si="119"/>
        <v>0</v>
      </c>
      <c r="T759" s="148">
        <f t="shared" si="112"/>
        <v>0</v>
      </c>
    </row>
    <row r="760" spans="1:20" ht="16.5">
      <c r="A760" s="6">
        <f>'DRIVERS SEAT'!A760</f>
        <v>0</v>
      </c>
      <c r="B760" s="36">
        <f>'DRIVERS SEAT'!B760</f>
        <v>4045.25</v>
      </c>
      <c r="C760" s="36">
        <f>'DRIVERS SEAT'!C760</f>
        <v>4047.75</v>
      </c>
      <c r="D760" s="36">
        <f>'DRIVERS SEAT'!D760</f>
        <v>4039</v>
      </c>
      <c r="E760" s="36">
        <f>'DRIVERS SEAT'!E760</f>
        <v>4040.75</v>
      </c>
      <c r="F760" s="8">
        <f t="shared" si="113"/>
        <v>4057.7079824470666</v>
      </c>
      <c r="G760" s="8">
        <f t="shared" si="114"/>
        <v>4060.7467459349355</v>
      </c>
      <c r="H760" s="1">
        <f t="shared" si="110"/>
        <v>-3.0387634878688914</v>
      </c>
      <c r="I760" s="2">
        <f t="shared" si="111"/>
        <v>-7.4832627543465646E-2</v>
      </c>
      <c r="J760" s="5">
        <f t="shared" si="118"/>
        <v>3.1023491608812817E-3</v>
      </c>
      <c r="K760" s="9">
        <v>0</v>
      </c>
      <c r="P760" s="137">
        <f t="shared" si="115"/>
        <v>0</v>
      </c>
      <c r="Q760" s="138">
        <f t="shared" si="116"/>
        <v>0</v>
      </c>
      <c r="R760" s="116">
        <f t="shared" si="117"/>
        <v>4088.5</v>
      </c>
      <c r="S760" s="117" t="b">
        <f t="shared" si="119"/>
        <v>0</v>
      </c>
      <c r="T760" s="148">
        <f t="shared" si="112"/>
        <v>0</v>
      </c>
    </row>
    <row r="761" spans="1:20" ht="16.5">
      <c r="A761" s="6">
        <f>'DRIVERS SEAT'!A761</f>
        <v>0</v>
      </c>
      <c r="B761" s="36">
        <f>'DRIVERS SEAT'!B761</f>
        <v>4040.75</v>
      </c>
      <c r="C761" s="36">
        <f>'DRIVERS SEAT'!C761</f>
        <v>4044.5</v>
      </c>
      <c r="D761" s="36">
        <f>'DRIVERS SEAT'!D761</f>
        <v>4033.5</v>
      </c>
      <c r="E761" s="36">
        <f>'DRIVERS SEAT'!E761</f>
        <v>4036.5</v>
      </c>
      <c r="F761" s="8">
        <f t="shared" si="113"/>
        <v>4054.4452159167486</v>
      </c>
      <c r="G761" s="8">
        <f t="shared" si="114"/>
        <v>4058.0526630532759</v>
      </c>
      <c r="H761" s="1">
        <f t="shared" si="110"/>
        <v>-3.6074471365272984</v>
      </c>
      <c r="I761" s="2">
        <f t="shared" si="111"/>
        <v>-8.8896015800175893E-2</v>
      </c>
      <c r="J761" s="5">
        <f t="shared" si="118"/>
        <v>-1.9600607159758896E-2</v>
      </c>
      <c r="K761" s="9">
        <v>0</v>
      </c>
      <c r="P761" s="137">
        <f t="shared" si="115"/>
        <v>0</v>
      </c>
      <c r="Q761" s="138">
        <f t="shared" si="116"/>
        <v>0</v>
      </c>
      <c r="R761" s="116">
        <f t="shared" si="117"/>
        <v>4088.5</v>
      </c>
      <c r="S761" s="117" t="b">
        <f t="shared" si="119"/>
        <v>0</v>
      </c>
      <c r="T761" s="148">
        <f t="shared" si="112"/>
        <v>0</v>
      </c>
    </row>
    <row r="762" spans="1:20" ht="16.5">
      <c r="A762" s="6">
        <f>'DRIVERS SEAT'!A762</f>
        <v>0</v>
      </c>
      <c r="B762" s="36">
        <f>'DRIVERS SEAT'!B762</f>
        <v>4036.5</v>
      </c>
      <c r="C762" s="36">
        <f>'DRIVERS SEAT'!C762</f>
        <v>4042</v>
      </c>
      <c r="D762" s="36">
        <f>'DRIVERS SEAT'!D762</f>
        <v>4031.25</v>
      </c>
      <c r="E762" s="36">
        <f>'DRIVERS SEAT'!E762</f>
        <v>4034</v>
      </c>
      <c r="F762" s="8">
        <f t="shared" si="113"/>
        <v>4051.2997980834025</v>
      </c>
      <c r="G762" s="8">
        <f t="shared" si="114"/>
        <v>4055.3801449362454</v>
      </c>
      <c r="H762" s="1">
        <f t="shared" si="110"/>
        <v>-4.0803468528429221</v>
      </c>
      <c r="I762" s="2">
        <f t="shared" si="111"/>
        <v>-0.10061564408303009</v>
      </c>
      <c r="J762" s="5">
        <f t="shared" si="118"/>
        <v>-3.8820053591320999E-2</v>
      </c>
      <c r="K762" s="9">
        <v>0</v>
      </c>
      <c r="P762" s="137">
        <f t="shared" si="115"/>
        <v>0</v>
      </c>
      <c r="Q762" s="138">
        <f t="shared" si="116"/>
        <v>0</v>
      </c>
      <c r="R762" s="116">
        <f t="shared" si="117"/>
        <v>4088.5</v>
      </c>
      <c r="S762" s="117" t="b">
        <f t="shared" si="119"/>
        <v>0</v>
      </c>
      <c r="T762" s="148">
        <f t="shared" si="112"/>
        <v>0</v>
      </c>
    </row>
    <row r="763" spans="1:20" ht="16.5">
      <c r="A763" s="6">
        <f>'DRIVERS SEAT'!A763</f>
        <v>0</v>
      </c>
      <c r="B763" s="36">
        <f>'DRIVERS SEAT'!B763</f>
        <v>4034</v>
      </c>
      <c r="C763" s="36">
        <f>'DRIVERS SEAT'!C763</f>
        <v>4040.75</v>
      </c>
      <c r="D763" s="36">
        <f>'DRIVERS SEAT'!D763</f>
        <v>4029.5</v>
      </c>
      <c r="E763" s="36">
        <f>'DRIVERS SEAT'!E763</f>
        <v>4038.25</v>
      </c>
      <c r="F763" s="8">
        <f t="shared" si="113"/>
        <v>4049.292136839802</v>
      </c>
      <c r="G763" s="8">
        <f t="shared" si="114"/>
        <v>4053.4767954988847</v>
      </c>
      <c r="H763" s="1">
        <f t="shared" si="110"/>
        <v>-4.1846586590827428</v>
      </c>
      <c r="I763" s="2">
        <f t="shared" si="111"/>
        <v>-0.10323628011709668</v>
      </c>
      <c r="J763" s="5">
        <f t="shared" si="118"/>
        <v>-5.5230186133701571E-2</v>
      </c>
      <c r="K763" s="9">
        <v>0</v>
      </c>
      <c r="P763" s="137">
        <f t="shared" si="115"/>
        <v>0</v>
      </c>
      <c r="Q763" s="138">
        <f t="shared" si="116"/>
        <v>0</v>
      </c>
      <c r="R763" s="116">
        <f t="shared" si="117"/>
        <v>4088.5</v>
      </c>
      <c r="S763" s="117" t="b">
        <f t="shared" si="119"/>
        <v>0</v>
      </c>
      <c r="T763" s="148">
        <f t="shared" si="112"/>
        <v>0</v>
      </c>
    </row>
    <row r="764" spans="1:20" ht="16.5">
      <c r="A764" s="6">
        <f>'DRIVERS SEAT'!A764</f>
        <v>20230131</v>
      </c>
      <c r="B764" s="36">
        <f>'DRIVERS SEAT'!B764</f>
        <v>4036.75</v>
      </c>
      <c r="C764" s="36">
        <f>'DRIVERS SEAT'!C764</f>
        <v>4049.5</v>
      </c>
      <c r="D764" s="36">
        <f>'DRIVERS SEAT'!D764</f>
        <v>4034.75</v>
      </c>
      <c r="E764" s="36">
        <f>'DRIVERS SEAT'!E764</f>
        <v>4037.5</v>
      </c>
      <c r="F764" s="8">
        <f t="shared" si="113"/>
        <v>4047.4779619413707</v>
      </c>
      <c r="G764" s="8">
        <f t="shared" si="114"/>
        <v>4051.7015959990085</v>
      </c>
      <c r="H764" s="1">
        <f t="shared" si="110"/>
        <v>-4.2236340576378097</v>
      </c>
      <c r="I764" s="2">
        <f t="shared" si="111"/>
        <v>-0.10424346308742435</v>
      </c>
      <c r="J764" s="5">
        <f t="shared" si="118"/>
        <v>-6.8372729893619505E-2</v>
      </c>
      <c r="K764" s="9">
        <v>0</v>
      </c>
      <c r="P764" s="137">
        <f t="shared" si="115"/>
        <v>0</v>
      </c>
      <c r="Q764" s="138">
        <f t="shared" si="116"/>
        <v>0</v>
      </c>
      <c r="R764" s="116">
        <f t="shared" si="117"/>
        <v>4088.5</v>
      </c>
      <c r="S764" s="117" t="b">
        <f t="shared" si="119"/>
        <v>0</v>
      </c>
      <c r="T764" s="148">
        <f t="shared" si="112"/>
        <v>0</v>
      </c>
    </row>
    <row r="765" spans="1:20" ht="16.5">
      <c r="A765" s="6">
        <f>'DRIVERS SEAT'!A765</f>
        <v>0</v>
      </c>
      <c r="B765" s="36">
        <f>'DRIVERS SEAT'!B765</f>
        <v>4037.5</v>
      </c>
      <c r="C765" s="36">
        <f>'DRIVERS SEAT'!C765</f>
        <v>4055.75</v>
      </c>
      <c r="D765" s="36">
        <f>'DRIVERS SEAT'!D765</f>
        <v>4033.25</v>
      </c>
      <c r="E765" s="36">
        <f>'DRIVERS SEAT'!E765</f>
        <v>4051.5</v>
      </c>
      <c r="F765" s="8">
        <f t="shared" si="113"/>
        <v>4048.0967370273138</v>
      </c>
      <c r="G765" s="8">
        <f t="shared" si="114"/>
        <v>4051.6791964435633</v>
      </c>
      <c r="H765" s="1">
        <f t="shared" si="110"/>
        <v>-3.5824594162495487</v>
      </c>
      <c r="I765" s="2">
        <f t="shared" si="111"/>
        <v>-8.8419128034473188E-2</v>
      </c>
      <c r="J765" s="5">
        <f t="shared" si="118"/>
        <v>-7.7448217884693041E-2</v>
      </c>
      <c r="K765" s="9">
        <v>0</v>
      </c>
      <c r="P765" s="137">
        <f t="shared" si="115"/>
        <v>0</v>
      </c>
      <c r="Q765" s="138">
        <f t="shared" si="116"/>
        <v>0</v>
      </c>
      <c r="R765" s="116">
        <f t="shared" si="117"/>
        <v>4088.5</v>
      </c>
      <c r="S765" s="117" t="b">
        <f t="shared" si="119"/>
        <v>0</v>
      </c>
      <c r="T765" s="148">
        <f t="shared" si="112"/>
        <v>0</v>
      </c>
    </row>
    <row r="766" spans="1:20" ht="16.5">
      <c r="A766" s="6">
        <f>'DRIVERS SEAT'!A766</f>
        <v>0</v>
      </c>
      <c r="B766" s="36">
        <f>'DRIVERS SEAT'!B766</f>
        <v>4051.25</v>
      </c>
      <c r="C766" s="36">
        <f>'DRIVERS SEAT'!C766</f>
        <v>4061</v>
      </c>
      <c r="D766" s="36">
        <f>'DRIVERS SEAT'!D766</f>
        <v>4050.25</v>
      </c>
      <c r="E766" s="36">
        <f>'DRIVERS SEAT'!E766</f>
        <v>4055.25</v>
      </c>
      <c r="F766" s="8">
        <f t="shared" si="113"/>
        <v>4049.1972390231117</v>
      </c>
      <c r="G766" s="8">
        <f t="shared" si="114"/>
        <v>4052.0759523942784</v>
      </c>
      <c r="H766" s="1">
        <f t="shared" si="110"/>
        <v>-2.8787133711666684</v>
      </c>
      <c r="I766" s="2">
        <f t="shared" si="111"/>
        <v>-7.1042927254749574E-2</v>
      </c>
      <c r="J766" s="5">
        <f t="shared" si="118"/>
        <v>-8.1991647974104714E-2</v>
      </c>
      <c r="K766" s="9">
        <v>0</v>
      </c>
      <c r="P766" s="137">
        <f t="shared" si="115"/>
        <v>0</v>
      </c>
      <c r="Q766" s="138">
        <f t="shared" si="116"/>
        <v>4055.25</v>
      </c>
      <c r="R766" s="116">
        <f t="shared" si="117"/>
        <v>4055.25</v>
      </c>
      <c r="S766" s="117">
        <f t="shared" si="119"/>
        <v>33.25</v>
      </c>
      <c r="T766" s="148">
        <f t="shared" si="112"/>
        <v>0</v>
      </c>
    </row>
    <row r="767" spans="1:20" ht="16.5">
      <c r="A767" s="6">
        <f>'DRIVERS SEAT'!A767</f>
        <v>0</v>
      </c>
      <c r="B767" s="36">
        <f>'DRIVERS SEAT'!B767</f>
        <v>4055</v>
      </c>
      <c r="C767" s="36">
        <f>'DRIVERS SEAT'!C767</f>
        <v>4061.5</v>
      </c>
      <c r="D767" s="36">
        <f>'DRIVERS SEAT'!D767</f>
        <v>4053.5</v>
      </c>
      <c r="E767" s="36">
        <f>'DRIVERS SEAT'!E767</f>
        <v>4055</v>
      </c>
      <c r="F767" s="8">
        <f t="shared" si="113"/>
        <v>4050.0899714810944</v>
      </c>
      <c r="G767" s="8">
        <f t="shared" si="114"/>
        <v>4052.400846572692</v>
      </c>
      <c r="H767" s="1">
        <f t="shared" si="110"/>
        <v>-2.3108750915976088</v>
      </c>
      <c r="I767" s="2">
        <f t="shared" si="111"/>
        <v>-5.702483981938819E-2</v>
      </c>
      <c r="J767" s="5">
        <f t="shared" si="118"/>
        <v>-8.3192526770343542E-2</v>
      </c>
      <c r="K767" s="9">
        <v>0</v>
      </c>
      <c r="P767" s="137">
        <f t="shared" si="115"/>
        <v>0</v>
      </c>
      <c r="Q767" s="138">
        <f t="shared" si="116"/>
        <v>0</v>
      </c>
      <c r="R767" s="116">
        <f t="shared" si="117"/>
        <v>4055.25</v>
      </c>
      <c r="S767" s="117" t="b">
        <f t="shared" si="119"/>
        <v>0</v>
      </c>
      <c r="T767" s="148">
        <f t="shared" si="112"/>
        <v>0</v>
      </c>
    </row>
    <row r="768" spans="1:20" ht="16.5">
      <c r="A768" s="6">
        <f>'DRIVERS SEAT'!A768</f>
        <v>0</v>
      </c>
      <c r="B768" s="36">
        <f>'DRIVERS SEAT'!B768</f>
        <v>4055.25</v>
      </c>
      <c r="C768" s="36">
        <f>'DRIVERS SEAT'!C768</f>
        <v>4062.75</v>
      </c>
      <c r="D768" s="36">
        <f>'DRIVERS SEAT'!D768</f>
        <v>4051</v>
      </c>
      <c r="E768" s="36">
        <f>'DRIVERS SEAT'!E768</f>
        <v>4060</v>
      </c>
      <c r="F768" s="8">
        <f t="shared" si="113"/>
        <v>4051.6145912532338</v>
      </c>
      <c r="G768" s="8">
        <f t="shared" si="114"/>
        <v>4053.2451969535041</v>
      </c>
      <c r="H768" s="1">
        <f t="shared" si="110"/>
        <v>-1.6306057002702801</v>
      </c>
      <c r="I768" s="2">
        <f t="shared" si="111"/>
        <v>-4.0229633812824211E-2</v>
      </c>
      <c r="J768" s="5">
        <f t="shared" si="118"/>
        <v>-8.0948951061403082E-2</v>
      </c>
      <c r="K768" s="9">
        <v>0</v>
      </c>
      <c r="P768" s="137">
        <f t="shared" si="115"/>
        <v>0</v>
      </c>
      <c r="Q768" s="138">
        <f t="shared" si="116"/>
        <v>0</v>
      </c>
      <c r="R768" s="116">
        <f t="shared" si="117"/>
        <v>4055.25</v>
      </c>
      <c r="S768" s="117" t="b">
        <f t="shared" si="119"/>
        <v>0</v>
      </c>
      <c r="T768" s="148">
        <f t="shared" si="112"/>
        <v>0</v>
      </c>
    </row>
    <row r="769" spans="1:20" ht="16.5">
      <c r="A769" s="6">
        <f>'DRIVERS SEAT'!A769</f>
        <v>0</v>
      </c>
      <c r="B769" s="36">
        <f>'DRIVERS SEAT'!B769</f>
        <v>4060</v>
      </c>
      <c r="C769" s="36">
        <f>'DRIVERS SEAT'!C769</f>
        <v>4065</v>
      </c>
      <c r="D769" s="36">
        <f>'DRIVERS SEAT'!D769</f>
        <v>4058.5</v>
      </c>
      <c r="E769" s="36">
        <f>'DRIVERS SEAT'!E769</f>
        <v>4063</v>
      </c>
      <c r="F769" s="8">
        <f t="shared" si="113"/>
        <v>4053.3661925988899</v>
      </c>
      <c r="G769" s="8">
        <f t="shared" si="114"/>
        <v>4054.3290639586703</v>
      </c>
      <c r="H769" s="1">
        <f t="shared" si="110"/>
        <v>-0.96287135978036531</v>
      </c>
      <c r="I769" s="2">
        <f t="shared" si="111"/>
        <v>-2.3749215828086045E-2</v>
      </c>
      <c r="J769" s="5">
        <f t="shared" si="118"/>
        <v>-7.5273016426360917E-2</v>
      </c>
      <c r="K769" s="9">
        <v>0</v>
      </c>
      <c r="P769" s="137">
        <f t="shared" si="115"/>
        <v>0</v>
      </c>
      <c r="Q769" s="138">
        <f t="shared" si="116"/>
        <v>0</v>
      </c>
      <c r="R769" s="116">
        <f t="shared" si="117"/>
        <v>4055.25</v>
      </c>
      <c r="S769" s="117" t="b">
        <f t="shared" si="119"/>
        <v>0</v>
      </c>
      <c r="T769" s="148">
        <f t="shared" si="112"/>
        <v>0</v>
      </c>
    </row>
    <row r="770" spans="1:20" ht="16.5">
      <c r="A770" s="6">
        <f>'DRIVERS SEAT'!A770</f>
        <v>0</v>
      </c>
      <c r="B770" s="36">
        <f>'DRIVERS SEAT'!B770</f>
        <v>4063.25</v>
      </c>
      <c r="C770" s="36">
        <f>'DRIVERS SEAT'!C770</f>
        <v>4065</v>
      </c>
      <c r="D770" s="36">
        <f>'DRIVERS SEAT'!D770</f>
        <v>4059</v>
      </c>
      <c r="E770" s="36">
        <f>'DRIVERS SEAT'!E770</f>
        <v>4063</v>
      </c>
      <c r="F770" s="8">
        <f t="shared" si="113"/>
        <v>4054.8483168144453</v>
      </c>
      <c r="G770" s="8">
        <f t="shared" si="114"/>
        <v>4055.2925012965957</v>
      </c>
      <c r="H770" s="1">
        <f t="shared" si="110"/>
        <v>-0.44418448215037643</v>
      </c>
      <c r="I770" s="2">
        <f t="shared" si="111"/>
        <v>-1.0953204534774191E-2</v>
      </c>
      <c r="J770" s="5">
        <f t="shared" si="118"/>
        <v>-6.6612704063538516E-2</v>
      </c>
      <c r="K770" s="9">
        <v>0</v>
      </c>
      <c r="P770" s="137">
        <f t="shared" si="115"/>
        <v>0</v>
      </c>
      <c r="Q770" s="138">
        <f t="shared" si="116"/>
        <v>0</v>
      </c>
      <c r="R770" s="116">
        <f t="shared" si="117"/>
        <v>4055.25</v>
      </c>
      <c r="S770" s="117" t="b">
        <f t="shared" si="119"/>
        <v>0</v>
      </c>
      <c r="T770" s="148">
        <f t="shared" si="112"/>
        <v>0</v>
      </c>
    </row>
    <row r="771" spans="1:20" ht="16.5">
      <c r="A771" s="6">
        <f>'DRIVERS SEAT'!A771</f>
        <v>0</v>
      </c>
      <c r="B771" s="36">
        <f>'DRIVERS SEAT'!B771</f>
        <v>4062.75</v>
      </c>
      <c r="C771" s="36">
        <f>'DRIVERS SEAT'!C771</f>
        <v>4071.75</v>
      </c>
      <c r="D771" s="36">
        <f>'DRIVERS SEAT'!D771</f>
        <v>4060.75</v>
      </c>
      <c r="E771" s="36">
        <f>'DRIVERS SEAT'!E771</f>
        <v>4071.25</v>
      </c>
      <c r="F771" s="8">
        <f t="shared" si="113"/>
        <v>4057.3716526891462</v>
      </c>
      <c r="G771" s="8">
        <f t="shared" si="114"/>
        <v>4057.0655567080848</v>
      </c>
      <c r="H771" s="1">
        <f t="shared" si="110"/>
        <v>0.30609598106138947</v>
      </c>
      <c r="I771" s="2">
        <f t="shared" si="111"/>
        <v>7.5447630013096619E-3</v>
      </c>
      <c r="J771" s="5">
        <f t="shared" si="118"/>
        <v>-5.4594881054167405E-2</v>
      </c>
      <c r="K771" s="9">
        <v>0</v>
      </c>
      <c r="P771" s="137">
        <f t="shared" si="115"/>
        <v>0</v>
      </c>
      <c r="Q771" s="138">
        <f t="shared" si="116"/>
        <v>0</v>
      </c>
      <c r="R771" s="116">
        <f t="shared" si="117"/>
        <v>4055.25</v>
      </c>
      <c r="S771" s="117" t="b">
        <f t="shared" si="119"/>
        <v>0</v>
      </c>
      <c r="T771" s="148">
        <f t="shared" si="112"/>
        <v>0</v>
      </c>
    </row>
    <row r="772" spans="1:20" ht="16.5">
      <c r="A772" s="6">
        <f>'DRIVERS SEAT'!A772</f>
        <v>0</v>
      </c>
      <c r="B772" s="36">
        <f>'DRIVERS SEAT'!B772</f>
        <v>4071</v>
      </c>
      <c r="C772" s="36">
        <f>'DRIVERS SEAT'!C772</f>
        <v>4071.25</v>
      </c>
      <c r="D772" s="36">
        <f>'DRIVERS SEAT'!D772</f>
        <v>4067</v>
      </c>
      <c r="E772" s="36">
        <f>'DRIVERS SEAT'!E772</f>
        <v>4070.75</v>
      </c>
      <c r="F772" s="8">
        <f t="shared" si="113"/>
        <v>4059.429859967739</v>
      </c>
      <c r="G772" s="8">
        <f t="shared" si="114"/>
        <v>4058.5860504071866</v>
      </c>
      <c r="H772" s="1">
        <f t="shared" si="110"/>
        <v>0.84380956055247225</v>
      </c>
      <c r="I772" s="2">
        <f t="shared" si="111"/>
        <v>2.0790727363482048E-2</v>
      </c>
      <c r="J772" s="5">
        <f t="shared" si="118"/>
        <v>-4.0814102445214225E-2</v>
      </c>
      <c r="K772" s="9">
        <v>0</v>
      </c>
      <c r="P772" s="137">
        <f t="shared" si="115"/>
        <v>0</v>
      </c>
      <c r="Q772" s="138">
        <f t="shared" si="116"/>
        <v>0</v>
      </c>
      <c r="R772" s="116">
        <f t="shared" si="117"/>
        <v>4055.25</v>
      </c>
      <c r="S772" s="117" t="b">
        <f t="shared" si="119"/>
        <v>0</v>
      </c>
      <c r="T772" s="148">
        <f t="shared" si="112"/>
        <v>0</v>
      </c>
    </row>
    <row r="773" spans="1:20" ht="16.5">
      <c r="A773" s="6">
        <f>'DRIVERS SEAT'!A773</f>
        <v>0</v>
      </c>
      <c r="B773" s="36">
        <f>'DRIVERS SEAT'!B773</f>
        <v>4071</v>
      </c>
      <c r="C773" s="36">
        <f>'DRIVERS SEAT'!C773</f>
        <v>4074.75</v>
      </c>
      <c r="D773" s="36">
        <f>'DRIVERS SEAT'!D773</f>
        <v>4064</v>
      </c>
      <c r="E773" s="36">
        <f>'DRIVERS SEAT'!E773</f>
        <v>4064.75</v>
      </c>
      <c r="F773" s="8">
        <f t="shared" si="113"/>
        <v>4060.2483430496254</v>
      </c>
      <c r="G773" s="8">
        <f t="shared" si="114"/>
        <v>4059.2709336952771</v>
      </c>
      <c r="H773" s="1">
        <f t="shared" si="110"/>
        <v>0.97740935434831044</v>
      </c>
      <c r="I773" s="2">
        <f t="shared" si="111"/>
        <v>2.407844586659667E-2</v>
      </c>
      <c r="J773" s="5">
        <f t="shared" si="118"/>
        <v>-2.6556112561434107E-2</v>
      </c>
      <c r="K773" s="9">
        <v>0</v>
      </c>
      <c r="P773" s="137">
        <f t="shared" si="115"/>
        <v>0</v>
      </c>
      <c r="Q773" s="138">
        <f t="shared" si="116"/>
        <v>0</v>
      </c>
      <c r="R773" s="116">
        <f t="shared" si="117"/>
        <v>4055.25</v>
      </c>
      <c r="S773" s="117" t="b">
        <f t="shared" si="119"/>
        <v>0</v>
      </c>
      <c r="T773" s="148">
        <f t="shared" si="112"/>
        <v>0</v>
      </c>
    </row>
    <row r="774" spans="1:20" ht="16.5">
      <c r="A774" s="6">
        <f>'DRIVERS SEAT'!A774</f>
        <v>0</v>
      </c>
      <c r="B774" s="36">
        <f>'DRIVERS SEAT'!B774</f>
        <v>4065</v>
      </c>
      <c r="C774" s="36">
        <f>'DRIVERS SEAT'!C774</f>
        <v>4085</v>
      </c>
      <c r="D774" s="36">
        <f>'DRIVERS SEAT'!D774</f>
        <v>4062.5</v>
      </c>
      <c r="E774" s="36">
        <f>'DRIVERS SEAT'!E774</f>
        <v>4084.5</v>
      </c>
      <c r="F774" s="8">
        <f t="shared" si="113"/>
        <v>4063.9793671958369</v>
      </c>
      <c r="G774" s="8">
        <f t="shared" si="114"/>
        <v>4062.0741632846907</v>
      </c>
      <c r="H774" s="1">
        <f t="shared" si="110"/>
        <v>1.9052039111461454</v>
      </c>
      <c r="I774" s="2">
        <f t="shared" si="111"/>
        <v>4.6902243399848512E-2</v>
      </c>
      <c r="J774" s="5">
        <f t="shared" si="118"/>
        <v>-1.1520404624287255E-2</v>
      </c>
      <c r="K774" s="9">
        <v>0</v>
      </c>
      <c r="P774" s="137">
        <f t="shared" si="115"/>
        <v>0</v>
      </c>
      <c r="Q774" s="138">
        <f t="shared" si="116"/>
        <v>0</v>
      </c>
      <c r="R774" s="116">
        <f t="shared" si="117"/>
        <v>4055.25</v>
      </c>
      <c r="S774" s="117" t="b">
        <f t="shared" si="119"/>
        <v>0</v>
      </c>
      <c r="T774" s="148">
        <f t="shared" si="112"/>
        <v>0</v>
      </c>
    </row>
    <row r="775" spans="1:20" ht="16.5">
      <c r="A775" s="6">
        <f>'DRIVERS SEAT'!A775</f>
        <v>0</v>
      </c>
      <c r="B775" s="36">
        <f>'DRIVERS SEAT'!B775</f>
        <v>4084.5</v>
      </c>
      <c r="C775" s="36">
        <f>'DRIVERS SEAT'!C775</f>
        <v>4091.25</v>
      </c>
      <c r="D775" s="36">
        <f>'DRIVERS SEAT'!D775</f>
        <v>4080.25</v>
      </c>
      <c r="E775" s="36">
        <f>'DRIVERS SEAT'!E775</f>
        <v>4084</v>
      </c>
      <c r="F775" s="8">
        <f t="shared" si="113"/>
        <v>4067.0594645503234</v>
      </c>
      <c r="G775" s="8">
        <f t="shared" si="114"/>
        <v>4064.5103673641697</v>
      </c>
      <c r="H775" s="1">
        <f t="shared" si="110"/>
        <v>2.5490971861536309</v>
      </c>
      <c r="I775" s="2">
        <f t="shared" si="111"/>
        <v>6.271597205462949E-2</v>
      </c>
      <c r="J775" s="5">
        <f t="shared" si="118"/>
        <v>3.3416952989770801E-3</v>
      </c>
      <c r="K775" s="9">
        <v>0</v>
      </c>
      <c r="P775" s="137">
        <f t="shared" si="115"/>
        <v>0</v>
      </c>
      <c r="Q775" s="138">
        <f t="shared" si="116"/>
        <v>0</v>
      </c>
      <c r="R775" s="116">
        <f t="shared" si="117"/>
        <v>4055.25</v>
      </c>
      <c r="S775" s="117" t="b">
        <f t="shared" si="119"/>
        <v>0</v>
      </c>
      <c r="T775" s="148">
        <f t="shared" si="112"/>
        <v>0</v>
      </c>
    </row>
    <row r="776" spans="1:20" ht="16.5">
      <c r="A776" s="6">
        <f>'DRIVERS SEAT'!A776</f>
        <v>20230201</v>
      </c>
      <c r="B776" s="36">
        <f>'DRIVERS SEAT'!B776</f>
        <v>4077.75</v>
      </c>
      <c r="C776" s="36">
        <f>'DRIVERS SEAT'!C776</f>
        <v>4089.75</v>
      </c>
      <c r="D776" s="36">
        <f>'DRIVERS SEAT'!D776</f>
        <v>4073.5</v>
      </c>
      <c r="E776" s="36">
        <f>'DRIVERS SEAT'!E776</f>
        <v>4078</v>
      </c>
      <c r="F776" s="8">
        <f t="shared" si="113"/>
        <v>4068.7426238502735</v>
      </c>
      <c r="G776" s="8">
        <f t="shared" si="114"/>
        <v>4066.0092154348176</v>
      </c>
      <c r="H776" s="1">
        <f t="shared" si="110"/>
        <v>2.7334084154558695</v>
      </c>
      <c r="I776" s="2">
        <f t="shared" si="111"/>
        <v>6.7225829323742936E-2</v>
      </c>
      <c r="J776" s="5">
        <f t="shared" si="118"/>
        <v>1.714732520376943E-2</v>
      </c>
      <c r="K776" s="9">
        <v>0</v>
      </c>
      <c r="P776" s="137">
        <f t="shared" si="115"/>
        <v>0</v>
      </c>
      <c r="Q776" s="138">
        <f t="shared" si="116"/>
        <v>0</v>
      </c>
      <c r="R776" s="116">
        <f t="shared" si="117"/>
        <v>4055.25</v>
      </c>
      <c r="S776" s="117" t="b">
        <f t="shared" si="119"/>
        <v>0</v>
      </c>
      <c r="T776" s="148">
        <f t="shared" si="112"/>
        <v>0</v>
      </c>
    </row>
    <row r="777" spans="1:20" ht="16.5">
      <c r="A777" s="6">
        <f>'DRIVERS SEAT'!A777</f>
        <v>0</v>
      </c>
      <c r="B777" s="36">
        <f>'DRIVERS SEAT'!B777</f>
        <v>4078</v>
      </c>
      <c r="C777" s="36">
        <f>'DRIVERS SEAT'!C777</f>
        <v>4084</v>
      </c>
      <c r="D777" s="36">
        <f>'DRIVERS SEAT'!D777</f>
        <v>4073.25</v>
      </c>
      <c r="E777" s="36">
        <f>'DRIVERS SEAT'!E777</f>
        <v>4080.25</v>
      </c>
      <c r="F777" s="8">
        <f t="shared" si="113"/>
        <v>4070.5129894117699</v>
      </c>
      <c r="G777" s="8">
        <f t="shared" si="114"/>
        <v>4067.5915248309489</v>
      </c>
      <c r="H777" s="1">
        <f t="shared" si="110"/>
        <v>2.9214645808210662</v>
      </c>
      <c r="I777" s="2">
        <f t="shared" si="111"/>
        <v>7.1822958696485223E-2</v>
      </c>
      <c r="J777" s="5">
        <f t="shared" si="118"/>
        <v>2.9597613260359368E-2</v>
      </c>
      <c r="K777" s="9">
        <v>0</v>
      </c>
      <c r="P777" s="137">
        <f t="shared" si="115"/>
        <v>0</v>
      </c>
      <c r="Q777" s="138">
        <f t="shared" si="116"/>
        <v>0</v>
      </c>
      <c r="R777" s="116">
        <f t="shared" si="117"/>
        <v>4055.25</v>
      </c>
      <c r="S777" s="117" t="b">
        <f t="shared" si="119"/>
        <v>0</v>
      </c>
      <c r="T777" s="148">
        <f t="shared" si="112"/>
        <v>0</v>
      </c>
    </row>
    <row r="778" spans="1:20" ht="16.5">
      <c r="A778" s="6">
        <f>'DRIVERS SEAT'!A778</f>
        <v>0</v>
      </c>
      <c r="B778" s="36">
        <f>'DRIVERS SEAT'!B778</f>
        <v>4080.25</v>
      </c>
      <c r="C778" s="36">
        <f>'DRIVERS SEAT'!C778</f>
        <v>4082.25</v>
      </c>
      <c r="D778" s="36">
        <f>'DRIVERS SEAT'!D778</f>
        <v>4064.25</v>
      </c>
      <c r="E778" s="36">
        <f>'DRIVERS SEAT'!E778</f>
        <v>4071.25</v>
      </c>
      <c r="F778" s="8">
        <f t="shared" si="113"/>
        <v>4070.6263756561129</v>
      </c>
      <c r="G778" s="8">
        <f t="shared" si="114"/>
        <v>4067.9980220719544</v>
      </c>
      <c r="H778" s="1">
        <f t="shared" si="110"/>
        <v>2.6283535841585035</v>
      </c>
      <c r="I778" s="2">
        <f t="shared" si="111"/>
        <v>6.4610493168819283E-2</v>
      </c>
      <c r="J778" s="5">
        <f t="shared" si="118"/>
        <v>3.941535870445996E-2</v>
      </c>
      <c r="K778" s="9">
        <v>0</v>
      </c>
      <c r="P778" s="137">
        <f t="shared" si="115"/>
        <v>0</v>
      </c>
      <c r="Q778" s="138">
        <f t="shared" si="116"/>
        <v>0</v>
      </c>
      <c r="R778" s="116">
        <f t="shared" si="117"/>
        <v>4055.25</v>
      </c>
      <c r="S778" s="117" t="b">
        <f t="shared" si="119"/>
        <v>0</v>
      </c>
      <c r="T778" s="148">
        <f t="shared" si="112"/>
        <v>0</v>
      </c>
    </row>
    <row r="779" spans="1:20" ht="16.5">
      <c r="A779" s="6">
        <f>'DRIVERS SEAT'!A779</f>
        <v>0</v>
      </c>
      <c r="B779" s="36">
        <f>'DRIVERS SEAT'!B779</f>
        <v>4071.25</v>
      </c>
      <c r="C779" s="36">
        <f>'DRIVERS SEAT'!C779</f>
        <v>4081</v>
      </c>
      <c r="D779" s="36">
        <f>'DRIVERS SEAT'!D779</f>
        <v>4071.25</v>
      </c>
      <c r="E779" s="36">
        <f>'DRIVERS SEAT'!E779</f>
        <v>4077.25</v>
      </c>
      <c r="F779" s="8">
        <f t="shared" si="113"/>
        <v>4071.6453947859418</v>
      </c>
      <c r="G779" s="8">
        <f t="shared" si="114"/>
        <v>4069.026019619515</v>
      </c>
      <c r="H779" s="1">
        <f t="shared" si="110"/>
        <v>2.6193751664268348</v>
      </c>
      <c r="I779" s="2">
        <f t="shared" si="111"/>
        <v>6.437351724459521E-2</v>
      </c>
      <c r="J779" s="5">
        <f t="shared" si="118"/>
        <v>4.7784994457723225E-2</v>
      </c>
      <c r="K779" s="9">
        <v>0</v>
      </c>
      <c r="P779" s="137">
        <f t="shared" si="115"/>
        <v>0</v>
      </c>
      <c r="Q779" s="138">
        <f t="shared" si="116"/>
        <v>0</v>
      </c>
      <c r="R779" s="116">
        <f t="shared" si="117"/>
        <v>4055.25</v>
      </c>
      <c r="S779" s="117" t="b">
        <f t="shared" si="119"/>
        <v>0</v>
      </c>
      <c r="T779" s="148">
        <f t="shared" si="112"/>
        <v>0</v>
      </c>
    </row>
    <row r="780" spans="1:20" ht="16.5">
      <c r="A780" s="6">
        <f>'DRIVERS SEAT'!A780</f>
        <v>0</v>
      </c>
      <c r="B780" s="36">
        <f>'DRIVERS SEAT'!B780</f>
        <v>4077</v>
      </c>
      <c r="C780" s="36">
        <f>'DRIVERS SEAT'!C780</f>
        <v>4077.75</v>
      </c>
      <c r="D780" s="36">
        <f>'DRIVERS SEAT'!D780</f>
        <v>4063</v>
      </c>
      <c r="E780" s="36">
        <f>'DRIVERS SEAT'!E780</f>
        <v>4069</v>
      </c>
      <c r="F780" s="8">
        <f t="shared" si="113"/>
        <v>4071.23841097272</v>
      </c>
      <c r="G780" s="8">
        <f t="shared" si="114"/>
        <v>4069.0231285506798</v>
      </c>
      <c r="H780" s="1">
        <f t="shared" si="110"/>
        <v>2.2152824220402181</v>
      </c>
      <c r="I780" s="2">
        <f t="shared" si="111"/>
        <v>5.4442610721391158E-2</v>
      </c>
      <c r="J780" s="5">
        <f t="shared" si="118"/>
        <v>5.2995866426621172E-2</v>
      </c>
      <c r="K780" s="9">
        <v>0</v>
      </c>
      <c r="P780" s="137">
        <f t="shared" si="115"/>
        <v>0</v>
      </c>
      <c r="Q780" s="138">
        <f t="shared" si="116"/>
        <v>0</v>
      </c>
      <c r="R780" s="116">
        <f t="shared" si="117"/>
        <v>4055.25</v>
      </c>
      <c r="S780" s="117" t="b">
        <f t="shared" si="119"/>
        <v>0</v>
      </c>
      <c r="T780" s="148">
        <f t="shared" si="112"/>
        <v>0</v>
      </c>
    </row>
    <row r="781" spans="1:20" ht="16.5">
      <c r="A781" s="6">
        <f>'DRIVERS SEAT'!A781</f>
        <v>0</v>
      </c>
      <c r="B781" s="36">
        <f>'DRIVERS SEAT'!B781</f>
        <v>4069</v>
      </c>
      <c r="C781" s="36">
        <f>'DRIVERS SEAT'!C781</f>
        <v>4070.25</v>
      </c>
      <c r="D781" s="36">
        <f>'DRIVERS SEAT'!D781</f>
        <v>4065.5</v>
      </c>
      <c r="E781" s="36">
        <f>'DRIVERS SEAT'!E781</f>
        <v>4067</v>
      </c>
      <c r="F781" s="8">
        <f t="shared" si="113"/>
        <v>4070.5863477461476</v>
      </c>
      <c r="G781" s="8">
        <f t="shared" si="114"/>
        <v>4068.7983364894931</v>
      </c>
      <c r="H781" s="1">
        <f t="shared" si="110"/>
        <v>1.7880112566544994</v>
      </c>
      <c r="I781" s="2">
        <f t="shared" si="111"/>
        <v>4.3944455064764222E-2</v>
      </c>
      <c r="J781" s="5">
        <f t="shared" si="118"/>
        <v>5.5568502837874748E-2</v>
      </c>
      <c r="K781" s="9">
        <v>0</v>
      </c>
      <c r="P781" s="137">
        <f t="shared" si="115"/>
        <v>4067</v>
      </c>
      <c r="Q781" s="138">
        <f t="shared" si="116"/>
        <v>0</v>
      </c>
      <c r="R781" s="116">
        <f t="shared" si="117"/>
        <v>4067</v>
      </c>
      <c r="S781" s="117">
        <f t="shared" si="119"/>
        <v>11.75</v>
      </c>
      <c r="T781" s="148">
        <f t="shared" si="112"/>
        <v>0</v>
      </c>
    </row>
    <row r="782" spans="1:20" ht="16.5">
      <c r="A782" s="6">
        <f>'DRIVERS SEAT'!A782</f>
        <v>0</v>
      </c>
      <c r="B782" s="36">
        <f>'DRIVERS SEAT'!B782</f>
        <v>4066.75</v>
      </c>
      <c r="C782" s="36">
        <f>'DRIVERS SEAT'!C782</f>
        <v>4075.75</v>
      </c>
      <c r="D782" s="36">
        <f>'DRIVERS SEAT'!D782</f>
        <v>4065</v>
      </c>
      <c r="E782" s="36">
        <f>'DRIVERS SEAT'!E782</f>
        <v>4075.5</v>
      </c>
      <c r="F782" s="8">
        <f t="shared" si="113"/>
        <v>4071.34229424674</v>
      </c>
      <c r="G782" s="8">
        <f t="shared" si="114"/>
        <v>4069.5429657684381</v>
      </c>
      <c r="H782" s="1">
        <f t="shared" si="110"/>
        <v>1.799328478301959</v>
      </c>
      <c r="I782" s="2">
        <f t="shared" si="111"/>
        <v>4.4214509920088726E-2</v>
      </c>
      <c r="J782" s="5">
        <f t="shared" si="118"/>
        <v>5.7805843288262757E-2</v>
      </c>
      <c r="K782" s="9">
        <v>0</v>
      </c>
      <c r="P782" s="137">
        <f t="shared" si="115"/>
        <v>0</v>
      </c>
      <c r="Q782" s="138">
        <f t="shared" si="116"/>
        <v>0</v>
      </c>
      <c r="R782" s="116">
        <f t="shared" si="117"/>
        <v>4067</v>
      </c>
      <c r="S782" s="117" t="b">
        <f t="shared" si="119"/>
        <v>0</v>
      </c>
      <c r="T782" s="148">
        <f t="shared" si="112"/>
        <v>0</v>
      </c>
    </row>
    <row r="783" spans="1:20" ht="16.5">
      <c r="A783" s="6">
        <f>'DRIVERS SEAT'!A783</f>
        <v>0</v>
      </c>
      <c r="B783" s="36">
        <f>'DRIVERS SEAT'!B783</f>
        <v>4075.5</v>
      </c>
      <c r="C783" s="36">
        <f>'DRIVERS SEAT'!C783</f>
        <v>4085.5</v>
      </c>
      <c r="D783" s="36">
        <f>'DRIVERS SEAT'!D783</f>
        <v>4052.75</v>
      </c>
      <c r="E783" s="36">
        <f>'DRIVERS SEAT'!E783</f>
        <v>4080.5</v>
      </c>
      <c r="F783" s="8">
        <f t="shared" si="113"/>
        <v>4072.7511720549337</v>
      </c>
      <c r="G783" s="8">
        <f t="shared" si="114"/>
        <v>4070.7604140163894</v>
      </c>
      <c r="H783" s="1">
        <f t="shared" si="110"/>
        <v>1.9907580385442998</v>
      </c>
      <c r="I783" s="2">
        <f t="shared" si="111"/>
        <v>4.8903837024889686E-2</v>
      </c>
      <c r="J783" s="5">
        <f t="shared" si="118"/>
        <v>5.8028242579933997E-2</v>
      </c>
      <c r="K783" s="9">
        <v>0</v>
      </c>
      <c r="P783" s="137">
        <f t="shared" si="115"/>
        <v>0</v>
      </c>
      <c r="Q783" s="138">
        <f t="shared" si="116"/>
        <v>0</v>
      </c>
      <c r="R783" s="116">
        <f t="shared" si="117"/>
        <v>4067</v>
      </c>
      <c r="S783" s="117" t="b">
        <f t="shared" si="119"/>
        <v>0</v>
      </c>
      <c r="T783" s="148">
        <f t="shared" si="112"/>
        <v>0</v>
      </c>
    </row>
    <row r="784" spans="1:20" ht="16.5">
      <c r="A784" s="6">
        <f>'DRIVERS SEAT'!A784</f>
        <v>0</v>
      </c>
      <c r="B784" s="36">
        <f>'DRIVERS SEAT'!B784</f>
        <v>4080.25</v>
      </c>
      <c r="C784" s="36">
        <f>'DRIVERS SEAT'!C784</f>
        <v>4114.5</v>
      </c>
      <c r="D784" s="36">
        <f>'DRIVERS SEAT'!D784</f>
        <v>4048.5</v>
      </c>
      <c r="E784" s="36">
        <f>'DRIVERS SEAT'!E784</f>
        <v>4112.5</v>
      </c>
      <c r="F784" s="8">
        <f t="shared" si="113"/>
        <v>4078.8663763541745</v>
      </c>
      <c r="G784" s="8">
        <f t="shared" si="114"/>
        <v>4075.398145792346</v>
      </c>
      <c r="H784" s="1">
        <f t="shared" si="110"/>
        <v>3.4682305618284772</v>
      </c>
      <c r="I784" s="2">
        <f t="shared" si="111"/>
        <v>8.5101637625498244E-2</v>
      </c>
      <c r="J784" s="5">
        <f t="shared" si="118"/>
        <v>6.0515538754474969E-2</v>
      </c>
      <c r="K784" s="9">
        <v>0</v>
      </c>
      <c r="P784" s="137">
        <f t="shared" si="115"/>
        <v>0</v>
      </c>
      <c r="Q784" s="138">
        <f t="shared" si="116"/>
        <v>4112.5</v>
      </c>
      <c r="R784" s="116">
        <f t="shared" si="117"/>
        <v>4112.5</v>
      </c>
      <c r="S784" s="117">
        <f t="shared" si="119"/>
        <v>-45.5</v>
      </c>
      <c r="T784" s="148">
        <f t="shared" si="112"/>
        <v>1</v>
      </c>
    </row>
    <row r="785" spans="1:20" ht="16.5">
      <c r="A785" s="6">
        <f>'DRIVERS SEAT'!A785</f>
        <v>0</v>
      </c>
      <c r="B785" s="36">
        <f>'DRIVERS SEAT'!B785</f>
        <v>4112.75</v>
      </c>
      <c r="C785" s="36">
        <f>'DRIVERS SEAT'!C785</f>
        <v>4144.25</v>
      </c>
      <c r="D785" s="36">
        <f>'DRIVERS SEAT'!D785</f>
        <v>4106.5</v>
      </c>
      <c r="E785" s="36">
        <f>'DRIVERS SEAT'!E785</f>
        <v>4134.25</v>
      </c>
      <c r="F785" s="8">
        <f t="shared" si="113"/>
        <v>4087.3869338381478</v>
      </c>
      <c r="G785" s="8">
        <f t="shared" si="114"/>
        <v>4081.9372407043074</v>
      </c>
      <c r="H785" s="1">
        <f t="shared" si="110"/>
        <v>5.4496931338403556</v>
      </c>
      <c r="I785" s="2">
        <f t="shared" si="111"/>
        <v>0.13350751891766108</v>
      </c>
      <c r="J785" s="5">
        <f t="shared" si="118"/>
        <v>6.7880170931577E-2</v>
      </c>
      <c r="K785" s="9">
        <v>0</v>
      </c>
      <c r="P785" s="137">
        <f t="shared" si="115"/>
        <v>0</v>
      </c>
      <c r="Q785" s="138">
        <f t="shared" si="116"/>
        <v>0</v>
      </c>
      <c r="R785" s="116">
        <f t="shared" si="117"/>
        <v>4112.5</v>
      </c>
      <c r="S785" s="117" t="b">
        <f t="shared" si="119"/>
        <v>0</v>
      </c>
      <c r="T785" s="148">
        <f t="shared" si="112"/>
        <v>1</v>
      </c>
    </row>
    <row r="786" spans="1:20" ht="16.5">
      <c r="A786" s="6">
        <f>'DRIVERS SEAT'!A786</f>
        <v>0</v>
      </c>
      <c r="B786" s="36">
        <f>'DRIVERS SEAT'!B786</f>
        <v>4134.25</v>
      </c>
      <c r="C786" s="36">
        <f>'DRIVERS SEAT'!C786</f>
        <v>4163.25</v>
      </c>
      <c r="D786" s="36">
        <f>'DRIVERS SEAT'!D786</f>
        <v>4126</v>
      </c>
      <c r="E786" s="36">
        <f>'DRIVERS SEAT'!E786</f>
        <v>4129.25</v>
      </c>
      <c r="F786" s="8">
        <f t="shared" si="113"/>
        <v>4093.8274055553557</v>
      </c>
      <c r="G786" s="8">
        <f t="shared" si="114"/>
        <v>4087.1942139593843</v>
      </c>
      <c r="H786" s="1">
        <f t="shared" si="110"/>
        <v>6.6331915959713115</v>
      </c>
      <c r="I786" s="2">
        <f t="shared" si="111"/>
        <v>0.16229205779643011</v>
      </c>
      <c r="J786" s="5">
        <f t="shared" si="118"/>
        <v>7.7932293053793081E-2</v>
      </c>
      <c r="K786" s="9">
        <v>0</v>
      </c>
      <c r="P786" s="137">
        <f t="shared" si="115"/>
        <v>0</v>
      </c>
      <c r="Q786" s="138">
        <f t="shared" si="116"/>
        <v>0</v>
      </c>
      <c r="R786" s="116">
        <f t="shared" si="117"/>
        <v>4112.5</v>
      </c>
      <c r="S786" s="117" t="b">
        <f t="shared" si="119"/>
        <v>0</v>
      </c>
      <c r="T786" s="148">
        <f t="shared" si="112"/>
        <v>1</v>
      </c>
    </row>
    <row r="787" spans="1:20" ht="16.5">
      <c r="A787" s="6">
        <f>'DRIVERS SEAT'!A787</f>
        <v>0</v>
      </c>
      <c r="B787" s="36">
        <f>'DRIVERS SEAT'!B787</f>
        <v>4129.5</v>
      </c>
      <c r="C787" s="36">
        <f>'DRIVERS SEAT'!C787</f>
        <v>4144.75</v>
      </c>
      <c r="D787" s="36">
        <f>'DRIVERS SEAT'!D787</f>
        <v>4126.25</v>
      </c>
      <c r="E787" s="36">
        <f>'DRIVERS SEAT'!E787</f>
        <v>4141.75</v>
      </c>
      <c r="F787" s="8">
        <f t="shared" si="113"/>
        <v>4101.2001123929931</v>
      </c>
      <c r="G787" s="8">
        <f t="shared" si="114"/>
        <v>4093.2559679638971</v>
      </c>
      <c r="H787" s="1">
        <f t="shared" si="110"/>
        <v>7.9441444290960135</v>
      </c>
      <c r="I787" s="2">
        <f t="shared" si="111"/>
        <v>0.19407885779123799</v>
      </c>
      <c r="J787" s="5">
        <f t="shared" si="118"/>
        <v>9.2317666900728498E-2</v>
      </c>
      <c r="K787" s="9">
        <v>0</v>
      </c>
      <c r="P787" s="137">
        <f t="shared" si="115"/>
        <v>0</v>
      </c>
      <c r="Q787" s="138">
        <f t="shared" si="116"/>
        <v>0</v>
      </c>
      <c r="R787" s="116">
        <f t="shared" si="117"/>
        <v>4112.5</v>
      </c>
      <c r="S787" s="117" t="b">
        <f t="shared" si="119"/>
        <v>0</v>
      </c>
      <c r="T787" s="148">
        <f t="shared" si="112"/>
        <v>1</v>
      </c>
    </row>
    <row r="788" spans="1:20" ht="16.5">
      <c r="A788" s="6">
        <f>'DRIVERS SEAT'!A788</f>
        <v>20230202</v>
      </c>
      <c r="B788" s="36">
        <f>'DRIVERS SEAT'!B788</f>
        <v>4173.75</v>
      </c>
      <c r="C788" s="36">
        <f>'DRIVERS SEAT'!C788</f>
        <v>4176</v>
      </c>
      <c r="D788" s="36">
        <f>'DRIVERS SEAT'!D788</f>
        <v>4155</v>
      </c>
      <c r="E788" s="36">
        <f>'DRIVERS SEAT'!E788</f>
        <v>4162.25</v>
      </c>
      <c r="F788" s="8">
        <f t="shared" si="113"/>
        <v>4110.5924027940709</v>
      </c>
      <c r="G788" s="8">
        <f t="shared" si="114"/>
        <v>4100.921971523464</v>
      </c>
      <c r="H788" s="1">
        <f t="shared" si="110"/>
        <v>9.6704312706069686</v>
      </c>
      <c r="I788" s="2">
        <f t="shared" si="111"/>
        <v>0.23581115021836102</v>
      </c>
      <c r="J788" s="5">
        <f t="shared" si="118"/>
        <v>0.11136629278670246</v>
      </c>
      <c r="K788" s="9">
        <v>0</v>
      </c>
      <c r="P788" s="137">
        <f t="shared" si="115"/>
        <v>0</v>
      </c>
      <c r="Q788" s="138">
        <f t="shared" si="116"/>
        <v>0</v>
      </c>
      <c r="R788" s="116">
        <f t="shared" si="117"/>
        <v>4112.5</v>
      </c>
      <c r="S788" s="117" t="b">
        <f t="shared" si="119"/>
        <v>0</v>
      </c>
      <c r="T788" s="148">
        <f t="shared" si="112"/>
        <v>1</v>
      </c>
    </row>
    <row r="789" spans="1:20" ht="16.5">
      <c r="A789" s="6">
        <f>'DRIVERS SEAT'!A789</f>
        <v>0</v>
      </c>
      <c r="B789" s="36">
        <f>'DRIVERS SEAT'!B789</f>
        <v>4162.25</v>
      </c>
      <c r="C789" s="36">
        <f>'DRIVERS SEAT'!C789</f>
        <v>4188.25</v>
      </c>
      <c r="D789" s="36">
        <f>'DRIVERS SEAT'!D789</f>
        <v>4153.25</v>
      </c>
      <c r="E789" s="36">
        <f>'DRIVERS SEAT'!E789</f>
        <v>4187.5</v>
      </c>
      <c r="F789" s="8">
        <f t="shared" si="113"/>
        <v>4122.4243408257526</v>
      </c>
      <c r="G789" s="8">
        <f t="shared" si="114"/>
        <v>4110.5417524653012</v>
      </c>
      <c r="H789" s="1">
        <f t="shared" si="110"/>
        <v>11.882588360451336</v>
      </c>
      <c r="I789" s="2">
        <f t="shared" si="111"/>
        <v>0.2890759679870602</v>
      </c>
      <c r="J789" s="5">
        <f t="shared" si="118"/>
        <v>0.13743666581622127</v>
      </c>
      <c r="K789" s="9">
        <v>0</v>
      </c>
      <c r="P789" s="137">
        <f t="shared" si="115"/>
        <v>0</v>
      </c>
      <c r="Q789" s="138">
        <f t="shared" si="116"/>
        <v>0</v>
      </c>
      <c r="R789" s="116">
        <f t="shared" si="117"/>
        <v>4112.5</v>
      </c>
      <c r="S789" s="117" t="b">
        <f t="shared" si="119"/>
        <v>0</v>
      </c>
      <c r="T789" s="148">
        <f t="shared" si="112"/>
        <v>1</v>
      </c>
    </row>
    <row r="790" spans="1:20" ht="16.5">
      <c r="A790" s="6">
        <f>'DRIVERS SEAT'!A790</f>
        <v>0</v>
      </c>
      <c r="B790" s="36">
        <f>'DRIVERS SEAT'!B790</f>
        <v>4187.25</v>
      </c>
      <c r="C790" s="36">
        <f>'DRIVERS SEAT'!C790</f>
        <v>4196.75</v>
      </c>
      <c r="D790" s="36">
        <f>'DRIVERS SEAT'!D790</f>
        <v>4186.25</v>
      </c>
      <c r="E790" s="36">
        <f>'DRIVERS SEAT'!E790</f>
        <v>4190.25</v>
      </c>
      <c r="F790" s="8">
        <f t="shared" si="113"/>
        <v>4132.8590576217903</v>
      </c>
      <c r="G790" s="8">
        <f t="shared" si="114"/>
        <v>4119.3982244136014</v>
      </c>
      <c r="H790" s="1">
        <f t="shared" si="110"/>
        <v>13.460833208188888</v>
      </c>
      <c r="I790" s="2">
        <f t="shared" si="111"/>
        <v>0.32676698087631584</v>
      </c>
      <c r="J790" s="5">
        <f t="shared" si="118"/>
        <v>0.16886139090639365</v>
      </c>
      <c r="K790" s="9">
        <v>0</v>
      </c>
      <c r="P790" s="137">
        <f t="shared" si="115"/>
        <v>0</v>
      </c>
      <c r="Q790" s="138">
        <f t="shared" si="116"/>
        <v>0</v>
      </c>
      <c r="R790" s="116">
        <f t="shared" si="117"/>
        <v>4112.5</v>
      </c>
      <c r="S790" s="117" t="b">
        <f t="shared" si="119"/>
        <v>0</v>
      </c>
      <c r="T790" s="148">
        <f t="shared" si="112"/>
        <v>1</v>
      </c>
    </row>
    <row r="791" spans="1:20" ht="16.5">
      <c r="A791" s="6">
        <f>'DRIVERS SEAT'!A791</f>
        <v>0</v>
      </c>
      <c r="B791" s="36">
        <f>'DRIVERS SEAT'!B791</f>
        <v>4190.5</v>
      </c>
      <c r="C791" s="36">
        <f>'DRIVERS SEAT'!C791</f>
        <v>4195.75</v>
      </c>
      <c r="D791" s="36">
        <f>'DRIVERS SEAT'!D791</f>
        <v>4185</v>
      </c>
      <c r="E791" s="36">
        <f>'DRIVERS SEAT'!E791</f>
        <v>4187.5</v>
      </c>
      <c r="F791" s="8">
        <f t="shared" si="113"/>
        <v>4141.2653564492075</v>
      </c>
      <c r="G791" s="8">
        <f t="shared" si="114"/>
        <v>4126.9650883676459</v>
      </c>
      <c r="H791" s="1">
        <f t="shared" si="110"/>
        <v>14.300268081561626</v>
      </c>
      <c r="I791" s="2">
        <f t="shared" si="111"/>
        <v>0.3465080943347128</v>
      </c>
      <c r="J791" s="5">
        <f t="shared" si="118"/>
        <v>0.20244956695246299</v>
      </c>
      <c r="K791" s="9">
        <v>0</v>
      </c>
      <c r="P791" s="137">
        <f t="shared" si="115"/>
        <v>0</v>
      </c>
      <c r="Q791" s="138">
        <f t="shared" si="116"/>
        <v>0</v>
      </c>
      <c r="R791" s="116">
        <f t="shared" si="117"/>
        <v>4112.5</v>
      </c>
      <c r="S791" s="117" t="b">
        <f t="shared" si="119"/>
        <v>0</v>
      </c>
      <c r="T791" s="148">
        <f t="shared" si="112"/>
        <v>1</v>
      </c>
    </row>
    <row r="792" spans="1:20" ht="16.5">
      <c r="A792" s="6">
        <f>'DRIVERS SEAT'!A792</f>
        <v>0</v>
      </c>
      <c r="B792" s="36">
        <f>'DRIVERS SEAT'!B792</f>
        <v>4187.5</v>
      </c>
      <c r="C792" s="36">
        <f>'DRIVERS SEAT'!C792</f>
        <v>4191.25</v>
      </c>
      <c r="D792" s="36">
        <f>'DRIVERS SEAT'!D792</f>
        <v>4181.25</v>
      </c>
      <c r="E792" s="36">
        <f>'DRIVERS SEAT'!E792</f>
        <v>4190</v>
      </c>
      <c r="F792" s="8">
        <f t="shared" si="113"/>
        <v>4148.7629939185599</v>
      </c>
      <c r="G792" s="8">
        <f t="shared" si="114"/>
        <v>4133.9689674379078</v>
      </c>
      <c r="H792" s="1">
        <f t="shared" si="110"/>
        <v>14.794026480652064</v>
      </c>
      <c r="I792" s="2">
        <f t="shared" si="111"/>
        <v>0.35786496215091074</v>
      </c>
      <c r="J792" s="5">
        <f t="shared" si="118"/>
        <v>0.23677858085535425</v>
      </c>
      <c r="K792" s="9">
        <v>0</v>
      </c>
      <c r="P792" s="137">
        <f t="shared" si="115"/>
        <v>0</v>
      </c>
      <c r="Q792" s="138">
        <f t="shared" si="116"/>
        <v>0</v>
      </c>
      <c r="R792" s="116">
        <f t="shared" si="117"/>
        <v>4112.5</v>
      </c>
      <c r="S792" s="117" t="b">
        <f t="shared" si="119"/>
        <v>0</v>
      </c>
      <c r="T792" s="148">
        <f t="shared" si="112"/>
        <v>1</v>
      </c>
    </row>
    <row r="793" spans="1:20" ht="16.5">
      <c r="A793" s="6">
        <f>'DRIVERS SEAT'!A793</f>
        <v>0</v>
      </c>
      <c r="B793" s="36">
        <f>'DRIVERS SEAT'!B793</f>
        <v>4190</v>
      </c>
      <c r="C793" s="36">
        <f>'DRIVERS SEAT'!C793</f>
        <v>4195</v>
      </c>
      <c r="D793" s="36">
        <f>'DRIVERS SEAT'!D793</f>
        <v>4185</v>
      </c>
      <c r="E793" s="36">
        <f>'DRIVERS SEAT'!E793</f>
        <v>4192</v>
      </c>
      <c r="F793" s="8">
        <f t="shared" si="113"/>
        <v>4155.4148410080124</v>
      </c>
      <c r="G793" s="8">
        <f t="shared" si="114"/>
        <v>4140.4168599448067</v>
      </c>
      <c r="H793" s="1">
        <f t="shared" si="110"/>
        <v>14.997981063205771</v>
      </c>
      <c r="I793" s="2">
        <f t="shared" si="111"/>
        <v>0.3622336003965963</v>
      </c>
      <c r="J793" s="5">
        <f t="shared" si="118"/>
        <v>0.26757102116325399</v>
      </c>
      <c r="K793" s="9">
        <v>0</v>
      </c>
      <c r="P793" s="137">
        <f t="shared" si="115"/>
        <v>0</v>
      </c>
      <c r="Q793" s="138">
        <f t="shared" si="116"/>
        <v>0</v>
      </c>
      <c r="R793" s="116">
        <f t="shared" si="117"/>
        <v>4112.5</v>
      </c>
      <c r="S793" s="117" t="b">
        <f t="shared" si="119"/>
        <v>0</v>
      </c>
      <c r="T793" s="148">
        <f t="shared" si="112"/>
        <v>1</v>
      </c>
    </row>
    <row r="794" spans="1:20" ht="16.5">
      <c r="A794" s="6">
        <f>'DRIVERS SEAT'!A794</f>
        <v>0</v>
      </c>
      <c r="B794" s="36">
        <f>'DRIVERS SEAT'!B794</f>
        <v>4192</v>
      </c>
      <c r="C794" s="36">
        <f>'DRIVERS SEAT'!C794</f>
        <v>4198.5</v>
      </c>
      <c r="D794" s="36">
        <f>'DRIVERS SEAT'!D794</f>
        <v>4189.25</v>
      </c>
      <c r="E794" s="36">
        <f>'DRIVERS SEAT'!E794</f>
        <v>4196.25</v>
      </c>
      <c r="F794" s="8">
        <f t="shared" si="113"/>
        <v>4161.6971731606263</v>
      </c>
      <c r="G794" s="8">
        <f t="shared" si="114"/>
        <v>4146.6205421731611</v>
      </c>
      <c r="H794" s="1">
        <f t="shared" si="110"/>
        <v>15.076630987465251</v>
      </c>
      <c r="I794" s="2">
        <f t="shared" si="111"/>
        <v>0.36358839286422595</v>
      </c>
      <c r="J794" s="5">
        <f t="shared" si="118"/>
        <v>0.29313556271287233</v>
      </c>
      <c r="K794" s="9">
        <v>0</v>
      </c>
      <c r="P794" s="137">
        <f t="shared" si="115"/>
        <v>0</v>
      </c>
      <c r="Q794" s="138">
        <f t="shared" si="116"/>
        <v>0</v>
      </c>
      <c r="R794" s="116">
        <f t="shared" si="117"/>
        <v>4112.5</v>
      </c>
      <c r="S794" s="117" t="b">
        <f t="shared" si="119"/>
        <v>0</v>
      </c>
      <c r="T794" s="148">
        <f t="shared" si="112"/>
        <v>1</v>
      </c>
    </row>
    <row r="795" spans="1:20" ht="16.5">
      <c r="A795" s="6">
        <f>'DRIVERS SEAT'!A795</f>
        <v>0</v>
      </c>
      <c r="B795" s="36">
        <f>'DRIVERS SEAT'!B795</f>
        <v>4196.25</v>
      </c>
      <c r="C795" s="36">
        <f>'DRIVERS SEAT'!C795</f>
        <v>4208.5</v>
      </c>
      <c r="D795" s="36">
        <f>'DRIVERS SEAT'!D795</f>
        <v>4195.25</v>
      </c>
      <c r="E795" s="36">
        <f>'DRIVERS SEAT'!E795</f>
        <v>4197.25</v>
      </c>
      <c r="F795" s="8">
        <f t="shared" si="113"/>
        <v>4167.1668388282224</v>
      </c>
      <c r="G795" s="8">
        <f t="shared" si="114"/>
        <v>4152.2460374872544</v>
      </c>
      <c r="H795" s="1">
        <f t="shared" si="110"/>
        <v>14.920801340967955</v>
      </c>
      <c r="I795" s="2">
        <f t="shared" si="111"/>
        <v>0.35934290035465549</v>
      </c>
      <c r="J795" s="5">
        <f t="shared" si="118"/>
        <v>0.31503010077489735</v>
      </c>
      <c r="K795" s="9">
        <v>0</v>
      </c>
      <c r="P795" s="137">
        <f t="shared" si="115"/>
        <v>0</v>
      </c>
      <c r="Q795" s="138">
        <f t="shared" si="116"/>
        <v>0</v>
      </c>
      <c r="R795" s="116">
        <f t="shared" si="117"/>
        <v>4112.5</v>
      </c>
      <c r="S795" s="117" t="b">
        <f t="shared" si="119"/>
        <v>0</v>
      </c>
      <c r="T795" s="148">
        <f t="shared" si="112"/>
        <v>1</v>
      </c>
    </row>
    <row r="796" spans="1:20" ht="16.5">
      <c r="A796" s="6">
        <f>'DRIVERS SEAT'!A796</f>
        <v>0</v>
      </c>
      <c r="B796" s="36">
        <f>'DRIVERS SEAT'!B796</f>
        <v>4197</v>
      </c>
      <c r="C796" s="36">
        <f>'DRIVERS SEAT'!C796</f>
        <v>4198</v>
      </c>
      <c r="D796" s="36">
        <f>'DRIVERS SEAT'!D796</f>
        <v>4167.75</v>
      </c>
      <c r="E796" s="36">
        <f>'DRIVERS SEAT'!E796</f>
        <v>4172.5</v>
      </c>
      <c r="F796" s="8">
        <f t="shared" si="113"/>
        <v>4167.9873251623421</v>
      </c>
      <c r="G796" s="8">
        <f t="shared" si="114"/>
        <v>4154.4964777664482</v>
      </c>
      <c r="H796" s="1">
        <f t="shared" si="110"/>
        <v>13.490847395893979</v>
      </c>
      <c r="I796" s="2">
        <f t="shared" si="111"/>
        <v>0.32472882016130544</v>
      </c>
      <c r="J796" s="5">
        <f t="shared" si="118"/>
        <v>0.32954676326046045</v>
      </c>
      <c r="K796" s="9">
        <v>0</v>
      </c>
      <c r="P796" s="137">
        <f t="shared" si="115"/>
        <v>4172.5</v>
      </c>
      <c r="Q796" s="138">
        <f t="shared" si="116"/>
        <v>0</v>
      </c>
      <c r="R796" s="116">
        <f t="shared" si="117"/>
        <v>4172.5</v>
      </c>
      <c r="S796" s="117">
        <f t="shared" si="119"/>
        <v>60</v>
      </c>
      <c r="T796" s="148">
        <f t="shared" si="112"/>
        <v>0</v>
      </c>
    </row>
    <row r="797" spans="1:20" ht="16.5">
      <c r="A797" s="6">
        <f>'DRIVERS SEAT'!A797</f>
        <v>0</v>
      </c>
      <c r="B797" s="36">
        <f>'DRIVERS SEAT'!B797</f>
        <v>4172.25</v>
      </c>
      <c r="C797" s="36">
        <f>'DRIVERS SEAT'!C797</f>
        <v>4176.5</v>
      </c>
      <c r="D797" s="36">
        <f>'DRIVERS SEAT'!D797</f>
        <v>4157.25</v>
      </c>
      <c r="E797" s="36">
        <f>'DRIVERS SEAT'!E797</f>
        <v>4174.25</v>
      </c>
      <c r="F797" s="8">
        <f t="shared" si="113"/>
        <v>4168.9508135989045</v>
      </c>
      <c r="G797" s="8">
        <f t="shared" si="114"/>
        <v>4156.6913135701761</v>
      </c>
      <c r="H797" s="1">
        <f t="shared" si="110"/>
        <v>12.259500028728326</v>
      </c>
      <c r="I797" s="2">
        <f t="shared" si="111"/>
        <v>0.29493409791353159</v>
      </c>
      <c r="J797" s="5">
        <f t="shared" si="118"/>
        <v>0.3361159796710349</v>
      </c>
      <c r="K797" s="9">
        <v>0</v>
      </c>
      <c r="P797" s="137">
        <f t="shared" si="115"/>
        <v>0</v>
      </c>
      <c r="Q797" s="138">
        <f t="shared" si="116"/>
        <v>0</v>
      </c>
      <c r="R797" s="116">
        <f t="shared" si="117"/>
        <v>4172.5</v>
      </c>
      <c r="S797" s="117" t="b">
        <f t="shared" si="119"/>
        <v>0</v>
      </c>
      <c r="T797" s="148">
        <f t="shared" si="112"/>
        <v>0</v>
      </c>
    </row>
    <row r="798" spans="1:20" ht="16.5">
      <c r="A798" s="6">
        <f>'DRIVERS SEAT'!A798</f>
        <v>0</v>
      </c>
      <c r="B798" s="36">
        <f>'DRIVERS SEAT'!B798</f>
        <v>4174.25</v>
      </c>
      <c r="C798" s="36">
        <f>'DRIVERS SEAT'!C798</f>
        <v>4187</v>
      </c>
      <c r="D798" s="36">
        <f>'DRIVERS SEAT'!D798</f>
        <v>4171.5</v>
      </c>
      <c r="E798" s="36">
        <f>'DRIVERS SEAT'!E798</f>
        <v>4185.5</v>
      </c>
      <c r="F798" s="8">
        <f t="shared" si="113"/>
        <v>4171.4968422759957</v>
      </c>
      <c r="G798" s="8">
        <f t="shared" si="114"/>
        <v>4159.8922787290458</v>
      </c>
      <c r="H798" s="1">
        <f t="shared" si="110"/>
        <v>11.604563546949976</v>
      </c>
      <c r="I798" s="2">
        <f t="shared" si="111"/>
        <v>0.27896307811353876</v>
      </c>
      <c r="J798" s="5">
        <f t="shared" si="118"/>
        <v>0.33499232524064365</v>
      </c>
      <c r="K798" s="9">
        <v>0</v>
      </c>
      <c r="P798" s="137">
        <f t="shared" si="115"/>
        <v>0</v>
      </c>
      <c r="Q798" s="138">
        <f t="shared" si="116"/>
        <v>0</v>
      </c>
      <c r="R798" s="116">
        <f t="shared" si="117"/>
        <v>4172.5</v>
      </c>
      <c r="S798" s="117" t="b">
        <f t="shared" si="119"/>
        <v>0</v>
      </c>
      <c r="T798" s="148">
        <f t="shared" si="112"/>
        <v>0</v>
      </c>
    </row>
    <row r="799" spans="1:20" ht="16.5">
      <c r="A799" s="6">
        <f>'DRIVERS SEAT'!A799</f>
        <v>0</v>
      </c>
      <c r="B799" s="36">
        <f>'DRIVERS SEAT'!B799</f>
        <v>4185.5</v>
      </c>
      <c r="C799" s="36">
        <f>'DRIVERS SEAT'!C799</f>
        <v>4207</v>
      </c>
      <c r="D799" s="36">
        <f>'DRIVERS SEAT'!D799</f>
        <v>4167</v>
      </c>
      <c r="E799" s="36">
        <f>'DRIVERS SEAT'!E799</f>
        <v>4168.5</v>
      </c>
      <c r="F799" s="8">
        <f t="shared" si="113"/>
        <v>4171.0357896181504</v>
      </c>
      <c r="G799" s="8">
        <f t="shared" si="114"/>
        <v>4160.8486922035963</v>
      </c>
      <c r="H799" s="1">
        <f t="shared" si="110"/>
        <v>10.187097414554046</v>
      </c>
      <c r="I799" s="2">
        <f t="shared" si="111"/>
        <v>0.24483220054702187</v>
      </c>
      <c r="J799" s="5">
        <f t="shared" si="118"/>
        <v>0.32588846075961103</v>
      </c>
      <c r="K799" s="9">
        <v>0</v>
      </c>
      <c r="P799" s="137">
        <f t="shared" si="115"/>
        <v>0</v>
      </c>
      <c r="Q799" s="138">
        <f t="shared" si="116"/>
        <v>0</v>
      </c>
      <c r="R799" s="116">
        <f t="shared" si="117"/>
        <v>4172.5</v>
      </c>
      <c r="S799" s="117" t="b">
        <f t="shared" si="119"/>
        <v>0</v>
      </c>
      <c r="T799" s="148">
        <f t="shared" si="112"/>
        <v>0</v>
      </c>
    </row>
    <row r="800" spans="1:20" ht="16.5">
      <c r="A800" s="6">
        <f>'DRIVERS SEAT'!A800</f>
        <v>20230203</v>
      </c>
      <c r="B800" s="36">
        <f>'DRIVERS SEAT'!B800</f>
        <v>4140.5</v>
      </c>
      <c r="C800" s="36">
        <f>'DRIVERS SEAT'!C800</f>
        <v>4169</v>
      </c>
      <c r="D800" s="36">
        <f>'DRIVERS SEAT'!D800</f>
        <v>4139.25</v>
      </c>
      <c r="E800" s="36">
        <f>'DRIVERS SEAT'!E800</f>
        <v>4156.25</v>
      </c>
      <c r="F800" s="8">
        <f t="shared" si="113"/>
        <v>4168.76105275382</v>
      </c>
      <c r="G800" s="8">
        <f t="shared" si="114"/>
        <v>4160.3377264031969</v>
      </c>
      <c r="H800" s="1">
        <f t="shared" si="110"/>
        <v>8.4233263506230287</v>
      </c>
      <c r="I800" s="2">
        <f t="shared" si="111"/>
        <v>0.20246736934756934</v>
      </c>
      <c r="J800" s="5">
        <f t="shared" si="118"/>
        <v>0.30988393576103951</v>
      </c>
      <c r="K800" s="9">
        <v>0</v>
      </c>
      <c r="P800" s="137">
        <f t="shared" si="115"/>
        <v>0</v>
      </c>
      <c r="Q800" s="138">
        <f t="shared" si="116"/>
        <v>0</v>
      </c>
      <c r="R800" s="116">
        <f t="shared" si="117"/>
        <v>4172.5</v>
      </c>
      <c r="S800" s="117" t="b">
        <f t="shared" si="119"/>
        <v>0</v>
      </c>
      <c r="T800" s="148">
        <f t="shared" si="112"/>
        <v>0</v>
      </c>
    </row>
    <row r="801" spans="1:20" ht="16.5">
      <c r="A801" s="6">
        <f>'DRIVERS SEAT'!A801</f>
        <v>0</v>
      </c>
      <c r="B801" s="36">
        <f>'DRIVERS SEAT'!B801</f>
        <v>4156.25</v>
      </c>
      <c r="C801" s="36">
        <f>'DRIVERS SEAT'!C801</f>
        <v>4190.25</v>
      </c>
      <c r="D801" s="36">
        <f>'DRIVERS SEAT'!D801</f>
        <v>4148.75</v>
      </c>
      <c r="E801" s="36">
        <f>'DRIVERS SEAT'!E801</f>
        <v>4188</v>
      </c>
      <c r="F801" s="8">
        <f t="shared" si="113"/>
        <v>4171.7208907916938</v>
      </c>
      <c r="G801" s="8">
        <f t="shared" si="114"/>
        <v>4163.4113123583975</v>
      </c>
      <c r="H801" s="1">
        <f t="shared" si="110"/>
        <v>8.3095784332963376</v>
      </c>
      <c r="I801" s="2">
        <f t="shared" si="111"/>
        <v>0.19958581581000007</v>
      </c>
      <c r="J801" s="5">
        <f t="shared" si="118"/>
        <v>0.29229736394538275</v>
      </c>
      <c r="K801" s="9">
        <v>0</v>
      </c>
      <c r="P801" s="137">
        <f t="shared" si="115"/>
        <v>0</v>
      </c>
      <c r="Q801" s="138">
        <f t="shared" si="116"/>
        <v>0</v>
      </c>
      <c r="R801" s="116">
        <f t="shared" si="117"/>
        <v>4172.5</v>
      </c>
      <c r="S801" s="117" t="b">
        <f t="shared" si="119"/>
        <v>0</v>
      </c>
      <c r="T801" s="148">
        <f t="shared" si="112"/>
        <v>0</v>
      </c>
    </row>
    <row r="802" spans="1:20" ht="16.5">
      <c r="A802" s="6">
        <f>'DRIVERS SEAT'!A802</f>
        <v>0</v>
      </c>
      <c r="B802" s="36">
        <f>'DRIVERS SEAT'!B802</f>
        <v>4188.25</v>
      </c>
      <c r="C802" s="36">
        <f>'DRIVERS SEAT'!C802</f>
        <v>4191.75</v>
      </c>
      <c r="D802" s="36">
        <f>'DRIVERS SEAT'!D802</f>
        <v>4175.5</v>
      </c>
      <c r="E802" s="36">
        <f>'DRIVERS SEAT'!E802</f>
        <v>4188</v>
      </c>
      <c r="F802" s="8">
        <f t="shared" si="113"/>
        <v>4174.2253691314336</v>
      </c>
      <c r="G802" s="8">
        <f t="shared" si="114"/>
        <v>4166.1433887630201</v>
      </c>
      <c r="H802" s="1">
        <f t="shared" si="110"/>
        <v>8.0819803684134968</v>
      </c>
      <c r="I802" s="2">
        <f t="shared" si="111"/>
        <v>0.19399189164281591</v>
      </c>
      <c r="J802" s="5">
        <f t="shared" si="118"/>
        <v>0.27360384075051825</v>
      </c>
      <c r="K802" s="9">
        <v>0</v>
      </c>
      <c r="P802" s="137">
        <f t="shared" si="115"/>
        <v>0</v>
      </c>
      <c r="Q802" s="138">
        <f t="shared" si="116"/>
        <v>0</v>
      </c>
      <c r="R802" s="116">
        <f t="shared" si="117"/>
        <v>4172.5</v>
      </c>
      <c r="S802" s="117" t="b">
        <f t="shared" si="119"/>
        <v>0</v>
      </c>
      <c r="T802" s="148">
        <f t="shared" si="112"/>
        <v>0</v>
      </c>
    </row>
    <row r="803" spans="1:20" ht="16.5">
      <c r="A803" s="6">
        <f>'DRIVERS SEAT'!A803</f>
        <v>0</v>
      </c>
      <c r="B803" s="36">
        <f>'DRIVERS SEAT'!B803</f>
        <v>4187.75</v>
      </c>
      <c r="C803" s="36">
        <f>'DRIVERS SEAT'!C803</f>
        <v>4194</v>
      </c>
      <c r="D803" s="36">
        <f>'DRIVERS SEAT'!D803</f>
        <v>4175.5</v>
      </c>
      <c r="E803" s="36">
        <f>'DRIVERS SEAT'!E803</f>
        <v>4175.75</v>
      </c>
      <c r="F803" s="8">
        <f t="shared" si="113"/>
        <v>4174.4599277265979</v>
      </c>
      <c r="G803" s="8">
        <f t="shared" si="114"/>
        <v>4167.2107900115734</v>
      </c>
      <c r="H803" s="1">
        <f t="shared" si="110"/>
        <v>7.2491377150245171</v>
      </c>
      <c r="I803" s="2">
        <f t="shared" si="111"/>
        <v>0.17395658823882976</v>
      </c>
      <c r="J803" s="5">
        <f t="shared" si="118"/>
        <v>0.25253364023658537</v>
      </c>
      <c r="K803" s="9">
        <v>0</v>
      </c>
      <c r="P803" s="137">
        <f t="shared" si="115"/>
        <v>0</v>
      </c>
      <c r="Q803" s="138">
        <f t="shared" si="116"/>
        <v>0</v>
      </c>
      <c r="R803" s="116">
        <f t="shared" si="117"/>
        <v>4172.5</v>
      </c>
      <c r="S803" s="117" t="b">
        <f t="shared" si="119"/>
        <v>0</v>
      </c>
      <c r="T803" s="148">
        <f t="shared" si="112"/>
        <v>0</v>
      </c>
    </row>
    <row r="804" spans="1:20" ht="16.5">
      <c r="A804" s="6">
        <f>'DRIVERS SEAT'!A804</f>
        <v>0</v>
      </c>
      <c r="B804" s="36">
        <f>'DRIVERS SEAT'!B804</f>
        <v>4175.75</v>
      </c>
      <c r="C804" s="36">
        <f>'DRIVERS SEAT'!C804</f>
        <v>4188.5</v>
      </c>
      <c r="D804" s="36">
        <f>'DRIVERS SEAT'!D804</f>
        <v>4170</v>
      </c>
      <c r="E804" s="36">
        <f>'DRIVERS SEAT'!E804</f>
        <v>4187.25</v>
      </c>
      <c r="F804" s="8">
        <f t="shared" si="113"/>
        <v>4176.4276311532749</v>
      </c>
      <c r="G804" s="8">
        <f t="shared" si="114"/>
        <v>4169.4373688991764</v>
      </c>
      <c r="H804" s="1">
        <f t="shared" si="110"/>
        <v>6.9902622540985249</v>
      </c>
      <c r="I804" s="2">
        <f t="shared" si="111"/>
        <v>0.16765480892555315</v>
      </c>
      <c r="J804" s="5">
        <f t="shared" si="118"/>
        <v>0.23123496341112951</v>
      </c>
      <c r="K804" s="9">
        <v>0</v>
      </c>
      <c r="P804" s="137">
        <f t="shared" si="115"/>
        <v>0</v>
      </c>
      <c r="Q804" s="138">
        <f t="shared" si="116"/>
        <v>0</v>
      </c>
      <c r="R804" s="116">
        <f t="shared" si="117"/>
        <v>4172.5</v>
      </c>
      <c r="S804" s="117" t="b">
        <f t="shared" si="119"/>
        <v>0</v>
      </c>
      <c r="T804" s="148">
        <f t="shared" si="112"/>
        <v>0</v>
      </c>
    </row>
    <row r="805" spans="1:20" ht="16.5">
      <c r="A805" s="6">
        <f>'DRIVERS SEAT'!A805</f>
        <v>0</v>
      </c>
      <c r="B805" s="36">
        <f>'DRIVERS SEAT'!B805</f>
        <v>4187.25</v>
      </c>
      <c r="C805" s="36">
        <f>'DRIVERS SEAT'!C805</f>
        <v>4189.75</v>
      </c>
      <c r="D805" s="36">
        <f>'DRIVERS SEAT'!D805</f>
        <v>4163.25</v>
      </c>
      <c r="E805" s="36">
        <f>'DRIVERS SEAT'!E805</f>
        <v>4165.5</v>
      </c>
      <c r="F805" s="8">
        <f t="shared" si="113"/>
        <v>4174.7464571296941</v>
      </c>
      <c r="G805" s="8">
        <f t="shared" si="114"/>
        <v>4168.9998834659345</v>
      </c>
      <c r="H805" s="1">
        <f t="shared" si="110"/>
        <v>5.746573663759591</v>
      </c>
      <c r="I805" s="2">
        <f t="shared" si="111"/>
        <v>0.13784058105998617</v>
      </c>
      <c r="J805" s="5">
        <f t="shared" si="118"/>
        <v>0.21046960351098293</v>
      </c>
      <c r="K805" s="9">
        <v>0</v>
      </c>
      <c r="P805" s="137">
        <f t="shared" si="115"/>
        <v>0</v>
      </c>
      <c r="Q805" s="138">
        <f t="shared" si="116"/>
        <v>0</v>
      </c>
      <c r="R805" s="116">
        <f t="shared" si="117"/>
        <v>4172.5</v>
      </c>
      <c r="S805" s="117" t="b">
        <f t="shared" si="119"/>
        <v>0</v>
      </c>
      <c r="T805" s="148">
        <f t="shared" si="112"/>
        <v>0</v>
      </c>
    </row>
    <row r="806" spans="1:20" ht="16.5">
      <c r="A806" s="6">
        <f>'DRIVERS SEAT'!A806</f>
        <v>0</v>
      </c>
      <c r="B806" s="36">
        <f>'DRIVERS SEAT'!B806</f>
        <v>4165.25</v>
      </c>
      <c r="C806" s="36">
        <f>'DRIVERS SEAT'!C806</f>
        <v>4166.75</v>
      </c>
      <c r="D806" s="36">
        <f>'DRIVERS SEAT'!D806</f>
        <v>4147.5</v>
      </c>
      <c r="E806" s="36">
        <f>'DRIVERS SEAT'!E806</f>
        <v>4150</v>
      </c>
      <c r="F806" s="8">
        <f t="shared" si="113"/>
        <v>4170.9393098789724</v>
      </c>
      <c r="G806" s="8">
        <f t="shared" si="114"/>
        <v>4166.8887853030528</v>
      </c>
      <c r="H806" s="1">
        <f t="shared" ref="H806:H869" si="120">F806-G806</f>
        <v>4.0505245759195532</v>
      </c>
      <c r="I806" s="2">
        <f t="shared" si="111"/>
        <v>9.7207407843618823E-2</v>
      </c>
      <c r="J806" s="5">
        <f t="shared" si="118"/>
        <v>0.18849997128099263</v>
      </c>
      <c r="K806" s="9">
        <v>0</v>
      </c>
      <c r="P806" s="137">
        <f t="shared" si="115"/>
        <v>0</v>
      </c>
      <c r="Q806" s="138">
        <f t="shared" si="116"/>
        <v>0</v>
      </c>
      <c r="R806" s="116">
        <f t="shared" si="117"/>
        <v>4172.5</v>
      </c>
      <c r="S806" s="117" t="b">
        <f t="shared" si="119"/>
        <v>0</v>
      </c>
      <c r="T806" s="148">
        <f t="shared" si="112"/>
        <v>0</v>
      </c>
    </row>
    <row r="807" spans="1:20" ht="16.5">
      <c r="A807" s="6">
        <f>'DRIVERS SEAT'!A807</f>
        <v>0</v>
      </c>
      <c r="B807" s="36">
        <f>'DRIVERS SEAT'!B807</f>
        <v>4150</v>
      </c>
      <c r="C807" s="36">
        <f>'DRIVERS SEAT'!C807</f>
        <v>4159</v>
      </c>
      <c r="D807" s="36">
        <f>'DRIVERS SEAT'!D807</f>
        <v>4140.75</v>
      </c>
      <c r="E807" s="36">
        <f>'DRIVERS SEAT'!E807</f>
        <v>4151.75</v>
      </c>
      <c r="F807" s="8">
        <f t="shared" si="113"/>
        <v>4167.9871083591306</v>
      </c>
      <c r="G807" s="8">
        <f t="shared" si="114"/>
        <v>4165.2066980471582</v>
      </c>
      <c r="H807" s="1">
        <f t="shared" si="120"/>
        <v>2.7804103119724459</v>
      </c>
      <c r="I807" s="2">
        <f t="shared" ref="I807:I870" si="121">(F807-G807)/G807*100</f>
        <v>6.6753237318955411E-2</v>
      </c>
      <c r="J807" s="5">
        <f t="shared" si="118"/>
        <v>0.16492110008159452</v>
      </c>
      <c r="K807" s="9">
        <v>0</v>
      </c>
      <c r="P807" s="137">
        <f t="shared" si="115"/>
        <v>0</v>
      </c>
      <c r="Q807" s="138">
        <f t="shared" si="116"/>
        <v>0</v>
      </c>
      <c r="R807" s="116">
        <f t="shared" si="117"/>
        <v>4172.5</v>
      </c>
      <c r="S807" s="117" t="b">
        <f t="shared" si="119"/>
        <v>0</v>
      </c>
      <c r="T807" s="148">
        <f t="shared" ref="T807:T870" si="122">IF(AND(ISNUMBER(S807),S807&gt;0),0,IF(S807&lt;0,1+T806,T806))</f>
        <v>0</v>
      </c>
    </row>
    <row r="808" spans="1:20" ht="16.5">
      <c r="A808" s="6">
        <f>'DRIVERS SEAT'!A808</f>
        <v>0</v>
      </c>
      <c r="B808" s="36">
        <f>'DRIVERS SEAT'!B808</f>
        <v>4151.75</v>
      </c>
      <c r="C808" s="36">
        <f>'DRIVERS SEAT'!C808</f>
        <v>4156.5</v>
      </c>
      <c r="D808" s="36">
        <f>'DRIVERS SEAT'!D808</f>
        <v>4141.5</v>
      </c>
      <c r="E808" s="36">
        <f>'DRIVERS SEAT'!E808</f>
        <v>4149</v>
      </c>
      <c r="F808" s="8">
        <f t="shared" ref="F808:F871" si="123">(2/(F$35+1))*(E808-F807)+F807</f>
        <v>4165.066014765418</v>
      </c>
      <c r="G808" s="8">
        <f t="shared" ref="G808:G871" si="124">(2/(G$35+1))*(E808-G807)+G807</f>
        <v>4163.4059538196962</v>
      </c>
      <c r="H808" s="1">
        <f t="shared" si="120"/>
        <v>1.6600609457218525</v>
      </c>
      <c r="I808" s="2">
        <f t="shared" si="121"/>
        <v>3.9872665892665062E-2</v>
      </c>
      <c r="J808" s="5">
        <f t="shared" si="118"/>
        <v>0.14214781845333266</v>
      </c>
      <c r="K808" s="9">
        <v>0</v>
      </c>
      <c r="P808" s="137">
        <f t="shared" si="115"/>
        <v>0</v>
      </c>
      <c r="Q808" s="138">
        <f t="shared" si="116"/>
        <v>0</v>
      </c>
      <c r="R808" s="116">
        <f t="shared" si="117"/>
        <v>4172.5</v>
      </c>
      <c r="S808" s="117" t="b">
        <f t="shared" si="119"/>
        <v>0</v>
      </c>
      <c r="T808" s="148">
        <f t="shared" si="122"/>
        <v>0</v>
      </c>
    </row>
    <row r="809" spans="1:20" ht="16.5">
      <c r="A809" s="6">
        <f>'DRIVERS SEAT'!A809</f>
        <v>0</v>
      </c>
      <c r="B809" s="36">
        <f>'DRIVERS SEAT'!B809</f>
        <v>4149.25</v>
      </c>
      <c r="C809" s="36">
        <f>'DRIVERS SEAT'!C809</f>
        <v>4154.5</v>
      </c>
      <c r="D809" s="36">
        <f>'DRIVERS SEAT'!D809</f>
        <v>4135</v>
      </c>
      <c r="E809" s="36">
        <f>'DRIVERS SEAT'!E809</f>
        <v>4152.25</v>
      </c>
      <c r="F809" s="8">
        <f t="shared" si="123"/>
        <v>4163.0943201861228</v>
      </c>
      <c r="G809" s="8">
        <f t="shared" si="124"/>
        <v>4162.1664033952857</v>
      </c>
      <c r="H809" s="1">
        <f t="shared" si="120"/>
        <v>0.92791679083711642</v>
      </c>
      <c r="I809" s="2">
        <f t="shared" si="121"/>
        <v>2.229408199730238E-2</v>
      </c>
      <c r="J809" s="5">
        <f t="shared" si="118"/>
        <v>0.12212856430330296</v>
      </c>
      <c r="K809" s="9">
        <v>0</v>
      </c>
      <c r="P809" s="137">
        <f t="shared" si="115"/>
        <v>0</v>
      </c>
      <c r="Q809" s="138">
        <f t="shared" si="116"/>
        <v>0</v>
      </c>
      <c r="R809" s="116">
        <f t="shared" si="117"/>
        <v>4172.5</v>
      </c>
      <c r="S809" s="117" t="b">
        <f t="shared" si="119"/>
        <v>0</v>
      </c>
      <c r="T809" s="148">
        <f t="shared" si="122"/>
        <v>0</v>
      </c>
    </row>
    <row r="810" spans="1:20" ht="16.5">
      <c r="A810" s="6">
        <f>'DRIVERS SEAT'!A810</f>
        <v>0</v>
      </c>
      <c r="B810" s="36">
        <f>'DRIVERS SEAT'!B810</f>
        <v>4152</v>
      </c>
      <c r="C810" s="36">
        <f>'DRIVERS SEAT'!C810</f>
        <v>4154</v>
      </c>
      <c r="D810" s="36">
        <f>'DRIVERS SEAT'!D810</f>
        <v>4140</v>
      </c>
      <c r="E810" s="36">
        <f>'DRIVERS SEAT'!E810</f>
        <v>4149.25</v>
      </c>
      <c r="F810" s="8">
        <f t="shared" si="123"/>
        <v>4160.9644247728729</v>
      </c>
      <c r="G810" s="8">
        <f t="shared" si="124"/>
        <v>4160.7312474624759</v>
      </c>
      <c r="H810" s="1">
        <f t="shared" si="120"/>
        <v>0.2331773103969681</v>
      </c>
      <c r="I810" s="2">
        <f t="shared" si="121"/>
        <v>5.6042386909555143E-3</v>
      </c>
      <c r="J810" s="5">
        <f t="shared" si="118"/>
        <v>0.10057505573452025</v>
      </c>
      <c r="K810" s="9">
        <v>0</v>
      </c>
      <c r="P810" s="137">
        <f t="shared" si="115"/>
        <v>0</v>
      </c>
      <c r="Q810" s="138">
        <f t="shared" si="116"/>
        <v>0</v>
      </c>
      <c r="R810" s="116">
        <f t="shared" si="117"/>
        <v>4172.5</v>
      </c>
      <c r="S810" s="117" t="b">
        <f t="shared" si="119"/>
        <v>0</v>
      </c>
      <c r="T810" s="148">
        <f t="shared" si="122"/>
        <v>0</v>
      </c>
    </row>
    <row r="811" spans="1:20" ht="16.5">
      <c r="A811" s="6">
        <f>'DRIVERS SEAT'!A811</f>
        <v>0</v>
      </c>
      <c r="B811" s="36">
        <f>'DRIVERS SEAT'!B811</f>
        <v>4149.25</v>
      </c>
      <c r="C811" s="36">
        <f>'DRIVERS SEAT'!C811</f>
        <v>4151</v>
      </c>
      <c r="D811" s="36">
        <f>'DRIVERS SEAT'!D811</f>
        <v>4143</v>
      </c>
      <c r="E811" s="36">
        <f>'DRIVERS SEAT'!E811</f>
        <v>4145.25</v>
      </c>
      <c r="F811" s="8">
        <f t="shared" si="123"/>
        <v>4158.546820961662</v>
      </c>
      <c r="G811" s="8">
        <f t="shared" si="124"/>
        <v>4159.0111088555341</v>
      </c>
      <c r="H811" s="1">
        <f t="shared" si="120"/>
        <v>-0.4642878938720969</v>
      </c>
      <c r="I811" s="2">
        <f t="shared" si="121"/>
        <v>-1.1163420383357872E-2</v>
      </c>
      <c r="J811" s="5">
        <f t="shared" si="118"/>
        <v>7.7780021064945387E-2</v>
      </c>
      <c r="K811" s="9">
        <v>0</v>
      </c>
      <c r="P811" s="137">
        <f t="shared" si="115"/>
        <v>0</v>
      </c>
      <c r="Q811" s="138">
        <f t="shared" si="116"/>
        <v>0</v>
      </c>
      <c r="R811" s="116">
        <f t="shared" si="117"/>
        <v>4172.5</v>
      </c>
      <c r="S811" s="117" t="b">
        <f t="shared" si="119"/>
        <v>0</v>
      </c>
      <c r="T811" s="148">
        <f t="shared" si="122"/>
        <v>0</v>
      </c>
    </row>
    <row r="812" spans="1:20" ht="16.5">
      <c r="A812" s="6">
        <f>'DRIVERS SEAT'!A812</f>
        <v>20230206</v>
      </c>
      <c r="B812" s="36">
        <f>'DRIVERS SEAT'!B812</f>
        <v>4121</v>
      </c>
      <c r="C812" s="36">
        <f>'DRIVERS SEAT'!C812</f>
        <v>4132.25</v>
      </c>
      <c r="D812" s="36">
        <f>'DRIVERS SEAT'!D812</f>
        <v>4116.75</v>
      </c>
      <c r="E812" s="36">
        <f>'DRIVERS SEAT'!E812</f>
        <v>4126.75</v>
      </c>
      <c r="F812" s="8">
        <f t="shared" si="123"/>
        <v>4153.6550023521759</v>
      </c>
      <c r="G812" s="8">
        <f t="shared" si="124"/>
        <v>4155.426541204919</v>
      </c>
      <c r="H812" s="1">
        <f t="shared" si="120"/>
        <v>-1.771538852743106</v>
      </c>
      <c r="I812" s="2">
        <f t="shared" si="121"/>
        <v>-4.263193766456104E-2</v>
      </c>
      <c r="J812" s="5">
        <f t="shared" si="118"/>
        <v>5.371462929790196E-2</v>
      </c>
      <c r="K812" s="9">
        <v>0</v>
      </c>
      <c r="P812" s="137">
        <f t="shared" ref="P812:P875" si="125">IF(AND(I811&gt;J811,I812&lt;J812),E812,0)</f>
        <v>0</v>
      </c>
      <c r="Q812" s="138">
        <f t="shared" ref="Q812:Q875" si="126">IF(AND(I811&lt;J811,I812&gt;J812),E812,0)</f>
        <v>0</v>
      </c>
      <c r="R812" s="116">
        <f t="shared" si="117"/>
        <v>4172.5</v>
      </c>
      <c r="S812" s="117" t="b">
        <f t="shared" si="119"/>
        <v>0</v>
      </c>
      <c r="T812" s="148">
        <f t="shared" si="122"/>
        <v>0</v>
      </c>
    </row>
    <row r="813" spans="1:20" ht="16.5">
      <c r="A813" s="6">
        <f>'DRIVERS SEAT'!A813</f>
        <v>0</v>
      </c>
      <c r="B813" s="36">
        <f>'DRIVERS SEAT'!B813</f>
        <v>4126.5</v>
      </c>
      <c r="C813" s="36">
        <f>'DRIVERS SEAT'!C813</f>
        <v>4130.25</v>
      </c>
      <c r="D813" s="36">
        <f>'DRIVERS SEAT'!D813</f>
        <v>4104</v>
      </c>
      <c r="E813" s="36">
        <f>'DRIVERS SEAT'!E813</f>
        <v>4110.75</v>
      </c>
      <c r="F813" s="8">
        <f t="shared" si="123"/>
        <v>4147.0542327595331</v>
      </c>
      <c r="G813" s="8">
        <f t="shared" si="124"/>
        <v>4150.4624810710393</v>
      </c>
      <c r="H813" s="1">
        <f t="shared" si="120"/>
        <v>-3.4082483115062132</v>
      </c>
      <c r="I813" s="2">
        <f t="shared" si="121"/>
        <v>-8.2117314083675425E-2</v>
      </c>
      <c r="J813" s="5">
        <f t="shared" si="118"/>
        <v>2.5962171185765451E-2</v>
      </c>
      <c r="K813" s="9">
        <v>0</v>
      </c>
      <c r="P813" s="137">
        <f t="shared" si="125"/>
        <v>0</v>
      </c>
      <c r="Q813" s="138">
        <f t="shared" si="126"/>
        <v>0</v>
      </c>
      <c r="R813" s="116">
        <f t="shared" si="117"/>
        <v>4172.5</v>
      </c>
      <c r="S813" s="117" t="b">
        <f t="shared" si="119"/>
        <v>0</v>
      </c>
      <c r="T813" s="148">
        <f t="shared" si="122"/>
        <v>0</v>
      </c>
    </row>
    <row r="814" spans="1:20" ht="16.5">
      <c r="A814" s="6">
        <f>'DRIVERS SEAT'!A814</f>
        <v>0</v>
      </c>
      <c r="B814" s="36">
        <f>'DRIVERS SEAT'!B814</f>
        <v>4111</v>
      </c>
      <c r="C814" s="36">
        <f>'DRIVERS SEAT'!C814</f>
        <v>4132.75</v>
      </c>
      <c r="D814" s="36">
        <f>'DRIVERS SEAT'!D814</f>
        <v>4110.25</v>
      </c>
      <c r="E814" s="36">
        <f>'DRIVERS SEAT'!E814</f>
        <v>4124.75</v>
      </c>
      <c r="F814" s="8">
        <f t="shared" si="123"/>
        <v>4143.6228123349892</v>
      </c>
      <c r="G814" s="8">
        <f t="shared" si="124"/>
        <v>4147.6055387298129</v>
      </c>
      <c r="H814" s="1">
        <f t="shared" si="120"/>
        <v>-3.9827263948236578</v>
      </c>
      <c r="I814" s="2">
        <f t="shared" si="121"/>
        <v>-9.6024714926081223E-2</v>
      </c>
      <c r="J814" s="5">
        <f t="shared" si="118"/>
        <v>-2.2861701575372433E-5</v>
      </c>
      <c r="K814" s="9">
        <v>0</v>
      </c>
      <c r="P814" s="137">
        <f t="shared" si="125"/>
        <v>0</v>
      </c>
      <c r="Q814" s="138">
        <f t="shared" si="126"/>
        <v>0</v>
      </c>
      <c r="R814" s="116">
        <f t="shared" ref="R814:R877" si="127">IF(AND(P813=0,P814&lt;&gt;0),P814,IF(AND(Q813=0,Q814&lt;&gt;0),Q814,R813))</f>
        <v>4172.5</v>
      </c>
      <c r="S814" s="117" t="b">
        <f t="shared" si="119"/>
        <v>0</v>
      </c>
      <c r="T814" s="148">
        <f t="shared" si="122"/>
        <v>0</v>
      </c>
    </row>
    <row r="815" spans="1:20" ht="16.5">
      <c r="A815" s="6">
        <f>'DRIVERS SEAT'!A815</f>
        <v>0</v>
      </c>
      <c r="B815" s="36">
        <f>'DRIVERS SEAT'!B815</f>
        <v>4125</v>
      </c>
      <c r="C815" s="36">
        <f>'DRIVERS SEAT'!C815</f>
        <v>4136.5</v>
      </c>
      <c r="D815" s="36">
        <f>'DRIVERS SEAT'!D815</f>
        <v>4123.75</v>
      </c>
      <c r="E815" s="36">
        <f>'DRIVERS SEAT'!E815</f>
        <v>4124.75</v>
      </c>
      <c r="F815" s="8">
        <f t="shared" si="123"/>
        <v>4140.7193027449912</v>
      </c>
      <c r="G815" s="8">
        <f t="shared" si="124"/>
        <v>4145.0660344265007</v>
      </c>
      <c r="H815" s="1">
        <f t="shared" si="120"/>
        <v>-4.3467316815094819</v>
      </c>
      <c r="I815" s="2">
        <f t="shared" si="121"/>
        <v>-0.10486519745181533</v>
      </c>
      <c r="J815" s="5">
        <f t="shared" ref="J815:J878" si="128">AVERAGE(I807:I815)</f>
        <v>-2.2475373401068057E-2</v>
      </c>
      <c r="K815" s="9">
        <v>0</v>
      </c>
      <c r="P815" s="137">
        <f t="shared" si="125"/>
        <v>0</v>
      </c>
      <c r="Q815" s="138">
        <f t="shared" si="126"/>
        <v>0</v>
      </c>
      <c r="R815" s="116">
        <f t="shared" si="127"/>
        <v>4172.5</v>
      </c>
      <c r="S815" s="117" t="b">
        <f t="shared" ref="S815:S878" si="129">IF(AND(R814&lt;&gt;0,R814&lt;&gt;R815,P815&lt;&gt;0),R815-R814,IF(AND(R814&lt;&gt;0,R814&lt;&gt;R815,Q815&lt;&gt;0),R814-R815,FALSE))</f>
        <v>0</v>
      </c>
      <c r="T815" s="148">
        <f t="shared" si="122"/>
        <v>0</v>
      </c>
    </row>
    <row r="816" spans="1:20" ht="16.5">
      <c r="A816" s="6">
        <f>'DRIVERS SEAT'!A816</f>
        <v>0</v>
      </c>
      <c r="B816" s="36">
        <f>'DRIVERS SEAT'!B816</f>
        <v>4124.5</v>
      </c>
      <c r="C816" s="36">
        <f>'DRIVERS SEAT'!C816</f>
        <v>4128.25</v>
      </c>
      <c r="D816" s="36">
        <f>'DRIVERS SEAT'!D816</f>
        <v>4116.25</v>
      </c>
      <c r="E816" s="36">
        <f>'DRIVERS SEAT'!E816</f>
        <v>4120</v>
      </c>
      <c r="F816" s="8">
        <f t="shared" si="123"/>
        <v>4137.5317177073002</v>
      </c>
      <c r="G816" s="8">
        <f t="shared" si="124"/>
        <v>4142.2809194902229</v>
      </c>
      <c r="H816" s="1">
        <f t="shared" si="120"/>
        <v>-4.7492017829226825</v>
      </c>
      <c r="I816" s="2">
        <f t="shared" si="121"/>
        <v>-0.11465185184753601</v>
      </c>
      <c r="J816" s="5">
        <f t="shared" si="128"/>
        <v>-4.2631494419567102E-2</v>
      </c>
      <c r="K816" s="9">
        <v>0</v>
      </c>
      <c r="P816" s="137">
        <f t="shared" si="125"/>
        <v>0</v>
      </c>
      <c r="Q816" s="138">
        <f t="shared" si="126"/>
        <v>0</v>
      </c>
      <c r="R816" s="116">
        <f t="shared" si="127"/>
        <v>4172.5</v>
      </c>
      <c r="S816" s="117" t="b">
        <f t="shared" si="129"/>
        <v>0</v>
      </c>
      <c r="T816" s="148">
        <f t="shared" si="122"/>
        <v>0</v>
      </c>
    </row>
    <row r="817" spans="1:20" ht="16.5">
      <c r="A817" s="6">
        <f>'DRIVERS SEAT'!A817</f>
        <v>0</v>
      </c>
      <c r="B817" s="36">
        <f>'DRIVERS SEAT'!B817</f>
        <v>4119.75</v>
      </c>
      <c r="C817" s="36">
        <f>'DRIVERS SEAT'!C817</f>
        <v>4128</v>
      </c>
      <c r="D817" s="36">
        <f>'DRIVERS SEAT'!D817</f>
        <v>4118.5</v>
      </c>
      <c r="E817" s="36">
        <f>'DRIVERS SEAT'!E817</f>
        <v>4122.75</v>
      </c>
      <c r="F817" s="8">
        <f t="shared" si="123"/>
        <v>4135.2576072907923</v>
      </c>
      <c r="G817" s="8">
        <f t="shared" si="124"/>
        <v>4140.110817324643</v>
      </c>
      <c r="H817" s="1">
        <f t="shared" si="120"/>
        <v>-4.8532100338507007</v>
      </c>
      <c r="I817" s="2">
        <f t="shared" si="121"/>
        <v>-0.11722415770954811</v>
      </c>
      <c r="J817" s="5">
        <f t="shared" si="128"/>
        <v>-6.0086697042035238E-2</v>
      </c>
      <c r="K817" s="9">
        <v>0</v>
      </c>
      <c r="P817" s="137">
        <f t="shared" si="125"/>
        <v>0</v>
      </c>
      <c r="Q817" s="138">
        <f t="shared" si="126"/>
        <v>0</v>
      </c>
      <c r="R817" s="116">
        <f t="shared" si="127"/>
        <v>4172.5</v>
      </c>
      <c r="S817" s="117" t="b">
        <f t="shared" si="129"/>
        <v>0</v>
      </c>
      <c r="T817" s="148">
        <f t="shared" si="122"/>
        <v>0</v>
      </c>
    </row>
    <row r="818" spans="1:20" ht="16.5">
      <c r="A818" s="6">
        <f>'DRIVERS SEAT'!A818</f>
        <v>0</v>
      </c>
      <c r="B818" s="36">
        <f>'DRIVERS SEAT'!B818</f>
        <v>4122.5</v>
      </c>
      <c r="C818" s="36">
        <f>'DRIVERS SEAT'!C818</f>
        <v>4126.75</v>
      </c>
      <c r="D818" s="36">
        <f>'DRIVERS SEAT'!D818</f>
        <v>4114.75</v>
      </c>
      <c r="E818" s="36">
        <f>'DRIVERS SEAT'!E818</f>
        <v>4121.25</v>
      </c>
      <c r="F818" s="8">
        <f t="shared" si="123"/>
        <v>4133.1025907845169</v>
      </c>
      <c r="G818" s="8">
        <f t="shared" si="124"/>
        <v>4138.0151709552383</v>
      </c>
      <c r="H818" s="1">
        <f t="shared" si="120"/>
        <v>-4.9125801707214123</v>
      </c>
      <c r="I818" s="2">
        <f t="shared" si="121"/>
        <v>-0.11871827356271798</v>
      </c>
      <c r="J818" s="5">
        <f t="shared" si="128"/>
        <v>-7.5754736548704169E-2</v>
      </c>
      <c r="K818" s="9">
        <v>0</v>
      </c>
      <c r="P818" s="137">
        <f t="shared" si="125"/>
        <v>0</v>
      </c>
      <c r="Q818" s="138">
        <f t="shared" si="126"/>
        <v>0</v>
      </c>
      <c r="R818" s="116">
        <f t="shared" si="127"/>
        <v>4172.5</v>
      </c>
      <c r="S818" s="117" t="b">
        <f t="shared" si="129"/>
        <v>0</v>
      </c>
      <c r="T818" s="148">
        <f t="shared" si="122"/>
        <v>0</v>
      </c>
    </row>
    <row r="819" spans="1:20" ht="16.5">
      <c r="A819" s="6">
        <f>'DRIVERS SEAT'!A819</f>
        <v>0</v>
      </c>
      <c r="B819" s="36">
        <f>'DRIVERS SEAT'!B819</f>
        <v>4121.25</v>
      </c>
      <c r="C819" s="36">
        <f>'DRIVERS SEAT'!C819</f>
        <v>4128.5</v>
      </c>
      <c r="D819" s="36">
        <f>'DRIVERS SEAT'!D819</f>
        <v>4117</v>
      </c>
      <c r="E819" s="36">
        <f>'DRIVERS SEAT'!E819</f>
        <v>4127</v>
      </c>
      <c r="F819" s="8">
        <f t="shared" si="123"/>
        <v>4132.1637306638222</v>
      </c>
      <c r="G819" s="8">
        <f t="shared" si="124"/>
        <v>4136.7912630713226</v>
      </c>
      <c r="H819" s="1">
        <f t="shared" si="120"/>
        <v>-4.6275324075004391</v>
      </c>
      <c r="I819" s="2">
        <f t="shared" si="121"/>
        <v>-0.11186284521556378</v>
      </c>
      <c r="J819" s="5">
        <f t="shared" si="128"/>
        <v>-8.8806634760539641E-2</v>
      </c>
      <c r="K819" s="9">
        <v>0</v>
      </c>
      <c r="P819" s="137">
        <f t="shared" si="125"/>
        <v>0</v>
      </c>
      <c r="Q819" s="138">
        <f t="shared" si="126"/>
        <v>0</v>
      </c>
      <c r="R819" s="116">
        <f t="shared" si="127"/>
        <v>4172.5</v>
      </c>
      <c r="S819" s="117" t="b">
        <f t="shared" si="129"/>
        <v>0</v>
      </c>
      <c r="T819" s="148">
        <f t="shared" si="122"/>
        <v>0</v>
      </c>
    </row>
    <row r="820" spans="1:20" ht="16.5">
      <c r="A820" s="6">
        <f>'DRIVERS SEAT'!A820</f>
        <v>0</v>
      </c>
      <c r="B820" s="36">
        <f>'DRIVERS SEAT'!B820</f>
        <v>4127.25</v>
      </c>
      <c r="C820" s="36">
        <f>'DRIVERS SEAT'!C820</f>
        <v>4134</v>
      </c>
      <c r="D820" s="36">
        <f>'DRIVERS SEAT'!D820</f>
        <v>4120.25</v>
      </c>
      <c r="E820" s="36">
        <f>'DRIVERS SEAT'!E820</f>
        <v>4123.75</v>
      </c>
      <c r="F820" s="8">
        <f t="shared" si="123"/>
        <v>4130.8693105616958</v>
      </c>
      <c r="G820" s="8">
        <f t="shared" si="124"/>
        <v>4135.3422338411756</v>
      </c>
      <c r="H820" s="1">
        <f t="shared" si="120"/>
        <v>-4.4729232794798008</v>
      </c>
      <c r="I820" s="2">
        <f t="shared" si="121"/>
        <v>-0.10816331579224719</v>
      </c>
      <c r="J820" s="5">
        <f t="shared" si="128"/>
        <v>-9.9584400917082913E-2</v>
      </c>
      <c r="K820" s="9">
        <v>0</v>
      </c>
      <c r="P820" s="137">
        <f t="shared" si="125"/>
        <v>0</v>
      </c>
      <c r="Q820" s="138">
        <f t="shared" si="126"/>
        <v>0</v>
      </c>
      <c r="R820" s="116">
        <f t="shared" si="127"/>
        <v>4172.5</v>
      </c>
      <c r="S820" s="117" t="b">
        <f t="shared" si="129"/>
        <v>0</v>
      </c>
      <c r="T820" s="148">
        <f t="shared" si="122"/>
        <v>0</v>
      </c>
    </row>
    <row r="821" spans="1:20" ht="16.5">
      <c r="A821" s="6">
        <f>'DRIVERS SEAT'!A821</f>
        <v>0</v>
      </c>
      <c r="B821" s="36">
        <f>'DRIVERS SEAT'!B821</f>
        <v>4123.75</v>
      </c>
      <c r="C821" s="36">
        <f>'DRIVERS SEAT'!C821</f>
        <v>4126.75</v>
      </c>
      <c r="D821" s="36">
        <f>'DRIVERS SEAT'!D821</f>
        <v>4115.75</v>
      </c>
      <c r="E821" s="36">
        <f>'DRIVERS SEAT'!E821</f>
        <v>4119</v>
      </c>
      <c r="F821" s="8">
        <f t="shared" si="123"/>
        <v>4129.0432627829732</v>
      </c>
      <c r="G821" s="8">
        <f t="shared" si="124"/>
        <v>4133.526430081045</v>
      </c>
      <c r="H821" s="1">
        <f t="shared" si="120"/>
        <v>-4.4831672980717485</v>
      </c>
      <c r="I821" s="2">
        <f t="shared" si="121"/>
        <v>-0.10845865809508924</v>
      </c>
      <c r="J821" s="5">
        <f t="shared" si="128"/>
        <v>-0.10689848096491936</v>
      </c>
      <c r="K821" s="9">
        <v>0</v>
      </c>
      <c r="P821" s="137">
        <f t="shared" si="125"/>
        <v>0</v>
      </c>
      <c r="Q821" s="138">
        <f t="shared" si="126"/>
        <v>0</v>
      </c>
      <c r="R821" s="116">
        <f t="shared" si="127"/>
        <v>4172.5</v>
      </c>
      <c r="S821" s="117" t="b">
        <f t="shared" si="129"/>
        <v>0</v>
      </c>
      <c r="T821" s="148">
        <f t="shared" si="122"/>
        <v>0</v>
      </c>
    </row>
    <row r="822" spans="1:20" ht="16.5">
      <c r="A822" s="6">
        <f>'DRIVERS SEAT'!A822</f>
        <v>0</v>
      </c>
      <c r="B822" s="36">
        <f>'DRIVERS SEAT'!B822</f>
        <v>4119</v>
      </c>
      <c r="C822" s="36">
        <f>'DRIVERS SEAT'!C822</f>
        <v>4126.25</v>
      </c>
      <c r="D822" s="36">
        <f>'DRIVERS SEAT'!D822</f>
        <v>4110.75</v>
      </c>
      <c r="E822" s="36">
        <f>'DRIVERS SEAT'!E822</f>
        <v>4124</v>
      </c>
      <c r="F822" s="8">
        <f t="shared" si="123"/>
        <v>4128.2673762009772</v>
      </c>
      <c r="G822" s="8">
        <f t="shared" si="124"/>
        <v>4132.4679378498176</v>
      </c>
      <c r="H822" s="1">
        <f t="shared" si="120"/>
        <v>-4.2005616488404485</v>
      </c>
      <c r="I822" s="2">
        <f t="shared" si="121"/>
        <v>-0.10164777348583764</v>
      </c>
      <c r="J822" s="5">
        <f t="shared" si="128"/>
        <v>-0.10906853200960406</v>
      </c>
      <c r="K822" s="9">
        <v>0</v>
      </c>
      <c r="P822" s="137">
        <f t="shared" si="125"/>
        <v>0</v>
      </c>
      <c r="Q822" s="138">
        <f t="shared" si="126"/>
        <v>4124</v>
      </c>
      <c r="R822" s="116">
        <f t="shared" si="127"/>
        <v>4124</v>
      </c>
      <c r="S822" s="117">
        <f t="shared" si="129"/>
        <v>48.5</v>
      </c>
      <c r="T822" s="148">
        <f t="shared" si="122"/>
        <v>0</v>
      </c>
    </row>
    <row r="823" spans="1:20" ht="16.5">
      <c r="A823" s="6">
        <f>'DRIVERS SEAT'!A823</f>
        <v>0</v>
      </c>
      <c r="B823" s="36">
        <f>'DRIVERS SEAT'!B823</f>
        <v>4123.75</v>
      </c>
      <c r="C823" s="36">
        <f>'DRIVERS SEAT'!C823</f>
        <v>4125.25</v>
      </c>
      <c r="D823" s="36">
        <f>'DRIVERS SEAT'!D823</f>
        <v>4120.25</v>
      </c>
      <c r="E823" s="36">
        <f>'DRIVERS SEAT'!E823</f>
        <v>4122.5</v>
      </c>
      <c r="F823" s="8">
        <f t="shared" si="123"/>
        <v>4127.3800875546731</v>
      </c>
      <c r="G823" s="8">
        <f t="shared" si="124"/>
        <v>4131.3603891998382</v>
      </c>
      <c r="H823" s="1">
        <f t="shared" si="120"/>
        <v>-3.9803016451651274</v>
      </c>
      <c r="I823" s="2">
        <f t="shared" si="121"/>
        <v>-9.634360767872957E-2</v>
      </c>
      <c r="J823" s="5">
        <f t="shared" si="128"/>
        <v>-0.1091039645376761</v>
      </c>
      <c r="K823" s="9">
        <v>0</v>
      </c>
      <c r="P823" s="137">
        <f t="shared" si="125"/>
        <v>0</v>
      </c>
      <c r="Q823" s="138">
        <f t="shared" si="126"/>
        <v>0</v>
      </c>
      <c r="R823" s="116">
        <f t="shared" si="127"/>
        <v>4124</v>
      </c>
      <c r="S823" s="117" t="b">
        <f t="shared" si="129"/>
        <v>0</v>
      </c>
      <c r="T823" s="148">
        <f t="shared" si="122"/>
        <v>0</v>
      </c>
    </row>
    <row r="824" spans="1:20" ht="16.5">
      <c r="A824" s="6">
        <f>'DRIVERS SEAT'!A824</f>
        <v>20230207</v>
      </c>
      <c r="B824" s="36">
        <f>'DRIVERS SEAT'!B824</f>
        <v>4111</v>
      </c>
      <c r="C824" s="36">
        <f>'DRIVERS SEAT'!C824</f>
        <v>4118.5</v>
      </c>
      <c r="D824" s="36">
        <f>'DRIVERS SEAT'!D824</f>
        <v>4107.5</v>
      </c>
      <c r="E824" s="36">
        <f>'DRIVERS SEAT'!E824</f>
        <v>4112.5</v>
      </c>
      <c r="F824" s="8">
        <f t="shared" si="123"/>
        <v>4125.0908433154927</v>
      </c>
      <c r="G824" s="8">
        <f t="shared" si="124"/>
        <v>4129.2647903998559</v>
      </c>
      <c r="H824" s="1">
        <f t="shared" si="120"/>
        <v>-4.1739470843631352</v>
      </c>
      <c r="I824" s="2">
        <f t="shared" si="121"/>
        <v>-0.10108208836757482</v>
      </c>
      <c r="J824" s="5">
        <f t="shared" si="128"/>
        <v>-0.1086836190838716</v>
      </c>
      <c r="K824" s="9">
        <v>0</v>
      </c>
      <c r="P824" s="137">
        <f t="shared" si="125"/>
        <v>0</v>
      </c>
      <c r="Q824" s="138">
        <f t="shared" si="126"/>
        <v>0</v>
      </c>
      <c r="R824" s="116">
        <f t="shared" si="127"/>
        <v>4124</v>
      </c>
      <c r="S824" s="117" t="b">
        <f t="shared" si="129"/>
        <v>0</v>
      </c>
      <c r="T824" s="148">
        <f t="shared" si="122"/>
        <v>0</v>
      </c>
    </row>
    <row r="825" spans="1:20" ht="16.5">
      <c r="A825" s="6">
        <f>'DRIVERS SEAT'!A825</f>
        <v>0</v>
      </c>
      <c r="B825" s="36">
        <f>'DRIVERS SEAT'!B825</f>
        <v>4112.25</v>
      </c>
      <c r="C825" s="36">
        <f>'DRIVERS SEAT'!C825</f>
        <v>4115.75</v>
      </c>
      <c r="D825" s="36">
        <f>'DRIVERS SEAT'!D825</f>
        <v>4106</v>
      </c>
      <c r="E825" s="36">
        <f>'DRIVERS SEAT'!E825</f>
        <v>4113</v>
      </c>
      <c r="F825" s="8">
        <f t="shared" si="123"/>
        <v>4123.2307135746478</v>
      </c>
      <c r="G825" s="8">
        <f t="shared" si="124"/>
        <v>4127.4575914665384</v>
      </c>
      <c r="H825" s="1">
        <f t="shared" si="120"/>
        <v>-4.2268778918905809</v>
      </c>
      <c r="I825" s="2">
        <f t="shared" si="121"/>
        <v>-0.10240875401432573</v>
      </c>
      <c r="J825" s="5">
        <f t="shared" si="128"/>
        <v>-0.10732327488018155</v>
      </c>
      <c r="K825" s="9">
        <v>0</v>
      </c>
      <c r="P825" s="137">
        <f t="shared" si="125"/>
        <v>0</v>
      </c>
      <c r="Q825" s="138">
        <f t="shared" si="126"/>
        <v>0</v>
      </c>
      <c r="R825" s="116">
        <f t="shared" si="127"/>
        <v>4124</v>
      </c>
      <c r="S825" s="117" t="b">
        <f t="shared" si="129"/>
        <v>0</v>
      </c>
      <c r="T825" s="148">
        <f t="shared" si="122"/>
        <v>0</v>
      </c>
    </row>
    <row r="826" spans="1:20" ht="16.5">
      <c r="A826" s="6">
        <f>'DRIVERS SEAT'!A826</f>
        <v>0</v>
      </c>
      <c r="B826" s="36">
        <f>'DRIVERS SEAT'!B826</f>
        <v>4112.75</v>
      </c>
      <c r="C826" s="36">
        <f>'DRIVERS SEAT'!C826</f>
        <v>4122.25</v>
      </c>
      <c r="D826" s="36">
        <f>'DRIVERS SEAT'!D826</f>
        <v>4108.75</v>
      </c>
      <c r="E826" s="36">
        <f>'DRIVERS SEAT'!E826</f>
        <v>4120.5</v>
      </c>
      <c r="F826" s="8">
        <f t="shared" si="123"/>
        <v>4122.8106037939324</v>
      </c>
      <c r="G826" s="8">
        <f t="shared" si="124"/>
        <v>4126.6845257480345</v>
      </c>
      <c r="H826" s="1">
        <f t="shared" si="120"/>
        <v>-3.8739219541021157</v>
      </c>
      <c r="I826" s="2">
        <f t="shared" si="121"/>
        <v>-9.3874923802175048E-2</v>
      </c>
      <c r="J826" s="5">
        <f t="shared" si="128"/>
        <v>-0.1047289155571401</v>
      </c>
      <c r="K826" s="9">
        <v>0</v>
      </c>
      <c r="P826" s="137">
        <f t="shared" si="125"/>
        <v>0</v>
      </c>
      <c r="Q826" s="138">
        <f t="shared" si="126"/>
        <v>0</v>
      </c>
      <c r="R826" s="116">
        <f t="shared" si="127"/>
        <v>4124</v>
      </c>
      <c r="S826" s="117" t="b">
        <f t="shared" si="129"/>
        <v>0</v>
      </c>
      <c r="T826" s="148">
        <f t="shared" si="122"/>
        <v>0</v>
      </c>
    </row>
    <row r="827" spans="1:20" ht="16.5">
      <c r="A827" s="6">
        <f>'DRIVERS SEAT'!A827</f>
        <v>0</v>
      </c>
      <c r="B827" s="36">
        <f>'DRIVERS SEAT'!B827</f>
        <v>4120.5</v>
      </c>
      <c r="C827" s="36">
        <f>'DRIVERS SEAT'!C827</f>
        <v>4129.75</v>
      </c>
      <c r="D827" s="36">
        <f>'DRIVERS SEAT'!D827</f>
        <v>4117.25</v>
      </c>
      <c r="E827" s="36">
        <f>'DRIVERS SEAT'!E827</f>
        <v>4128</v>
      </c>
      <c r="F827" s="8">
        <f t="shared" si="123"/>
        <v>4123.6089724410194</v>
      </c>
      <c r="G827" s="8">
        <f t="shared" si="124"/>
        <v>4126.830689553808</v>
      </c>
      <c r="H827" s="1">
        <f t="shared" si="120"/>
        <v>-3.2217171127886104</v>
      </c>
      <c r="I827" s="2">
        <f t="shared" si="121"/>
        <v>-7.8067586367032218E-2</v>
      </c>
      <c r="J827" s="5">
        <f t="shared" si="128"/>
        <v>-0.10021217253539726</v>
      </c>
      <c r="K827" s="9">
        <v>0</v>
      </c>
      <c r="P827" s="137">
        <f t="shared" si="125"/>
        <v>0</v>
      </c>
      <c r="Q827" s="138">
        <f t="shared" si="126"/>
        <v>0</v>
      </c>
      <c r="R827" s="116">
        <f t="shared" si="127"/>
        <v>4124</v>
      </c>
      <c r="S827" s="117" t="b">
        <f t="shared" si="129"/>
        <v>0</v>
      </c>
      <c r="T827" s="148">
        <f t="shared" si="122"/>
        <v>0</v>
      </c>
    </row>
    <row r="828" spans="1:20" ht="16.5">
      <c r="A828" s="6">
        <f>'DRIVERS SEAT'!A828</f>
        <v>0</v>
      </c>
      <c r="B828" s="36">
        <f>'DRIVERS SEAT'!B828</f>
        <v>4128.25</v>
      </c>
      <c r="C828" s="36">
        <f>'DRIVERS SEAT'!C828</f>
        <v>4129.75</v>
      </c>
      <c r="D828" s="36">
        <f>'DRIVERS SEAT'!D828</f>
        <v>4120.25</v>
      </c>
      <c r="E828" s="36">
        <f>'DRIVERS SEAT'!E828</f>
        <v>4121.75</v>
      </c>
      <c r="F828" s="8">
        <f t="shared" si="123"/>
        <v>4123.3229766808627</v>
      </c>
      <c r="G828" s="8">
        <f t="shared" si="124"/>
        <v>4126.2661684922741</v>
      </c>
      <c r="H828" s="1">
        <f t="shared" si="120"/>
        <v>-2.9431918114114524</v>
      </c>
      <c r="I828" s="2">
        <f t="shared" si="121"/>
        <v>-7.132821032936143E-2</v>
      </c>
      <c r="J828" s="5">
        <f t="shared" si="128"/>
        <v>-9.5708324214708096E-2</v>
      </c>
      <c r="K828" s="9">
        <v>0</v>
      </c>
      <c r="P828" s="137">
        <f t="shared" si="125"/>
        <v>0</v>
      </c>
      <c r="Q828" s="138">
        <f t="shared" si="126"/>
        <v>0</v>
      </c>
      <c r="R828" s="116">
        <f t="shared" si="127"/>
        <v>4124</v>
      </c>
      <c r="S828" s="117" t="b">
        <f t="shared" si="129"/>
        <v>0</v>
      </c>
      <c r="T828" s="148">
        <f t="shared" si="122"/>
        <v>0</v>
      </c>
    </row>
    <row r="829" spans="1:20" ht="16.5">
      <c r="A829" s="6">
        <f>'DRIVERS SEAT'!A829</f>
        <v>0</v>
      </c>
      <c r="B829" s="36">
        <f>'DRIVERS SEAT'!B829</f>
        <v>4121.75</v>
      </c>
      <c r="C829" s="36">
        <f>'DRIVERS SEAT'!C829</f>
        <v>4175</v>
      </c>
      <c r="D829" s="36">
        <f>'DRIVERS SEAT'!D829</f>
        <v>4120</v>
      </c>
      <c r="E829" s="36">
        <f>'DRIVERS SEAT'!E829</f>
        <v>4166.5</v>
      </c>
      <c r="F829" s="8">
        <f t="shared" si="123"/>
        <v>4129.9655956530378</v>
      </c>
      <c r="G829" s="8">
        <f t="shared" si="124"/>
        <v>4130.7365942153547</v>
      </c>
      <c r="H829" s="1">
        <f t="shared" si="120"/>
        <v>-0.77099856231689046</v>
      </c>
      <c r="I829" s="2">
        <f t="shared" si="121"/>
        <v>-1.8664917133583141E-2</v>
      </c>
      <c r="J829" s="5">
        <f t="shared" si="128"/>
        <v>-8.5764057697078774E-2</v>
      </c>
      <c r="K829" s="9">
        <v>0</v>
      </c>
      <c r="P829" s="137">
        <f t="shared" si="125"/>
        <v>0</v>
      </c>
      <c r="Q829" s="138">
        <f t="shared" si="126"/>
        <v>0</v>
      </c>
      <c r="R829" s="116">
        <f t="shared" si="127"/>
        <v>4124</v>
      </c>
      <c r="S829" s="117" t="b">
        <f t="shared" si="129"/>
        <v>0</v>
      </c>
      <c r="T829" s="148">
        <f t="shared" si="122"/>
        <v>0</v>
      </c>
    </row>
    <row r="830" spans="1:20" ht="16.5">
      <c r="A830" s="6">
        <f>'DRIVERS SEAT'!A830</f>
        <v>0</v>
      </c>
      <c r="B830" s="36">
        <f>'DRIVERS SEAT'!B830</f>
        <v>4166.75</v>
      </c>
      <c r="C830" s="36">
        <f>'DRIVERS SEAT'!C830</f>
        <v>4173</v>
      </c>
      <c r="D830" s="36">
        <f>'DRIVERS SEAT'!D830</f>
        <v>4098.75</v>
      </c>
      <c r="E830" s="36">
        <f>'DRIVERS SEAT'!E830</f>
        <v>4099.5</v>
      </c>
      <c r="F830" s="8">
        <f t="shared" si="123"/>
        <v>4125.2785809371862</v>
      </c>
      <c r="G830" s="8">
        <f t="shared" si="124"/>
        <v>4127.2658615247601</v>
      </c>
      <c r="H830" s="1">
        <f t="shared" si="120"/>
        <v>-1.9872805875738777</v>
      </c>
      <c r="I830" s="2">
        <f t="shared" si="121"/>
        <v>-4.8150050281464178E-2</v>
      </c>
      <c r="J830" s="5">
        <f t="shared" si="128"/>
        <v>-7.9063101273342637E-2</v>
      </c>
      <c r="K830" s="9">
        <v>0</v>
      </c>
      <c r="P830" s="137">
        <f t="shared" si="125"/>
        <v>0</v>
      </c>
      <c r="Q830" s="138">
        <f t="shared" si="126"/>
        <v>0</v>
      </c>
      <c r="R830" s="116">
        <f t="shared" si="127"/>
        <v>4124</v>
      </c>
      <c r="S830" s="117" t="b">
        <f t="shared" si="129"/>
        <v>0</v>
      </c>
      <c r="T830" s="148">
        <f t="shared" si="122"/>
        <v>0</v>
      </c>
    </row>
    <row r="831" spans="1:20" ht="16.5">
      <c r="A831" s="6">
        <f>'DRIVERS SEAT'!A831</f>
        <v>0</v>
      </c>
      <c r="B831" s="36">
        <f>'DRIVERS SEAT'!B831</f>
        <v>4099.5</v>
      </c>
      <c r="C831" s="36">
        <f>'DRIVERS SEAT'!C831</f>
        <v>4139.5</v>
      </c>
      <c r="D831" s="36">
        <f>'DRIVERS SEAT'!D831</f>
        <v>4098.25</v>
      </c>
      <c r="E831" s="36">
        <f>'DRIVERS SEAT'!E831</f>
        <v>4136.25</v>
      </c>
      <c r="F831" s="8">
        <f t="shared" si="123"/>
        <v>4126.9664915622343</v>
      </c>
      <c r="G831" s="8">
        <f t="shared" si="124"/>
        <v>4128.26409913312</v>
      </c>
      <c r="H831" s="1">
        <f t="shared" si="120"/>
        <v>-1.2976075708857024</v>
      </c>
      <c r="I831" s="2">
        <f t="shared" si="121"/>
        <v>-3.1432280971514945E-2</v>
      </c>
      <c r="J831" s="5">
        <f t="shared" si="128"/>
        <v>-7.1261379882862338E-2</v>
      </c>
      <c r="K831" s="9">
        <v>0</v>
      </c>
      <c r="P831" s="137">
        <f t="shared" si="125"/>
        <v>0</v>
      </c>
      <c r="Q831" s="138">
        <f t="shared" si="126"/>
        <v>0</v>
      </c>
      <c r="R831" s="116">
        <f t="shared" si="127"/>
        <v>4124</v>
      </c>
      <c r="S831" s="117" t="b">
        <f t="shared" si="129"/>
        <v>0</v>
      </c>
      <c r="T831" s="148">
        <f t="shared" si="122"/>
        <v>0</v>
      </c>
    </row>
    <row r="832" spans="1:20" ht="16.5">
      <c r="A832" s="6">
        <f>'DRIVERS SEAT'!A832</f>
        <v>0</v>
      </c>
      <c r="B832" s="36">
        <f>'DRIVERS SEAT'!B832</f>
        <v>4136.25</v>
      </c>
      <c r="C832" s="36">
        <f>'DRIVERS SEAT'!C832</f>
        <v>4159.75</v>
      </c>
      <c r="D832" s="36">
        <f>'DRIVERS SEAT'!D832</f>
        <v>4136</v>
      </c>
      <c r="E832" s="36">
        <f>'DRIVERS SEAT'!E832</f>
        <v>4152.25</v>
      </c>
      <c r="F832" s="8">
        <f t="shared" si="123"/>
        <v>4130.8562620911216</v>
      </c>
      <c r="G832" s="8">
        <f t="shared" si="124"/>
        <v>4130.9291992294402</v>
      </c>
      <c r="H832" s="1">
        <f t="shared" si="120"/>
        <v>-7.2937138318593497E-2</v>
      </c>
      <c r="I832" s="2">
        <f t="shared" si="121"/>
        <v>-1.7656351586030274E-3</v>
      </c>
      <c r="J832" s="5">
        <f t="shared" si="128"/>
        <v>-6.075271626951495E-2</v>
      </c>
      <c r="K832" s="9">
        <v>0</v>
      </c>
      <c r="P832" s="137">
        <f t="shared" si="125"/>
        <v>0</v>
      </c>
      <c r="Q832" s="138">
        <f t="shared" si="126"/>
        <v>0</v>
      </c>
      <c r="R832" s="116">
        <f t="shared" si="127"/>
        <v>4124</v>
      </c>
      <c r="S832" s="117" t="b">
        <f t="shared" si="129"/>
        <v>0</v>
      </c>
      <c r="T832" s="148">
        <f t="shared" si="122"/>
        <v>0</v>
      </c>
    </row>
    <row r="833" spans="1:20" ht="16.5">
      <c r="A833" s="6">
        <f>'DRIVERS SEAT'!A833</f>
        <v>0</v>
      </c>
      <c r="B833" s="36">
        <f>'DRIVERS SEAT'!B833</f>
        <v>4152.5</v>
      </c>
      <c r="C833" s="36">
        <f>'DRIVERS SEAT'!C833</f>
        <v>4168</v>
      </c>
      <c r="D833" s="36">
        <f>'DRIVERS SEAT'!D833</f>
        <v>4149.75</v>
      </c>
      <c r="E833" s="36">
        <f>'DRIVERS SEAT'!E833</f>
        <v>4161.25</v>
      </c>
      <c r="F833" s="8">
        <f t="shared" si="123"/>
        <v>4135.5322217694102</v>
      </c>
      <c r="G833" s="8">
        <f t="shared" si="124"/>
        <v>4134.2981770928354</v>
      </c>
      <c r="H833" s="1">
        <f t="shared" si="120"/>
        <v>1.2340446765747402</v>
      </c>
      <c r="I833" s="2">
        <f t="shared" si="121"/>
        <v>2.9848951955431968E-2</v>
      </c>
      <c r="J833" s="5">
        <f t="shared" si="128"/>
        <v>-4.6204822900291972E-2</v>
      </c>
      <c r="K833" s="9">
        <v>0</v>
      </c>
      <c r="P833" s="137">
        <f t="shared" si="125"/>
        <v>0</v>
      </c>
      <c r="Q833" s="138">
        <f t="shared" si="126"/>
        <v>0</v>
      </c>
      <c r="R833" s="116">
        <f t="shared" si="127"/>
        <v>4124</v>
      </c>
      <c r="S833" s="117" t="b">
        <f t="shared" si="129"/>
        <v>0</v>
      </c>
      <c r="T833" s="148">
        <f t="shared" si="122"/>
        <v>0</v>
      </c>
    </row>
    <row r="834" spans="1:20" ht="16.5">
      <c r="A834" s="6">
        <f>'DRIVERS SEAT'!A834</f>
        <v>0</v>
      </c>
      <c r="B834" s="36">
        <f>'DRIVERS SEAT'!B834</f>
        <v>4161.25</v>
      </c>
      <c r="C834" s="36">
        <f>'DRIVERS SEAT'!C834</f>
        <v>4188.25</v>
      </c>
      <c r="D834" s="36">
        <f>'DRIVERS SEAT'!D834</f>
        <v>4161</v>
      </c>
      <c r="E834" s="36">
        <f>'DRIVERS SEAT'!E834</f>
        <v>4187.5</v>
      </c>
      <c r="F834" s="8">
        <f t="shared" si="123"/>
        <v>4143.5272645741161</v>
      </c>
      <c r="G834" s="8">
        <f t="shared" si="124"/>
        <v>4140.2094907491874</v>
      </c>
      <c r="H834" s="1">
        <f t="shared" si="120"/>
        <v>3.3177738249287358</v>
      </c>
      <c r="I834" s="2">
        <f t="shared" si="121"/>
        <v>8.0135409387904463E-2</v>
      </c>
      <c r="J834" s="5">
        <f t="shared" si="128"/>
        <v>-2.5922138077821948E-2</v>
      </c>
      <c r="K834" s="9">
        <v>0</v>
      </c>
      <c r="P834" s="137">
        <f t="shared" si="125"/>
        <v>0</v>
      </c>
      <c r="Q834" s="138">
        <f t="shared" si="126"/>
        <v>0</v>
      </c>
      <c r="R834" s="116">
        <f t="shared" si="127"/>
        <v>4124</v>
      </c>
      <c r="S834" s="117" t="b">
        <f t="shared" si="129"/>
        <v>0</v>
      </c>
      <c r="T834" s="148">
        <f t="shared" si="122"/>
        <v>0</v>
      </c>
    </row>
    <row r="835" spans="1:20" ht="16.5">
      <c r="A835" s="6">
        <f>'DRIVERS SEAT'!A835</f>
        <v>0</v>
      </c>
      <c r="B835" s="36">
        <f>'DRIVERS SEAT'!B835</f>
        <v>4187.5</v>
      </c>
      <c r="C835" s="36">
        <f>'DRIVERS SEAT'!C835</f>
        <v>4187.75</v>
      </c>
      <c r="D835" s="36">
        <f>'DRIVERS SEAT'!D835</f>
        <v>4164.25</v>
      </c>
      <c r="E835" s="36">
        <f>'DRIVERS SEAT'!E835</f>
        <v>4167</v>
      </c>
      <c r="F835" s="8">
        <f t="shared" si="123"/>
        <v>4147.1384546396366</v>
      </c>
      <c r="G835" s="8">
        <f t="shared" si="124"/>
        <v>4143.1862139992772</v>
      </c>
      <c r="H835" s="1">
        <f t="shared" si="120"/>
        <v>3.9522406403593777</v>
      </c>
      <c r="I835" s="2">
        <f t="shared" si="121"/>
        <v>9.5391334982851614E-2</v>
      </c>
      <c r="J835" s="5">
        <f t="shared" si="128"/>
        <v>-4.892553768374548E-3</v>
      </c>
      <c r="K835" s="9">
        <v>0</v>
      </c>
      <c r="P835" s="137">
        <f t="shared" si="125"/>
        <v>0</v>
      </c>
      <c r="Q835" s="138">
        <f t="shared" si="126"/>
        <v>0</v>
      </c>
      <c r="R835" s="116">
        <f t="shared" si="127"/>
        <v>4124</v>
      </c>
      <c r="S835" s="117" t="b">
        <f t="shared" si="129"/>
        <v>0</v>
      </c>
      <c r="T835" s="148">
        <f t="shared" si="122"/>
        <v>0</v>
      </c>
    </row>
    <row r="836" spans="1:20" ht="16.5">
      <c r="A836" s="6">
        <f>'DRIVERS SEAT'!A836</f>
        <v>20230208</v>
      </c>
      <c r="B836" s="36">
        <f>'DRIVERS SEAT'!B836</f>
        <v>4153.75</v>
      </c>
      <c r="C836" s="36">
        <f>'DRIVERS SEAT'!C836</f>
        <v>4166.5</v>
      </c>
      <c r="D836" s="36">
        <f>'DRIVERS SEAT'!D836</f>
        <v>4149.75</v>
      </c>
      <c r="E836" s="36">
        <f>'DRIVERS SEAT'!E836</f>
        <v>4160.25</v>
      </c>
      <c r="F836" s="8">
        <f t="shared" si="123"/>
        <v>4149.1556154643076</v>
      </c>
      <c r="G836" s="8">
        <f t="shared" si="124"/>
        <v>4145.0821902215794</v>
      </c>
      <c r="H836" s="1">
        <f t="shared" si="120"/>
        <v>4.0734252427282627</v>
      </c>
      <c r="I836" s="2">
        <f t="shared" si="121"/>
        <v>9.8271278005961901E-2</v>
      </c>
      <c r="J836" s="5">
        <f t="shared" si="128"/>
        <v>1.4700653384180355E-2</v>
      </c>
      <c r="K836" s="9">
        <v>0</v>
      </c>
      <c r="P836" s="137">
        <f t="shared" si="125"/>
        <v>0</v>
      </c>
      <c r="Q836" s="138">
        <f t="shared" si="126"/>
        <v>0</v>
      </c>
      <c r="R836" s="116">
        <f t="shared" si="127"/>
        <v>4124</v>
      </c>
      <c r="S836" s="117" t="b">
        <f t="shared" si="129"/>
        <v>0</v>
      </c>
      <c r="T836" s="148">
        <f t="shared" si="122"/>
        <v>0</v>
      </c>
    </row>
    <row r="837" spans="1:20" ht="16.5">
      <c r="A837" s="6">
        <f>'DRIVERS SEAT'!A837</f>
        <v>0</v>
      </c>
      <c r="B837" s="36">
        <f>'DRIVERS SEAT'!B837</f>
        <v>4160.25</v>
      </c>
      <c r="C837" s="36">
        <f>'DRIVERS SEAT'!C837</f>
        <v>4168</v>
      </c>
      <c r="D837" s="36">
        <f>'DRIVERS SEAT'!D837</f>
        <v>4142.75</v>
      </c>
      <c r="E837" s="36">
        <f>'DRIVERS SEAT'!E837</f>
        <v>4152.25</v>
      </c>
      <c r="F837" s="8">
        <f t="shared" si="123"/>
        <v>4149.6316746236453</v>
      </c>
      <c r="G837" s="8">
        <f t="shared" si="124"/>
        <v>4145.8786135302926</v>
      </c>
      <c r="H837" s="1">
        <f t="shared" si="120"/>
        <v>3.7530610933526987</v>
      </c>
      <c r="I837" s="2">
        <f t="shared" si="121"/>
        <v>9.0525108021840939E-2</v>
      </c>
      <c r="J837" s="5">
        <f t="shared" si="128"/>
        <v>3.2684355423202839E-2</v>
      </c>
      <c r="K837" s="9">
        <v>0</v>
      </c>
      <c r="P837" s="137">
        <f t="shared" si="125"/>
        <v>0</v>
      </c>
      <c r="Q837" s="138">
        <f t="shared" si="126"/>
        <v>0</v>
      </c>
      <c r="R837" s="116">
        <f t="shared" si="127"/>
        <v>4124</v>
      </c>
      <c r="S837" s="117" t="b">
        <f t="shared" si="129"/>
        <v>0</v>
      </c>
      <c r="T837" s="148">
        <f t="shared" si="122"/>
        <v>0</v>
      </c>
    </row>
    <row r="838" spans="1:20" ht="16.5">
      <c r="A838" s="6">
        <f>'DRIVERS SEAT'!A838</f>
        <v>0</v>
      </c>
      <c r="B838" s="36">
        <f>'DRIVERS SEAT'!B838</f>
        <v>4152.25</v>
      </c>
      <c r="C838" s="36">
        <f>'DRIVERS SEAT'!C838</f>
        <v>4153</v>
      </c>
      <c r="D838" s="36">
        <f>'DRIVERS SEAT'!D838</f>
        <v>4138</v>
      </c>
      <c r="E838" s="36">
        <f>'DRIVERS SEAT'!E838</f>
        <v>4139.25</v>
      </c>
      <c r="F838" s="8">
        <f t="shared" si="123"/>
        <v>4148.0344939123152</v>
      </c>
      <c r="G838" s="8">
        <f t="shared" si="124"/>
        <v>4145.1421009158157</v>
      </c>
      <c r="H838" s="1">
        <f t="shared" si="120"/>
        <v>2.8923929964994386</v>
      </c>
      <c r="I838" s="2">
        <f t="shared" si="121"/>
        <v>6.9777897260998645E-2</v>
      </c>
      <c r="J838" s="5">
        <f t="shared" si="128"/>
        <v>4.2511334800378602E-2</v>
      </c>
      <c r="K838" s="9">
        <v>0</v>
      </c>
      <c r="P838" s="137">
        <f t="shared" si="125"/>
        <v>0</v>
      </c>
      <c r="Q838" s="138">
        <f t="shared" si="126"/>
        <v>0</v>
      </c>
      <c r="R838" s="116">
        <f t="shared" si="127"/>
        <v>4124</v>
      </c>
      <c r="S838" s="117" t="b">
        <f t="shared" si="129"/>
        <v>0</v>
      </c>
      <c r="T838" s="148">
        <f t="shared" si="122"/>
        <v>0</v>
      </c>
    </row>
    <row r="839" spans="1:20" ht="16.5">
      <c r="A839" s="6">
        <f>'DRIVERS SEAT'!A839</f>
        <v>0</v>
      </c>
      <c r="B839" s="36">
        <f>'DRIVERS SEAT'!B839</f>
        <v>4139.25</v>
      </c>
      <c r="C839" s="36">
        <f>'DRIVERS SEAT'!C839</f>
        <v>4145.75</v>
      </c>
      <c r="D839" s="36">
        <f>'DRIVERS SEAT'!D839</f>
        <v>4123.5</v>
      </c>
      <c r="E839" s="36">
        <f>'DRIVERS SEAT'!E839</f>
        <v>4127.5</v>
      </c>
      <c r="F839" s="8">
        <f t="shared" si="123"/>
        <v>4144.8753410027284</v>
      </c>
      <c r="G839" s="8">
        <f t="shared" si="124"/>
        <v>4143.1818674807255</v>
      </c>
      <c r="H839" s="1">
        <f t="shared" si="120"/>
        <v>1.6934735220029324</v>
      </c>
      <c r="I839" s="2">
        <f t="shared" si="121"/>
        <v>4.087374332502218E-2</v>
      </c>
      <c r="J839" s="5">
        <f t="shared" si="128"/>
        <v>5.2402867423321529E-2</v>
      </c>
      <c r="K839" s="9">
        <v>0</v>
      </c>
      <c r="P839" s="137">
        <f t="shared" si="125"/>
        <v>4127.5</v>
      </c>
      <c r="Q839" s="138">
        <f t="shared" si="126"/>
        <v>0</v>
      </c>
      <c r="R839" s="116">
        <f t="shared" si="127"/>
        <v>4127.5</v>
      </c>
      <c r="S839" s="117">
        <f t="shared" si="129"/>
        <v>3.5</v>
      </c>
      <c r="T839" s="148">
        <f t="shared" si="122"/>
        <v>0</v>
      </c>
    </row>
    <row r="840" spans="1:20" ht="16.5">
      <c r="A840" s="6">
        <f>'DRIVERS SEAT'!A840</f>
        <v>0</v>
      </c>
      <c r="B840" s="36">
        <f>'DRIVERS SEAT'!B840</f>
        <v>4127.5</v>
      </c>
      <c r="C840" s="36">
        <f>'DRIVERS SEAT'!C840</f>
        <v>4139.75</v>
      </c>
      <c r="D840" s="36">
        <f>'DRIVERS SEAT'!D840</f>
        <v>4126</v>
      </c>
      <c r="E840" s="36">
        <f>'DRIVERS SEAT'!E840</f>
        <v>4138.25</v>
      </c>
      <c r="F840" s="8">
        <f t="shared" si="123"/>
        <v>4143.8560577715398</v>
      </c>
      <c r="G840" s="8">
        <f t="shared" si="124"/>
        <v>4142.6338822050893</v>
      </c>
      <c r="H840" s="1">
        <f t="shared" si="120"/>
        <v>1.2221755664504599</v>
      </c>
      <c r="I840" s="2">
        <f t="shared" si="121"/>
        <v>2.9502379433055431E-2</v>
      </c>
      <c r="J840" s="5">
        <f t="shared" si="128"/>
        <v>5.917338524605157E-2</v>
      </c>
      <c r="K840" s="9">
        <v>0</v>
      </c>
      <c r="P840" s="137">
        <f t="shared" si="125"/>
        <v>0</v>
      </c>
      <c r="Q840" s="138">
        <f t="shared" si="126"/>
        <v>0</v>
      </c>
      <c r="R840" s="116">
        <f t="shared" si="127"/>
        <v>4127.5</v>
      </c>
      <c r="S840" s="117" t="b">
        <f t="shared" si="129"/>
        <v>0</v>
      </c>
      <c r="T840" s="148">
        <f t="shared" si="122"/>
        <v>0</v>
      </c>
    </row>
    <row r="841" spans="1:20" ht="16.5">
      <c r="A841" s="6">
        <f>'DRIVERS SEAT'!A841</f>
        <v>0</v>
      </c>
      <c r="B841" s="36">
        <f>'DRIVERS SEAT'!B841</f>
        <v>4138.5</v>
      </c>
      <c r="C841" s="36">
        <f>'DRIVERS SEAT'!C841</f>
        <v>4142</v>
      </c>
      <c r="D841" s="36">
        <f>'DRIVERS SEAT'!D841</f>
        <v>4128.75</v>
      </c>
      <c r="E841" s="36">
        <f>'DRIVERS SEAT'!E841</f>
        <v>4141</v>
      </c>
      <c r="F841" s="8">
        <f t="shared" si="123"/>
        <v>4143.4166642682258</v>
      </c>
      <c r="G841" s="8">
        <f t="shared" si="124"/>
        <v>4142.4523397378571</v>
      </c>
      <c r="H841" s="1">
        <f t="shared" si="120"/>
        <v>0.96432453036868537</v>
      </c>
      <c r="I841" s="2">
        <f t="shared" si="121"/>
        <v>2.3279073632738762E-2</v>
      </c>
      <c r="J841" s="5">
        <f t="shared" si="128"/>
        <v>6.195613066731176E-2</v>
      </c>
      <c r="K841" s="9">
        <v>0</v>
      </c>
      <c r="P841" s="137">
        <f t="shared" si="125"/>
        <v>0</v>
      </c>
      <c r="Q841" s="138">
        <f t="shared" si="126"/>
        <v>0</v>
      </c>
      <c r="R841" s="116">
        <f t="shared" si="127"/>
        <v>4127.5</v>
      </c>
      <c r="S841" s="117" t="b">
        <f t="shared" si="129"/>
        <v>0</v>
      </c>
      <c r="T841" s="148">
        <f t="shared" si="122"/>
        <v>0</v>
      </c>
    </row>
    <row r="842" spans="1:20" ht="16.5">
      <c r="A842" s="6">
        <f>'DRIVERS SEAT'!A842</f>
        <v>0</v>
      </c>
      <c r="B842" s="36">
        <f>'DRIVERS SEAT'!B842</f>
        <v>4141</v>
      </c>
      <c r="C842" s="36">
        <f>'DRIVERS SEAT'!C842</f>
        <v>4148.25</v>
      </c>
      <c r="D842" s="36">
        <f>'DRIVERS SEAT'!D842</f>
        <v>4134.5</v>
      </c>
      <c r="E842" s="36">
        <f>'DRIVERS SEAT'!E842</f>
        <v>4136</v>
      </c>
      <c r="F842" s="8">
        <f t="shared" si="123"/>
        <v>4142.2756389961914</v>
      </c>
      <c r="G842" s="8">
        <f t="shared" si="124"/>
        <v>4141.7354131003176</v>
      </c>
      <c r="H842" s="1">
        <f t="shared" si="120"/>
        <v>0.54022589587384573</v>
      </c>
      <c r="I842" s="2">
        <f t="shared" si="121"/>
        <v>1.3043467097514491E-2</v>
      </c>
      <c r="J842" s="5">
        <f t="shared" si="128"/>
        <v>6.00888545719876E-2</v>
      </c>
      <c r="K842" s="9">
        <v>0</v>
      </c>
      <c r="P842" s="137">
        <f t="shared" si="125"/>
        <v>0</v>
      </c>
      <c r="Q842" s="138">
        <f t="shared" si="126"/>
        <v>0</v>
      </c>
      <c r="R842" s="116">
        <f t="shared" si="127"/>
        <v>4127.5</v>
      </c>
      <c r="S842" s="117" t="b">
        <f t="shared" si="129"/>
        <v>0</v>
      </c>
      <c r="T842" s="148">
        <f t="shared" si="122"/>
        <v>0</v>
      </c>
    </row>
    <row r="843" spans="1:20" ht="16.5">
      <c r="A843" s="6">
        <f>'DRIVERS SEAT'!A843</f>
        <v>0</v>
      </c>
      <c r="B843" s="36">
        <f>'DRIVERS SEAT'!B843</f>
        <v>4135.75</v>
      </c>
      <c r="C843" s="36">
        <f>'DRIVERS SEAT'!C843</f>
        <v>4139.25</v>
      </c>
      <c r="D843" s="36">
        <f>'DRIVERS SEAT'!D843</f>
        <v>4130.5</v>
      </c>
      <c r="E843" s="36">
        <f>'DRIVERS SEAT'!E843</f>
        <v>4134.75</v>
      </c>
      <c r="F843" s="8">
        <f t="shared" si="123"/>
        <v>4141.1178483813928</v>
      </c>
      <c r="G843" s="8">
        <f t="shared" si="124"/>
        <v>4140.9592560891715</v>
      </c>
      <c r="H843" s="1">
        <f t="shared" si="120"/>
        <v>0.15859229222132853</v>
      </c>
      <c r="I843" s="2">
        <f t="shared" si="121"/>
        <v>3.8298443045080132E-3</v>
      </c>
      <c r="J843" s="5">
        <f t="shared" si="128"/>
        <v>5.1610458451610219E-2</v>
      </c>
      <c r="K843" s="9">
        <v>0</v>
      </c>
      <c r="P843" s="137">
        <f t="shared" si="125"/>
        <v>0</v>
      </c>
      <c r="Q843" s="138">
        <f t="shared" si="126"/>
        <v>0</v>
      </c>
      <c r="R843" s="116">
        <f t="shared" si="127"/>
        <v>4127.5</v>
      </c>
      <c r="S843" s="117" t="b">
        <f t="shared" si="129"/>
        <v>0</v>
      </c>
      <c r="T843" s="148">
        <f t="shared" si="122"/>
        <v>0</v>
      </c>
    </row>
    <row r="844" spans="1:20" ht="16.5">
      <c r="A844" s="6">
        <f>'DRIVERS SEAT'!A844</f>
        <v>0</v>
      </c>
      <c r="B844" s="36">
        <f>'DRIVERS SEAT'!B844</f>
        <v>4134.75</v>
      </c>
      <c r="C844" s="36">
        <f>'DRIVERS SEAT'!C844</f>
        <v>4143.75</v>
      </c>
      <c r="D844" s="36">
        <f>'DRIVERS SEAT'!D844</f>
        <v>4126.75</v>
      </c>
      <c r="E844" s="36">
        <f>'DRIVERS SEAT'!E844</f>
        <v>4130.75</v>
      </c>
      <c r="F844" s="8">
        <f t="shared" si="123"/>
        <v>4139.5227947842559</v>
      </c>
      <c r="G844" s="8">
        <f t="shared" si="124"/>
        <v>4139.824894301486</v>
      </c>
      <c r="H844" s="1">
        <f t="shared" si="120"/>
        <v>-0.30209951723008999</v>
      </c>
      <c r="I844" s="2">
        <f t="shared" si="121"/>
        <v>-7.2973984393864891E-3</v>
      </c>
      <c r="J844" s="5">
        <f t="shared" si="128"/>
        <v>4.0200599182472659E-2</v>
      </c>
      <c r="K844" s="9">
        <v>0</v>
      </c>
      <c r="P844" s="137">
        <f t="shared" si="125"/>
        <v>0</v>
      </c>
      <c r="Q844" s="138">
        <f t="shared" si="126"/>
        <v>0</v>
      </c>
      <c r="R844" s="116">
        <f t="shared" si="127"/>
        <v>4127.5</v>
      </c>
      <c r="S844" s="117" t="b">
        <f t="shared" si="129"/>
        <v>0</v>
      </c>
      <c r="T844" s="148">
        <f t="shared" si="122"/>
        <v>0</v>
      </c>
    </row>
    <row r="845" spans="1:20" ht="16.5">
      <c r="A845" s="6">
        <f>'DRIVERS SEAT'!A845</f>
        <v>0</v>
      </c>
      <c r="B845" s="36">
        <f>'DRIVERS SEAT'!B845</f>
        <v>4131</v>
      </c>
      <c r="C845" s="36">
        <f>'DRIVERS SEAT'!C845</f>
        <v>4136.75</v>
      </c>
      <c r="D845" s="36">
        <f>'DRIVERS SEAT'!D845</f>
        <v>4121.25</v>
      </c>
      <c r="E845" s="36">
        <f>'DRIVERS SEAT'!E845</f>
        <v>4121.75</v>
      </c>
      <c r="F845" s="8">
        <f t="shared" si="123"/>
        <v>4136.7885186636013</v>
      </c>
      <c r="G845" s="8">
        <f t="shared" si="124"/>
        <v>4137.8165727124324</v>
      </c>
      <c r="H845" s="1">
        <f t="shared" si="120"/>
        <v>-1.028054048831109</v>
      </c>
      <c r="I845" s="2">
        <f t="shared" si="121"/>
        <v>-2.4845326774772816E-2</v>
      </c>
      <c r="J845" s="5">
        <f t="shared" si="128"/>
        <v>2.6520976429057683E-2</v>
      </c>
      <c r="K845" s="9">
        <v>0</v>
      </c>
      <c r="P845" s="137">
        <f t="shared" si="125"/>
        <v>0</v>
      </c>
      <c r="Q845" s="138">
        <f t="shared" si="126"/>
        <v>0</v>
      </c>
      <c r="R845" s="116">
        <f t="shared" si="127"/>
        <v>4127.5</v>
      </c>
      <c r="S845" s="117" t="b">
        <f t="shared" si="129"/>
        <v>0</v>
      </c>
      <c r="T845" s="148">
        <f t="shared" si="122"/>
        <v>0</v>
      </c>
    </row>
    <row r="846" spans="1:20" ht="16.5">
      <c r="A846" s="6">
        <f>'DRIVERS SEAT'!A846</f>
        <v>0</v>
      </c>
      <c r="B846" s="36">
        <f>'DRIVERS SEAT'!B846</f>
        <v>4122</v>
      </c>
      <c r="C846" s="36">
        <f>'DRIVERS SEAT'!C846</f>
        <v>4134</v>
      </c>
      <c r="D846" s="36">
        <f>'DRIVERS SEAT'!D846</f>
        <v>4121.75</v>
      </c>
      <c r="E846" s="36">
        <f>'DRIVERS SEAT'!E846</f>
        <v>4129.5</v>
      </c>
      <c r="F846" s="8">
        <f t="shared" si="123"/>
        <v>4135.6672080999706</v>
      </c>
      <c r="G846" s="8">
        <f t="shared" si="124"/>
        <v>4136.8925090777175</v>
      </c>
      <c r="H846" s="1">
        <f t="shared" si="120"/>
        <v>-1.2253009777468833</v>
      </c>
      <c r="I846" s="2">
        <f t="shared" si="121"/>
        <v>-2.9618873950874133E-2</v>
      </c>
      <c r="J846" s="5">
        <f t="shared" si="128"/>
        <v>1.3171645098756008E-2</v>
      </c>
      <c r="K846" s="9">
        <v>0</v>
      </c>
      <c r="P846" s="137">
        <f t="shared" si="125"/>
        <v>0</v>
      </c>
      <c r="Q846" s="138">
        <f t="shared" si="126"/>
        <v>0</v>
      </c>
      <c r="R846" s="116">
        <f t="shared" si="127"/>
        <v>4127.5</v>
      </c>
      <c r="S846" s="117" t="b">
        <f t="shared" si="129"/>
        <v>0</v>
      </c>
      <c r="T846" s="148">
        <f t="shared" si="122"/>
        <v>0</v>
      </c>
    </row>
    <row r="847" spans="1:20" ht="16.5">
      <c r="A847" s="6">
        <f>'DRIVERS SEAT'!A847</f>
        <v>0</v>
      </c>
      <c r="B847" s="36">
        <f>'DRIVERS SEAT'!B847</f>
        <v>4129.5</v>
      </c>
      <c r="C847" s="36">
        <f>'DRIVERS SEAT'!C847</f>
        <v>4132.75</v>
      </c>
      <c r="D847" s="36">
        <f>'DRIVERS SEAT'!D847</f>
        <v>4126.5</v>
      </c>
      <c r="E847" s="36">
        <f>'DRIVERS SEAT'!E847</f>
        <v>4126.75</v>
      </c>
      <c r="F847" s="8">
        <f t="shared" si="123"/>
        <v>4134.2953299307446</v>
      </c>
      <c r="G847" s="8">
        <f t="shared" si="124"/>
        <v>4135.7655636246382</v>
      </c>
      <c r="H847" s="1">
        <f t="shared" si="120"/>
        <v>-1.4702336938935332</v>
      </c>
      <c r="I847" s="2">
        <f t="shared" si="121"/>
        <v>-3.5549251312131949E-2</v>
      </c>
      <c r="J847" s="5">
        <f t="shared" si="128"/>
        <v>1.4686285906303884E-3</v>
      </c>
      <c r="K847" s="9">
        <v>0</v>
      </c>
      <c r="P847" s="137">
        <f t="shared" si="125"/>
        <v>0</v>
      </c>
      <c r="Q847" s="138">
        <f t="shared" si="126"/>
        <v>0</v>
      </c>
      <c r="R847" s="116">
        <f t="shared" si="127"/>
        <v>4127.5</v>
      </c>
      <c r="S847" s="117" t="b">
        <f t="shared" si="129"/>
        <v>0</v>
      </c>
      <c r="T847" s="148">
        <f t="shared" si="122"/>
        <v>0</v>
      </c>
    </row>
    <row r="848" spans="1:20" ht="16.5">
      <c r="A848" s="6">
        <f>'DRIVERS SEAT'!A848</f>
        <v>20230209</v>
      </c>
      <c r="B848" s="36">
        <f>'DRIVERS SEAT'!B848</f>
        <v>4165.5</v>
      </c>
      <c r="C848" s="36">
        <f>'DRIVERS SEAT'!C848</f>
        <v>4166.75</v>
      </c>
      <c r="D848" s="36">
        <f>'DRIVERS SEAT'!D848</f>
        <v>4150.25</v>
      </c>
      <c r="E848" s="36">
        <f>'DRIVERS SEAT'!E848</f>
        <v>4154.5</v>
      </c>
      <c r="F848" s="8">
        <f t="shared" si="123"/>
        <v>4137.4037407106298</v>
      </c>
      <c r="G848" s="8">
        <f t="shared" si="124"/>
        <v>4137.8471676663448</v>
      </c>
      <c r="H848" s="1">
        <f t="shared" si="120"/>
        <v>-0.44342695571504009</v>
      </c>
      <c r="I848" s="2">
        <f t="shared" si="121"/>
        <v>-1.0716368627145869E-2</v>
      </c>
      <c r="J848" s="5">
        <f t="shared" si="128"/>
        <v>-4.2636060707216174E-3</v>
      </c>
      <c r="K848" s="9">
        <v>0</v>
      </c>
      <c r="P848" s="137">
        <f t="shared" si="125"/>
        <v>0</v>
      </c>
      <c r="Q848" s="138">
        <f t="shared" si="126"/>
        <v>0</v>
      </c>
      <c r="R848" s="116">
        <f t="shared" si="127"/>
        <v>4127.5</v>
      </c>
      <c r="S848" s="117" t="b">
        <f t="shared" si="129"/>
        <v>0</v>
      </c>
      <c r="T848" s="148">
        <f t="shared" si="122"/>
        <v>0</v>
      </c>
    </row>
    <row r="849" spans="1:20" ht="16.5">
      <c r="A849" s="6">
        <f>'DRIVERS SEAT'!A849</f>
        <v>0</v>
      </c>
      <c r="B849" s="36">
        <f>'DRIVERS SEAT'!B849</f>
        <v>4154.75</v>
      </c>
      <c r="C849" s="36">
        <f>'DRIVERS SEAT'!C849</f>
        <v>4161.25</v>
      </c>
      <c r="D849" s="36">
        <f>'DRIVERS SEAT'!D849</f>
        <v>4141.25</v>
      </c>
      <c r="E849" s="36">
        <f>'DRIVERS SEAT'!E849</f>
        <v>4147.75</v>
      </c>
      <c r="F849" s="8">
        <f t="shared" si="123"/>
        <v>4138.9954729089941</v>
      </c>
      <c r="G849" s="8">
        <f t="shared" si="124"/>
        <v>4138.9474823700839</v>
      </c>
      <c r="H849" s="1">
        <f t="shared" si="120"/>
        <v>4.7990538910198666E-2</v>
      </c>
      <c r="I849" s="2">
        <f t="shared" si="121"/>
        <v>1.1594865388994465E-3</v>
      </c>
      <c r="J849" s="5">
        <f t="shared" si="128"/>
        <v>-7.4128163922945051E-3</v>
      </c>
      <c r="K849" s="9">
        <v>0</v>
      </c>
      <c r="P849" s="137">
        <f t="shared" si="125"/>
        <v>0</v>
      </c>
      <c r="Q849" s="138">
        <f t="shared" si="126"/>
        <v>4147.75</v>
      </c>
      <c r="R849" s="116">
        <f t="shared" si="127"/>
        <v>4147.75</v>
      </c>
      <c r="S849" s="117">
        <f t="shared" si="129"/>
        <v>-20.25</v>
      </c>
      <c r="T849" s="148">
        <f t="shared" si="122"/>
        <v>1</v>
      </c>
    </row>
    <row r="850" spans="1:20" ht="16.5">
      <c r="A850" s="6">
        <f>'DRIVERS SEAT'!A850</f>
        <v>0</v>
      </c>
      <c r="B850" s="36">
        <f>'DRIVERS SEAT'!B850</f>
        <v>4147.75</v>
      </c>
      <c r="C850" s="36">
        <f>'DRIVERS SEAT'!C850</f>
        <v>4153.25</v>
      </c>
      <c r="D850" s="36">
        <f>'DRIVERS SEAT'!D850</f>
        <v>4135.25</v>
      </c>
      <c r="E850" s="36">
        <f>'DRIVERS SEAT'!E850</f>
        <v>4143</v>
      </c>
      <c r="F850" s="8">
        <f t="shared" si="123"/>
        <v>4139.6115539999182</v>
      </c>
      <c r="G850" s="8">
        <f t="shared" si="124"/>
        <v>4139.3977621067415</v>
      </c>
      <c r="H850" s="1">
        <f t="shared" si="120"/>
        <v>0.21379189317667624</v>
      </c>
      <c r="I850" s="2">
        <f t="shared" si="121"/>
        <v>5.1648067053084341E-3</v>
      </c>
      <c r="J850" s="5">
        <f t="shared" si="128"/>
        <v>-9.4255127175645412E-3</v>
      </c>
      <c r="K850" s="9">
        <v>0</v>
      </c>
      <c r="P850" s="137">
        <f t="shared" si="125"/>
        <v>0</v>
      </c>
      <c r="Q850" s="138">
        <f t="shared" si="126"/>
        <v>0</v>
      </c>
      <c r="R850" s="116">
        <f t="shared" si="127"/>
        <v>4147.75</v>
      </c>
      <c r="S850" s="117" t="b">
        <f t="shared" si="129"/>
        <v>0</v>
      </c>
      <c r="T850" s="148">
        <f t="shared" si="122"/>
        <v>1</v>
      </c>
    </row>
    <row r="851" spans="1:20" ht="16.5">
      <c r="A851" s="6">
        <f>'DRIVERS SEAT'!A851</f>
        <v>0</v>
      </c>
      <c r="B851" s="36">
        <f>'DRIVERS SEAT'!B851</f>
        <v>4143</v>
      </c>
      <c r="C851" s="36">
        <f>'DRIVERS SEAT'!C851</f>
        <v>4143</v>
      </c>
      <c r="D851" s="36">
        <f>'DRIVERS SEAT'!D851</f>
        <v>4131</v>
      </c>
      <c r="E851" s="36">
        <f>'DRIVERS SEAT'!E851</f>
        <v>4132.75</v>
      </c>
      <c r="F851" s="8">
        <f t="shared" si="123"/>
        <v>4138.5559303076234</v>
      </c>
      <c r="G851" s="8">
        <f t="shared" si="124"/>
        <v>4138.6591218726589</v>
      </c>
      <c r="H851" s="1">
        <f t="shared" si="120"/>
        <v>-0.1031915650355586</v>
      </c>
      <c r="I851" s="2">
        <f t="shared" si="121"/>
        <v>-2.4933574376830173E-3</v>
      </c>
      <c r="J851" s="5">
        <f t="shared" si="128"/>
        <v>-1.1151826554808709E-2</v>
      </c>
      <c r="K851" s="9">
        <v>0</v>
      </c>
      <c r="P851" s="137">
        <f t="shared" si="125"/>
        <v>0</v>
      </c>
      <c r="Q851" s="138">
        <f t="shared" si="126"/>
        <v>0</v>
      </c>
      <c r="R851" s="116">
        <f t="shared" si="127"/>
        <v>4147.75</v>
      </c>
      <c r="S851" s="117" t="b">
        <f t="shared" si="129"/>
        <v>0</v>
      </c>
      <c r="T851" s="148">
        <f t="shared" si="122"/>
        <v>1</v>
      </c>
    </row>
    <row r="852" spans="1:20" ht="16.5">
      <c r="A852" s="6">
        <f>'DRIVERS SEAT'!A852</f>
        <v>0</v>
      </c>
      <c r="B852" s="36">
        <f>'DRIVERS SEAT'!B852</f>
        <v>4132.75</v>
      </c>
      <c r="C852" s="36">
        <f>'DRIVERS SEAT'!C852</f>
        <v>4142</v>
      </c>
      <c r="D852" s="36">
        <f>'DRIVERS SEAT'!D852</f>
        <v>4130</v>
      </c>
      <c r="E852" s="36">
        <f>'DRIVERS SEAT'!E852</f>
        <v>4140.25</v>
      </c>
      <c r="F852" s="8">
        <f t="shared" si="123"/>
        <v>4138.8165564141427</v>
      </c>
      <c r="G852" s="8">
        <f t="shared" si="124"/>
        <v>4138.8358861090301</v>
      </c>
      <c r="H852" s="1">
        <f t="shared" si="120"/>
        <v>-1.9329694887346704E-2</v>
      </c>
      <c r="I852" s="2">
        <f t="shared" si="121"/>
        <v>-4.6703216603059816E-4</v>
      </c>
      <c r="J852" s="5">
        <f t="shared" si="128"/>
        <v>-1.1629257273757444E-2</v>
      </c>
      <c r="K852" s="9">
        <v>0</v>
      </c>
      <c r="P852" s="137">
        <f t="shared" si="125"/>
        <v>0</v>
      </c>
      <c r="Q852" s="138">
        <f t="shared" si="126"/>
        <v>0</v>
      </c>
      <c r="R852" s="116">
        <f t="shared" si="127"/>
        <v>4147.75</v>
      </c>
      <c r="S852" s="117" t="b">
        <f t="shared" si="129"/>
        <v>0</v>
      </c>
      <c r="T852" s="148">
        <f t="shared" si="122"/>
        <v>1</v>
      </c>
    </row>
    <row r="853" spans="1:20" ht="16.5">
      <c r="A853" s="6">
        <f>'DRIVERS SEAT'!A853</f>
        <v>0</v>
      </c>
      <c r="B853" s="36">
        <f>'DRIVERS SEAT'!B853</f>
        <v>4140</v>
      </c>
      <c r="C853" s="36">
        <f>'DRIVERS SEAT'!C853</f>
        <v>4141.5</v>
      </c>
      <c r="D853" s="36">
        <f>'DRIVERS SEAT'!D853</f>
        <v>4113.5</v>
      </c>
      <c r="E853" s="36">
        <f>'DRIVERS SEAT'!E853</f>
        <v>4122</v>
      </c>
      <c r="F853" s="8">
        <f t="shared" si="123"/>
        <v>4136.2293938888897</v>
      </c>
      <c r="G853" s="8">
        <f t="shared" si="124"/>
        <v>4136.9652320969153</v>
      </c>
      <c r="H853" s="1">
        <f t="shared" si="120"/>
        <v>-0.73583820802559785</v>
      </c>
      <c r="I853" s="2">
        <f t="shared" si="121"/>
        <v>-1.7786908198225815E-2</v>
      </c>
      <c r="J853" s="5">
        <f t="shared" si="128"/>
        <v>-1.2794758358072925E-2</v>
      </c>
      <c r="K853" s="9">
        <v>0</v>
      </c>
      <c r="P853" s="137">
        <f t="shared" si="125"/>
        <v>4122</v>
      </c>
      <c r="Q853" s="138">
        <f t="shared" si="126"/>
        <v>0</v>
      </c>
      <c r="R853" s="116">
        <f t="shared" si="127"/>
        <v>4122</v>
      </c>
      <c r="S853" s="117">
        <f t="shared" si="129"/>
        <v>-25.75</v>
      </c>
      <c r="T853" s="148">
        <f t="shared" si="122"/>
        <v>2</v>
      </c>
    </row>
    <row r="854" spans="1:20" ht="16.5">
      <c r="A854" s="6">
        <f>'DRIVERS SEAT'!A854</f>
        <v>0</v>
      </c>
      <c r="B854" s="36">
        <f>'DRIVERS SEAT'!B854</f>
        <v>4121.75</v>
      </c>
      <c r="C854" s="36">
        <f>'DRIVERS SEAT'!C854</f>
        <v>4125.75</v>
      </c>
      <c r="D854" s="36">
        <f>'DRIVERS SEAT'!D854</f>
        <v>4114.5</v>
      </c>
      <c r="E854" s="36">
        <f>'DRIVERS SEAT'!E854</f>
        <v>4124</v>
      </c>
      <c r="F854" s="8">
        <f t="shared" si="123"/>
        <v>4134.347948675214</v>
      </c>
      <c r="G854" s="8">
        <f t="shared" si="124"/>
        <v>4135.5246507528136</v>
      </c>
      <c r="H854" s="1">
        <f t="shared" si="120"/>
        <v>-1.1767020775996571</v>
      </c>
      <c r="I854" s="2">
        <f t="shared" si="121"/>
        <v>-2.8453513809558725E-2</v>
      </c>
      <c r="J854" s="5">
        <f t="shared" si="128"/>
        <v>-1.3195668028604692E-2</v>
      </c>
      <c r="K854" s="9">
        <v>0</v>
      </c>
      <c r="P854" s="137">
        <f t="shared" si="125"/>
        <v>0</v>
      </c>
      <c r="Q854" s="138">
        <f t="shared" si="126"/>
        <v>0</v>
      </c>
      <c r="R854" s="116">
        <f t="shared" si="127"/>
        <v>4122</v>
      </c>
      <c r="S854" s="117" t="b">
        <f t="shared" si="129"/>
        <v>0</v>
      </c>
      <c r="T854" s="148">
        <f t="shared" si="122"/>
        <v>2</v>
      </c>
    </row>
    <row r="855" spans="1:20" ht="16.5">
      <c r="A855" s="6">
        <f>'DRIVERS SEAT'!A855</f>
        <v>0</v>
      </c>
      <c r="B855" s="36">
        <f>'DRIVERS SEAT'!B855</f>
        <v>4124</v>
      </c>
      <c r="C855" s="36">
        <f>'DRIVERS SEAT'!C855</f>
        <v>4124</v>
      </c>
      <c r="D855" s="36">
        <f>'DRIVERS SEAT'!D855</f>
        <v>4110</v>
      </c>
      <c r="E855" s="36">
        <f>'DRIVERS SEAT'!E855</f>
        <v>4114.5</v>
      </c>
      <c r="F855" s="8">
        <f t="shared" si="123"/>
        <v>4131.2944181097964</v>
      </c>
      <c r="G855" s="8">
        <f t="shared" si="124"/>
        <v>4133.188578446945</v>
      </c>
      <c r="H855" s="1">
        <f t="shared" si="120"/>
        <v>-1.8941603371486053</v>
      </c>
      <c r="I855" s="2">
        <f t="shared" si="121"/>
        <v>-4.5828064730120306E-2</v>
      </c>
      <c r="J855" s="5">
        <f t="shared" si="128"/>
        <v>-1.4996689226298709E-2</v>
      </c>
      <c r="K855" s="9">
        <v>0</v>
      </c>
      <c r="P855" s="137">
        <f t="shared" si="125"/>
        <v>0</v>
      </c>
      <c r="Q855" s="138">
        <f t="shared" si="126"/>
        <v>0</v>
      </c>
      <c r="R855" s="116">
        <f t="shared" si="127"/>
        <v>4122</v>
      </c>
      <c r="S855" s="117" t="b">
        <f t="shared" si="129"/>
        <v>0</v>
      </c>
      <c r="T855" s="148">
        <f t="shared" si="122"/>
        <v>2</v>
      </c>
    </row>
    <row r="856" spans="1:20" ht="16.5">
      <c r="A856" s="6">
        <f>'DRIVERS SEAT'!A856</f>
        <v>0</v>
      </c>
      <c r="B856" s="36">
        <f>'DRIVERS SEAT'!B856</f>
        <v>4114.5</v>
      </c>
      <c r="C856" s="36">
        <f>'DRIVERS SEAT'!C856</f>
        <v>4114.75</v>
      </c>
      <c r="D856" s="36">
        <f>'DRIVERS SEAT'!D856</f>
        <v>4102</v>
      </c>
      <c r="E856" s="36">
        <f>'DRIVERS SEAT'!E856</f>
        <v>4108</v>
      </c>
      <c r="F856" s="8">
        <f t="shared" si="123"/>
        <v>4127.7106614775203</v>
      </c>
      <c r="G856" s="8">
        <f t="shared" si="124"/>
        <v>4130.3898475083952</v>
      </c>
      <c r="H856" s="1">
        <f t="shared" si="120"/>
        <v>-2.6791860308749165</v>
      </c>
      <c r="I856" s="2">
        <f t="shared" si="121"/>
        <v>-6.4865209575582825E-2</v>
      </c>
      <c r="J856" s="5">
        <f t="shared" si="128"/>
        <v>-1.82540179222377E-2</v>
      </c>
      <c r="K856" s="9">
        <v>0</v>
      </c>
      <c r="P856" s="137">
        <f t="shared" si="125"/>
        <v>0</v>
      </c>
      <c r="Q856" s="138">
        <f t="shared" si="126"/>
        <v>0</v>
      </c>
      <c r="R856" s="116">
        <f t="shared" si="127"/>
        <v>4122</v>
      </c>
      <c r="S856" s="117" t="b">
        <f t="shared" si="129"/>
        <v>0</v>
      </c>
      <c r="T856" s="148">
        <f t="shared" si="122"/>
        <v>2</v>
      </c>
    </row>
    <row r="857" spans="1:20" ht="16.5">
      <c r="A857" s="6">
        <f>'DRIVERS SEAT'!A857</f>
        <v>0</v>
      </c>
      <c r="B857" s="36">
        <f>'DRIVERS SEAT'!B857</f>
        <v>4108</v>
      </c>
      <c r="C857" s="36">
        <f>'DRIVERS SEAT'!C857</f>
        <v>4109.25</v>
      </c>
      <c r="D857" s="36">
        <f>'DRIVERS SEAT'!D857</f>
        <v>4092.5</v>
      </c>
      <c r="E857" s="36">
        <f>'DRIVERS SEAT'!E857</f>
        <v>4094.25</v>
      </c>
      <c r="F857" s="8">
        <f t="shared" si="123"/>
        <v>4122.5628674040554</v>
      </c>
      <c r="G857" s="8">
        <f t="shared" si="124"/>
        <v>4126.3743088963511</v>
      </c>
      <c r="H857" s="1">
        <f t="shared" si="120"/>
        <v>-3.8114414922956712</v>
      </c>
      <c r="I857" s="2">
        <f t="shared" si="121"/>
        <v>-9.2367807837459306E-2</v>
      </c>
      <c r="J857" s="5">
        <f t="shared" si="128"/>
        <v>-2.7326400056716969E-2</v>
      </c>
      <c r="K857" s="9">
        <v>0</v>
      </c>
      <c r="P857" s="137">
        <f t="shared" si="125"/>
        <v>0</v>
      </c>
      <c r="Q857" s="138">
        <f t="shared" si="126"/>
        <v>0</v>
      </c>
      <c r="R857" s="116">
        <f t="shared" si="127"/>
        <v>4122</v>
      </c>
      <c r="S857" s="117" t="b">
        <f t="shared" si="129"/>
        <v>0</v>
      </c>
      <c r="T857" s="148">
        <f t="shared" si="122"/>
        <v>2</v>
      </c>
    </row>
    <row r="858" spans="1:20" ht="16.5">
      <c r="A858" s="6">
        <f>'DRIVERS SEAT'!A858</f>
        <v>0</v>
      </c>
      <c r="B858" s="36">
        <f>'DRIVERS SEAT'!B858</f>
        <v>4094.5</v>
      </c>
      <c r="C858" s="36">
        <f>'DRIVERS SEAT'!C858</f>
        <v>4102.5</v>
      </c>
      <c r="D858" s="36">
        <f>'DRIVERS SEAT'!D858</f>
        <v>4078.25</v>
      </c>
      <c r="E858" s="36">
        <f>'DRIVERS SEAT'!E858</f>
        <v>4099.25</v>
      </c>
      <c r="F858" s="8">
        <f t="shared" si="123"/>
        <v>4118.9762724188158</v>
      </c>
      <c r="G858" s="8">
        <f t="shared" si="124"/>
        <v>4123.3604967967567</v>
      </c>
      <c r="H858" s="1">
        <f t="shared" si="120"/>
        <v>-4.3842243779408818</v>
      </c>
      <c r="I858" s="2">
        <f t="shared" si="121"/>
        <v>-0.1063264873722969</v>
      </c>
      <c r="J858" s="5">
        <f t="shared" si="128"/>
        <v>-3.9269286046849892E-2</v>
      </c>
      <c r="K858" s="9">
        <v>0</v>
      </c>
      <c r="P858" s="137">
        <f t="shared" si="125"/>
        <v>0</v>
      </c>
      <c r="Q858" s="138">
        <f t="shared" si="126"/>
        <v>0</v>
      </c>
      <c r="R858" s="116">
        <f t="shared" si="127"/>
        <v>4122</v>
      </c>
      <c r="S858" s="117" t="b">
        <f t="shared" si="129"/>
        <v>0</v>
      </c>
      <c r="T858" s="148">
        <f t="shared" si="122"/>
        <v>2</v>
      </c>
    </row>
    <row r="859" spans="1:20" ht="16.5">
      <c r="A859" s="6">
        <f>'DRIVERS SEAT'!A859</f>
        <v>0</v>
      </c>
      <c r="B859" s="36">
        <f>'DRIVERS SEAT'!B859</f>
        <v>4099.25</v>
      </c>
      <c r="C859" s="36">
        <f>'DRIVERS SEAT'!C859</f>
        <v>4099.5</v>
      </c>
      <c r="D859" s="36">
        <f>'DRIVERS SEAT'!D859</f>
        <v>4089.25</v>
      </c>
      <c r="E859" s="36">
        <f>'DRIVERS SEAT'!E859</f>
        <v>4091.75</v>
      </c>
      <c r="F859" s="8">
        <f t="shared" si="123"/>
        <v>4114.7876151236133</v>
      </c>
      <c r="G859" s="8">
        <f t="shared" si="124"/>
        <v>4119.8482193748951</v>
      </c>
      <c r="H859" s="1">
        <f t="shared" si="120"/>
        <v>-5.0606042512818021</v>
      </c>
      <c r="I859" s="2">
        <f t="shared" si="121"/>
        <v>-0.12283472549990319</v>
      </c>
      <c r="J859" s="5">
        <f t="shared" si="128"/>
        <v>-5.3491456291873407E-2</v>
      </c>
      <c r="K859" s="9">
        <v>0</v>
      </c>
      <c r="P859" s="137">
        <f t="shared" si="125"/>
        <v>0</v>
      </c>
      <c r="Q859" s="138">
        <f t="shared" si="126"/>
        <v>0</v>
      </c>
      <c r="R859" s="116">
        <f t="shared" si="127"/>
        <v>4122</v>
      </c>
      <c r="S859" s="117" t="b">
        <f t="shared" si="129"/>
        <v>0</v>
      </c>
      <c r="T859" s="148">
        <f t="shared" si="122"/>
        <v>2</v>
      </c>
    </row>
    <row r="860" spans="1:20" ht="16.5">
      <c r="A860" s="6">
        <f>'DRIVERS SEAT'!A860</f>
        <v>20230210</v>
      </c>
      <c r="B860" s="36">
        <f>'DRIVERS SEAT'!B860</f>
        <v>4078</v>
      </c>
      <c r="C860" s="36">
        <f>'DRIVERS SEAT'!C860</f>
        <v>4089.75</v>
      </c>
      <c r="D860" s="36">
        <f>'DRIVERS SEAT'!D860</f>
        <v>4069.75</v>
      </c>
      <c r="E860" s="36">
        <f>'DRIVERS SEAT'!E860</f>
        <v>4075.25</v>
      </c>
      <c r="F860" s="8">
        <f t="shared" si="123"/>
        <v>4108.704905104596</v>
      </c>
      <c r="G860" s="8">
        <f t="shared" si="124"/>
        <v>4114.8928616665735</v>
      </c>
      <c r="H860" s="1">
        <f t="shared" si="120"/>
        <v>-6.1879565619774439</v>
      </c>
      <c r="I860" s="2">
        <f t="shared" si="121"/>
        <v>-0.1503795304034054</v>
      </c>
      <c r="J860" s="5">
        <f t="shared" si="128"/>
        <v>-6.9923253288064771E-2</v>
      </c>
      <c r="K860" s="9">
        <v>0</v>
      </c>
      <c r="P860" s="137">
        <f t="shared" si="125"/>
        <v>0</v>
      </c>
      <c r="Q860" s="138">
        <f t="shared" si="126"/>
        <v>0</v>
      </c>
      <c r="R860" s="116">
        <f t="shared" si="127"/>
        <v>4122</v>
      </c>
      <c r="S860" s="117" t="b">
        <f t="shared" si="129"/>
        <v>0</v>
      </c>
      <c r="T860" s="148">
        <f t="shared" si="122"/>
        <v>2</v>
      </c>
    </row>
    <row r="861" spans="1:20" ht="16.5">
      <c r="A861" s="6">
        <f>'DRIVERS SEAT'!A861</f>
        <v>0</v>
      </c>
      <c r="B861" s="36">
        <f>'DRIVERS SEAT'!B861</f>
        <v>4075.25</v>
      </c>
      <c r="C861" s="36">
        <f>'DRIVERS SEAT'!C861</f>
        <v>4100.75</v>
      </c>
      <c r="D861" s="36">
        <f>'DRIVERS SEAT'!D861</f>
        <v>4075</v>
      </c>
      <c r="E861" s="36">
        <f>'DRIVERS SEAT'!E861</f>
        <v>4094.5</v>
      </c>
      <c r="F861" s="8">
        <f t="shared" si="123"/>
        <v>4106.5195350885042</v>
      </c>
      <c r="G861" s="8">
        <f t="shared" si="124"/>
        <v>4112.6269881480657</v>
      </c>
      <c r="H861" s="1">
        <f t="shared" si="120"/>
        <v>-6.1074530595615215</v>
      </c>
      <c r="I861" s="2">
        <f t="shared" si="121"/>
        <v>-0.14850491126869092</v>
      </c>
      <c r="J861" s="5">
        <f t="shared" si="128"/>
        <v>-8.6371906521693714E-2</v>
      </c>
      <c r="K861" s="9">
        <v>0</v>
      </c>
      <c r="P861" s="137">
        <f t="shared" si="125"/>
        <v>0</v>
      </c>
      <c r="Q861" s="138">
        <f t="shared" si="126"/>
        <v>0</v>
      </c>
      <c r="R861" s="116">
        <f t="shared" si="127"/>
        <v>4122</v>
      </c>
      <c r="S861" s="117" t="b">
        <f t="shared" si="129"/>
        <v>0</v>
      </c>
      <c r="T861" s="148">
        <f t="shared" si="122"/>
        <v>2</v>
      </c>
    </row>
    <row r="862" spans="1:20" ht="16.5">
      <c r="A862" s="6">
        <f>'DRIVERS SEAT'!A862</f>
        <v>0</v>
      </c>
      <c r="B862" s="36">
        <f>'DRIVERS SEAT'!B862</f>
        <v>4094.75</v>
      </c>
      <c r="C862" s="36">
        <f>'DRIVERS SEAT'!C862</f>
        <v>4094.75</v>
      </c>
      <c r="D862" s="36">
        <f>'DRIVERS SEAT'!D862</f>
        <v>4078</v>
      </c>
      <c r="E862" s="36">
        <f>'DRIVERS SEAT'!E862</f>
        <v>4089.75</v>
      </c>
      <c r="F862" s="8">
        <f t="shared" si="123"/>
        <v>4103.9396066133495</v>
      </c>
      <c r="G862" s="8">
        <f t="shared" si="124"/>
        <v>4110.0851005760587</v>
      </c>
      <c r="H862" s="1">
        <f t="shared" si="120"/>
        <v>-6.1454939627092244</v>
      </c>
      <c r="I862" s="2">
        <f t="shared" si="121"/>
        <v>-0.14952230458313109</v>
      </c>
      <c r="J862" s="5">
        <f t="shared" si="128"/>
        <v>-0.10100917278668319</v>
      </c>
      <c r="K862" s="9">
        <v>0</v>
      </c>
      <c r="P862" s="137">
        <f t="shared" si="125"/>
        <v>0</v>
      </c>
      <c r="Q862" s="138">
        <f t="shared" si="126"/>
        <v>0</v>
      </c>
      <c r="R862" s="116">
        <f t="shared" si="127"/>
        <v>4122</v>
      </c>
      <c r="S862" s="117" t="b">
        <f t="shared" si="129"/>
        <v>0</v>
      </c>
      <c r="T862" s="148">
        <f t="shared" si="122"/>
        <v>2</v>
      </c>
    </row>
    <row r="863" spans="1:20" ht="16.5">
      <c r="A863" s="6">
        <f>'DRIVERS SEAT'!A863</f>
        <v>0</v>
      </c>
      <c r="B863" s="36">
        <f>'DRIVERS SEAT'!B863</f>
        <v>4089.5</v>
      </c>
      <c r="C863" s="36">
        <f>'DRIVERS SEAT'!C863</f>
        <v>4094.75</v>
      </c>
      <c r="D863" s="36">
        <f>'DRIVERS SEAT'!D863</f>
        <v>4082.25</v>
      </c>
      <c r="E863" s="36">
        <f>'DRIVERS SEAT'!E863</f>
        <v>4085.25</v>
      </c>
      <c r="F863" s="8">
        <f t="shared" si="123"/>
        <v>4101.064282518988</v>
      </c>
      <c r="G863" s="8">
        <f t="shared" si="124"/>
        <v>4107.3256449564969</v>
      </c>
      <c r="H863" s="1">
        <f t="shared" si="120"/>
        <v>-6.2613624375089785</v>
      </c>
      <c r="I863" s="2">
        <f t="shared" si="121"/>
        <v>-0.15244377920697583</v>
      </c>
      <c r="J863" s="5">
        <f t="shared" si="128"/>
        <v>-0.11478586894195174</v>
      </c>
      <c r="K863" s="9">
        <v>0</v>
      </c>
      <c r="P863" s="137">
        <f t="shared" si="125"/>
        <v>0</v>
      </c>
      <c r="Q863" s="138">
        <f t="shared" si="126"/>
        <v>0</v>
      </c>
      <c r="R863" s="116">
        <f t="shared" si="127"/>
        <v>4122</v>
      </c>
      <c r="S863" s="117" t="b">
        <f t="shared" si="129"/>
        <v>0</v>
      </c>
      <c r="T863" s="148">
        <f t="shared" si="122"/>
        <v>2</v>
      </c>
    </row>
    <row r="864" spans="1:20" ht="16.5">
      <c r="A864" s="6">
        <f>'DRIVERS SEAT'!A864</f>
        <v>0</v>
      </c>
      <c r="B864" s="36">
        <f>'DRIVERS SEAT'!B864</f>
        <v>4085</v>
      </c>
      <c r="C864" s="36">
        <f>'DRIVERS SEAT'!C864</f>
        <v>4087.75</v>
      </c>
      <c r="D864" s="36">
        <f>'DRIVERS SEAT'!D864</f>
        <v>4072.25</v>
      </c>
      <c r="E864" s="36">
        <f>'DRIVERS SEAT'!E864</f>
        <v>4079.75</v>
      </c>
      <c r="F864" s="8">
        <f t="shared" si="123"/>
        <v>4097.7851621314512</v>
      </c>
      <c r="G864" s="8">
        <f t="shared" si="124"/>
        <v>4104.2616844057748</v>
      </c>
      <c r="H864" s="1">
        <f t="shared" si="120"/>
        <v>-6.4765222743235427</v>
      </c>
      <c r="I864" s="2">
        <f t="shared" si="121"/>
        <v>-0.15779993509992843</v>
      </c>
      <c r="J864" s="5">
        <f t="shared" si="128"/>
        <v>-0.12722718787193044</v>
      </c>
      <c r="K864" s="9">
        <v>0</v>
      </c>
      <c r="P864" s="137">
        <f t="shared" si="125"/>
        <v>0</v>
      </c>
      <c r="Q864" s="138">
        <f t="shared" si="126"/>
        <v>0</v>
      </c>
      <c r="R864" s="116">
        <f t="shared" si="127"/>
        <v>4122</v>
      </c>
      <c r="S864" s="117" t="b">
        <f t="shared" si="129"/>
        <v>0</v>
      </c>
      <c r="T864" s="148">
        <f t="shared" si="122"/>
        <v>2</v>
      </c>
    </row>
    <row r="865" spans="1:20" ht="16.5">
      <c r="A865" s="6">
        <f>'DRIVERS SEAT'!A865</f>
        <v>0</v>
      </c>
      <c r="B865" s="36">
        <f>'DRIVERS SEAT'!B865</f>
        <v>4079.5</v>
      </c>
      <c r="C865" s="36">
        <f>'DRIVERS SEAT'!C865</f>
        <v>4089</v>
      </c>
      <c r="D865" s="36">
        <f>'DRIVERS SEAT'!D865</f>
        <v>4075.25</v>
      </c>
      <c r="E865" s="36">
        <f>'DRIVERS SEAT'!E865</f>
        <v>4089</v>
      </c>
      <c r="F865" s="8">
        <f t="shared" si="123"/>
        <v>4096.4335987266122</v>
      </c>
      <c r="G865" s="8">
        <f t="shared" si="124"/>
        <v>4102.5659416940216</v>
      </c>
      <c r="H865" s="1">
        <f t="shared" si="120"/>
        <v>-6.1323429674093859</v>
      </c>
      <c r="I865" s="2">
        <f t="shared" si="121"/>
        <v>-0.14947579282241186</v>
      </c>
      <c r="J865" s="5">
        <f t="shared" si="128"/>
        <v>-0.13662836378824478</v>
      </c>
      <c r="K865" s="9">
        <v>0</v>
      </c>
      <c r="P865" s="137">
        <f t="shared" si="125"/>
        <v>0</v>
      </c>
      <c r="Q865" s="138">
        <f t="shared" si="126"/>
        <v>0</v>
      </c>
      <c r="R865" s="116">
        <f t="shared" si="127"/>
        <v>4122</v>
      </c>
      <c r="S865" s="117" t="b">
        <f t="shared" si="129"/>
        <v>0</v>
      </c>
      <c r="T865" s="148">
        <f t="shared" si="122"/>
        <v>2</v>
      </c>
    </row>
    <row r="866" spans="1:20" ht="16.5">
      <c r="A866" s="6">
        <f>'DRIVERS SEAT'!A866</f>
        <v>0</v>
      </c>
      <c r="B866" s="36">
        <f>'DRIVERS SEAT'!B866</f>
        <v>4089</v>
      </c>
      <c r="C866" s="36">
        <f>'DRIVERS SEAT'!C866</f>
        <v>4101.5</v>
      </c>
      <c r="D866" s="36">
        <f>'DRIVERS SEAT'!D866</f>
        <v>4086.75</v>
      </c>
      <c r="E866" s="36">
        <f>'DRIVERS SEAT'!E866</f>
        <v>4094.75</v>
      </c>
      <c r="F866" s="8">
        <f t="shared" si="123"/>
        <v>4096.1745835379024</v>
      </c>
      <c r="G866" s="8">
        <f t="shared" si="124"/>
        <v>4101.697503728019</v>
      </c>
      <c r="H866" s="1">
        <f t="shared" si="120"/>
        <v>-5.5229201901165652</v>
      </c>
      <c r="I866" s="2">
        <f t="shared" si="121"/>
        <v>-0.13464962214051138</v>
      </c>
      <c r="J866" s="5">
        <f t="shared" si="128"/>
        <v>-0.14132634315525056</v>
      </c>
      <c r="K866" s="9">
        <v>0</v>
      </c>
      <c r="P866" s="137">
        <f t="shared" si="125"/>
        <v>0</v>
      </c>
      <c r="Q866" s="138">
        <f t="shared" si="126"/>
        <v>4094.75</v>
      </c>
      <c r="R866" s="116">
        <f t="shared" si="127"/>
        <v>4094.75</v>
      </c>
      <c r="S866" s="117">
        <f t="shared" si="129"/>
        <v>27.25</v>
      </c>
      <c r="T866" s="148">
        <f t="shared" si="122"/>
        <v>0</v>
      </c>
    </row>
    <row r="867" spans="1:20" ht="16.5">
      <c r="A867" s="6">
        <f>'DRIVERS SEAT'!A867</f>
        <v>0</v>
      </c>
      <c r="B867" s="36">
        <f>'DRIVERS SEAT'!B867</f>
        <v>4094.75</v>
      </c>
      <c r="C867" s="36">
        <f>'DRIVERS SEAT'!C867</f>
        <v>4096.75</v>
      </c>
      <c r="D867" s="36">
        <f>'DRIVERS SEAT'!D867</f>
        <v>4084</v>
      </c>
      <c r="E867" s="36">
        <f>'DRIVERS SEAT'!E867</f>
        <v>4085.25</v>
      </c>
      <c r="F867" s="8">
        <f t="shared" si="123"/>
        <v>4094.493878378225</v>
      </c>
      <c r="G867" s="8">
        <f t="shared" si="124"/>
        <v>4099.8700033137948</v>
      </c>
      <c r="H867" s="1">
        <f t="shared" si="120"/>
        <v>-5.3761249355698055</v>
      </c>
      <c r="I867" s="2">
        <f t="shared" si="121"/>
        <v>-0.13112915607627693</v>
      </c>
      <c r="J867" s="5">
        <f t="shared" si="128"/>
        <v>-0.14408219523347054</v>
      </c>
      <c r="K867" s="9">
        <v>0</v>
      </c>
      <c r="P867" s="137">
        <f t="shared" si="125"/>
        <v>0</v>
      </c>
      <c r="Q867" s="138">
        <f t="shared" si="126"/>
        <v>0</v>
      </c>
      <c r="R867" s="116">
        <f t="shared" si="127"/>
        <v>4094.75</v>
      </c>
      <c r="S867" s="117" t="b">
        <f t="shared" si="129"/>
        <v>0</v>
      </c>
      <c r="T867" s="148">
        <f t="shared" si="122"/>
        <v>0</v>
      </c>
    </row>
    <row r="868" spans="1:20" ht="16.5">
      <c r="A868" s="6">
        <f>'DRIVERS SEAT'!A868</f>
        <v>0</v>
      </c>
      <c r="B868" s="36">
        <f>'DRIVERS SEAT'!B868</f>
        <v>4085.25</v>
      </c>
      <c r="C868" s="36">
        <f>'DRIVERS SEAT'!C868</f>
        <v>4091.25</v>
      </c>
      <c r="D868" s="36">
        <f>'DRIVERS SEAT'!D868</f>
        <v>4082</v>
      </c>
      <c r="E868" s="36">
        <f>'DRIVERS SEAT'!E868</f>
        <v>4088.25</v>
      </c>
      <c r="F868" s="8">
        <f t="shared" si="123"/>
        <v>4093.5332817046519</v>
      </c>
      <c r="G868" s="8">
        <f t="shared" si="124"/>
        <v>4098.5788918344842</v>
      </c>
      <c r="H868" s="1">
        <f t="shared" si="120"/>
        <v>-5.0456101298323119</v>
      </c>
      <c r="I868" s="2">
        <f t="shared" si="121"/>
        <v>-0.12310633180404502</v>
      </c>
      <c r="J868" s="5">
        <f t="shared" si="128"/>
        <v>-0.14411237371170854</v>
      </c>
      <c r="K868" s="9">
        <v>0</v>
      </c>
      <c r="P868" s="137">
        <f t="shared" si="125"/>
        <v>0</v>
      </c>
      <c r="Q868" s="138">
        <f t="shared" si="126"/>
        <v>0</v>
      </c>
      <c r="R868" s="116">
        <f t="shared" si="127"/>
        <v>4094.75</v>
      </c>
      <c r="S868" s="117" t="b">
        <f t="shared" si="129"/>
        <v>0</v>
      </c>
      <c r="T868" s="148">
        <f t="shared" si="122"/>
        <v>0</v>
      </c>
    </row>
    <row r="869" spans="1:20" ht="16.5">
      <c r="A869" s="6">
        <f>'DRIVERS SEAT'!A869</f>
        <v>0</v>
      </c>
      <c r="B869" s="36">
        <f>'DRIVERS SEAT'!B869</f>
        <v>4088.25</v>
      </c>
      <c r="C869" s="36">
        <f>'DRIVERS SEAT'!C869</f>
        <v>4098.5</v>
      </c>
      <c r="D869" s="36">
        <f>'DRIVERS SEAT'!D869</f>
        <v>4085.25</v>
      </c>
      <c r="E869" s="36">
        <f>'DRIVERS SEAT'!E869</f>
        <v>4090.25</v>
      </c>
      <c r="F869" s="8">
        <f t="shared" si="123"/>
        <v>4093.028161442398</v>
      </c>
      <c r="G869" s="8">
        <f t="shared" si="124"/>
        <v>4097.6534594084305</v>
      </c>
      <c r="H869" s="1">
        <f t="shared" si="120"/>
        <v>-4.6252979660325764</v>
      </c>
      <c r="I869" s="2">
        <f t="shared" si="121"/>
        <v>-0.11287674792051158</v>
      </c>
      <c r="J869" s="5">
        <f t="shared" si="128"/>
        <v>-0.13994539788027588</v>
      </c>
      <c r="K869" s="9">
        <v>0</v>
      </c>
      <c r="P869" s="137">
        <f t="shared" si="125"/>
        <v>0</v>
      </c>
      <c r="Q869" s="138">
        <f t="shared" si="126"/>
        <v>0</v>
      </c>
      <c r="R869" s="116">
        <f t="shared" si="127"/>
        <v>4094.75</v>
      </c>
      <c r="S869" s="117" t="b">
        <f t="shared" si="129"/>
        <v>0</v>
      </c>
      <c r="T869" s="148">
        <f t="shared" si="122"/>
        <v>0</v>
      </c>
    </row>
    <row r="870" spans="1:20" ht="16.5">
      <c r="A870" s="6">
        <f>'DRIVERS SEAT'!A870</f>
        <v>0</v>
      </c>
      <c r="B870" s="36">
        <f>'DRIVERS SEAT'!B870</f>
        <v>4090.5</v>
      </c>
      <c r="C870" s="36">
        <f>'DRIVERS SEAT'!C870</f>
        <v>4104.25</v>
      </c>
      <c r="D870" s="36">
        <f>'DRIVERS SEAT'!D870</f>
        <v>4087.25</v>
      </c>
      <c r="E870" s="36">
        <f>'DRIVERS SEAT'!E870</f>
        <v>4101.5</v>
      </c>
      <c r="F870" s="8">
        <f t="shared" si="123"/>
        <v>4094.3315212204907</v>
      </c>
      <c r="G870" s="8">
        <f t="shared" si="124"/>
        <v>4098.080852807494</v>
      </c>
      <c r="H870" s="1">
        <f t="shared" ref="H870:H933" si="130">F870-G870</f>
        <v>-3.7493315870033257</v>
      </c>
      <c r="I870" s="2">
        <f t="shared" si="121"/>
        <v>-9.1489936916075029E-2</v>
      </c>
      <c r="J870" s="5">
        <f t="shared" si="128"/>
        <v>-0.13361040072998526</v>
      </c>
      <c r="K870" s="9">
        <v>0</v>
      </c>
      <c r="P870" s="137">
        <f t="shared" si="125"/>
        <v>0</v>
      </c>
      <c r="Q870" s="138">
        <f t="shared" si="126"/>
        <v>0</v>
      </c>
      <c r="R870" s="116">
        <f t="shared" si="127"/>
        <v>4094.75</v>
      </c>
      <c r="S870" s="117" t="b">
        <f t="shared" si="129"/>
        <v>0</v>
      </c>
      <c r="T870" s="148">
        <f t="shared" si="122"/>
        <v>0</v>
      </c>
    </row>
    <row r="871" spans="1:20" ht="16.5">
      <c r="A871" s="6">
        <f>'DRIVERS SEAT'!A871</f>
        <v>0</v>
      </c>
      <c r="B871" s="36">
        <f>'DRIVERS SEAT'!B871</f>
        <v>4101.5</v>
      </c>
      <c r="C871" s="36">
        <f>'DRIVERS SEAT'!C871</f>
        <v>4103.75</v>
      </c>
      <c r="D871" s="36">
        <f>'DRIVERS SEAT'!D871</f>
        <v>4097.5</v>
      </c>
      <c r="E871" s="36">
        <f>'DRIVERS SEAT'!E871</f>
        <v>4098.5</v>
      </c>
      <c r="F871" s="8">
        <f t="shared" si="123"/>
        <v>4094.9728256481076</v>
      </c>
      <c r="G871" s="8">
        <f t="shared" si="124"/>
        <v>4098.1274247177726</v>
      </c>
      <c r="H871" s="1">
        <f t="shared" si="130"/>
        <v>-3.1545990696649824</v>
      </c>
      <c r="I871" s="2">
        <f t="shared" ref="I871:I934" si="131">(F871-G871)/G871*100</f>
        <v>-7.6976597912453426E-2</v>
      </c>
      <c r="J871" s="5">
        <f t="shared" si="128"/>
        <v>-0.12554976665546552</v>
      </c>
      <c r="K871" s="9">
        <v>0</v>
      </c>
      <c r="P871" s="137">
        <f t="shared" si="125"/>
        <v>0</v>
      </c>
      <c r="Q871" s="138">
        <f t="shared" si="126"/>
        <v>0</v>
      </c>
      <c r="R871" s="116">
        <f t="shared" si="127"/>
        <v>4094.75</v>
      </c>
      <c r="S871" s="117" t="b">
        <f t="shared" si="129"/>
        <v>0</v>
      </c>
      <c r="T871" s="148">
        <f t="shared" ref="T871:T934" si="132">IF(AND(ISNUMBER(S871),S871&gt;0),0,IF(S871&lt;0,1+T870,T870))</f>
        <v>0</v>
      </c>
    </row>
    <row r="872" spans="1:20" ht="16.5">
      <c r="A872" s="6">
        <f>'DRIVERS SEAT'!A872</f>
        <v>20230213</v>
      </c>
      <c r="B872" s="36">
        <f>'DRIVERS SEAT'!B872</f>
        <v>4107</v>
      </c>
      <c r="C872" s="36">
        <f>'DRIVERS SEAT'!C872</f>
        <v>4125</v>
      </c>
      <c r="D872" s="36">
        <f>'DRIVERS SEAT'!D872</f>
        <v>4101.5</v>
      </c>
      <c r="E872" s="36">
        <f>'DRIVERS SEAT'!E872</f>
        <v>4121.75</v>
      </c>
      <c r="F872" s="8">
        <f t="shared" ref="F872:F935" si="133">(2/(F$35+1))*(E872-F871)+F871</f>
        <v>4099.092390933014</v>
      </c>
      <c r="G872" s="8">
        <f t="shared" ref="G872:G935" si="134">(2/(G$35+1))*(E872-G871)+G871</f>
        <v>4100.7521553046863</v>
      </c>
      <c r="H872" s="1">
        <f t="shared" si="130"/>
        <v>-1.6597643716722814</v>
      </c>
      <c r="I872" s="2">
        <f t="shared" si="131"/>
        <v>-4.047463267257518E-2</v>
      </c>
      <c r="J872" s="5">
        <f t="shared" si="128"/>
        <v>-0.11310875037386542</v>
      </c>
      <c r="K872" s="9">
        <v>0</v>
      </c>
      <c r="P872" s="137">
        <f t="shared" si="125"/>
        <v>0</v>
      </c>
      <c r="Q872" s="138">
        <f t="shared" si="126"/>
        <v>0</v>
      </c>
      <c r="R872" s="116">
        <f t="shared" si="127"/>
        <v>4094.75</v>
      </c>
      <c r="S872" s="117" t="b">
        <f t="shared" si="129"/>
        <v>0</v>
      </c>
      <c r="T872" s="148">
        <f t="shared" si="132"/>
        <v>0</v>
      </c>
    </row>
    <row r="873" spans="1:20" ht="16.5">
      <c r="A873" s="6">
        <f>'DRIVERS SEAT'!A873</f>
        <v>0</v>
      </c>
      <c r="B873" s="36">
        <f>'DRIVERS SEAT'!B873</f>
        <v>4122</v>
      </c>
      <c r="C873" s="36">
        <f>'DRIVERS SEAT'!C873</f>
        <v>4130</v>
      </c>
      <c r="D873" s="36">
        <f>'DRIVERS SEAT'!D873</f>
        <v>4119</v>
      </c>
      <c r="E873" s="36">
        <f>'DRIVERS SEAT'!E873</f>
        <v>4127.25</v>
      </c>
      <c r="F873" s="8">
        <f t="shared" si="133"/>
        <v>4103.4243307894731</v>
      </c>
      <c r="G873" s="8">
        <f t="shared" si="134"/>
        <v>4103.696360270832</v>
      </c>
      <c r="H873" s="1">
        <f t="shared" si="130"/>
        <v>-0.27202948135891347</v>
      </c>
      <c r="I873" s="2">
        <f t="shared" si="131"/>
        <v>-6.6288891154939232E-3</v>
      </c>
      <c r="J873" s="5">
        <f t="shared" si="128"/>
        <v>-9.6311967486706063E-2</v>
      </c>
      <c r="K873" s="9">
        <v>0</v>
      </c>
      <c r="P873" s="137">
        <f t="shared" si="125"/>
        <v>0</v>
      </c>
      <c r="Q873" s="138">
        <f t="shared" si="126"/>
        <v>0</v>
      </c>
      <c r="R873" s="116">
        <f t="shared" si="127"/>
        <v>4094.75</v>
      </c>
      <c r="S873" s="117" t="b">
        <f t="shared" si="129"/>
        <v>0</v>
      </c>
      <c r="T873" s="148">
        <f t="shared" si="132"/>
        <v>0</v>
      </c>
    </row>
    <row r="874" spans="1:20" ht="16.5">
      <c r="A874" s="6">
        <f>'DRIVERS SEAT'!A874</f>
        <v>0</v>
      </c>
      <c r="B874" s="36">
        <f>'DRIVERS SEAT'!B874</f>
        <v>4127</v>
      </c>
      <c r="C874" s="36">
        <f>'DRIVERS SEAT'!C874</f>
        <v>4139</v>
      </c>
      <c r="D874" s="36">
        <f>'DRIVERS SEAT'!D874</f>
        <v>4126.25</v>
      </c>
      <c r="E874" s="36">
        <f>'DRIVERS SEAT'!E874</f>
        <v>4138.25</v>
      </c>
      <c r="F874" s="8">
        <f t="shared" si="133"/>
        <v>4108.7821260526307</v>
      </c>
      <c r="G874" s="8">
        <f t="shared" si="134"/>
        <v>4107.535653574073</v>
      </c>
      <c r="H874" s="1">
        <f t="shared" si="130"/>
        <v>1.2464724785577346</v>
      </c>
      <c r="I874" s="2">
        <f t="shared" si="131"/>
        <v>3.034599291848256E-2</v>
      </c>
      <c r="J874" s="5">
        <f t="shared" si="128"/>
        <v>-7.6331769071051103E-2</v>
      </c>
      <c r="K874" s="9">
        <v>0</v>
      </c>
      <c r="P874" s="137">
        <f t="shared" si="125"/>
        <v>0</v>
      </c>
      <c r="Q874" s="138">
        <f t="shared" si="126"/>
        <v>0</v>
      </c>
      <c r="R874" s="116">
        <f t="shared" si="127"/>
        <v>4094.75</v>
      </c>
      <c r="S874" s="117" t="b">
        <f t="shared" si="129"/>
        <v>0</v>
      </c>
      <c r="T874" s="148">
        <f t="shared" si="132"/>
        <v>0</v>
      </c>
    </row>
    <row r="875" spans="1:20" ht="16.5">
      <c r="A875" s="6">
        <f>'DRIVERS SEAT'!A875</f>
        <v>0</v>
      </c>
      <c r="B875" s="36">
        <f>'DRIVERS SEAT'!B875</f>
        <v>4138.25</v>
      </c>
      <c r="C875" s="36">
        <f>'DRIVERS SEAT'!C875</f>
        <v>4143.75</v>
      </c>
      <c r="D875" s="36">
        <f>'DRIVERS SEAT'!D875</f>
        <v>4130.75</v>
      </c>
      <c r="E875" s="36">
        <f>'DRIVERS SEAT'!E875</f>
        <v>4141.5</v>
      </c>
      <c r="F875" s="8">
        <f t="shared" si="133"/>
        <v>4113.8156451214563</v>
      </c>
      <c r="G875" s="8">
        <f t="shared" si="134"/>
        <v>4111.3094698436207</v>
      </c>
      <c r="H875" s="1">
        <f t="shared" si="130"/>
        <v>2.5061752778356094</v>
      </c>
      <c r="I875" s="2">
        <f t="shared" si="131"/>
        <v>6.0958079079630439E-2</v>
      </c>
      <c r="J875" s="5">
        <f t="shared" si="128"/>
        <v>-5.4597580046590904E-2</v>
      </c>
      <c r="K875" s="9">
        <v>0</v>
      </c>
      <c r="P875" s="137">
        <f t="shared" si="125"/>
        <v>0</v>
      </c>
      <c r="Q875" s="138">
        <f t="shared" si="126"/>
        <v>0</v>
      </c>
      <c r="R875" s="116">
        <f t="shared" si="127"/>
        <v>4094.75</v>
      </c>
      <c r="S875" s="117" t="b">
        <f t="shared" si="129"/>
        <v>0</v>
      </c>
      <c r="T875" s="148">
        <f t="shared" si="132"/>
        <v>0</v>
      </c>
    </row>
    <row r="876" spans="1:20" ht="16.5">
      <c r="A876" s="6">
        <f>'DRIVERS SEAT'!A876</f>
        <v>0</v>
      </c>
      <c r="B876" s="36">
        <f>'DRIVERS SEAT'!B876</f>
        <v>4141.25</v>
      </c>
      <c r="C876" s="36">
        <f>'DRIVERS SEAT'!C876</f>
        <v>4144.25</v>
      </c>
      <c r="D876" s="36">
        <f>'DRIVERS SEAT'!D876</f>
        <v>4135.5</v>
      </c>
      <c r="E876" s="36">
        <f>'DRIVERS SEAT'!E876</f>
        <v>4142.75</v>
      </c>
      <c r="F876" s="8">
        <f t="shared" si="133"/>
        <v>4118.26708433354</v>
      </c>
      <c r="G876" s="8">
        <f t="shared" si="134"/>
        <v>4114.8028620832183</v>
      </c>
      <c r="H876" s="1">
        <f t="shared" si="130"/>
        <v>3.4642222503216544</v>
      </c>
      <c r="I876" s="2">
        <f t="shared" si="131"/>
        <v>8.4189264138107664E-2</v>
      </c>
      <c r="J876" s="5">
        <f t="shared" si="128"/>
        <v>-3.0673311133881498E-2</v>
      </c>
      <c r="K876" s="9">
        <v>0</v>
      </c>
      <c r="P876" s="137">
        <f t="shared" ref="P876:P939" si="135">IF(AND(I875&gt;J875,I876&lt;J876),E876,0)</f>
        <v>0</v>
      </c>
      <c r="Q876" s="138">
        <f t="shared" ref="Q876:Q939" si="136">IF(AND(I875&lt;J875,I876&gt;J876),E876,0)</f>
        <v>0</v>
      </c>
      <c r="R876" s="116">
        <f t="shared" si="127"/>
        <v>4094.75</v>
      </c>
      <c r="S876" s="117" t="b">
        <f t="shared" si="129"/>
        <v>0</v>
      </c>
      <c r="T876" s="148">
        <f t="shared" si="132"/>
        <v>0</v>
      </c>
    </row>
    <row r="877" spans="1:20" ht="16.5">
      <c r="A877" s="6">
        <f>'DRIVERS SEAT'!A877</f>
        <v>0</v>
      </c>
      <c r="B877" s="36">
        <f>'DRIVERS SEAT'!B877</f>
        <v>4142.5</v>
      </c>
      <c r="C877" s="36">
        <f>'DRIVERS SEAT'!C877</f>
        <v>4145.5</v>
      </c>
      <c r="D877" s="36">
        <f>'DRIVERS SEAT'!D877</f>
        <v>4139</v>
      </c>
      <c r="E877" s="36">
        <f>'DRIVERS SEAT'!E877</f>
        <v>4141.5</v>
      </c>
      <c r="F877" s="8">
        <f t="shared" si="133"/>
        <v>4121.8413790514569</v>
      </c>
      <c r="G877" s="8">
        <f t="shared" si="134"/>
        <v>4117.7692107406383</v>
      </c>
      <c r="H877" s="1">
        <f t="shared" si="130"/>
        <v>4.0721683108185971</v>
      </c>
      <c r="I877" s="2">
        <f t="shared" si="131"/>
        <v>9.8892582425379807E-2</v>
      </c>
      <c r="J877" s="5">
        <f t="shared" si="128"/>
        <v>-6.0067651083898516E-3</v>
      </c>
      <c r="K877" s="9">
        <v>0</v>
      </c>
      <c r="P877" s="137">
        <f t="shared" si="135"/>
        <v>0</v>
      </c>
      <c r="Q877" s="138">
        <f t="shared" si="136"/>
        <v>0</v>
      </c>
      <c r="R877" s="116">
        <f t="shared" si="127"/>
        <v>4094.75</v>
      </c>
      <c r="S877" s="117" t="b">
        <f t="shared" si="129"/>
        <v>0</v>
      </c>
      <c r="T877" s="148">
        <f t="shared" si="132"/>
        <v>0</v>
      </c>
    </row>
    <row r="878" spans="1:20" ht="16.5">
      <c r="A878" s="6">
        <f>'DRIVERS SEAT'!A878</f>
        <v>0</v>
      </c>
      <c r="B878" s="36">
        <f>'DRIVERS SEAT'!B878</f>
        <v>4141.5</v>
      </c>
      <c r="C878" s="36">
        <f>'DRIVERS SEAT'!C878</f>
        <v>4147.75</v>
      </c>
      <c r="D878" s="36">
        <f>'DRIVERS SEAT'!D878</f>
        <v>4136</v>
      </c>
      <c r="E878" s="36">
        <f>'DRIVERS SEAT'!E878</f>
        <v>4144.75</v>
      </c>
      <c r="F878" s="8">
        <f t="shared" si="133"/>
        <v>4125.3657822743098</v>
      </c>
      <c r="G878" s="8">
        <f t="shared" si="134"/>
        <v>4120.7670762139005</v>
      </c>
      <c r="H878" s="1">
        <f t="shared" si="130"/>
        <v>4.5987060604093131</v>
      </c>
      <c r="I878" s="2">
        <f t="shared" si="131"/>
        <v>0.11159830136855335</v>
      </c>
      <c r="J878" s="5">
        <f t="shared" si="128"/>
        <v>1.8934907034839583E-2</v>
      </c>
      <c r="K878" s="9">
        <v>0</v>
      </c>
      <c r="P878" s="137">
        <f t="shared" si="135"/>
        <v>0</v>
      </c>
      <c r="Q878" s="138">
        <f t="shared" si="136"/>
        <v>0</v>
      </c>
      <c r="R878" s="116">
        <f t="shared" ref="R878:R941" si="137">IF(AND(P877=0,P878&lt;&gt;0),P878,IF(AND(Q877=0,Q878&lt;&gt;0),Q878,R877))</f>
        <v>4094.75</v>
      </c>
      <c r="S878" s="117" t="b">
        <f t="shared" si="129"/>
        <v>0</v>
      </c>
      <c r="T878" s="148">
        <f t="shared" si="132"/>
        <v>0</v>
      </c>
    </row>
    <row r="879" spans="1:20" ht="16.5">
      <c r="A879" s="6">
        <f>'DRIVERS SEAT'!A879</f>
        <v>0</v>
      </c>
      <c r="B879" s="36">
        <f>'DRIVERS SEAT'!B879</f>
        <v>4144.75</v>
      </c>
      <c r="C879" s="36">
        <f>'DRIVERS SEAT'!C879</f>
        <v>4149.5</v>
      </c>
      <c r="D879" s="36">
        <f>'DRIVERS SEAT'!D879</f>
        <v>4142.25</v>
      </c>
      <c r="E879" s="36">
        <f>'DRIVERS SEAT'!E879</f>
        <v>4145</v>
      </c>
      <c r="F879" s="8">
        <f t="shared" si="133"/>
        <v>4128.3864311551852</v>
      </c>
      <c r="G879" s="8">
        <f t="shared" si="134"/>
        <v>4123.4596233012453</v>
      </c>
      <c r="H879" s="1">
        <f t="shared" si="130"/>
        <v>4.926807853939863</v>
      </c>
      <c r="I879" s="2">
        <f t="shared" si="131"/>
        <v>0.11948238382398556</v>
      </c>
      <c r="J879" s="5">
        <f t="shared" ref="J879:J942" si="138">AVERAGE(I871:I879)</f>
        <v>4.2376276005957426E-2</v>
      </c>
      <c r="K879" s="9">
        <v>0</v>
      </c>
      <c r="P879" s="137">
        <f t="shared" si="135"/>
        <v>0</v>
      </c>
      <c r="Q879" s="138">
        <f t="shared" si="136"/>
        <v>0</v>
      </c>
      <c r="R879" s="116">
        <f t="shared" si="137"/>
        <v>4094.75</v>
      </c>
      <c r="S879" s="117" t="b">
        <f t="shared" ref="S879:S942" si="139">IF(AND(R878&lt;&gt;0,R878&lt;&gt;R879,P879&lt;&gt;0),R879-R878,IF(AND(R878&lt;&gt;0,R878&lt;&gt;R879,Q879&lt;&gt;0),R878-R879,FALSE))</f>
        <v>0</v>
      </c>
      <c r="T879" s="148">
        <f t="shared" si="132"/>
        <v>0</v>
      </c>
    </row>
    <row r="880" spans="1:20" ht="16.5">
      <c r="A880" s="6">
        <f>'DRIVERS SEAT'!A880</f>
        <v>0</v>
      </c>
      <c r="B880" s="36">
        <f>'DRIVERS SEAT'!B880</f>
        <v>4145</v>
      </c>
      <c r="C880" s="36">
        <f>'DRIVERS SEAT'!C880</f>
        <v>4145.5</v>
      </c>
      <c r="D880" s="36">
        <f>'DRIVERS SEAT'!D880</f>
        <v>4131.5</v>
      </c>
      <c r="E880" s="36">
        <f>'DRIVERS SEAT'!E880</f>
        <v>4135</v>
      </c>
      <c r="F880" s="8">
        <f t="shared" si="133"/>
        <v>4129.403903285157</v>
      </c>
      <c r="G880" s="8">
        <f t="shared" si="134"/>
        <v>4124.7418873788847</v>
      </c>
      <c r="H880" s="1">
        <f t="shared" si="130"/>
        <v>4.662015906272245</v>
      </c>
      <c r="I880" s="2">
        <f t="shared" si="131"/>
        <v>0.11302563975063122</v>
      </c>
      <c r="J880" s="5">
        <f t="shared" si="138"/>
        <v>6.3487635746300175E-2</v>
      </c>
      <c r="K880" s="9">
        <v>0</v>
      </c>
      <c r="P880" s="137">
        <f t="shared" si="135"/>
        <v>0</v>
      </c>
      <c r="Q880" s="138">
        <f t="shared" si="136"/>
        <v>0</v>
      </c>
      <c r="R880" s="116">
        <f t="shared" si="137"/>
        <v>4094.75</v>
      </c>
      <c r="S880" s="117" t="b">
        <f t="shared" si="139"/>
        <v>0</v>
      </c>
      <c r="T880" s="148">
        <f t="shared" si="132"/>
        <v>0</v>
      </c>
    </row>
    <row r="881" spans="1:20" ht="16.5">
      <c r="A881" s="6">
        <f>'DRIVERS SEAT'!A881</f>
        <v>0</v>
      </c>
      <c r="B881" s="36">
        <f>'DRIVERS SEAT'!B881</f>
        <v>4135</v>
      </c>
      <c r="C881" s="36">
        <f>'DRIVERS SEAT'!C881</f>
        <v>4138.75</v>
      </c>
      <c r="D881" s="36">
        <f>'DRIVERS SEAT'!D881</f>
        <v>4130.5</v>
      </c>
      <c r="E881" s="36">
        <f>'DRIVERS SEAT'!E881</f>
        <v>4138.25</v>
      </c>
      <c r="F881" s="8">
        <f t="shared" si="133"/>
        <v>4130.7648412412864</v>
      </c>
      <c r="G881" s="8">
        <f t="shared" si="134"/>
        <v>4126.242788781231</v>
      </c>
      <c r="H881" s="1">
        <f t="shared" si="130"/>
        <v>4.5220524600554199</v>
      </c>
      <c r="I881" s="2">
        <f t="shared" si="131"/>
        <v>0.10959249592269144</v>
      </c>
      <c r="J881" s="5">
        <f t="shared" si="138"/>
        <v>8.0161761145774238E-2</v>
      </c>
      <c r="K881" s="9">
        <v>0</v>
      </c>
      <c r="P881" s="137">
        <f t="shared" si="135"/>
        <v>0</v>
      </c>
      <c r="Q881" s="138">
        <f t="shared" si="136"/>
        <v>0</v>
      </c>
      <c r="R881" s="116">
        <f t="shared" si="137"/>
        <v>4094.75</v>
      </c>
      <c r="S881" s="117" t="b">
        <f t="shared" si="139"/>
        <v>0</v>
      </c>
      <c r="T881" s="148">
        <f t="shared" si="132"/>
        <v>0</v>
      </c>
    </row>
    <row r="882" spans="1:20" ht="16.5">
      <c r="A882" s="6">
        <f>'DRIVERS SEAT'!A882</f>
        <v>0</v>
      </c>
      <c r="B882" s="36">
        <f>'DRIVERS SEAT'!B882</f>
        <v>4138</v>
      </c>
      <c r="C882" s="36">
        <f>'DRIVERS SEAT'!C882</f>
        <v>4146.75</v>
      </c>
      <c r="D882" s="36">
        <f>'DRIVERS SEAT'!D882</f>
        <v>4137.25</v>
      </c>
      <c r="E882" s="36">
        <f>'DRIVERS SEAT'!E882</f>
        <v>4141.75</v>
      </c>
      <c r="F882" s="8">
        <f t="shared" si="133"/>
        <v>4132.4548656657034</v>
      </c>
      <c r="G882" s="8">
        <f t="shared" si="134"/>
        <v>4127.9658122499832</v>
      </c>
      <c r="H882" s="1">
        <f t="shared" si="130"/>
        <v>4.4890534157202637</v>
      </c>
      <c r="I882" s="2">
        <f t="shared" si="131"/>
        <v>0.10874734966066656</v>
      </c>
      <c r="J882" s="5">
        <f t="shared" si="138"/>
        <v>9.2981343232014277E-2</v>
      </c>
      <c r="K882" s="9">
        <v>0</v>
      </c>
      <c r="P882" s="137">
        <f t="shared" si="135"/>
        <v>0</v>
      </c>
      <c r="Q882" s="138">
        <f t="shared" si="136"/>
        <v>0</v>
      </c>
      <c r="R882" s="116">
        <f t="shared" si="137"/>
        <v>4094.75</v>
      </c>
      <c r="S882" s="117" t="b">
        <f t="shared" si="139"/>
        <v>0</v>
      </c>
      <c r="T882" s="148">
        <f t="shared" si="132"/>
        <v>0</v>
      </c>
    </row>
    <row r="883" spans="1:20" ht="16.5">
      <c r="A883" s="6">
        <f>'DRIVERS SEAT'!A883</f>
        <v>0</v>
      </c>
      <c r="B883" s="36">
        <f>'DRIVERS SEAT'!B883</f>
        <v>4141.75</v>
      </c>
      <c r="C883" s="36">
        <f>'DRIVERS SEAT'!C883</f>
        <v>4150.75</v>
      </c>
      <c r="D883" s="36">
        <f>'DRIVERS SEAT'!D883</f>
        <v>4141.5</v>
      </c>
      <c r="E883" s="36">
        <f>'DRIVERS SEAT'!E883</f>
        <v>4150.25</v>
      </c>
      <c r="F883" s="8">
        <f t="shared" si="133"/>
        <v>4135.1925786402107</v>
      </c>
      <c r="G883" s="8">
        <f t="shared" si="134"/>
        <v>4130.4418331110965</v>
      </c>
      <c r="H883" s="1">
        <f t="shared" si="130"/>
        <v>4.7507455291142833</v>
      </c>
      <c r="I883" s="2">
        <f t="shared" si="131"/>
        <v>0.11501785332093557</v>
      </c>
      <c r="J883" s="5">
        <f t="shared" si="138"/>
        <v>0.10238932772117575</v>
      </c>
      <c r="K883" s="9">
        <v>0</v>
      </c>
      <c r="P883" s="137">
        <f t="shared" si="135"/>
        <v>0</v>
      </c>
      <c r="Q883" s="138">
        <f t="shared" si="136"/>
        <v>0</v>
      </c>
      <c r="R883" s="116">
        <f t="shared" si="137"/>
        <v>4094.75</v>
      </c>
      <c r="S883" s="117" t="b">
        <f t="shared" si="139"/>
        <v>0</v>
      </c>
      <c r="T883" s="148">
        <f t="shared" si="132"/>
        <v>0</v>
      </c>
    </row>
    <row r="884" spans="1:20" ht="16.5">
      <c r="A884" s="6">
        <f>'DRIVERS SEAT'!A884</f>
        <v>20230214</v>
      </c>
      <c r="B884" s="36">
        <f>'DRIVERS SEAT'!B884</f>
        <v>4131.5</v>
      </c>
      <c r="C884" s="36">
        <f>'DRIVERS SEAT'!C884</f>
        <v>4162</v>
      </c>
      <c r="D884" s="36">
        <f>'DRIVERS SEAT'!D884</f>
        <v>4114</v>
      </c>
      <c r="E884" s="36">
        <f>'DRIVERS SEAT'!E884</f>
        <v>4159</v>
      </c>
      <c r="F884" s="8">
        <f t="shared" si="133"/>
        <v>4138.8552588494094</v>
      </c>
      <c r="G884" s="8">
        <f t="shared" si="134"/>
        <v>4133.6149627654195</v>
      </c>
      <c r="H884" s="1">
        <f t="shared" si="130"/>
        <v>5.2402960839899606</v>
      </c>
      <c r="I884" s="2">
        <f t="shared" si="131"/>
        <v>0.12677271906535204</v>
      </c>
      <c r="J884" s="5">
        <f t="shared" si="138"/>
        <v>0.10970206549736702</v>
      </c>
      <c r="K884" s="9">
        <v>0</v>
      </c>
      <c r="P884" s="137">
        <f t="shared" si="135"/>
        <v>0</v>
      </c>
      <c r="Q884" s="138">
        <f t="shared" si="136"/>
        <v>0</v>
      </c>
      <c r="R884" s="116">
        <f t="shared" si="137"/>
        <v>4094.75</v>
      </c>
      <c r="S884" s="117" t="b">
        <f t="shared" si="139"/>
        <v>0</v>
      </c>
      <c r="T884" s="148">
        <f t="shared" si="132"/>
        <v>0</v>
      </c>
    </row>
    <row r="885" spans="1:20" ht="16.5">
      <c r="A885" s="6">
        <f>'DRIVERS SEAT'!A885</f>
        <v>0</v>
      </c>
      <c r="B885" s="36">
        <f>'DRIVERS SEAT'!B885</f>
        <v>4159.25</v>
      </c>
      <c r="C885" s="36">
        <f>'DRIVERS SEAT'!C885</f>
        <v>4170</v>
      </c>
      <c r="D885" s="36">
        <f>'DRIVERS SEAT'!D885</f>
        <v>4124.5</v>
      </c>
      <c r="E885" s="36">
        <f>'DRIVERS SEAT'!E885</f>
        <v>4124.75</v>
      </c>
      <c r="F885" s="8">
        <f t="shared" si="133"/>
        <v>4136.6852190264235</v>
      </c>
      <c r="G885" s="8">
        <f t="shared" si="134"/>
        <v>4132.6299669025948</v>
      </c>
      <c r="H885" s="1">
        <f t="shared" si="130"/>
        <v>4.0552521238287227</v>
      </c>
      <c r="I885" s="2">
        <f t="shared" si="131"/>
        <v>9.8127636790770634E-2</v>
      </c>
      <c r="J885" s="5">
        <f t="shared" si="138"/>
        <v>0.11125077356988514</v>
      </c>
      <c r="K885" s="9">
        <v>0</v>
      </c>
      <c r="P885" s="137">
        <f t="shared" si="135"/>
        <v>4124.75</v>
      </c>
      <c r="Q885" s="138">
        <f t="shared" si="136"/>
        <v>0</v>
      </c>
      <c r="R885" s="116">
        <f t="shared" si="137"/>
        <v>4124.75</v>
      </c>
      <c r="S885" s="117">
        <f t="shared" si="139"/>
        <v>30</v>
      </c>
      <c r="T885" s="148">
        <f t="shared" si="132"/>
        <v>0</v>
      </c>
    </row>
    <row r="886" spans="1:20" ht="16.5">
      <c r="A886" s="6">
        <f>'DRIVERS SEAT'!A886</f>
        <v>0</v>
      </c>
      <c r="B886" s="36">
        <f>'DRIVERS SEAT'!B886</f>
        <v>4124.75</v>
      </c>
      <c r="C886" s="36">
        <f>'DRIVERS SEAT'!C886</f>
        <v>4138.5</v>
      </c>
      <c r="D886" s="36">
        <f>'DRIVERS SEAT'!D886</f>
        <v>4111.75</v>
      </c>
      <c r="E886" s="36">
        <f>'DRIVERS SEAT'!E886</f>
        <v>4131</v>
      </c>
      <c r="F886" s="8">
        <f t="shared" si="133"/>
        <v>4135.8105699454354</v>
      </c>
      <c r="G886" s="8">
        <f t="shared" si="134"/>
        <v>4132.4488594689728</v>
      </c>
      <c r="H886" s="1">
        <f t="shared" si="130"/>
        <v>3.3617104764625765</v>
      </c>
      <c r="I886" s="2">
        <f t="shared" si="131"/>
        <v>8.1349112615384245E-2</v>
      </c>
      <c r="J886" s="5">
        <f t="shared" si="138"/>
        <v>0.10930149914655229</v>
      </c>
      <c r="K886" s="9">
        <v>0</v>
      </c>
      <c r="P886" s="137">
        <f t="shared" si="135"/>
        <v>0</v>
      </c>
      <c r="Q886" s="138">
        <f t="shared" si="136"/>
        <v>0</v>
      </c>
      <c r="R886" s="116">
        <f t="shared" si="137"/>
        <v>4124.75</v>
      </c>
      <c r="S886" s="117" t="b">
        <f t="shared" si="139"/>
        <v>0</v>
      </c>
      <c r="T886" s="148">
        <f t="shared" si="132"/>
        <v>0</v>
      </c>
    </row>
    <row r="887" spans="1:20" ht="16.5">
      <c r="A887" s="6">
        <f>'DRIVERS SEAT'!A887</f>
        <v>0</v>
      </c>
      <c r="B887" s="36">
        <f>'DRIVERS SEAT'!B887</f>
        <v>4130.75</v>
      </c>
      <c r="C887" s="36">
        <f>'DRIVERS SEAT'!C887</f>
        <v>4138.25</v>
      </c>
      <c r="D887" s="36">
        <f>'DRIVERS SEAT'!D887</f>
        <v>4105</v>
      </c>
      <c r="E887" s="36">
        <f>'DRIVERS SEAT'!E887</f>
        <v>4114</v>
      </c>
      <c r="F887" s="8">
        <f t="shared" si="133"/>
        <v>4132.4550976461378</v>
      </c>
      <c r="G887" s="8">
        <f t="shared" si="134"/>
        <v>4130.3989861946429</v>
      </c>
      <c r="H887" s="1">
        <f t="shared" si="130"/>
        <v>2.0561114514948713</v>
      </c>
      <c r="I887" s="2">
        <f t="shared" si="131"/>
        <v>4.9779971822750638E-2</v>
      </c>
      <c r="J887" s="5">
        <f t="shared" si="138"/>
        <v>0.10243279586368532</v>
      </c>
      <c r="K887" s="9">
        <v>0</v>
      </c>
      <c r="P887" s="137">
        <f t="shared" si="135"/>
        <v>0</v>
      </c>
      <c r="Q887" s="138">
        <f t="shared" si="136"/>
        <v>0</v>
      </c>
      <c r="R887" s="116">
        <f t="shared" si="137"/>
        <v>4124.75</v>
      </c>
      <c r="S887" s="117" t="b">
        <f t="shared" si="139"/>
        <v>0</v>
      </c>
      <c r="T887" s="148">
        <f t="shared" si="132"/>
        <v>0</v>
      </c>
    </row>
    <row r="888" spans="1:20" ht="16.5">
      <c r="A888" s="6">
        <f>'DRIVERS SEAT'!A888</f>
        <v>0</v>
      </c>
      <c r="B888" s="36">
        <f>'DRIVERS SEAT'!B888</f>
        <v>4114</v>
      </c>
      <c r="C888" s="36">
        <f>'DRIVERS SEAT'!C888</f>
        <v>4129</v>
      </c>
      <c r="D888" s="36">
        <f>'DRIVERS SEAT'!D888</f>
        <v>4103.75</v>
      </c>
      <c r="E888" s="36">
        <f>'DRIVERS SEAT'!E888</f>
        <v>4121.5</v>
      </c>
      <c r="F888" s="8">
        <f t="shared" si="133"/>
        <v>4130.7696980082701</v>
      </c>
      <c r="G888" s="8">
        <f t="shared" si="134"/>
        <v>4129.4102099507936</v>
      </c>
      <c r="H888" s="1">
        <f t="shared" si="130"/>
        <v>1.3594880574764829</v>
      </c>
      <c r="I888" s="2">
        <f t="shared" si="131"/>
        <v>3.2922087861372407E-2</v>
      </c>
      <c r="J888" s="5">
        <f t="shared" si="138"/>
        <v>9.2814985201172748E-2</v>
      </c>
      <c r="K888" s="9">
        <v>0</v>
      </c>
      <c r="P888" s="137">
        <f t="shared" si="135"/>
        <v>0</v>
      </c>
      <c r="Q888" s="138">
        <f t="shared" si="136"/>
        <v>0</v>
      </c>
      <c r="R888" s="116">
        <f t="shared" si="137"/>
        <v>4124.75</v>
      </c>
      <c r="S888" s="117" t="b">
        <f t="shared" si="139"/>
        <v>0</v>
      </c>
      <c r="T888" s="148">
        <f t="shared" si="132"/>
        <v>0</v>
      </c>
    </row>
    <row r="889" spans="1:20" ht="16.5">
      <c r="A889" s="6">
        <f>'DRIVERS SEAT'!A889</f>
        <v>0</v>
      </c>
      <c r="B889" s="36">
        <f>'DRIVERS SEAT'!B889</f>
        <v>4121.25</v>
      </c>
      <c r="C889" s="36">
        <f>'DRIVERS SEAT'!C889</f>
        <v>4131.5</v>
      </c>
      <c r="D889" s="36">
        <f>'DRIVERS SEAT'!D889</f>
        <v>4121</v>
      </c>
      <c r="E889" s="36">
        <f>'DRIVERS SEAT'!E889</f>
        <v>4129.5</v>
      </c>
      <c r="F889" s="8">
        <f t="shared" si="133"/>
        <v>4130.5743598531517</v>
      </c>
      <c r="G889" s="8">
        <f t="shared" si="134"/>
        <v>4129.4201866229278</v>
      </c>
      <c r="H889" s="1">
        <f t="shared" si="130"/>
        <v>1.1541732302239325</v>
      </c>
      <c r="I889" s="2">
        <f t="shared" si="131"/>
        <v>2.795000697586613E-2</v>
      </c>
      <c r="J889" s="5">
        <f t="shared" si="138"/>
        <v>8.3362137115087734E-2</v>
      </c>
      <c r="K889" s="9">
        <v>0</v>
      </c>
      <c r="P889" s="137">
        <f t="shared" si="135"/>
        <v>0</v>
      </c>
      <c r="Q889" s="138">
        <f t="shared" si="136"/>
        <v>0</v>
      </c>
      <c r="R889" s="116">
        <f t="shared" si="137"/>
        <v>4124.75</v>
      </c>
      <c r="S889" s="117" t="b">
        <f t="shared" si="139"/>
        <v>0</v>
      </c>
      <c r="T889" s="148">
        <f t="shared" si="132"/>
        <v>0</v>
      </c>
    </row>
    <row r="890" spans="1:20" ht="16.5">
      <c r="A890" s="6">
        <f>'DRIVERS SEAT'!A890</f>
        <v>0</v>
      </c>
      <c r="B890" s="36">
        <f>'DRIVERS SEAT'!B890</f>
        <v>4129.5</v>
      </c>
      <c r="C890" s="36">
        <f>'DRIVERS SEAT'!C890</f>
        <v>4155</v>
      </c>
      <c r="D890" s="36">
        <f>'DRIVERS SEAT'!D890</f>
        <v>4128.5</v>
      </c>
      <c r="E890" s="36">
        <f>'DRIVERS SEAT'!E890</f>
        <v>4146.5</v>
      </c>
      <c r="F890" s="8">
        <f t="shared" si="133"/>
        <v>4133.0244583372823</v>
      </c>
      <c r="G890" s="8">
        <f t="shared" si="134"/>
        <v>4131.3179436648243</v>
      </c>
      <c r="H890" s="1">
        <f t="shared" si="130"/>
        <v>1.70651467245807</v>
      </c>
      <c r="I890" s="2">
        <f t="shared" si="131"/>
        <v>4.1306786253886063E-2</v>
      </c>
      <c r="J890" s="5">
        <f t="shared" si="138"/>
        <v>7.5774836040776034E-2</v>
      </c>
      <c r="K890" s="9">
        <v>0</v>
      </c>
      <c r="P890" s="137">
        <f t="shared" si="135"/>
        <v>0</v>
      </c>
      <c r="Q890" s="138">
        <f t="shared" si="136"/>
        <v>0</v>
      </c>
      <c r="R890" s="116">
        <f t="shared" si="137"/>
        <v>4124.75</v>
      </c>
      <c r="S890" s="117" t="b">
        <f t="shared" si="139"/>
        <v>0</v>
      </c>
      <c r="T890" s="148">
        <f t="shared" si="132"/>
        <v>0</v>
      </c>
    </row>
    <row r="891" spans="1:20" ht="16.5">
      <c r="A891" s="6">
        <f>'DRIVERS SEAT'!A891</f>
        <v>0</v>
      </c>
      <c r="B891" s="36">
        <f>'DRIVERS SEAT'!B891</f>
        <v>4146.5</v>
      </c>
      <c r="C891" s="36">
        <f>'DRIVERS SEAT'!C891</f>
        <v>4149.25</v>
      </c>
      <c r="D891" s="36">
        <f>'DRIVERS SEAT'!D891</f>
        <v>4131.25</v>
      </c>
      <c r="E891" s="36">
        <f>'DRIVERS SEAT'!E891</f>
        <v>4136.75</v>
      </c>
      <c r="F891" s="8">
        <f t="shared" si="133"/>
        <v>4133.5976185930849</v>
      </c>
      <c r="G891" s="8">
        <f t="shared" si="134"/>
        <v>4131.9215054798442</v>
      </c>
      <c r="H891" s="1">
        <f t="shared" si="130"/>
        <v>1.6761131132407172</v>
      </c>
      <c r="I891" s="2">
        <f t="shared" si="131"/>
        <v>4.0564979538401671E-2</v>
      </c>
      <c r="J891" s="5">
        <f t="shared" si="138"/>
        <v>6.8199017138302162E-2</v>
      </c>
      <c r="K891" s="9">
        <v>0</v>
      </c>
      <c r="P891" s="137">
        <f t="shared" si="135"/>
        <v>0</v>
      </c>
      <c r="Q891" s="138">
        <f t="shared" si="136"/>
        <v>0</v>
      </c>
      <c r="R891" s="116">
        <f t="shared" si="137"/>
        <v>4124.75</v>
      </c>
      <c r="S891" s="117" t="b">
        <f t="shared" si="139"/>
        <v>0</v>
      </c>
      <c r="T891" s="148">
        <f t="shared" si="132"/>
        <v>0</v>
      </c>
    </row>
    <row r="892" spans="1:20" ht="16.5">
      <c r="A892" s="6">
        <f>'DRIVERS SEAT'!A892</f>
        <v>0</v>
      </c>
      <c r="B892" s="36">
        <f>'DRIVERS SEAT'!B892</f>
        <v>4136.75</v>
      </c>
      <c r="C892" s="36">
        <f>'DRIVERS SEAT'!C892</f>
        <v>4155.25</v>
      </c>
      <c r="D892" s="36">
        <f>'DRIVERS SEAT'!D892</f>
        <v>4136.5</v>
      </c>
      <c r="E892" s="36">
        <f>'DRIVERS SEAT'!E892</f>
        <v>4153</v>
      </c>
      <c r="F892" s="8">
        <f t="shared" si="133"/>
        <v>4136.5826003479951</v>
      </c>
      <c r="G892" s="8">
        <f t="shared" si="134"/>
        <v>4134.2635604265279</v>
      </c>
      <c r="H892" s="1">
        <f t="shared" si="130"/>
        <v>2.3190399214672652</v>
      </c>
      <c r="I892" s="2">
        <f t="shared" si="131"/>
        <v>5.6093180504147931E-2</v>
      </c>
      <c r="J892" s="5">
        <f t="shared" si="138"/>
        <v>6.165183126977019E-2</v>
      </c>
      <c r="K892" s="9">
        <v>0</v>
      </c>
      <c r="P892" s="137">
        <f t="shared" si="135"/>
        <v>0</v>
      </c>
      <c r="Q892" s="138">
        <f t="shared" si="136"/>
        <v>0</v>
      </c>
      <c r="R892" s="116">
        <f t="shared" si="137"/>
        <v>4124.75</v>
      </c>
      <c r="S892" s="117" t="b">
        <f t="shared" si="139"/>
        <v>0</v>
      </c>
      <c r="T892" s="148">
        <f t="shared" si="132"/>
        <v>0</v>
      </c>
    </row>
    <row r="893" spans="1:20" ht="16.5">
      <c r="A893" s="6">
        <f>'DRIVERS SEAT'!A893</f>
        <v>0</v>
      </c>
      <c r="B893" s="36">
        <f>'DRIVERS SEAT'!B893</f>
        <v>4153</v>
      </c>
      <c r="C893" s="36">
        <f>'DRIVERS SEAT'!C893</f>
        <v>4155.75</v>
      </c>
      <c r="D893" s="36">
        <f>'DRIVERS SEAT'!D893</f>
        <v>4143.25</v>
      </c>
      <c r="E893" s="36">
        <f>'DRIVERS SEAT'!E893</f>
        <v>4149.5</v>
      </c>
      <c r="F893" s="8">
        <f t="shared" si="133"/>
        <v>4138.5698926021496</v>
      </c>
      <c r="G893" s="8">
        <f t="shared" si="134"/>
        <v>4135.9564981569138</v>
      </c>
      <c r="H893" s="1">
        <f t="shared" si="130"/>
        <v>2.6133944452358264</v>
      </c>
      <c r="I893" s="2">
        <f t="shared" si="131"/>
        <v>6.3187184062511795E-2</v>
      </c>
      <c r="J893" s="5">
        <f t="shared" si="138"/>
        <v>5.4586771825010164E-2</v>
      </c>
      <c r="K893" s="9">
        <v>0</v>
      </c>
      <c r="P893" s="137">
        <f t="shared" si="135"/>
        <v>0</v>
      </c>
      <c r="Q893" s="138">
        <f t="shared" si="136"/>
        <v>4149.5</v>
      </c>
      <c r="R893" s="116">
        <f t="shared" si="137"/>
        <v>4149.5</v>
      </c>
      <c r="S893" s="117">
        <f t="shared" si="139"/>
        <v>-24.75</v>
      </c>
      <c r="T893" s="148">
        <f t="shared" si="132"/>
        <v>1</v>
      </c>
    </row>
    <row r="894" spans="1:20" ht="16.5">
      <c r="A894" s="6">
        <f>'DRIVERS SEAT'!A894</f>
        <v>0</v>
      </c>
      <c r="B894" s="36">
        <f>'DRIVERS SEAT'!B894</f>
        <v>4149.75</v>
      </c>
      <c r="C894" s="36">
        <f>'DRIVERS SEAT'!C894</f>
        <v>4155</v>
      </c>
      <c r="D894" s="36">
        <f>'DRIVERS SEAT'!D894</f>
        <v>4147</v>
      </c>
      <c r="E894" s="36">
        <f>'DRIVERS SEAT'!E894</f>
        <v>4154.25</v>
      </c>
      <c r="F894" s="8">
        <f t="shared" si="133"/>
        <v>4140.9822168172032</v>
      </c>
      <c r="G894" s="8">
        <f t="shared" si="134"/>
        <v>4137.9891094728118</v>
      </c>
      <c r="H894" s="1">
        <f t="shared" si="130"/>
        <v>2.9931073443913192</v>
      </c>
      <c r="I894" s="2">
        <f t="shared" si="131"/>
        <v>7.2332412319293105E-2</v>
      </c>
      <c r="J894" s="5">
        <f t="shared" si="138"/>
        <v>5.1720635772623771E-2</v>
      </c>
      <c r="K894" s="9">
        <v>0</v>
      </c>
      <c r="P894" s="137">
        <f t="shared" si="135"/>
        <v>0</v>
      </c>
      <c r="Q894" s="138">
        <f t="shared" si="136"/>
        <v>0</v>
      </c>
      <c r="R894" s="116">
        <f t="shared" si="137"/>
        <v>4149.5</v>
      </c>
      <c r="S894" s="117" t="b">
        <f t="shared" si="139"/>
        <v>0</v>
      </c>
      <c r="T894" s="148">
        <f t="shared" si="132"/>
        <v>1</v>
      </c>
    </row>
    <row r="895" spans="1:20" ht="16.5">
      <c r="A895" s="6">
        <f>'DRIVERS SEAT'!A895</f>
        <v>0</v>
      </c>
      <c r="B895" s="36">
        <f>'DRIVERS SEAT'!B895</f>
        <v>4154.25</v>
      </c>
      <c r="C895" s="36">
        <f>'DRIVERS SEAT'!C895</f>
        <v>4156.25</v>
      </c>
      <c r="D895" s="36">
        <f>'DRIVERS SEAT'!D895</f>
        <v>4139.25</v>
      </c>
      <c r="E895" s="36">
        <f>'DRIVERS SEAT'!E895</f>
        <v>4143.25</v>
      </c>
      <c r="F895" s="8">
        <f t="shared" si="133"/>
        <v>4141.3311065376338</v>
      </c>
      <c r="G895" s="8">
        <f t="shared" si="134"/>
        <v>4138.5736528647212</v>
      </c>
      <c r="H895" s="1">
        <f t="shared" si="130"/>
        <v>2.7574536729125612</v>
      </c>
      <c r="I895" s="2">
        <f t="shared" si="131"/>
        <v>6.6628116452726441E-2</v>
      </c>
      <c r="J895" s="5">
        <f t="shared" si="138"/>
        <v>5.0084969532328466E-2</v>
      </c>
      <c r="K895" s="9">
        <v>0</v>
      </c>
      <c r="P895" s="137">
        <f t="shared" si="135"/>
        <v>0</v>
      </c>
      <c r="Q895" s="138">
        <f t="shared" si="136"/>
        <v>0</v>
      </c>
      <c r="R895" s="116">
        <f t="shared" si="137"/>
        <v>4149.5</v>
      </c>
      <c r="S895" s="117" t="b">
        <f t="shared" si="139"/>
        <v>0</v>
      </c>
      <c r="T895" s="148">
        <f t="shared" si="132"/>
        <v>1</v>
      </c>
    </row>
    <row r="896" spans="1:20" ht="16.5">
      <c r="A896" s="6">
        <f>'DRIVERS SEAT'!A896</f>
        <v>20230215</v>
      </c>
      <c r="B896" s="36">
        <f>'DRIVERS SEAT'!B896</f>
        <v>4122</v>
      </c>
      <c r="C896" s="36">
        <f>'DRIVERS SEAT'!C896</f>
        <v>4134.75</v>
      </c>
      <c r="D896" s="36">
        <f>'DRIVERS SEAT'!D896</f>
        <v>4115.5</v>
      </c>
      <c r="E896" s="36">
        <f>'DRIVERS SEAT'!E896</f>
        <v>4126.5</v>
      </c>
      <c r="F896" s="8">
        <f t="shared" si="133"/>
        <v>4139.0493978395361</v>
      </c>
      <c r="G896" s="8">
        <f t="shared" si="134"/>
        <v>4137.2321358797526</v>
      </c>
      <c r="H896" s="1">
        <f t="shared" si="130"/>
        <v>1.8172619597835364</v>
      </c>
      <c r="I896" s="2">
        <f t="shared" si="131"/>
        <v>4.3924582911930535E-2</v>
      </c>
      <c r="J896" s="5">
        <f t="shared" si="138"/>
        <v>4.9434370764459563E-2</v>
      </c>
      <c r="K896" s="9">
        <v>0</v>
      </c>
      <c r="P896" s="137">
        <f t="shared" si="135"/>
        <v>4126.5</v>
      </c>
      <c r="Q896" s="138">
        <f t="shared" si="136"/>
        <v>0</v>
      </c>
      <c r="R896" s="116">
        <f t="shared" si="137"/>
        <v>4126.5</v>
      </c>
      <c r="S896" s="117">
        <f t="shared" si="139"/>
        <v>-23</v>
      </c>
      <c r="T896" s="148">
        <f t="shared" si="132"/>
        <v>2</v>
      </c>
    </row>
    <row r="897" spans="1:20" ht="16.5">
      <c r="A897" s="6">
        <f>'DRIVERS SEAT'!A897</f>
        <v>0</v>
      </c>
      <c r="B897" s="36">
        <f>'DRIVERS SEAT'!B897</f>
        <v>4126.25</v>
      </c>
      <c r="C897" s="36">
        <f>'DRIVERS SEAT'!C897</f>
        <v>4135.25</v>
      </c>
      <c r="D897" s="36">
        <f>'DRIVERS SEAT'!D897</f>
        <v>4113</v>
      </c>
      <c r="E897" s="36">
        <f>'DRIVERS SEAT'!E897</f>
        <v>4131.75</v>
      </c>
      <c r="F897" s="8">
        <f t="shared" si="133"/>
        <v>4137.9264135565309</v>
      </c>
      <c r="G897" s="8">
        <f t="shared" si="134"/>
        <v>4136.6230096708914</v>
      </c>
      <c r="H897" s="1">
        <f t="shared" si="130"/>
        <v>1.3034038856394545</v>
      </c>
      <c r="I897" s="2">
        <f t="shared" si="131"/>
        <v>3.1508887384522698E-2</v>
      </c>
      <c r="J897" s="5">
        <f t="shared" si="138"/>
        <v>4.9277348489254039E-2</v>
      </c>
      <c r="K897" s="9">
        <v>0</v>
      </c>
      <c r="P897" s="137">
        <f t="shared" si="135"/>
        <v>0</v>
      </c>
      <c r="Q897" s="138">
        <f t="shared" si="136"/>
        <v>0</v>
      </c>
      <c r="R897" s="116">
        <f t="shared" si="137"/>
        <v>4126.5</v>
      </c>
      <c r="S897" s="117" t="b">
        <f t="shared" si="139"/>
        <v>0</v>
      </c>
      <c r="T897" s="148">
        <f t="shared" si="132"/>
        <v>2</v>
      </c>
    </row>
    <row r="898" spans="1:20" ht="16.5">
      <c r="A898" s="6">
        <f>'DRIVERS SEAT'!A898</f>
        <v>0</v>
      </c>
      <c r="B898" s="36">
        <f>'DRIVERS SEAT'!B898</f>
        <v>4131.5</v>
      </c>
      <c r="C898" s="36">
        <f>'DRIVERS SEAT'!C898</f>
        <v>4138</v>
      </c>
      <c r="D898" s="36">
        <f>'DRIVERS SEAT'!D898</f>
        <v>4123</v>
      </c>
      <c r="E898" s="36">
        <f>'DRIVERS SEAT'!E898</f>
        <v>4135</v>
      </c>
      <c r="F898" s="8">
        <f t="shared" si="133"/>
        <v>4137.4761960862952</v>
      </c>
      <c r="G898" s="8">
        <f t="shared" si="134"/>
        <v>4136.4426752630143</v>
      </c>
      <c r="H898" s="1">
        <f t="shared" si="130"/>
        <v>1.0335208232809237</v>
      </c>
      <c r="I898" s="2">
        <f t="shared" si="131"/>
        <v>2.4985740270538324E-2</v>
      </c>
      <c r="J898" s="5">
        <f t="shared" si="138"/>
        <v>4.8947985521995391E-2</v>
      </c>
      <c r="K898" s="9">
        <v>0</v>
      </c>
      <c r="P898" s="137">
        <f t="shared" si="135"/>
        <v>0</v>
      </c>
      <c r="Q898" s="138">
        <f t="shared" si="136"/>
        <v>0</v>
      </c>
      <c r="R898" s="116">
        <f t="shared" si="137"/>
        <v>4126.5</v>
      </c>
      <c r="S898" s="117" t="b">
        <f t="shared" si="139"/>
        <v>0</v>
      </c>
      <c r="T898" s="148">
        <f t="shared" si="132"/>
        <v>2</v>
      </c>
    </row>
    <row r="899" spans="1:20" ht="16.5">
      <c r="A899" s="6">
        <f>'DRIVERS SEAT'!A899</f>
        <v>0</v>
      </c>
      <c r="B899" s="36">
        <f>'DRIVERS SEAT'!B899</f>
        <v>4135</v>
      </c>
      <c r="C899" s="36">
        <f>'DRIVERS SEAT'!C899</f>
        <v>4146.5</v>
      </c>
      <c r="D899" s="36">
        <f>'DRIVERS SEAT'!D899</f>
        <v>4131.5</v>
      </c>
      <c r="E899" s="36">
        <f>'DRIVERS SEAT'!E899</f>
        <v>4144.75</v>
      </c>
      <c r="F899" s="8">
        <f t="shared" si="133"/>
        <v>4138.5952428422497</v>
      </c>
      <c r="G899" s="8">
        <f t="shared" si="134"/>
        <v>4137.3657113449017</v>
      </c>
      <c r="H899" s="1">
        <f t="shared" si="130"/>
        <v>1.2295314973480345</v>
      </c>
      <c r="I899" s="2">
        <f t="shared" si="131"/>
        <v>2.9717737882744719E-2</v>
      </c>
      <c r="J899" s="5">
        <f t="shared" si="138"/>
        <v>4.7660313480757471E-2</v>
      </c>
      <c r="K899" s="9">
        <v>0</v>
      </c>
      <c r="P899" s="137">
        <f t="shared" si="135"/>
        <v>0</v>
      </c>
      <c r="Q899" s="138">
        <f t="shared" si="136"/>
        <v>0</v>
      </c>
      <c r="R899" s="116">
        <f t="shared" si="137"/>
        <v>4126.5</v>
      </c>
      <c r="S899" s="117" t="b">
        <f t="shared" si="139"/>
        <v>0</v>
      </c>
      <c r="T899" s="148">
        <f t="shared" si="132"/>
        <v>2</v>
      </c>
    </row>
    <row r="900" spans="1:20" ht="16.5">
      <c r="A900" s="6">
        <f>'DRIVERS SEAT'!A900</f>
        <v>0</v>
      </c>
      <c r="B900" s="36">
        <f>'DRIVERS SEAT'!B900</f>
        <v>4144.75</v>
      </c>
      <c r="C900" s="36">
        <f>'DRIVERS SEAT'!C900</f>
        <v>4146.5</v>
      </c>
      <c r="D900" s="36">
        <f>'DRIVERS SEAT'!D900</f>
        <v>4128.75</v>
      </c>
      <c r="E900" s="36">
        <f>'DRIVERS SEAT'!E900</f>
        <v>4130.5</v>
      </c>
      <c r="F900" s="8">
        <f t="shared" si="133"/>
        <v>4137.3498208665187</v>
      </c>
      <c r="G900" s="8">
        <f t="shared" si="134"/>
        <v>4136.6028545288018</v>
      </c>
      <c r="H900" s="1">
        <f t="shared" si="130"/>
        <v>0.74696633771691268</v>
      </c>
      <c r="I900" s="2">
        <f t="shared" si="131"/>
        <v>1.8057482528184333E-2</v>
      </c>
      <c r="J900" s="5">
        <f t="shared" si="138"/>
        <v>4.5159480479622212E-2</v>
      </c>
      <c r="K900" s="9">
        <v>0</v>
      </c>
      <c r="P900" s="137">
        <f t="shared" si="135"/>
        <v>0</v>
      </c>
      <c r="Q900" s="138">
        <f t="shared" si="136"/>
        <v>0</v>
      </c>
      <c r="R900" s="116">
        <f t="shared" si="137"/>
        <v>4126.5</v>
      </c>
      <c r="S900" s="117" t="b">
        <f t="shared" si="139"/>
        <v>0</v>
      </c>
      <c r="T900" s="148">
        <f t="shared" si="132"/>
        <v>2</v>
      </c>
    </row>
    <row r="901" spans="1:20" ht="16.5">
      <c r="A901" s="6">
        <f>'DRIVERS SEAT'!A901</f>
        <v>0</v>
      </c>
      <c r="B901" s="36">
        <f>'DRIVERS SEAT'!B901</f>
        <v>4130.25</v>
      </c>
      <c r="C901" s="36">
        <f>'DRIVERS SEAT'!C901</f>
        <v>4137.25</v>
      </c>
      <c r="D901" s="36">
        <f>'DRIVERS SEAT'!D901</f>
        <v>4126.5</v>
      </c>
      <c r="E901" s="36">
        <f>'DRIVERS SEAT'!E901</f>
        <v>4133.5</v>
      </c>
      <c r="F901" s="8">
        <f t="shared" si="133"/>
        <v>4136.7575407332079</v>
      </c>
      <c r="G901" s="8">
        <f t="shared" si="134"/>
        <v>4136.2580929144906</v>
      </c>
      <c r="H901" s="1">
        <f t="shared" si="130"/>
        <v>0.49944781871727173</v>
      </c>
      <c r="I901" s="2">
        <f t="shared" si="131"/>
        <v>1.2074870752694032E-2</v>
      </c>
      <c r="J901" s="5">
        <f t="shared" si="138"/>
        <v>4.0268557173905109E-2</v>
      </c>
      <c r="K901" s="9">
        <v>0</v>
      </c>
      <c r="P901" s="137">
        <f t="shared" si="135"/>
        <v>0</v>
      </c>
      <c r="Q901" s="138">
        <f t="shared" si="136"/>
        <v>0</v>
      </c>
      <c r="R901" s="116">
        <f t="shared" si="137"/>
        <v>4126.5</v>
      </c>
      <c r="S901" s="117" t="b">
        <f t="shared" si="139"/>
        <v>0</v>
      </c>
      <c r="T901" s="148">
        <f t="shared" si="132"/>
        <v>2</v>
      </c>
    </row>
    <row r="902" spans="1:20" ht="16.5">
      <c r="A902" s="6">
        <f>'DRIVERS SEAT'!A902</f>
        <v>0</v>
      </c>
      <c r="B902" s="36">
        <f>'DRIVERS SEAT'!B902</f>
        <v>4133.75</v>
      </c>
      <c r="C902" s="36">
        <f>'DRIVERS SEAT'!C902</f>
        <v>4143.5</v>
      </c>
      <c r="D902" s="36">
        <f>'DRIVERS SEAT'!D902</f>
        <v>4130.25</v>
      </c>
      <c r="E902" s="36">
        <f>'DRIVERS SEAT'!E902</f>
        <v>4142.25</v>
      </c>
      <c r="F902" s="8">
        <f t="shared" si="133"/>
        <v>4137.6025344665604</v>
      </c>
      <c r="G902" s="8">
        <f t="shared" si="134"/>
        <v>4136.9238603684362</v>
      </c>
      <c r="H902" s="1">
        <f t="shared" si="130"/>
        <v>0.67867409812424739</v>
      </c>
      <c r="I902" s="2">
        <f t="shared" si="131"/>
        <v>1.6405283757477816E-2</v>
      </c>
      <c r="J902" s="5">
        <f t="shared" si="138"/>
        <v>3.5070568251123556E-2</v>
      </c>
      <c r="K902" s="9">
        <v>0</v>
      </c>
      <c r="P902" s="137">
        <f t="shared" si="135"/>
        <v>0</v>
      </c>
      <c r="Q902" s="138">
        <f t="shared" si="136"/>
        <v>0</v>
      </c>
      <c r="R902" s="116">
        <f t="shared" si="137"/>
        <v>4126.5</v>
      </c>
      <c r="S902" s="117" t="b">
        <f t="shared" si="139"/>
        <v>0</v>
      </c>
      <c r="T902" s="148">
        <f t="shared" si="132"/>
        <v>2</v>
      </c>
    </row>
    <row r="903" spans="1:20" ht="16.5">
      <c r="A903" s="6">
        <f>'DRIVERS SEAT'!A903</f>
        <v>0</v>
      </c>
      <c r="B903" s="36">
        <f>'DRIVERS SEAT'!B903</f>
        <v>4142.25</v>
      </c>
      <c r="C903" s="36">
        <f>'DRIVERS SEAT'!C903</f>
        <v>4152.25</v>
      </c>
      <c r="D903" s="36">
        <f>'DRIVERS SEAT'!D903</f>
        <v>4140.5</v>
      </c>
      <c r="E903" s="36">
        <f>'DRIVERS SEAT'!E903</f>
        <v>4151</v>
      </c>
      <c r="F903" s="8">
        <f t="shared" si="133"/>
        <v>4139.6636830101661</v>
      </c>
      <c r="G903" s="8">
        <f t="shared" si="134"/>
        <v>4138.4878758830546</v>
      </c>
      <c r="H903" s="1">
        <f t="shared" si="130"/>
        <v>1.1758071271115114</v>
      </c>
      <c r="I903" s="2">
        <f t="shared" si="131"/>
        <v>2.8411515567400861E-2</v>
      </c>
      <c r="J903" s="5">
        <f t="shared" si="138"/>
        <v>3.0190468612024419E-2</v>
      </c>
      <c r="K903" s="9">
        <v>0</v>
      </c>
      <c r="P903" s="137">
        <f t="shared" si="135"/>
        <v>0</v>
      </c>
      <c r="Q903" s="138">
        <f t="shared" si="136"/>
        <v>0</v>
      </c>
      <c r="R903" s="116">
        <f t="shared" si="137"/>
        <v>4126.5</v>
      </c>
      <c r="S903" s="117" t="b">
        <f t="shared" si="139"/>
        <v>0</v>
      </c>
      <c r="T903" s="148">
        <f t="shared" si="132"/>
        <v>2</v>
      </c>
    </row>
    <row r="904" spans="1:20" ht="16.5">
      <c r="A904" s="6">
        <f>'DRIVERS SEAT'!A904</f>
        <v>0</v>
      </c>
      <c r="B904" s="36">
        <f>'DRIVERS SEAT'!B904</f>
        <v>4151.25</v>
      </c>
      <c r="C904" s="36">
        <f>'DRIVERS SEAT'!C904</f>
        <v>4154</v>
      </c>
      <c r="D904" s="36">
        <f>'DRIVERS SEAT'!D904</f>
        <v>4147.25</v>
      </c>
      <c r="E904" s="36">
        <f>'DRIVERS SEAT'!E904</f>
        <v>4152.25</v>
      </c>
      <c r="F904" s="8">
        <f t="shared" si="133"/>
        <v>4141.6000394701405</v>
      </c>
      <c r="G904" s="8">
        <f t="shared" si="134"/>
        <v>4140.0170007849374</v>
      </c>
      <c r="H904" s="1">
        <f t="shared" si="130"/>
        <v>1.5830386852030642</v>
      </c>
      <c r="I904" s="2">
        <f t="shared" si="131"/>
        <v>3.8237492379932833E-2</v>
      </c>
      <c r="J904" s="5">
        <f t="shared" si="138"/>
        <v>2.7035954826158465E-2</v>
      </c>
      <c r="K904" s="9">
        <v>0</v>
      </c>
      <c r="P904" s="137">
        <f t="shared" si="135"/>
        <v>0</v>
      </c>
      <c r="Q904" s="138">
        <f t="shared" si="136"/>
        <v>4152.25</v>
      </c>
      <c r="R904" s="116">
        <f t="shared" si="137"/>
        <v>4152.25</v>
      </c>
      <c r="S904" s="117">
        <f t="shared" si="139"/>
        <v>-25.75</v>
      </c>
      <c r="T904" s="148">
        <f t="shared" si="132"/>
        <v>3</v>
      </c>
    </row>
    <row r="905" spans="1:20" ht="16.5">
      <c r="A905" s="6">
        <f>'DRIVERS SEAT'!A905</f>
        <v>0</v>
      </c>
      <c r="B905" s="36">
        <f>'DRIVERS SEAT'!B905</f>
        <v>4152.5</v>
      </c>
      <c r="C905" s="36">
        <f>'DRIVERS SEAT'!C905</f>
        <v>4153.75</v>
      </c>
      <c r="D905" s="36">
        <f>'DRIVERS SEAT'!D905</f>
        <v>4141.5</v>
      </c>
      <c r="E905" s="36">
        <f>'DRIVERS SEAT'!E905</f>
        <v>4144.75</v>
      </c>
      <c r="F905" s="8">
        <f t="shared" si="133"/>
        <v>4142.0846487824265</v>
      </c>
      <c r="G905" s="8">
        <f t="shared" si="134"/>
        <v>4140.5428895866107</v>
      </c>
      <c r="H905" s="1">
        <f t="shared" si="130"/>
        <v>1.5417591958157573</v>
      </c>
      <c r="I905" s="2">
        <f t="shared" si="131"/>
        <v>3.7235677468605705E-2</v>
      </c>
      <c r="J905" s="5">
        <f t="shared" si="138"/>
        <v>2.6292743110233482E-2</v>
      </c>
      <c r="K905" s="9">
        <v>0</v>
      </c>
      <c r="P905" s="137">
        <f t="shared" si="135"/>
        <v>0</v>
      </c>
      <c r="Q905" s="138">
        <f t="shared" si="136"/>
        <v>0</v>
      </c>
      <c r="R905" s="116">
        <f t="shared" si="137"/>
        <v>4152.25</v>
      </c>
      <c r="S905" s="117" t="b">
        <f t="shared" si="139"/>
        <v>0</v>
      </c>
      <c r="T905" s="148">
        <f t="shared" si="132"/>
        <v>3</v>
      </c>
    </row>
    <row r="906" spans="1:20" ht="16.5">
      <c r="A906" s="6">
        <f>'DRIVERS SEAT'!A906</f>
        <v>0</v>
      </c>
      <c r="B906" s="36">
        <f>'DRIVERS SEAT'!B906</f>
        <v>4145</v>
      </c>
      <c r="C906" s="36">
        <f>'DRIVERS SEAT'!C906</f>
        <v>4154.5</v>
      </c>
      <c r="D906" s="36">
        <f>'DRIVERS SEAT'!D906</f>
        <v>4143</v>
      </c>
      <c r="E906" s="36">
        <f>'DRIVERS SEAT'!E906</f>
        <v>4150.5</v>
      </c>
      <c r="F906" s="8">
        <f t="shared" si="133"/>
        <v>4143.3793182005147</v>
      </c>
      <c r="G906" s="8">
        <f t="shared" si="134"/>
        <v>4141.6492351880988</v>
      </c>
      <c r="H906" s="1">
        <f t="shared" si="130"/>
        <v>1.7300830124158892</v>
      </c>
      <c r="I906" s="2">
        <f t="shared" si="131"/>
        <v>4.1772803880078348E-2</v>
      </c>
      <c r="J906" s="5">
        <f t="shared" si="138"/>
        <v>2.7433178276406331E-2</v>
      </c>
      <c r="K906" s="9">
        <v>0</v>
      </c>
      <c r="P906" s="137">
        <f t="shared" si="135"/>
        <v>0</v>
      </c>
      <c r="Q906" s="138">
        <f t="shared" si="136"/>
        <v>0</v>
      </c>
      <c r="R906" s="116">
        <f t="shared" si="137"/>
        <v>4152.25</v>
      </c>
      <c r="S906" s="117" t="b">
        <f t="shared" si="139"/>
        <v>0</v>
      </c>
      <c r="T906" s="148">
        <f t="shared" si="132"/>
        <v>3</v>
      </c>
    </row>
    <row r="907" spans="1:20" ht="16.5">
      <c r="A907" s="6">
        <f>'DRIVERS SEAT'!A907</f>
        <v>0</v>
      </c>
      <c r="B907" s="36">
        <f>'DRIVERS SEAT'!B907</f>
        <v>4150.75</v>
      </c>
      <c r="C907" s="36">
        <f>'DRIVERS SEAT'!C907</f>
        <v>4161.75</v>
      </c>
      <c r="D907" s="36">
        <f>'DRIVERS SEAT'!D907</f>
        <v>4148.75</v>
      </c>
      <c r="E907" s="36">
        <f>'DRIVERS SEAT'!E907</f>
        <v>4160</v>
      </c>
      <c r="F907" s="8">
        <f t="shared" si="133"/>
        <v>4145.9363461696666</v>
      </c>
      <c r="G907" s="8">
        <f t="shared" si="134"/>
        <v>4143.6882090560875</v>
      </c>
      <c r="H907" s="1">
        <f t="shared" si="130"/>
        <v>2.2481371135791051</v>
      </c>
      <c r="I907" s="2">
        <f t="shared" si="131"/>
        <v>5.4254495033332156E-2</v>
      </c>
      <c r="J907" s="5">
        <f t="shared" si="138"/>
        <v>3.0685262138938976E-2</v>
      </c>
      <c r="K907" s="9">
        <v>0</v>
      </c>
      <c r="P907" s="137">
        <f t="shared" si="135"/>
        <v>0</v>
      </c>
      <c r="Q907" s="138">
        <f t="shared" si="136"/>
        <v>0</v>
      </c>
      <c r="R907" s="116">
        <f t="shared" si="137"/>
        <v>4152.25</v>
      </c>
      <c r="S907" s="117" t="b">
        <f t="shared" si="139"/>
        <v>0</v>
      </c>
      <c r="T907" s="148">
        <f t="shared" si="132"/>
        <v>3</v>
      </c>
    </row>
    <row r="908" spans="1:20" ht="16.5">
      <c r="A908" s="6">
        <f>'DRIVERS SEAT'!A908</f>
        <v>20230216</v>
      </c>
      <c r="B908" s="36">
        <f>'DRIVERS SEAT'!B908</f>
        <v>4103.75</v>
      </c>
      <c r="C908" s="36">
        <f>'DRIVERS SEAT'!C908</f>
        <v>4113.75</v>
      </c>
      <c r="D908" s="36">
        <f>'DRIVERS SEAT'!D908</f>
        <v>4098.25</v>
      </c>
      <c r="E908" s="36">
        <f>'DRIVERS SEAT'!E908</f>
        <v>4104</v>
      </c>
      <c r="F908" s="8">
        <f t="shared" si="133"/>
        <v>4139.484600605103</v>
      </c>
      <c r="G908" s="8">
        <f t="shared" si="134"/>
        <v>4139.2784080498559</v>
      </c>
      <c r="H908" s="1">
        <f t="shared" si="130"/>
        <v>0.20619255524707114</v>
      </c>
      <c r="I908" s="2">
        <f t="shared" si="131"/>
        <v>4.9813647433349364E-3</v>
      </c>
      <c r="J908" s="5">
        <f t="shared" si="138"/>
        <v>2.7936776234560114E-2</v>
      </c>
      <c r="K908" s="9">
        <v>0</v>
      </c>
      <c r="P908" s="137">
        <f t="shared" si="135"/>
        <v>4104</v>
      </c>
      <c r="Q908" s="138">
        <f t="shared" si="136"/>
        <v>0</v>
      </c>
      <c r="R908" s="116">
        <f t="shared" si="137"/>
        <v>4104</v>
      </c>
      <c r="S908" s="117">
        <f t="shared" si="139"/>
        <v>-48.25</v>
      </c>
      <c r="T908" s="148">
        <f t="shared" si="132"/>
        <v>4</v>
      </c>
    </row>
    <row r="909" spans="1:20" ht="16.5">
      <c r="A909" s="6">
        <f>'DRIVERS SEAT'!A909</f>
        <v>0</v>
      </c>
      <c r="B909" s="36">
        <f>'DRIVERS SEAT'!B909</f>
        <v>4104</v>
      </c>
      <c r="C909" s="36">
        <f>'DRIVERS SEAT'!C909</f>
        <v>4129.75</v>
      </c>
      <c r="D909" s="36">
        <f>'DRIVERS SEAT'!D909</f>
        <v>4103.25</v>
      </c>
      <c r="E909" s="36">
        <f>'DRIVERS SEAT'!E909</f>
        <v>4127.5</v>
      </c>
      <c r="F909" s="8">
        <f t="shared" si="133"/>
        <v>4137.640815896626</v>
      </c>
      <c r="G909" s="8">
        <f t="shared" si="134"/>
        <v>4137.9696960443162</v>
      </c>
      <c r="H909" s="1">
        <f t="shared" si="130"/>
        <v>-0.32888014769014262</v>
      </c>
      <c r="I909" s="2">
        <f t="shared" si="131"/>
        <v>-7.9478626439564055E-3</v>
      </c>
      <c r="J909" s="5">
        <f t="shared" si="138"/>
        <v>2.5047293437655587E-2</v>
      </c>
      <c r="K909" s="9">
        <v>0</v>
      </c>
      <c r="P909" s="137">
        <f t="shared" si="135"/>
        <v>0</v>
      </c>
      <c r="Q909" s="138">
        <f t="shared" si="136"/>
        <v>0</v>
      </c>
      <c r="R909" s="116">
        <f t="shared" si="137"/>
        <v>4104</v>
      </c>
      <c r="S909" s="117" t="b">
        <f t="shared" si="139"/>
        <v>0</v>
      </c>
      <c r="T909" s="148">
        <f t="shared" si="132"/>
        <v>4</v>
      </c>
    </row>
    <row r="910" spans="1:20" ht="16.5">
      <c r="A910" s="6">
        <f>'DRIVERS SEAT'!A910</f>
        <v>0</v>
      </c>
      <c r="B910" s="36">
        <f>'DRIVERS SEAT'!B910</f>
        <v>4127.25</v>
      </c>
      <c r="C910" s="36">
        <f>'DRIVERS SEAT'!C910</f>
        <v>4135</v>
      </c>
      <c r="D910" s="36">
        <f>'DRIVERS SEAT'!D910</f>
        <v>4124</v>
      </c>
      <c r="E910" s="36">
        <f>'DRIVERS SEAT'!E910</f>
        <v>4128.75</v>
      </c>
      <c r="F910" s="8">
        <f t="shared" si="133"/>
        <v>4136.2729980663762</v>
      </c>
      <c r="G910" s="8">
        <f t="shared" si="134"/>
        <v>4136.9452853727253</v>
      </c>
      <c r="H910" s="1">
        <f t="shared" si="130"/>
        <v>-0.67228730634906242</v>
      </c>
      <c r="I910" s="2">
        <f t="shared" si="131"/>
        <v>-1.6250814549714099E-2</v>
      </c>
      <c r="J910" s="5">
        <f t="shared" si="138"/>
        <v>2.1899995070721347E-2</v>
      </c>
      <c r="K910" s="9">
        <v>0</v>
      </c>
      <c r="P910" s="137">
        <f t="shared" si="135"/>
        <v>0</v>
      </c>
      <c r="Q910" s="138">
        <f t="shared" si="136"/>
        <v>0</v>
      </c>
      <c r="R910" s="116">
        <f t="shared" si="137"/>
        <v>4104</v>
      </c>
      <c r="S910" s="117" t="b">
        <f t="shared" si="139"/>
        <v>0</v>
      </c>
      <c r="T910" s="148">
        <f t="shared" si="132"/>
        <v>4</v>
      </c>
    </row>
    <row r="911" spans="1:20" ht="16.5">
      <c r="A911" s="6">
        <f>'DRIVERS SEAT'!A911</f>
        <v>0</v>
      </c>
      <c r="B911" s="36">
        <f>'DRIVERS SEAT'!B911</f>
        <v>4128.75</v>
      </c>
      <c r="C911" s="36">
        <f>'DRIVERS SEAT'!C911</f>
        <v>4136.75</v>
      </c>
      <c r="D911" s="36">
        <f>'DRIVERS SEAT'!D911</f>
        <v>4124</v>
      </c>
      <c r="E911" s="36">
        <f>'DRIVERS SEAT'!E911</f>
        <v>4134.25</v>
      </c>
      <c r="F911" s="8">
        <f t="shared" si="133"/>
        <v>4135.9617675946256</v>
      </c>
      <c r="G911" s="8">
        <f t="shared" si="134"/>
        <v>4136.6458092202001</v>
      </c>
      <c r="H911" s="1">
        <f t="shared" si="130"/>
        <v>-0.68404162557453674</v>
      </c>
      <c r="I911" s="2">
        <f t="shared" si="131"/>
        <v>-1.6536142012687459E-2</v>
      </c>
      <c r="J911" s="5">
        <f t="shared" si="138"/>
        <v>1.8239836651814095E-2</v>
      </c>
      <c r="K911" s="9">
        <v>0</v>
      </c>
      <c r="P911" s="137">
        <f t="shared" si="135"/>
        <v>0</v>
      </c>
      <c r="Q911" s="138">
        <f t="shared" si="136"/>
        <v>0</v>
      </c>
      <c r="R911" s="116">
        <f t="shared" si="137"/>
        <v>4104</v>
      </c>
      <c r="S911" s="117" t="b">
        <f t="shared" si="139"/>
        <v>0</v>
      </c>
      <c r="T911" s="148">
        <f t="shared" si="132"/>
        <v>4</v>
      </c>
    </row>
    <row r="912" spans="1:20" ht="16.5">
      <c r="A912" s="6">
        <f>'DRIVERS SEAT'!A912</f>
        <v>0</v>
      </c>
      <c r="B912" s="36">
        <f>'DRIVERS SEAT'!B912</f>
        <v>4134.5</v>
      </c>
      <c r="C912" s="36">
        <f>'DRIVERS SEAT'!C912</f>
        <v>4136.25</v>
      </c>
      <c r="D912" s="36">
        <f>'DRIVERS SEAT'!D912</f>
        <v>4125</v>
      </c>
      <c r="E912" s="36">
        <f>'DRIVERS SEAT'!E912</f>
        <v>4135.75</v>
      </c>
      <c r="F912" s="8">
        <f t="shared" si="133"/>
        <v>4135.9291879646835</v>
      </c>
      <c r="G912" s="8">
        <f t="shared" si="134"/>
        <v>4136.5462748624004</v>
      </c>
      <c r="H912" s="1">
        <f t="shared" si="130"/>
        <v>-0.6170868977169448</v>
      </c>
      <c r="I912" s="2">
        <f t="shared" si="131"/>
        <v>-1.4917925648915212E-2</v>
      </c>
      <c r="J912" s="5">
        <f t="shared" si="138"/>
        <v>1.3425454294445643E-2</v>
      </c>
      <c r="K912" s="9">
        <v>0</v>
      </c>
      <c r="P912" s="137">
        <f t="shared" si="135"/>
        <v>0</v>
      </c>
      <c r="Q912" s="138">
        <f t="shared" si="136"/>
        <v>0</v>
      </c>
      <c r="R912" s="116">
        <f t="shared" si="137"/>
        <v>4104</v>
      </c>
      <c r="S912" s="117" t="b">
        <f t="shared" si="139"/>
        <v>0</v>
      </c>
      <c r="T912" s="148">
        <f t="shared" si="132"/>
        <v>4</v>
      </c>
    </row>
    <row r="913" spans="1:20" ht="16.5">
      <c r="A913" s="6">
        <f>'DRIVERS SEAT'!A913</f>
        <v>0</v>
      </c>
      <c r="B913" s="36">
        <f>'DRIVERS SEAT'!B913</f>
        <v>4135.75</v>
      </c>
      <c r="C913" s="36">
        <f>'DRIVERS SEAT'!C913</f>
        <v>4145.5</v>
      </c>
      <c r="D913" s="36">
        <f>'DRIVERS SEAT'!D913</f>
        <v>4134</v>
      </c>
      <c r="E913" s="36">
        <f>'DRIVERS SEAT'!E913</f>
        <v>4137.75</v>
      </c>
      <c r="F913" s="8">
        <f t="shared" si="133"/>
        <v>4136.2093128931938</v>
      </c>
      <c r="G913" s="8">
        <f t="shared" si="134"/>
        <v>4136.6800220999112</v>
      </c>
      <c r="H913" s="1">
        <f t="shared" si="130"/>
        <v>-0.47070920671740168</v>
      </c>
      <c r="I913" s="2">
        <f t="shared" si="131"/>
        <v>-1.1378912659491962E-2</v>
      </c>
      <c r="J913" s="5">
        <f t="shared" si="138"/>
        <v>7.9125204011762217E-3</v>
      </c>
      <c r="K913" s="9">
        <v>0</v>
      </c>
      <c r="P913" s="137">
        <f t="shared" si="135"/>
        <v>0</v>
      </c>
      <c r="Q913" s="138">
        <f t="shared" si="136"/>
        <v>0</v>
      </c>
      <c r="R913" s="116">
        <f t="shared" si="137"/>
        <v>4104</v>
      </c>
      <c r="S913" s="117" t="b">
        <f t="shared" si="139"/>
        <v>0</v>
      </c>
      <c r="T913" s="148">
        <f t="shared" si="132"/>
        <v>4</v>
      </c>
    </row>
    <row r="914" spans="1:20" ht="16.5">
      <c r="A914" s="6">
        <f>'DRIVERS SEAT'!A914</f>
        <v>0</v>
      </c>
      <c r="B914" s="36">
        <f>'DRIVERS SEAT'!B914</f>
        <v>4138</v>
      </c>
      <c r="C914" s="36">
        <f>'DRIVERS SEAT'!C914</f>
        <v>4143.25</v>
      </c>
      <c r="D914" s="36">
        <f>'DRIVERS SEAT'!D914</f>
        <v>4129.5</v>
      </c>
      <c r="E914" s="36">
        <f>'DRIVERS SEAT'!E914</f>
        <v>4134.25</v>
      </c>
      <c r="F914" s="8">
        <f t="shared" si="133"/>
        <v>4135.9078801403948</v>
      </c>
      <c r="G914" s="8">
        <f t="shared" si="134"/>
        <v>4136.4100196443651</v>
      </c>
      <c r="H914" s="1">
        <f t="shared" si="130"/>
        <v>-0.50213950397028384</v>
      </c>
      <c r="I914" s="2">
        <f t="shared" si="131"/>
        <v>-1.2139500232944899E-2</v>
      </c>
      <c r="J914" s="5">
        <f t="shared" si="138"/>
        <v>2.4263895454483789E-3</v>
      </c>
      <c r="K914" s="9">
        <v>0</v>
      </c>
      <c r="P914" s="137">
        <f t="shared" si="135"/>
        <v>0</v>
      </c>
      <c r="Q914" s="138">
        <f t="shared" si="136"/>
        <v>0</v>
      </c>
      <c r="R914" s="116">
        <f t="shared" si="137"/>
        <v>4104</v>
      </c>
      <c r="S914" s="117" t="b">
        <f t="shared" si="139"/>
        <v>0</v>
      </c>
      <c r="T914" s="148">
        <f t="shared" si="132"/>
        <v>4</v>
      </c>
    </row>
    <row r="915" spans="1:20" ht="16.5">
      <c r="A915" s="6">
        <f>'DRIVERS SEAT'!A915</f>
        <v>0</v>
      </c>
      <c r="B915" s="36">
        <f>'DRIVERS SEAT'!B915</f>
        <v>4134</v>
      </c>
      <c r="C915" s="36">
        <f>'DRIVERS SEAT'!C915</f>
        <v>4142.5</v>
      </c>
      <c r="D915" s="36">
        <f>'DRIVERS SEAT'!D915</f>
        <v>4134</v>
      </c>
      <c r="E915" s="36">
        <f>'DRIVERS SEAT'!E915</f>
        <v>4139.5</v>
      </c>
      <c r="F915" s="8">
        <f t="shared" si="133"/>
        <v>4136.4605139649493</v>
      </c>
      <c r="G915" s="8">
        <f t="shared" si="134"/>
        <v>4136.7533507949911</v>
      </c>
      <c r="H915" s="1">
        <f t="shared" si="130"/>
        <v>-0.29283683004177874</v>
      </c>
      <c r="I915" s="2">
        <f t="shared" si="131"/>
        <v>-7.0789047644211631E-3</v>
      </c>
      <c r="J915" s="5">
        <f t="shared" si="138"/>
        <v>-3.0015780817182333E-3</v>
      </c>
      <c r="K915" s="9">
        <v>0</v>
      </c>
      <c r="P915" s="137">
        <f t="shared" si="135"/>
        <v>0</v>
      </c>
      <c r="Q915" s="138">
        <f t="shared" si="136"/>
        <v>0</v>
      </c>
      <c r="R915" s="116">
        <f t="shared" si="137"/>
        <v>4104</v>
      </c>
      <c r="S915" s="117" t="b">
        <f t="shared" si="139"/>
        <v>0</v>
      </c>
      <c r="T915" s="148">
        <f t="shared" si="132"/>
        <v>4</v>
      </c>
    </row>
    <row r="916" spans="1:20" ht="16.5">
      <c r="A916" s="6">
        <f>'DRIVERS SEAT'!A916</f>
        <v>0</v>
      </c>
      <c r="B916" s="36">
        <f>'DRIVERS SEAT'!B916</f>
        <v>4139.75</v>
      </c>
      <c r="C916" s="36">
        <f>'DRIVERS SEAT'!C916</f>
        <v>4145.5</v>
      </c>
      <c r="D916" s="36">
        <f>'DRIVERS SEAT'!D916</f>
        <v>4135</v>
      </c>
      <c r="E916" s="36">
        <f>'DRIVERS SEAT'!E916</f>
        <v>4140.25</v>
      </c>
      <c r="F916" s="8">
        <f t="shared" si="133"/>
        <v>4137.043511816496</v>
      </c>
      <c r="G916" s="8">
        <f t="shared" si="134"/>
        <v>4137.1418673733251</v>
      </c>
      <c r="H916" s="1">
        <f t="shared" si="130"/>
        <v>-9.835555682911945E-2</v>
      </c>
      <c r="I916" s="2">
        <f t="shared" si="131"/>
        <v>-2.3773793595230392E-3</v>
      </c>
      <c r="J916" s="5">
        <f t="shared" si="138"/>
        <v>-9.294008569813255E-3</v>
      </c>
      <c r="K916" s="9">
        <v>0</v>
      </c>
      <c r="P916" s="137">
        <f t="shared" si="135"/>
        <v>0</v>
      </c>
      <c r="Q916" s="138">
        <f t="shared" si="136"/>
        <v>4140.25</v>
      </c>
      <c r="R916" s="116">
        <f t="shared" si="137"/>
        <v>4140.25</v>
      </c>
      <c r="S916" s="117">
        <f t="shared" si="139"/>
        <v>-36.25</v>
      </c>
      <c r="T916" s="148">
        <f t="shared" si="132"/>
        <v>5</v>
      </c>
    </row>
    <row r="917" spans="1:20" ht="16.5">
      <c r="A917" s="6">
        <f>'DRIVERS SEAT'!A917</f>
        <v>0</v>
      </c>
      <c r="B917" s="36">
        <f>'DRIVERS SEAT'!B917</f>
        <v>4140.25</v>
      </c>
      <c r="C917" s="36">
        <f>'DRIVERS SEAT'!C917</f>
        <v>4141.5</v>
      </c>
      <c r="D917" s="36">
        <f>'DRIVERS SEAT'!D917</f>
        <v>4117.5</v>
      </c>
      <c r="E917" s="36">
        <f>'DRIVERS SEAT'!E917</f>
        <v>4118.75</v>
      </c>
      <c r="F917" s="8">
        <f t="shared" si="133"/>
        <v>4134.2291253831891</v>
      </c>
      <c r="G917" s="8">
        <f t="shared" si="134"/>
        <v>4135.0983265540672</v>
      </c>
      <c r="H917" s="1">
        <f t="shared" si="130"/>
        <v>-0.86920117087811377</v>
      </c>
      <c r="I917" s="2">
        <f t="shared" si="131"/>
        <v>-2.102008470503413E-2</v>
      </c>
      <c r="J917" s="5">
        <f t="shared" si="138"/>
        <v>-1.2183058508520929E-2</v>
      </c>
      <c r="K917" s="9">
        <v>0</v>
      </c>
      <c r="P917" s="137">
        <f t="shared" si="135"/>
        <v>4118.75</v>
      </c>
      <c r="Q917" s="138">
        <f t="shared" si="136"/>
        <v>0</v>
      </c>
      <c r="R917" s="116">
        <f t="shared" si="137"/>
        <v>4118.75</v>
      </c>
      <c r="S917" s="117">
        <f t="shared" si="139"/>
        <v>-21.5</v>
      </c>
      <c r="T917" s="148">
        <f t="shared" si="132"/>
        <v>6</v>
      </c>
    </row>
    <row r="918" spans="1:20" ht="16.5">
      <c r="A918" s="6">
        <f>'DRIVERS SEAT'!A918</f>
        <v>0</v>
      </c>
      <c r="B918" s="36">
        <f>'DRIVERS SEAT'!B918</f>
        <v>4118.5</v>
      </c>
      <c r="C918" s="36">
        <f>'DRIVERS SEAT'!C918</f>
        <v>4119.25</v>
      </c>
      <c r="D918" s="36">
        <f>'DRIVERS SEAT'!D918</f>
        <v>4099.25</v>
      </c>
      <c r="E918" s="36">
        <f>'DRIVERS SEAT'!E918</f>
        <v>4105</v>
      </c>
      <c r="F918" s="8">
        <f t="shared" si="133"/>
        <v>4129.7323368626985</v>
      </c>
      <c r="G918" s="8">
        <f t="shared" si="134"/>
        <v>4131.7540680480597</v>
      </c>
      <c r="H918" s="1">
        <f t="shared" si="130"/>
        <v>-2.0217311853612046</v>
      </c>
      <c r="I918" s="2">
        <f t="shared" si="131"/>
        <v>-4.8931547039447083E-2</v>
      </c>
      <c r="J918" s="5">
        <f t="shared" si="138"/>
        <v>-1.6736801219131004E-2</v>
      </c>
      <c r="K918" s="9">
        <v>0</v>
      </c>
      <c r="P918" s="137">
        <f t="shared" si="135"/>
        <v>0</v>
      </c>
      <c r="Q918" s="138">
        <f t="shared" si="136"/>
        <v>0</v>
      </c>
      <c r="R918" s="116">
        <f t="shared" si="137"/>
        <v>4118.75</v>
      </c>
      <c r="S918" s="117" t="b">
        <f t="shared" si="139"/>
        <v>0</v>
      </c>
      <c r="T918" s="148">
        <f t="shared" si="132"/>
        <v>6</v>
      </c>
    </row>
    <row r="919" spans="1:20" ht="16.5">
      <c r="A919" s="6">
        <f>'DRIVERS SEAT'!A919</f>
        <v>0</v>
      </c>
      <c r="B919" s="36">
        <f>'DRIVERS SEAT'!B919</f>
        <v>4105</v>
      </c>
      <c r="C919" s="36">
        <f>'DRIVERS SEAT'!C919</f>
        <v>4106.75</v>
      </c>
      <c r="D919" s="36">
        <f>'DRIVERS SEAT'!D919</f>
        <v>4095.75</v>
      </c>
      <c r="E919" s="36">
        <f>'DRIVERS SEAT'!E919</f>
        <v>4097</v>
      </c>
      <c r="F919" s="8">
        <f t="shared" si="133"/>
        <v>4124.6965927299752</v>
      </c>
      <c r="G919" s="8">
        <f t="shared" si="134"/>
        <v>4127.8925049316085</v>
      </c>
      <c r="H919" s="1">
        <f t="shared" si="130"/>
        <v>-3.1959122016332913</v>
      </c>
      <c r="I919" s="2">
        <f t="shared" si="131"/>
        <v>-7.7422369836790156E-2</v>
      </c>
      <c r="J919" s="5">
        <f t="shared" si="138"/>
        <v>-2.3533640695472789E-2</v>
      </c>
      <c r="K919" s="9">
        <v>0</v>
      </c>
      <c r="P919" s="137">
        <f t="shared" si="135"/>
        <v>0</v>
      </c>
      <c r="Q919" s="138">
        <f t="shared" si="136"/>
        <v>0</v>
      </c>
      <c r="R919" s="116">
        <f t="shared" si="137"/>
        <v>4118.75</v>
      </c>
      <c r="S919" s="117" t="b">
        <f t="shared" si="139"/>
        <v>0</v>
      </c>
      <c r="T919" s="148">
        <f t="shared" si="132"/>
        <v>6</v>
      </c>
    </row>
    <row r="920" spans="1:20" ht="16.5">
      <c r="A920" s="6">
        <f>'DRIVERS SEAT'!A920</f>
        <v>20230217</v>
      </c>
      <c r="B920" s="36">
        <f>'DRIVERS SEAT'!B920</f>
        <v>4076.25</v>
      </c>
      <c r="C920" s="36">
        <f>'DRIVERS SEAT'!C920</f>
        <v>4083.5</v>
      </c>
      <c r="D920" s="36">
        <f>'DRIVERS SEAT'!D920</f>
        <v>4057</v>
      </c>
      <c r="E920" s="36">
        <f>'DRIVERS SEAT'!E920</f>
        <v>4070.25</v>
      </c>
      <c r="F920" s="8">
        <f t="shared" si="133"/>
        <v>4116.3201938484408</v>
      </c>
      <c r="G920" s="8">
        <f t="shared" si="134"/>
        <v>4121.48778216143</v>
      </c>
      <c r="H920" s="1">
        <f t="shared" si="130"/>
        <v>-5.16758831298921</v>
      </c>
      <c r="I920" s="2">
        <f t="shared" si="131"/>
        <v>-0.12538162396975916</v>
      </c>
      <c r="J920" s="5">
        <f t="shared" si="138"/>
        <v>-3.5627583135147425E-2</v>
      </c>
      <c r="K920" s="9">
        <v>0</v>
      </c>
      <c r="P920" s="137">
        <f t="shared" si="135"/>
        <v>0</v>
      </c>
      <c r="Q920" s="138">
        <f t="shared" si="136"/>
        <v>0</v>
      </c>
      <c r="R920" s="116">
        <f t="shared" si="137"/>
        <v>4118.75</v>
      </c>
      <c r="S920" s="117" t="b">
        <f t="shared" si="139"/>
        <v>0</v>
      </c>
      <c r="T920" s="148">
        <f t="shared" si="132"/>
        <v>6</v>
      </c>
    </row>
    <row r="921" spans="1:20" ht="16.5">
      <c r="A921" s="6">
        <f>'DRIVERS SEAT'!A921</f>
        <v>0</v>
      </c>
      <c r="B921" s="36">
        <f>'DRIVERS SEAT'!B921</f>
        <v>4070.25</v>
      </c>
      <c r="C921" s="36">
        <f>'DRIVERS SEAT'!C921</f>
        <v>4087.75</v>
      </c>
      <c r="D921" s="36">
        <f>'DRIVERS SEAT'!D921</f>
        <v>4066.25</v>
      </c>
      <c r="E921" s="36">
        <f>'DRIVERS SEAT'!E921</f>
        <v>4078</v>
      </c>
      <c r="F921" s="8">
        <f t="shared" si="133"/>
        <v>4110.4247794102193</v>
      </c>
      <c r="G921" s="8">
        <f t="shared" si="134"/>
        <v>4116.6558063657158</v>
      </c>
      <c r="H921" s="1">
        <f t="shared" si="130"/>
        <v>-6.2310269554964179</v>
      </c>
      <c r="I921" s="2">
        <f t="shared" si="131"/>
        <v>-0.15136137798698601</v>
      </c>
      <c r="J921" s="5">
        <f t="shared" si="138"/>
        <v>-5.0787966728266402E-2</v>
      </c>
      <c r="K921" s="9">
        <v>0</v>
      </c>
      <c r="P921" s="137">
        <f t="shared" si="135"/>
        <v>0</v>
      </c>
      <c r="Q921" s="138">
        <f t="shared" si="136"/>
        <v>0</v>
      </c>
      <c r="R921" s="116">
        <f t="shared" si="137"/>
        <v>4118.75</v>
      </c>
      <c r="S921" s="117" t="b">
        <f t="shared" si="139"/>
        <v>0</v>
      </c>
      <c r="T921" s="148">
        <f t="shared" si="132"/>
        <v>6</v>
      </c>
    </row>
    <row r="922" spans="1:20" ht="16.5">
      <c r="A922" s="6">
        <f>'DRIVERS SEAT'!A922</f>
        <v>0</v>
      </c>
      <c r="B922" s="36">
        <f>'DRIVERS SEAT'!B922</f>
        <v>4078</v>
      </c>
      <c r="C922" s="36">
        <f>'DRIVERS SEAT'!C922</f>
        <v>4078.5</v>
      </c>
      <c r="D922" s="36">
        <f>'DRIVERS SEAT'!D922</f>
        <v>4060.25</v>
      </c>
      <c r="E922" s="36">
        <f>'DRIVERS SEAT'!E922</f>
        <v>4066.75</v>
      </c>
      <c r="F922" s="8">
        <f t="shared" si="133"/>
        <v>4103.705582577878</v>
      </c>
      <c r="G922" s="8">
        <f t="shared" si="134"/>
        <v>4111.1107167695254</v>
      </c>
      <c r="H922" s="1">
        <f t="shared" si="130"/>
        <v>-7.4051341916474485</v>
      </c>
      <c r="I922" s="2">
        <f t="shared" si="131"/>
        <v>-0.18012490302052331</v>
      </c>
      <c r="J922" s="5">
        <f t="shared" si="138"/>
        <v>-6.9537521212825443E-2</v>
      </c>
      <c r="K922" s="9">
        <v>0</v>
      </c>
      <c r="P922" s="137">
        <f t="shared" si="135"/>
        <v>0</v>
      </c>
      <c r="Q922" s="138">
        <f t="shared" si="136"/>
        <v>0</v>
      </c>
      <c r="R922" s="116">
        <f t="shared" si="137"/>
        <v>4118.75</v>
      </c>
      <c r="S922" s="117" t="b">
        <f t="shared" si="139"/>
        <v>0</v>
      </c>
      <c r="T922" s="148">
        <f t="shared" si="132"/>
        <v>6</v>
      </c>
    </row>
    <row r="923" spans="1:20" ht="16.5">
      <c r="A923" s="6">
        <f>'DRIVERS SEAT'!A923</f>
        <v>0</v>
      </c>
      <c r="B923" s="36">
        <f>'DRIVERS SEAT'!B923</f>
        <v>4066.5</v>
      </c>
      <c r="C923" s="36">
        <f>'DRIVERS SEAT'!C923</f>
        <v>4070.75</v>
      </c>
      <c r="D923" s="36">
        <f>'DRIVERS SEAT'!D923</f>
        <v>4056.5</v>
      </c>
      <c r="E923" s="36">
        <f>'DRIVERS SEAT'!E923</f>
        <v>4067.25</v>
      </c>
      <c r="F923" s="8">
        <f t="shared" si="133"/>
        <v>4098.0970314120505</v>
      </c>
      <c r="G923" s="8">
        <f t="shared" si="134"/>
        <v>4106.2373037951338</v>
      </c>
      <c r="H923" s="1">
        <f t="shared" si="130"/>
        <v>-8.1402723830833565</v>
      </c>
      <c r="I923" s="2">
        <f t="shared" si="131"/>
        <v>-0.19824164510803652</v>
      </c>
      <c r="J923" s="5">
        <f t="shared" si="138"/>
        <v>-9.0215537310057853E-2</v>
      </c>
      <c r="K923" s="9">
        <v>0</v>
      </c>
      <c r="P923" s="137">
        <f t="shared" si="135"/>
        <v>0</v>
      </c>
      <c r="Q923" s="138">
        <f t="shared" si="136"/>
        <v>0</v>
      </c>
      <c r="R923" s="116">
        <f t="shared" si="137"/>
        <v>4118.75</v>
      </c>
      <c r="S923" s="117" t="b">
        <f t="shared" si="139"/>
        <v>0</v>
      </c>
      <c r="T923" s="148">
        <f t="shared" si="132"/>
        <v>6</v>
      </c>
    </row>
    <row r="924" spans="1:20" ht="16.5">
      <c r="A924" s="6">
        <f>'DRIVERS SEAT'!A924</f>
        <v>0</v>
      </c>
      <c r="B924" s="36">
        <f>'DRIVERS SEAT'!B924</f>
        <v>4067.25</v>
      </c>
      <c r="C924" s="36">
        <f>'DRIVERS SEAT'!C924</f>
        <v>4075.25</v>
      </c>
      <c r="D924" s="36">
        <f>'DRIVERS SEAT'!D924</f>
        <v>4058.75</v>
      </c>
      <c r="E924" s="36">
        <f>'DRIVERS SEAT'!E924</f>
        <v>4069.75</v>
      </c>
      <c r="F924" s="8">
        <f t="shared" si="133"/>
        <v>4093.7359496563504</v>
      </c>
      <c r="G924" s="8">
        <f t="shared" si="134"/>
        <v>4102.1831589290077</v>
      </c>
      <c r="H924" s="1">
        <f t="shared" si="130"/>
        <v>-8.4472092726573464</v>
      </c>
      <c r="I924" s="2">
        <f t="shared" si="131"/>
        <v>-0.20591984671066546</v>
      </c>
      <c r="J924" s="5">
        <f t="shared" si="138"/>
        <v>-0.112308975304085</v>
      </c>
      <c r="K924" s="9">
        <v>0</v>
      </c>
      <c r="P924" s="137">
        <f t="shared" si="135"/>
        <v>0</v>
      </c>
      <c r="Q924" s="138">
        <f t="shared" si="136"/>
        <v>0</v>
      </c>
      <c r="R924" s="116">
        <f t="shared" si="137"/>
        <v>4118.75</v>
      </c>
      <c r="S924" s="117" t="b">
        <f t="shared" si="139"/>
        <v>0</v>
      </c>
      <c r="T924" s="148">
        <f t="shared" si="132"/>
        <v>6</v>
      </c>
    </row>
    <row r="925" spans="1:20" ht="16.5">
      <c r="A925" s="6">
        <f>'DRIVERS SEAT'!A925</f>
        <v>0</v>
      </c>
      <c r="B925" s="36">
        <f>'DRIVERS SEAT'!B925</f>
        <v>4069.75</v>
      </c>
      <c r="C925" s="36">
        <f>'DRIVERS SEAT'!C925</f>
        <v>4073</v>
      </c>
      <c r="D925" s="36">
        <f>'DRIVERS SEAT'!D925</f>
        <v>4055.75</v>
      </c>
      <c r="E925" s="36">
        <f>'DRIVERS SEAT'!E925</f>
        <v>4059.75</v>
      </c>
      <c r="F925" s="8">
        <f t="shared" si="133"/>
        <v>4088.5073420169119</v>
      </c>
      <c r="G925" s="8">
        <f t="shared" si="134"/>
        <v>4097.4683634924513</v>
      </c>
      <c r="H925" s="1">
        <f t="shared" si="130"/>
        <v>-8.9610214755393827</v>
      </c>
      <c r="I925" s="2">
        <f t="shared" si="131"/>
        <v>-0.21869653846214232</v>
      </c>
      <c r="J925" s="5">
        <f t="shared" si="138"/>
        <v>-0.13634443742659824</v>
      </c>
      <c r="K925" s="9">
        <v>0</v>
      </c>
      <c r="P925" s="137">
        <f t="shared" si="135"/>
        <v>0</v>
      </c>
      <c r="Q925" s="138">
        <f t="shared" si="136"/>
        <v>0</v>
      </c>
      <c r="R925" s="116">
        <f t="shared" si="137"/>
        <v>4118.75</v>
      </c>
      <c r="S925" s="117" t="b">
        <f t="shared" si="139"/>
        <v>0</v>
      </c>
      <c r="T925" s="148">
        <f t="shared" si="132"/>
        <v>6</v>
      </c>
    </row>
    <row r="926" spans="1:20" ht="16.5">
      <c r="A926" s="6">
        <f>'DRIVERS SEAT'!A926</f>
        <v>0</v>
      </c>
      <c r="B926" s="36">
        <f>'DRIVERS SEAT'!B926</f>
        <v>4060</v>
      </c>
      <c r="C926" s="36">
        <f>'DRIVERS SEAT'!C926</f>
        <v>4070</v>
      </c>
      <c r="D926" s="36">
        <f>'DRIVERS SEAT'!D926</f>
        <v>4057.75</v>
      </c>
      <c r="E926" s="36">
        <f>'DRIVERS SEAT'!E926</f>
        <v>4063.75</v>
      </c>
      <c r="F926" s="8">
        <f t="shared" si="133"/>
        <v>4084.6985201681564</v>
      </c>
      <c r="G926" s="8">
        <f t="shared" si="134"/>
        <v>4093.7218786599569</v>
      </c>
      <c r="H926" s="1">
        <f t="shared" si="130"/>
        <v>-9.0233584918005363</v>
      </c>
      <c r="I926" s="2">
        <f t="shared" si="131"/>
        <v>-0.22041943149186902</v>
      </c>
      <c r="J926" s="5">
        <f t="shared" si="138"/>
        <v>-0.15849992040291325</v>
      </c>
      <c r="K926" s="9">
        <v>0</v>
      </c>
      <c r="P926" s="137">
        <f t="shared" si="135"/>
        <v>0</v>
      </c>
      <c r="Q926" s="138">
        <f t="shared" si="136"/>
        <v>0</v>
      </c>
      <c r="R926" s="116">
        <f t="shared" si="137"/>
        <v>4118.75</v>
      </c>
      <c r="S926" s="117" t="b">
        <f t="shared" si="139"/>
        <v>0</v>
      </c>
      <c r="T926" s="148">
        <f t="shared" si="132"/>
        <v>6</v>
      </c>
    </row>
    <row r="927" spans="1:20" ht="16.5">
      <c r="A927" s="6">
        <f>'DRIVERS SEAT'!A927</f>
        <v>0</v>
      </c>
      <c r="B927" s="36">
        <f>'DRIVERS SEAT'!B927</f>
        <v>4063.5</v>
      </c>
      <c r="C927" s="36">
        <f>'DRIVERS SEAT'!C927</f>
        <v>4073.75</v>
      </c>
      <c r="D927" s="36">
        <f>'DRIVERS SEAT'!D927</f>
        <v>4062.75</v>
      </c>
      <c r="E927" s="36">
        <f>'DRIVERS SEAT'!E927</f>
        <v>4072</v>
      </c>
      <c r="F927" s="8">
        <f t="shared" si="133"/>
        <v>4082.7449016807477</v>
      </c>
      <c r="G927" s="8">
        <f t="shared" si="134"/>
        <v>4091.3083365866282</v>
      </c>
      <c r="H927" s="1">
        <f t="shared" si="130"/>
        <v>-8.5634349058805128</v>
      </c>
      <c r="I927" s="2">
        <f t="shared" si="131"/>
        <v>-0.20930798173537249</v>
      </c>
      <c r="J927" s="5">
        <f t="shared" si="138"/>
        <v>-0.17631952425801606</v>
      </c>
      <c r="K927" s="9">
        <v>0</v>
      </c>
      <c r="P927" s="137">
        <f t="shared" si="135"/>
        <v>0</v>
      </c>
      <c r="Q927" s="138">
        <f t="shared" si="136"/>
        <v>0</v>
      </c>
      <c r="R927" s="116">
        <f t="shared" si="137"/>
        <v>4118.75</v>
      </c>
      <c r="S927" s="117" t="b">
        <f t="shared" si="139"/>
        <v>0</v>
      </c>
      <c r="T927" s="148">
        <f t="shared" si="132"/>
        <v>6</v>
      </c>
    </row>
    <row r="928" spans="1:20" ht="16.5">
      <c r="A928" s="6">
        <f>'DRIVERS SEAT'!A928</f>
        <v>0</v>
      </c>
      <c r="B928" s="36">
        <f>'DRIVERS SEAT'!B928</f>
        <v>4072.25</v>
      </c>
      <c r="C928" s="36">
        <f>'DRIVERS SEAT'!C928</f>
        <v>4083</v>
      </c>
      <c r="D928" s="36">
        <f>'DRIVERS SEAT'!D928</f>
        <v>4066.25</v>
      </c>
      <c r="E928" s="36">
        <f>'DRIVERS SEAT'!E928</f>
        <v>4077.5</v>
      </c>
      <c r="F928" s="8">
        <f t="shared" si="133"/>
        <v>4081.9379937298636</v>
      </c>
      <c r="G928" s="8">
        <f t="shared" si="134"/>
        <v>4089.7740769658917</v>
      </c>
      <c r="H928" s="1">
        <f t="shared" si="130"/>
        <v>-7.8360832360281165</v>
      </c>
      <c r="I928" s="2">
        <f t="shared" si="131"/>
        <v>-0.19160186085001363</v>
      </c>
      <c r="J928" s="5">
        <f t="shared" si="138"/>
        <v>-0.18900613437059643</v>
      </c>
      <c r="K928" s="9">
        <v>0</v>
      </c>
      <c r="P928" s="137">
        <f t="shared" si="135"/>
        <v>0</v>
      </c>
      <c r="Q928" s="138">
        <f t="shared" si="136"/>
        <v>0</v>
      </c>
      <c r="R928" s="116">
        <f t="shared" si="137"/>
        <v>4118.75</v>
      </c>
      <c r="S928" s="117" t="b">
        <f t="shared" si="139"/>
        <v>0</v>
      </c>
      <c r="T928" s="148">
        <f t="shared" si="132"/>
        <v>6</v>
      </c>
    </row>
    <row r="929" spans="1:20" ht="16.5">
      <c r="A929" s="6">
        <f>'DRIVERS SEAT'!A929</f>
        <v>0</v>
      </c>
      <c r="B929" s="36">
        <f>'DRIVERS SEAT'!B929</f>
        <v>4077.5</v>
      </c>
      <c r="C929" s="36">
        <f>'DRIVERS SEAT'!C929</f>
        <v>4090.5</v>
      </c>
      <c r="D929" s="36">
        <f>'DRIVERS SEAT'!D929</f>
        <v>4076</v>
      </c>
      <c r="E929" s="36">
        <f>'DRIVERS SEAT'!E929</f>
        <v>4084.5</v>
      </c>
      <c r="F929" s="8">
        <f t="shared" si="133"/>
        <v>4082.3321485406536</v>
      </c>
      <c r="G929" s="8">
        <f t="shared" si="134"/>
        <v>4089.1880684141261</v>
      </c>
      <c r="H929" s="1">
        <f t="shared" si="130"/>
        <v>-6.8559198734724305</v>
      </c>
      <c r="I929" s="2">
        <f t="shared" si="131"/>
        <v>-0.16765968595157577</v>
      </c>
      <c r="J929" s="5">
        <f t="shared" si="138"/>
        <v>-0.19370369681302049</v>
      </c>
      <c r="K929" s="9">
        <v>0</v>
      </c>
      <c r="P929" s="137">
        <f t="shared" si="135"/>
        <v>0</v>
      </c>
      <c r="Q929" s="138">
        <f t="shared" si="136"/>
        <v>4084.5</v>
      </c>
      <c r="R929" s="116">
        <f t="shared" si="137"/>
        <v>4084.5</v>
      </c>
      <c r="S929" s="117">
        <f t="shared" si="139"/>
        <v>34.25</v>
      </c>
      <c r="T929" s="148">
        <f t="shared" si="132"/>
        <v>0</v>
      </c>
    </row>
    <row r="930" spans="1:20" ht="16.5">
      <c r="A930" s="6">
        <f>'DRIVERS SEAT'!A930</f>
        <v>0</v>
      </c>
      <c r="B930" s="36">
        <f>'DRIVERS SEAT'!B930</f>
        <v>4084.5</v>
      </c>
      <c r="C930" s="36">
        <f>'DRIVERS SEAT'!C930</f>
        <v>4090.5</v>
      </c>
      <c r="D930" s="36">
        <f>'DRIVERS SEAT'!D930</f>
        <v>4079.25</v>
      </c>
      <c r="E930" s="36">
        <f>'DRIVERS SEAT'!E930</f>
        <v>4084.25</v>
      </c>
      <c r="F930" s="8">
        <f t="shared" si="133"/>
        <v>4082.6272026113224</v>
      </c>
      <c r="G930" s="8">
        <f t="shared" si="134"/>
        <v>4088.63939414589</v>
      </c>
      <c r="H930" s="1">
        <f t="shared" si="130"/>
        <v>-6.0121915345675916</v>
      </c>
      <c r="I930" s="2">
        <f t="shared" si="131"/>
        <v>-0.14704626539517868</v>
      </c>
      <c r="J930" s="5">
        <f t="shared" si="138"/>
        <v>-0.19322423985837525</v>
      </c>
      <c r="K930" s="9">
        <v>0</v>
      </c>
      <c r="P930" s="137">
        <f t="shared" si="135"/>
        <v>0</v>
      </c>
      <c r="Q930" s="138">
        <f t="shared" si="136"/>
        <v>0</v>
      </c>
      <c r="R930" s="116">
        <f t="shared" si="137"/>
        <v>4084.5</v>
      </c>
      <c r="S930" s="117" t="b">
        <f t="shared" si="139"/>
        <v>0</v>
      </c>
      <c r="T930" s="148">
        <f t="shared" si="132"/>
        <v>0</v>
      </c>
    </row>
    <row r="931" spans="1:20" ht="16.5">
      <c r="A931" s="6">
        <f>'DRIVERS SEAT'!A931</f>
        <v>0</v>
      </c>
      <c r="B931" s="36">
        <f>'DRIVERS SEAT'!B931</f>
        <v>4084.25</v>
      </c>
      <c r="C931" s="36">
        <f>'DRIVERS SEAT'!C931</f>
        <v>4089.5</v>
      </c>
      <c r="D931" s="36">
        <f>'DRIVERS SEAT'!D931</f>
        <v>4084</v>
      </c>
      <c r="E931" s="36">
        <f>'DRIVERS SEAT'!E931</f>
        <v>4086</v>
      </c>
      <c r="F931" s="8">
        <f t="shared" si="133"/>
        <v>4083.146094517273</v>
      </c>
      <c r="G931" s="8">
        <f t="shared" si="134"/>
        <v>4088.34612812968</v>
      </c>
      <c r="H931" s="1">
        <f t="shared" si="130"/>
        <v>-5.200033612406969</v>
      </c>
      <c r="I931" s="2">
        <f t="shared" si="131"/>
        <v>-0.12719161855275349</v>
      </c>
      <c r="J931" s="5">
        <f t="shared" si="138"/>
        <v>-0.18734276380640083</v>
      </c>
      <c r="K931" s="9">
        <v>0</v>
      </c>
      <c r="P931" s="137">
        <f t="shared" si="135"/>
        <v>0</v>
      </c>
      <c r="Q931" s="138">
        <f t="shared" si="136"/>
        <v>0</v>
      </c>
      <c r="R931" s="116">
        <f t="shared" si="137"/>
        <v>4084.5</v>
      </c>
      <c r="S931" s="117" t="b">
        <f t="shared" si="139"/>
        <v>0</v>
      </c>
      <c r="T931" s="148">
        <f t="shared" si="132"/>
        <v>0</v>
      </c>
    </row>
    <row r="932" spans="1:20" ht="16.5">
      <c r="A932" s="6">
        <f>'DRIVERS SEAT'!A932</f>
        <v>20230221</v>
      </c>
      <c r="B932" s="36">
        <f>'DRIVERS SEAT'!B932</f>
        <v>4045.25</v>
      </c>
      <c r="C932" s="36">
        <f>'DRIVERS SEAT'!C932</f>
        <v>4056.25</v>
      </c>
      <c r="D932" s="36">
        <f>'DRIVERS SEAT'!D932</f>
        <v>4035.5</v>
      </c>
      <c r="E932" s="36">
        <f>'DRIVERS SEAT'!E932</f>
        <v>4040</v>
      </c>
      <c r="F932" s="8">
        <f t="shared" si="133"/>
        <v>4076.5082338223078</v>
      </c>
      <c r="G932" s="8">
        <f t="shared" si="134"/>
        <v>4082.9743361152709</v>
      </c>
      <c r="H932" s="1">
        <f t="shared" si="130"/>
        <v>-6.4661022929631145</v>
      </c>
      <c r="I932" s="2">
        <f t="shared" si="131"/>
        <v>-0.15836744884160259</v>
      </c>
      <c r="J932" s="5">
        <f t="shared" si="138"/>
        <v>-0.18291229755457483</v>
      </c>
      <c r="K932" s="9">
        <v>0</v>
      </c>
      <c r="P932" s="137">
        <f t="shared" si="135"/>
        <v>0</v>
      </c>
      <c r="Q932" s="138">
        <f t="shared" si="136"/>
        <v>0</v>
      </c>
      <c r="R932" s="116">
        <f t="shared" si="137"/>
        <v>4084.5</v>
      </c>
      <c r="S932" s="117" t="b">
        <f t="shared" si="139"/>
        <v>0</v>
      </c>
      <c r="T932" s="148">
        <f t="shared" si="132"/>
        <v>0</v>
      </c>
    </row>
    <row r="933" spans="1:20" ht="16.5">
      <c r="A933" s="6">
        <f>'DRIVERS SEAT'!A933</f>
        <v>0</v>
      </c>
      <c r="B933" s="36">
        <f>'DRIVERS SEAT'!B933</f>
        <v>4040</v>
      </c>
      <c r="C933" s="36">
        <f>'DRIVERS SEAT'!C933</f>
        <v>4043.5</v>
      </c>
      <c r="D933" s="36">
        <f>'DRIVERS SEAT'!D933</f>
        <v>4029.25</v>
      </c>
      <c r="E933" s="36">
        <f>'DRIVERS SEAT'!E933</f>
        <v>4032.75</v>
      </c>
      <c r="F933" s="8">
        <f t="shared" si="133"/>
        <v>4069.7761978496451</v>
      </c>
      <c r="G933" s="8">
        <f t="shared" si="134"/>
        <v>4077.3938543246854</v>
      </c>
      <c r="H933" s="1">
        <f t="shared" si="130"/>
        <v>-7.6176564750403486</v>
      </c>
      <c r="I933" s="2">
        <f t="shared" si="131"/>
        <v>-0.18682660413000537</v>
      </c>
      <c r="J933" s="5">
        <f t="shared" si="138"/>
        <v>-0.18079082615672371</v>
      </c>
      <c r="K933" s="9">
        <v>0</v>
      </c>
      <c r="P933" s="137">
        <f t="shared" si="135"/>
        <v>4032.75</v>
      </c>
      <c r="Q933" s="138">
        <f t="shared" si="136"/>
        <v>0</v>
      </c>
      <c r="R933" s="116">
        <f t="shared" si="137"/>
        <v>4032.75</v>
      </c>
      <c r="S933" s="117">
        <f t="shared" si="139"/>
        <v>-51.75</v>
      </c>
      <c r="T933" s="148">
        <f t="shared" si="132"/>
        <v>1</v>
      </c>
    </row>
    <row r="934" spans="1:20" ht="16.5">
      <c r="A934" s="6">
        <f>'DRIVERS SEAT'!A934</f>
        <v>0</v>
      </c>
      <c r="B934" s="36">
        <f>'DRIVERS SEAT'!B934</f>
        <v>4032.75</v>
      </c>
      <c r="C934" s="36">
        <f>'DRIVERS SEAT'!C934</f>
        <v>4040.25</v>
      </c>
      <c r="D934" s="36">
        <f>'DRIVERS SEAT'!D934</f>
        <v>4023.5</v>
      </c>
      <c r="E934" s="36">
        <f>'DRIVERS SEAT'!E934</f>
        <v>4027</v>
      </c>
      <c r="F934" s="8">
        <f t="shared" si="133"/>
        <v>4063.1952443343152</v>
      </c>
      <c r="G934" s="8">
        <f t="shared" si="134"/>
        <v>4071.7945371774981</v>
      </c>
      <c r="H934" s="1">
        <f t="shared" ref="H934:H997" si="140">F934-G934</f>
        <v>-8.5992928431828659</v>
      </c>
      <c r="I934" s="2">
        <f t="shared" si="131"/>
        <v>-0.21119171816424109</v>
      </c>
      <c r="J934" s="5">
        <f t="shared" si="138"/>
        <v>-0.17995695723473468</v>
      </c>
      <c r="K934" s="9">
        <v>0</v>
      </c>
      <c r="P934" s="137">
        <f t="shared" si="135"/>
        <v>0</v>
      </c>
      <c r="Q934" s="138">
        <f t="shared" si="136"/>
        <v>0</v>
      </c>
      <c r="R934" s="116">
        <f t="shared" si="137"/>
        <v>4032.75</v>
      </c>
      <c r="S934" s="117" t="b">
        <f t="shared" si="139"/>
        <v>0</v>
      </c>
      <c r="T934" s="148">
        <f t="shared" si="132"/>
        <v>1</v>
      </c>
    </row>
    <row r="935" spans="1:20" ht="16.5">
      <c r="A935" s="6">
        <f>'DRIVERS SEAT'!A935</f>
        <v>0</v>
      </c>
      <c r="B935" s="36">
        <f>'DRIVERS SEAT'!B935</f>
        <v>4026.75</v>
      </c>
      <c r="C935" s="36">
        <f>'DRIVERS SEAT'!C935</f>
        <v>4028</v>
      </c>
      <c r="D935" s="36">
        <f>'DRIVERS SEAT'!D935</f>
        <v>4017.75</v>
      </c>
      <c r="E935" s="36">
        <f>'DRIVERS SEAT'!E935</f>
        <v>4023</v>
      </c>
      <c r="F935" s="8">
        <f t="shared" si="133"/>
        <v>4057.0113605905744</v>
      </c>
      <c r="G935" s="8">
        <f t="shared" si="134"/>
        <v>4066.3729219355537</v>
      </c>
      <c r="H935" s="1">
        <f t="shared" si="140"/>
        <v>-9.3615613449792363</v>
      </c>
      <c r="I935" s="2">
        <f t="shared" ref="I935:I998" si="141">(F935-G935)/G935*100</f>
        <v>-0.23021895740254006</v>
      </c>
      <c r="J935" s="5">
        <f t="shared" si="138"/>
        <v>-0.18104579344703145</v>
      </c>
      <c r="K935" s="9">
        <v>0</v>
      </c>
      <c r="P935" s="137">
        <f t="shared" si="135"/>
        <v>0</v>
      </c>
      <c r="Q935" s="138">
        <f t="shared" si="136"/>
        <v>0</v>
      </c>
      <c r="R935" s="116">
        <f t="shared" si="137"/>
        <v>4032.75</v>
      </c>
      <c r="S935" s="117" t="b">
        <f t="shared" si="139"/>
        <v>0</v>
      </c>
      <c r="T935" s="148">
        <f t="shared" ref="T935:T998" si="142">IF(AND(ISNUMBER(S935),S935&gt;0),0,IF(S935&lt;0,1+T934,T934))</f>
        <v>1</v>
      </c>
    </row>
    <row r="936" spans="1:20" ht="16.5">
      <c r="A936" s="6">
        <f>'DRIVERS SEAT'!A936</f>
        <v>0</v>
      </c>
      <c r="B936" s="36">
        <f>'DRIVERS SEAT'!B936</f>
        <v>4023</v>
      </c>
      <c r="C936" s="36">
        <f>'DRIVERS SEAT'!C936</f>
        <v>4023.25</v>
      </c>
      <c r="D936" s="36">
        <f>'DRIVERS SEAT'!D936</f>
        <v>4015.5</v>
      </c>
      <c r="E936" s="36">
        <f>'DRIVERS SEAT'!E936</f>
        <v>4018.5</v>
      </c>
      <c r="F936" s="8">
        <f t="shared" ref="F936:F999" si="143">(2/(F$35+1))*(E936-F935)+F935</f>
        <v>4051.0865358843321</v>
      </c>
      <c r="G936" s="8">
        <f t="shared" ref="G936:G999" si="144">(2/(G$35+1))*(E936-G935)+G935</f>
        <v>4061.0537083871586</v>
      </c>
      <c r="H936" s="1">
        <f t="shared" si="140"/>
        <v>-9.9671725028265428</v>
      </c>
      <c r="I936" s="2">
        <f t="shared" si="141"/>
        <v>-0.24543316140443242</v>
      </c>
      <c r="J936" s="5">
        <f t="shared" si="138"/>
        <v>-0.18505970229914925</v>
      </c>
      <c r="K936" s="9">
        <v>0</v>
      </c>
      <c r="P936" s="137">
        <f t="shared" si="135"/>
        <v>0</v>
      </c>
      <c r="Q936" s="138">
        <f t="shared" si="136"/>
        <v>0</v>
      </c>
      <c r="R936" s="116">
        <f t="shared" si="137"/>
        <v>4032.75</v>
      </c>
      <c r="S936" s="117" t="b">
        <f t="shared" si="139"/>
        <v>0</v>
      </c>
      <c r="T936" s="148">
        <f t="shared" si="142"/>
        <v>1</v>
      </c>
    </row>
    <row r="937" spans="1:20" ht="16.5">
      <c r="A937" s="6">
        <f>'DRIVERS SEAT'!A937</f>
        <v>0</v>
      </c>
      <c r="B937" s="36">
        <f>'DRIVERS SEAT'!B937</f>
        <v>4018.5</v>
      </c>
      <c r="C937" s="36">
        <f>'DRIVERS SEAT'!C937</f>
        <v>4024</v>
      </c>
      <c r="D937" s="36">
        <f>'DRIVERS SEAT'!D937</f>
        <v>4015.5</v>
      </c>
      <c r="E937" s="36">
        <f>'DRIVERS SEAT'!E937</f>
        <v>4023.25</v>
      </c>
      <c r="F937" s="8">
        <f t="shared" si="143"/>
        <v>4046.8039919021271</v>
      </c>
      <c r="G937" s="8">
        <f t="shared" si="144"/>
        <v>4056.8532963441412</v>
      </c>
      <c r="H937" s="1">
        <f t="shared" si="140"/>
        <v>-10.04930444201409</v>
      </c>
      <c r="I937" s="2">
        <f t="shared" si="141"/>
        <v>-0.24771180291557707</v>
      </c>
      <c r="J937" s="5">
        <f t="shared" si="138"/>
        <v>-0.19129414030643407</v>
      </c>
      <c r="K937" s="9">
        <v>0</v>
      </c>
      <c r="P937" s="137">
        <f t="shared" si="135"/>
        <v>0</v>
      </c>
      <c r="Q937" s="138">
        <f t="shared" si="136"/>
        <v>0</v>
      </c>
      <c r="R937" s="116">
        <f t="shared" si="137"/>
        <v>4032.75</v>
      </c>
      <c r="S937" s="117" t="b">
        <f t="shared" si="139"/>
        <v>0</v>
      </c>
      <c r="T937" s="148">
        <f t="shared" si="142"/>
        <v>1</v>
      </c>
    </row>
    <row r="938" spans="1:20" ht="16.5">
      <c r="A938" s="6">
        <f>'DRIVERS SEAT'!A938</f>
        <v>0</v>
      </c>
      <c r="B938" s="36">
        <f>'DRIVERS SEAT'!B938</f>
        <v>4023.25</v>
      </c>
      <c r="C938" s="36">
        <f>'DRIVERS SEAT'!C938</f>
        <v>4024</v>
      </c>
      <c r="D938" s="36">
        <f>'DRIVERS SEAT'!D938</f>
        <v>4011.25</v>
      </c>
      <c r="E938" s="36">
        <f>'DRIVERS SEAT'!E938</f>
        <v>4011.25</v>
      </c>
      <c r="F938" s="8">
        <f t="shared" si="143"/>
        <v>4041.3341469941074</v>
      </c>
      <c r="G938" s="8">
        <f t="shared" si="144"/>
        <v>4051.7862634170142</v>
      </c>
      <c r="H938" s="1">
        <f t="shared" si="140"/>
        <v>-10.452116422906784</v>
      </c>
      <c r="I938" s="2">
        <f t="shared" si="141"/>
        <v>-0.25796317336078201</v>
      </c>
      <c r="J938" s="5">
        <f t="shared" si="138"/>
        <v>-0.20132786112967921</v>
      </c>
      <c r="K938" s="9">
        <v>0</v>
      </c>
      <c r="P938" s="137">
        <f t="shared" si="135"/>
        <v>0</v>
      </c>
      <c r="Q938" s="138">
        <f t="shared" si="136"/>
        <v>0</v>
      </c>
      <c r="R938" s="116">
        <f t="shared" si="137"/>
        <v>4032.75</v>
      </c>
      <c r="S938" s="117" t="b">
        <f t="shared" si="139"/>
        <v>0</v>
      </c>
      <c r="T938" s="148">
        <f t="shared" si="142"/>
        <v>1</v>
      </c>
    </row>
    <row r="939" spans="1:20" ht="16.5">
      <c r="A939" s="6">
        <f>'DRIVERS SEAT'!A939</f>
        <v>0</v>
      </c>
      <c r="B939" s="36">
        <f>'DRIVERS SEAT'!B939</f>
        <v>4011.5</v>
      </c>
      <c r="C939" s="36">
        <f>'DRIVERS SEAT'!C939</f>
        <v>4014.75</v>
      </c>
      <c r="D939" s="36">
        <f>'DRIVERS SEAT'!D939</f>
        <v>4007</v>
      </c>
      <c r="E939" s="36">
        <f>'DRIVERS SEAT'!E939</f>
        <v>4007.25</v>
      </c>
      <c r="F939" s="8">
        <f t="shared" si="143"/>
        <v>4036.0904320719369</v>
      </c>
      <c r="G939" s="8">
        <f t="shared" si="144"/>
        <v>4046.8377897040127</v>
      </c>
      <c r="H939" s="1">
        <f t="shared" si="140"/>
        <v>-10.747357632075818</v>
      </c>
      <c r="I939" s="2">
        <f t="shared" si="141"/>
        <v>-0.26557421351108529</v>
      </c>
      <c r="J939" s="5">
        <f t="shared" si="138"/>
        <v>-0.21449763314255771</v>
      </c>
      <c r="K939" s="9">
        <v>0</v>
      </c>
      <c r="P939" s="137">
        <f t="shared" si="135"/>
        <v>0</v>
      </c>
      <c r="Q939" s="138">
        <f t="shared" si="136"/>
        <v>0</v>
      </c>
      <c r="R939" s="116">
        <f t="shared" si="137"/>
        <v>4032.75</v>
      </c>
      <c r="S939" s="117" t="b">
        <f t="shared" si="139"/>
        <v>0</v>
      </c>
      <c r="T939" s="148">
        <f t="shared" si="142"/>
        <v>1</v>
      </c>
    </row>
    <row r="940" spans="1:20" ht="16.5">
      <c r="A940" s="6">
        <f>'DRIVERS SEAT'!A940</f>
        <v>0</v>
      </c>
      <c r="B940" s="36">
        <f>'DRIVERS SEAT'!B940</f>
        <v>4007.5</v>
      </c>
      <c r="C940" s="36">
        <f>'DRIVERS SEAT'!C940</f>
        <v>4013.75</v>
      </c>
      <c r="D940" s="36">
        <f>'DRIVERS SEAT'!D940</f>
        <v>4002</v>
      </c>
      <c r="E940" s="36">
        <f>'DRIVERS SEAT'!E940</f>
        <v>4012.75</v>
      </c>
      <c r="F940" s="8">
        <f t="shared" si="143"/>
        <v>4032.4995963685619</v>
      </c>
      <c r="G940" s="8">
        <f t="shared" si="144"/>
        <v>4043.0502575146779</v>
      </c>
      <c r="H940" s="1">
        <f t="shared" si="140"/>
        <v>-10.550661146115999</v>
      </c>
      <c r="I940" s="2">
        <f t="shared" si="141"/>
        <v>-0.26095795189549897</v>
      </c>
      <c r="J940" s="5">
        <f t="shared" si="138"/>
        <v>-0.22936055906952943</v>
      </c>
      <c r="K940" s="9">
        <v>0</v>
      </c>
      <c r="P940" s="137">
        <f t="shared" ref="P940:P1003" si="145">IF(AND(I939&gt;J939,I940&lt;J940),E940,0)</f>
        <v>0</v>
      </c>
      <c r="Q940" s="138">
        <f t="shared" ref="Q940:Q1003" si="146">IF(AND(I939&lt;J939,I940&gt;J940),E940,0)</f>
        <v>0</v>
      </c>
      <c r="R940" s="116">
        <f t="shared" si="137"/>
        <v>4032.75</v>
      </c>
      <c r="S940" s="117" t="b">
        <f t="shared" si="139"/>
        <v>0</v>
      </c>
      <c r="T940" s="148">
        <f t="shared" si="142"/>
        <v>1</v>
      </c>
    </row>
    <row r="941" spans="1:20" ht="16.5">
      <c r="A941" s="6">
        <f>'DRIVERS SEAT'!A941</f>
        <v>0</v>
      </c>
      <c r="B941" s="36">
        <f>'DRIVERS SEAT'!B941</f>
        <v>4013</v>
      </c>
      <c r="C941" s="36">
        <f>'DRIVERS SEAT'!C941</f>
        <v>4015</v>
      </c>
      <c r="D941" s="36">
        <f>'DRIVERS SEAT'!D941</f>
        <v>4002.75</v>
      </c>
      <c r="E941" s="36">
        <f>'DRIVERS SEAT'!E941</f>
        <v>4008.75</v>
      </c>
      <c r="F941" s="8">
        <f t="shared" si="143"/>
        <v>4028.8458123118603</v>
      </c>
      <c r="G941" s="8">
        <f t="shared" si="144"/>
        <v>4039.2391177908248</v>
      </c>
      <c r="H941" s="1">
        <f t="shared" si="140"/>
        <v>-10.393305478964521</v>
      </c>
      <c r="I941" s="2">
        <f t="shared" si="141"/>
        <v>-0.25730849736494227</v>
      </c>
      <c r="J941" s="5">
        <f t="shared" si="138"/>
        <v>-0.24035400890545608</v>
      </c>
      <c r="K941" s="9">
        <v>0</v>
      </c>
      <c r="P941" s="137">
        <f t="shared" si="145"/>
        <v>0</v>
      </c>
      <c r="Q941" s="138">
        <f t="shared" si="146"/>
        <v>0</v>
      </c>
      <c r="R941" s="116">
        <f t="shared" si="137"/>
        <v>4032.75</v>
      </c>
      <c r="S941" s="117" t="b">
        <f t="shared" si="139"/>
        <v>0</v>
      </c>
      <c r="T941" s="148">
        <f t="shared" si="142"/>
        <v>1</v>
      </c>
    </row>
    <row r="942" spans="1:20" ht="16.5">
      <c r="A942" s="6">
        <f>'DRIVERS SEAT'!A942</f>
        <v>0</v>
      </c>
      <c r="B942" s="36">
        <f>'DRIVERS SEAT'!B942</f>
        <v>4009</v>
      </c>
      <c r="C942" s="36">
        <f>'DRIVERS SEAT'!C942</f>
        <v>4016</v>
      </c>
      <c r="D942" s="36">
        <f>'DRIVERS SEAT'!D942</f>
        <v>4005.75</v>
      </c>
      <c r="E942" s="36">
        <f>'DRIVERS SEAT'!E942</f>
        <v>4007.75</v>
      </c>
      <c r="F942" s="8">
        <f t="shared" si="143"/>
        <v>4025.6003027254201</v>
      </c>
      <c r="G942" s="8">
        <f t="shared" si="144"/>
        <v>4035.7403269251777</v>
      </c>
      <c r="H942" s="1">
        <f t="shared" si="140"/>
        <v>-10.14002419975759</v>
      </c>
      <c r="I942" s="2">
        <f t="shared" si="141"/>
        <v>-0.25125561553369946</v>
      </c>
      <c r="J942" s="5">
        <f t="shared" si="138"/>
        <v>-0.24751278795031093</v>
      </c>
      <c r="K942" s="9">
        <v>0</v>
      </c>
      <c r="P942" s="137">
        <f t="shared" si="145"/>
        <v>0</v>
      </c>
      <c r="Q942" s="138">
        <f t="shared" si="146"/>
        <v>0</v>
      </c>
      <c r="R942" s="116">
        <f t="shared" ref="R942:R1005" si="147">IF(AND(P941=0,P942&lt;&gt;0),P942,IF(AND(Q941=0,Q942&lt;&gt;0),Q942,R941))</f>
        <v>4032.75</v>
      </c>
      <c r="S942" s="117" t="b">
        <f t="shared" si="139"/>
        <v>0</v>
      </c>
      <c r="T942" s="148">
        <f t="shared" si="142"/>
        <v>1</v>
      </c>
    </row>
    <row r="943" spans="1:20" ht="16.5">
      <c r="A943" s="6">
        <f>'DRIVERS SEAT'!A943</f>
        <v>0</v>
      </c>
      <c r="B943" s="36">
        <f>'DRIVERS SEAT'!B943</f>
        <v>4008</v>
      </c>
      <c r="C943" s="36">
        <f>'DRIVERS SEAT'!C943</f>
        <v>4010.75</v>
      </c>
      <c r="D943" s="36">
        <f>'DRIVERS SEAT'!D943</f>
        <v>4004</v>
      </c>
      <c r="E943" s="36">
        <f>'DRIVERS SEAT'!E943</f>
        <v>4009</v>
      </c>
      <c r="F943" s="8">
        <f t="shared" si="143"/>
        <v>4023.0464099984324</v>
      </c>
      <c r="G943" s="8">
        <f t="shared" si="144"/>
        <v>4032.769179489047</v>
      </c>
      <c r="H943" s="1">
        <f t="shared" si="140"/>
        <v>-9.7227694906146098</v>
      </c>
      <c r="I943" s="2">
        <f t="shared" si="141"/>
        <v>-0.24109412311682285</v>
      </c>
      <c r="J943" s="5">
        <f t="shared" ref="J943:J1006" si="148">AVERAGE(I935:I943)</f>
        <v>-0.25083527738948669</v>
      </c>
      <c r="K943" s="9">
        <v>0</v>
      </c>
      <c r="P943" s="137">
        <f t="shared" si="145"/>
        <v>0</v>
      </c>
      <c r="Q943" s="138">
        <f t="shared" si="146"/>
        <v>4009</v>
      </c>
      <c r="R943" s="116">
        <f t="shared" si="147"/>
        <v>4009</v>
      </c>
      <c r="S943" s="117">
        <f t="shared" ref="S943:S1006" si="149">IF(AND(R942&lt;&gt;0,R942&lt;&gt;R943,P943&lt;&gt;0),R943-R942,IF(AND(R942&lt;&gt;0,R942&lt;&gt;R943,Q943&lt;&gt;0),R942-R943,FALSE))</f>
        <v>23.75</v>
      </c>
      <c r="T943" s="148">
        <f t="shared" si="142"/>
        <v>0</v>
      </c>
    </row>
    <row r="944" spans="1:20" ht="16.5">
      <c r="A944" s="6">
        <f>'DRIVERS SEAT'!A944</f>
        <v>20230222</v>
      </c>
      <c r="B944" s="36">
        <f>'DRIVERS SEAT'!B944</f>
        <v>4009</v>
      </c>
      <c r="C944" s="36">
        <f>'DRIVERS SEAT'!C944</f>
        <v>4018.5</v>
      </c>
      <c r="D944" s="36">
        <f>'DRIVERS SEAT'!D944</f>
        <v>4005.25</v>
      </c>
      <c r="E944" s="36">
        <f>'DRIVERS SEAT'!E944</f>
        <v>4006.25</v>
      </c>
      <c r="F944" s="8">
        <f t="shared" si="143"/>
        <v>4020.4623469217504</v>
      </c>
      <c r="G944" s="8">
        <f t="shared" si="144"/>
        <v>4029.8226039902638</v>
      </c>
      <c r="H944" s="1">
        <f t="shared" si="140"/>
        <v>-9.3602570685134197</v>
      </c>
      <c r="I944" s="2">
        <f t="shared" si="141"/>
        <v>-0.23227466785374243</v>
      </c>
      <c r="J944" s="5">
        <f t="shared" si="148"/>
        <v>-0.2510636896618425</v>
      </c>
      <c r="K944" s="9">
        <v>0</v>
      </c>
      <c r="P944" s="137">
        <f t="shared" si="145"/>
        <v>0</v>
      </c>
      <c r="Q944" s="138">
        <f t="shared" si="146"/>
        <v>0</v>
      </c>
      <c r="R944" s="116">
        <f t="shared" si="147"/>
        <v>4009</v>
      </c>
      <c r="S944" s="117" t="b">
        <f t="shared" si="149"/>
        <v>0</v>
      </c>
      <c r="T944" s="148">
        <f t="shared" si="142"/>
        <v>0</v>
      </c>
    </row>
    <row r="945" spans="1:20" ht="16.5">
      <c r="A945" s="6">
        <f>'DRIVERS SEAT'!A945</f>
        <v>0</v>
      </c>
      <c r="B945" s="36">
        <f>'DRIVERS SEAT'!B945</f>
        <v>4006.25</v>
      </c>
      <c r="C945" s="36">
        <f>'DRIVERS SEAT'!C945</f>
        <v>4008</v>
      </c>
      <c r="D945" s="36">
        <f>'DRIVERS SEAT'!D945</f>
        <v>3990</v>
      </c>
      <c r="E945" s="36">
        <f>'DRIVERS SEAT'!E945</f>
        <v>3991.5</v>
      </c>
      <c r="F945" s="8">
        <f t="shared" si="143"/>
        <v>4016.0066012414809</v>
      </c>
      <c r="G945" s="8">
        <f t="shared" si="144"/>
        <v>4025.5645368802343</v>
      </c>
      <c r="H945" s="1">
        <f t="shared" si="140"/>
        <v>-9.5579356387534062</v>
      </c>
      <c r="I945" s="2">
        <f t="shared" si="141"/>
        <v>-0.23743093797623463</v>
      </c>
      <c r="J945" s="5">
        <f t="shared" si="148"/>
        <v>-0.25017455372537611</v>
      </c>
      <c r="K945" s="9">
        <v>0</v>
      </c>
      <c r="P945" s="137">
        <f t="shared" si="145"/>
        <v>0</v>
      </c>
      <c r="Q945" s="138">
        <f t="shared" si="146"/>
        <v>0</v>
      </c>
      <c r="R945" s="116">
        <f t="shared" si="147"/>
        <v>4009</v>
      </c>
      <c r="S945" s="117" t="b">
        <f t="shared" si="149"/>
        <v>0</v>
      </c>
      <c r="T945" s="148">
        <f t="shared" si="142"/>
        <v>0</v>
      </c>
    </row>
    <row r="946" spans="1:20" ht="16.5">
      <c r="A946" s="6">
        <f>'DRIVERS SEAT'!A946</f>
        <v>0</v>
      </c>
      <c r="B946" s="36">
        <f>'DRIVERS SEAT'!B946</f>
        <v>3991.5</v>
      </c>
      <c r="C946" s="36">
        <f>'DRIVERS SEAT'!C946</f>
        <v>4008.25</v>
      </c>
      <c r="D946" s="36">
        <f>'DRIVERS SEAT'!D946</f>
        <v>3991.25</v>
      </c>
      <c r="E946" s="36">
        <f>'DRIVERS SEAT'!E946</f>
        <v>4002.25</v>
      </c>
      <c r="F946" s="8">
        <f t="shared" si="143"/>
        <v>4013.8902010504839</v>
      </c>
      <c r="G946" s="8">
        <f t="shared" si="144"/>
        <v>4022.9740327824306</v>
      </c>
      <c r="H946" s="1">
        <f t="shared" si="140"/>
        <v>-9.0838317319467023</v>
      </c>
      <c r="I946" s="2">
        <f t="shared" si="141"/>
        <v>-0.22579891537763677</v>
      </c>
      <c r="J946" s="5">
        <f t="shared" si="148"/>
        <v>-0.24773978844338279</v>
      </c>
      <c r="K946" s="9">
        <v>0</v>
      </c>
      <c r="P946" s="137">
        <f t="shared" si="145"/>
        <v>0</v>
      </c>
      <c r="Q946" s="138">
        <f t="shared" si="146"/>
        <v>0</v>
      </c>
      <c r="R946" s="116">
        <f t="shared" si="147"/>
        <v>4009</v>
      </c>
      <c r="S946" s="117" t="b">
        <f t="shared" si="149"/>
        <v>0</v>
      </c>
      <c r="T946" s="148">
        <f t="shared" si="142"/>
        <v>0</v>
      </c>
    </row>
    <row r="947" spans="1:20" ht="16.5">
      <c r="A947" s="6">
        <f>'DRIVERS SEAT'!A947</f>
        <v>0</v>
      </c>
      <c r="B947" s="36">
        <f>'DRIVERS SEAT'!B947</f>
        <v>4002</v>
      </c>
      <c r="C947" s="36">
        <f>'DRIVERS SEAT'!C947</f>
        <v>4010</v>
      </c>
      <c r="D947" s="36">
        <f>'DRIVERS SEAT'!D947</f>
        <v>3999.5</v>
      </c>
      <c r="E947" s="36">
        <f>'DRIVERS SEAT'!E947</f>
        <v>4004</v>
      </c>
      <c r="F947" s="8">
        <f t="shared" si="143"/>
        <v>4012.368631658102</v>
      </c>
      <c r="G947" s="8">
        <f t="shared" si="144"/>
        <v>4020.8658069177163</v>
      </c>
      <c r="H947" s="1">
        <f t="shared" si="140"/>
        <v>-8.4971752596143233</v>
      </c>
      <c r="I947" s="2">
        <f t="shared" si="141"/>
        <v>-0.2113270043729219</v>
      </c>
      <c r="J947" s="5">
        <f t="shared" si="148"/>
        <v>-0.24255799188917607</v>
      </c>
      <c r="K947" s="9">
        <v>0</v>
      </c>
      <c r="P947" s="137">
        <f t="shared" si="145"/>
        <v>0</v>
      </c>
      <c r="Q947" s="138">
        <f t="shared" si="146"/>
        <v>0</v>
      </c>
      <c r="R947" s="116">
        <f t="shared" si="147"/>
        <v>4009</v>
      </c>
      <c r="S947" s="117" t="b">
        <f t="shared" si="149"/>
        <v>0</v>
      </c>
      <c r="T947" s="148">
        <f t="shared" si="142"/>
        <v>0</v>
      </c>
    </row>
    <row r="948" spans="1:20" ht="16.5">
      <c r="A948" s="6">
        <f>'DRIVERS SEAT'!A948</f>
        <v>0</v>
      </c>
      <c r="B948" s="36">
        <f>'DRIVERS SEAT'!B948</f>
        <v>4004</v>
      </c>
      <c r="C948" s="36">
        <f>'DRIVERS SEAT'!C948</f>
        <v>4014</v>
      </c>
      <c r="D948" s="36">
        <f>'DRIVERS SEAT'!D948</f>
        <v>4002.75</v>
      </c>
      <c r="E948" s="36">
        <f>'DRIVERS SEAT'!E948</f>
        <v>4013.75</v>
      </c>
      <c r="F948" s="8">
        <f t="shared" si="143"/>
        <v>4012.581149864548</v>
      </c>
      <c r="G948" s="8">
        <f t="shared" si="144"/>
        <v>4020.0751617046367</v>
      </c>
      <c r="H948" s="1">
        <f t="shared" si="140"/>
        <v>-7.4940118400886604</v>
      </c>
      <c r="I948" s="2">
        <f t="shared" si="141"/>
        <v>-0.18641471959223188</v>
      </c>
      <c r="J948" s="5">
        <f t="shared" si="148"/>
        <v>-0.23376249256485901</v>
      </c>
      <c r="K948" s="9">
        <v>0</v>
      </c>
      <c r="P948" s="137">
        <f t="shared" si="145"/>
        <v>0</v>
      </c>
      <c r="Q948" s="138">
        <f t="shared" si="146"/>
        <v>0</v>
      </c>
      <c r="R948" s="116">
        <f t="shared" si="147"/>
        <v>4009</v>
      </c>
      <c r="S948" s="117" t="b">
        <f t="shared" si="149"/>
        <v>0</v>
      </c>
      <c r="T948" s="148">
        <f t="shared" si="142"/>
        <v>0</v>
      </c>
    </row>
    <row r="949" spans="1:20" ht="16.5">
      <c r="A949" s="6">
        <f>'DRIVERS SEAT'!A949</f>
        <v>0</v>
      </c>
      <c r="B949" s="36">
        <f>'DRIVERS SEAT'!B949</f>
        <v>4014</v>
      </c>
      <c r="C949" s="36">
        <f>'DRIVERS SEAT'!C949</f>
        <v>4019.25</v>
      </c>
      <c r="D949" s="36">
        <f>'DRIVERS SEAT'!D949</f>
        <v>4012.25</v>
      </c>
      <c r="E949" s="36">
        <f>'DRIVERS SEAT'!E949</f>
        <v>4015</v>
      </c>
      <c r="F949" s="8">
        <f t="shared" si="143"/>
        <v>4012.9532806546176</v>
      </c>
      <c r="G949" s="8">
        <f t="shared" si="144"/>
        <v>4019.5112548485658</v>
      </c>
      <c r="H949" s="1">
        <f t="shared" si="140"/>
        <v>-6.5579741939482119</v>
      </c>
      <c r="I949" s="2">
        <f t="shared" si="141"/>
        <v>-0.16315352236015276</v>
      </c>
      <c r="J949" s="5">
        <f t="shared" si="148"/>
        <v>-0.22289533372759834</v>
      </c>
      <c r="K949" s="9">
        <v>0</v>
      </c>
      <c r="P949" s="137">
        <f t="shared" si="145"/>
        <v>0</v>
      </c>
      <c r="Q949" s="138">
        <f t="shared" si="146"/>
        <v>0</v>
      </c>
      <c r="R949" s="116">
        <f t="shared" si="147"/>
        <v>4009</v>
      </c>
      <c r="S949" s="117" t="b">
        <f t="shared" si="149"/>
        <v>0</v>
      </c>
      <c r="T949" s="148">
        <f t="shared" si="142"/>
        <v>0</v>
      </c>
    </row>
    <row r="950" spans="1:20" ht="16.5">
      <c r="A950" s="6">
        <f>'DRIVERS SEAT'!A950</f>
        <v>0</v>
      </c>
      <c r="B950" s="36">
        <f>'DRIVERS SEAT'!B950</f>
        <v>4015</v>
      </c>
      <c r="C950" s="36">
        <f>'DRIVERS SEAT'!C950</f>
        <v>4022.75</v>
      </c>
      <c r="D950" s="36">
        <f>'DRIVERS SEAT'!D950</f>
        <v>4011.75</v>
      </c>
      <c r="E950" s="36">
        <f>'DRIVERS SEAT'!E950</f>
        <v>4019.5</v>
      </c>
      <c r="F950" s="8">
        <f t="shared" si="143"/>
        <v>4013.960468246215</v>
      </c>
      <c r="G950" s="8">
        <f t="shared" si="144"/>
        <v>4019.5100043098364</v>
      </c>
      <c r="H950" s="1">
        <f t="shared" si="140"/>
        <v>-5.5495360636214173</v>
      </c>
      <c r="I950" s="2">
        <f t="shared" si="141"/>
        <v>-0.13806498945570586</v>
      </c>
      <c r="J950" s="5">
        <f t="shared" si="148"/>
        <v>-0.2096460550710165</v>
      </c>
      <c r="K950" s="9">
        <v>0</v>
      </c>
      <c r="P950" s="137">
        <f t="shared" si="145"/>
        <v>0</v>
      </c>
      <c r="Q950" s="138">
        <f t="shared" si="146"/>
        <v>0</v>
      </c>
      <c r="R950" s="116">
        <f t="shared" si="147"/>
        <v>4009</v>
      </c>
      <c r="S950" s="117" t="b">
        <f t="shared" si="149"/>
        <v>0</v>
      </c>
      <c r="T950" s="148">
        <f t="shared" si="142"/>
        <v>0</v>
      </c>
    </row>
    <row r="951" spans="1:20" ht="16.5">
      <c r="A951" s="6">
        <f>'DRIVERS SEAT'!A951</f>
        <v>0</v>
      </c>
      <c r="B951" s="36">
        <f>'DRIVERS SEAT'!B951</f>
        <v>4019.5</v>
      </c>
      <c r="C951" s="36">
        <f>'DRIVERS SEAT'!C951</f>
        <v>4025</v>
      </c>
      <c r="D951" s="36">
        <f>'DRIVERS SEAT'!D951</f>
        <v>4004.5</v>
      </c>
      <c r="E951" s="36">
        <f>'DRIVERS SEAT'!E951</f>
        <v>4018.75</v>
      </c>
      <c r="F951" s="8">
        <f t="shared" si="143"/>
        <v>4014.6973192852588</v>
      </c>
      <c r="G951" s="8">
        <f t="shared" si="144"/>
        <v>4019.4255593865214</v>
      </c>
      <c r="H951" s="1">
        <f t="shared" si="140"/>
        <v>-4.7282401012625996</v>
      </c>
      <c r="I951" s="2">
        <f t="shared" si="141"/>
        <v>-0.11763472245980004</v>
      </c>
      <c r="J951" s="5">
        <f t="shared" si="148"/>
        <v>-0.19479928917391656</v>
      </c>
      <c r="K951" s="9">
        <v>0</v>
      </c>
      <c r="P951" s="137">
        <f t="shared" si="145"/>
        <v>0</v>
      </c>
      <c r="Q951" s="138">
        <f t="shared" si="146"/>
        <v>0</v>
      </c>
      <c r="R951" s="116">
        <f t="shared" si="147"/>
        <v>4009</v>
      </c>
      <c r="S951" s="117" t="b">
        <f t="shared" si="149"/>
        <v>0</v>
      </c>
      <c r="T951" s="148">
        <f t="shared" si="142"/>
        <v>0</v>
      </c>
    </row>
    <row r="952" spans="1:20" ht="16.5">
      <c r="A952" s="6">
        <f>'DRIVERS SEAT'!A952</f>
        <v>0</v>
      </c>
      <c r="B952" s="36">
        <f>'DRIVERS SEAT'!B952</f>
        <v>4018.75</v>
      </c>
      <c r="C952" s="36">
        <f>'DRIVERS SEAT'!C952</f>
        <v>4022.5</v>
      </c>
      <c r="D952" s="36">
        <f>'DRIVERS SEAT'!D952</f>
        <v>3992.5</v>
      </c>
      <c r="E952" s="36">
        <f>'DRIVERS SEAT'!E952</f>
        <v>3997.75</v>
      </c>
      <c r="F952" s="8">
        <f t="shared" si="143"/>
        <v>4012.0900393952188</v>
      </c>
      <c r="G952" s="8">
        <f t="shared" si="144"/>
        <v>4017.0171638991301</v>
      </c>
      <c r="H952" s="1">
        <f t="shared" si="140"/>
        <v>-4.9271245039112728</v>
      </c>
      <c r="I952" s="2">
        <f t="shared" si="141"/>
        <v>-0.12265629702036783</v>
      </c>
      <c r="J952" s="5">
        <f t="shared" si="148"/>
        <v>-0.18163953071875488</v>
      </c>
      <c r="K952" s="9">
        <v>0</v>
      </c>
      <c r="P952" s="137">
        <f t="shared" si="145"/>
        <v>0</v>
      </c>
      <c r="Q952" s="138">
        <f t="shared" si="146"/>
        <v>0</v>
      </c>
      <c r="R952" s="116">
        <f t="shared" si="147"/>
        <v>4009</v>
      </c>
      <c r="S952" s="117" t="b">
        <f t="shared" si="149"/>
        <v>0</v>
      </c>
      <c r="T952" s="148">
        <f t="shared" si="142"/>
        <v>0</v>
      </c>
    </row>
    <row r="953" spans="1:20" ht="16.5">
      <c r="A953" s="6">
        <f>'DRIVERS SEAT'!A953</f>
        <v>0</v>
      </c>
      <c r="B953" s="36">
        <f>'DRIVERS SEAT'!B953</f>
        <v>3997.5</v>
      </c>
      <c r="C953" s="36">
        <f>'DRIVERS SEAT'!C953</f>
        <v>4005.5</v>
      </c>
      <c r="D953" s="36">
        <f>'DRIVERS SEAT'!D953</f>
        <v>3986.25</v>
      </c>
      <c r="E953" s="36">
        <f>'DRIVERS SEAT'!E953</f>
        <v>3991.25</v>
      </c>
      <c r="F953" s="8">
        <f t="shared" si="143"/>
        <v>4008.8838794882622</v>
      </c>
      <c r="G953" s="8">
        <f t="shared" si="144"/>
        <v>4014.1541456881155</v>
      </c>
      <c r="H953" s="1">
        <f t="shared" si="140"/>
        <v>-5.2702661998532676</v>
      </c>
      <c r="I953" s="2">
        <f t="shared" si="141"/>
        <v>-0.1312920732133426</v>
      </c>
      <c r="J953" s="5">
        <f t="shared" si="148"/>
        <v>-0.17041924242537712</v>
      </c>
      <c r="K953" s="9">
        <v>0</v>
      </c>
      <c r="P953" s="137">
        <f t="shared" si="145"/>
        <v>0</v>
      </c>
      <c r="Q953" s="138">
        <f t="shared" si="146"/>
        <v>0</v>
      </c>
      <c r="R953" s="116">
        <f t="shared" si="147"/>
        <v>4009</v>
      </c>
      <c r="S953" s="117" t="b">
        <f t="shared" si="149"/>
        <v>0</v>
      </c>
      <c r="T953" s="148">
        <f t="shared" si="142"/>
        <v>0</v>
      </c>
    </row>
    <row r="954" spans="1:20" ht="16.5">
      <c r="A954" s="6">
        <f>'DRIVERS SEAT'!A954</f>
        <v>0</v>
      </c>
      <c r="B954" s="36">
        <f>'DRIVERS SEAT'!B954</f>
        <v>3991</v>
      </c>
      <c r="C954" s="36">
        <f>'DRIVERS SEAT'!C954</f>
        <v>3997.5</v>
      </c>
      <c r="D954" s="36">
        <f>'DRIVERS SEAT'!D954</f>
        <v>3983.75</v>
      </c>
      <c r="E954" s="36">
        <f>'DRIVERS SEAT'!E954</f>
        <v>3992.75</v>
      </c>
      <c r="F954" s="8">
        <f t="shared" si="143"/>
        <v>4006.4017441823758</v>
      </c>
      <c r="G954" s="8">
        <f t="shared" si="144"/>
        <v>4011.7759072783247</v>
      </c>
      <c r="H954" s="1">
        <f t="shared" si="140"/>
        <v>-5.3741630959489157</v>
      </c>
      <c r="I954" s="2">
        <f t="shared" si="141"/>
        <v>-0.13395970313792688</v>
      </c>
      <c r="J954" s="5">
        <f t="shared" si="148"/>
        <v>-0.15892243855445407</v>
      </c>
      <c r="K954" s="9">
        <v>0</v>
      </c>
      <c r="P954" s="137">
        <f t="shared" si="145"/>
        <v>0</v>
      </c>
      <c r="Q954" s="138">
        <f t="shared" si="146"/>
        <v>0</v>
      </c>
      <c r="R954" s="116">
        <f t="shared" si="147"/>
        <v>4009</v>
      </c>
      <c r="S954" s="117" t="b">
        <f t="shared" si="149"/>
        <v>0</v>
      </c>
      <c r="T954" s="148">
        <f t="shared" si="142"/>
        <v>0</v>
      </c>
    </row>
    <row r="955" spans="1:20" ht="16.5">
      <c r="A955" s="6">
        <f>'DRIVERS SEAT'!A955</f>
        <v>0</v>
      </c>
      <c r="B955" s="36">
        <f>'DRIVERS SEAT'!B955</f>
        <v>3993</v>
      </c>
      <c r="C955" s="36">
        <f>'DRIVERS SEAT'!C955</f>
        <v>4002.25</v>
      </c>
      <c r="D955" s="36">
        <f>'DRIVERS SEAT'!D955</f>
        <v>3991</v>
      </c>
      <c r="E955" s="36">
        <f>'DRIVERS SEAT'!E955</f>
        <v>3999.25</v>
      </c>
      <c r="F955" s="8">
        <f t="shared" si="143"/>
        <v>4005.3014758466256</v>
      </c>
      <c r="G955" s="8">
        <f t="shared" si="144"/>
        <v>4010.3841398029554</v>
      </c>
      <c r="H955" s="1">
        <f t="shared" si="140"/>
        <v>-5.0826639563297249</v>
      </c>
      <c r="I955" s="2">
        <f t="shared" si="141"/>
        <v>-0.12673758371135627</v>
      </c>
      <c r="J955" s="5">
        <f t="shared" si="148"/>
        <v>-0.14791562392486735</v>
      </c>
      <c r="K955" s="9">
        <v>0</v>
      </c>
      <c r="P955" s="137">
        <f t="shared" si="145"/>
        <v>0</v>
      </c>
      <c r="Q955" s="138">
        <f t="shared" si="146"/>
        <v>0</v>
      </c>
      <c r="R955" s="116">
        <f t="shared" si="147"/>
        <v>4009</v>
      </c>
      <c r="S955" s="117" t="b">
        <f t="shared" si="149"/>
        <v>0</v>
      </c>
      <c r="T955" s="148">
        <f t="shared" si="142"/>
        <v>0</v>
      </c>
    </row>
    <row r="956" spans="1:20" ht="16.5">
      <c r="A956" s="6">
        <f>'DRIVERS SEAT'!A956</f>
        <v>20230223</v>
      </c>
      <c r="B956" s="36">
        <f>'DRIVERS SEAT'!B956</f>
        <v>4028.5</v>
      </c>
      <c r="C956" s="36">
        <f>'DRIVERS SEAT'!C956</f>
        <v>4034.25</v>
      </c>
      <c r="D956" s="36">
        <f>'DRIVERS SEAT'!D956</f>
        <v>4020</v>
      </c>
      <c r="E956" s="36">
        <f>'DRIVERS SEAT'!E956</f>
        <v>4025.25</v>
      </c>
      <c r="F956" s="8">
        <f t="shared" si="143"/>
        <v>4008.3704795625295</v>
      </c>
      <c r="G956" s="8">
        <f t="shared" si="144"/>
        <v>4012.0359020470714</v>
      </c>
      <c r="H956" s="1">
        <f t="shared" si="140"/>
        <v>-3.6654224845419776</v>
      </c>
      <c r="I956" s="2">
        <f t="shared" si="141"/>
        <v>-9.1360660124495882E-2</v>
      </c>
      <c r="J956" s="5">
        <f t="shared" si="148"/>
        <v>-0.13458603011948667</v>
      </c>
      <c r="K956" s="9">
        <v>0</v>
      </c>
      <c r="P956" s="137">
        <f t="shared" si="145"/>
        <v>0</v>
      </c>
      <c r="Q956" s="138">
        <f t="shared" si="146"/>
        <v>0</v>
      </c>
      <c r="R956" s="116">
        <f t="shared" si="147"/>
        <v>4009</v>
      </c>
      <c r="S956" s="117" t="b">
        <f t="shared" si="149"/>
        <v>0</v>
      </c>
      <c r="T956" s="148">
        <f t="shared" si="142"/>
        <v>0</v>
      </c>
    </row>
    <row r="957" spans="1:20" ht="16.5">
      <c r="A957" s="6">
        <f>'DRIVERS SEAT'!A957</f>
        <v>0</v>
      </c>
      <c r="B957" s="36">
        <f>'DRIVERS SEAT'!B957</f>
        <v>4025.5</v>
      </c>
      <c r="C957" s="36">
        <f>'DRIVERS SEAT'!C957</f>
        <v>4026</v>
      </c>
      <c r="D957" s="36">
        <f>'DRIVERS SEAT'!D957</f>
        <v>4013.75</v>
      </c>
      <c r="E957" s="36">
        <f>'DRIVERS SEAT'!E957</f>
        <v>4021.25</v>
      </c>
      <c r="F957" s="8">
        <f t="shared" si="143"/>
        <v>4010.3519442452171</v>
      </c>
      <c r="G957" s="8">
        <f t="shared" si="144"/>
        <v>4013.0596907085078</v>
      </c>
      <c r="H957" s="1">
        <f t="shared" si="140"/>
        <v>-2.7077464632907322</v>
      </c>
      <c r="I957" s="2">
        <f t="shared" si="141"/>
        <v>-6.7473366258668288E-2</v>
      </c>
      <c r="J957" s="5">
        <f t="shared" si="148"/>
        <v>-0.12137032419353513</v>
      </c>
      <c r="K957" s="9">
        <v>0</v>
      </c>
      <c r="P957" s="137">
        <f t="shared" si="145"/>
        <v>0</v>
      </c>
      <c r="Q957" s="138">
        <f t="shared" si="146"/>
        <v>0</v>
      </c>
      <c r="R957" s="116">
        <f t="shared" si="147"/>
        <v>4009</v>
      </c>
      <c r="S957" s="117" t="b">
        <f t="shared" si="149"/>
        <v>0</v>
      </c>
      <c r="T957" s="148">
        <f t="shared" si="142"/>
        <v>0</v>
      </c>
    </row>
    <row r="958" spans="1:20" ht="16.5">
      <c r="A958" s="6">
        <f>'DRIVERS SEAT'!A958</f>
        <v>0</v>
      </c>
      <c r="B958" s="36">
        <f>'DRIVERS SEAT'!B958</f>
        <v>4021</v>
      </c>
      <c r="C958" s="36">
        <f>'DRIVERS SEAT'!C958</f>
        <v>4021</v>
      </c>
      <c r="D958" s="36">
        <f>'DRIVERS SEAT'!D958</f>
        <v>3995.5</v>
      </c>
      <c r="E958" s="36">
        <f>'DRIVERS SEAT'!E958</f>
        <v>3998.5</v>
      </c>
      <c r="F958" s="8">
        <f t="shared" si="143"/>
        <v>4008.5285682074914</v>
      </c>
      <c r="G958" s="8">
        <f t="shared" si="144"/>
        <v>4011.4419472964514</v>
      </c>
      <c r="H958" s="1">
        <f t="shared" si="140"/>
        <v>-2.9133790889600277</v>
      </c>
      <c r="I958" s="2">
        <f t="shared" si="141"/>
        <v>-7.2626729421412337E-2</v>
      </c>
      <c r="J958" s="5">
        <f t="shared" si="148"/>
        <v>-0.1113117916447862</v>
      </c>
      <c r="K958" s="9">
        <v>0</v>
      </c>
      <c r="P958" s="137">
        <f t="shared" si="145"/>
        <v>0</v>
      </c>
      <c r="Q958" s="138">
        <f t="shared" si="146"/>
        <v>0</v>
      </c>
      <c r="R958" s="116">
        <f t="shared" si="147"/>
        <v>4009</v>
      </c>
      <c r="S958" s="117" t="b">
        <f t="shared" si="149"/>
        <v>0</v>
      </c>
      <c r="T958" s="148">
        <f t="shared" si="142"/>
        <v>0</v>
      </c>
    </row>
    <row r="959" spans="1:20" ht="16.5">
      <c r="A959" s="6">
        <f>'DRIVERS SEAT'!A959</f>
        <v>0</v>
      </c>
      <c r="B959" s="36">
        <f>'DRIVERS SEAT'!B959</f>
        <v>3998.75</v>
      </c>
      <c r="C959" s="36">
        <f>'DRIVERS SEAT'!C959</f>
        <v>3999</v>
      </c>
      <c r="D959" s="36">
        <f>'DRIVERS SEAT'!D959</f>
        <v>3980</v>
      </c>
      <c r="E959" s="36">
        <f>'DRIVERS SEAT'!E959</f>
        <v>3982.25</v>
      </c>
      <c r="F959" s="8">
        <f t="shared" si="143"/>
        <v>4004.4857115601849</v>
      </c>
      <c r="G959" s="8">
        <f t="shared" si="144"/>
        <v>4008.1983975968456</v>
      </c>
      <c r="H959" s="1">
        <f t="shared" si="140"/>
        <v>-3.7126860366606707</v>
      </c>
      <c r="I959" s="2">
        <f t="shared" si="141"/>
        <v>-9.2627302053876565E-2</v>
      </c>
      <c r="J959" s="5">
        <f t="shared" si="148"/>
        <v>-0.10626315971124962</v>
      </c>
      <c r="K959" s="9">
        <v>0</v>
      </c>
      <c r="P959" s="137">
        <f t="shared" si="145"/>
        <v>0</v>
      </c>
      <c r="Q959" s="138">
        <f t="shared" si="146"/>
        <v>0</v>
      </c>
      <c r="R959" s="116">
        <f t="shared" si="147"/>
        <v>4009</v>
      </c>
      <c r="S959" s="117" t="b">
        <f t="shared" si="149"/>
        <v>0</v>
      </c>
      <c r="T959" s="148">
        <f t="shared" si="142"/>
        <v>0</v>
      </c>
    </row>
    <row r="960" spans="1:20" ht="16.5">
      <c r="A960" s="6">
        <f>'DRIVERS SEAT'!A960</f>
        <v>0</v>
      </c>
      <c r="B960" s="36">
        <f>'DRIVERS SEAT'!B960</f>
        <v>3982</v>
      </c>
      <c r="C960" s="36">
        <f>'DRIVERS SEAT'!C960</f>
        <v>3983.75</v>
      </c>
      <c r="D960" s="36">
        <f>'DRIVERS SEAT'!D960</f>
        <v>3974.25</v>
      </c>
      <c r="E960" s="36">
        <f>'DRIVERS SEAT'!E960</f>
        <v>3981.75</v>
      </c>
      <c r="F960" s="8">
        <f t="shared" si="143"/>
        <v>4000.9879097816947</v>
      </c>
      <c r="G960" s="8">
        <f t="shared" si="144"/>
        <v>4005.2596867527518</v>
      </c>
      <c r="H960" s="1">
        <f t="shared" si="140"/>
        <v>-4.2717769710570792</v>
      </c>
      <c r="I960" s="2">
        <f t="shared" si="141"/>
        <v>-0.10665418237888105</v>
      </c>
      <c r="J960" s="5">
        <f t="shared" si="148"/>
        <v>-0.10504309970225863</v>
      </c>
      <c r="K960" s="9">
        <v>0</v>
      </c>
      <c r="P960" s="137">
        <f t="shared" si="145"/>
        <v>3981.75</v>
      </c>
      <c r="Q960" s="138">
        <f t="shared" si="146"/>
        <v>0</v>
      </c>
      <c r="R960" s="116">
        <f t="shared" si="147"/>
        <v>3981.75</v>
      </c>
      <c r="S960" s="117">
        <f t="shared" si="149"/>
        <v>-27.25</v>
      </c>
      <c r="T960" s="148">
        <f t="shared" si="142"/>
        <v>1</v>
      </c>
    </row>
    <row r="961" spans="1:20" ht="16.5">
      <c r="A961" s="6">
        <f>'DRIVERS SEAT'!A961</f>
        <v>0</v>
      </c>
      <c r="B961" s="36">
        <f>'DRIVERS SEAT'!B961</f>
        <v>3981.5</v>
      </c>
      <c r="C961" s="36">
        <f>'DRIVERS SEAT'!C961</f>
        <v>3988.25</v>
      </c>
      <c r="D961" s="36">
        <f>'DRIVERS SEAT'!D961</f>
        <v>3977.75</v>
      </c>
      <c r="E961" s="36">
        <f>'DRIVERS SEAT'!E961</f>
        <v>3987.5</v>
      </c>
      <c r="F961" s="8">
        <f t="shared" si="143"/>
        <v>3998.9128467383571</v>
      </c>
      <c r="G961" s="8">
        <f t="shared" si="144"/>
        <v>4003.2863882246684</v>
      </c>
      <c r="H961" s="1">
        <f t="shared" si="140"/>
        <v>-4.3735414863112965</v>
      </c>
      <c r="I961" s="2">
        <f t="shared" si="141"/>
        <v>-0.10924877868282676</v>
      </c>
      <c r="J961" s="5">
        <f t="shared" si="148"/>
        <v>-0.10355337544253185</v>
      </c>
      <c r="K961" s="9">
        <v>0</v>
      </c>
      <c r="P961" s="137">
        <f t="shared" si="145"/>
        <v>0</v>
      </c>
      <c r="Q961" s="138">
        <f t="shared" si="146"/>
        <v>0</v>
      </c>
      <c r="R961" s="116">
        <f t="shared" si="147"/>
        <v>3981.75</v>
      </c>
      <c r="S961" s="117" t="b">
        <f t="shared" si="149"/>
        <v>0</v>
      </c>
      <c r="T961" s="148">
        <f t="shared" si="142"/>
        <v>1</v>
      </c>
    </row>
    <row r="962" spans="1:20" ht="16.5">
      <c r="A962" s="6">
        <f>'DRIVERS SEAT'!A962</f>
        <v>0</v>
      </c>
      <c r="B962" s="36">
        <f>'DRIVERS SEAT'!B962</f>
        <v>3987.75</v>
      </c>
      <c r="C962" s="36">
        <f>'DRIVERS SEAT'!C962</f>
        <v>3991.75</v>
      </c>
      <c r="D962" s="36">
        <f>'DRIVERS SEAT'!D962</f>
        <v>3982</v>
      </c>
      <c r="E962" s="36">
        <f>'DRIVERS SEAT'!E962</f>
        <v>3987.75</v>
      </c>
      <c r="F962" s="8">
        <f t="shared" si="143"/>
        <v>3997.1954857016867</v>
      </c>
      <c r="G962" s="8">
        <f t="shared" si="144"/>
        <v>4001.5601228663718</v>
      </c>
      <c r="H962" s="1">
        <f t="shared" si="140"/>
        <v>-4.3646371646850639</v>
      </c>
      <c r="I962" s="2">
        <f t="shared" si="141"/>
        <v>-0.10907338714577693</v>
      </c>
      <c r="J962" s="5">
        <f t="shared" si="148"/>
        <v>-0.10108463254613567</v>
      </c>
      <c r="K962" s="9">
        <v>0</v>
      </c>
      <c r="P962" s="137">
        <f t="shared" si="145"/>
        <v>0</v>
      </c>
      <c r="Q962" s="138">
        <f t="shared" si="146"/>
        <v>0</v>
      </c>
      <c r="R962" s="116">
        <f t="shared" si="147"/>
        <v>3981.75</v>
      </c>
      <c r="S962" s="117" t="b">
        <f t="shared" si="149"/>
        <v>0</v>
      </c>
      <c r="T962" s="148">
        <f t="shared" si="142"/>
        <v>1</v>
      </c>
    </row>
    <row r="963" spans="1:20" ht="16.5">
      <c r="A963" s="6">
        <f>'DRIVERS SEAT'!A963</f>
        <v>0</v>
      </c>
      <c r="B963" s="36">
        <f>'DRIVERS SEAT'!B963</f>
        <v>3987.75</v>
      </c>
      <c r="C963" s="36">
        <f>'DRIVERS SEAT'!C963</f>
        <v>3997.5</v>
      </c>
      <c r="D963" s="36">
        <f>'DRIVERS SEAT'!D963</f>
        <v>3985.5</v>
      </c>
      <c r="E963" s="36">
        <f>'DRIVERS SEAT'!E963</f>
        <v>3996.5</v>
      </c>
      <c r="F963" s="8">
        <f t="shared" si="143"/>
        <v>3997.088487901427</v>
      </c>
      <c r="G963" s="8">
        <f t="shared" si="144"/>
        <v>4000.9978869923307</v>
      </c>
      <c r="H963" s="1">
        <f t="shared" si="140"/>
        <v>-3.909399090903662</v>
      </c>
      <c r="I963" s="2">
        <f t="shared" si="141"/>
        <v>-9.7710601238094469E-2</v>
      </c>
      <c r="J963" s="5">
        <f t="shared" si="148"/>
        <v>-9.7056954557265401E-2</v>
      </c>
      <c r="K963" s="9">
        <v>0</v>
      </c>
      <c r="P963" s="137">
        <f t="shared" si="145"/>
        <v>0</v>
      </c>
      <c r="Q963" s="138">
        <f t="shared" si="146"/>
        <v>0</v>
      </c>
      <c r="R963" s="116">
        <f t="shared" si="147"/>
        <v>3981.75</v>
      </c>
      <c r="S963" s="117" t="b">
        <f t="shared" si="149"/>
        <v>0</v>
      </c>
      <c r="T963" s="148">
        <f t="shared" si="142"/>
        <v>1</v>
      </c>
    </row>
    <row r="964" spans="1:20" ht="16.5">
      <c r="A964" s="6">
        <f>'DRIVERS SEAT'!A964</f>
        <v>0</v>
      </c>
      <c r="B964" s="36">
        <f>'DRIVERS SEAT'!B964</f>
        <v>3996.25</v>
      </c>
      <c r="C964" s="36">
        <f>'DRIVERS SEAT'!C964</f>
        <v>4018.25</v>
      </c>
      <c r="D964" s="36">
        <f>'DRIVERS SEAT'!D964</f>
        <v>3994.75</v>
      </c>
      <c r="E964" s="36">
        <f>'DRIVERS SEAT'!E964</f>
        <v>4015.5</v>
      </c>
      <c r="F964" s="8">
        <f t="shared" si="143"/>
        <v>3999.9210282242843</v>
      </c>
      <c r="G964" s="8">
        <f t="shared" si="144"/>
        <v>4002.6092328820719</v>
      </c>
      <c r="H964" s="1">
        <f t="shared" si="140"/>
        <v>-2.6882046577875371</v>
      </c>
      <c r="I964" s="2">
        <f t="shared" si="141"/>
        <v>-6.7161306572310578E-2</v>
      </c>
      <c r="J964" s="5">
        <f t="shared" si="148"/>
        <v>-9.0437368208482541E-2</v>
      </c>
      <c r="K964" s="9">
        <v>0</v>
      </c>
      <c r="P964" s="137">
        <f t="shared" si="145"/>
        <v>0</v>
      </c>
      <c r="Q964" s="138">
        <f t="shared" si="146"/>
        <v>4015.5</v>
      </c>
      <c r="R964" s="116">
        <f t="shared" si="147"/>
        <v>4015.5</v>
      </c>
      <c r="S964" s="117">
        <f t="shared" si="149"/>
        <v>-33.75</v>
      </c>
      <c r="T964" s="148">
        <f t="shared" si="142"/>
        <v>2</v>
      </c>
    </row>
    <row r="965" spans="1:20" ht="16.5">
      <c r="A965" s="6">
        <f>'DRIVERS SEAT'!A965</f>
        <v>0</v>
      </c>
      <c r="B965" s="36">
        <f>'DRIVERS SEAT'!B965</f>
        <v>4015.75</v>
      </c>
      <c r="C965" s="36">
        <f>'DRIVERS SEAT'!C965</f>
        <v>4023.75</v>
      </c>
      <c r="D965" s="36">
        <f>'DRIVERS SEAT'!D965</f>
        <v>4011.5</v>
      </c>
      <c r="E965" s="36">
        <f>'DRIVERS SEAT'!E965</f>
        <v>4019.75</v>
      </c>
      <c r="F965" s="8">
        <f t="shared" si="143"/>
        <v>4002.9716392667019</v>
      </c>
      <c r="G965" s="8">
        <f t="shared" si="144"/>
        <v>4004.5137625618418</v>
      </c>
      <c r="H965" s="1">
        <f t="shared" si="140"/>
        <v>-1.5421232951398451</v>
      </c>
      <c r="I965" s="2">
        <f t="shared" si="141"/>
        <v>-3.8509626550847199E-2</v>
      </c>
      <c r="J965" s="5">
        <f t="shared" si="148"/>
        <v>-8.4565031144743813E-2</v>
      </c>
      <c r="K965" s="9">
        <v>0</v>
      </c>
      <c r="P965" s="137">
        <f t="shared" si="145"/>
        <v>0</v>
      </c>
      <c r="Q965" s="138">
        <f t="shared" si="146"/>
        <v>0</v>
      </c>
      <c r="R965" s="116">
        <f t="shared" si="147"/>
        <v>4015.5</v>
      </c>
      <c r="S965" s="117" t="b">
        <f t="shared" si="149"/>
        <v>0</v>
      </c>
      <c r="T965" s="148">
        <f t="shared" si="142"/>
        <v>2</v>
      </c>
    </row>
    <row r="966" spans="1:20" ht="16.5">
      <c r="A966" s="6">
        <f>'DRIVERS SEAT'!A966</f>
        <v>0</v>
      </c>
      <c r="B966" s="36">
        <f>'DRIVERS SEAT'!B966</f>
        <v>4019.75</v>
      </c>
      <c r="C966" s="36">
        <f>'DRIVERS SEAT'!C966</f>
        <v>4028.5</v>
      </c>
      <c r="D966" s="36">
        <f>'DRIVERS SEAT'!D966</f>
        <v>4017</v>
      </c>
      <c r="E966" s="36">
        <f>'DRIVERS SEAT'!E966</f>
        <v>4017.25</v>
      </c>
      <c r="F966" s="8">
        <f t="shared" si="143"/>
        <v>4005.1683101487479</v>
      </c>
      <c r="G966" s="8">
        <f t="shared" si="144"/>
        <v>4005.9289000549707</v>
      </c>
      <c r="H966" s="1">
        <f t="shared" si="140"/>
        <v>-0.76058990622277634</v>
      </c>
      <c r="I966" s="2">
        <f t="shared" si="141"/>
        <v>-1.8986605234364975E-2</v>
      </c>
      <c r="J966" s="5">
        <f t="shared" si="148"/>
        <v>-7.9177613253154547E-2</v>
      </c>
      <c r="K966" s="9">
        <v>0</v>
      </c>
      <c r="P966" s="137">
        <f t="shared" si="145"/>
        <v>0</v>
      </c>
      <c r="Q966" s="138">
        <f t="shared" si="146"/>
        <v>0</v>
      </c>
      <c r="R966" s="116">
        <f t="shared" si="147"/>
        <v>4015.5</v>
      </c>
      <c r="S966" s="117" t="b">
        <f t="shared" si="149"/>
        <v>0</v>
      </c>
      <c r="T966" s="148">
        <f t="shared" si="142"/>
        <v>2</v>
      </c>
    </row>
    <row r="967" spans="1:20" ht="16.5">
      <c r="A967" s="6">
        <f>'DRIVERS SEAT'!A967</f>
        <v>0</v>
      </c>
      <c r="B967" s="36">
        <f>'DRIVERS SEAT'!B967</f>
        <v>4017.5</v>
      </c>
      <c r="C967" s="36">
        <f>'DRIVERS SEAT'!C967</f>
        <v>4021.5</v>
      </c>
      <c r="D967" s="36">
        <f>'DRIVERS SEAT'!D967</f>
        <v>4015</v>
      </c>
      <c r="E967" s="36">
        <f>'DRIVERS SEAT'!E967</f>
        <v>4015.5</v>
      </c>
      <c r="F967" s="8">
        <f t="shared" si="143"/>
        <v>4006.7578008950945</v>
      </c>
      <c r="G967" s="8">
        <f t="shared" si="144"/>
        <v>4006.9923556044182</v>
      </c>
      <c r="H967" s="1">
        <f t="shared" si="140"/>
        <v>-0.23455470932367462</v>
      </c>
      <c r="I967" s="2">
        <f t="shared" si="141"/>
        <v>-5.8536350586147843E-3</v>
      </c>
      <c r="J967" s="5">
        <f t="shared" si="148"/>
        <v>-7.1758380546177045E-2</v>
      </c>
      <c r="K967" s="9">
        <v>0</v>
      </c>
      <c r="P967" s="137">
        <f t="shared" si="145"/>
        <v>0</v>
      </c>
      <c r="Q967" s="138">
        <f t="shared" si="146"/>
        <v>0</v>
      </c>
      <c r="R967" s="116">
        <f t="shared" si="147"/>
        <v>4015.5</v>
      </c>
      <c r="S967" s="117" t="b">
        <f t="shared" si="149"/>
        <v>0</v>
      </c>
      <c r="T967" s="148">
        <f t="shared" si="142"/>
        <v>2</v>
      </c>
    </row>
    <row r="968" spans="1:20" ht="16.5">
      <c r="A968" s="6">
        <f>'DRIVERS SEAT'!A968</f>
        <v>20230224</v>
      </c>
      <c r="B968" s="36">
        <f>'DRIVERS SEAT'!B968</f>
        <v>3965.25</v>
      </c>
      <c r="C968" s="36">
        <f>'DRIVERS SEAT'!C968</f>
        <v>3976</v>
      </c>
      <c r="D968" s="36">
        <f>'DRIVERS SEAT'!D968</f>
        <v>3952.25</v>
      </c>
      <c r="E968" s="36">
        <f>'DRIVERS SEAT'!E968</f>
        <v>3961.25</v>
      </c>
      <c r="F968" s="8">
        <f t="shared" si="143"/>
        <v>3999.7566007573878</v>
      </c>
      <c r="G968" s="8">
        <f t="shared" si="144"/>
        <v>4001.9098716483718</v>
      </c>
      <c r="H968" s="1">
        <f t="shared" si="140"/>
        <v>-2.1532708909840039</v>
      </c>
      <c r="I968" s="2">
        <f t="shared" si="141"/>
        <v>-5.3806081597161992E-2</v>
      </c>
      <c r="J968" s="5">
        <f t="shared" si="148"/>
        <v>-6.7444911606542091E-2</v>
      </c>
      <c r="K968" s="9">
        <v>0</v>
      </c>
      <c r="P968" s="137">
        <f t="shared" si="145"/>
        <v>0</v>
      </c>
      <c r="Q968" s="138">
        <f t="shared" si="146"/>
        <v>0</v>
      </c>
      <c r="R968" s="116">
        <f t="shared" si="147"/>
        <v>4015.5</v>
      </c>
      <c r="S968" s="117" t="b">
        <f t="shared" si="149"/>
        <v>0</v>
      </c>
      <c r="T968" s="148">
        <f t="shared" si="142"/>
        <v>2</v>
      </c>
    </row>
    <row r="969" spans="1:20" ht="16.5">
      <c r="A969" s="6">
        <f>'DRIVERS SEAT'!A969</f>
        <v>0</v>
      </c>
      <c r="B969" s="36">
        <f>'DRIVERS SEAT'!B969</f>
        <v>3961.25</v>
      </c>
      <c r="C969" s="36">
        <f>'DRIVERS SEAT'!C969</f>
        <v>3965.5</v>
      </c>
      <c r="D969" s="36">
        <f>'DRIVERS SEAT'!D969</f>
        <v>3949.5</v>
      </c>
      <c r="E969" s="36">
        <f>'DRIVERS SEAT'!E969</f>
        <v>3952.25</v>
      </c>
      <c r="F969" s="8">
        <f t="shared" si="143"/>
        <v>3992.447892948559</v>
      </c>
      <c r="G969" s="8">
        <f t="shared" si="144"/>
        <v>3996.3921081318858</v>
      </c>
      <c r="H969" s="1">
        <f t="shared" si="140"/>
        <v>-3.9442151833268326</v>
      </c>
      <c r="I969" s="2">
        <f t="shared" si="141"/>
        <v>-9.8694399263303451E-2</v>
      </c>
      <c r="J969" s="5">
        <f t="shared" si="148"/>
        <v>-6.6560491260366797E-2</v>
      </c>
      <c r="K969" s="9">
        <v>0</v>
      </c>
      <c r="P969" s="137">
        <f t="shared" si="145"/>
        <v>3952.25</v>
      </c>
      <c r="Q969" s="138">
        <f t="shared" si="146"/>
        <v>0</v>
      </c>
      <c r="R969" s="116">
        <f t="shared" si="147"/>
        <v>3952.25</v>
      </c>
      <c r="S969" s="117">
        <f t="shared" si="149"/>
        <v>-63.25</v>
      </c>
      <c r="T969" s="148">
        <f t="shared" si="142"/>
        <v>3</v>
      </c>
    </row>
    <row r="970" spans="1:20" ht="16.5">
      <c r="A970" s="6">
        <f>'DRIVERS SEAT'!A970</f>
        <v>0</v>
      </c>
      <c r="B970" s="36">
        <f>'DRIVERS SEAT'!B970</f>
        <v>3952</v>
      </c>
      <c r="C970" s="36">
        <f>'DRIVERS SEAT'!C970</f>
        <v>3960.25</v>
      </c>
      <c r="D970" s="36">
        <f>'DRIVERS SEAT'!D970</f>
        <v>3947.5</v>
      </c>
      <c r="E970" s="36">
        <f>'DRIVERS SEAT'!E970</f>
        <v>3957.75</v>
      </c>
      <c r="F970" s="8">
        <f t="shared" si="143"/>
        <v>3987.1097555718575</v>
      </c>
      <c r="G970" s="8">
        <f t="shared" si="144"/>
        <v>3992.0985405616761</v>
      </c>
      <c r="H970" s="1">
        <f t="shared" si="140"/>
        <v>-4.9887849898186687</v>
      </c>
      <c r="I970" s="2">
        <f t="shared" si="141"/>
        <v>-0.12496647913697947</v>
      </c>
      <c r="J970" s="5">
        <f t="shared" si="148"/>
        <v>-6.8306902421939319E-2</v>
      </c>
      <c r="K970" s="9">
        <v>0</v>
      </c>
      <c r="P970" s="137">
        <f t="shared" si="145"/>
        <v>0</v>
      </c>
      <c r="Q970" s="138">
        <f t="shared" si="146"/>
        <v>0</v>
      </c>
      <c r="R970" s="116">
        <f t="shared" si="147"/>
        <v>3952.25</v>
      </c>
      <c r="S970" s="117" t="b">
        <f t="shared" si="149"/>
        <v>0</v>
      </c>
      <c r="T970" s="148">
        <f t="shared" si="142"/>
        <v>3</v>
      </c>
    </row>
    <row r="971" spans="1:20" ht="16.5">
      <c r="A971" s="6">
        <f>'DRIVERS SEAT'!A971</f>
        <v>0</v>
      </c>
      <c r="B971" s="36">
        <f>'DRIVERS SEAT'!B971</f>
        <v>3958</v>
      </c>
      <c r="C971" s="36">
        <f>'DRIVERS SEAT'!C971</f>
        <v>3974.25</v>
      </c>
      <c r="D971" s="36">
        <f>'DRIVERS SEAT'!D971</f>
        <v>3957</v>
      </c>
      <c r="E971" s="36">
        <f>'DRIVERS SEAT'!E971</f>
        <v>3972.75</v>
      </c>
      <c r="F971" s="8">
        <f t="shared" si="143"/>
        <v>3984.9005624069564</v>
      </c>
      <c r="G971" s="8">
        <f t="shared" si="144"/>
        <v>3989.94870272149</v>
      </c>
      <c r="H971" s="1">
        <f t="shared" si="140"/>
        <v>-5.0481403145336117</v>
      </c>
      <c r="I971" s="2">
        <f t="shared" si="141"/>
        <v>-0.12652143399964874</v>
      </c>
      <c r="J971" s="5">
        <f t="shared" si="148"/>
        <v>-7.0245574294591745E-2</v>
      </c>
      <c r="K971" s="9">
        <v>0</v>
      </c>
      <c r="P971" s="137">
        <f t="shared" si="145"/>
        <v>0</v>
      </c>
      <c r="Q971" s="138">
        <f t="shared" si="146"/>
        <v>0</v>
      </c>
      <c r="R971" s="116">
        <f t="shared" si="147"/>
        <v>3952.25</v>
      </c>
      <c r="S971" s="117" t="b">
        <f t="shared" si="149"/>
        <v>0</v>
      </c>
      <c r="T971" s="148">
        <f t="shared" si="142"/>
        <v>3</v>
      </c>
    </row>
    <row r="972" spans="1:20" ht="16.5">
      <c r="A972" s="6">
        <f>'DRIVERS SEAT'!A972</f>
        <v>0</v>
      </c>
      <c r="B972" s="36">
        <f>'DRIVERS SEAT'!B972</f>
        <v>3972.75</v>
      </c>
      <c r="C972" s="36">
        <f>'DRIVERS SEAT'!C972</f>
        <v>3978.5</v>
      </c>
      <c r="D972" s="36">
        <f>'DRIVERS SEAT'!D972</f>
        <v>3964.25</v>
      </c>
      <c r="E972" s="36">
        <f>'DRIVERS SEAT'!E972</f>
        <v>3967.25</v>
      </c>
      <c r="F972" s="8">
        <f t="shared" si="143"/>
        <v>3982.1850912674245</v>
      </c>
      <c r="G972" s="8">
        <f t="shared" si="144"/>
        <v>3987.4266246413245</v>
      </c>
      <c r="H972" s="1">
        <f t="shared" si="140"/>
        <v>-5.2415333738999834</v>
      </c>
      <c r="I972" s="2">
        <f t="shared" si="141"/>
        <v>-0.131451531709915</v>
      </c>
      <c r="J972" s="5">
        <f t="shared" si="148"/>
        <v>-7.3994566569238474E-2</v>
      </c>
      <c r="K972" s="9">
        <v>0</v>
      </c>
      <c r="P972" s="137">
        <f t="shared" si="145"/>
        <v>0</v>
      </c>
      <c r="Q972" s="138">
        <f t="shared" si="146"/>
        <v>0</v>
      </c>
      <c r="R972" s="116">
        <f t="shared" si="147"/>
        <v>3952.25</v>
      </c>
      <c r="S972" s="117" t="b">
        <f t="shared" si="149"/>
        <v>0</v>
      </c>
      <c r="T972" s="148">
        <f t="shared" si="142"/>
        <v>3</v>
      </c>
    </row>
    <row r="973" spans="1:20" ht="16.5">
      <c r="A973" s="6">
        <f>'DRIVERS SEAT'!A973</f>
        <v>0</v>
      </c>
      <c r="B973" s="36">
        <f>'DRIVERS SEAT'!B973</f>
        <v>3967.5</v>
      </c>
      <c r="C973" s="36">
        <f>'DRIVERS SEAT'!C973</f>
        <v>3971</v>
      </c>
      <c r="D973" s="36">
        <f>'DRIVERS SEAT'!D973</f>
        <v>3956.75</v>
      </c>
      <c r="E973" s="36">
        <f>'DRIVERS SEAT'!E973</f>
        <v>3957.5</v>
      </c>
      <c r="F973" s="8">
        <f t="shared" si="143"/>
        <v>3978.3873849185898</v>
      </c>
      <c r="G973" s="8">
        <f t="shared" si="144"/>
        <v>3984.1014441256216</v>
      </c>
      <c r="H973" s="1">
        <f t="shared" si="140"/>
        <v>-5.7140592070318235</v>
      </c>
      <c r="I973" s="2">
        <f t="shared" si="141"/>
        <v>-0.14342152897379024</v>
      </c>
      <c r="J973" s="5">
        <f t="shared" si="148"/>
        <v>-8.2467924613847318E-2</v>
      </c>
      <c r="K973" s="9">
        <v>0</v>
      </c>
      <c r="P973" s="137">
        <f t="shared" si="145"/>
        <v>0</v>
      </c>
      <c r="Q973" s="138">
        <f t="shared" si="146"/>
        <v>0</v>
      </c>
      <c r="R973" s="116">
        <f t="shared" si="147"/>
        <v>3952.25</v>
      </c>
      <c r="S973" s="117" t="b">
        <f t="shared" si="149"/>
        <v>0</v>
      </c>
      <c r="T973" s="148">
        <f t="shared" si="142"/>
        <v>3</v>
      </c>
    </row>
    <row r="974" spans="1:20" ht="16.5">
      <c r="A974" s="6">
        <f>'DRIVERS SEAT'!A974</f>
        <v>0</v>
      </c>
      <c r="B974" s="36">
        <f>'DRIVERS SEAT'!B974</f>
        <v>3957.75</v>
      </c>
      <c r="C974" s="36">
        <f>'DRIVERS SEAT'!C974</f>
        <v>3964.75</v>
      </c>
      <c r="D974" s="36">
        <f>'DRIVERS SEAT'!D974</f>
        <v>3954</v>
      </c>
      <c r="E974" s="36">
        <f>'DRIVERS SEAT'!E974</f>
        <v>3960</v>
      </c>
      <c r="F974" s="8">
        <f t="shared" si="143"/>
        <v>3975.5585564695762</v>
      </c>
      <c r="G974" s="8">
        <f t="shared" si="144"/>
        <v>3981.4235058894415</v>
      </c>
      <c r="H974" s="1">
        <f t="shared" si="140"/>
        <v>-5.8649494198652974</v>
      </c>
      <c r="I974" s="2">
        <f t="shared" si="141"/>
        <v>-0.14730785135491584</v>
      </c>
      <c r="J974" s="5">
        <f t="shared" si="148"/>
        <v>-9.4556616258743842E-2</v>
      </c>
      <c r="K974" s="9">
        <v>0</v>
      </c>
      <c r="P974" s="137">
        <f t="shared" si="145"/>
        <v>0</v>
      </c>
      <c r="Q974" s="138">
        <f t="shared" si="146"/>
        <v>0</v>
      </c>
      <c r="R974" s="116">
        <f t="shared" si="147"/>
        <v>3952.25</v>
      </c>
      <c r="S974" s="117" t="b">
        <f t="shared" si="149"/>
        <v>0</v>
      </c>
      <c r="T974" s="148">
        <f t="shared" si="142"/>
        <v>3</v>
      </c>
    </row>
    <row r="975" spans="1:20" ht="16.5">
      <c r="A975" s="6">
        <f>'DRIVERS SEAT'!A975</f>
        <v>0</v>
      </c>
      <c r="B975" s="36">
        <f>'DRIVERS SEAT'!B975</f>
        <v>3960</v>
      </c>
      <c r="C975" s="36">
        <f>'DRIVERS SEAT'!C975</f>
        <v>3971.5</v>
      </c>
      <c r="D975" s="36">
        <f>'DRIVERS SEAT'!D975</f>
        <v>3959.75</v>
      </c>
      <c r="E975" s="36">
        <f>'DRIVERS SEAT'!E975</f>
        <v>3970</v>
      </c>
      <c r="F975" s="8">
        <f t="shared" si="143"/>
        <v>3974.7033939357952</v>
      </c>
      <c r="G975" s="8">
        <f t="shared" si="144"/>
        <v>3980.1542274572812</v>
      </c>
      <c r="H975" s="1">
        <f t="shared" si="140"/>
        <v>-5.4508335214859471</v>
      </c>
      <c r="I975" s="2">
        <f t="shared" si="141"/>
        <v>-0.13695030920870141</v>
      </c>
      <c r="J975" s="5">
        <f t="shared" si="148"/>
        <v>-0.10766369447811455</v>
      </c>
      <c r="K975" s="9">
        <v>0</v>
      </c>
      <c r="P975" s="137">
        <f t="shared" si="145"/>
        <v>0</v>
      </c>
      <c r="Q975" s="138">
        <f t="shared" si="146"/>
        <v>0</v>
      </c>
      <c r="R975" s="116">
        <f t="shared" si="147"/>
        <v>3952.25</v>
      </c>
      <c r="S975" s="117" t="b">
        <f t="shared" si="149"/>
        <v>0</v>
      </c>
      <c r="T975" s="148">
        <f t="shared" si="142"/>
        <v>3</v>
      </c>
    </row>
    <row r="976" spans="1:20" ht="16.5">
      <c r="A976" s="6">
        <f>'DRIVERS SEAT'!A976</f>
        <v>0</v>
      </c>
      <c r="B976" s="36">
        <f>'DRIVERS SEAT'!B976</f>
        <v>3970</v>
      </c>
      <c r="C976" s="36">
        <f>'DRIVERS SEAT'!C976</f>
        <v>3973.25</v>
      </c>
      <c r="D976" s="36">
        <f>'DRIVERS SEAT'!D976</f>
        <v>3962.5</v>
      </c>
      <c r="E976" s="36">
        <f>'DRIVERS SEAT'!E976</f>
        <v>3964.25</v>
      </c>
      <c r="F976" s="8">
        <f t="shared" si="143"/>
        <v>3973.0951794841344</v>
      </c>
      <c r="G976" s="8">
        <f t="shared" si="144"/>
        <v>3978.3870910731389</v>
      </c>
      <c r="H976" s="1">
        <f t="shared" si="140"/>
        <v>-5.291911589004485</v>
      </c>
      <c r="I976" s="2">
        <f t="shared" si="141"/>
        <v>-0.13301650814418445</v>
      </c>
      <c r="J976" s="5">
        <f t="shared" si="148"/>
        <v>-0.1217929025987334</v>
      </c>
      <c r="K976" s="9">
        <v>0</v>
      </c>
      <c r="P976" s="137">
        <f t="shared" si="145"/>
        <v>0</v>
      </c>
      <c r="Q976" s="138">
        <f t="shared" si="146"/>
        <v>0</v>
      </c>
      <c r="R976" s="116">
        <f t="shared" si="147"/>
        <v>3952.25</v>
      </c>
      <c r="S976" s="117" t="b">
        <f t="shared" si="149"/>
        <v>0</v>
      </c>
      <c r="T976" s="148">
        <f t="shared" si="142"/>
        <v>3</v>
      </c>
    </row>
    <row r="977" spans="1:20" ht="16.5">
      <c r="A977" s="6">
        <f>'DRIVERS SEAT'!A977</f>
        <v>0</v>
      </c>
      <c r="B977" s="36">
        <f>'DRIVERS SEAT'!B977</f>
        <v>3964.25</v>
      </c>
      <c r="C977" s="36">
        <f>'DRIVERS SEAT'!C977</f>
        <v>3984</v>
      </c>
      <c r="D977" s="36">
        <f>'DRIVERS SEAT'!D977</f>
        <v>3963.25</v>
      </c>
      <c r="E977" s="36">
        <f>'DRIVERS SEAT'!E977</f>
        <v>3978.75</v>
      </c>
      <c r="F977" s="8">
        <f t="shared" si="143"/>
        <v>3973.9651518711908</v>
      </c>
      <c r="G977" s="8">
        <f t="shared" si="144"/>
        <v>3978.4274142872346</v>
      </c>
      <c r="H977" s="1">
        <f t="shared" si="140"/>
        <v>-4.4622624160438136</v>
      </c>
      <c r="I977" s="2">
        <f t="shared" si="141"/>
        <v>-0.11216146359787896</v>
      </c>
      <c r="J977" s="5">
        <f t="shared" si="148"/>
        <v>-0.12827683393214639</v>
      </c>
      <c r="K977" s="9">
        <v>0</v>
      </c>
      <c r="P977" s="137">
        <f t="shared" si="145"/>
        <v>0</v>
      </c>
      <c r="Q977" s="138">
        <f t="shared" si="146"/>
        <v>3978.75</v>
      </c>
      <c r="R977" s="116">
        <f t="shared" si="147"/>
        <v>3978.75</v>
      </c>
      <c r="S977" s="117">
        <f t="shared" si="149"/>
        <v>-26.5</v>
      </c>
      <c r="T977" s="148">
        <f t="shared" si="142"/>
        <v>4</v>
      </c>
    </row>
    <row r="978" spans="1:20" ht="16.5">
      <c r="A978" s="6">
        <f>'DRIVERS SEAT'!A978</f>
        <v>0</v>
      </c>
      <c r="B978" s="36">
        <f>'DRIVERS SEAT'!B978</f>
        <v>3979</v>
      </c>
      <c r="C978" s="36">
        <f>'DRIVERS SEAT'!C978</f>
        <v>3982.75</v>
      </c>
      <c r="D978" s="36">
        <f>'DRIVERS SEAT'!D978</f>
        <v>3962</v>
      </c>
      <c r="E978" s="36">
        <f>'DRIVERS SEAT'!E978</f>
        <v>3970</v>
      </c>
      <c r="F978" s="8">
        <f t="shared" si="143"/>
        <v>3973.3551285063922</v>
      </c>
      <c r="G978" s="8">
        <f t="shared" si="144"/>
        <v>3977.4910349219863</v>
      </c>
      <c r="H978" s="1">
        <f t="shared" si="140"/>
        <v>-4.1359064155940359</v>
      </c>
      <c r="I978" s="2">
        <f t="shared" si="141"/>
        <v>-0.1039827966746167</v>
      </c>
      <c r="J978" s="5">
        <f t="shared" si="148"/>
        <v>-0.12886443364451453</v>
      </c>
      <c r="K978" s="9">
        <v>0</v>
      </c>
      <c r="P978" s="137">
        <f t="shared" si="145"/>
        <v>0</v>
      </c>
      <c r="Q978" s="138">
        <f t="shared" si="146"/>
        <v>0</v>
      </c>
      <c r="R978" s="116">
        <f t="shared" si="147"/>
        <v>3978.75</v>
      </c>
      <c r="S978" s="117" t="b">
        <f t="shared" si="149"/>
        <v>0</v>
      </c>
      <c r="T978" s="148">
        <f t="shared" si="142"/>
        <v>4</v>
      </c>
    </row>
    <row r="979" spans="1:20" ht="16.5">
      <c r="A979" s="6">
        <f>'DRIVERS SEAT'!A979</f>
        <v>0</v>
      </c>
      <c r="B979" s="36">
        <f>'DRIVERS SEAT'!B979</f>
        <v>3970</v>
      </c>
      <c r="C979" s="36">
        <f>'DRIVERS SEAT'!C979</f>
        <v>3977.75</v>
      </c>
      <c r="D979" s="36">
        <f>'DRIVERS SEAT'!D979</f>
        <v>3969.75</v>
      </c>
      <c r="E979" s="36">
        <f>'DRIVERS SEAT'!E979</f>
        <v>3974.5</v>
      </c>
      <c r="F979" s="8">
        <f t="shared" si="143"/>
        <v>3973.5312625823317</v>
      </c>
      <c r="G979" s="8">
        <f t="shared" si="144"/>
        <v>3977.1586977084321</v>
      </c>
      <c r="H979" s="1">
        <f t="shared" si="140"/>
        <v>-3.6274351261004085</v>
      </c>
      <c r="I979" s="2">
        <f t="shared" si="141"/>
        <v>-9.1206698093049987E-2</v>
      </c>
      <c r="J979" s="5">
        <f t="shared" si="148"/>
        <v>-0.12511334686185568</v>
      </c>
      <c r="K979" s="9">
        <v>0</v>
      </c>
      <c r="P979" s="137">
        <f t="shared" si="145"/>
        <v>0</v>
      </c>
      <c r="Q979" s="138">
        <f t="shared" si="146"/>
        <v>0</v>
      </c>
      <c r="R979" s="116">
        <f t="shared" si="147"/>
        <v>3978.75</v>
      </c>
      <c r="S979" s="117" t="b">
        <f t="shared" si="149"/>
        <v>0</v>
      </c>
      <c r="T979" s="148">
        <f t="shared" si="142"/>
        <v>4</v>
      </c>
    </row>
    <row r="980" spans="1:20" ht="16.5">
      <c r="A980" s="6">
        <f>'DRIVERS SEAT'!A980</f>
        <v>20230227</v>
      </c>
      <c r="B980" s="36">
        <f>'DRIVERS SEAT'!B980</f>
        <v>4010.25</v>
      </c>
      <c r="C980" s="36">
        <f>'DRIVERS SEAT'!C980</f>
        <v>4018.75</v>
      </c>
      <c r="D980" s="36">
        <f>'DRIVERS SEAT'!D980</f>
        <v>4002</v>
      </c>
      <c r="E980" s="36">
        <f>'DRIVERS SEAT'!E980</f>
        <v>4017.25</v>
      </c>
      <c r="F980" s="8">
        <f t="shared" si="143"/>
        <v>3980.2572221850501</v>
      </c>
      <c r="G980" s="8">
        <f t="shared" si="144"/>
        <v>3981.6132868519398</v>
      </c>
      <c r="H980" s="1">
        <f t="shared" si="140"/>
        <v>-1.3560646668897789</v>
      </c>
      <c r="I980" s="2">
        <f t="shared" si="141"/>
        <v>-3.4058171127963825E-2</v>
      </c>
      <c r="J980" s="5">
        <f t="shared" si="148"/>
        <v>-0.11483965098722404</v>
      </c>
      <c r="K980" s="9">
        <v>0</v>
      </c>
      <c r="P980" s="137">
        <f t="shared" si="145"/>
        <v>0</v>
      </c>
      <c r="Q980" s="138">
        <f t="shared" si="146"/>
        <v>0</v>
      </c>
      <c r="R980" s="116">
        <f t="shared" si="147"/>
        <v>3978.75</v>
      </c>
      <c r="S980" s="117" t="b">
        <f t="shared" si="149"/>
        <v>0</v>
      </c>
      <c r="T980" s="148">
        <f t="shared" si="142"/>
        <v>4</v>
      </c>
    </row>
    <row r="981" spans="1:20" ht="16.5">
      <c r="A981" s="6">
        <f>'DRIVERS SEAT'!A981</f>
        <v>0</v>
      </c>
      <c r="B981" s="36">
        <f>'DRIVERS SEAT'!B981</f>
        <v>4017.25</v>
      </c>
      <c r="C981" s="36">
        <f>'DRIVERS SEAT'!C981</f>
        <v>4024.75</v>
      </c>
      <c r="D981" s="36">
        <f>'DRIVERS SEAT'!D981</f>
        <v>4003</v>
      </c>
      <c r="E981" s="36">
        <f>'DRIVERS SEAT'!E981</f>
        <v>4005</v>
      </c>
      <c r="F981" s="8">
        <f t="shared" si="143"/>
        <v>3984.0638033873502</v>
      </c>
      <c r="G981" s="8">
        <f t="shared" si="144"/>
        <v>3984.2118105350578</v>
      </c>
      <c r="H981" s="1">
        <f t="shared" si="140"/>
        <v>-0.14800714770763079</v>
      </c>
      <c r="I981" s="2">
        <f t="shared" si="141"/>
        <v>-3.7148413474471943E-3</v>
      </c>
      <c r="J981" s="5">
        <f t="shared" si="148"/>
        <v>-0.10064668539139429</v>
      </c>
      <c r="K981" s="9">
        <v>0</v>
      </c>
      <c r="P981" s="137">
        <f t="shared" si="145"/>
        <v>0</v>
      </c>
      <c r="Q981" s="138">
        <f t="shared" si="146"/>
        <v>0</v>
      </c>
      <c r="R981" s="116">
        <f t="shared" si="147"/>
        <v>3978.75</v>
      </c>
      <c r="S981" s="117" t="b">
        <f t="shared" si="149"/>
        <v>0</v>
      </c>
      <c r="T981" s="148">
        <f t="shared" si="142"/>
        <v>4</v>
      </c>
    </row>
    <row r="982" spans="1:20" ht="16.5">
      <c r="A982" s="6">
        <f>'DRIVERS SEAT'!A982</f>
        <v>0</v>
      </c>
      <c r="B982" s="36">
        <f>'DRIVERS SEAT'!B982</f>
        <v>4004.75</v>
      </c>
      <c r="C982" s="36">
        <f>'DRIVERS SEAT'!C982</f>
        <v>4007</v>
      </c>
      <c r="D982" s="36">
        <f>'DRIVERS SEAT'!D982</f>
        <v>3996.25</v>
      </c>
      <c r="E982" s="36">
        <f>'DRIVERS SEAT'!E982</f>
        <v>3998.25</v>
      </c>
      <c r="F982" s="8">
        <f t="shared" si="143"/>
        <v>3986.2462951739117</v>
      </c>
      <c r="G982" s="8">
        <f t="shared" si="144"/>
        <v>3985.7716093644958</v>
      </c>
      <c r="H982" s="1">
        <f t="shared" si="140"/>
        <v>0.47468580941585969</v>
      </c>
      <c r="I982" s="2">
        <f t="shared" si="141"/>
        <v>1.1909508520272317E-2</v>
      </c>
      <c r="J982" s="5">
        <f t="shared" si="148"/>
        <v>-8.3387681225387339E-2</v>
      </c>
      <c r="K982" s="9">
        <v>0</v>
      </c>
      <c r="P982" s="137">
        <f t="shared" si="145"/>
        <v>0</v>
      </c>
      <c r="Q982" s="138">
        <f t="shared" si="146"/>
        <v>0</v>
      </c>
      <c r="R982" s="116">
        <f t="shared" si="147"/>
        <v>3978.75</v>
      </c>
      <c r="S982" s="117" t="b">
        <f t="shared" si="149"/>
        <v>0</v>
      </c>
      <c r="T982" s="148">
        <f t="shared" si="142"/>
        <v>4</v>
      </c>
    </row>
    <row r="983" spans="1:20" ht="16.5">
      <c r="A983" s="6">
        <f>'DRIVERS SEAT'!A983</f>
        <v>0</v>
      </c>
      <c r="B983" s="36">
        <f>'DRIVERS SEAT'!B983</f>
        <v>3998.5</v>
      </c>
      <c r="C983" s="36">
        <f>'DRIVERS SEAT'!C983</f>
        <v>4000.5</v>
      </c>
      <c r="D983" s="36">
        <f>'DRIVERS SEAT'!D983</f>
        <v>3987.25</v>
      </c>
      <c r="E983" s="36">
        <f>'DRIVERS SEAT'!E983</f>
        <v>3994.25</v>
      </c>
      <c r="F983" s="8">
        <f t="shared" si="143"/>
        <v>3987.4776343779254</v>
      </c>
      <c r="G983" s="8">
        <f t="shared" si="144"/>
        <v>3986.7136527684406</v>
      </c>
      <c r="H983" s="1">
        <f t="shared" si="140"/>
        <v>0.76398160948474469</v>
      </c>
      <c r="I983" s="2">
        <f t="shared" si="141"/>
        <v>1.9163192444338787E-2</v>
      </c>
      <c r="J983" s="5">
        <f t="shared" si="148"/>
        <v>-6.4890898581025702E-2</v>
      </c>
      <c r="K983" s="9">
        <v>0</v>
      </c>
      <c r="P983" s="137">
        <f t="shared" si="145"/>
        <v>0</v>
      </c>
      <c r="Q983" s="138">
        <f t="shared" si="146"/>
        <v>0</v>
      </c>
      <c r="R983" s="116">
        <f t="shared" si="147"/>
        <v>3978.75</v>
      </c>
      <c r="S983" s="117" t="b">
        <f t="shared" si="149"/>
        <v>0</v>
      </c>
      <c r="T983" s="148">
        <f t="shared" si="142"/>
        <v>4</v>
      </c>
    </row>
    <row r="984" spans="1:20" ht="16.5">
      <c r="A984" s="6">
        <f>'DRIVERS SEAT'!A984</f>
        <v>0</v>
      </c>
      <c r="B984" s="36">
        <f>'DRIVERS SEAT'!B984</f>
        <v>3994</v>
      </c>
      <c r="C984" s="36">
        <f>'DRIVERS SEAT'!C984</f>
        <v>3995</v>
      </c>
      <c r="D984" s="36">
        <f>'DRIVERS SEAT'!D984</f>
        <v>3986.5</v>
      </c>
      <c r="E984" s="36">
        <f>'DRIVERS SEAT'!E984</f>
        <v>3988.75</v>
      </c>
      <c r="F984" s="8">
        <f t="shared" si="143"/>
        <v>3987.6733829351674</v>
      </c>
      <c r="G984" s="8">
        <f t="shared" si="144"/>
        <v>3986.9399135719473</v>
      </c>
      <c r="H984" s="1">
        <f t="shared" si="140"/>
        <v>0.73346936322013789</v>
      </c>
      <c r="I984" s="2">
        <f t="shared" si="141"/>
        <v>1.8396800030101631E-2</v>
      </c>
      <c r="J984" s="5">
        <f t="shared" si="148"/>
        <v>-4.7630108665603153E-2</v>
      </c>
      <c r="K984" s="9">
        <v>0</v>
      </c>
      <c r="P984" s="137">
        <f t="shared" si="145"/>
        <v>0</v>
      </c>
      <c r="Q984" s="138">
        <f t="shared" si="146"/>
        <v>0</v>
      </c>
      <c r="R984" s="116">
        <f t="shared" si="147"/>
        <v>3978.75</v>
      </c>
      <c r="S984" s="117" t="b">
        <f t="shared" si="149"/>
        <v>0</v>
      </c>
      <c r="T984" s="148">
        <f t="shared" si="142"/>
        <v>4</v>
      </c>
    </row>
    <row r="985" spans="1:20" ht="16.5">
      <c r="A985" s="6">
        <f>'DRIVERS SEAT'!A985</f>
        <v>0</v>
      </c>
      <c r="B985" s="36">
        <f>'DRIVERS SEAT'!B985</f>
        <v>3988.75</v>
      </c>
      <c r="C985" s="36">
        <f>'DRIVERS SEAT'!C985</f>
        <v>3999.5</v>
      </c>
      <c r="D985" s="36">
        <f>'DRIVERS SEAT'!D985</f>
        <v>3988.75</v>
      </c>
      <c r="E985" s="36">
        <f>'DRIVERS SEAT'!E985</f>
        <v>3998.25</v>
      </c>
      <c r="F985" s="8">
        <f t="shared" si="143"/>
        <v>3989.3005547912953</v>
      </c>
      <c r="G985" s="8">
        <f t="shared" si="144"/>
        <v>3988.1965898417311</v>
      </c>
      <c r="H985" s="1">
        <f t="shared" si="140"/>
        <v>1.1039649495642152</v>
      </c>
      <c r="I985" s="2">
        <f t="shared" si="141"/>
        <v>2.7680805714946594E-2</v>
      </c>
      <c r="J985" s="5">
        <f t="shared" si="148"/>
        <v>-2.9774851570144152E-2</v>
      </c>
      <c r="K985" s="9">
        <v>0</v>
      </c>
      <c r="P985" s="137">
        <f t="shared" si="145"/>
        <v>0</v>
      </c>
      <c r="Q985" s="138">
        <f t="shared" si="146"/>
        <v>0</v>
      </c>
      <c r="R985" s="116">
        <f t="shared" si="147"/>
        <v>3978.75</v>
      </c>
      <c r="S985" s="117" t="b">
        <f t="shared" si="149"/>
        <v>0</v>
      </c>
      <c r="T985" s="148">
        <f t="shared" si="142"/>
        <v>4</v>
      </c>
    </row>
    <row r="986" spans="1:20" ht="16.5">
      <c r="A986" s="6">
        <f>'DRIVERS SEAT'!A986</f>
        <v>0</v>
      </c>
      <c r="B986" s="36">
        <f>'DRIVERS SEAT'!B986</f>
        <v>3998.5</v>
      </c>
      <c r="C986" s="36">
        <f>'DRIVERS SEAT'!C986</f>
        <v>4003.25</v>
      </c>
      <c r="D986" s="36">
        <f>'DRIVERS SEAT'!D986</f>
        <v>3996.75</v>
      </c>
      <c r="E986" s="36">
        <f>'DRIVERS SEAT'!E986</f>
        <v>3998.75</v>
      </c>
      <c r="F986" s="8">
        <f t="shared" si="143"/>
        <v>3990.7543155926346</v>
      </c>
      <c r="G986" s="8">
        <f t="shared" si="144"/>
        <v>3989.3691909704276</v>
      </c>
      <c r="H986" s="1">
        <f t="shared" si="140"/>
        <v>1.3851246222070586</v>
      </c>
      <c r="I986" s="2">
        <f t="shared" si="141"/>
        <v>3.4720392019424062E-2</v>
      </c>
      <c r="J986" s="5">
        <f t="shared" si="148"/>
        <v>-1.3454645390443812E-2</v>
      </c>
      <c r="K986" s="9">
        <v>0</v>
      </c>
      <c r="P986" s="137">
        <f t="shared" si="145"/>
        <v>0</v>
      </c>
      <c r="Q986" s="138">
        <f t="shared" si="146"/>
        <v>0</v>
      </c>
      <c r="R986" s="116">
        <f t="shared" si="147"/>
        <v>3978.75</v>
      </c>
      <c r="S986" s="117" t="b">
        <f t="shared" si="149"/>
        <v>0</v>
      </c>
      <c r="T986" s="148">
        <f t="shared" si="142"/>
        <v>4</v>
      </c>
    </row>
    <row r="987" spans="1:20" ht="16.5">
      <c r="A987" s="6">
        <f>'DRIVERS SEAT'!A987</f>
        <v>0</v>
      </c>
      <c r="B987" s="36">
        <f>'DRIVERS SEAT'!B987</f>
        <v>3999</v>
      </c>
      <c r="C987" s="36">
        <f>'DRIVERS SEAT'!C987</f>
        <v>4005.5</v>
      </c>
      <c r="D987" s="36">
        <f>'DRIVERS SEAT'!D987</f>
        <v>3992.25</v>
      </c>
      <c r="E987" s="36">
        <f>'DRIVERS SEAT'!E987</f>
        <v>4003.75</v>
      </c>
      <c r="F987" s="8">
        <f t="shared" si="143"/>
        <v>3992.7536516553064</v>
      </c>
      <c r="G987" s="8">
        <f t="shared" si="144"/>
        <v>3990.9670586403799</v>
      </c>
      <c r="H987" s="1">
        <f t="shared" si="140"/>
        <v>1.7865930149264386</v>
      </c>
      <c r="I987" s="2">
        <f t="shared" si="141"/>
        <v>4.4765917349743424E-2</v>
      </c>
      <c r="J987" s="5">
        <f t="shared" si="148"/>
        <v>3.0729895011517533E-3</v>
      </c>
      <c r="K987" s="9">
        <v>0</v>
      </c>
      <c r="P987" s="137">
        <f t="shared" si="145"/>
        <v>0</v>
      </c>
      <c r="Q987" s="138">
        <f t="shared" si="146"/>
        <v>0</v>
      </c>
      <c r="R987" s="116">
        <f t="shared" si="147"/>
        <v>3978.75</v>
      </c>
      <c r="S987" s="117" t="b">
        <f t="shared" si="149"/>
        <v>0</v>
      </c>
      <c r="T987" s="148">
        <f t="shared" si="142"/>
        <v>4</v>
      </c>
    </row>
    <row r="988" spans="1:20" ht="16.5">
      <c r="A988" s="6">
        <f>'DRIVERS SEAT'!A988</f>
        <v>0</v>
      </c>
      <c r="B988" s="36">
        <f>'DRIVERS SEAT'!B988</f>
        <v>4003.75</v>
      </c>
      <c r="C988" s="36">
        <f>'DRIVERS SEAT'!C988</f>
        <v>4006.5</v>
      </c>
      <c r="D988" s="36">
        <f>'DRIVERS SEAT'!D988</f>
        <v>3990.25</v>
      </c>
      <c r="E988" s="36">
        <f>'DRIVERS SEAT'!E988</f>
        <v>3993.25</v>
      </c>
      <c r="F988" s="8">
        <f t="shared" si="143"/>
        <v>3992.8300129391055</v>
      </c>
      <c r="G988" s="8">
        <f t="shared" si="144"/>
        <v>3991.2207187914487</v>
      </c>
      <c r="H988" s="1">
        <f t="shared" si="140"/>
        <v>1.609294147656783</v>
      </c>
      <c r="I988" s="2">
        <f t="shared" si="141"/>
        <v>4.0320850713164297E-2</v>
      </c>
      <c r="J988" s="5">
        <f t="shared" si="148"/>
        <v>1.7687161590731124E-2</v>
      </c>
      <c r="K988" s="9">
        <v>0</v>
      </c>
      <c r="P988" s="137">
        <f t="shared" si="145"/>
        <v>0</v>
      </c>
      <c r="Q988" s="138">
        <f t="shared" si="146"/>
        <v>0</v>
      </c>
      <c r="R988" s="116">
        <f t="shared" si="147"/>
        <v>3978.75</v>
      </c>
      <c r="S988" s="117" t="b">
        <f t="shared" si="149"/>
        <v>0</v>
      </c>
      <c r="T988" s="148">
        <f t="shared" si="142"/>
        <v>4</v>
      </c>
    </row>
    <row r="989" spans="1:20" ht="16.5">
      <c r="A989" s="6">
        <f>'DRIVERS SEAT'!A989</f>
        <v>0</v>
      </c>
      <c r="B989" s="36">
        <f>'DRIVERS SEAT'!B989</f>
        <v>3993</v>
      </c>
      <c r="C989" s="36">
        <f>'DRIVERS SEAT'!C989</f>
        <v>3993</v>
      </c>
      <c r="D989" s="36">
        <f>'DRIVERS SEAT'!D989</f>
        <v>3983.75</v>
      </c>
      <c r="E989" s="36">
        <f>'DRIVERS SEAT'!E989</f>
        <v>3985.75</v>
      </c>
      <c r="F989" s="8">
        <f t="shared" si="143"/>
        <v>3991.7407801792433</v>
      </c>
      <c r="G989" s="8">
        <f t="shared" si="144"/>
        <v>3990.6128611479544</v>
      </c>
      <c r="H989" s="1">
        <f t="shared" si="140"/>
        <v>1.1279190312889114</v>
      </c>
      <c r="I989" s="2">
        <f t="shared" si="141"/>
        <v>2.8264306023522666E-2</v>
      </c>
      <c r="J989" s="5">
        <f t="shared" si="148"/>
        <v>2.461188127422962E-2</v>
      </c>
      <c r="K989" s="9">
        <v>0</v>
      </c>
      <c r="P989" s="137">
        <f t="shared" si="145"/>
        <v>0</v>
      </c>
      <c r="Q989" s="138">
        <f t="shared" si="146"/>
        <v>0</v>
      </c>
      <c r="R989" s="116">
        <f t="shared" si="147"/>
        <v>3978.75</v>
      </c>
      <c r="S989" s="117" t="b">
        <f t="shared" si="149"/>
        <v>0</v>
      </c>
      <c r="T989" s="148">
        <f t="shared" si="142"/>
        <v>4</v>
      </c>
    </row>
    <row r="990" spans="1:20" ht="16.5">
      <c r="A990" s="6">
        <f>'DRIVERS SEAT'!A990</f>
        <v>0</v>
      </c>
      <c r="B990" s="36">
        <f>'DRIVERS SEAT'!B990</f>
        <v>3985.5</v>
      </c>
      <c r="C990" s="36">
        <f>'DRIVERS SEAT'!C990</f>
        <v>3988.25</v>
      </c>
      <c r="D990" s="36">
        <f>'DRIVERS SEAT'!D990</f>
        <v>3978.5</v>
      </c>
      <c r="E990" s="36">
        <f>'DRIVERS SEAT'!E990</f>
        <v>3986.25</v>
      </c>
      <c r="F990" s="8">
        <f t="shared" si="143"/>
        <v>3990.896044767052</v>
      </c>
      <c r="G990" s="8">
        <f t="shared" si="144"/>
        <v>3990.1280987981818</v>
      </c>
      <c r="H990" s="1">
        <f t="shared" si="140"/>
        <v>0.76794596887020816</v>
      </c>
      <c r="I990" s="2">
        <f t="shared" si="141"/>
        <v>1.9246148240241005E-2</v>
      </c>
      <c r="J990" s="5">
        <f t="shared" si="148"/>
        <v>2.716310233952831E-2</v>
      </c>
      <c r="K990" s="9">
        <v>0</v>
      </c>
      <c r="P990" s="137">
        <f t="shared" si="145"/>
        <v>3986.25</v>
      </c>
      <c r="Q990" s="138">
        <f t="shared" si="146"/>
        <v>0</v>
      </c>
      <c r="R990" s="116">
        <f t="shared" si="147"/>
        <v>3986.25</v>
      </c>
      <c r="S990" s="117">
        <f t="shared" si="149"/>
        <v>7.5</v>
      </c>
      <c r="T990" s="148">
        <f t="shared" si="142"/>
        <v>0</v>
      </c>
    </row>
    <row r="991" spans="1:20" ht="16.5">
      <c r="A991" s="6">
        <f>'DRIVERS SEAT'!A991</f>
        <v>0</v>
      </c>
      <c r="B991" s="36">
        <f>'DRIVERS SEAT'!B991</f>
        <v>3986.5</v>
      </c>
      <c r="C991" s="36">
        <f>'DRIVERS SEAT'!C991</f>
        <v>3991</v>
      </c>
      <c r="D991" s="36">
        <f>'DRIVERS SEAT'!D991</f>
        <v>3984.75</v>
      </c>
      <c r="E991" s="36">
        <f>'DRIVERS SEAT'!E991</f>
        <v>3990</v>
      </c>
      <c r="F991" s="8">
        <f t="shared" si="143"/>
        <v>3990.7581917259672</v>
      </c>
      <c r="G991" s="8">
        <f t="shared" si="144"/>
        <v>3990.1138655983837</v>
      </c>
      <c r="H991" s="1">
        <f t="shared" si="140"/>
        <v>0.6443261275835539</v>
      </c>
      <c r="I991" s="2">
        <f t="shared" si="141"/>
        <v>1.6148063671534509E-2</v>
      </c>
      <c r="J991" s="5">
        <f t="shared" si="148"/>
        <v>2.7634052911890777E-2</v>
      </c>
      <c r="K991" s="9">
        <v>0</v>
      </c>
      <c r="P991" s="137">
        <f t="shared" si="145"/>
        <v>0</v>
      </c>
      <c r="Q991" s="138">
        <f t="shared" si="146"/>
        <v>0</v>
      </c>
      <c r="R991" s="116">
        <f t="shared" si="147"/>
        <v>3986.25</v>
      </c>
      <c r="S991" s="117" t="b">
        <f t="shared" si="149"/>
        <v>0</v>
      </c>
      <c r="T991" s="148">
        <f t="shared" si="142"/>
        <v>0</v>
      </c>
    </row>
    <row r="992" spans="1:20" ht="16.5">
      <c r="A992" s="6">
        <f>'DRIVERS SEAT'!A992</f>
        <v>20230228</v>
      </c>
      <c r="B992" s="36">
        <f>'DRIVERS SEAT'!B992</f>
        <v>3982.75</v>
      </c>
      <c r="C992" s="36">
        <f>'DRIVERS SEAT'!C992</f>
        <v>3991.25</v>
      </c>
      <c r="D992" s="36">
        <f>'DRIVERS SEAT'!D992</f>
        <v>3975</v>
      </c>
      <c r="E992" s="36">
        <f>'DRIVERS SEAT'!E992</f>
        <v>3989.75</v>
      </c>
      <c r="F992" s="8">
        <f t="shared" si="143"/>
        <v>3990.6030853065877</v>
      </c>
      <c r="G992" s="8">
        <f t="shared" si="144"/>
        <v>3990.0734360874521</v>
      </c>
      <c r="H992" s="1">
        <f t="shared" si="140"/>
        <v>0.52964921913553553</v>
      </c>
      <c r="I992" s="2">
        <f t="shared" si="141"/>
        <v>1.3274172208090834E-2</v>
      </c>
      <c r="J992" s="5">
        <f t="shared" si="148"/>
        <v>2.6979717330085449E-2</v>
      </c>
      <c r="K992" s="9">
        <v>0</v>
      </c>
      <c r="P992" s="137">
        <f t="shared" si="145"/>
        <v>0</v>
      </c>
      <c r="Q992" s="138">
        <f t="shared" si="146"/>
        <v>0</v>
      </c>
      <c r="R992" s="116">
        <f t="shared" si="147"/>
        <v>3986.25</v>
      </c>
      <c r="S992" s="117" t="b">
        <f t="shared" si="149"/>
        <v>0</v>
      </c>
      <c r="T992" s="148">
        <f t="shared" si="142"/>
        <v>0</v>
      </c>
    </row>
    <row r="993" spans="1:20" ht="16.5">
      <c r="A993" s="6">
        <f>'DRIVERS SEAT'!A993</f>
        <v>0</v>
      </c>
      <c r="B993" s="36">
        <f>'DRIVERS SEAT'!B993</f>
        <v>3990</v>
      </c>
      <c r="C993" s="36">
        <f>'DRIVERS SEAT'!C993</f>
        <v>3993.5</v>
      </c>
      <c r="D993" s="36">
        <f>'DRIVERS SEAT'!D993</f>
        <v>3979.25</v>
      </c>
      <c r="E993" s="36">
        <f>'DRIVERS SEAT'!E993</f>
        <v>3983.75</v>
      </c>
      <c r="F993" s="8">
        <f t="shared" si="143"/>
        <v>3989.5487644901896</v>
      </c>
      <c r="G993" s="8">
        <f t="shared" si="144"/>
        <v>3989.370832077735</v>
      </c>
      <c r="H993" s="1">
        <f t="shared" si="140"/>
        <v>0.17793241245453828</v>
      </c>
      <c r="I993" s="2">
        <f t="shared" si="141"/>
        <v>4.4601622647816854E-3</v>
      </c>
      <c r="J993" s="5">
        <f t="shared" si="148"/>
        <v>2.5431202022827677E-2</v>
      </c>
      <c r="K993" s="9">
        <v>0</v>
      </c>
      <c r="P993" s="137">
        <f t="shared" si="145"/>
        <v>0</v>
      </c>
      <c r="Q993" s="138">
        <f t="shared" si="146"/>
        <v>0</v>
      </c>
      <c r="R993" s="116">
        <f t="shared" si="147"/>
        <v>3986.25</v>
      </c>
      <c r="S993" s="117" t="b">
        <f t="shared" si="149"/>
        <v>0</v>
      </c>
      <c r="T993" s="148">
        <f t="shared" si="142"/>
        <v>0</v>
      </c>
    </row>
    <row r="994" spans="1:20" ht="16.5">
      <c r="A994" s="6">
        <f>'DRIVERS SEAT'!A994</f>
        <v>0</v>
      </c>
      <c r="B994" s="36">
        <f>'DRIVERS SEAT'!B994</f>
        <v>3983.5</v>
      </c>
      <c r="C994" s="36">
        <f>'DRIVERS SEAT'!C994</f>
        <v>3992.5</v>
      </c>
      <c r="D994" s="36">
        <f>'DRIVERS SEAT'!D994</f>
        <v>3976</v>
      </c>
      <c r="E994" s="36">
        <f>'DRIVERS SEAT'!E994</f>
        <v>3990.25</v>
      </c>
      <c r="F994" s="8">
        <f t="shared" si="143"/>
        <v>3989.6566468763144</v>
      </c>
      <c r="G994" s="8">
        <f t="shared" si="144"/>
        <v>3989.4685174024312</v>
      </c>
      <c r="H994" s="1">
        <f t="shared" si="140"/>
        <v>0.18812947388323664</v>
      </c>
      <c r="I994" s="2">
        <f t="shared" si="141"/>
        <v>4.7156525502732617E-3</v>
      </c>
      <c r="J994" s="5">
        <f t="shared" si="148"/>
        <v>2.2879518337863971E-2</v>
      </c>
      <c r="K994" s="9">
        <v>0</v>
      </c>
      <c r="P994" s="137">
        <f t="shared" si="145"/>
        <v>0</v>
      </c>
      <c r="Q994" s="138">
        <f t="shared" si="146"/>
        <v>0</v>
      </c>
      <c r="R994" s="116">
        <f t="shared" si="147"/>
        <v>3986.25</v>
      </c>
      <c r="S994" s="117" t="b">
        <f t="shared" si="149"/>
        <v>0</v>
      </c>
      <c r="T994" s="148">
        <f t="shared" si="142"/>
        <v>0</v>
      </c>
    </row>
    <row r="995" spans="1:20" ht="16.5">
      <c r="A995" s="6">
        <f>'DRIVERS SEAT'!A995</f>
        <v>0</v>
      </c>
      <c r="B995" s="36">
        <f>'DRIVERS SEAT'!B995</f>
        <v>3990.5</v>
      </c>
      <c r="C995" s="36">
        <f>'DRIVERS SEAT'!C995</f>
        <v>3994.75</v>
      </c>
      <c r="D995" s="36">
        <f>'DRIVERS SEAT'!D995</f>
        <v>3982.25</v>
      </c>
      <c r="E995" s="36">
        <f>'DRIVERS SEAT'!E995</f>
        <v>3983.5</v>
      </c>
      <c r="F995" s="8">
        <f t="shared" si="143"/>
        <v>3988.7094704338047</v>
      </c>
      <c r="G995" s="8">
        <f t="shared" si="144"/>
        <v>3988.805348802161</v>
      </c>
      <c r="H995" s="1">
        <f t="shared" si="140"/>
        <v>-9.5878368356352439E-2</v>
      </c>
      <c r="I995" s="2">
        <f t="shared" si="141"/>
        <v>-2.4036863163840452E-3</v>
      </c>
      <c r="J995" s="5">
        <f t="shared" si="148"/>
        <v>1.8754620744996404E-2</v>
      </c>
      <c r="K995" s="9">
        <v>0</v>
      </c>
      <c r="P995" s="137">
        <f t="shared" si="145"/>
        <v>0</v>
      </c>
      <c r="Q995" s="138">
        <f t="shared" si="146"/>
        <v>0</v>
      </c>
      <c r="R995" s="116">
        <f t="shared" si="147"/>
        <v>3986.25</v>
      </c>
      <c r="S995" s="117" t="b">
        <f t="shared" si="149"/>
        <v>0</v>
      </c>
      <c r="T995" s="148">
        <f t="shared" si="142"/>
        <v>0</v>
      </c>
    </row>
    <row r="996" spans="1:20" ht="16.5">
      <c r="A996" s="6">
        <f>'DRIVERS SEAT'!A996</f>
        <v>0</v>
      </c>
      <c r="B996" s="36">
        <f>'DRIVERS SEAT'!B996</f>
        <v>3983.75</v>
      </c>
      <c r="C996" s="36">
        <f>'DRIVERS SEAT'!C996</f>
        <v>3996</v>
      </c>
      <c r="D996" s="36">
        <f>'DRIVERS SEAT'!D996</f>
        <v>3981.75</v>
      </c>
      <c r="E996" s="36">
        <f>'DRIVERS SEAT'!E996</f>
        <v>3992.75</v>
      </c>
      <c r="F996" s="8">
        <f t="shared" si="143"/>
        <v>3989.3310903670654</v>
      </c>
      <c r="G996" s="8">
        <f t="shared" si="144"/>
        <v>3989.2436433796988</v>
      </c>
      <c r="H996" s="1">
        <f t="shared" si="140"/>
        <v>8.7446987366547546E-2</v>
      </c>
      <c r="I996" s="2">
        <f t="shared" si="141"/>
        <v>2.1920693540909476E-3</v>
      </c>
      <c r="J996" s="5">
        <f t="shared" si="148"/>
        <v>1.4024193189923909E-2</v>
      </c>
      <c r="K996" s="9">
        <v>0</v>
      </c>
      <c r="P996" s="137">
        <f t="shared" si="145"/>
        <v>0</v>
      </c>
      <c r="Q996" s="138">
        <f t="shared" si="146"/>
        <v>0</v>
      </c>
      <c r="R996" s="116">
        <f t="shared" si="147"/>
        <v>3986.25</v>
      </c>
      <c r="S996" s="117" t="b">
        <f t="shared" si="149"/>
        <v>0</v>
      </c>
      <c r="T996" s="148">
        <f t="shared" si="142"/>
        <v>0</v>
      </c>
    </row>
    <row r="997" spans="1:20" ht="16.5">
      <c r="A997" s="6">
        <f>'DRIVERS SEAT'!A997</f>
        <v>0</v>
      </c>
      <c r="B997" s="36">
        <f>'DRIVERS SEAT'!B997</f>
        <v>3993</v>
      </c>
      <c r="C997" s="36">
        <f>'DRIVERS SEAT'!C997</f>
        <v>4001</v>
      </c>
      <c r="D997" s="36">
        <f>'DRIVERS SEAT'!D997</f>
        <v>3989.5</v>
      </c>
      <c r="E997" s="36">
        <f>'DRIVERS SEAT'!E997</f>
        <v>3999</v>
      </c>
      <c r="F997" s="8">
        <f t="shared" si="143"/>
        <v>3990.8186149259782</v>
      </c>
      <c r="G997" s="8">
        <f t="shared" si="144"/>
        <v>3990.3276830041768</v>
      </c>
      <c r="H997" s="1">
        <f t="shared" si="140"/>
        <v>0.49093192180134793</v>
      </c>
      <c r="I997" s="2">
        <f t="shared" si="141"/>
        <v>1.2303047789592625E-2</v>
      </c>
      <c r="J997" s="5">
        <f t="shared" si="148"/>
        <v>1.0911103976193721E-2</v>
      </c>
      <c r="K997" s="9">
        <v>0</v>
      </c>
      <c r="P997" s="137">
        <f t="shared" si="145"/>
        <v>0</v>
      </c>
      <c r="Q997" s="138">
        <f t="shared" si="146"/>
        <v>3999</v>
      </c>
      <c r="R997" s="116">
        <f t="shared" si="147"/>
        <v>3999</v>
      </c>
      <c r="S997" s="117">
        <f t="shared" si="149"/>
        <v>-12.75</v>
      </c>
      <c r="T997" s="148">
        <f t="shared" si="142"/>
        <v>1</v>
      </c>
    </row>
    <row r="998" spans="1:20" ht="16.5">
      <c r="A998" s="6">
        <f>'DRIVERS SEAT'!A998</f>
        <v>0</v>
      </c>
      <c r="B998" s="36">
        <f>'DRIVERS SEAT'!B998</f>
        <v>3998.75</v>
      </c>
      <c r="C998" s="36">
        <f>'DRIVERS SEAT'!C998</f>
        <v>4003.5</v>
      </c>
      <c r="D998" s="36">
        <f>'DRIVERS SEAT'!D998</f>
        <v>3997</v>
      </c>
      <c r="E998" s="36">
        <f>'DRIVERS SEAT'!E998</f>
        <v>4000.5</v>
      </c>
      <c r="F998" s="8">
        <f t="shared" si="143"/>
        <v>3992.3080587835202</v>
      </c>
      <c r="G998" s="8">
        <f t="shared" si="144"/>
        <v>3991.4579404481574</v>
      </c>
      <c r="H998" s="1">
        <f t="shared" ref="H998:H1054" si="150">F998-G998</f>
        <v>0.85011833536282211</v>
      </c>
      <c r="I998" s="2">
        <f t="shared" si="141"/>
        <v>2.1298441523033351E-2</v>
      </c>
      <c r="J998" s="5">
        <f t="shared" si="148"/>
        <v>1.0137119031694907E-2</v>
      </c>
      <c r="K998" s="9">
        <v>0</v>
      </c>
      <c r="P998" s="137">
        <f t="shared" si="145"/>
        <v>0</v>
      </c>
      <c r="Q998" s="138">
        <f t="shared" si="146"/>
        <v>0</v>
      </c>
      <c r="R998" s="116">
        <f t="shared" si="147"/>
        <v>3999</v>
      </c>
      <c r="S998" s="117" t="b">
        <f t="shared" si="149"/>
        <v>0</v>
      </c>
      <c r="T998" s="148">
        <f t="shared" si="142"/>
        <v>1</v>
      </c>
    </row>
    <row r="999" spans="1:20" ht="16.5">
      <c r="A999" s="6">
        <f>'DRIVERS SEAT'!A999</f>
        <v>0</v>
      </c>
      <c r="B999" s="36">
        <f>'DRIVERS SEAT'!B999</f>
        <v>4000.5</v>
      </c>
      <c r="C999" s="36">
        <f>'DRIVERS SEAT'!C999</f>
        <v>4003</v>
      </c>
      <c r="D999" s="36">
        <f>'DRIVERS SEAT'!D999</f>
        <v>3993.5</v>
      </c>
      <c r="E999" s="36">
        <f>'DRIVERS SEAT'!E999</f>
        <v>3996.75</v>
      </c>
      <c r="F999" s="8">
        <f t="shared" si="143"/>
        <v>3992.9914343552864</v>
      </c>
      <c r="G999" s="8">
        <f t="shared" si="144"/>
        <v>3992.0459470650289</v>
      </c>
      <c r="H999" s="1">
        <f t="shared" si="150"/>
        <v>0.9454872902574607</v>
      </c>
      <c r="I999" s="2">
        <f t="shared" ref="I999:I1054" si="151">(F999-G999)/G999*100</f>
        <v>2.3684278758178808E-2</v>
      </c>
      <c r="J999" s="5">
        <f t="shared" si="148"/>
        <v>1.0630244644799107E-2</v>
      </c>
      <c r="K999" s="9">
        <v>0</v>
      </c>
      <c r="P999" s="137">
        <f t="shared" si="145"/>
        <v>0</v>
      </c>
      <c r="Q999" s="138">
        <f t="shared" si="146"/>
        <v>0</v>
      </c>
      <c r="R999" s="116">
        <f t="shared" si="147"/>
        <v>3999</v>
      </c>
      <c r="S999" s="117" t="b">
        <f t="shared" si="149"/>
        <v>0</v>
      </c>
      <c r="T999" s="148">
        <f t="shared" ref="T999:T1054" si="152">IF(AND(ISNUMBER(S999),S999&gt;0),0,IF(S999&lt;0,1+T998,T998))</f>
        <v>1</v>
      </c>
    </row>
    <row r="1000" spans="1:20" ht="16.5">
      <c r="A1000" s="6">
        <f>'DRIVERS SEAT'!A1000</f>
        <v>0</v>
      </c>
      <c r="B1000" s="36">
        <f>'DRIVERS SEAT'!B1000</f>
        <v>3996.75</v>
      </c>
      <c r="C1000" s="36">
        <f>'DRIVERS SEAT'!C1000</f>
        <v>3997.5</v>
      </c>
      <c r="D1000" s="36">
        <f>'DRIVERS SEAT'!D1000</f>
        <v>3990</v>
      </c>
      <c r="E1000" s="36">
        <f>'DRIVERS SEAT'!E1000</f>
        <v>3993.5</v>
      </c>
      <c r="F1000" s="8">
        <f t="shared" ref="F1000:F1054" si="153">(2/(F$35+1))*(E1000-F999)+F999</f>
        <v>3993.0696752237041</v>
      </c>
      <c r="G1000" s="8">
        <f t="shared" ref="G1000:G1054" si="154">(2/(G$35+1))*(E1000-G999)+G999</f>
        <v>3992.2075085022479</v>
      </c>
      <c r="H1000" s="1">
        <f t="shared" si="150"/>
        <v>0.86216672145610573</v>
      </c>
      <c r="I1000" s="2">
        <f t="shared" si="151"/>
        <v>2.1596240165871635E-2</v>
      </c>
      <c r="J1000" s="5">
        <f t="shared" si="148"/>
        <v>1.1235597588614345E-2</v>
      </c>
      <c r="K1000" s="9">
        <v>0</v>
      </c>
      <c r="P1000" s="137">
        <f t="shared" si="145"/>
        <v>0</v>
      </c>
      <c r="Q1000" s="138">
        <f t="shared" si="146"/>
        <v>0</v>
      </c>
      <c r="R1000" s="116">
        <f t="shared" si="147"/>
        <v>3999</v>
      </c>
      <c r="S1000" s="117" t="b">
        <f t="shared" si="149"/>
        <v>0</v>
      </c>
      <c r="T1000" s="148">
        <f t="shared" si="152"/>
        <v>1</v>
      </c>
    </row>
    <row r="1001" spans="1:20" ht="16.5">
      <c r="A1001" s="6">
        <f>'DRIVERS SEAT'!A1001</f>
        <v>0</v>
      </c>
      <c r="B1001" s="36">
        <f>'DRIVERS SEAT'!B1001</f>
        <v>3993.5</v>
      </c>
      <c r="C1001" s="36">
        <f>'DRIVERS SEAT'!C1001</f>
        <v>3996.75</v>
      </c>
      <c r="D1001" s="36">
        <f>'DRIVERS SEAT'!D1001</f>
        <v>3984.5</v>
      </c>
      <c r="E1001" s="36">
        <f>'DRIVERS SEAT'!E1001</f>
        <v>3985</v>
      </c>
      <c r="F1001" s="8">
        <f t="shared" si="153"/>
        <v>3991.8281867277497</v>
      </c>
      <c r="G1001" s="8">
        <f t="shared" si="154"/>
        <v>3991.4066742242203</v>
      </c>
      <c r="H1001" s="1">
        <f t="shared" si="150"/>
        <v>0.42151250352935676</v>
      </c>
      <c r="I1001" s="2">
        <f t="shared" si="151"/>
        <v>1.0560500042539087E-2</v>
      </c>
      <c r="J1001" s="5">
        <f t="shared" si="148"/>
        <v>1.0934078459108595E-2</v>
      </c>
      <c r="K1001" s="9">
        <v>0</v>
      </c>
      <c r="P1001" s="137">
        <f t="shared" si="145"/>
        <v>3985</v>
      </c>
      <c r="Q1001" s="138">
        <f t="shared" si="146"/>
        <v>0</v>
      </c>
      <c r="R1001" s="116">
        <f t="shared" si="147"/>
        <v>3985</v>
      </c>
      <c r="S1001" s="117">
        <f t="shared" si="149"/>
        <v>-14</v>
      </c>
      <c r="T1001" s="148">
        <f t="shared" si="152"/>
        <v>2</v>
      </c>
    </row>
    <row r="1002" spans="1:20" ht="16.5">
      <c r="A1002" s="6">
        <f>'DRIVERS SEAT'!A1002</f>
        <v>0</v>
      </c>
      <c r="B1002" s="36">
        <f>'DRIVERS SEAT'!B1002</f>
        <v>3985</v>
      </c>
      <c r="C1002" s="36">
        <f>'DRIVERS SEAT'!C1002</f>
        <v>3986.25</v>
      </c>
      <c r="D1002" s="36">
        <f>'DRIVERS SEAT'!D1002</f>
        <v>3976</v>
      </c>
      <c r="E1002" s="36">
        <f>'DRIVERS SEAT'!E1002</f>
        <v>3982.25</v>
      </c>
      <c r="F1002" s="8">
        <f t="shared" si="153"/>
        <v>3990.3546195388649</v>
      </c>
      <c r="G1002" s="8">
        <f t="shared" si="154"/>
        <v>3990.3892659770845</v>
      </c>
      <c r="H1002" s="1">
        <f t="shared" si="150"/>
        <v>-3.4646438219624542E-2</v>
      </c>
      <c r="I1002" s="2">
        <f t="shared" si="151"/>
        <v>-8.6824707842484219E-4</v>
      </c>
      <c r="J1002" s="5">
        <f t="shared" si="148"/>
        <v>1.0342032976530092E-2</v>
      </c>
      <c r="K1002" s="9">
        <v>0</v>
      </c>
      <c r="P1002" s="137">
        <f t="shared" si="145"/>
        <v>0</v>
      </c>
      <c r="Q1002" s="138">
        <f t="shared" si="146"/>
        <v>0</v>
      </c>
      <c r="R1002" s="116">
        <f t="shared" si="147"/>
        <v>3985</v>
      </c>
      <c r="S1002" s="117" t="b">
        <f t="shared" si="149"/>
        <v>0</v>
      </c>
      <c r="T1002" s="148">
        <f t="shared" si="152"/>
        <v>2</v>
      </c>
    </row>
    <row r="1003" spans="1:20" ht="16.5">
      <c r="A1003" s="6">
        <f>'DRIVERS SEAT'!A1003</f>
        <v>0</v>
      </c>
      <c r="B1003" s="36">
        <f>'DRIVERS SEAT'!B1003</f>
        <v>3982.5</v>
      </c>
      <c r="C1003" s="36">
        <f>'DRIVERS SEAT'!C1003</f>
        <v>3984.5</v>
      </c>
      <c r="D1003" s="36">
        <f>'DRIVERS SEAT'!D1003</f>
        <v>3965</v>
      </c>
      <c r="E1003" s="36">
        <f>'DRIVERS SEAT'!E1003</f>
        <v>3967.25</v>
      </c>
      <c r="F1003" s="8">
        <f t="shared" si="153"/>
        <v>3986.800062686732</v>
      </c>
      <c r="G1003" s="8">
        <f t="shared" si="154"/>
        <v>3987.8182364240752</v>
      </c>
      <c r="H1003" s="1">
        <f t="shared" si="150"/>
        <v>-1.0181737373432043</v>
      </c>
      <c r="I1003" s="2">
        <f t="shared" si="151"/>
        <v>-2.5532099934830854E-2</v>
      </c>
      <c r="J1003" s="5">
        <f t="shared" si="148"/>
        <v>6.9811715892963006E-3</v>
      </c>
      <c r="K1003" s="9">
        <v>0</v>
      </c>
      <c r="P1003" s="137">
        <f t="shared" si="145"/>
        <v>0</v>
      </c>
      <c r="Q1003" s="138">
        <f t="shared" si="146"/>
        <v>0</v>
      </c>
      <c r="R1003" s="116">
        <f t="shared" si="147"/>
        <v>3985</v>
      </c>
      <c r="S1003" s="117" t="b">
        <f t="shared" si="149"/>
        <v>0</v>
      </c>
      <c r="T1003" s="148">
        <f t="shared" si="152"/>
        <v>2</v>
      </c>
    </row>
    <row r="1004" spans="1:20" ht="16.5">
      <c r="A1004" s="6">
        <f>'DRIVERS SEAT'!A1004</f>
        <v>20230301</v>
      </c>
      <c r="B1004" s="36">
        <f>'DRIVERS SEAT'!B1004</f>
        <v>3963.75</v>
      </c>
      <c r="C1004" s="36">
        <f>'DRIVERS SEAT'!C1004</f>
        <v>3976.5</v>
      </c>
      <c r="D1004" s="36">
        <f>'DRIVERS SEAT'!D1004</f>
        <v>3961</v>
      </c>
      <c r="E1004" s="36">
        <f>'DRIVERS SEAT'!E1004</f>
        <v>3964</v>
      </c>
      <c r="F1004" s="8">
        <f t="shared" si="153"/>
        <v>3983.2923607349271</v>
      </c>
      <c r="G1004" s="8">
        <f t="shared" si="154"/>
        <v>3985.171765710289</v>
      </c>
      <c r="H1004" s="1">
        <f t="shared" si="150"/>
        <v>-1.879404975361922</v>
      </c>
      <c r="I1004" s="2">
        <f t="shared" si="151"/>
        <v>-4.7159949077551243E-2</v>
      </c>
      <c r="J1004" s="5">
        <f t="shared" si="148"/>
        <v>2.0082535047221675E-3</v>
      </c>
      <c r="K1004" s="9">
        <v>0</v>
      </c>
      <c r="P1004" s="137">
        <f t="shared" ref="P1004:P1054" si="155">IF(AND(I1003&gt;J1003,I1004&lt;J1004),E1004,0)</f>
        <v>0</v>
      </c>
      <c r="Q1004" s="138">
        <f t="shared" ref="Q1004:Q1054" si="156">IF(AND(I1003&lt;J1003,I1004&gt;J1004),E1004,0)</f>
        <v>0</v>
      </c>
      <c r="R1004" s="116">
        <f t="shared" si="147"/>
        <v>3985</v>
      </c>
      <c r="S1004" s="117" t="b">
        <f t="shared" si="149"/>
        <v>0</v>
      </c>
      <c r="T1004" s="148">
        <f t="shared" si="152"/>
        <v>2</v>
      </c>
    </row>
    <row r="1005" spans="1:20" ht="16.5">
      <c r="A1005" s="6">
        <f>'DRIVERS SEAT'!A1005</f>
        <v>0</v>
      </c>
      <c r="B1005" s="36">
        <f>'DRIVERS SEAT'!B1005</f>
        <v>3963.75</v>
      </c>
      <c r="C1005" s="36">
        <f>'DRIVERS SEAT'!C1005</f>
        <v>3968.5</v>
      </c>
      <c r="D1005" s="36">
        <f>'DRIVERS SEAT'!D1005</f>
        <v>3950</v>
      </c>
      <c r="E1005" s="36">
        <f>'DRIVERS SEAT'!E1005</f>
        <v>3964.75</v>
      </c>
      <c r="F1005" s="8">
        <f t="shared" si="153"/>
        <v>3980.4396898526306</v>
      </c>
      <c r="G1005" s="8">
        <f t="shared" si="154"/>
        <v>3982.9026806313682</v>
      </c>
      <c r="H1005" s="1">
        <f t="shared" si="150"/>
        <v>-2.4629907787375487</v>
      </c>
      <c r="I1005" s="2">
        <f t="shared" si="151"/>
        <v>-6.1839090136822435E-2</v>
      </c>
      <c r="J1005" s="5">
        <f t="shared" si="148"/>
        <v>-5.1063197720459851E-3</v>
      </c>
      <c r="K1005" s="9">
        <v>0</v>
      </c>
      <c r="P1005" s="137">
        <f t="shared" si="155"/>
        <v>0</v>
      </c>
      <c r="Q1005" s="138">
        <f t="shared" si="156"/>
        <v>0</v>
      </c>
      <c r="R1005" s="116">
        <f t="shared" si="147"/>
        <v>3985</v>
      </c>
      <c r="S1005" s="117" t="b">
        <f t="shared" si="149"/>
        <v>0</v>
      </c>
      <c r="T1005" s="148">
        <f t="shared" si="152"/>
        <v>2</v>
      </c>
    </row>
    <row r="1006" spans="1:20" ht="16.5">
      <c r="A1006" s="6">
        <f>'DRIVERS SEAT'!A1006</f>
        <v>0</v>
      </c>
      <c r="B1006" s="36">
        <f>'DRIVERS SEAT'!B1006</f>
        <v>3964.5</v>
      </c>
      <c r="C1006" s="36">
        <f>'DRIVERS SEAT'!C1006</f>
        <v>3972.5</v>
      </c>
      <c r="D1006" s="36">
        <f>'DRIVERS SEAT'!D1006</f>
        <v>3945.75</v>
      </c>
      <c r="E1006" s="36">
        <f>'DRIVERS SEAT'!E1006</f>
        <v>3947.5</v>
      </c>
      <c r="F1006" s="8">
        <f t="shared" si="153"/>
        <v>3975.3720452599182</v>
      </c>
      <c r="G1006" s="8">
        <f t="shared" si="154"/>
        <v>3978.9690494501051</v>
      </c>
      <c r="H1006" s="1">
        <f t="shared" si="150"/>
        <v>-3.5970041901869081</v>
      </c>
      <c r="I1006" s="2">
        <f t="shared" si="151"/>
        <v>-9.0400406373706652E-2</v>
      </c>
      <c r="J1006" s="5">
        <f t="shared" si="148"/>
        <v>-1.6517814679079239E-2</v>
      </c>
      <c r="K1006" s="9">
        <v>0</v>
      </c>
      <c r="P1006" s="137">
        <f t="shared" si="155"/>
        <v>0</v>
      </c>
      <c r="Q1006" s="138">
        <f t="shared" si="156"/>
        <v>0</v>
      </c>
      <c r="R1006" s="116">
        <f t="shared" ref="R1006:R1054" si="157">IF(AND(P1005=0,P1006&lt;&gt;0),P1006,IF(AND(Q1005=0,Q1006&lt;&gt;0),Q1006,R1005))</f>
        <v>3985</v>
      </c>
      <c r="S1006" s="117" t="b">
        <f t="shared" si="149"/>
        <v>0</v>
      </c>
      <c r="T1006" s="148">
        <f t="shared" si="152"/>
        <v>2</v>
      </c>
    </row>
    <row r="1007" spans="1:20" ht="16.5">
      <c r="A1007" s="6">
        <f>'DRIVERS SEAT'!A1007</f>
        <v>0</v>
      </c>
      <c r="B1007" s="36">
        <f>'DRIVERS SEAT'!B1007</f>
        <v>3947.25</v>
      </c>
      <c r="C1007" s="36">
        <f>'DRIVERS SEAT'!C1007</f>
        <v>3968.75</v>
      </c>
      <c r="D1007" s="36">
        <f>'DRIVERS SEAT'!D1007</f>
        <v>3943</v>
      </c>
      <c r="E1007" s="36">
        <f>'DRIVERS SEAT'!E1007</f>
        <v>3967.25</v>
      </c>
      <c r="F1007" s="8">
        <f t="shared" si="153"/>
        <v>3974.1224998353155</v>
      </c>
      <c r="G1007" s="8">
        <f t="shared" si="154"/>
        <v>3977.6669328445378</v>
      </c>
      <c r="H1007" s="1">
        <f t="shared" si="150"/>
        <v>-3.5444330092223026</v>
      </c>
      <c r="I1007" s="2">
        <f t="shared" si="151"/>
        <v>-8.9108340870752145E-2</v>
      </c>
      <c r="J1007" s="5">
        <f t="shared" ref="J1007:J1054" si="158">AVERAGE(I999:I1007)</f>
        <v>-2.8785234945055402E-2</v>
      </c>
      <c r="K1007" s="9">
        <v>0</v>
      </c>
      <c r="P1007" s="137">
        <f t="shared" si="155"/>
        <v>0</v>
      </c>
      <c r="Q1007" s="138">
        <f t="shared" si="156"/>
        <v>0</v>
      </c>
      <c r="R1007" s="116">
        <f t="shared" si="157"/>
        <v>3985</v>
      </c>
      <c r="S1007" s="117" t="b">
        <f t="shared" ref="S1007:S1054" si="159">IF(AND(R1006&lt;&gt;0,R1006&lt;&gt;R1007,P1007&lt;&gt;0),R1007-R1006,IF(AND(R1006&lt;&gt;0,R1006&lt;&gt;R1007,Q1007&lt;&gt;0),R1006-R1007,FALSE))</f>
        <v>0</v>
      </c>
      <c r="T1007" s="148">
        <f t="shared" si="152"/>
        <v>2</v>
      </c>
    </row>
    <row r="1008" spans="1:20" ht="16.5">
      <c r="A1008" s="6">
        <f>'DRIVERS SEAT'!A1008</f>
        <v>0</v>
      </c>
      <c r="B1008" s="36">
        <f>'DRIVERS SEAT'!B1008</f>
        <v>3967</v>
      </c>
      <c r="C1008" s="36">
        <f>'DRIVERS SEAT'!C1008</f>
        <v>3974</v>
      </c>
      <c r="D1008" s="36">
        <f>'DRIVERS SEAT'!D1008</f>
        <v>3963.75</v>
      </c>
      <c r="E1008" s="36">
        <f>'DRIVERS SEAT'!E1008</f>
        <v>3967.25</v>
      </c>
      <c r="F1008" s="8">
        <f t="shared" si="153"/>
        <v>3973.0651921683439</v>
      </c>
      <c r="G1008" s="8">
        <f t="shared" si="154"/>
        <v>3976.5094958618115</v>
      </c>
      <c r="H1008" s="1">
        <f t="shared" si="150"/>
        <v>-3.4443036934676456</v>
      </c>
      <c r="I1008" s="2">
        <f t="shared" si="151"/>
        <v>-8.6616257223879126E-2</v>
      </c>
      <c r="J1008" s="5">
        <f t="shared" si="158"/>
        <v>-4.1040850054172948E-2</v>
      </c>
      <c r="K1008" s="9">
        <v>0</v>
      </c>
      <c r="P1008" s="137">
        <f t="shared" si="155"/>
        <v>0</v>
      </c>
      <c r="Q1008" s="138">
        <f t="shared" si="156"/>
        <v>0</v>
      </c>
      <c r="R1008" s="116">
        <f t="shared" si="157"/>
        <v>3985</v>
      </c>
      <c r="S1008" s="117" t="b">
        <f t="shared" si="159"/>
        <v>0</v>
      </c>
      <c r="T1008" s="148">
        <f t="shared" si="152"/>
        <v>2</v>
      </c>
    </row>
    <row r="1009" spans="1:20" ht="16.5">
      <c r="A1009" s="6">
        <f>'DRIVERS SEAT'!A1009</f>
        <v>0</v>
      </c>
      <c r="B1009" s="36">
        <f>'DRIVERS SEAT'!B1009</f>
        <v>3967.25</v>
      </c>
      <c r="C1009" s="36">
        <f>'DRIVERS SEAT'!C1009</f>
        <v>3972.5</v>
      </c>
      <c r="D1009" s="36">
        <f>'DRIVERS SEAT'!D1009</f>
        <v>3964.5</v>
      </c>
      <c r="E1009" s="36">
        <f>'DRIVERS SEAT'!E1009</f>
        <v>3965.5</v>
      </c>
      <c r="F1009" s="8">
        <f t="shared" si="153"/>
        <v>3971.9013164501371</v>
      </c>
      <c r="G1009" s="8">
        <f t="shared" si="154"/>
        <v>3975.2862185438325</v>
      </c>
      <c r="H1009" s="1">
        <f t="shared" si="150"/>
        <v>-3.384902093695473</v>
      </c>
      <c r="I1009" s="2">
        <f t="shared" si="151"/>
        <v>-8.5148638553512249E-2</v>
      </c>
      <c r="J1009" s="5">
        <f t="shared" si="158"/>
        <v>-5.290139213410449E-2</v>
      </c>
      <c r="K1009" s="9">
        <v>0</v>
      </c>
      <c r="P1009" s="137">
        <f t="shared" si="155"/>
        <v>0</v>
      </c>
      <c r="Q1009" s="138">
        <f t="shared" si="156"/>
        <v>0</v>
      </c>
      <c r="R1009" s="116">
        <f t="shared" si="157"/>
        <v>3985</v>
      </c>
      <c r="S1009" s="117" t="b">
        <f t="shared" si="159"/>
        <v>0</v>
      </c>
      <c r="T1009" s="148">
        <f t="shared" si="152"/>
        <v>2</v>
      </c>
    </row>
    <row r="1010" spans="1:20" ht="16.5">
      <c r="A1010" s="6">
        <f>'DRIVERS SEAT'!A1010</f>
        <v>0</v>
      </c>
      <c r="B1010" s="36">
        <f>'DRIVERS SEAT'!B1010</f>
        <v>3965.75</v>
      </c>
      <c r="C1010" s="36">
        <f>'DRIVERS SEAT'!C1010</f>
        <v>3966</v>
      </c>
      <c r="D1010" s="36">
        <f>'DRIVERS SEAT'!D1010</f>
        <v>3955</v>
      </c>
      <c r="E1010" s="36">
        <f>'DRIVERS SEAT'!E1010</f>
        <v>3955.75</v>
      </c>
      <c r="F1010" s="8">
        <f t="shared" si="153"/>
        <v>3969.4164985347315</v>
      </c>
      <c r="G1010" s="8">
        <f t="shared" si="154"/>
        <v>3973.115527594518</v>
      </c>
      <c r="H1010" s="1">
        <f t="shared" si="150"/>
        <v>-3.6990290597864259</v>
      </c>
      <c r="I1010" s="2">
        <f t="shared" si="151"/>
        <v>-9.3101472486654957E-2</v>
      </c>
      <c r="J1010" s="5">
        <f t="shared" si="158"/>
        <v>-6.4419389081792719E-2</v>
      </c>
      <c r="K1010" s="9">
        <v>0</v>
      </c>
      <c r="P1010" s="137">
        <f t="shared" si="155"/>
        <v>0</v>
      </c>
      <c r="Q1010" s="138">
        <f t="shared" si="156"/>
        <v>0</v>
      </c>
      <c r="R1010" s="116">
        <f t="shared" si="157"/>
        <v>3985</v>
      </c>
      <c r="S1010" s="117" t="b">
        <f t="shared" si="159"/>
        <v>0</v>
      </c>
      <c r="T1010" s="148">
        <f t="shared" si="152"/>
        <v>2</v>
      </c>
    </row>
    <row r="1011" spans="1:20" ht="16.5">
      <c r="A1011" s="6">
        <f>'DRIVERS SEAT'!A1011</f>
        <v>0</v>
      </c>
      <c r="B1011" s="36">
        <f>'DRIVERS SEAT'!B1011</f>
        <v>3955.75</v>
      </c>
      <c r="C1011" s="36">
        <f>'DRIVERS SEAT'!C1011</f>
        <v>3959.25</v>
      </c>
      <c r="D1011" s="36">
        <f>'DRIVERS SEAT'!D1011</f>
        <v>3951.25</v>
      </c>
      <c r="E1011" s="36">
        <f>'DRIVERS SEAT'!E1011</f>
        <v>3953.75</v>
      </c>
      <c r="F1011" s="8">
        <f t="shared" si="153"/>
        <v>3967.0062679909265</v>
      </c>
      <c r="G1011" s="8">
        <f t="shared" si="154"/>
        <v>3970.963802306238</v>
      </c>
      <c r="H1011" s="1">
        <f t="shared" si="150"/>
        <v>-3.9575343153114773</v>
      </c>
      <c r="I1011" s="2">
        <f t="shared" si="151"/>
        <v>-9.9661807871757449E-2</v>
      </c>
      <c r="J1011" s="5">
        <f t="shared" si="158"/>
        <v>-7.5396451392163014E-2</v>
      </c>
      <c r="K1011" s="9">
        <v>0</v>
      </c>
      <c r="P1011" s="137">
        <f t="shared" si="155"/>
        <v>0</v>
      </c>
      <c r="Q1011" s="138">
        <f t="shared" si="156"/>
        <v>0</v>
      </c>
      <c r="R1011" s="116">
        <f t="shared" si="157"/>
        <v>3985</v>
      </c>
      <c r="S1011" s="117" t="b">
        <f t="shared" si="159"/>
        <v>0</v>
      </c>
      <c r="T1011" s="148">
        <f t="shared" si="152"/>
        <v>2</v>
      </c>
    </row>
    <row r="1012" spans="1:20" ht="16.5">
      <c r="A1012" s="6">
        <f>'DRIVERS SEAT'!A1012</f>
        <v>0</v>
      </c>
      <c r="B1012" s="36">
        <f>'DRIVERS SEAT'!B1012</f>
        <v>3953.75</v>
      </c>
      <c r="C1012" s="36">
        <f>'DRIVERS SEAT'!C1012</f>
        <v>3959</v>
      </c>
      <c r="D1012" s="36">
        <f>'DRIVERS SEAT'!D1012</f>
        <v>3947.75</v>
      </c>
      <c r="E1012" s="36">
        <f>'DRIVERS SEAT'!E1012</f>
        <v>3951</v>
      </c>
      <c r="F1012" s="8">
        <f t="shared" si="153"/>
        <v>3964.5437652230917</v>
      </c>
      <c r="G1012" s="8">
        <f t="shared" si="154"/>
        <v>3968.7456020499894</v>
      </c>
      <c r="H1012" s="1">
        <f t="shared" si="150"/>
        <v>-4.2018368268977611</v>
      </c>
      <c r="I1012" s="2">
        <f t="shared" si="151"/>
        <v>-0.10587317122889843</v>
      </c>
      <c r="J1012" s="5">
        <f t="shared" si="158"/>
        <v>-8.4323237091503855E-2</v>
      </c>
      <c r="K1012" s="9">
        <v>0</v>
      </c>
      <c r="P1012" s="137">
        <f t="shared" si="155"/>
        <v>0</v>
      </c>
      <c r="Q1012" s="138">
        <f t="shared" si="156"/>
        <v>0</v>
      </c>
      <c r="R1012" s="116">
        <f t="shared" si="157"/>
        <v>3985</v>
      </c>
      <c r="S1012" s="117" t="b">
        <f t="shared" si="159"/>
        <v>0</v>
      </c>
      <c r="T1012" s="148">
        <f t="shared" si="152"/>
        <v>2</v>
      </c>
    </row>
    <row r="1013" spans="1:20" ht="16.5">
      <c r="A1013" s="6">
        <f>'DRIVERS SEAT'!A1013</f>
        <v>0</v>
      </c>
      <c r="B1013" s="36">
        <f>'DRIVERS SEAT'!B1013</f>
        <v>3950.75</v>
      </c>
      <c r="C1013" s="36">
        <f>'DRIVERS SEAT'!C1013</f>
        <v>3957.5</v>
      </c>
      <c r="D1013" s="36">
        <f>'DRIVERS SEAT'!D1013</f>
        <v>3945.75</v>
      </c>
      <c r="E1013" s="36">
        <f>'DRIVERS SEAT'!E1013</f>
        <v>3956</v>
      </c>
      <c r="F1013" s="8">
        <f t="shared" si="153"/>
        <v>3963.2293398041543</v>
      </c>
      <c r="G1013" s="8">
        <f t="shared" si="154"/>
        <v>3967.3294240444352</v>
      </c>
      <c r="H1013" s="1">
        <f t="shared" si="150"/>
        <v>-4.1000842402809212</v>
      </c>
      <c r="I1013" s="2">
        <f t="shared" si="151"/>
        <v>-0.10334620098426692</v>
      </c>
      <c r="J1013" s="5">
        <f t="shared" si="158"/>
        <v>-9.0566153970027818E-2</v>
      </c>
      <c r="K1013" s="9">
        <v>0</v>
      </c>
      <c r="P1013" s="137">
        <f t="shared" si="155"/>
        <v>0</v>
      </c>
      <c r="Q1013" s="138">
        <f t="shared" si="156"/>
        <v>0</v>
      </c>
      <c r="R1013" s="116">
        <f t="shared" si="157"/>
        <v>3985</v>
      </c>
      <c r="S1013" s="117" t="b">
        <f t="shared" si="159"/>
        <v>0</v>
      </c>
      <c r="T1013" s="148">
        <f t="shared" si="152"/>
        <v>2</v>
      </c>
    </row>
    <row r="1014" spans="1:20" ht="16.5">
      <c r="A1014" s="6">
        <f>'DRIVERS SEAT'!A1014</f>
        <v>0</v>
      </c>
      <c r="B1014" s="36">
        <f>'DRIVERS SEAT'!B1014</f>
        <v>3956.25</v>
      </c>
      <c r="C1014" s="36">
        <f>'DRIVERS SEAT'!C1014</f>
        <v>3961.25</v>
      </c>
      <c r="D1014" s="36">
        <f>'DRIVERS SEAT'!D1014</f>
        <v>3950.25</v>
      </c>
      <c r="E1014" s="36">
        <f>'DRIVERS SEAT'!E1014</f>
        <v>3956.5</v>
      </c>
      <c r="F1014" s="8">
        <f t="shared" si="153"/>
        <v>3962.1940567573615</v>
      </c>
      <c r="G1014" s="8">
        <f t="shared" si="154"/>
        <v>3966.1261547061645</v>
      </c>
      <c r="H1014" s="1">
        <f t="shared" si="150"/>
        <v>-3.9320979488029479</v>
      </c>
      <c r="I1014" s="2">
        <f t="shared" si="151"/>
        <v>-9.9142029159540498E-2</v>
      </c>
      <c r="J1014" s="5">
        <f t="shared" si="158"/>
        <v>-9.4710924972552041E-2</v>
      </c>
      <c r="K1014" s="9">
        <v>0</v>
      </c>
      <c r="P1014" s="137">
        <f t="shared" si="155"/>
        <v>0</v>
      </c>
      <c r="Q1014" s="138">
        <f t="shared" si="156"/>
        <v>0</v>
      </c>
      <c r="R1014" s="116">
        <f t="shared" si="157"/>
        <v>3985</v>
      </c>
      <c r="S1014" s="117" t="b">
        <f t="shared" si="159"/>
        <v>0</v>
      </c>
      <c r="T1014" s="148">
        <f t="shared" si="152"/>
        <v>2</v>
      </c>
    </row>
    <row r="1015" spans="1:20" ht="16.5">
      <c r="A1015" s="6">
        <f>'DRIVERS SEAT'!A1015</f>
        <v>0</v>
      </c>
      <c r="B1015" s="36">
        <f>'DRIVERS SEAT'!B1015</f>
        <v>3956.75</v>
      </c>
      <c r="C1015" s="36">
        <f>'DRIVERS SEAT'!C1015</f>
        <v>3958.5</v>
      </c>
      <c r="D1015" s="36">
        <f>'DRIVERS SEAT'!D1015</f>
        <v>3954.5</v>
      </c>
      <c r="E1015" s="36">
        <f>'DRIVERS SEAT'!E1015</f>
        <v>3957.5</v>
      </c>
      <c r="F1015" s="8">
        <f t="shared" si="153"/>
        <v>3961.4718941793058</v>
      </c>
      <c r="G1015" s="8">
        <f t="shared" si="154"/>
        <v>3965.167693072146</v>
      </c>
      <c r="H1015" s="1">
        <f t="shared" si="150"/>
        <v>-3.6957988928402301</v>
      </c>
      <c r="I1015" s="2">
        <f t="shared" si="151"/>
        <v>-9.3206622743785814E-2</v>
      </c>
      <c r="J1015" s="5">
        <f t="shared" si="158"/>
        <v>-9.5022726791449727E-2</v>
      </c>
      <c r="K1015" s="9">
        <v>0</v>
      </c>
      <c r="P1015" s="137">
        <f t="shared" si="155"/>
        <v>0</v>
      </c>
      <c r="Q1015" s="138">
        <f t="shared" si="156"/>
        <v>3957.5</v>
      </c>
      <c r="R1015" s="116">
        <f t="shared" si="157"/>
        <v>3957.5</v>
      </c>
      <c r="S1015" s="117">
        <f t="shared" si="159"/>
        <v>27.5</v>
      </c>
      <c r="T1015" s="148">
        <f t="shared" si="152"/>
        <v>0</v>
      </c>
    </row>
    <row r="1016" spans="1:20" ht="16.5">
      <c r="A1016" s="6">
        <f>'DRIVERS SEAT'!A1016</f>
        <v>20230302</v>
      </c>
      <c r="B1016" s="36">
        <f>'DRIVERS SEAT'!B1016</f>
        <v>3935</v>
      </c>
      <c r="C1016" s="36">
        <f>'DRIVERS SEAT'!C1016</f>
        <v>3947.75</v>
      </c>
      <c r="D1016" s="36">
        <f>'DRIVERS SEAT'!D1016</f>
        <v>3931</v>
      </c>
      <c r="E1016" s="36">
        <f>'DRIVERS SEAT'!E1016</f>
        <v>3947</v>
      </c>
      <c r="F1016" s="8">
        <f t="shared" si="153"/>
        <v>3959.2454489209508</v>
      </c>
      <c r="G1016" s="8">
        <f t="shared" si="154"/>
        <v>3963.1490605085742</v>
      </c>
      <c r="H1016" s="1">
        <f t="shared" si="150"/>
        <v>-3.9036115876233453</v>
      </c>
      <c r="I1016" s="2">
        <f t="shared" si="151"/>
        <v>-9.8497723099075452E-2</v>
      </c>
      <c r="J1016" s="5">
        <f t="shared" si="158"/>
        <v>-9.6065991483485658E-2</v>
      </c>
      <c r="K1016" s="9">
        <v>0</v>
      </c>
      <c r="P1016" s="137">
        <f t="shared" si="155"/>
        <v>3947</v>
      </c>
      <c r="Q1016" s="138">
        <f t="shared" si="156"/>
        <v>0</v>
      </c>
      <c r="R1016" s="116">
        <f t="shared" si="157"/>
        <v>3947</v>
      </c>
      <c r="S1016" s="117">
        <f t="shared" si="159"/>
        <v>-10.5</v>
      </c>
      <c r="T1016" s="148">
        <f t="shared" si="152"/>
        <v>1</v>
      </c>
    </row>
    <row r="1017" spans="1:20" ht="16.5">
      <c r="A1017" s="6">
        <f>'DRIVERS SEAT'!A1017</f>
        <v>0</v>
      </c>
      <c r="B1017" s="36">
        <f>'DRIVERS SEAT'!B1017</f>
        <v>3947</v>
      </c>
      <c r="C1017" s="36">
        <f>'DRIVERS SEAT'!C1017</f>
        <v>3951.75</v>
      </c>
      <c r="D1017" s="36">
        <f>'DRIVERS SEAT'!D1017</f>
        <v>3935.75</v>
      </c>
      <c r="E1017" s="36">
        <f>'DRIVERS SEAT'!E1017</f>
        <v>3945.25</v>
      </c>
      <c r="F1017" s="8">
        <f t="shared" si="153"/>
        <v>3957.092302933112</v>
      </c>
      <c r="G1017" s="8">
        <f t="shared" si="154"/>
        <v>3961.1602760076216</v>
      </c>
      <c r="H1017" s="1">
        <f t="shared" si="150"/>
        <v>-4.0679730745096094</v>
      </c>
      <c r="I1017" s="2">
        <f t="shared" si="151"/>
        <v>-0.10269650281885696</v>
      </c>
      <c r="J1017" s="5">
        <f t="shared" si="158"/>
        <v>-9.7852685438483189E-2</v>
      </c>
      <c r="K1017" s="9">
        <v>0</v>
      </c>
      <c r="P1017" s="137">
        <f t="shared" si="155"/>
        <v>0</v>
      </c>
      <c r="Q1017" s="138">
        <f t="shared" si="156"/>
        <v>0</v>
      </c>
      <c r="R1017" s="116">
        <f t="shared" si="157"/>
        <v>3947</v>
      </c>
      <c r="S1017" s="117" t="b">
        <f t="shared" si="159"/>
        <v>0</v>
      </c>
      <c r="T1017" s="148">
        <f t="shared" si="152"/>
        <v>1</v>
      </c>
    </row>
    <row r="1018" spans="1:20" ht="16.5">
      <c r="A1018" s="6">
        <f>'DRIVERS SEAT'!A1018</f>
        <v>0</v>
      </c>
      <c r="B1018" s="36">
        <f>'DRIVERS SEAT'!B1018</f>
        <v>3945.5</v>
      </c>
      <c r="C1018" s="36">
        <f>'DRIVERS SEAT'!C1018</f>
        <v>3954.5</v>
      </c>
      <c r="D1018" s="36">
        <f>'DRIVERS SEAT'!D1018</f>
        <v>3943</v>
      </c>
      <c r="E1018" s="36">
        <f>'DRIVERS SEAT'!E1018</f>
        <v>3948.5</v>
      </c>
      <c r="F1018" s="8">
        <f t="shared" si="153"/>
        <v>3955.7704101741715</v>
      </c>
      <c r="G1018" s="8">
        <f t="shared" si="154"/>
        <v>3959.7535786734416</v>
      </c>
      <c r="H1018" s="1">
        <f t="shared" si="150"/>
        <v>-3.9831684992700502</v>
      </c>
      <c r="I1018" s="2">
        <f t="shared" si="151"/>
        <v>-0.10059132267024688</v>
      </c>
      <c r="J1018" s="5">
        <f t="shared" si="158"/>
        <v>-9.9568539229231479E-2</v>
      </c>
      <c r="K1018" s="9">
        <v>0</v>
      </c>
      <c r="P1018" s="137">
        <f t="shared" si="155"/>
        <v>0</v>
      </c>
      <c r="Q1018" s="138">
        <f t="shared" si="156"/>
        <v>0</v>
      </c>
      <c r="R1018" s="116">
        <f t="shared" si="157"/>
        <v>3947</v>
      </c>
      <c r="S1018" s="117" t="b">
        <f t="shared" si="159"/>
        <v>0</v>
      </c>
      <c r="T1018" s="148">
        <f t="shared" si="152"/>
        <v>1</v>
      </c>
    </row>
    <row r="1019" spans="1:20" ht="16.5">
      <c r="A1019" s="6">
        <f>'DRIVERS SEAT'!A1019</f>
        <v>0</v>
      </c>
      <c r="B1019" s="36">
        <f>'DRIVERS SEAT'!B1019</f>
        <v>3948.5</v>
      </c>
      <c r="C1019" s="36">
        <f>'DRIVERS SEAT'!C1019</f>
        <v>3953.5</v>
      </c>
      <c r="D1019" s="36">
        <f>'DRIVERS SEAT'!D1019</f>
        <v>3943</v>
      </c>
      <c r="E1019" s="36">
        <f>'DRIVERS SEAT'!E1019</f>
        <v>3946</v>
      </c>
      <c r="F1019" s="8">
        <f t="shared" si="153"/>
        <v>3954.2672701473757</v>
      </c>
      <c r="G1019" s="8">
        <f t="shared" si="154"/>
        <v>3958.2254032652813</v>
      </c>
      <c r="H1019" s="1">
        <f t="shared" si="150"/>
        <v>-3.9581331179056178</v>
      </c>
      <c r="I1019" s="2">
        <f t="shared" si="151"/>
        <v>-9.9997668516815963E-2</v>
      </c>
      <c r="J1019" s="5">
        <f t="shared" si="158"/>
        <v>-0.10033478323258271</v>
      </c>
      <c r="K1019" s="9">
        <v>0</v>
      </c>
      <c r="P1019" s="137">
        <f t="shared" si="155"/>
        <v>0</v>
      </c>
      <c r="Q1019" s="138">
        <f t="shared" si="156"/>
        <v>3946</v>
      </c>
      <c r="R1019" s="116">
        <f t="shared" si="157"/>
        <v>3946</v>
      </c>
      <c r="S1019" s="117">
        <f t="shared" si="159"/>
        <v>1</v>
      </c>
      <c r="T1019" s="148">
        <f t="shared" si="152"/>
        <v>0</v>
      </c>
    </row>
    <row r="1020" spans="1:20" ht="16.5">
      <c r="A1020" s="6">
        <f>'DRIVERS SEAT'!A1020</f>
        <v>0</v>
      </c>
      <c r="B1020" s="36">
        <f>'DRIVERS SEAT'!B1020</f>
        <v>3945.75</v>
      </c>
      <c r="C1020" s="36">
        <f>'DRIVERS SEAT'!C1020</f>
        <v>3949.5</v>
      </c>
      <c r="D1020" s="36">
        <f>'DRIVERS SEAT'!D1020</f>
        <v>3942.25</v>
      </c>
      <c r="E1020" s="36">
        <f>'DRIVERS SEAT'!E1020</f>
        <v>3945.25</v>
      </c>
      <c r="F1020" s="8">
        <f t="shared" si="153"/>
        <v>3952.87999781701</v>
      </c>
      <c r="G1020" s="8">
        <f t="shared" si="154"/>
        <v>3956.783691791361</v>
      </c>
      <c r="H1020" s="1">
        <f t="shared" si="150"/>
        <v>-3.903693974350972</v>
      </c>
      <c r="I1020" s="2">
        <f t="shared" si="151"/>
        <v>-9.8658260810401952E-2</v>
      </c>
      <c r="J1020" s="5">
        <f t="shared" si="158"/>
        <v>-0.10022327800354321</v>
      </c>
      <c r="K1020" s="9">
        <v>0</v>
      </c>
      <c r="P1020" s="137">
        <f t="shared" si="155"/>
        <v>0</v>
      </c>
      <c r="Q1020" s="138">
        <f t="shared" si="156"/>
        <v>0</v>
      </c>
      <c r="R1020" s="116">
        <f t="shared" si="157"/>
        <v>3946</v>
      </c>
      <c r="S1020" s="117" t="b">
        <f t="shared" si="159"/>
        <v>0</v>
      </c>
      <c r="T1020" s="148">
        <f t="shared" si="152"/>
        <v>0</v>
      </c>
    </row>
    <row r="1021" spans="1:20" ht="16.5">
      <c r="A1021" s="6">
        <f>'DRIVERS SEAT'!A1021</f>
        <v>0</v>
      </c>
      <c r="B1021" s="36">
        <f>'DRIVERS SEAT'!B1021</f>
        <v>3945</v>
      </c>
      <c r="C1021" s="36">
        <f>'DRIVERS SEAT'!C1021</f>
        <v>3953.75</v>
      </c>
      <c r="D1021" s="36">
        <f>'DRIVERS SEAT'!D1021</f>
        <v>3944.5</v>
      </c>
      <c r="E1021" s="36">
        <f>'DRIVERS SEAT'!E1021</f>
        <v>3952</v>
      </c>
      <c r="F1021" s="8">
        <f t="shared" si="153"/>
        <v>3952.7446135374698</v>
      </c>
      <c r="G1021" s="8">
        <f t="shared" si="154"/>
        <v>3956.2521704812098</v>
      </c>
      <c r="H1021" s="1">
        <f t="shared" si="150"/>
        <v>-3.5075569437399281</v>
      </c>
      <c r="I1021" s="2">
        <f t="shared" si="151"/>
        <v>-8.8658578689975023E-2</v>
      </c>
      <c r="J1021" s="5">
        <f t="shared" si="158"/>
        <v>-9.8310545499218388E-2</v>
      </c>
      <c r="K1021" s="9">
        <v>0</v>
      </c>
      <c r="P1021" s="137">
        <f t="shared" si="155"/>
        <v>0</v>
      </c>
      <c r="Q1021" s="138">
        <f t="shared" si="156"/>
        <v>0</v>
      </c>
      <c r="R1021" s="116">
        <f t="shared" si="157"/>
        <v>3946</v>
      </c>
      <c r="S1021" s="117" t="b">
        <f t="shared" si="159"/>
        <v>0</v>
      </c>
      <c r="T1021" s="148">
        <f t="shared" si="152"/>
        <v>0</v>
      </c>
    </row>
    <row r="1022" spans="1:20" ht="16.5">
      <c r="A1022" s="6">
        <f>'DRIVERS SEAT'!A1022</f>
        <v>0</v>
      </c>
      <c r="B1022" s="36">
        <f>'DRIVERS SEAT'!B1022</f>
        <v>3952</v>
      </c>
      <c r="C1022" s="36">
        <f>'DRIVERS SEAT'!C1022</f>
        <v>3953.5</v>
      </c>
      <c r="D1022" s="36">
        <f>'DRIVERS SEAT'!D1022</f>
        <v>3948</v>
      </c>
      <c r="E1022" s="36">
        <f>'DRIVERS SEAT'!E1022</f>
        <v>3950.5</v>
      </c>
      <c r="F1022" s="8">
        <f t="shared" si="153"/>
        <v>3952.3992883778592</v>
      </c>
      <c r="G1022" s="8">
        <f t="shared" si="154"/>
        <v>3955.6130404277419</v>
      </c>
      <c r="H1022" s="1">
        <f t="shared" si="150"/>
        <v>-3.2137520498827143</v>
      </c>
      <c r="I1022" s="2">
        <f t="shared" si="151"/>
        <v>-8.1245359873098041E-2</v>
      </c>
      <c r="J1022" s="5">
        <f t="shared" si="158"/>
        <v>-9.5854896486866278E-2</v>
      </c>
      <c r="K1022" s="9">
        <v>0</v>
      </c>
      <c r="P1022" s="137">
        <f t="shared" si="155"/>
        <v>0</v>
      </c>
      <c r="Q1022" s="138">
        <f t="shared" si="156"/>
        <v>0</v>
      </c>
      <c r="R1022" s="116">
        <f t="shared" si="157"/>
        <v>3946</v>
      </c>
      <c r="S1022" s="117" t="b">
        <f t="shared" si="159"/>
        <v>0</v>
      </c>
      <c r="T1022" s="148">
        <f t="shared" si="152"/>
        <v>0</v>
      </c>
    </row>
    <row r="1023" spans="1:20" ht="16.5">
      <c r="A1023" s="6">
        <f>'DRIVERS SEAT'!A1023</f>
        <v>0</v>
      </c>
      <c r="B1023" s="36">
        <f>'DRIVERS SEAT'!B1023</f>
        <v>3950.25</v>
      </c>
      <c r="C1023" s="36">
        <f>'DRIVERS SEAT'!C1023</f>
        <v>3978.25</v>
      </c>
      <c r="D1023" s="36">
        <f>'DRIVERS SEAT'!D1023</f>
        <v>3950.25</v>
      </c>
      <c r="E1023" s="36">
        <f>'DRIVERS SEAT'!E1023</f>
        <v>3973.25</v>
      </c>
      <c r="F1023" s="8">
        <f t="shared" si="153"/>
        <v>3955.6070901658809</v>
      </c>
      <c r="G1023" s="8">
        <f t="shared" si="154"/>
        <v>3957.5727026024374</v>
      </c>
      <c r="H1023" s="1">
        <f t="shared" si="150"/>
        <v>-1.965612436556512</v>
      </c>
      <c r="I1023" s="2">
        <f t="shared" si="151"/>
        <v>-4.9667121345969366E-2</v>
      </c>
      <c r="J1023" s="5">
        <f t="shared" si="158"/>
        <v>-9.035768450758061E-2</v>
      </c>
      <c r="K1023" s="9">
        <v>0</v>
      </c>
      <c r="P1023" s="137">
        <f t="shared" si="155"/>
        <v>0</v>
      </c>
      <c r="Q1023" s="138">
        <f t="shared" si="156"/>
        <v>0</v>
      </c>
      <c r="R1023" s="116">
        <f t="shared" si="157"/>
        <v>3946</v>
      </c>
      <c r="S1023" s="117" t="b">
        <f t="shared" si="159"/>
        <v>0</v>
      </c>
      <c r="T1023" s="148">
        <f t="shared" si="152"/>
        <v>0</v>
      </c>
    </row>
    <row r="1024" spans="1:20" ht="16.5">
      <c r="A1024" s="6">
        <f>'DRIVERS SEAT'!A1024</f>
        <v>0</v>
      </c>
      <c r="B1024" s="36">
        <f>'DRIVERS SEAT'!B1024</f>
        <v>3973.5</v>
      </c>
      <c r="C1024" s="36">
        <f>'DRIVERS SEAT'!C1024</f>
        <v>3979.75</v>
      </c>
      <c r="D1024" s="36">
        <f>'DRIVERS SEAT'!D1024</f>
        <v>3968.25</v>
      </c>
      <c r="E1024" s="36">
        <f>'DRIVERS SEAT'!E1024</f>
        <v>3974.25</v>
      </c>
      <c r="F1024" s="8">
        <f t="shared" si="153"/>
        <v>3958.475230140361</v>
      </c>
      <c r="G1024" s="8">
        <f t="shared" si="154"/>
        <v>3959.425735646611</v>
      </c>
      <c r="H1024" s="1">
        <f t="shared" si="150"/>
        <v>-0.95050550625001051</v>
      </c>
      <c r="I1024" s="2">
        <f t="shared" si="151"/>
        <v>-2.4006145580472267E-2</v>
      </c>
      <c r="J1024" s="5">
        <f t="shared" si="158"/>
        <v>-8.2668742600545769E-2</v>
      </c>
      <c r="K1024" s="9">
        <v>0</v>
      </c>
      <c r="P1024" s="137">
        <f t="shared" si="155"/>
        <v>0</v>
      </c>
      <c r="Q1024" s="138">
        <f t="shared" si="156"/>
        <v>0</v>
      </c>
      <c r="R1024" s="116">
        <f t="shared" si="157"/>
        <v>3946</v>
      </c>
      <c r="S1024" s="117" t="b">
        <f t="shared" si="159"/>
        <v>0</v>
      </c>
      <c r="T1024" s="148">
        <f t="shared" si="152"/>
        <v>0</v>
      </c>
    </row>
    <row r="1025" spans="1:20" ht="16.5">
      <c r="A1025" s="6">
        <f>'DRIVERS SEAT'!A1025</f>
        <v>0</v>
      </c>
      <c r="B1025" s="36">
        <f>'DRIVERS SEAT'!B1025</f>
        <v>3974</v>
      </c>
      <c r="C1025" s="36">
        <f>'DRIVERS SEAT'!C1025</f>
        <v>3983.75</v>
      </c>
      <c r="D1025" s="36">
        <f>'DRIVERS SEAT'!D1025</f>
        <v>3972.25</v>
      </c>
      <c r="E1025" s="36">
        <f>'DRIVERS SEAT'!E1025</f>
        <v>3977.75</v>
      </c>
      <c r="F1025" s="8">
        <f t="shared" si="153"/>
        <v>3961.4405793495362</v>
      </c>
      <c r="G1025" s="8">
        <f t="shared" si="154"/>
        <v>3961.4617650192099</v>
      </c>
      <c r="H1025" s="1">
        <f t="shared" si="150"/>
        <v>-2.1185669673741359E-2</v>
      </c>
      <c r="I1025" s="2">
        <f t="shared" si="151"/>
        <v>-5.3479424844678832E-4</v>
      </c>
      <c r="J1025" s="5">
        <f t="shared" si="158"/>
        <v>-7.1783972728253709E-2</v>
      </c>
      <c r="K1025" s="9">
        <v>0</v>
      </c>
      <c r="P1025" s="137">
        <f t="shared" si="155"/>
        <v>0</v>
      </c>
      <c r="Q1025" s="138">
        <f t="shared" si="156"/>
        <v>0</v>
      </c>
      <c r="R1025" s="116">
        <f t="shared" si="157"/>
        <v>3946</v>
      </c>
      <c r="S1025" s="117" t="b">
        <f t="shared" si="159"/>
        <v>0</v>
      </c>
      <c r="T1025" s="148">
        <f t="shared" si="152"/>
        <v>0</v>
      </c>
    </row>
    <row r="1026" spans="1:20" ht="16.5">
      <c r="A1026" s="6">
        <f>'DRIVERS SEAT'!A1026</f>
        <v>0</v>
      </c>
      <c r="B1026" s="36">
        <f>'DRIVERS SEAT'!B1026</f>
        <v>3977.75</v>
      </c>
      <c r="C1026" s="36">
        <f>'DRIVERS SEAT'!C1026</f>
        <v>3995.25</v>
      </c>
      <c r="D1026" s="36">
        <f>'DRIVERS SEAT'!D1026</f>
        <v>3976.75</v>
      </c>
      <c r="E1026" s="36">
        <f>'DRIVERS SEAT'!E1026</f>
        <v>3982.75</v>
      </c>
      <c r="F1026" s="8">
        <f t="shared" si="153"/>
        <v>3964.7189517572997</v>
      </c>
      <c r="G1026" s="8">
        <f t="shared" si="154"/>
        <v>3963.8271244615198</v>
      </c>
      <c r="H1026" s="1">
        <f t="shared" si="150"/>
        <v>0.89182729577987629</v>
      </c>
      <c r="I1026" s="2">
        <f t="shared" si="151"/>
        <v>2.2499147106498238E-2</v>
      </c>
      <c r="J1026" s="5">
        <f t="shared" si="158"/>
        <v>-5.78733449587698E-2</v>
      </c>
      <c r="K1026" s="9">
        <v>0</v>
      </c>
      <c r="P1026" s="137">
        <f t="shared" si="155"/>
        <v>0</v>
      </c>
      <c r="Q1026" s="138">
        <f t="shared" si="156"/>
        <v>0</v>
      </c>
      <c r="R1026" s="116">
        <f t="shared" si="157"/>
        <v>3946</v>
      </c>
      <c r="S1026" s="117" t="b">
        <f t="shared" si="159"/>
        <v>0</v>
      </c>
      <c r="T1026" s="148">
        <f t="shared" si="152"/>
        <v>0</v>
      </c>
    </row>
    <row r="1027" spans="1:20" ht="16.5">
      <c r="A1027" s="6">
        <f>'DRIVERS SEAT'!A1027</f>
        <v>0</v>
      </c>
      <c r="B1027" s="36">
        <f>'DRIVERS SEAT'!B1027</f>
        <v>3982.75</v>
      </c>
      <c r="C1027" s="36">
        <f>'DRIVERS SEAT'!C1027</f>
        <v>3987.75</v>
      </c>
      <c r="D1027" s="36">
        <f>'DRIVERS SEAT'!D1027</f>
        <v>3982.5</v>
      </c>
      <c r="E1027" s="36">
        <f>'DRIVERS SEAT'!E1027</f>
        <v>3985.25</v>
      </c>
      <c r="F1027" s="8">
        <f t="shared" si="153"/>
        <v>3967.8775745638691</v>
      </c>
      <c r="G1027" s="8">
        <f t="shared" si="154"/>
        <v>3966.2074439657954</v>
      </c>
      <c r="H1027" s="1">
        <f t="shared" si="150"/>
        <v>1.6701305980736834</v>
      </c>
      <c r="I1027" s="2">
        <f t="shared" si="151"/>
        <v>4.2109007702424317E-2</v>
      </c>
      <c r="J1027" s="5">
        <f t="shared" si="158"/>
        <v>-4.2017752695139646E-2</v>
      </c>
      <c r="K1027" s="9">
        <v>0</v>
      </c>
      <c r="P1027" s="137">
        <f t="shared" si="155"/>
        <v>0</v>
      </c>
      <c r="Q1027" s="138">
        <f t="shared" si="156"/>
        <v>0</v>
      </c>
      <c r="R1027" s="116">
        <f t="shared" si="157"/>
        <v>3946</v>
      </c>
      <c r="S1027" s="117" t="b">
        <f t="shared" si="159"/>
        <v>0</v>
      </c>
      <c r="T1027" s="148">
        <f t="shared" si="152"/>
        <v>0</v>
      </c>
    </row>
    <row r="1028" spans="1:20" ht="16.5">
      <c r="A1028" s="6">
        <f>'DRIVERS SEAT'!A1028</f>
        <v>20230303</v>
      </c>
      <c r="B1028" s="36">
        <f>'DRIVERS SEAT'!B1028</f>
        <v>4005</v>
      </c>
      <c r="C1028" s="36">
        <f>'DRIVERS SEAT'!C1028</f>
        <v>4017.25</v>
      </c>
      <c r="D1028" s="36">
        <f>'DRIVERS SEAT'!D1028</f>
        <v>3999.25</v>
      </c>
      <c r="E1028" s="36">
        <f>'DRIVERS SEAT'!E1028</f>
        <v>4006.5</v>
      </c>
      <c r="F1028" s="8">
        <f t="shared" si="153"/>
        <v>3973.8194861694278</v>
      </c>
      <c r="G1028" s="8">
        <f t="shared" si="154"/>
        <v>3970.6843946362624</v>
      </c>
      <c r="H1028" s="1">
        <f t="shared" si="150"/>
        <v>3.1350915331654505</v>
      </c>
      <c r="I1028" s="2">
        <f t="shared" si="151"/>
        <v>7.8955948687345706E-2</v>
      </c>
      <c r="J1028" s="5">
        <f t="shared" si="158"/>
        <v>-2.2134017450232791E-2</v>
      </c>
      <c r="K1028" s="9">
        <v>0</v>
      </c>
      <c r="P1028" s="137">
        <f t="shared" si="155"/>
        <v>0</v>
      </c>
      <c r="Q1028" s="138">
        <f t="shared" si="156"/>
        <v>0</v>
      </c>
      <c r="R1028" s="116">
        <f t="shared" si="157"/>
        <v>3946</v>
      </c>
      <c r="S1028" s="117" t="b">
        <f t="shared" si="159"/>
        <v>0</v>
      </c>
      <c r="T1028" s="148">
        <f t="shared" si="152"/>
        <v>0</v>
      </c>
    </row>
    <row r="1029" spans="1:20" ht="16.5">
      <c r="A1029" s="6">
        <f>'DRIVERS SEAT'!A1029</f>
        <v>0</v>
      </c>
      <c r="B1029" s="36">
        <f>'DRIVERS SEAT'!B1029</f>
        <v>4006.5</v>
      </c>
      <c r="C1029" s="36">
        <f>'DRIVERS SEAT'!C1029</f>
        <v>4023</v>
      </c>
      <c r="D1029" s="36">
        <f>'DRIVERS SEAT'!D1029</f>
        <v>3998</v>
      </c>
      <c r="E1029" s="36">
        <f>'DRIVERS SEAT'!E1029</f>
        <v>4016.5</v>
      </c>
      <c r="F1029" s="8">
        <f t="shared" si="153"/>
        <v>3980.3857190664389</v>
      </c>
      <c r="G1029" s="8">
        <f t="shared" si="154"/>
        <v>3975.7750174544553</v>
      </c>
      <c r="H1029" s="1">
        <f t="shared" si="150"/>
        <v>4.6107016119835862</v>
      </c>
      <c r="I1029" s="2">
        <f t="shared" si="151"/>
        <v>0.11596988239378925</v>
      </c>
      <c r="J1029" s="5">
        <f t="shared" si="158"/>
        <v>1.7135540168995587E-3</v>
      </c>
      <c r="K1029" s="9">
        <v>0</v>
      </c>
      <c r="P1029" s="137">
        <f t="shared" si="155"/>
        <v>0</v>
      </c>
      <c r="Q1029" s="138">
        <f t="shared" si="156"/>
        <v>0</v>
      </c>
      <c r="R1029" s="116">
        <f t="shared" si="157"/>
        <v>3946</v>
      </c>
      <c r="S1029" s="117" t="b">
        <f t="shared" si="159"/>
        <v>0</v>
      </c>
      <c r="T1029" s="148">
        <f t="shared" si="152"/>
        <v>0</v>
      </c>
    </row>
    <row r="1030" spans="1:20" ht="16.5">
      <c r="A1030" s="6">
        <f>'DRIVERS SEAT'!A1030</f>
        <v>0</v>
      </c>
      <c r="B1030" s="36">
        <f>'DRIVERS SEAT'!B1030</f>
        <v>4016.5</v>
      </c>
      <c r="C1030" s="36">
        <f>'DRIVERS SEAT'!C1030</f>
        <v>4021.75</v>
      </c>
      <c r="D1030" s="36">
        <f>'DRIVERS SEAT'!D1030</f>
        <v>4013</v>
      </c>
      <c r="E1030" s="36">
        <f>'DRIVERS SEAT'!E1030</f>
        <v>4017.5</v>
      </c>
      <c r="F1030" s="8">
        <f t="shared" si="153"/>
        <v>3986.0956084408331</v>
      </c>
      <c r="G1030" s="8">
        <f t="shared" si="154"/>
        <v>3980.4111266261825</v>
      </c>
      <c r="H1030" s="1">
        <f t="shared" si="150"/>
        <v>5.6844818146505531</v>
      </c>
      <c r="I1030" s="2">
        <f t="shared" si="151"/>
        <v>0.14281142409198194</v>
      </c>
      <c r="J1030" s="5">
        <f t="shared" si="158"/>
        <v>2.7432443214894776E-2</v>
      </c>
      <c r="K1030" s="9">
        <v>0</v>
      </c>
      <c r="P1030" s="137">
        <f t="shared" si="155"/>
        <v>0</v>
      </c>
      <c r="Q1030" s="138">
        <f t="shared" si="156"/>
        <v>0</v>
      </c>
      <c r="R1030" s="116">
        <f t="shared" si="157"/>
        <v>3946</v>
      </c>
      <c r="S1030" s="117" t="b">
        <f t="shared" si="159"/>
        <v>0</v>
      </c>
      <c r="T1030" s="148">
        <f t="shared" si="152"/>
        <v>0</v>
      </c>
    </row>
    <row r="1031" spans="1:20" ht="16.5">
      <c r="A1031" s="6">
        <f>'DRIVERS SEAT'!A1031</f>
        <v>0</v>
      </c>
      <c r="B1031" s="36">
        <f>'DRIVERS SEAT'!B1031</f>
        <v>4017.75</v>
      </c>
      <c r="C1031" s="36">
        <f>'DRIVERS SEAT'!C1031</f>
        <v>4023.5</v>
      </c>
      <c r="D1031" s="36">
        <f>'DRIVERS SEAT'!D1031</f>
        <v>4017</v>
      </c>
      <c r="E1031" s="36">
        <f>'DRIVERS SEAT'!E1031</f>
        <v>4021</v>
      </c>
      <c r="F1031" s="8">
        <f t="shared" si="153"/>
        <v>3991.465514834551</v>
      </c>
      <c r="G1031" s="8">
        <f t="shared" si="154"/>
        <v>3984.9210014454957</v>
      </c>
      <c r="H1031" s="1">
        <f t="shared" si="150"/>
        <v>6.5445133890552825</v>
      </c>
      <c r="I1031" s="2">
        <f t="shared" si="151"/>
        <v>0.16423194805320651</v>
      </c>
      <c r="J1031" s="5">
        <f t="shared" si="158"/>
        <v>5.470769965115084E-2</v>
      </c>
      <c r="K1031" s="9">
        <v>0</v>
      </c>
      <c r="P1031" s="137">
        <f t="shared" si="155"/>
        <v>0</v>
      </c>
      <c r="Q1031" s="138">
        <f t="shared" si="156"/>
        <v>0</v>
      </c>
      <c r="R1031" s="116">
        <f t="shared" si="157"/>
        <v>3946</v>
      </c>
      <c r="S1031" s="117" t="b">
        <f t="shared" si="159"/>
        <v>0</v>
      </c>
      <c r="T1031" s="148">
        <f t="shared" si="152"/>
        <v>0</v>
      </c>
    </row>
    <row r="1032" spans="1:20" ht="16.5">
      <c r="A1032" s="6">
        <f>'DRIVERS SEAT'!A1032</f>
        <v>0</v>
      </c>
      <c r="B1032" s="36">
        <f>'DRIVERS SEAT'!B1032</f>
        <v>4021.25</v>
      </c>
      <c r="C1032" s="36">
        <f>'DRIVERS SEAT'!C1032</f>
        <v>4031.5</v>
      </c>
      <c r="D1032" s="36">
        <f>'DRIVERS SEAT'!D1032</f>
        <v>4021</v>
      </c>
      <c r="E1032" s="36">
        <f>'DRIVERS SEAT'!E1032</f>
        <v>4028.75</v>
      </c>
      <c r="F1032" s="8">
        <f t="shared" si="153"/>
        <v>3997.2015894753895</v>
      </c>
      <c r="G1032" s="8">
        <f t="shared" si="154"/>
        <v>3989.7908901737737</v>
      </c>
      <c r="H1032" s="1">
        <f t="shared" si="150"/>
        <v>7.4106993016157503</v>
      </c>
      <c r="I1032" s="2">
        <f t="shared" si="151"/>
        <v>0.18574154650227748</v>
      </c>
      <c r="J1032" s="5">
        <f t="shared" si="158"/>
        <v>8.0864218300956039E-2</v>
      </c>
      <c r="K1032" s="9">
        <v>0</v>
      </c>
      <c r="P1032" s="137">
        <f t="shared" si="155"/>
        <v>0</v>
      </c>
      <c r="Q1032" s="138">
        <f t="shared" si="156"/>
        <v>0</v>
      </c>
      <c r="R1032" s="116">
        <f t="shared" si="157"/>
        <v>3946</v>
      </c>
      <c r="S1032" s="117" t="b">
        <f t="shared" si="159"/>
        <v>0</v>
      </c>
      <c r="T1032" s="148">
        <f t="shared" si="152"/>
        <v>0</v>
      </c>
    </row>
    <row r="1033" spans="1:20" ht="16.5">
      <c r="A1033" s="6">
        <f>'DRIVERS SEAT'!A1033</f>
        <v>0</v>
      </c>
      <c r="B1033" s="36">
        <f>'DRIVERS SEAT'!B1033</f>
        <v>4029</v>
      </c>
      <c r="C1033" s="36">
        <f>'DRIVERS SEAT'!C1033</f>
        <v>4038.25</v>
      </c>
      <c r="D1033" s="36">
        <f>'DRIVERS SEAT'!D1033</f>
        <v>4027.25</v>
      </c>
      <c r="E1033" s="36">
        <f>'DRIVERS SEAT'!E1033</f>
        <v>4037.5</v>
      </c>
      <c r="F1033" s="8">
        <f t="shared" si="153"/>
        <v>4003.4013449407144</v>
      </c>
      <c r="G1033" s="8">
        <f t="shared" si="154"/>
        <v>3995.0919023766878</v>
      </c>
      <c r="H1033" s="1">
        <f t="shared" si="150"/>
        <v>8.3094425640265399</v>
      </c>
      <c r="I1033" s="2">
        <f t="shared" si="151"/>
        <v>0.20799127447063825</v>
      </c>
      <c r="J1033" s="5">
        <f t="shared" si="158"/>
        <v>0.1066417094177461</v>
      </c>
      <c r="K1033" s="9">
        <v>0</v>
      </c>
      <c r="P1033" s="137">
        <f t="shared" si="155"/>
        <v>0</v>
      </c>
      <c r="Q1033" s="138">
        <f t="shared" si="156"/>
        <v>0</v>
      </c>
      <c r="R1033" s="116">
        <f t="shared" si="157"/>
        <v>3946</v>
      </c>
      <c r="S1033" s="117" t="b">
        <f t="shared" si="159"/>
        <v>0</v>
      </c>
      <c r="T1033" s="148">
        <f t="shared" si="152"/>
        <v>0</v>
      </c>
    </row>
    <row r="1034" spans="1:20" ht="16.5">
      <c r="A1034" s="6">
        <f>'DRIVERS SEAT'!A1034</f>
        <v>0</v>
      </c>
      <c r="B1034" s="36">
        <f>'DRIVERS SEAT'!B1034</f>
        <v>4037.75</v>
      </c>
      <c r="C1034" s="36">
        <f>'DRIVERS SEAT'!C1034</f>
        <v>4040.5</v>
      </c>
      <c r="D1034" s="36">
        <f>'DRIVERS SEAT'!D1034</f>
        <v>4034.75</v>
      </c>
      <c r="E1034" s="36">
        <f>'DRIVERS SEAT'!E1034</f>
        <v>4035.5</v>
      </c>
      <c r="F1034" s="8">
        <f t="shared" si="153"/>
        <v>4008.3395995652199</v>
      </c>
      <c r="G1034" s="8">
        <f t="shared" si="154"/>
        <v>3999.5816910015001</v>
      </c>
      <c r="H1034" s="1">
        <f t="shared" si="150"/>
        <v>8.7579085637198659</v>
      </c>
      <c r="I1034" s="2">
        <f t="shared" si="151"/>
        <v>0.21897061343749863</v>
      </c>
      <c r="J1034" s="5">
        <f t="shared" si="158"/>
        <v>0.13103119916062891</v>
      </c>
      <c r="K1034" s="9">
        <v>0</v>
      </c>
      <c r="P1034" s="137">
        <f t="shared" si="155"/>
        <v>0</v>
      </c>
      <c r="Q1034" s="138">
        <f t="shared" si="156"/>
        <v>0</v>
      </c>
      <c r="R1034" s="116">
        <f t="shared" si="157"/>
        <v>3946</v>
      </c>
      <c r="S1034" s="117" t="b">
        <f t="shared" si="159"/>
        <v>0</v>
      </c>
      <c r="T1034" s="148">
        <f t="shared" si="152"/>
        <v>0</v>
      </c>
    </row>
    <row r="1035" spans="1:20" ht="16.5">
      <c r="A1035" s="6">
        <f>'DRIVERS SEAT'!A1035</f>
        <v>0</v>
      </c>
      <c r="B1035" s="36">
        <f>'DRIVERS SEAT'!B1035</f>
        <v>4035.5</v>
      </c>
      <c r="C1035" s="36">
        <f>'DRIVERS SEAT'!C1035</f>
        <v>4039.75</v>
      </c>
      <c r="D1035" s="36">
        <f>'DRIVERS SEAT'!D1035</f>
        <v>4034</v>
      </c>
      <c r="E1035" s="36">
        <f>'DRIVERS SEAT'!E1035</f>
        <v>4039.25</v>
      </c>
      <c r="F1035" s="8">
        <f t="shared" si="153"/>
        <v>4013.0950457859553</v>
      </c>
      <c r="G1035" s="8">
        <f t="shared" si="154"/>
        <v>4003.9892808902223</v>
      </c>
      <c r="H1035" s="1">
        <f t="shared" si="150"/>
        <v>9.1057648957330457</v>
      </c>
      <c r="I1035" s="2">
        <f t="shared" si="151"/>
        <v>0.2274173145066094</v>
      </c>
      <c r="J1035" s="5">
        <f t="shared" si="158"/>
        <v>0.15379988442730796</v>
      </c>
      <c r="K1035" s="9">
        <v>0</v>
      </c>
      <c r="P1035" s="137">
        <f t="shared" si="155"/>
        <v>0</v>
      </c>
      <c r="Q1035" s="138">
        <f t="shared" si="156"/>
        <v>0</v>
      </c>
      <c r="R1035" s="116">
        <f t="shared" si="157"/>
        <v>3946</v>
      </c>
      <c r="S1035" s="117" t="b">
        <f t="shared" si="159"/>
        <v>0</v>
      </c>
      <c r="T1035" s="148">
        <f t="shared" si="152"/>
        <v>0</v>
      </c>
    </row>
    <row r="1036" spans="1:20" ht="16.5">
      <c r="A1036" s="6">
        <f>'DRIVERS SEAT'!A1036</f>
        <v>0</v>
      </c>
      <c r="B1036" s="36">
        <f>'DRIVERS SEAT'!B1036</f>
        <v>4039.25</v>
      </c>
      <c r="C1036" s="36">
        <f>'DRIVERS SEAT'!C1036</f>
        <v>4046.75</v>
      </c>
      <c r="D1036" s="36">
        <f>'DRIVERS SEAT'!D1036</f>
        <v>4038.75</v>
      </c>
      <c r="E1036" s="36">
        <f>'DRIVERS SEAT'!E1036</f>
        <v>4045.25</v>
      </c>
      <c r="F1036" s="8">
        <f t="shared" si="153"/>
        <v>4018.0419618188853</v>
      </c>
      <c r="G1036" s="8">
        <f t="shared" si="154"/>
        <v>4008.5738052357533</v>
      </c>
      <c r="H1036" s="1">
        <f t="shared" si="150"/>
        <v>9.4681565831319858</v>
      </c>
      <c r="I1036" s="2">
        <f t="shared" si="151"/>
        <v>0.23619763644529285</v>
      </c>
      <c r="J1036" s="5">
        <f t="shared" si="158"/>
        <v>0.17536528762096001</v>
      </c>
      <c r="K1036" s="9">
        <v>0</v>
      </c>
      <c r="P1036" s="137">
        <f t="shared" si="155"/>
        <v>0</v>
      </c>
      <c r="Q1036" s="138">
        <f t="shared" si="156"/>
        <v>0</v>
      </c>
      <c r="R1036" s="116">
        <f t="shared" si="157"/>
        <v>3946</v>
      </c>
      <c r="S1036" s="117" t="b">
        <f t="shared" si="159"/>
        <v>0</v>
      </c>
      <c r="T1036" s="148">
        <f t="shared" si="152"/>
        <v>0</v>
      </c>
    </row>
    <row r="1037" spans="1:20" ht="16.5">
      <c r="A1037" s="6">
        <f>'DRIVERS SEAT'!A1037</f>
        <v>0</v>
      </c>
      <c r="B1037" s="36">
        <f>'DRIVERS SEAT'!B1037</f>
        <v>4045.25</v>
      </c>
      <c r="C1037" s="36">
        <f>'DRIVERS SEAT'!C1037</f>
        <v>4053</v>
      </c>
      <c r="D1037" s="36">
        <f>'DRIVERS SEAT'!D1037</f>
        <v>4044</v>
      </c>
      <c r="E1037" s="36">
        <f>'DRIVERS SEAT'!E1037</f>
        <v>4046.5</v>
      </c>
      <c r="F1037" s="8">
        <f t="shared" si="153"/>
        <v>4022.4201215390567</v>
      </c>
      <c r="G1037" s="8">
        <f t="shared" si="154"/>
        <v>4012.7878268762252</v>
      </c>
      <c r="H1037" s="1">
        <f t="shared" si="150"/>
        <v>9.6322946628315549</v>
      </c>
      <c r="I1037" s="2">
        <f t="shared" si="151"/>
        <v>0.24003996917848167</v>
      </c>
      <c r="J1037" s="5">
        <f t="shared" si="158"/>
        <v>0.19326351211997511</v>
      </c>
      <c r="K1037" s="9">
        <v>0</v>
      </c>
      <c r="P1037" s="137">
        <f t="shared" si="155"/>
        <v>0</v>
      </c>
      <c r="Q1037" s="138">
        <f t="shared" si="156"/>
        <v>0</v>
      </c>
      <c r="R1037" s="116">
        <f t="shared" si="157"/>
        <v>3946</v>
      </c>
      <c r="S1037" s="117" t="b">
        <f t="shared" si="159"/>
        <v>0</v>
      </c>
      <c r="T1037" s="148">
        <f t="shared" si="152"/>
        <v>0</v>
      </c>
    </row>
    <row r="1038" spans="1:20" ht="16.5">
      <c r="A1038" s="6">
        <f>'DRIVERS SEAT'!A1038</f>
        <v>0</v>
      </c>
      <c r="B1038" s="36">
        <f>'DRIVERS SEAT'!B1038</f>
        <v>4046.5</v>
      </c>
      <c r="C1038" s="36">
        <f>'DRIVERS SEAT'!C1038</f>
        <v>4049</v>
      </c>
      <c r="D1038" s="36">
        <f>'DRIVERS SEAT'!D1038</f>
        <v>4043</v>
      </c>
      <c r="E1038" s="36">
        <f>'DRIVERS SEAT'!E1038</f>
        <v>4047.75</v>
      </c>
      <c r="F1038" s="8">
        <f t="shared" si="153"/>
        <v>4026.3170259176632</v>
      </c>
      <c r="G1038" s="8">
        <f t="shared" si="154"/>
        <v>4016.6725127788668</v>
      </c>
      <c r="H1038" s="1">
        <f t="shared" si="150"/>
        <v>9.6445131387963556</v>
      </c>
      <c r="I1038" s="2">
        <f t="shared" si="151"/>
        <v>0.24011201082768788</v>
      </c>
      <c r="J1038" s="5">
        <f t="shared" si="158"/>
        <v>0.20705708194596387</v>
      </c>
      <c r="K1038" s="9">
        <v>0</v>
      </c>
      <c r="P1038" s="137">
        <f t="shared" si="155"/>
        <v>0</v>
      </c>
      <c r="Q1038" s="138">
        <f t="shared" si="156"/>
        <v>0</v>
      </c>
      <c r="R1038" s="116">
        <f t="shared" si="157"/>
        <v>3946</v>
      </c>
      <c r="S1038" s="117" t="b">
        <f t="shared" si="159"/>
        <v>0</v>
      </c>
      <c r="T1038" s="148">
        <f t="shared" si="152"/>
        <v>0</v>
      </c>
    </row>
    <row r="1039" spans="1:20" ht="16.5">
      <c r="A1039" s="6">
        <f>'DRIVERS SEAT'!A1039</f>
        <v>0</v>
      </c>
      <c r="B1039" s="36">
        <f>'DRIVERS SEAT'!B1039</f>
        <v>4047.75</v>
      </c>
      <c r="C1039" s="36">
        <f>'DRIVERS SEAT'!C1039</f>
        <v>4052</v>
      </c>
      <c r="D1039" s="36">
        <f>'DRIVERS SEAT'!D1039</f>
        <v>4046.5</v>
      </c>
      <c r="E1039" s="36">
        <f>'DRIVERS SEAT'!E1039</f>
        <v>4051</v>
      </c>
      <c r="F1039" s="8">
        <f t="shared" si="153"/>
        <v>4030.1144065457152</v>
      </c>
      <c r="G1039" s="8">
        <f t="shared" si="154"/>
        <v>4020.4866780256593</v>
      </c>
      <c r="H1039" s="1">
        <f t="shared" si="150"/>
        <v>9.6277285200558254</v>
      </c>
      <c r="I1039" s="2">
        <f t="shared" si="151"/>
        <v>0.23946674348349575</v>
      </c>
      <c r="J1039" s="5">
        <f t="shared" si="158"/>
        <v>0.21779656187835428</v>
      </c>
      <c r="K1039" s="9">
        <v>0</v>
      </c>
      <c r="P1039" s="137">
        <f t="shared" si="155"/>
        <v>0</v>
      </c>
      <c r="Q1039" s="138">
        <f t="shared" si="156"/>
        <v>0</v>
      </c>
      <c r="R1039" s="116">
        <f t="shared" si="157"/>
        <v>3946</v>
      </c>
      <c r="S1039" s="117" t="b">
        <f t="shared" si="159"/>
        <v>0</v>
      </c>
      <c r="T1039" s="148">
        <f t="shared" si="152"/>
        <v>0</v>
      </c>
    </row>
    <row r="1040" spans="1:20" ht="16.5">
      <c r="A1040" s="6">
        <f>'DRIVERS SEAT'!A1040</f>
        <v>20230306</v>
      </c>
      <c r="B1040" s="36">
        <f>'DRIVERS SEAT'!B1040</f>
        <v>4057.75</v>
      </c>
      <c r="C1040" s="36">
        <f>'DRIVERS SEAT'!C1040</f>
        <v>4066.5</v>
      </c>
      <c r="D1040" s="36">
        <f>'DRIVERS SEAT'!D1040</f>
        <v>4055.25</v>
      </c>
      <c r="E1040" s="36">
        <f>'DRIVERS SEAT'!E1040</f>
        <v>4065.25</v>
      </c>
      <c r="F1040" s="8">
        <f t="shared" si="153"/>
        <v>4035.5198824617592</v>
      </c>
      <c r="G1040" s="8">
        <f t="shared" si="154"/>
        <v>4025.4603804672529</v>
      </c>
      <c r="H1040" s="1">
        <f t="shared" si="150"/>
        <v>10.059501994506263</v>
      </c>
      <c r="I1040" s="2">
        <f t="shared" si="151"/>
        <v>0.249896932120311</v>
      </c>
      <c r="J1040" s="5">
        <f t="shared" si="158"/>
        <v>0.22731489344136588</v>
      </c>
      <c r="K1040" s="9">
        <v>0</v>
      </c>
      <c r="P1040" s="137">
        <f t="shared" si="155"/>
        <v>0</v>
      </c>
      <c r="Q1040" s="138">
        <f t="shared" si="156"/>
        <v>0</v>
      </c>
      <c r="R1040" s="116">
        <f t="shared" si="157"/>
        <v>3946</v>
      </c>
      <c r="S1040" s="117" t="b">
        <f t="shared" si="159"/>
        <v>0</v>
      </c>
      <c r="T1040" s="148">
        <f t="shared" si="152"/>
        <v>0</v>
      </c>
    </row>
    <row r="1041" spans="1:20" ht="16.5">
      <c r="A1041" s="6">
        <f>'DRIVERS SEAT'!A1041</f>
        <v>0</v>
      </c>
      <c r="B1041" s="36">
        <f>'DRIVERS SEAT'!B1041</f>
        <v>4065.25</v>
      </c>
      <c r="C1041" s="36">
        <f>'DRIVERS SEAT'!C1041</f>
        <v>4078.25</v>
      </c>
      <c r="D1041" s="36">
        <f>'DRIVERS SEAT'!D1041</f>
        <v>4063</v>
      </c>
      <c r="E1041" s="36">
        <f>'DRIVERS SEAT'!E1041</f>
        <v>4075.25</v>
      </c>
      <c r="F1041" s="8">
        <f t="shared" si="153"/>
        <v>4041.6322082368733</v>
      </c>
      <c r="G1041" s="8">
        <f t="shared" si="154"/>
        <v>4030.9925604153359</v>
      </c>
      <c r="H1041" s="1">
        <f t="shared" si="150"/>
        <v>10.639647821537437</v>
      </c>
      <c r="I1041" s="2">
        <f t="shared" si="151"/>
        <v>0.26394610414366959</v>
      </c>
      <c r="J1041" s="5">
        <f t="shared" si="158"/>
        <v>0.23600428873485393</v>
      </c>
      <c r="K1041" s="9">
        <v>0</v>
      </c>
      <c r="P1041" s="137">
        <f t="shared" si="155"/>
        <v>0</v>
      </c>
      <c r="Q1041" s="138">
        <f t="shared" si="156"/>
        <v>0</v>
      </c>
      <c r="R1041" s="116">
        <f t="shared" si="157"/>
        <v>3946</v>
      </c>
      <c r="S1041" s="117" t="b">
        <f t="shared" si="159"/>
        <v>0</v>
      </c>
      <c r="T1041" s="148">
        <f t="shared" si="152"/>
        <v>0</v>
      </c>
    </row>
    <row r="1042" spans="1:20" ht="16.5">
      <c r="A1042" s="6">
        <f>'DRIVERS SEAT'!A1042</f>
        <v>0</v>
      </c>
      <c r="B1042" s="36">
        <f>'DRIVERS SEAT'!B1042</f>
        <v>4075.25</v>
      </c>
      <c r="C1042" s="36">
        <f>'DRIVERS SEAT'!C1042</f>
        <v>4081.5</v>
      </c>
      <c r="D1042" s="36">
        <f>'DRIVERS SEAT'!D1042</f>
        <v>4073.5</v>
      </c>
      <c r="E1042" s="36">
        <f>'DRIVERS SEAT'!E1042</f>
        <v>4079.25</v>
      </c>
      <c r="F1042" s="8">
        <f t="shared" si="153"/>
        <v>4047.4195608158161</v>
      </c>
      <c r="G1042" s="8">
        <f t="shared" si="154"/>
        <v>4036.3544981469654</v>
      </c>
      <c r="H1042" s="1">
        <f t="shared" si="150"/>
        <v>11.065062668850715</v>
      </c>
      <c r="I1042" s="2">
        <f t="shared" si="151"/>
        <v>0.27413505612380012</v>
      </c>
      <c r="J1042" s="5">
        <f t="shared" si="158"/>
        <v>0.24335359780742744</v>
      </c>
      <c r="K1042" s="9">
        <v>0</v>
      </c>
      <c r="P1042" s="137">
        <f t="shared" si="155"/>
        <v>0</v>
      </c>
      <c r="Q1042" s="138">
        <f t="shared" si="156"/>
        <v>0</v>
      </c>
      <c r="R1042" s="116">
        <f t="shared" si="157"/>
        <v>3946</v>
      </c>
      <c r="S1042" s="117" t="b">
        <f t="shared" si="159"/>
        <v>0</v>
      </c>
      <c r="T1042" s="148">
        <f t="shared" si="152"/>
        <v>0</v>
      </c>
    </row>
    <row r="1043" spans="1:20" ht="16.5">
      <c r="A1043" s="6">
        <f>'DRIVERS SEAT'!A1043</f>
        <v>0</v>
      </c>
      <c r="B1043" s="36">
        <f>'DRIVERS SEAT'!B1043</f>
        <v>4079.25</v>
      </c>
      <c r="C1043" s="36">
        <f>'DRIVERS SEAT'!C1043</f>
        <v>4082.5</v>
      </c>
      <c r="D1043" s="36">
        <f>'DRIVERS SEAT'!D1043</f>
        <v>4070</v>
      </c>
      <c r="E1043" s="36">
        <f>'DRIVERS SEAT'!E1043</f>
        <v>4072</v>
      </c>
      <c r="F1043" s="8">
        <f t="shared" si="153"/>
        <v>4051.2011668441519</v>
      </c>
      <c r="G1043" s="8">
        <f t="shared" si="154"/>
        <v>4040.3151094639693</v>
      </c>
      <c r="H1043" s="1">
        <f t="shared" si="150"/>
        <v>10.886057380182592</v>
      </c>
      <c r="I1043" s="2">
        <f t="shared" si="151"/>
        <v>0.26943585055243008</v>
      </c>
      <c r="J1043" s="5">
        <f t="shared" si="158"/>
        <v>0.24896084637575314</v>
      </c>
      <c r="K1043" s="9">
        <v>0</v>
      </c>
      <c r="P1043" s="137">
        <f t="shared" si="155"/>
        <v>0</v>
      </c>
      <c r="Q1043" s="138">
        <f t="shared" si="156"/>
        <v>0</v>
      </c>
      <c r="R1043" s="116">
        <f t="shared" si="157"/>
        <v>3946</v>
      </c>
      <c r="S1043" s="117" t="b">
        <f t="shared" si="159"/>
        <v>0</v>
      </c>
      <c r="T1043" s="148">
        <f t="shared" si="152"/>
        <v>0</v>
      </c>
    </row>
    <row r="1044" spans="1:20" ht="16.5">
      <c r="A1044" s="6">
        <f>'DRIVERS SEAT'!A1044</f>
        <v>0</v>
      </c>
      <c r="B1044" s="36">
        <f>'DRIVERS SEAT'!B1044</f>
        <v>4071.75</v>
      </c>
      <c r="C1044" s="36">
        <f>'DRIVERS SEAT'!C1044</f>
        <v>4081.75</v>
      </c>
      <c r="D1044" s="36">
        <f>'DRIVERS SEAT'!D1044</f>
        <v>4070.5</v>
      </c>
      <c r="E1044" s="36">
        <f>'DRIVERS SEAT'!E1044</f>
        <v>4076.75</v>
      </c>
      <c r="F1044" s="8">
        <f t="shared" si="153"/>
        <v>4055.1317565604363</v>
      </c>
      <c r="G1044" s="8">
        <f t="shared" si="154"/>
        <v>4044.3634306346394</v>
      </c>
      <c r="H1044" s="1">
        <f t="shared" si="150"/>
        <v>10.768325925796944</v>
      </c>
      <c r="I1044" s="2">
        <f t="shared" si="151"/>
        <v>0.26625515017346457</v>
      </c>
      <c r="J1044" s="5">
        <f t="shared" si="158"/>
        <v>0.2532761614498481</v>
      </c>
      <c r="K1044" s="9">
        <v>0</v>
      </c>
      <c r="P1044" s="137">
        <f t="shared" si="155"/>
        <v>0</v>
      </c>
      <c r="Q1044" s="138">
        <f t="shared" si="156"/>
        <v>0</v>
      </c>
      <c r="R1044" s="116">
        <f t="shared" si="157"/>
        <v>3946</v>
      </c>
      <c r="S1044" s="117" t="b">
        <f t="shared" si="159"/>
        <v>0</v>
      </c>
      <c r="T1044" s="148">
        <f t="shared" si="152"/>
        <v>0</v>
      </c>
    </row>
    <row r="1045" spans="1:20" ht="16.5">
      <c r="A1045" s="6">
        <f>'DRIVERS SEAT'!A1045</f>
        <v>0</v>
      </c>
      <c r="B1045" s="36">
        <f>'DRIVERS SEAT'!B1045</f>
        <v>4076.75</v>
      </c>
      <c r="C1045" s="36">
        <f>'DRIVERS SEAT'!C1045</f>
        <v>4077</v>
      </c>
      <c r="D1045" s="36">
        <f>'DRIVERS SEAT'!D1045</f>
        <v>4063.5</v>
      </c>
      <c r="E1045" s="36">
        <f>'DRIVERS SEAT'!E1045</f>
        <v>4066</v>
      </c>
      <c r="F1045" s="8">
        <f t="shared" si="153"/>
        <v>4056.8037940126769</v>
      </c>
      <c r="G1045" s="8">
        <f t="shared" si="154"/>
        <v>4046.7674938974574</v>
      </c>
      <c r="H1045" s="1">
        <f t="shared" si="150"/>
        <v>10.036300115219547</v>
      </c>
      <c r="I1045" s="2">
        <f t="shared" si="151"/>
        <v>0.24800782674948163</v>
      </c>
      <c r="J1045" s="5">
        <f t="shared" si="158"/>
        <v>0.25458840481698025</v>
      </c>
      <c r="K1045" s="9">
        <v>0</v>
      </c>
      <c r="P1045" s="137">
        <f t="shared" si="155"/>
        <v>4066</v>
      </c>
      <c r="Q1045" s="138">
        <f t="shared" si="156"/>
        <v>0</v>
      </c>
      <c r="R1045" s="116">
        <f t="shared" si="157"/>
        <v>4066</v>
      </c>
      <c r="S1045" s="117">
        <f t="shared" si="159"/>
        <v>120</v>
      </c>
      <c r="T1045" s="148">
        <f t="shared" si="152"/>
        <v>0</v>
      </c>
    </row>
    <row r="1046" spans="1:20" ht="16.5">
      <c r="A1046" s="6">
        <f>'DRIVERS SEAT'!A1046</f>
        <v>0</v>
      </c>
      <c r="B1046" s="36">
        <f>'DRIVERS SEAT'!B1046</f>
        <v>4066</v>
      </c>
      <c r="C1046" s="36">
        <f>'DRIVERS SEAT'!C1046</f>
        <v>4066.75</v>
      </c>
      <c r="D1046" s="36">
        <f>'DRIVERS SEAT'!D1046</f>
        <v>4060.5</v>
      </c>
      <c r="E1046" s="36">
        <f>'DRIVERS SEAT'!E1046</f>
        <v>4062.75</v>
      </c>
      <c r="F1046" s="8">
        <f t="shared" si="153"/>
        <v>4057.7185949338036</v>
      </c>
      <c r="G1046" s="8">
        <f t="shared" si="154"/>
        <v>4048.5433279088511</v>
      </c>
      <c r="H1046" s="1">
        <f t="shared" si="150"/>
        <v>9.1752670249525181</v>
      </c>
      <c r="I1046" s="2">
        <f t="shared" si="151"/>
        <v>0.2266313160514381</v>
      </c>
      <c r="J1046" s="5">
        <f t="shared" si="158"/>
        <v>0.253098554469531</v>
      </c>
      <c r="K1046" s="9">
        <v>0</v>
      </c>
      <c r="P1046" s="137">
        <f t="shared" si="155"/>
        <v>0</v>
      </c>
      <c r="Q1046" s="138">
        <f t="shared" si="156"/>
        <v>0</v>
      </c>
      <c r="R1046" s="116">
        <f t="shared" si="157"/>
        <v>4066</v>
      </c>
      <c r="S1046" s="117" t="b">
        <f t="shared" si="159"/>
        <v>0</v>
      </c>
      <c r="T1046" s="148">
        <f t="shared" si="152"/>
        <v>0</v>
      </c>
    </row>
    <row r="1047" spans="1:20" ht="16.5">
      <c r="A1047" s="6">
        <f>'DRIVERS SEAT'!A1047</f>
        <v>0</v>
      </c>
      <c r="B1047" s="36">
        <f>'DRIVERS SEAT'!B1047</f>
        <v>4062.75</v>
      </c>
      <c r="C1047" s="36">
        <f>'DRIVERS SEAT'!C1047</f>
        <v>4063.5</v>
      </c>
      <c r="D1047" s="36">
        <f>'DRIVERS SEAT'!D1047</f>
        <v>4053.5</v>
      </c>
      <c r="E1047" s="36">
        <f>'DRIVERS SEAT'!E1047</f>
        <v>4058.5</v>
      </c>
      <c r="F1047" s="8">
        <f t="shared" si="153"/>
        <v>4057.838811097834</v>
      </c>
      <c r="G1047" s="8">
        <f t="shared" si="154"/>
        <v>4049.6496248078674</v>
      </c>
      <c r="H1047" s="1">
        <f t="shared" si="150"/>
        <v>8.1891862899665284</v>
      </c>
      <c r="I1047" s="2">
        <f t="shared" si="151"/>
        <v>0.20221962512016228</v>
      </c>
      <c r="J1047" s="5">
        <f t="shared" si="158"/>
        <v>0.24888828939091701</v>
      </c>
      <c r="K1047" s="9">
        <v>0</v>
      </c>
      <c r="P1047" s="137">
        <f t="shared" si="155"/>
        <v>0</v>
      </c>
      <c r="Q1047" s="138">
        <f t="shared" si="156"/>
        <v>0</v>
      </c>
      <c r="R1047" s="116">
        <f t="shared" si="157"/>
        <v>4066</v>
      </c>
      <c r="S1047" s="117" t="b">
        <f t="shared" si="159"/>
        <v>0</v>
      </c>
      <c r="T1047" s="148">
        <f t="shared" si="152"/>
        <v>0</v>
      </c>
    </row>
    <row r="1048" spans="1:20" ht="16.5">
      <c r="A1048" s="6">
        <f>'DRIVERS SEAT'!A1048</f>
        <v>0</v>
      </c>
      <c r="B1048" s="36">
        <f>'DRIVERS SEAT'!B1048</f>
        <v>4058.25</v>
      </c>
      <c r="C1048" s="36">
        <f>'DRIVERS SEAT'!C1048</f>
        <v>4061.25</v>
      </c>
      <c r="D1048" s="36">
        <f>'DRIVERS SEAT'!D1048</f>
        <v>4053.75</v>
      </c>
      <c r="E1048" s="36">
        <f>'DRIVERS SEAT'!E1048</f>
        <v>4059.25</v>
      </c>
      <c r="F1048" s="8">
        <f t="shared" si="153"/>
        <v>4058.0559170827828</v>
      </c>
      <c r="G1048" s="8">
        <f t="shared" si="154"/>
        <v>4050.7163331625488</v>
      </c>
      <c r="H1048" s="1">
        <f t="shared" si="150"/>
        <v>7.339583920233963</v>
      </c>
      <c r="I1048" s="2">
        <f t="shared" si="151"/>
        <v>0.18119224642184881</v>
      </c>
      <c r="J1048" s="5">
        <f t="shared" si="158"/>
        <v>0.24241334527295624</v>
      </c>
      <c r="K1048" s="9">
        <v>0</v>
      </c>
      <c r="P1048" s="137">
        <f t="shared" si="155"/>
        <v>0</v>
      </c>
      <c r="Q1048" s="138">
        <f t="shared" si="156"/>
        <v>0</v>
      </c>
      <c r="R1048" s="116">
        <f t="shared" si="157"/>
        <v>4066</v>
      </c>
      <c r="S1048" s="117" t="b">
        <f t="shared" si="159"/>
        <v>0</v>
      </c>
      <c r="T1048" s="148">
        <f t="shared" si="152"/>
        <v>0</v>
      </c>
    </row>
    <row r="1049" spans="1:20" ht="16.5">
      <c r="A1049" s="6">
        <f>'DRIVERS SEAT'!A1049</f>
        <v>0</v>
      </c>
      <c r="B1049" s="36">
        <f>'DRIVERS SEAT'!B1049</f>
        <v>4059.25</v>
      </c>
      <c r="C1049" s="36">
        <f>'DRIVERS SEAT'!C1049</f>
        <v>4059.25</v>
      </c>
      <c r="D1049" s="36">
        <f>'DRIVERS SEAT'!D1049</f>
        <v>4050</v>
      </c>
      <c r="E1049" s="36">
        <f>'DRIVERS SEAT'!E1049</f>
        <v>4052.25</v>
      </c>
      <c r="F1049" s="8">
        <f t="shared" si="153"/>
        <v>4057.162699070047</v>
      </c>
      <c r="G1049" s="8">
        <f t="shared" si="154"/>
        <v>4050.8867405889323</v>
      </c>
      <c r="H1049" s="1">
        <f t="shared" si="150"/>
        <v>6.2759584811146851</v>
      </c>
      <c r="I1049" s="2">
        <f t="shared" si="151"/>
        <v>0.15492801658044542</v>
      </c>
      <c r="J1049" s="5">
        <f t="shared" si="158"/>
        <v>0.23186124354630452</v>
      </c>
      <c r="K1049" s="9">
        <v>0</v>
      </c>
      <c r="P1049" s="137">
        <f t="shared" si="155"/>
        <v>0</v>
      </c>
      <c r="Q1049" s="138">
        <f t="shared" si="156"/>
        <v>0</v>
      </c>
      <c r="R1049" s="116">
        <f t="shared" si="157"/>
        <v>4066</v>
      </c>
      <c r="S1049" s="117" t="b">
        <f t="shared" si="159"/>
        <v>0</v>
      </c>
      <c r="T1049" s="148">
        <f t="shared" si="152"/>
        <v>0</v>
      </c>
    </row>
    <row r="1050" spans="1:20" ht="16.5">
      <c r="A1050" s="6">
        <f>'DRIVERS SEAT'!A1050</f>
        <v>0</v>
      </c>
      <c r="B1050" s="36">
        <f>'DRIVERS SEAT'!B1050</f>
        <v>4052.25</v>
      </c>
      <c r="C1050" s="36">
        <f>'DRIVERS SEAT'!C1050</f>
        <v>4055.75</v>
      </c>
      <c r="D1050" s="36">
        <f>'DRIVERS SEAT'!D1050</f>
        <v>4048</v>
      </c>
      <c r="E1050" s="36">
        <f>'DRIVERS SEAT'!E1050</f>
        <v>4052.75</v>
      </c>
      <c r="F1050" s="8">
        <f t="shared" si="153"/>
        <v>4056.4838222900398</v>
      </c>
      <c r="G1050" s="8">
        <f t="shared" si="154"/>
        <v>4051.0937694123841</v>
      </c>
      <c r="H1050" s="1">
        <f t="shared" si="150"/>
        <v>5.3900528776557621</v>
      </c>
      <c r="I1050" s="2">
        <f t="shared" si="151"/>
        <v>0.13305179253941574</v>
      </c>
      <c r="J1050" s="5">
        <f t="shared" si="158"/>
        <v>0.21731743114583185</v>
      </c>
      <c r="K1050" s="9">
        <v>0</v>
      </c>
      <c r="P1050" s="137">
        <f t="shared" si="155"/>
        <v>0</v>
      </c>
      <c r="Q1050" s="138">
        <f t="shared" si="156"/>
        <v>0</v>
      </c>
      <c r="R1050" s="116">
        <f t="shared" si="157"/>
        <v>4066</v>
      </c>
      <c r="S1050" s="117" t="b">
        <f t="shared" si="159"/>
        <v>0</v>
      </c>
      <c r="T1050" s="148">
        <f t="shared" si="152"/>
        <v>0</v>
      </c>
    </row>
    <row r="1051" spans="1:20" ht="16.5">
      <c r="A1051" s="6">
        <f>'DRIVERS SEAT'!A1051</f>
        <v>0</v>
      </c>
      <c r="B1051" s="36">
        <f>'DRIVERS SEAT'!B1051</f>
        <v>4053</v>
      </c>
      <c r="C1051" s="36">
        <f>'DRIVERS SEAT'!C1051</f>
        <v>4054.5</v>
      </c>
      <c r="D1051" s="36">
        <f>'DRIVERS SEAT'!D1051</f>
        <v>4051</v>
      </c>
      <c r="E1051" s="36">
        <f>'DRIVERS SEAT'!E1051</f>
        <v>4053.25</v>
      </c>
      <c r="F1051" s="8">
        <f t="shared" si="153"/>
        <v>4055.9863111684954</v>
      </c>
      <c r="G1051" s="8">
        <f t="shared" si="154"/>
        <v>4051.3333505887858</v>
      </c>
      <c r="H1051" s="1">
        <f t="shared" si="150"/>
        <v>4.6529605797095428</v>
      </c>
      <c r="I1051" s="2">
        <f t="shared" si="151"/>
        <v>0.11485010432511858</v>
      </c>
      <c r="J1051" s="5">
        <f t="shared" si="158"/>
        <v>0.19961910316820056</v>
      </c>
      <c r="K1051" s="9">
        <v>0</v>
      </c>
      <c r="P1051" s="137">
        <f t="shared" si="155"/>
        <v>0</v>
      </c>
      <c r="Q1051" s="138">
        <f t="shared" si="156"/>
        <v>0</v>
      </c>
      <c r="R1051" s="116">
        <f t="shared" si="157"/>
        <v>4066</v>
      </c>
      <c r="S1051" s="117" t="b">
        <f t="shared" si="159"/>
        <v>0</v>
      </c>
      <c r="T1051" s="148">
        <f t="shared" si="152"/>
        <v>0</v>
      </c>
    </row>
    <row r="1052" spans="1:20" ht="16.5">
      <c r="A1052" s="6">
        <f>'DRIVERS SEAT'!A1052</f>
        <v>20230307</v>
      </c>
      <c r="B1052" s="36">
        <f>'DRIVERS SEAT'!B1052</f>
        <v>4051.25</v>
      </c>
      <c r="C1052" s="36">
        <f>'DRIVERS SEAT'!C1052</f>
        <v>4054</v>
      </c>
      <c r="D1052" s="36">
        <f>'DRIVERS SEAT'!D1052</f>
        <v>4023</v>
      </c>
      <c r="E1052" s="36">
        <f>'DRIVERS SEAT'!E1052</f>
        <v>4023.25</v>
      </c>
      <c r="F1052" s="8">
        <f t="shared" si="153"/>
        <v>4050.9499556041114</v>
      </c>
      <c r="G1052" s="8">
        <f t="shared" si="154"/>
        <v>4048.2129783011428</v>
      </c>
      <c r="H1052" s="1">
        <f t="shared" si="150"/>
        <v>2.7369773029686257</v>
      </c>
      <c r="I1052" s="2">
        <f t="shared" si="151"/>
        <v>6.7609518511973526E-2</v>
      </c>
      <c r="J1052" s="5">
        <f t="shared" si="158"/>
        <v>0.1771939551637054</v>
      </c>
      <c r="K1052" s="9">
        <v>0</v>
      </c>
      <c r="P1052" s="137">
        <f t="shared" si="155"/>
        <v>0</v>
      </c>
      <c r="Q1052" s="138">
        <f t="shared" si="156"/>
        <v>0</v>
      </c>
      <c r="R1052" s="116">
        <f t="shared" si="157"/>
        <v>4066</v>
      </c>
      <c r="S1052" s="117" t="b">
        <f t="shared" si="159"/>
        <v>0</v>
      </c>
      <c r="T1052" s="148">
        <f t="shared" si="152"/>
        <v>0</v>
      </c>
    </row>
    <row r="1053" spans="1:20" ht="16.5">
      <c r="A1053" s="6">
        <f>'DRIVERS SEAT'!A1053</f>
        <v>0</v>
      </c>
      <c r="B1053" s="36">
        <f>'DRIVERS SEAT'!B1053</f>
        <v>4023.25</v>
      </c>
      <c r="C1053" s="36">
        <f>'DRIVERS SEAT'!C1053</f>
        <v>4039.5</v>
      </c>
      <c r="D1053" s="36">
        <f>'DRIVERS SEAT'!D1053</f>
        <v>4012.25</v>
      </c>
      <c r="E1053" s="36">
        <f>'DRIVERS SEAT'!E1053</f>
        <v>4030.25</v>
      </c>
      <c r="F1053" s="8">
        <f t="shared" si="153"/>
        <v>4047.765347049633</v>
      </c>
      <c r="G1053" s="8">
        <f t="shared" si="154"/>
        <v>4046.2170918232382</v>
      </c>
      <c r="H1053" s="1">
        <f t="shared" si="150"/>
        <v>1.5482552263947582</v>
      </c>
      <c r="I1053" s="2">
        <f t="shared" si="151"/>
        <v>3.8264264898775109E-2</v>
      </c>
      <c r="J1053" s="5">
        <f t="shared" si="158"/>
        <v>0.15186163457762883</v>
      </c>
      <c r="K1053" s="9">
        <v>0</v>
      </c>
      <c r="P1053" s="137">
        <f t="shared" si="155"/>
        <v>0</v>
      </c>
      <c r="Q1053" s="138">
        <f t="shared" si="156"/>
        <v>0</v>
      </c>
      <c r="R1053" s="116">
        <f t="shared" si="157"/>
        <v>4066</v>
      </c>
      <c r="S1053" s="117" t="b">
        <f t="shared" si="159"/>
        <v>0</v>
      </c>
      <c r="T1053" s="148">
        <f t="shared" si="152"/>
        <v>0</v>
      </c>
    </row>
    <row r="1054" spans="1:20" ht="16.5">
      <c r="A1054" s="6">
        <f>'DRIVERS SEAT'!A1054</f>
        <v>0</v>
      </c>
      <c r="B1054" s="36">
        <f>'DRIVERS SEAT'!B1054</f>
        <v>4030</v>
      </c>
      <c r="C1054" s="36">
        <f>'DRIVERS SEAT'!C1054</f>
        <v>4031</v>
      </c>
      <c r="D1054" s="36">
        <f>'DRIVERS SEAT'!D1054</f>
        <v>4009</v>
      </c>
      <c r="E1054" s="36">
        <f>'DRIVERS SEAT'!E1054</f>
        <v>4010.75</v>
      </c>
      <c r="F1054" s="8">
        <f t="shared" si="153"/>
        <v>4042.0706782727661</v>
      </c>
      <c r="G1054" s="8">
        <f t="shared" si="154"/>
        <v>4042.2763038428784</v>
      </c>
      <c r="H1054" s="1">
        <f t="shared" si="150"/>
        <v>-0.2056255701122609</v>
      </c>
      <c r="I1054" s="2">
        <f t="shared" si="151"/>
        <v>-5.0868756773696658E-3</v>
      </c>
      <c r="J1054" s="5">
        <f t="shared" si="158"/>
        <v>0.12374000097464537</v>
      </c>
      <c r="K1054" s="9">
        <v>0</v>
      </c>
      <c r="P1054" s="137">
        <f t="shared" si="155"/>
        <v>0</v>
      </c>
      <c r="Q1054" s="138">
        <f t="shared" si="156"/>
        <v>0</v>
      </c>
      <c r="R1054" s="116">
        <f t="shared" si="157"/>
        <v>4066</v>
      </c>
      <c r="S1054" s="117" t="b">
        <f t="shared" si="159"/>
        <v>0</v>
      </c>
      <c r="T1054" s="148">
        <f t="shared" si="152"/>
        <v>0</v>
      </c>
    </row>
    <row r="1055" spans="1:20">
      <c r="A1055" s="6">
        <f>'DRIVERS SEAT'!A1055</f>
        <v>0</v>
      </c>
      <c r="B1055" s="36">
        <f>'DRIVERS SEAT'!B1055</f>
        <v>4010.75</v>
      </c>
      <c r="C1055" s="36">
        <f>'DRIVERS SEAT'!C1055</f>
        <v>4010.75</v>
      </c>
      <c r="D1055" s="36">
        <f>'DRIVERS SEAT'!D1055</f>
        <v>4010.75</v>
      </c>
      <c r="E1055" s="36">
        <f>'DRIVERS SEAT'!E1055</f>
        <v>4010.75</v>
      </c>
    </row>
    <row r="1056" spans="1:20">
      <c r="A1056" s="6">
        <f>'DRIVERS SEAT'!A1056</f>
        <v>0</v>
      </c>
      <c r="B1056" s="36">
        <f>'DRIVERS SEAT'!B1056</f>
        <v>4010.75</v>
      </c>
      <c r="C1056" s="36">
        <f>'DRIVERS SEAT'!C1056</f>
        <v>4010.75</v>
      </c>
      <c r="D1056" s="36">
        <f>'DRIVERS SEAT'!D1056</f>
        <v>4010.75</v>
      </c>
      <c r="E1056" s="36">
        <f>'DRIVERS SEAT'!E1056</f>
        <v>4010.75</v>
      </c>
    </row>
    <row r="1057" spans="1:5">
      <c r="A1057" s="6">
        <f>'DRIVERS SEAT'!A1057</f>
        <v>0</v>
      </c>
      <c r="B1057" s="36">
        <f>'DRIVERS SEAT'!B1057</f>
        <v>4010.75</v>
      </c>
      <c r="C1057" s="36">
        <f>'DRIVERS SEAT'!C1057</f>
        <v>4010.75</v>
      </c>
      <c r="D1057" s="36">
        <f>'DRIVERS SEAT'!D1057</f>
        <v>4010.75</v>
      </c>
      <c r="E1057" s="36">
        <f>'DRIVERS SEAT'!E1057</f>
        <v>4010.75</v>
      </c>
    </row>
    <row r="1058" spans="1:5">
      <c r="A1058" s="6">
        <f>'DRIVERS SEAT'!A1058</f>
        <v>0</v>
      </c>
      <c r="B1058" s="36">
        <f>'DRIVERS SEAT'!B1058</f>
        <v>4010.75</v>
      </c>
      <c r="C1058" s="36">
        <f>'DRIVERS SEAT'!C1058</f>
        <v>4010.75</v>
      </c>
      <c r="D1058" s="36">
        <f>'DRIVERS SEAT'!D1058</f>
        <v>4010.75</v>
      </c>
      <c r="E1058" s="36">
        <f>'DRIVERS SEAT'!E1058</f>
        <v>4010.75</v>
      </c>
    </row>
    <row r="1059" spans="1:5">
      <c r="A1059" s="6">
        <f>'DRIVERS SEAT'!A1059</f>
        <v>0</v>
      </c>
      <c r="B1059" s="36">
        <f>'DRIVERS SEAT'!B1059</f>
        <v>4010.75</v>
      </c>
      <c r="C1059" s="36">
        <f>'DRIVERS SEAT'!C1059</f>
        <v>4010.75</v>
      </c>
      <c r="D1059" s="36">
        <f>'DRIVERS SEAT'!D1059</f>
        <v>4010.75</v>
      </c>
      <c r="E1059" s="36">
        <f>'DRIVERS SEAT'!E1059</f>
        <v>4010.75</v>
      </c>
    </row>
    <row r="1060" spans="1:5">
      <c r="A1060" s="6">
        <f>'DRIVERS SEAT'!A1060</f>
        <v>0</v>
      </c>
      <c r="B1060" s="36">
        <f>'DRIVERS SEAT'!B1060</f>
        <v>4010.75</v>
      </c>
      <c r="C1060" s="36">
        <f>'DRIVERS SEAT'!C1060</f>
        <v>4010.75</v>
      </c>
      <c r="D1060" s="36">
        <f>'DRIVERS SEAT'!D1060</f>
        <v>4010.75</v>
      </c>
      <c r="E1060" s="36">
        <f>'DRIVERS SEAT'!E1060</f>
        <v>4010.75</v>
      </c>
    </row>
    <row r="1061" spans="1:5">
      <c r="A1061" s="6">
        <f>'DRIVERS SEAT'!A1061</f>
        <v>0</v>
      </c>
      <c r="B1061" s="36">
        <f>'DRIVERS SEAT'!B1061</f>
        <v>4010.75</v>
      </c>
      <c r="C1061" s="36">
        <f>'DRIVERS SEAT'!C1061</f>
        <v>4010.75</v>
      </c>
      <c r="D1061" s="36">
        <f>'DRIVERS SEAT'!D1061</f>
        <v>4010.75</v>
      </c>
      <c r="E1061" s="36">
        <f>'DRIVERS SEAT'!E1061</f>
        <v>4010.75</v>
      </c>
    </row>
    <row r="1062" spans="1:5">
      <c r="A1062" s="6">
        <f>'DRIVERS SEAT'!A1062</f>
        <v>0</v>
      </c>
      <c r="B1062" s="36">
        <f>'DRIVERS SEAT'!B1062</f>
        <v>4010.75</v>
      </c>
      <c r="C1062" s="36">
        <f>'DRIVERS SEAT'!C1062</f>
        <v>4010.75</v>
      </c>
      <c r="D1062" s="36">
        <f>'DRIVERS SEAT'!D1062</f>
        <v>4010.75</v>
      </c>
      <c r="E1062" s="36">
        <f>'DRIVERS SEAT'!E1062</f>
        <v>4010.75</v>
      </c>
    </row>
    <row r="1063" spans="1:5">
      <c r="A1063" s="6">
        <f>'DRIVERS SEAT'!A1063</f>
        <v>0</v>
      </c>
      <c r="B1063" s="36">
        <f>'DRIVERS SEAT'!B1063</f>
        <v>4010.75</v>
      </c>
      <c r="C1063" s="36">
        <f>'DRIVERS SEAT'!C1063</f>
        <v>4010.75</v>
      </c>
      <c r="D1063" s="36">
        <f>'DRIVERS SEAT'!D1063</f>
        <v>4010.75</v>
      </c>
      <c r="E1063" s="36">
        <f>'DRIVERS SEAT'!E1063</f>
        <v>4010.75</v>
      </c>
    </row>
    <row r="1064" spans="1:5">
      <c r="A1064" s="6">
        <f>'DRIVERS SEAT'!A1064</f>
        <v>20230308</v>
      </c>
      <c r="B1064" s="36">
        <f>'DRIVERS SEAT'!B1064</f>
        <v>4010.75</v>
      </c>
      <c r="C1064" s="36">
        <f>'DRIVERS SEAT'!C1064</f>
        <v>4010.75</v>
      </c>
      <c r="D1064" s="36">
        <f>'DRIVERS SEAT'!D1064</f>
        <v>4010.75</v>
      </c>
      <c r="E1064" s="36">
        <f>'DRIVERS SEAT'!E1064</f>
        <v>4010.75</v>
      </c>
    </row>
    <row r="1065" spans="1:5">
      <c r="A1065" s="6">
        <f>'DRIVERS SEAT'!A1065</f>
        <v>0</v>
      </c>
      <c r="B1065" s="36">
        <f>'DRIVERS SEAT'!B1065</f>
        <v>4010.75</v>
      </c>
      <c r="C1065" s="36">
        <f>'DRIVERS SEAT'!C1065</f>
        <v>4010.75</v>
      </c>
      <c r="D1065" s="36">
        <f>'DRIVERS SEAT'!D1065</f>
        <v>4010.75</v>
      </c>
      <c r="E1065" s="36">
        <f>'DRIVERS SEAT'!E1065</f>
        <v>4010.75</v>
      </c>
    </row>
    <row r="1066" spans="1:5">
      <c r="A1066" s="6">
        <f>'DRIVERS SEAT'!A1066</f>
        <v>0</v>
      </c>
      <c r="B1066" s="36">
        <f>'DRIVERS SEAT'!B1066</f>
        <v>4010.75</v>
      </c>
      <c r="C1066" s="36">
        <f>'DRIVERS SEAT'!C1066</f>
        <v>4010.75</v>
      </c>
      <c r="D1066" s="36">
        <f>'DRIVERS SEAT'!D1066</f>
        <v>4010.75</v>
      </c>
      <c r="E1066" s="36">
        <f>'DRIVERS SEAT'!E1066</f>
        <v>4010.75</v>
      </c>
    </row>
    <row r="1067" spans="1:5">
      <c r="A1067" s="6">
        <f>'DRIVERS SEAT'!A1067</f>
        <v>0</v>
      </c>
      <c r="B1067" s="36">
        <f>'DRIVERS SEAT'!B1067</f>
        <v>4010.75</v>
      </c>
      <c r="C1067" s="36">
        <f>'DRIVERS SEAT'!C1067</f>
        <v>4010.75</v>
      </c>
      <c r="D1067" s="36">
        <f>'DRIVERS SEAT'!D1067</f>
        <v>4010.75</v>
      </c>
      <c r="E1067" s="36">
        <f>'DRIVERS SEAT'!E1067</f>
        <v>4010.75</v>
      </c>
    </row>
    <row r="1068" spans="1:5">
      <c r="A1068" s="6">
        <f>'DRIVERS SEAT'!A1068</f>
        <v>0</v>
      </c>
      <c r="B1068" s="36">
        <f>'DRIVERS SEAT'!B1068</f>
        <v>4010.75</v>
      </c>
      <c r="C1068" s="36">
        <f>'DRIVERS SEAT'!C1068</f>
        <v>4010.75</v>
      </c>
      <c r="D1068" s="36">
        <f>'DRIVERS SEAT'!D1068</f>
        <v>4010.75</v>
      </c>
      <c r="E1068" s="36">
        <f>'DRIVERS SEAT'!E1068</f>
        <v>4010.75</v>
      </c>
    </row>
    <row r="1069" spans="1:5">
      <c r="A1069" s="6">
        <f>'DRIVERS SEAT'!A1069</f>
        <v>0</v>
      </c>
      <c r="B1069" s="36">
        <f>'DRIVERS SEAT'!B1069</f>
        <v>4010.75</v>
      </c>
      <c r="C1069" s="36">
        <f>'DRIVERS SEAT'!C1069</f>
        <v>4010.75</v>
      </c>
      <c r="D1069" s="36">
        <f>'DRIVERS SEAT'!D1069</f>
        <v>4010.75</v>
      </c>
      <c r="E1069" s="36">
        <f>'DRIVERS SEAT'!E1069</f>
        <v>4010.75</v>
      </c>
    </row>
    <row r="1070" spans="1:5">
      <c r="A1070" s="6">
        <f>'DRIVERS SEAT'!A1070</f>
        <v>0</v>
      </c>
      <c r="B1070" s="36">
        <f>'DRIVERS SEAT'!B1070</f>
        <v>4010.75</v>
      </c>
      <c r="C1070" s="36">
        <f>'DRIVERS SEAT'!C1070</f>
        <v>4010.75</v>
      </c>
      <c r="D1070" s="36">
        <f>'DRIVERS SEAT'!D1070</f>
        <v>4010.75</v>
      </c>
      <c r="E1070" s="36">
        <f>'DRIVERS SEAT'!E1070</f>
        <v>4010.75</v>
      </c>
    </row>
    <row r="1071" spans="1:5">
      <c r="A1071" s="6">
        <f>'DRIVERS SEAT'!A1071</f>
        <v>0</v>
      </c>
      <c r="B1071" s="36">
        <f>'DRIVERS SEAT'!B1071</f>
        <v>4010.75</v>
      </c>
      <c r="C1071" s="36">
        <f>'DRIVERS SEAT'!C1071</f>
        <v>4010.75</v>
      </c>
      <c r="D1071" s="36">
        <f>'DRIVERS SEAT'!D1071</f>
        <v>4010.75</v>
      </c>
      <c r="E1071" s="36">
        <f>'DRIVERS SEAT'!E1071</f>
        <v>4010.75</v>
      </c>
    </row>
    <row r="1072" spans="1:5">
      <c r="A1072" s="6">
        <f>'DRIVERS SEAT'!A1072</f>
        <v>0</v>
      </c>
      <c r="B1072" s="36">
        <f>'DRIVERS SEAT'!B1072</f>
        <v>4010.75</v>
      </c>
      <c r="C1072" s="36">
        <f>'DRIVERS SEAT'!C1072</f>
        <v>4010.75</v>
      </c>
      <c r="D1072" s="36">
        <f>'DRIVERS SEAT'!D1072</f>
        <v>4010.75</v>
      </c>
      <c r="E1072" s="36">
        <f>'DRIVERS SEAT'!E1072</f>
        <v>4010.75</v>
      </c>
    </row>
    <row r="1073" spans="1:5">
      <c r="A1073" s="6">
        <f>'DRIVERS SEAT'!A1073</f>
        <v>0</v>
      </c>
      <c r="B1073" s="36">
        <f>'DRIVERS SEAT'!B1073</f>
        <v>4010.75</v>
      </c>
      <c r="C1073" s="36">
        <f>'DRIVERS SEAT'!C1073</f>
        <v>4010.75</v>
      </c>
      <c r="D1073" s="36">
        <f>'DRIVERS SEAT'!D1073</f>
        <v>4010.75</v>
      </c>
      <c r="E1073" s="36">
        <f>'DRIVERS SEAT'!E1073</f>
        <v>4010.75</v>
      </c>
    </row>
    <row r="1074" spans="1:5">
      <c r="A1074" s="6">
        <f>'DRIVERS SEAT'!A1074</f>
        <v>0</v>
      </c>
      <c r="B1074" s="36">
        <f>'DRIVERS SEAT'!B1074</f>
        <v>4010.75</v>
      </c>
      <c r="C1074" s="36">
        <f>'DRIVERS SEAT'!C1074</f>
        <v>4010.75</v>
      </c>
      <c r="D1074" s="36">
        <f>'DRIVERS SEAT'!D1074</f>
        <v>4010.75</v>
      </c>
      <c r="E1074" s="36">
        <f>'DRIVERS SEAT'!E1074</f>
        <v>4010.75</v>
      </c>
    </row>
    <row r="1075" spans="1:5">
      <c r="A1075" s="6">
        <f>'DRIVERS SEAT'!A1075</f>
        <v>0</v>
      </c>
      <c r="B1075" s="36">
        <f>'DRIVERS SEAT'!B1075</f>
        <v>4010.75</v>
      </c>
      <c r="C1075" s="36">
        <f>'DRIVERS SEAT'!C1075</f>
        <v>4010.75</v>
      </c>
      <c r="D1075" s="36">
        <f>'DRIVERS SEAT'!D1075</f>
        <v>4010.75</v>
      </c>
      <c r="E1075" s="36">
        <f>'DRIVERS SEAT'!E1075</f>
        <v>4010.75</v>
      </c>
    </row>
    <row r="1076" spans="1:5">
      <c r="A1076" s="6">
        <f>'DRIVERS SEAT'!A1076</f>
        <v>20230309</v>
      </c>
      <c r="B1076" s="36">
        <f>'DRIVERS SEAT'!B1076</f>
        <v>4010.75</v>
      </c>
      <c r="C1076" s="36">
        <f>'DRIVERS SEAT'!C1076</f>
        <v>4010.75</v>
      </c>
      <c r="D1076" s="36">
        <f>'DRIVERS SEAT'!D1076</f>
        <v>4010.75</v>
      </c>
      <c r="E1076" s="36">
        <f>'DRIVERS SEAT'!E1076</f>
        <v>4010.75</v>
      </c>
    </row>
    <row r="1077" spans="1:5">
      <c r="A1077" s="6">
        <f>'DRIVERS SEAT'!A1077</f>
        <v>0</v>
      </c>
      <c r="B1077" s="36">
        <f>'DRIVERS SEAT'!B1077</f>
        <v>4010.75</v>
      </c>
      <c r="C1077" s="36">
        <f>'DRIVERS SEAT'!C1077</f>
        <v>4010.75</v>
      </c>
      <c r="D1077" s="36">
        <f>'DRIVERS SEAT'!D1077</f>
        <v>4010.75</v>
      </c>
      <c r="E1077" s="36">
        <f>'DRIVERS SEAT'!E1077</f>
        <v>4010.75</v>
      </c>
    </row>
    <row r="1078" spans="1:5">
      <c r="A1078" s="6">
        <f>'DRIVERS SEAT'!A1078</f>
        <v>0</v>
      </c>
      <c r="B1078" s="36">
        <f>'DRIVERS SEAT'!B1078</f>
        <v>4010.75</v>
      </c>
      <c r="C1078" s="36">
        <f>'DRIVERS SEAT'!C1078</f>
        <v>4010.75</v>
      </c>
      <c r="D1078" s="36">
        <f>'DRIVERS SEAT'!D1078</f>
        <v>4010.75</v>
      </c>
      <c r="E1078" s="36">
        <f>'DRIVERS SEAT'!E1078</f>
        <v>4010.75</v>
      </c>
    </row>
    <row r="1079" spans="1:5">
      <c r="A1079" s="6">
        <f>'DRIVERS SEAT'!A1079</f>
        <v>0</v>
      </c>
      <c r="B1079" s="36">
        <f>'DRIVERS SEAT'!B1079</f>
        <v>4010.75</v>
      </c>
      <c r="C1079" s="36">
        <f>'DRIVERS SEAT'!C1079</f>
        <v>4010.75</v>
      </c>
      <c r="D1079" s="36">
        <f>'DRIVERS SEAT'!D1079</f>
        <v>4010.75</v>
      </c>
      <c r="E1079" s="36">
        <f>'DRIVERS SEAT'!E1079</f>
        <v>4010.75</v>
      </c>
    </row>
    <row r="1080" spans="1:5">
      <c r="A1080" s="6">
        <f>'DRIVERS SEAT'!A1080</f>
        <v>0</v>
      </c>
      <c r="B1080" s="36">
        <f>'DRIVERS SEAT'!B1080</f>
        <v>4010.75</v>
      </c>
      <c r="C1080" s="36">
        <f>'DRIVERS SEAT'!C1080</f>
        <v>4010.75</v>
      </c>
      <c r="D1080" s="36">
        <f>'DRIVERS SEAT'!D1080</f>
        <v>4010.75</v>
      </c>
      <c r="E1080" s="36">
        <f>'DRIVERS SEAT'!E1080</f>
        <v>4010.75</v>
      </c>
    </row>
    <row r="1081" spans="1:5">
      <c r="A1081" s="6">
        <f>'DRIVERS SEAT'!A1081</f>
        <v>0</v>
      </c>
      <c r="B1081" s="36">
        <f>'DRIVERS SEAT'!B1081</f>
        <v>4010.75</v>
      </c>
      <c r="C1081" s="36">
        <f>'DRIVERS SEAT'!C1081</f>
        <v>4010.75</v>
      </c>
      <c r="D1081" s="36">
        <f>'DRIVERS SEAT'!D1081</f>
        <v>4010.75</v>
      </c>
      <c r="E1081" s="36">
        <f>'DRIVERS SEAT'!E1081</f>
        <v>4010.75</v>
      </c>
    </row>
    <row r="1082" spans="1:5">
      <c r="A1082" s="6">
        <f>'DRIVERS SEAT'!A1082</f>
        <v>0</v>
      </c>
      <c r="B1082" s="36">
        <f>'DRIVERS SEAT'!B1082</f>
        <v>4010.75</v>
      </c>
      <c r="C1082" s="36">
        <f>'DRIVERS SEAT'!C1082</f>
        <v>4010.75</v>
      </c>
      <c r="D1082" s="36">
        <f>'DRIVERS SEAT'!D1082</f>
        <v>4010.75</v>
      </c>
      <c r="E1082" s="36">
        <f>'DRIVERS SEAT'!E1082</f>
        <v>4010.75</v>
      </c>
    </row>
    <row r="1083" spans="1:5">
      <c r="A1083" s="6">
        <f>'DRIVERS SEAT'!A1083</f>
        <v>0</v>
      </c>
      <c r="B1083" s="36">
        <f>'DRIVERS SEAT'!B1083</f>
        <v>4010.75</v>
      </c>
      <c r="C1083" s="36">
        <f>'DRIVERS SEAT'!C1083</f>
        <v>4010.75</v>
      </c>
      <c r="D1083" s="36">
        <f>'DRIVERS SEAT'!D1083</f>
        <v>4010.75</v>
      </c>
      <c r="E1083" s="36">
        <f>'DRIVERS SEAT'!E1083</f>
        <v>4010.75</v>
      </c>
    </row>
    <row r="1084" spans="1:5">
      <c r="A1084" s="6">
        <f>'DRIVERS SEAT'!A1084</f>
        <v>0</v>
      </c>
      <c r="B1084" s="36">
        <f>'DRIVERS SEAT'!B1084</f>
        <v>4010.75</v>
      </c>
      <c r="C1084" s="36">
        <f>'DRIVERS SEAT'!C1084</f>
        <v>4010.75</v>
      </c>
      <c r="D1084" s="36">
        <f>'DRIVERS SEAT'!D1084</f>
        <v>4010.75</v>
      </c>
      <c r="E1084" s="36">
        <f>'DRIVERS SEAT'!E1084</f>
        <v>4010.75</v>
      </c>
    </row>
    <row r="1085" spans="1:5">
      <c r="A1085" s="6">
        <f>'DRIVERS SEAT'!A1085</f>
        <v>0</v>
      </c>
      <c r="B1085" s="36">
        <f>'DRIVERS SEAT'!B1085</f>
        <v>4010.75</v>
      </c>
      <c r="C1085" s="36">
        <f>'DRIVERS SEAT'!C1085</f>
        <v>4010.75</v>
      </c>
      <c r="D1085" s="36">
        <f>'DRIVERS SEAT'!D1085</f>
        <v>4010.75</v>
      </c>
      <c r="E1085" s="36">
        <f>'DRIVERS SEAT'!E1085</f>
        <v>4010.75</v>
      </c>
    </row>
    <row r="1086" spans="1:5">
      <c r="A1086" s="6">
        <f>'DRIVERS SEAT'!A1086</f>
        <v>0</v>
      </c>
      <c r="B1086" s="36">
        <f>'DRIVERS SEAT'!B1086</f>
        <v>4010.75</v>
      </c>
      <c r="C1086" s="36">
        <f>'DRIVERS SEAT'!C1086</f>
        <v>4010.75</v>
      </c>
      <c r="D1086" s="36">
        <f>'DRIVERS SEAT'!D1086</f>
        <v>4010.75</v>
      </c>
      <c r="E1086" s="36">
        <f>'DRIVERS SEAT'!E1086</f>
        <v>4010.75</v>
      </c>
    </row>
    <row r="1087" spans="1:5">
      <c r="A1087" s="6">
        <f>'DRIVERS SEAT'!A1087</f>
        <v>0</v>
      </c>
      <c r="B1087" s="36">
        <f>'DRIVERS SEAT'!B1087</f>
        <v>4010.75</v>
      </c>
      <c r="C1087" s="36">
        <f>'DRIVERS SEAT'!C1087</f>
        <v>4010.75</v>
      </c>
      <c r="D1087" s="36">
        <f>'DRIVERS SEAT'!D1087</f>
        <v>4010.75</v>
      </c>
      <c r="E1087" s="36">
        <f>'DRIVERS SEAT'!E1087</f>
        <v>4010.75</v>
      </c>
    </row>
    <row r="1088" spans="1:5">
      <c r="A1088" s="6">
        <f>'DRIVERS SEAT'!A1088</f>
        <v>20230310</v>
      </c>
      <c r="B1088" s="36">
        <f>'DRIVERS SEAT'!B1088</f>
        <v>4010.75</v>
      </c>
      <c r="C1088" s="36">
        <f>'DRIVERS SEAT'!C1088</f>
        <v>4010.75</v>
      </c>
      <c r="D1088" s="36">
        <f>'DRIVERS SEAT'!D1088</f>
        <v>4010.75</v>
      </c>
      <c r="E1088" s="36">
        <f>'DRIVERS SEAT'!E1088</f>
        <v>4010.75</v>
      </c>
    </row>
    <row r="1089" spans="1:5">
      <c r="A1089" s="6">
        <f>'DRIVERS SEAT'!A1089</f>
        <v>0</v>
      </c>
      <c r="B1089" s="36">
        <f>'DRIVERS SEAT'!B1089</f>
        <v>4010.75</v>
      </c>
      <c r="C1089" s="36">
        <f>'DRIVERS SEAT'!C1089</f>
        <v>4010.75</v>
      </c>
      <c r="D1089" s="36">
        <f>'DRIVERS SEAT'!D1089</f>
        <v>4010.75</v>
      </c>
      <c r="E1089" s="36">
        <f>'DRIVERS SEAT'!E1089</f>
        <v>4010.75</v>
      </c>
    </row>
    <row r="1090" spans="1:5">
      <c r="A1090" s="6">
        <f>'DRIVERS SEAT'!A1090</f>
        <v>0</v>
      </c>
      <c r="B1090" s="36">
        <f>'DRIVERS SEAT'!B1090</f>
        <v>4010.75</v>
      </c>
      <c r="C1090" s="36">
        <f>'DRIVERS SEAT'!C1090</f>
        <v>4010.75</v>
      </c>
      <c r="D1090" s="36">
        <f>'DRIVERS SEAT'!D1090</f>
        <v>4010.75</v>
      </c>
      <c r="E1090" s="36">
        <f>'DRIVERS SEAT'!E1090</f>
        <v>4010.75</v>
      </c>
    </row>
    <row r="1091" spans="1:5">
      <c r="A1091" s="6">
        <f>'DRIVERS SEAT'!A1091</f>
        <v>0</v>
      </c>
      <c r="B1091" s="36">
        <f>'DRIVERS SEAT'!B1091</f>
        <v>4010.75</v>
      </c>
      <c r="C1091" s="36">
        <f>'DRIVERS SEAT'!C1091</f>
        <v>4010.75</v>
      </c>
      <c r="D1091" s="36">
        <f>'DRIVERS SEAT'!D1091</f>
        <v>4010.75</v>
      </c>
      <c r="E1091" s="36">
        <f>'DRIVERS SEAT'!E1091</f>
        <v>4010.75</v>
      </c>
    </row>
    <row r="1092" spans="1:5">
      <c r="A1092" s="6">
        <f>'DRIVERS SEAT'!A1092</f>
        <v>0</v>
      </c>
      <c r="B1092" s="36">
        <f>'DRIVERS SEAT'!B1092</f>
        <v>4010.75</v>
      </c>
      <c r="C1092" s="36">
        <f>'DRIVERS SEAT'!C1092</f>
        <v>4010.75</v>
      </c>
      <c r="D1092" s="36">
        <f>'DRIVERS SEAT'!D1092</f>
        <v>4010.75</v>
      </c>
      <c r="E1092" s="36">
        <f>'DRIVERS SEAT'!E1092</f>
        <v>4010.75</v>
      </c>
    </row>
    <row r="1093" spans="1:5">
      <c r="A1093" s="6">
        <f>'DRIVERS SEAT'!A1093</f>
        <v>0</v>
      </c>
      <c r="B1093" s="36">
        <f>'DRIVERS SEAT'!B1093</f>
        <v>4010.75</v>
      </c>
      <c r="C1093" s="36">
        <f>'DRIVERS SEAT'!C1093</f>
        <v>4010.75</v>
      </c>
      <c r="D1093" s="36">
        <f>'DRIVERS SEAT'!D1093</f>
        <v>4010.75</v>
      </c>
      <c r="E1093" s="36">
        <f>'DRIVERS SEAT'!E1093</f>
        <v>4010.75</v>
      </c>
    </row>
    <row r="1094" spans="1:5">
      <c r="A1094" s="6">
        <f>'DRIVERS SEAT'!A1094</f>
        <v>0</v>
      </c>
      <c r="B1094" s="36">
        <f>'DRIVERS SEAT'!B1094</f>
        <v>4010.75</v>
      </c>
      <c r="C1094" s="36">
        <f>'DRIVERS SEAT'!C1094</f>
        <v>4010.75</v>
      </c>
      <c r="D1094" s="36">
        <f>'DRIVERS SEAT'!D1094</f>
        <v>4010.75</v>
      </c>
      <c r="E1094" s="36">
        <f>'DRIVERS SEAT'!E1094</f>
        <v>4010.75</v>
      </c>
    </row>
    <row r="1095" spans="1:5">
      <c r="A1095" s="6">
        <f>'DRIVERS SEAT'!A1095</f>
        <v>0</v>
      </c>
      <c r="B1095" s="36">
        <f>'DRIVERS SEAT'!B1095</f>
        <v>4010.75</v>
      </c>
      <c r="C1095" s="36">
        <f>'DRIVERS SEAT'!C1095</f>
        <v>4010.75</v>
      </c>
      <c r="D1095" s="36">
        <f>'DRIVERS SEAT'!D1095</f>
        <v>4010.75</v>
      </c>
      <c r="E1095" s="36">
        <f>'DRIVERS SEAT'!E1095</f>
        <v>4010.75</v>
      </c>
    </row>
    <row r="1096" spans="1:5">
      <c r="A1096" s="6">
        <f>'DRIVERS SEAT'!A1096</f>
        <v>0</v>
      </c>
      <c r="B1096" s="36">
        <f>'DRIVERS SEAT'!B1096</f>
        <v>4010.75</v>
      </c>
      <c r="C1096" s="36">
        <f>'DRIVERS SEAT'!C1096</f>
        <v>4010.75</v>
      </c>
      <c r="D1096" s="36">
        <f>'DRIVERS SEAT'!D1096</f>
        <v>4010.75</v>
      </c>
      <c r="E1096" s="36">
        <f>'DRIVERS SEAT'!E1096</f>
        <v>4010.75</v>
      </c>
    </row>
    <row r="1097" spans="1:5">
      <c r="A1097" s="6">
        <f>'DRIVERS SEAT'!A1097</f>
        <v>0</v>
      </c>
      <c r="B1097" s="36">
        <f>'DRIVERS SEAT'!B1097</f>
        <v>4010.75</v>
      </c>
      <c r="C1097" s="36">
        <f>'DRIVERS SEAT'!C1097</f>
        <v>4010.75</v>
      </c>
      <c r="D1097" s="36">
        <f>'DRIVERS SEAT'!D1097</f>
        <v>4010.75</v>
      </c>
      <c r="E1097" s="36">
        <f>'DRIVERS SEAT'!E1097</f>
        <v>4010.75</v>
      </c>
    </row>
    <row r="1098" spans="1:5">
      <c r="A1098" s="6">
        <f>'DRIVERS SEAT'!A1098</f>
        <v>0</v>
      </c>
      <c r="B1098" s="36">
        <f>'DRIVERS SEAT'!B1098</f>
        <v>4010.75</v>
      </c>
      <c r="C1098" s="36">
        <f>'DRIVERS SEAT'!C1098</f>
        <v>4010.75</v>
      </c>
      <c r="D1098" s="36">
        <f>'DRIVERS SEAT'!D1098</f>
        <v>4010.75</v>
      </c>
      <c r="E1098" s="36">
        <f>'DRIVERS SEAT'!E1098</f>
        <v>4010.75</v>
      </c>
    </row>
    <row r="1099" spans="1:5">
      <c r="A1099" s="6">
        <f>'DRIVERS SEAT'!A1099</f>
        <v>0</v>
      </c>
      <c r="B1099" s="36">
        <f>'DRIVERS SEAT'!B1099</f>
        <v>4010.75</v>
      </c>
      <c r="C1099" s="36">
        <f>'DRIVERS SEAT'!C1099</f>
        <v>4010.75</v>
      </c>
      <c r="D1099" s="36">
        <f>'DRIVERS SEAT'!D1099</f>
        <v>4010.75</v>
      </c>
      <c r="E1099" s="36">
        <f>'DRIVERS SEAT'!E1099</f>
        <v>4010.75</v>
      </c>
    </row>
    <row r="1100" spans="1:5">
      <c r="A1100" s="6">
        <f>'DRIVERS SEAT'!A1100</f>
        <v>20230313</v>
      </c>
      <c r="B1100" s="36">
        <f>'DRIVERS SEAT'!B1100</f>
        <v>4010.75</v>
      </c>
      <c r="C1100" s="36">
        <f>'DRIVERS SEAT'!C1100</f>
        <v>4010.75</v>
      </c>
      <c r="D1100" s="36">
        <f>'DRIVERS SEAT'!D1100</f>
        <v>4010.75</v>
      </c>
      <c r="E1100" s="36">
        <f>'DRIVERS SEAT'!E1100</f>
        <v>4010.75</v>
      </c>
    </row>
    <row r="1101" spans="1:5">
      <c r="A1101" s="6">
        <f>'DRIVERS SEAT'!A1101</f>
        <v>0</v>
      </c>
      <c r="B1101" s="36">
        <f>'DRIVERS SEAT'!B1101</f>
        <v>4010.75</v>
      </c>
      <c r="C1101" s="36">
        <f>'DRIVERS SEAT'!C1101</f>
        <v>4010.75</v>
      </c>
      <c r="D1101" s="36">
        <f>'DRIVERS SEAT'!D1101</f>
        <v>4010.75</v>
      </c>
      <c r="E1101" s="36">
        <f>'DRIVERS SEAT'!E1101</f>
        <v>4010.75</v>
      </c>
    </row>
    <row r="1102" spans="1:5">
      <c r="A1102" s="6">
        <f>'DRIVERS SEAT'!A1102</f>
        <v>0</v>
      </c>
      <c r="B1102" s="36">
        <f>'DRIVERS SEAT'!B1102</f>
        <v>4010.75</v>
      </c>
      <c r="C1102" s="36">
        <f>'DRIVERS SEAT'!C1102</f>
        <v>4010.75</v>
      </c>
      <c r="D1102" s="36">
        <f>'DRIVERS SEAT'!D1102</f>
        <v>4010.75</v>
      </c>
      <c r="E1102" s="36">
        <f>'DRIVERS SEAT'!E1102</f>
        <v>4010.75</v>
      </c>
    </row>
    <row r="1103" spans="1:5">
      <c r="A1103" s="6">
        <f>'DRIVERS SEAT'!A1103</f>
        <v>0</v>
      </c>
      <c r="B1103" s="36">
        <f>'DRIVERS SEAT'!B1103</f>
        <v>4010.75</v>
      </c>
      <c r="C1103" s="36">
        <f>'DRIVERS SEAT'!C1103</f>
        <v>4010.75</v>
      </c>
      <c r="D1103" s="36">
        <f>'DRIVERS SEAT'!D1103</f>
        <v>4010.75</v>
      </c>
      <c r="E1103" s="36">
        <f>'DRIVERS SEAT'!E1103</f>
        <v>4010.75</v>
      </c>
    </row>
    <row r="1104" spans="1:5">
      <c r="A1104" s="6">
        <f>'DRIVERS SEAT'!A1104</f>
        <v>0</v>
      </c>
      <c r="B1104" s="36">
        <f>'DRIVERS SEAT'!B1104</f>
        <v>4010.75</v>
      </c>
      <c r="C1104" s="36">
        <f>'DRIVERS SEAT'!C1104</f>
        <v>4010.75</v>
      </c>
      <c r="D1104" s="36">
        <f>'DRIVERS SEAT'!D1104</f>
        <v>4010.75</v>
      </c>
      <c r="E1104" s="36">
        <f>'DRIVERS SEAT'!E1104</f>
        <v>4010.75</v>
      </c>
    </row>
    <row r="1105" spans="1:5">
      <c r="A1105" s="6">
        <f>'DRIVERS SEAT'!A1105</f>
        <v>0</v>
      </c>
      <c r="B1105" s="36">
        <f>'DRIVERS SEAT'!B1105</f>
        <v>4010.75</v>
      </c>
      <c r="C1105" s="36">
        <f>'DRIVERS SEAT'!C1105</f>
        <v>4010.75</v>
      </c>
      <c r="D1105" s="36">
        <f>'DRIVERS SEAT'!D1105</f>
        <v>4010.75</v>
      </c>
      <c r="E1105" s="36">
        <f>'DRIVERS SEAT'!E1105</f>
        <v>4010.75</v>
      </c>
    </row>
    <row r="1106" spans="1:5">
      <c r="A1106" s="6">
        <f>'DRIVERS SEAT'!A1106</f>
        <v>0</v>
      </c>
      <c r="B1106" s="36">
        <f>'DRIVERS SEAT'!B1106</f>
        <v>4010.75</v>
      </c>
      <c r="C1106" s="36">
        <f>'DRIVERS SEAT'!C1106</f>
        <v>4010.75</v>
      </c>
      <c r="D1106" s="36">
        <f>'DRIVERS SEAT'!D1106</f>
        <v>4010.75</v>
      </c>
      <c r="E1106" s="36">
        <f>'DRIVERS SEAT'!E1106</f>
        <v>4010.75</v>
      </c>
    </row>
    <row r="1107" spans="1:5">
      <c r="A1107" s="6">
        <f>'DRIVERS SEAT'!A1107</f>
        <v>0</v>
      </c>
      <c r="B1107" s="36">
        <f>'DRIVERS SEAT'!B1107</f>
        <v>4010.75</v>
      </c>
      <c r="C1107" s="36">
        <f>'DRIVERS SEAT'!C1107</f>
        <v>4010.75</v>
      </c>
      <c r="D1107" s="36">
        <f>'DRIVERS SEAT'!D1107</f>
        <v>4010.75</v>
      </c>
      <c r="E1107" s="36">
        <f>'DRIVERS SEAT'!E1107</f>
        <v>4010.75</v>
      </c>
    </row>
    <row r="1108" spans="1:5">
      <c r="A1108" s="6">
        <f>'DRIVERS SEAT'!A1108</f>
        <v>0</v>
      </c>
      <c r="B1108" s="36">
        <f>'DRIVERS SEAT'!B1108</f>
        <v>4010.75</v>
      </c>
      <c r="C1108" s="36">
        <f>'DRIVERS SEAT'!C1108</f>
        <v>4010.75</v>
      </c>
      <c r="D1108" s="36">
        <f>'DRIVERS SEAT'!D1108</f>
        <v>4010.75</v>
      </c>
      <c r="E1108" s="36">
        <f>'DRIVERS SEAT'!E1108</f>
        <v>4010.75</v>
      </c>
    </row>
    <row r="1109" spans="1:5">
      <c r="A1109" s="6">
        <f>'DRIVERS SEAT'!A1109</f>
        <v>0</v>
      </c>
      <c r="B1109" s="36">
        <f>'DRIVERS SEAT'!B1109</f>
        <v>4010.75</v>
      </c>
      <c r="C1109" s="36">
        <f>'DRIVERS SEAT'!C1109</f>
        <v>4010.75</v>
      </c>
      <c r="D1109" s="36">
        <f>'DRIVERS SEAT'!D1109</f>
        <v>4010.75</v>
      </c>
      <c r="E1109" s="36">
        <f>'DRIVERS SEAT'!E1109</f>
        <v>4010.75</v>
      </c>
    </row>
    <row r="1110" spans="1:5">
      <c r="A1110" s="6">
        <f>'DRIVERS SEAT'!A1110</f>
        <v>0</v>
      </c>
      <c r="B1110" s="36">
        <f>'DRIVERS SEAT'!B1110</f>
        <v>4010.75</v>
      </c>
      <c r="C1110" s="36">
        <f>'DRIVERS SEAT'!C1110</f>
        <v>4010.75</v>
      </c>
      <c r="D1110" s="36">
        <f>'DRIVERS SEAT'!D1110</f>
        <v>4010.75</v>
      </c>
      <c r="E1110" s="36">
        <f>'DRIVERS SEAT'!E1110</f>
        <v>4010.75</v>
      </c>
    </row>
    <row r="1111" spans="1:5">
      <c r="A1111" s="6">
        <f>'DRIVERS SEAT'!A1111</f>
        <v>0</v>
      </c>
      <c r="B1111" s="36">
        <f>'DRIVERS SEAT'!B1111</f>
        <v>4010.75</v>
      </c>
      <c r="C1111" s="36">
        <f>'DRIVERS SEAT'!C1111</f>
        <v>4010.75</v>
      </c>
      <c r="D1111" s="36">
        <f>'DRIVERS SEAT'!D1111</f>
        <v>4010.75</v>
      </c>
      <c r="E1111" s="36">
        <f>'DRIVERS SEAT'!E1111</f>
        <v>4010.75</v>
      </c>
    </row>
    <row r="1112" spans="1:5">
      <c r="A1112" s="6">
        <f>'DRIVERS SEAT'!A1112</f>
        <v>20230314</v>
      </c>
      <c r="B1112" s="36">
        <f>'DRIVERS SEAT'!B1112</f>
        <v>4010.75</v>
      </c>
      <c r="C1112" s="36">
        <f>'DRIVERS SEAT'!C1112</f>
        <v>4010.75</v>
      </c>
      <c r="D1112" s="36">
        <f>'DRIVERS SEAT'!D1112</f>
        <v>4010.75</v>
      </c>
      <c r="E1112" s="36">
        <f>'DRIVERS SEAT'!E1112</f>
        <v>4010.75</v>
      </c>
    </row>
    <row r="1113" spans="1:5">
      <c r="A1113" s="6">
        <f>'DRIVERS SEAT'!A1113</f>
        <v>0</v>
      </c>
      <c r="B1113" s="36">
        <f>'DRIVERS SEAT'!B1113</f>
        <v>4010.75</v>
      </c>
      <c r="C1113" s="36">
        <f>'DRIVERS SEAT'!C1113</f>
        <v>4010.75</v>
      </c>
      <c r="D1113" s="36">
        <f>'DRIVERS SEAT'!D1113</f>
        <v>4010.75</v>
      </c>
      <c r="E1113" s="36">
        <f>'DRIVERS SEAT'!E1113</f>
        <v>4010.75</v>
      </c>
    </row>
    <row r="1114" spans="1:5">
      <c r="A1114" s="6">
        <f>'DRIVERS SEAT'!A1114</f>
        <v>0</v>
      </c>
      <c r="B1114" s="36">
        <f>'DRIVERS SEAT'!B1114</f>
        <v>4010.75</v>
      </c>
      <c r="C1114" s="36">
        <f>'DRIVERS SEAT'!C1114</f>
        <v>4010.75</v>
      </c>
      <c r="D1114" s="36">
        <f>'DRIVERS SEAT'!D1114</f>
        <v>4010.75</v>
      </c>
      <c r="E1114" s="36">
        <f>'DRIVERS SEAT'!E1114</f>
        <v>4010.75</v>
      </c>
    </row>
    <row r="1115" spans="1:5">
      <c r="A1115" s="6">
        <f>'DRIVERS SEAT'!A1115</f>
        <v>0</v>
      </c>
      <c r="B1115" s="36">
        <f>'DRIVERS SEAT'!B1115</f>
        <v>4010.75</v>
      </c>
      <c r="C1115" s="36">
        <f>'DRIVERS SEAT'!C1115</f>
        <v>4010.75</v>
      </c>
      <c r="D1115" s="36">
        <f>'DRIVERS SEAT'!D1115</f>
        <v>4010.75</v>
      </c>
      <c r="E1115" s="36">
        <f>'DRIVERS SEAT'!E1115</f>
        <v>4010.75</v>
      </c>
    </row>
    <row r="1116" spans="1:5">
      <c r="A1116" s="6">
        <f>'DRIVERS SEAT'!A1116</f>
        <v>0</v>
      </c>
      <c r="B1116" s="36">
        <f>'DRIVERS SEAT'!B1116</f>
        <v>4010.75</v>
      </c>
      <c r="C1116" s="36">
        <f>'DRIVERS SEAT'!C1116</f>
        <v>4010.75</v>
      </c>
      <c r="D1116" s="36">
        <f>'DRIVERS SEAT'!D1116</f>
        <v>4010.75</v>
      </c>
      <c r="E1116" s="36">
        <f>'DRIVERS SEAT'!E1116</f>
        <v>4010.75</v>
      </c>
    </row>
    <row r="1117" spans="1:5">
      <c r="A1117" s="6">
        <f>'DRIVERS SEAT'!A1117</f>
        <v>0</v>
      </c>
      <c r="B1117" s="36">
        <f>'DRIVERS SEAT'!B1117</f>
        <v>4010.75</v>
      </c>
      <c r="C1117" s="36">
        <f>'DRIVERS SEAT'!C1117</f>
        <v>4010.75</v>
      </c>
      <c r="D1117" s="36">
        <f>'DRIVERS SEAT'!D1117</f>
        <v>4010.75</v>
      </c>
      <c r="E1117" s="36">
        <f>'DRIVERS SEAT'!E1117</f>
        <v>4010.75</v>
      </c>
    </row>
    <row r="1118" spans="1:5">
      <c r="A1118" s="6">
        <f>'DRIVERS SEAT'!A1118</f>
        <v>0</v>
      </c>
      <c r="B1118" s="36">
        <f>'DRIVERS SEAT'!B1118</f>
        <v>4010.75</v>
      </c>
      <c r="C1118" s="36">
        <f>'DRIVERS SEAT'!C1118</f>
        <v>4010.75</v>
      </c>
      <c r="D1118" s="36">
        <f>'DRIVERS SEAT'!D1118</f>
        <v>4010.75</v>
      </c>
      <c r="E1118" s="36">
        <f>'DRIVERS SEAT'!E1118</f>
        <v>4010.75</v>
      </c>
    </row>
    <row r="1119" spans="1:5">
      <c r="A1119" s="6">
        <f>'DRIVERS SEAT'!A1119</f>
        <v>0</v>
      </c>
      <c r="B1119" s="36">
        <f>'DRIVERS SEAT'!B1119</f>
        <v>4010.75</v>
      </c>
      <c r="C1119" s="36">
        <f>'DRIVERS SEAT'!C1119</f>
        <v>4010.75</v>
      </c>
      <c r="D1119" s="36">
        <f>'DRIVERS SEAT'!D1119</f>
        <v>4010.75</v>
      </c>
      <c r="E1119" s="36">
        <f>'DRIVERS SEAT'!E1119</f>
        <v>4010.75</v>
      </c>
    </row>
    <row r="1120" spans="1:5">
      <c r="A1120" s="6">
        <f>'DRIVERS SEAT'!A1120</f>
        <v>0</v>
      </c>
      <c r="B1120" s="36">
        <f>'DRIVERS SEAT'!B1120</f>
        <v>4010.75</v>
      </c>
      <c r="C1120" s="36">
        <f>'DRIVERS SEAT'!C1120</f>
        <v>4010.75</v>
      </c>
      <c r="D1120" s="36">
        <f>'DRIVERS SEAT'!D1120</f>
        <v>4010.75</v>
      </c>
      <c r="E1120" s="36">
        <f>'DRIVERS SEAT'!E1120</f>
        <v>4010.75</v>
      </c>
    </row>
    <row r="1121" spans="1:5">
      <c r="A1121" s="6">
        <f>'DRIVERS SEAT'!A1121</f>
        <v>0</v>
      </c>
      <c r="B1121" s="36">
        <f>'DRIVERS SEAT'!B1121</f>
        <v>4010.75</v>
      </c>
      <c r="C1121" s="36">
        <f>'DRIVERS SEAT'!C1121</f>
        <v>4010.75</v>
      </c>
      <c r="D1121" s="36">
        <f>'DRIVERS SEAT'!D1121</f>
        <v>4010.75</v>
      </c>
      <c r="E1121" s="36">
        <f>'DRIVERS SEAT'!E1121</f>
        <v>4010.75</v>
      </c>
    </row>
    <row r="1122" spans="1:5">
      <c r="A1122" s="6">
        <f>'DRIVERS SEAT'!A1122</f>
        <v>0</v>
      </c>
      <c r="B1122" s="36">
        <f>'DRIVERS SEAT'!B1122</f>
        <v>4010.75</v>
      </c>
      <c r="C1122" s="36">
        <f>'DRIVERS SEAT'!C1122</f>
        <v>4010.75</v>
      </c>
      <c r="D1122" s="36">
        <f>'DRIVERS SEAT'!D1122</f>
        <v>4010.75</v>
      </c>
      <c r="E1122" s="36">
        <f>'DRIVERS SEAT'!E1122</f>
        <v>4010.75</v>
      </c>
    </row>
    <row r="1123" spans="1:5">
      <c r="A1123" s="6">
        <f>'DRIVERS SEAT'!A1123</f>
        <v>0</v>
      </c>
      <c r="B1123" s="36">
        <f>'DRIVERS SEAT'!B1123</f>
        <v>4010.75</v>
      </c>
      <c r="C1123" s="36">
        <f>'DRIVERS SEAT'!C1123</f>
        <v>4010.75</v>
      </c>
      <c r="D1123" s="36">
        <f>'DRIVERS SEAT'!D1123</f>
        <v>4010.75</v>
      </c>
      <c r="E1123" s="36">
        <f>'DRIVERS SEAT'!E1123</f>
        <v>4010.75</v>
      </c>
    </row>
    <row r="1124" spans="1:5">
      <c r="A1124" s="6"/>
      <c r="B1124" s="7"/>
      <c r="C1124" s="7"/>
      <c r="D1124" s="7"/>
      <c r="E1124" s="7"/>
    </row>
    <row r="1125" spans="1:5">
      <c r="A1125" s="6"/>
      <c r="B1125" s="7"/>
      <c r="C1125" s="7"/>
      <c r="D1125" s="7"/>
      <c r="E1125" s="7"/>
    </row>
    <row r="1126" spans="1:5">
      <c r="A1126" s="6"/>
      <c r="B1126" s="7"/>
      <c r="C1126" s="7"/>
      <c r="D1126" s="7"/>
      <c r="E1126" s="7"/>
    </row>
    <row r="1127" spans="1:5">
      <c r="A1127" s="6"/>
      <c r="B1127" s="7"/>
      <c r="C1127" s="7"/>
      <c r="D1127" s="7"/>
      <c r="E1127" s="7"/>
    </row>
    <row r="1128" spans="1:5">
      <c r="A1128" s="6"/>
      <c r="B1128" s="7"/>
      <c r="C1128" s="7"/>
      <c r="D1128" s="7"/>
      <c r="E1128" s="7"/>
    </row>
    <row r="1129" spans="1:5">
      <c r="A1129" s="6"/>
      <c r="B1129" s="7"/>
      <c r="C1129" s="7"/>
      <c r="D1129" s="7"/>
      <c r="E1129" s="7"/>
    </row>
    <row r="1130" spans="1:5">
      <c r="A1130" s="6"/>
      <c r="B1130" s="7"/>
      <c r="C1130" s="7"/>
      <c r="D1130" s="7"/>
      <c r="E1130" s="7"/>
    </row>
    <row r="1131" spans="1:5">
      <c r="A1131" s="6"/>
      <c r="B1131" s="7"/>
      <c r="C1131" s="7"/>
      <c r="D1131" s="7"/>
      <c r="E1131" s="7"/>
    </row>
    <row r="1132" spans="1:5">
      <c r="A1132" s="6"/>
      <c r="B1132" s="7"/>
      <c r="C1132" s="7"/>
      <c r="D1132" s="7"/>
      <c r="E1132" s="7"/>
    </row>
    <row r="1133" spans="1:5">
      <c r="A1133" s="6"/>
      <c r="B1133" s="7"/>
      <c r="C1133" s="7"/>
      <c r="D1133" s="7"/>
      <c r="E1133" s="7"/>
    </row>
    <row r="1134" spans="1:5">
      <c r="A1134" s="6"/>
      <c r="B1134" s="7"/>
      <c r="C1134" s="7"/>
      <c r="D1134" s="7"/>
      <c r="E1134" s="7"/>
    </row>
    <row r="1135" spans="1:5">
      <c r="A1135" s="6"/>
      <c r="B1135" s="7"/>
      <c r="C1135" s="7"/>
      <c r="D1135" s="7"/>
      <c r="E1135" s="7"/>
    </row>
    <row r="1136" spans="1:5">
      <c r="A1136" s="6"/>
      <c r="B1136" s="7"/>
      <c r="C1136" s="7"/>
      <c r="D1136" s="7"/>
      <c r="E1136" s="7"/>
    </row>
    <row r="1137" spans="1:5">
      <c r="A1137" s="6"/>
      <c r="B1137" s="7"/>
      <c r="C1137" s="7"/>
      <c r="D1137" s="7"/>
      <c r="E1137" s="7"/>
    </row>
    <row r="1138" spans="1:5">
      <c r="A1138" s="6"/>
      <c r="B1138" s="7"/>
      <c r="C1138" s="7"/>
      <c r="D1138" s="7"/>
      <c r="E1138" s="7"/>
    </row>
    <row r="1139" spans="1:5">
      <c r="A1139" s="6"/>
      <c r="B1139" s="7"/>
      <c r="C1139" s="7"/>
      <c r="D1139" s="7"/>
      <c r="E1139" s="7"/>
    </row>
    <row r="1140" spans="1:5">
      <c r="A1140" s="6"/>
      <c r="B1140" s="7"/>
      <c r="C1140" s="7"/>
      <c r="D1140" s="7"/>
      <c r="E1140" s="7"/>
    </row>
    <row r="1141" spans="1:5">
      <c r="A1141" s="6"/>
      <c r="B1141" s="7"/>
      <c r="C1141" s="7"/>
      <c r="D1141" s="7"/>
      <c r="E1141" s="7"/>
    </row>
    <row r="1142" spans="1:5">
      <c r="A1142" s="6"/>
      <c r="B1142" s="7"/>
      <c r="C1142" s="7"/>
      <c r="D1142" s="7"/>
      <c r="E1142" s="7"/>
    </row>
    <row r="1143" spans="1:5">
      <c r="A1143" s="6"/>
      <c r="B1143" s="7"/>
      <c r="C1143" s="7"/>
      <c r="D1143" s="7"/>
      <c r="E1143" s="7"/>
    </row>
    <row r="1144" spans="1:5">
      <c r="A1144" s="6"/>
      <c r="B1144" s="7"/>
      <c r="C1144" s="7"/>
      <c r="D1144" s="7"/>
      <c r="E1144" s="7"/>
    </row>
    <row r="1145" spans="1:5">
      <c r="A1145" s="6"/>
      <c r="B1145" s="7"/>
      <c r="C1145" s="7"/>
      <c r="D1145" s="7"/>
      <c r="E1145" s="7"/>
    </row>
    <row r="1146" spans="1:5">
      <c r="A1146" s="6"/>
      <c r="B1146" s="7"/>
      <c r="C1146" s="7"/>
      <c r="D1146" s="7"/>
      <c r="E1146" s="7"/>
    </row>
    <row r="1147" spans="1:5">
      <c r="A1147" s="6"/>
      <c r="B1147" s="7"/>
      <c r="C1147" s="7"/>
      <c r="D1147" s="7"/>
      <c r="E1147" s="7"/>
    </row>
    <row r="1148" spans="1:5">
      <c r="A1148" s="6"/>
      <c r="B1148" s="7"/>
      <c r="C1148" s="7"/>
      <c r="D1148" s="7"/>
      <c r="E1148" s="7"/>
    </row>
    <row r="1149" spans="1:5">
      <c r="A1149" s="6"/>
      <c r="B1149" s="7"/>
      <c r="C1149" s="7"/>
      <c r="D1149" s="7"/>
      <c r="E1149" s="7"/>
    </row>
    <row r="1150" spans="1:5">
      <c r="A1150" s="6"/>
      <c r="B1150" s="7"/>
      <c r="C1150" s="7"/>
      <c r="D1150" s="7"/>
      <c r="E1150" s="7"/>
    </row>
    <row r="1151" spans="1:5">
      <c r="A1151" s="6"/>
      <c r="B1151" s="7"/>
      <c r="C1151" s="7"/>
      <c r="D1151" s="7"/>
      <c r="E1151" s="7"/>
    </row>
    <row r="1152" spans="1:5">
      <c r="A1152" s="6"/>
      <c r="B1152" s="7"/>
      <c r="C1152" s="7"/>
      <c r="D1152" s="7"/>
      <c r="E1152" s="7"/>
    </row>
    <row r="1153" spans="1:5">
      <c r="A1153" s="6"/>
      <c r="B1153" s="7"/>
      <c r="C1153" s="7"/>
      <c r="D1153" s="7"/>
      <c r="E1153" s="7"/>
    </row>
    <row r="1154" spans="1:5">
      <c r="A1154" s="6"/>
      <c r="B1154" s="7"/>
      <c r="C1154" s="7"/>
      <c r="D1154" s="7"/>
      <c r="E1154" s="7"/>
    </row>
    <row r="1155" spans="1:5">
      <c r="A1155" s="6"/>
      <c r="B1155" s="7"/>
      <c r="C1155" s="7"/>
      <c r="D1155" s="7"/>
      <c r="E1155" s="7"/>
    </row>
    <row r="1156" spans="1:5">
      <c r="A1156" s="6"/>
      <c r="B1156" s="7"/>
      <c r="C1156" s="7"/>
      <c r="D1156" s="7"/>
      <c r="E1156" s="7"/>
    </row>
    <row r="1157" spans="1:5">
      <c r="A1157" s="6"/>
      <c r="B1157" s="7"/>
      <c r="C1157" s="7"/>
      <c r="D1157" s="7"/>
      <c r="E1157" s="7"/>
    </row>
    <row r="1158" spans="1:5">
      <c r="A1158" s="6"/>
      <c r="B1158" s="7"/>
      <c r="C1158" s="7"/>
      <c r="D1158" s="7"/>
      <c r="E1158" s="7"/>
    </row>
    <row r="1159" spans="1:5">
      <c r="A1159" s="6"/>
      <c r="B1159" s="7"/>
      <c r="C1159" s="7"/>
      <c r="D1159" s="7"/>
      <c r="E1159" s="7"/>
    </row>
    <row r="1160" spans="1:5">
      <c r="A1160" s="6"/>
      <c r="B1160" s="7"/>
      <c r="C1160" s="7"/>
      <c r="D1160" s="7"/>
      <c r="E1160" s="7"/>
    </row>
    <row r="1161" spans="1:5">
      <c r="A1161" s="6"/>
      <c r="B1161" s="7"/>
      <c r="C1161" s="7"/>
      <c r="D1161" s="7"/>
      <c r="E1161" s="7"/>
    </row>
    <row r="1162" spans="1:5">
      <c r="A1162" s="6"/>
      <c r="B1162" s="7"/>
      <c r="C1162" s="7"/>
      <c r="D1162" s="7"/>
      <c r="E1162" s="7"/>
    </row>
    <row r="1163" spans="1:5">
      <c r="A1163" s="6"/>
      <c r="B1163" s="7"/>
      <c r="C1163" s="7"/>
      <c r="D1163" s="7"/>
      <c r="E1163" s="7"/>
    </row>
    <row r="1164" spans="1:5">
      <c r="A1164" s="6"/>
      <c r="B1164" s="7"/>
      <c r="C1164" s="7"/>
      <c r="D1164" s="7"/>
      <c r="E1164" s="7"/>
    </row>
    <row r="1165" spans="1:5">
      <c r="A1165" s="6"/>
      <c r="B1165" s="7"/>
      <c r="C1165" s="7"/>
      <c r="D1165" s="7"/>
      <c r="E1165" s="7"/>
    </row>
    <row r="1166" spans="1:5">
      <c r="A1166" s="6"/>
      <c r="B1166" s="7"/>
      <c r="C1166" s="7"/>
      <c r="D1166" s="7"/>
      <c r="E1166" s="7"/>
    </row>
    <row r="1167" spans="1:5">
      <c r="A1167" s="6"/>
      <c r="B1167" s="7"/>
      <c r="C1167" s="7"/>
      <c r="D1167" s="7"/>
      <c r="E1167" s="7"/>
    </row>
    <row r="1168" spans="1:5">
      <c r="A1168" s="6"/>
      <c r="B1168" s="7"/>
      <c r="C1168" s="7"/>
      <c r="D1168" s="7"/>
      <c r="E1168" s="7"/>
    </row>
    <row r="1169" spans="1:5">
      <c r="A1169" s="6"/>
      <c r="B1169" s="7"/>
      <c r="C1169" s="7"/>
      <c r="D1169" s="7"/>
      <c r="E1169" s="7"/>
    </row>
    <row r="1170" spans="1:5">
      <c r="A1170" s="6"/>
      <c r="B1170" s="7"/>
      <c r="C1170" s="7"/>
      <c r="D1170" s="7"/>
      <c r="E1170" s="7"/>
    </row>
    <row r="1171" spans="1:5">
      <c r="A1171" s="6"/>
      <c r="B1171" s="7"/>
      <c r="C1171" s="7"/>
      <c r="D1171" s="7"/>
      <c r="E1171" s="7"/>
    </row>
    <row r="1172" spans="1:5">
      <c r="A1172" s="6"/>
      <c r="B1172" s="7"/>
      <c r="C1172" s="7"/>
      <c r="D1172" s="7"/>
      <c r="E1172" s="7"/>
    </row>
    <row r="1173" spans="1:5">
      <c r="A1173" s="6"/>
      <c r="B1173" s="7"/>
      <c r="C1173" s="7"/>
      <c r="D1173" s="7"/>
      <c r="E1173" s="7"/>
    </row>
    <row r="1174" spans="1:5">
      <c r="A1174" s="6"/>
      <c r="B1174" s="7"/>
      <c r="C1174" s="7"/>
      <c r="D1174" s="7"/>
      <c r="E1174" s="7"/>
    </row>
    <row r="1175" spans="1:5">
      <c r="A1175" s="6"/>
      <c r="B1175" s="7"/>
      <c r="C1175" s="7"/>
      <c r="D1175" s="7"/>
      <c r="E1175" s="7"/>
    </row>
    <row r="1176" spans="1:5">
      <c r="A1176" s="6"/>
      <c r="B1176" s="7"/>
      <c r="C1176" s="7"/>
      <c r="D1176" s="7"/>
      <c r="E1176" s="7"/>
    </row>
    <row r="1177" spans="1:5">
      <c r="A1177" s="6"/>
      <c r="B1177" s="7"/>
      <c r="C1177" s="7"/>
      <c r="D1177" s="7"/>
      <c r="E1177" s="7"/>
    </row>
    <row r="1178" spans="1:5">
      <c r="A1178" s="6"/>
      <c r="B1178" s="7"/>
      <c r="C1178" s="7"/>
      <c r="D1178" s="7"/>
      <c r="E1178" s="7"/>
    </row>
    <row r="1179" spans="1:5">
      <c r="A1179" s="6"/>
      <c r="B1179" s="7"/>
      <c r="C1179" s="7"/>
      <c r="D1179" s="7"/>
      <c r="E1179" s="7"/>
    </row>
    <row r="1180" spans="1:5">
      <c r="A1180" s="6"/>
      <c r="B1180" s="7"/>
      <c r="C1180" s="7"/>
      <c r="D1180" s="7"/>
      <c r="E1180" s="7"/>
    </row>
    <row r="1181" spans="1:5">
      <c r="A1181" s="6"/>
      <c r="B1181" s="7"/>
      <c r="C1181" s="7"/>
      <c r="D1181" s="7"/>
      <c r="E1181" s="7"/>
    </row>
    <row r="1182" spans="1:5">
      <c r="A1182" s="6"/>
      <c r="B1182" s="7"/>
      <c r="C1182" s="7"/>
      <c r="D1182" s="7"/>
      <c r="E1182" s="7"/>
    </row>
    <row r="1183" spans="1:5">
      <c r="A1183" s="6"/>
      <c r="B1183" s="7"/>
      <c r="C1183" s="7"/>
      <c r="D1183" s="7"/>
      <c r="E1183" s="7"/>
    </row>
    <row r="1184" spans="1:5">
      <c r="A1184" s="6"/>
      <c r="B1184" s="7"/>
      <c r="C1184" s="7"/>
      <c r="D1184" s="7"/>
      <c r="E1184" s="7"/>
    </row>
    <row r="1185" spans="1:5">
      <c r="A1185" s="6"/>
      <c r="B1185" s="7"/>
      <c r="C1185" s="7"/>
      <c r="D1185" s="7"/>
      <c r="E1185" s="7"/>
    </row>
    <row r="1186" spans="1:5">
      <c r="A1186" s="6"/>
      <c r="B1186" s="7"/>
      <c r="C1186" s="7"/>
      <c r="D1186" s="7"/>
      <c r="E1186" s="7"/>
    </row>
    <row r="1187" spans="1:5">
      <c r="A1187" s="6"/>
      <c r="B1187" s="7"/>
      <c r="C1187" s="7"/>
      <c r="D1187" s="7"/>
      <c r="E1187" s="7"/>
    </row>
    <row r="1188" spans="1:5">
      <c r="A1188" s="6"/>
      <c r="B1188" s="7"/>
      <c r="C1188" s="7"/>
      <c r="D1188" s="7"/>
      <c r="E1188" s="7"/>
    </row>
    <row r="1189" spans="1:5">
      <c r="A1189" s="6"/>
      <c r="B1189" s="7"/>
      <c r="C1189" s="7"/>
      <c r="D1189" s="7"/>
      <c r="E1189" s="7"/>
    </row>
    <row r="1190" spans="1:5">
      <c r="A1190" s="6"/>
      <c r="B1190" s="7"/>
      <c r="C1190" s="7"/>
      <c r="D1190" s="7"/>
      <c r="E1190" s="7"/>
    </row>
    <row r="1191" spans="1:5">
      <c r="A1191" s="6"/>
      <c r="B1191" s="7"/>
      <c r="C1191" s="7"/>
      <c r="D1191" s="7"/>
      <c r="E1191" s="7"/>
    </row>
    <row r="1192" spans="1:5">
      <c r="A1192" s="6"/>
      <c r="B1192" s="7"/>
      <c r="C1192" s="7"/>
      <c r="D1192" s="7"/>
      <c r="E1192" s="7"/>
    </row>
    <row r="1193" spans="1:5">
      <c r="A1193" s="6"/>
      <c r="B1193" s="7"/>
      <c r="C1193" s="7"/>
      <c r="D1193" s="7"/>
      <c r="E1193" s="7"/>
    </row>
    <row r="1194" spans="1:5">
      <c r="A1194" s="6"/>
      <c r="B1194" s="7"/>
      <c r="C1194" s="7"/>
      <c r="D1194" s="7"/>
      <c r="E1194" s="7"/>
    </row>
    <row r="1195" spans="1:5">
      <c r="A1195" s="6"/>
      <c r="B1195" s="7"/>
      <c r="C1195" s="7"/>
      <c r="D1195" s="7"/>
      <c r="E1195" s="7"/>
    </row>
    <row r="1196" spans="1:5">
      <c r="A1196" s="6"/>
      <c r="B1196" s="7"/>
      <c r="C1196" s="7"/>
      <c r="D1196" s="7"/>
      <c r="E1196" s="7"/>
    </row>
    <row r="1197" spans="1:5">
      <c r="A1197" s="6"/>
      <c r="B1197" s="7"/>
      <c r="C1197" s="7"/>
      <c r="D1197" s="7"/>
      <c r="E1197" s="7"/>
    </row>
    <row r="1198" spans="1:5">
      <c r="A1198" s="6"/>
      <c r="B1198" s="7"/>
      <c r="C1198" s="7"/>
      <c r="D1198" s="7"/>
      <c r="E1198" s="7"/>
    </row>
    <row r="1199" spans="1:5">
      <c r="A1199" s="6"/>
      <c r="B1199" s="7"/>
      <c r="C1199" s="7"/>
      <c r="D1199" s="7"/>
      <c r="E1199" s="7"/>
    </row>
    <row r="1200" spans="1:5">
      <c r="A1200" s="6"/>
      <c r="B1200" s="7"/>
      <c r="C1200" s="7"/>
      <c r="D1200" s="7"/>
      <c r="E1200" s="7"/>
    </row>
    <row r="1201" spans="1:5">
      <c r="A1201" s="6"/>
      <c r="B1201" s="7"/>
      <c r="C1201" s="7"/>
      <c r="D1201" s="7"/>
      <c r="E1201" s="7"/>
    </row>
    <row r="1202" spans="1:5">
      <c r="A1202" s="6"/>
      <c r="B1202" s="7"/>
      <c r="C1202" s="7"/>
      <c r="D1202" s="7"/>
      <c r="E1202" s="7"/>
    </row>
    <row r="1203" spans="1:5">
      <c r="A1203" s="6"/>
      <c r="B1203" s="7"/>
      <c r="C1203" s="7"/>
      <c r="D1203" s="7"/>
      <c r="E1203" s="7"/>
    </row>
    <row r="1204" spans="1:5">
      <c r="A1204" s="6"/>
      <c r="B1204" s="7"/>
      <c r="C1204" s="7"/>
      <c r="D1204" s="7"/>
      <c r="E1204" s="7"/>
    </row>
    <row r="1205" spans="1:5">
      <c r="A1205" s="6"/>
      <c r="B1205" s="7"/>
      <c r="C1205" s="7"/>
      <c r="D1205" s="7"/>
      <c r="E1205" s="7"/>
    </row>
    <row r="1206" spans="1:5">
      <c r="A1206" s="6"/>
      <c r="B1206" s="7"/>
      <c r="C1206" s="7"/>
      <c r="D1206" s="7"/>
      <c r="E1206" s="7"/>
    </row>
    <row r="1207" spans="1:5">
      <c r="A1207" s="6"/>
      <c r="B1207" s="7"/>
      <c r="C1207" s="7"/>
      <c r="D1207" s="7"/>
      <c r="E1207" s="7"/>
    </row>
    <row r="1208" spans="1:5">
      <c r="A1208" s="6"/>
      <c r="B1208" s="7"/>
      <c r="C1208" s="7"/>
      <c r="D1208" s="7"/>
      <c r="E1208" s="7"/>
    </row>
    <row r="1209" spans="1:5">
      <c r="A1209" s="6"/>
      <c r="B1209" s="7"/>
      <c r="C1209" s="7"/>
      <c r="D1209" s="7"/>
      <c r="E1209" s="7"/>
    </row>
    <row r="1210" spans="1:5">
      <c r="A1210" s="6"/>
      <c r="B1210" s="7"/>
      <c r="C1210" s="7"/>
      <c r="D1210" s="7"/>
      <c r="E1210" s="7"/>
    </row>
    <row r="1211" spans="1:5">
      <c r="A1211" s="6"/>
      <c r="B1211" s="7"/>
      <c r="C1211" s="7"/>
      <c r="D1211" s="7"/>
      <c r="E1211" s="7"/>
    </row>
    <row r="1212" spans="1:5">
      <c r="A1212" s="6"/>
      <c r="B1212" s="7"/>
      <c r="C1212" s="7"/>
      <c r="D1212" s="7"/>
      <c r="E1212" s="7"/>
    </row>
    <row r="1213" spans="1:5">
      <c r="A1213" s="6"/>
      <c r="B1213" s="7"/>
      <c r="C1213" s="7"/>
      <c r="D1213" s="7"/>
      <c r="E1213" s="7"/>
    </row>
    <row r="1214" spans="1:5">
      <c r="A1214" s="6"/>
      <c r="B1214" s="7"/>
      <c r="C1214" s="7"/>
      <c r="D1214" s="7"/>
      <c r="E1214" s="7"/>
    </row>
    <row r="1215" spans="1:5">
      <c r="A1215" s="6"/>
      <c r="B1215" s="7"/>
      <c r="C1215" s="7"/>
      <c r="D1215" s="7"/>
      <c r="E1215" s="7"/>
    </row>
    <row r="1216" spans="1:5">
      <c r="A1216" s="6"/>
      <c r="B1216" s="7"/>
      <c r="C1216" s="7"/>
      <c r="D1216" s="7"/>
      <c r="E1216" s="7"/>
    </row>
    <row r="1217" spans="1:5">
      <c r="A1217" s="6"/>
      <c r="B1217" s="7"/>
      <c r="C1217" s="7"/>
      <c r="D1217" s="7"/>
      <c r="E1217" s="7"/>
    </row>
    <row r="1218" spans="1:5">
      <c r="A1218" s="6"/>
      <c r="B1218" s="7"/>
      <c r="C1218" s="7"/>
      <c r="D1218" s="7"/>
      <c r="E1218" s="7"/>
    </row>
    <row r="1219" spans="1:5">
      <c r="A1219" s="6"/>
      <c r="B1219" s="7"/>
      <c r="C1219" s="7"/>
      <c r="D1219" s="7"/>
      <c r="E1219" s="7"/>
    </row>
    <row r="1220" spans="1:5">
      <c r="A1220" s="6"/>
      <c r="B1220" s="7"/>
      <c r="C1220" s="7"/>
      <c r="D1220" s="7"/>
      <c r="E1220" s="7"/>
    </row>
    <row r="1221" spans="1:5">
      <c r="A1221" s="6"/>
      <c r="B1221" s="7"/>
      <c r="C1221" s="7"/>
      <c r="D1221" s="7"/>
      <c r="E1221" s="7"/>
    </row>
    <row r="1222" spans="1:5">
      <c r="A1222" s="6"/>
      <c r="B1222" s="7"/>
      <c r="C1222" s="7"/>
      <c r="D1222" s="7"/>
      <c r="E1222" s="7"/>
    </row>
    <row r="1223" spans="1:5">
      <c r="A1223" s="6"/>
      <c r="B1223" s="7"/>
      <c r="C1223" s="7"/>
      <c r="D1223" s="7"/>
      <c r="E1223" s="7"/>
    </row>
    <row r="1224" spans="1:5">
      <c r="A1224" s="6"/>
      <c r="B1224" s="7"/>
      <c r="C1224" s="7"/>
      <c r="D1224" s="7"/>
      <c r="E1224" s="7"/>
    </row>
    <row r="1225" spans="1:5">
      <c r="A1225" s="6"/>
      <c r="B1225" s="7"/>
      <c r="C1225" s="7"/>
      <c r="D1225" s="7"/>
      <c r="E1225" s="7"/>
    </row>
    <row r="1226" spans="1:5">
      <c r="A1226" s="6"/>
      <c r="B1226" s="7"/>
      <c r="C1226" s="7"/>
      <c r="D1226" s="7"/>
      <c r="E1226" s="7"/>
    </row>
    <row r="1227" spans="1:5">
      <c r="A1227" s="6"/>
      <c r="B1227" s="7"/>
      <c r="C1227" s="7"/>
      <c r="D1227" s="7"/>
      <c r="E1227" s="7"/>
    </row>
    <row r="1228" spans="1:5">
      <c r="A1228" s="6"/>
      <c r="B1228" s="7"/>
      <c r="C1228" s="7"/>
      <c r="D1228" s="7"/>
      <c r="E1228" s="7"/>
    </row>
    <row r="1229" spans="1:5">
      <c r="A1229" s="6"/>
      <c r="B1229" s="7"/>
      <c r="C1229" s="7"/>
      <c r="D1229" s="7"/>
      <c r="E1229" s="7"/>
    </row>
    <row r="1230" spans="1:5">
      <c r="A1230" s="6"/>
      <c r="B1230" s="7"/>
      <c r="C1230" s="7"/>
      <c r="D1230" s="7"/>
      <c r="E1230" s="7"/>
    </row>
    <row r="1231" spans="1:5">
      <c r="A1231" s="6"/>
      <c r="B1231" s="7"/>
      <c r="C1231" s="7"/>
      <c r="D1231" s="7"/>
      <c r="E1231" s="7"/>
    </row>
    <row r="1232" spans="1:5">
      <c r="A1232" s="6"/>
      <c r="B1232" s="7"/>
      <c r="C1232" s="7"/>
      <c r="D1232" s="7"/>
      <c r="E1232" s="7"/>
    </row>
    <row r="1233" spans="1:5">
      <c r="A1233" s="6"/>
      <c r="B1233" s="7"/>
      <c r="C1233" s="7"/>
      <c r="D1233" s="7"/>
      <c r="E1233" s="7"/>
    </row>
    <row r="1234" spans="1:5">
      <c r="A1234" s="6"/>
      <c r="B1234" s="7"/>
      <c r="C1234" s="7"/>
      <c r="D1234" s="7"/>
      <c r="E1234" s="7"/>
    </row>
    <row r="1235" spans="1:5">
      <c r="A1235" s="6"/>
      <c r="B1235" s="7"/>
      <c r="C1235" s="7"/>
      <c r="D1235" s="7"/>
      <c r="E1235" s="7"/>
    </row>
    <row r="1236" spans="1:5">
      <c r="A1236" s="6"/>
      <c r="B1236" s="7"/>
      <c r="C1236" s="7"/>
      <c r="D1236" s="7"/>
      <c r="E1236" s="7"/>
    </row>
    <row r="1237" spans="1:5">
      <c r="A1237" s="6"/>
      <c r="B1237" s="7"/>
      <c r="C1237" s="7"/>
      <c r="D1237" s="7"/>
      <c r="E1237" s="7"/>
    </row>
    <row r="1238" spans="1:5">
      <c r="A1238" s="6"/>
      <c r="B1238" s="7"/>
      <c r="C1238" s="7"/>
      <c r="D1238" s="7"/>
      <c r="E1238" s="7"/>
    </row>
    <row r="1239" spans="1:5">
      <c r="A1239" s="6"/>
      <c r="B1239" s="7"/>
      <c r="C1239" s="7"/>
      <c r="D1239" s="7"/>
      <c r="E1239" s="7"/>
    </row>
    <row r="1240" spans="1:5">
      <c r="A1240" s="6"/>
      <c r="B1240" s="7"/>
      <c r="C1240" s="7"/>
      <c r="D1240" s="7"/>
      <c r="E1240" s="7"/>
    </row>
    <row r="1241" spans="1:5">
      <c r="A1241" s="6"/>
      <c r="B1241" s="7"/>
      <c r="C1241" s="7"/>
      <c r="D1241" s="7"/>
      <c r="E1241" s="7"/>
    </row>
    <row r="1242" spans="1:5">
      <c r="A1242" s="6"/>
      <c r="B1242" s="7"/>
      <c r="C1242" s="7"/>
      <c r="D1242" s="7"/>
      <c r="E1242" s="7"/>
    </row>
    <row r="1243" spans="1:5">
      <c r="A1243" s="6"/>
      <c r="B1243" s="7"/>
      <c r="C1243" s="7"/>
      <c r="D1243" s="7"/>
      <c r="E1243" s="7"/>
    </row>
    <row r="1244" spans="1:5">
      <c r="A1244" s="6"/>
      <c r="B1244" s="7"/>
      <c r="C1244" s="7"/>
      <c r="D1244" s="7"/>
      <c r="E1244" s="7"/>
    </row>
    <row r="1245" spans="1:5">
      <c r="A1245" s="6"/>
      <c r="B1245" s="7"/>
      <c r="C1245" s="7"/>
      <c r="D1245" s="7"/>
      <c r="E1245" s="7"/>
    </row>
    <row r="1246" spans="1:5">
      <c r="A1246" s="6"/>
      <c r="B1246" s="7"/>
      <c r="C1246" s="7"/>
      <c r="D1246" s="7"/>
      <c r="E1246" s="7"/>
    </row>
    <row r="1247" spans="1:5">
      <c r="A1247" s="6"/>
      <c r="B1247" s="7"/>
      <c r="C1247" s="7"/>
      <c r="D1247" s="7"/>
      <c r="E1247" s="7"/>
    </row>
    <row r="1248" spans="1:5">
      <c r="A1248" s="6"/>
      <c r="B1248" s="7"/>
      <c r="C1248" s="7"/>
      <c r="D1248" s="7"/>
      <c r="E1248" s="7"/>
    </row>
    <row r="1249" spans="1:5">
      <c r="A1249" s="6"/>
      <c r="B1249" s="7"/>
      <c r="C1249" s="7"/>
      <c r="D1249" s="7"/>
      <c r="E1249" s="7"/>
    </row>
    <row r="1250" spans="1:5">
      <c r="A1250" s="6"/>
      <c r="B1250" s="7"/>
      <c r="C1250" s="7"/>
      <c r="D1250" s="7"/>
      <c r="E1250" s="7"/>
    </row>
    <row r="1251" spans="1:5">
      <c r="A1251" s="6"/>
      <c r="B1251" s="7"/>
      <c r="C1251" s="7"/>
      <c r="D1251" s="7"/>
      <c r="E1251" s="7"/>
    </row>
    <row r="1252" spans="1:5">
      <c r="A1252" s="6"/>
      <c r="B1252" s="7"/>
      <c r="C1252" s="7"/>
      <c r="D1252" s="7"/>
      <c r="E1252" s="7"/>
    </row>
    <row r="1253" spans="1:5">
      <c r="A1253" s="6"/>
      <c r="B1253" s="7"/>
      <c r="C1253" s="7"/>
      <c r="D1253" s="7"/>
      <c r="E1253" s="7"/>
    </row>
    <row r="1254" spans="1:5">
      <c r="A1254" s="6"/>
      <c r="B1254" s="7"/>
      <c r="C1254" s="7"/>
      <c r="D1254" s="7"/>
      <c r="E1254" s="7"/>
    </row>
    <row r="1255" spans="1:5">
      <c r="A1255" s="6"/>
      <c r="B1255" s="7"/>
      <c r="C1255" s="7"/>
      <c r="D1255" s="7"/>
      <c r="E1255" s="7"/>
    </row>
    <row r="1256" spans="1:5">
      <c r="A1256" s="6"/>
      <c r="B1256" s="7"/>
      <c r="C1256" s="7"/>
      <c r="D1256" s="7"/>
      <c r="E1256" s="7"/>
    </row>
    <row r="1257" spans="1:5">
      <c r="A1257" s="6"/>
      <c r="B1257" s="7"/>
      <c r="C1257" s="7"/>
      <c r="D1257" s="7"/>
      <c r="E1257" s="7"/>
    </row>
    <row r="1258" spans="1:5">
      <c r="A1258" s="6"/>
      <c r="B1258" s="7"/>
      <c r="C1258" s="7"/>
      <c r="D1258" s="7"/>
      <c r="E1258" s="7"/>
    </row>
    <row r="1259" spans="1:5">
      <c r="A1259" s="6"/>
      <c r="B1259" s="7"/>
      <c r="C1259" s="7"/>
      <c r="D1259" s="7"/>
      <c r="E1259" s="7"/>
    </row>
    <row r="1260" spans="1:5">
      <c r="A1260" s="6"/>
      <c r="B1260" s="7"/>
      <c r="C1260" s="7"/>
      <c r="D1260" s="7"/>
      <c r="E1260" s="7"/>
    </row>
    <row r="1261" spans="1:5">
      <c r="A1261" s="6"/>
      <c r="B1261" s="7"/>
      <c r="C1261" s="7"/>
      <c r="D1261" s="7"/>
      <c r="E1261" s="7"/>
    </row>
    <row r="1262" spans="1:5">
      <c r="A1262" s="6"/>
      <c r="B1262" s="7"/>
      <c r="C1262" s="7"/>
      <c r="D1262" s="7"/>
      <c r="E1262" s="7"/>
    </row>
    <row r="1263" spans="1:5">
      <c r="A1263" s="6"/>
      <c r="B1263" s="7"/>
      <c r="C1263" s="7"/>
      <c r="D1263" s="7"/>
      <c r="E1263" s="7"/>
    </row>
    <row r="1264" spans="1:5">
      <c r="A1264" s="6"/>
      <c r="B1264" s="7"/>
      <c r="C1264" s="7"/>
      <c r="D1264" s="7"/>
      <c r="E1264" s="7"/>
    </row>
    <row r="1265" spans="1:5">
      <c r="A1265" s="6"/>
      <c r="B1265" s="7"/>
      <c r="C1265" s="7"/>
      <c r="D1265" s="7"/>
      <c r="E1265" s="7"/>
    </row>
    <row r="1266" spans="1:5">
      <c r="A1266" s="6"/>
      <c r="B1266" s="7"/>
      <c r="C1266" s="7"/>
      <c r="D1266" s="7"/>
      <c r="E1266" s="7"/>
    </row>
    <row r="1267" spans="1:5">
      <c r="A1267" s="6"/>
      <c r="B1267" s="7"/>
      <c r="C1267" s="7"/>
      <c r="D1267" s="7"/>
      <c r="E1267" s="7"/>
    </row>
    <row r="1268" spans="1:5">
      <c r="A1268" s="6"/>
      <c r="B1268" s="7"/>
      <c r="C1268" s="7"/>
      <c r="D1268" s="7"/>
      <c r="E1268" s="7"/>
    </row>
    <row r="1269" spans="1:5">
      <c r="A1269" s="6"/>
      <c r="B1269" s="7"/>
      <c r="C1269" s="7"/>
      <c r="D1269" s="7"/>
      <c r="E1269" s="7"/>
    </row>
    <row r="1270" spans="1:5">
      <c r="A1270" s="6"/>
      <c r="B1270" s="7"/>
      <c r="C1270" s="7"/>
      <c r="D1270" s="7"/>
      <c r="E1270" s="7"/>
    </row>
    <row r="1271" spans="1:5">
      <c r="A1271" s="6"/>
      <c r="B1271" s="7"/>
      <c r="C1271" s="7"/>
      <c r="D1271" s="7"/>
      <c r="E1271" s="7"/>
    </row>
    <row r="1272" spans="1:5">
      <c r="A1272" s="6"/>
      <c r="B1272" s="7"/>
      <c r="C1272" s="7"/>
      <c r="D1272" s="7"/>
      <c r="E1272" s="7"/>
    </row>
    <row r="1273" spans="1:5">
      <c r="A1273" s="6"/>
      <c r="B1273" s="7"/>
      <c r="C1273" s="7"/>
      <c r="D1273" s="7"/>
      <c r="E1273" s="7"/>
    </row>
    <row r="1274" spans="1:5">
      <c r="A1274" s="6"/>
      <c r="B1274" s="7"/>
      <c r="C1274" s="7"/>
      <c r="D1274" s="7"/>
      <c r="E1274" s="7"/>
    </row>
    <row r="1275" spans="1:5">
      <c r="A1275" s="6"/>
      <c r="B1275" s="7"/>
      <c r="C1275" s="7"/>
      <c r="D1275" s="7"/>
      <c r="E1275" s="7"/>
    </row>
    <row r="1276" spans="1:5">
      <c r="A1276" s="6"/>
      <c r="B1276" s="7"/>
      <c r="C1276" s="7"/>
      <c r="D1276" s="7"/>
      <c r="E1276" s="7"/>
    </row>
    <row r="1277" spans="1:5">
      <c r="A1277" s="6"/>
      <c r="B1277" s="7"/>
      <c r="C1277" s="7"/>
      <c r="D1277" s="7"/>
      <c r="E1277" s="7"/>
    </row>
    <row r="1278" spans="1:5">
      <c r="A1278" s="6"/>
      <c r="B1278" s="7"/>
      <c r="C1278" s="7"/>
      <c r="D1278" s="7"/>
      <c r="E1278" s="7"/>
    </row>
    <row r="1279" spans="1:5">
      <c r="A1279" s="6"/>
      <c r="B1279" s="7"/>
      <c r="C1279" s="7"/>
      <c r="D1279" s="7"/>
      <c r="E1279" s="7"/>
    </row>
    <row r="1280" spans="1:5">
      <c r="A1280" s="6"/>
      <c r="B1280" s="7"/>
      <c r="C1280" s="7"/>
      <c r="D1280" s="7"/>
      <c r="E1280" s="7"/>
    </row>
    <row r="1281" spans="1:5">
      <c r="A1281" s="6"/>
      <c r="B1281" s="7"/>
      <c r="C1281" s="7"/>
      <c r="D1281" s="7"/>
      <c r="E1281" s="7"/>
    </row>
    <row r="1282" spans="1:5">
      <c r="A1282" s="6"/>
      <c r="B1282" s="7"/>
      <c r="C1282" s="7"/>
      <c r="D1282" s="7"/>
      <c r="E1282" s="7"/>
    </row>
    <row r="1283" spans="1:5">
      <c r="A1283" s="6"/>
      <c r="B1283" s="7"/>
      <c r="C1283" s="7"/>
      <c r="D1283" s="7"/>
      <c r="E1283" s="7"/>
    </row>
    <row r="1284" spans="1:5">
      <c r="A1284" s="6"/>
      <c r="B1284" s="7"/>
      <c r="C1284" s="7"/>
      <c r="D1284" s="7"/>
      <c r="E1284" s="7"/>
    </row>
    <row r="1285" spans="1:5">
      <c r="A1285" s="6"/>
      <c r="B1285" s="7"/>
      <c r="C1285" s="7"/>
      <c r="D1285" s="7"/>
      <c r="E1285" s="7"/>
    </row>
    <row r="1286" spans="1:5">
      <c r="A1286" s="6"/>
      <c r="B1286" s="7"/>
      <c r="C1286" s="7"/>
      <c r="D1286" s="7"/>
      <c r="E1286" s="7"/>
    </row>
    <row r="1287" spans="1:5">
      <c r="A1287" s="6"/>
      <c r="B1287" s="7"/>
      <c r="C1287" s="7"/>
      <c r="D1287" s="7"/>
      <c r="E1287" s="7"/>
    </row>
    <row r="1288" spans="1:5">
      <c r="A1288" s="6"/>
      <c r="B1288" s="7"/>
      <c r="C1288" s="7"/>
      <c r="D1288" s="7"/>
      <c r="E1288" s="7"/>
    </row>
    <row r="1289" spans="1:5">
      <c r="A1289" s="6"/>
      <c r="B1289" s="7"/>
      <c r="C1289" s="7"/>
      <c r="D1289" s="7"/>
      <c r="E1289" s="7"/>
    </row>
    <row r="1290" spans="1:5">
      <c r="A1290" s="6"/>
      <c r="B1290" s="7"/>
      <c r="C1290" s="7"/>
      <c r="D1290" s="7"/>
      <c r="E1290" s="7"/>
    </row>
    <row r="1291" spans="1:5">
      <c r="A1291" s="6"/>
      <c r="B1291" s="7"/>
      <c r="C1291" s="7"/>
      <c r="D1291" s="7"/>
      <c r="E1291" s="7"/>
    </row>
    <row r="1292" spans="1:5">
      <c r="A1292" s="6"/>
      <c r="B1292" s="7"/>
      <c r="C1292" s="7"/>
      <c r="D1292" s="7"/>
      <c r="E1292" s="7"/>
    </row>
    <row r="1293" spans="1:5">
      <c r="A1293" s="6"/>
      <c r="B1293" s="7"/>
      <c r="C1293" s="7"/>
      <c r="D1293" s="7"/>
      <c r="E1293" s="7"/>
    </row>
    <row r="1294" spans="1:5">
      <c r="A1294" s="6"/>
      <c r="B1294" s="7"/>
      <c r="C1294" s="7"/>
      <c r="D1294" s="7"/>
      <c r="E1294" s="7"/>
    </row>
    <row r="1295" spans="1:5">
      <c r="A1295" s="6"/>
      <c r="B1295" s="7"/>
      <c r="C1295" s="7"/>
      <c r="D1295" s="7"/>
      <c r="E1295" s="7"/>
    </row>
    <row r="1296" spans="1:5">
      <c r="A1296" s="6"/>
      <c r="B1296" s="7"/>
      <c r="C1296" s="7"/>
      <c r="D1296" s="7"/>
      <c r="E1296" s="7"/>
    </row>
    <row r="1297" spans="1:5">
      <c r="A1297" s="6"/>
      <c r="B1297" s="7"/>
      <c r="C1297" s="7"/>
      <c r="D1297" s="7"/>
      <c r="E1297" s="7"/>
    </row>
    <row r="1298" spans="1:5">
      <c r="A1298" s="6"/>
      <c r="B1298" s="7"/>
      <c r="C1298" s="7"/>
      <c r="D1298" s="7"/>
      <c r="E1298" s="7"/>
    </row>
    <row r="1299" spans="1:5">
      <c r="A1299" s="6"/>
      <c r="B1299" s="7"/>
      <c r="C1299" s="7"/>
      <c r="D1299" s="7"/>
      <c r="E1299" s="7"/>
    </row>
    <row r="1300" spans="1:5">
      <c r="A1300" s="6"/>
      <c r="B1300" s="7"/>
      <c r="C1300" s="7"/>
      <c r="D1300" s="7"/>
      <c r="E1300" s="7"/>
    </row>
    <row r="1301" spans="1:5">
      <c r="A1301" s="6"/>
      <c r="B1301" s="7"/>
      <c r="C1301" s="7"/>
      <c r="D1301" s="7"/>
      <c r="E1301" s="7"/>
    </row>
    <row r="1302" spans="1:5">
      <c r="A1302" s="6"/>
      <c r="B1302" s="7"/>
      <c r="C1302" s="7"/>
      <c r="D1302" s="7"/>
      <c r="E1302" s="7"/>
    </row>
    <row r="1303" spans="1:5">
      <c r="A1303" s="6"/>
      <c r="B1303" s="7"/>
      <c r="C1303" s="7"/>
      <c r="D1303" s="7"/>
      <c r="E1303" s="7"/>
    </row>
    <row r="1304" spans="1:5">
      <c r="A1304" s="6"/>
      <c r="B1304" s="7"/>
      <c r="C1304" s="7"/>
      <c r="D1304" s="7"/>
      <c r="E1304" s="7"/>
    </row>
    <row r="1305" spans="1:5">
      <c r="A1305" s="6"/>
      <c r="B1305" s="7"/>
      <c r="C1305" s="7"/>
      <c r="D1305" s="7"/>
      <c r="E1305" s="7"/>
    </row>
    <row r="1306" spans="1:5">
      <c r="A1306" s="6"/>
      <c r="B1306" s="7"/>
      <c r="C1306" s="7"/>
      <c r="D1306" s="7"/>
      <c r="E1306" s="7"/>
    </row>
    <row r="1307" spans="1:5">
      <c r="A1307" s="6"/>
      <c r="B1307" s="7"/>
      <c r="C1307" s="7"/>
      <c r="D1307" s="7"/>
      <c r="E1307" s="7"/>
    </row>
    <row r="1308" spans="1:5">
      <c r="A1308" s="6"/>
      <c r="B1308" s="7"/>
      <c r="C1308" s="7"/>
      <c r="D1308" s="7"/>
      <c r="E1308" s="7"/>
    </row>
    <row r="1309" spans="1:5">
      <c r="A1309" s="6"/>
      <c r="B1309" s="7"/>
      <c r="C1309" s="7"/>
      <c r="D1309" s="7"/>
      <c r="E1309" s="7"/>
    </row>
    <row r="1310" spans="1:5">
      <c r="A1310" s="6"/>
      <c r="B1310" s="7"/>
      <c r="C1310" s="7"/>
      <c r="D1310" s="7"/>
      <c r="E1310" s="7"/>
    </row>
    <row r="1311" spans="1:5">
      <c r="A1311" s="6"/>
      <c r="B1311" s="7"/>
      <c r="C1311" s="7"/>
      <c r="D1311" s="7"/>
      <c r="E1311" s="7"/>
    </row>
    <row r="1312" spans="1:5">
      <c r="A1312" s="6"/>
      <c r="B1312" s="7"/>
      <c r="C1312" s="7"/>
      <c r="D1312" s="7"/>
      <c r="E1312" s="7"/>
    </row>
    <row r="1313" spans="1:5">
      <c r="A1313" s="6"/>
      <c r="B1313" s="7"/>
      <c r="C1313" s="7"/>
      <c r="D1313" s="7"/>
      <c r="E1313" s="7"/>
    </row>
    <row r="1314" spans="1:5">
      <c r="A1314" s="6"/>
      <c r="B1314" s="7"/>
      <c r="C1314" s="7"/>
      <c r="D1314" s="7"/>
      <c r="E1314" s="7"/>
    </row>
    <row r="1315" spans="1:5">
      <c r="A1315" s="6"/>
      <c r="B1315" s="7"/>
      <c r="C1315" s="7"/>
      <c r="D1315" s="7"/>
      <c r="E1315" s="7"/>
    </row>
    <row r="1316" spans="1:5">
      <c r="A1316" s="6"/>
      <c r="B1316" s="7"/>
      <c r="C1316" s="7"/>
      <c r="D1316" s="7"/>
      <c r="E1316" s="7"/>
    </row>
    <row r="1317" spans="1:5">
      <c r="A1317" s="6"/>
      <c r="B1317" s="7"/>
      <c r="C1317" s="7"/>
      <c r="D1317" s="7"/>
      <c r="E1317" s="7"/>
    </row>
    <row r="1318" spans="1:5">
      <c r="A1318" s="6"/>
      <c r="B1318" s="7"/>
      <c r="C1318" s="7"/>
      <c r="D1318" s="7"/>
      <c r="E1318" s="7"/>
    </row>
    <row r="1319" spans="1:5">
      <c r="A1319" s="6"/>
      <c r="B1319" s="7"/>
      <c r="C1319" s="7"/>
      <c r="D1319" s="7"/>
      <c r="E1319" s="7"/>
    </row>
    <row r="1320" spans="1:5">
      <c r="A1320" s="6"/>
      <c r="B1320" s="7"/>
      <c r="C1320" s="7"/>
      <c r="D1320" s="7"/>
      <c r="E1320" s="7"/>
    </row>
    <row r="1321" spans="1:5">
      <c r="A1321" s="6"/>
      <c r="B1321" s="7"/>
      <c r="C1321" s="7"/>
      <c r="D1321" s="7"/>
      <c r="E1321" s="7"/>
    </row>
    <row r="1322" spans="1:5">
      <c r="A1322" s="6"/>
      <c r="B1322" s="7"/>
      <c r="C1322" s="7"/>
      <c r="D1322" s="7"/>
      <c r="E1322" s="7"/>
    </row>
    <row r="1323" spans="1:5">
      <c r="A1323" s="6"/>
      <c r="B1323" s="7"/>
      <c r="C1323" s="7"/>
      <c r="D1323" s="7"/>
      <c r="E1323" s="7"/>
    </row>
    <row r="1324" spans="1:5">
      <c r="A1324" s="6"/>
      <c r="B1324" s="7"/>
      <c r="C1324" s="7"/>
      <c r="D1324" s="7"/>
      <c r="E1324" s="7"/>
    </row>
    <row r="1325" spans="1:5">
      <c r="A1325" s="6"/>
      <c r="B1325" s="7"/>
      <c r="C1325" s="7"/>
      <c r="D1325" s="7"/>
      <c r="E1325" s="7"/>
    </row>
    <row r="1326" spans="1:5">
      <c r="A1326" s="6"/>
      <c r="B1326" s="7"/>
      <c r="C1326" s="7"/>
      <c r="D1326" s="7"/>
      <c r="E1326" s="7"/>
    </row>
    <row r="1327" spans="1:5">
      <c r="A1327" s="6"/>
      <c r="B1327" s="7"/>
      <c r="C1327" s="7"/>
      <c r="D1327" s="7"/>
      <c r="E1327" s="7"/>
    </row>
    <row r="1328" spans="1:5">
      <c r="A1328" s="6"/>
      <c r="B1328" s="7"/>
      <c r="C1328" s="7"/>
      <c r="D1328" s="7"/>
      <c r="E1328" s="7"/>
    </row>
    <row r="1329" spans="1:5">
      <c r="A1329" s="6"/>
      <c r="B1329" s="7"/>
      <c r="C1329" s="7"/>
      <c r="D1329" s="7"/>
      <c r="E1329" s="7"/>
    </row>
    <row r="1330" spans="1:5">
      <c r="A1330" s="6"/>
      <c r="B1330" s="7"/>
      <c r="C1330" s="7"/>
      <c r="D1330" s="7"/>
      <c r="E1330" s="7"/>
    </row>
    <row r="1331" spans="1:5">
      <c r="A1331" s="6"/>
      <c r="B1331" s="7"/>
      <c r="C1331" s="7"/>
      <c r="D1331" s="7"/>
      <c r="E1331" s="7"/>
    </row>
    <row r="1332" spans="1:5">
      <c r="A1332" s="6"/>
      <c r="B1332" s="7"/>
      <c r="C1332" s="7"/>
      <c r="D1332" s="7"/>
      <c r="E1332" s="7"/>
    </row>
    <row r="1333" spans="1:5">
      <c r="A1333" s="6"/>
      <c r="B1333" s="7"/>
      <c r="C1333" s="7"/>
      <c r="D1333" s="7"/>
      <c r="E1333" s="7"/>
    </row>
    <row r="1334" spans="1:5">
      <c r="A1334" s="6"/>
      <c r="B1334" s="7"/>
      <c r="C1334" s="7"/>
      <c r="D1334" s="7"/>
      <c r="E1334" s="7"/>
    </row>
    <row r="1335" spans="1:5">
      <c r="A1335" s="6"/>
      <c r="B1335" s="7"/>
      <c r="C1335" s="7"/>
      <c r="D1335" s="7"/>
      <c r="E1335" s="7"/>
    </row>
    <row r="1336" spans="1:5">
      <c r="A1336" s="6"/>
      <c r="B1336" s="7"/>
      <c r="C1336" s="7"/>
      <c r="D1336" s="7"/>
      <c r="E1336" s="7"/>
    </row>
    <row r="1337" spans="1:5">
      <c r="A1337" s="6"/>
      <c r="B1337" s="7"/>
      <c r="C1337" s="7"/>
      <c r="D1337" s="7"/>
      <c r="E1337" s="7"/>
    </row>
    <row r="1338" spans="1:5">
      <c r="A1338" s="6"/>
      <c r="B1338" s="7"/>
      <c r="C1338" s="7"/>
      <c r="D1338" s="7"/>
      <c r="E1338" s="7"/>
    </row>
    <row r="1339" spans="1:5">
      <c r="A1339" s="6"/>
      <c r="B1339" s="7"/>
      <c r="C1339" s="7"/>
      <c r="D1339" s="7"/>
      <c r="E1339" s="7"/>
    </row>
    <row r="1340" spans="1:5">
      <c r="A1340" s="6"/>
      <c r="B1340" s="7"/>
      <c r="C1340" s="7"/>
      <c r="D1340" s="7"/>
      <c r="E1340" s="7"/>
    </row>
    <row r="1341" spans="1:5">
      <c r="A1341" s="6"/>
      <c r="B1341" s="7"/>
      <c r="C1341" s="7"/>
      <c r="D1341" s="7"/>
      <c r="E1341" s="7"/>
    </row>
    <row r="1342" spans="1:5">
      <c r="A1342" s="6"/>
      <c r="B1342" s="7"/>
      <c r="C1342" s="7"/>
      <c r="D1342" s="7"/>
      <c r="E1342" s="7"/>
    </row>
    <row r="1343" spans="1:5">
      <c r="A1343" s="6"/>
      <c r="B1343" s="7"/>
      <c r="C1343" s="7"/>
      <c r="D1343" s="7"/>
      <c r="E1343" s="7"/>
    </row>
    <row r="1344" spans="1:5">
      <c r="A1344" s="6"/>
      <c r="B1344" s="7"/>
      <c r="C1344" s="7"/>
      <c r="D1344" s="7"/>
      <c r="E1344" s="7"/>
    </row>
    <row r="1345" spans="1:5">
      <c r="A1345" s="6"/>
      <c r="B1345" s="7"/>
      <c r="C1345" s="7"/>
      <c r="D1345" s="7"/>
      <c r="E1345" s="7"/>
    </row>
    <row r="1346" spans="1:5">
      <c r="A1346" s="6"/>
      <c r="B1346" s="7"/>
      <c r="C1346" s="7"/>
      <c r="D1346" s="7"/>
      <c r="E1346" s="7"/>
    </row>
    <row r="1347" spans="1:5">
      <c r="A1347" s="6"/>
      <c r="B1347" s="7"/>
      <c r="C1347" s="7"/>
      <c r="D1347" s="7"/>
      <c r="E1347" s="7"/>
    </row>
    <row r="1348" spans="1:5">
      <c r="A1348" s="6"/>
      <c r="B1348" s="7"/>
      <c r="C1348" s="7"/>
      <c r="D1348" s="7"/>
      <c r="E1348" s="7"/>
    </row>
    <row r="1349" spans="1:5">
      <c r="A1349" s="6"/>
      <c r="B1349" s="7"/>
      <c r="C1349" s="7"/>
      <c r="D1349" s="7"/>
      <c r="E1349" s="7"/>
    </row>
    <row r="1350" spans="1:5">
      <c r="A1350" s="6"/>
      <c r="B1350" s="7"/>
      <c r="C1350" s="7"/>
      <c r="D1350" s="7"/>
      <c r="E1350" s="7"/>
    </row>
    <row r="1351" spans="1:5">
      <c r="A1351" s="6"/>
      <c r="B1351" s="7"/>
      <c r="C1351" s="7"/>
      <c r="D1351" s="7"/>
      <c r="E1351" s="7"/>
    </row>
    <row r="1352" spans="1:5">
      <c r="A1352" s="6"/>
      <c r="B1352" s="7"/>
      <c r="C1352" s="7"/>
      <c r="D1352" s="7"/>
      <c r="E1352" s="7"/>
    </row>
    <row r="1353" spans="1:5">
      <c r="A1353" s="6"/>
      <c r="B1353" s="7"/>
      <c r="C1353" s="7"/>
      <c r="D1353" s="7"/>
      <c r="E1353" s="7"/>
    </row>
    <row r="1354" spans="1:5">
      <c r="A1354" s="6"/>
      <c r="B1354" s="7"/>
      <c r="C1354" s="7"/>
      <c r="D1354" s="7"/>
      <c r="E1354" s="7"/>
    </row>
    <row r="1355" spans="1:5">
      <c r="A1355" s="6"/>
      <c r="B1355" s="7"/>
      <c r="C1355" s="7"/>
      <c r="D1355" s="7"/>
      <c r="E1355" s="7"/>
    </row>
    <row r="1356" spans="1:5">
      <c r="A1356" s="6"/>
      <c r="B1356" s="7"/>
      <c r="C1356" s="7"/>
      <c r="D1356" s="7"/>
      <c r="E1356" s="7"/>
    </row>
    <row r="1357" spans="1:5">
      <c r="A1357" s="6"/>
      <c r="B1357" s="7"/>
      <c r="C1357" s="7"/>
      <c r="D1357" s="7"/>
      <c r="E1357" s="7"/>
    </row>
    <row r="1358" spans="1:5">
      <c r="A1358" s="6"/>
      <c r="B1358" s="7"/>
      <c r="C1358" s="7"/>
      <c r="D1358" s="7"/>
      <c r="E1358" s="7"/>
    </row>
    <row r="1359" spans="1:5">
      <c r="A1359" s="6"/>
      <c r="B1359" s="7"/>
      <c r="C1359" s="7"/>
      <c r="D1359" s="7"/>
      <c r="E1359" s="7"/>
    </row>
    <row r="1360" spans="1:5">
      <c r="A1360" s="6"/>
      <c r="B1360" s="7"/>
      <c r="C1360" s="7"/>
      <c r="D1360" s="7"/>
      <c r="E1360" s="7"/>
    </row>
    <row r="1361" spans="1:5">
      <c r="A1361" s="6"/>
      <c r="B1361" s="7"/>
      <c r="C1361" s="7"/>
      <c r="D1361" s="7"/>
      <c r="E1361" s="7"/>
    </row>
    <row r="1362" spans="1:5">
      <c r="A1362" s="6"/>
      <c r="B1362" s="7"/>
      <c r="C1362" s="7"/>
      <c r="D1362" s="7"/>
      <c r="E1362" s="7"/>
    </row>
    <row r="1363" spans="1:5">
      <c r="A1363" s="6"/>
      <c r="B1363" s="7"/>
      <c r="C1363" s="7"/>
      <c r="D1363" s="7"/>
      <c r="E1363" s="7"/>
    </row>
    <row r="1364" spans="1:5">
      <c r="A1364" s="6"/>
      <c r="B1364" s="7"/>
      <c r="C1364" s="7"/>
      <c r="D1364" s="7"/>
      <c r="E1364" s="7"/>
    </row>
    <row r="1365" spans="1:5">
      <c r="A1365" s="6"/>
      <c r="B1365" s="7"/>
      <c r="C1365" s="7"/>
      <c r="D1365" s="7"/>
      <c r="E1365" s="7"/>
    </row>
    <row r="1366" spans="1:5">
      <c r="A1366" s="6"/>
      <c r="B1366" s="7"/>
      <c r="C1366" s="7"/>
      <c r="D1366" s="7"/>
      <c r="E1366" s="7"/>
    </row>
    <row r="1367" spans="1:5">
      <c r="A1367" s="6"/>
      <c r="B1367" s="7"/>
      <c r="C1367" s="7"/>
      <c r="D1367" s="7"/>
      <c r="E1367" s="7"/>
    </row>
    <row r="1368" spans="1:5">
      <c r="A1368" s="6"/>
      <c r="B1368" s="7"/>
      <c r="C1368" s="7"/>
      <c r="D1368" s="7"/>
      <c r="E1368" s="7"/>
    </row>
    <row r="1369" spans="1:5">
      <c r="A1369" s="6"/>
      <c r="B1369" s="7"/>
      <c r="C1369" s="7"/>
      <c r="D1369" s="7"/>
      <c r="E1369" s="7"/>
    </row>
    <row r="1370" spans="1:5">
      <c r="A1370" s="6"/>
      <c r="B1370" s="7"/>
      <c r="C1370" s="7"/>
      <c r="D1370" s="7"/>
      <c r="E1370" s="7"/>
    </row>
    <row r="1371" spans="1:5">
      <c r="A1371" s="6"/>
      <c r="B1371" s="7"/>
      <c r="C1371" s="7"/>
      <c r="D1371" s="7"/>
      <c r="E1371" s="7"/>
    </row>
    <row r="1372" spans="1:5">
      <c r="A1372" s="6"/>
      <c r="B1372" s="7"/>
      <c r="C1372" s="7"/>
      <c r="D1372" s="7"/>
      <c r="E1372" s="7"/>
    </row>
    <row r="1373" spans="1:5">
      <c r="A1373" s="6"/>
      <c r="B1373" s="7"/>
      <c r="C1373" s="7"/>
      <c r="D1373" s="7"/>
      <c r="E1373" s="7"/>
    </row>
    <row r="1374" spans="1:5">
      <c r="A1374" s="6"/>
      <c r="B1374" s="7"/>
      <c r="C1374" s="7"/>
      <c r="D1374" s="7"/>
      <c r="E1374" s="7"/>
    </row>
    <row r="1375" spans="1:5">
      <c r="A1375" s="6"/>
      <c r="B1375" s="7"/>
      <c r="C1375" s="7"/>
      <c r="D1375" s="7"/>
      <c r="E1375" s="7"/>
    </row>
    <row r="1376" spans="1:5">
      <c r="A1376" s="6"/>
      <c r="B1376" s="7"/>
      <c r="C1376" s="7"/>
      <c r="D1376" s="7"/>
      <c r="E1376" s="7"/>
    </row>
    <row r="1377" spans="1:5">
      <c r="A1377" s="6"/>
      <c r="B1377" s="7"/>
      <c r="C1377" s="7"/>
      <c r="D1377" s="7"/>
      <c r="E1377" s="7"/>
    </row>
    <row r="1378" spans="1:5">
      <c r="A1378" s="6"/>
      <c r="B1378" s="7"/>
      <c r="C1378" s="7"/>
      <c r="D1378" s="7"/>
      <c r="E1378" s="7"/>
    </row>
    <row r="1379" spans="1:5">
      <c r="A1379" s="6"/>
      <c r="B1379" s="7"/>
      <c r="C1379" s="7"/>
      <c r="D1379" s="7"/>
      <c r="E1379" s="7"/>
    </row>
    <row r="1380" spans="1:5">
      <c r="A1380" s="6"/>
      <c r="B1380" s="7"/>
      <c r="C1380" s="7"/>
      <c r="D1380" s="7"/>
      <c r="E1380" s="7"/>
    </row>
    <row r="1381" spans="1:5">
      <c r="A1381" s="6"/>
      <c r="B1381" s="7"/>
      <c r="C1381" s="7"/>
      <c r="D1381" s="7"/>
      <c r="E1381" s="7"/>
    </row>
    <row r="1382" spans="1:5">
      <c r="A1382" s="6"/>
      <c r="B1382" s="7"/>
      <c r="C1382" s="7"/>
      <c r="D1382" s="7"/>
      <c r="E1382" s="7"/>
    </row>
    <row r="1383" spans="1:5">
      <c r="A1383" s="6"/>
      <c r="B1383" s="7"/>
      <c r="C1383" s="7"/>
      <c r="D1383" s="7"/>
      <c r="E1383" s="7"/>
    </row>
    <row r="1384" spans="1:5">
      <c r="A1384" s="6"/>
      <c r="B1384" s="7"/>
      <c r="C1384" s="7"/>
      <c r="D1384" s="7"/>
      <c r="E1384" s="7"/>
    </row>
    <row r="1385" spans="1:5">
      <c r="A1385" s="6"/>
      <c r="B1385" s="7"/>
      <c r="C1385" s="7"/>
      <c r="D1385" s="7"/>
      <c r="E1385" s="7"/>
    </row>
    <row r="1386" spans="1:5">
      <c r="A1386" s="6"/>
      <c r="B1386" s="7"/>
      <c r="C1386" s="7"/>
      <c r="D1386" s="7"/>
      <c r="E1386" s="7"/>
    </row>
    <row r="1387" spans="1:5">
      <c r="A1387" s="6"/>
      <c r="B1387" s="7"/>
      <c r="C1387" s="7"/>
      <c r="D1387" s="7"/>
      <c r="E1387" s="7"/>
    </row>
    <row r="1388" spans="1:5">
      <c r="A1388" s="6"/>
      <c r="B1388" s="7"/>
      <c r="C1388" s="7"/>
      <c r="D1388" s="7"/>
      <c r="E1388" s="7"/>
    </row>
    <row r="1389" spans="1:5">
      <c r="A1389" s="6"/>
      <c r="B1389" s="7"/>
      <c r="C1389" s="7"/>
      <c r="D1389" s="7"/>
      <c r="E1389" s="7"/>
    </row>
    <row r="1390" spans="1:5">
      <c r="A1390" s="6"/>
      <c r="B1390" s="7"/>
      <c r="C1390" s="7"/>
      <c r="D1390" s="7"/>
      <c r="E1390" s="7"/>
    </row>
    <row r="1391" spans="1:5">
      <c r="A1391" s="6"/>
      <c r="B1391" s="7"/>
      <c r="C1391" s="7"/>
      <c r="D1391" s="7"/>
      <c r="E1391" s="7"/>
    </row>
    <row r="1392" spans="1:5">
      <c r="A1392" s="6"/>
      <c r="B1392" s="7"/>
      <c r="C1392" s="7"/>
      <c r="D1392" s="7"/>
      <c r="E1392" s="7"/>
    </row>
    <row r="1393" spans="1:5">
      <c r="A1393" s="6"/>
      <c r="B1393" s="7"/>
      <c r="C1393" s="7"/>
      <c r="D1393" s="7"/>
      <c r="E1393" s="7"/>
    </row>
    <row r="1394" spans="1:5">
      <c r="A1394" s="6"/>
      <c r="B1394" s="7"/>
      <c r="C1394" s="7"/>
      <c r="D1394" s="7"/>
      <c r="E1394" s="7"/>
    </row>
    <row r="1395" spans="1:5">
      <c r="A1395" s="6"/>
      <c r="B1395" s="7"/>
      <c r="C1395" s="7"/>
      <c r="D1395" s="7"/>
      <c r="E1395" s="7"/>
    </row>
    <row r="1396" spans="1:5">
      <c r="A1396" s="6"/>
      <c r="B1396" s="7"/>
      <c r="C1396" s="7"/>
      <c r="D1396" s="7"/>
      <c r="E1396" s="7"/>
    </row>
    <row r="1397" spans="1:5">
      <c r="A1397" s="6"/>
      <c r="B1397" s="7"/>
      <c r="C1397" s="7"/>
      <c r="D1397" s="7"/>
      <c r="E1397" s="7"/>
    </row>
    <row r="1398" spans="1:5">
      <c r="A1398" s="6"/>
      <c r="B1398" s="7"/>
      <c r="C1398" s="7"/>
      <c r="D1398" s="7"/>
      <c r="E1398" s="7"/>
    </row>
    <row r="1399" spans="1:5">
      <c r="A1399" s="6"/>
      <c r="B1399" s="7"/>
      <c r="C1399" s="7"/>
      <c r="D1399" s="7"/>
      <c r="E1399" s="7"/>
    </row>
    <row r="1400" spans="1:5">
      <c r="A1400" s="6"/>
      <c r="B1400" s="7"/>
      <c r="C1400" s="7"/>
      <c r="D1400" s="7"/>
      <c r="E1400" s="7"/>
    </row>
    <row r="1401" spans="1:5">
      <c r="A1401" s="6"/>
      <c r="B1401" s="7"/>
      <c r="C1401" s="7"/>
      <c r="D1401" s="7"/>
      <c r="E1401" s="7"/>
    </row>
    <row r="1402" spans="1:5">
      <c r="A1402" s="6"/>
      <c r="B1402" s="7"/>
      <c r="C1402" s="7"/>
      <c r="D1402" s="7"/>
      <c r="E1402" s="7"/>
    </row>
    <row r="1403" spans="1:5">
      <c r="A1403" s="6"/>
      <c r="B1403" s="7"/>
      <c r="C1403" s="7"/>
      <c r="D1403" s="7"/>
      <c r="E1403" s="7"/>
    </row>
    <row r="1404" spans="1:5">
      <c r="A1404" s="6"/>
      <c r="B1404" s="7"/>
      <c r="C1404" s="7"/>
      <c r="D1404" s="7"/>
      <c r="E1404" s="7"/>
    </row>
    <row r="1405" spans="1:5">
      <c r="A1405" s="6"/>
      <c r="B1405" s="7"/>
      <c r="C1405" s="7"/>
      <c r="D1405" s="7"/>
      <c r="E1405" s="7"/>
    </row>
    <row r="1406" spans="1:5">
      <c r="A1406" s="6"/>
      <c r="B1406" s="7"/>
      <c r="C1406" s="7"/>
      <c r="D1406" s="7"/>
      <c r="E1406" s="7"/>
    </row>
    <row r="1407" spans="1:5">
      <c r="A1407" s="6"/>
      <c r="B1407" s="7"/>
      <c r="C1407" s="7"/>
      <c r="D1407" s="7"/>
      <c r="E1407" s="7"/>
    </row>
    <row r="1408" spans="1:5">
      <c r="A1408" s="6"/>
      <c r="B1408" s="7"/>
      <c r="C1408" s="7"/>
      <c r="D1408" s="7"/>
      <c r="E1408" s="7"/>
    </row>
    <row r="1409" spans="1:5">
      <c r="A1409" s="6"/>
      <c r="B1409" s="7"/>
      <c r="C1409" s="7"/>
      <c r="D1409" s="7"/>
      <c r="E1409" s="7"/>
    </row>
    <row r="1410" spans="1:5">
      <c r="A1410" s="6"/>
      <c r="B1410" s="7"/>
      <c r="C1410" s="7"/>
      <c r="D1410" s="7"/>
      <c r="E1410" s="7"/>
    </row>
    <row r="1411" spans="1:5">
      <c r="A1411" s="6"/>
      <c r="B1411" s="7"/>
      <c r="C1411" s="7"/>
      <c r="D1411" s="7"/>
      <c r="E1411" s="7"/>
    </row>
    <row r="1412" spans="1:5">
      <c r="A1412" s="6"/>
      <c r="B1412" s="7"/>
      <c r="C1412" s="7"/>
      <c r="D1412" s="7"/>
      <c r="E1412" s="7"/>
    </row>
    <row r="1413" spans="1:5">
      <c r="A1413" s="6"/>
      <c r="B1413" s="7"/>
      <c r="C1413" s="7"/>
      <c r="D1413" s="7"/>
      <c r="E1413" s="7"/>
    </row>
    <row r="1414" spans="1:5">
      <c r="A1414" s="6"/>
      <c r="B1414" s="7"/>
      <c r="C1414" s="7"/>
      <c r="D1414" s="7"/>
      <c r="E1414" s="7"/>
    </row>
    <row r="1415" spans="1:5">
      <c r="A1415" s="6"/>
      <c r="B1415" s="7"/>
      <c r="C1415" s="7"/>
      <c r="D1415" s="7"/>
      <c r="E1415" s="7"/>
    </row>
    <row r="1416" spans="1:5">
      <c r="A1416" s="6"/>
      <c r="B1416" s="7"/>
      <c r="C1416" s="7"/>
      <c r="D1416" s="7"/>
      <c r="E1416" s="7"/>
    </row>
    <row r="1417" spans="1:5">
      <c r="A1417" s="6"/>
      <c r="B1417" s="7"/>
      <c r="C1417" s="7"/>
      <c r="D1417" s="7"/>
      <c r="E1417" s="7"/>
    </row>
    <row r="1418" spans="1:5">
      <c r="A1418" s="6"/>
      <c r="B1418" s="7"/>
      <c r="C1418" s="7"/>
      <c r="D1418" s="7"/>
      <c r="E1418" s="7"/>
    </row>
    <row r="1419" spans="1:5">
      <c r="A1419" s="6"/>
      <c r="B1419" s="7"/>
      <c r="C1419" s="7"/>
      <c r="D1419" s="7"/>
      <c r="E1419" s="7"/>
    </row>
    <row r="1420" spans="1:5">
      <c r="A1420" s="6"/>
      <c r="B1420" s="7"/>
      <c r="C1420" s="7"/>
      <c r="D1420" s="7"/>
      <c r="E1420" s="7"/>
    </row>
    <row r="1421" spans="1:5">
      <c r="A1421" s="6"/>
      <c r="B1421" s="7"/>
      <c r="C1421" s="7"/>
      <c r="D1421" s="7"/>
      <c r="E1421" s="7"/>
    </row>
    <row r="1422" spans="1:5">
      <c r="A1422" s="6"/>
      <c r="B1422" s="7"/>
      <c r="C1422" s="7"/>
      <c r="D1422" s="7"/>
      <c r="E1422" s="7"/>
    </row>
    <row r="1423" spans="1:5">
      <c r="A1423" s="6"/>
      <c r="B1423" s="7"/>
      <c r="C1423" s="7"/>
      <c r="D1423" s="7"/>
      <c r="E1423" s="7"/>
    </row>
    <row r="1424" spans="1:5">
      <c r="A1424" s="6"/>
      <c r="B1424" s="7"/>
      <c r="C1424" s="7"/>
      <c r="D1424" s="7"/>
      <c r="E1424" s="7"/>
    </row>
    <row r="1425" spans="1:5">
      <c r="A1425" s="6"/>
      <c r="B1425" s="7"/>
      <c r="C1425" s="7"/>
      <c r="D1425" s="7"/>
      <c r="E1425" s="7"/>
    </row>
    <row r="1426" spans="1:5">
      <c r="A1426" s="6"/>
      <c r="B1426" s="7"/>
      <c r="C1426" s="7"/>
      <c r="D1426" s="7"/>
      <c r="E1426" s="7"/>
    </row>
    <row r="1427" spans="1:5">
      <c r="A1427" s="6"/>
      <c r="B1427" s="7"/>
      <c r="C1427" s="7"/>
      <c r="D1427" s="7"/>
      <c r="E1427" s="7"/>
    </row>
    <row r="1428" spans="1:5">
      <c r="A1428" s="6"/>
      <c r="B1428" s="7"/>
      <c r="C1428" s="7"/>
      <c r="D1428" s="7"/>
      <c r="E1428" s="7"/>
    </row>
    <row r="1429" spans="1:5">
      <c r="A1429" s="6"/>
      <c r="B1429" s="7"/>
      <c r="C1429" s="7"/>
      <c r="D1429" s="7"/>
      <c r="E1429" s="7"/>
    </row>
    <row r="1430" spans="1:5">
      <c r="A1430" s="6"/>
      <c r="B1430" s="7"/>
      <c r="C1430" s="7"/>
      <c r="D1430" s="7"/>
      <c r="E1430" s="7"/>
    </row>
    <row r="1431" spans="1:5">
      <c r="A1431" s="6"/>
      <c r="B1431" s="7"/>
      <c r="C1431" s="7"/>
      <c r="D1431" s="7"/>
      <c r="E1431" s="7"/>
    </row>
    <row r="1432" spans="1:5">
      <c r="A1432" s="6"/>
      <c r="B1432" s="7"/>
      <c r="C1432" s="7"/>
      <c r="D1432" s="7"/>
      <c r="E1432" s="7"/>
    </row>
    <row r="1433" spans="1:5">
      <c r="A1433" s="6"/>
      <c r="B1433" s="7"/>
      <c r="C1433" s="7"/>
      <c r="D1433" s="7"/>
      <c r="E1433" s="7"/>
    </row>
    <row r="1434" spans="1:5">
      <c r="A1434" s="6"/>
      <c r="B1434" s="7"/>
      <c r="C1434" s="7"/>
      <c r="D1434" s="7"/>
      <c r="E1434" s="7"/>
    </row>
    <row r="1435" spans="1:5">
      <c r="A1435" s="6"/>
      <c r="B1435" s="7"/>
      <c r="C1435" s="7"/>
      <c r="D1435" s="7"/>
      <c r="E1435" s="7"/>
    </row>
    <row r="1436" spans="1:5">
      <c r="A1436" s="6"/>
      <c r="B1436" s="7"/>
      <c r="C1436" s="7"/>
      <c r="D1436" s="7"/>
      <c r="E1436" s="7"/>
    </row>
    <row r="1437" spans="1:5">
      <c r="A1437" s="6"/>
      <c r="B1437" s="7"/>
      <c r="C1437" s="7"/>
      <c r="D1437" s="7"/>
      <c r="E1437" s="7"/>
    </row>
    <row r="1438" spans="1:5">
      <c r="A1438" s="6"/>
      <c r="B1438" s="7"/>
      <c r="C1438" s="7"/>
      <c r="D1438" s="7"/>
      <c r="E1438" s="7"/>
    </row>
    <row r="1439" spans="1:5">
      <c r="A1439" s="6"/>
      <c r="B1439" s="7"/>
      <c r="C1439" s="7"/>
      <c r="D1439" s="7"/>
      <c r="E1439" s="7"/>
    </row>
    <row r="1440" spans="1:5">
      <c r="A1440" s="6"/>
      <c r="B1440" s="7"/>
      <c r="C1440" s="7"/>
      <c r="D1440" s="7"/>
      <c r="E1440" s="7"/>
    </row>
    <row r="1441" spans="1:5">
      <c r="A1441" s="6"/>
      <c r="B1441" s="7"/>
      <c r="C1441" s="7"/>
      <c r="D1441" s="7"/>
      <c r="E1441" s="7"/>
    </row>
    <row r="1442" spans="1:5">
      <c r="A1442" s="6"/>
      <c r="B1442" s="7"/>
      <c r="C1442" s="7"/>
      <c r="D1442" s="7"/>
      <c r="E1442" s="7"/>
    </row>
    <row r="1443" spans="1:5">
      <c r="A1443" s="6"/>
      <c r="B1443" s="7"/>
      <c r="C1443" s="7"/>
      <c r="D1443" s="7"/>
      <c r="E1443" s="7"/>
    </row>
    <row r="1444" spans="1:5">
      <c r="A1444" s="6"/>
      <c r="B1444" s="7"/>
      <c r="C1444" s="7"/>
      <c r="D1444" s="7"/>
      <c r="E1444" s="7"/>
    </row>
    <row r="1445" spans="1:5">
      <c r="A1445" s="6"/>
      <c r="B1445" s="7"/>
      <c r="C1445" s="7"/>
      <c r="D1445" s="7"/>
      <c r="E1445" s="7"/>
    </row>
    <row r="1446" spans="1:5">
      <c r="A1446" s="6"/>
      <c r="B1446" s="7"/>
      <c r="C1446" s="7"/>
      <c r="D1446" s="7"/>
      <c r="E1446" s="7"/>
    </row>
    <row r="1447" spans="1:5">
      <c r="A1447" s="6"/>
      <c r="B1447" s="7"/>
      <c r="C1447" s="7"/>
      <c r="D1447" s="7"/>
      <c r="E1447" s="7"/>
    </row>
    <row r="1448" spans="1:5">
      <c r="A1448" s="6"/>
      <c r="B1448" s="7"/>
      <c r="C1448" s="7"/>
      <c r="D1448" s="7"/>
      <c r="E1448" s="7"/>
    </row>
    <row r="1449" spans="1:5">
      <c r="A1449" s="6"/>
      <c r="B1449" s="7"/>
      <c r="C1449" s="7"/>
      <c r="D1449" s="7"/>
      <c r="E1449" s="7"/>
    </row>
    <row r="1450" spans="1:5">
      <c r="A1450" s="6"/>
      <c r="B1450" s="7"/>
      <c r="C1450" s="7"/>
      <c r="D1450" s="7"/>
      <c r="E1450" s="7"/>
    </row>
    <row r="1451" spans="1:5">
      <c r="A1451" s="6"/>
      <c r="B1451" s="7"/>
      <c r="C1451" s="7"/>
      <c r="D1451" s="7"/>
      <c r="E1451" s="7"/>
    </row>
    <row r="1452" spans="1:5">
      <c r="A1452" s="6"/>
      <c r="B1452" s="7"/>
      <c r="C1452" s="7"/>
      <c r="D1452" s="7"/>
      <c r="E1452" s="7"/>
    </row>
    <row r="1453" spans="1:5">
      <c r="A1453" s="6"/>
      <c r="B1453" s="7"/>
      <c r="C1453" s="7"/>
      <c r="D1453" s="7"/>
      <c r="E1453" s="7"/>
    </row>
    <row r="1454" spans="1:5">
      <c r="A1454" s="6"/>
      <c r="B1454" s="7"/>
      <c r="C1454" s="7"/>
      <c r="D1454" s="7"/>
      <c r="E1454" s="7"/>
    </row>
    <row r="1455" spans="1:5">
      <c r="A1455" s="6"/>
      <c r="B1455" s="7"/>
      <c r="C1455" s="7"/>
      <c r="D1455" s="7"/>
      <c r="E1455" s="7"/>
    </row>
    <row r="1456" spans="1:5">
      <c r="A1456" s="6"/>
      <c r="B1456" s="7"/>
      <c r="C1456" s="7"/>
      <c r="D1456" s="7"/>
      <c r="E1456" s="7"/>
    </row>
    <row r="1457" spans="1:5">
      <c r="A1457" s="6"/>
      <c r="B1457" s="7"/>
      <c r="C1457" s="7"/>
      <c r="D1457" s="7"/>
      <c r="E1457" s="7"/>
    </row>
    <row r="1458" spans="1:5">
      <c r="A1458" s="6"/>
      <c r="B1458" s="7"/>
      <c r="C1458" s="7"/>
      <c r="D1458" s="7"/>
      <c r="E1458" s="7"/>
    </row>
    <row r="1459" spans="1:5">
      <c r="A1459" s="6"/>
      <c r="B1459" s="7"/>
      <c r="C1459" s="7"/>
      <c r="D1459" s="7"/>
      <c r="E1459" s="7"/>
    </row>
    <row r="1460" spans="1:5">
      <c r="A1460" s="6"/>
      <c r="B1460" s="7"/>
      <c r="C1460" s="7"/>
      <c r="D1460" s="7"/>
      <c r="E1460" s="7"/>
    </row>
    <row r="1461" spans="1:5">
      <c r="A1461" s="6"/>
      <c r="B1461" s="7"/>
      <c r="C1461" s="7"/>
      <c r="D1461" s="7"/>
      <c r="E1461" s="7"/>
    </row>
    <row r="1462" spans="1:5">
      <c r="A1462" s="6"/>
      <c r="B1462" s="7"/>
      <c r="C1462" s="7"/>
      <c r="D1462" s="7"/>
      <c r="E1462" s="7"/>
    </row>
    <row r="1463" spans="1:5">
      <c r="A1463" s="6"/>
      <c r="B1463" s="7"/>
      <c r="C1463" s="7"/>
      <c r="D1463" s="7"/>
      <c r="E1463" s="7"/>
    </row>
    <row r="1464" spans="1:5">
      <c r="A1464" s="6"/>
      <c r="B1464" s="7"/>
      <c r="C1464" s="7"/>
      <c r="D1464" s="7"/>
      <c r="E1464" s="7"/>
    </row>
    <row r="1465" spans="1:5">
      <c r="A1465" s="6"/>
      <c r="B1465" s="7"/>
      <c r="C1465" s="7"/>
      <c r="D1465" s="7"/>
      <c r="E1465" s="7"/>
    </row>
    <row r="1466" spans="1:5">
      <c r="A1466" s="6"/>
      <c r="B1466" s="7"/>
      <c r="C1466" s="7"/>
      <c r="D1466" s="7"/>
      <c r="E1466" s="7"/>
    </row>
    <row r="1467" spans="1:5">
      <c r="A1467" s="6"/>
      <c r="B1467" s="7"/>
      <c r="C1467" s="7"/>
      <c r="D1467" s="7"/>
      <c r="E1467" s="7"/>
    </row>
    <row r="1468" spans="1:5">
      <c r="A1468" s="6"/>
      <c r="B1468" s="7"/>
      <c r="C1468" s="7"/>
      <c r="D1468" s="7"/>
      <c r="E1468" s="7"/>
    </row>
    <row r="1469" spans="1:5">
      <c r="A1469" s="6"/>
      <c r="B1469" s="7"/>
      <c r="C1469" s="7"/>
      <c r="D1469" s="7"/>
      <c r="E1469" s="7"/>
    </row>
    <row r="1470" spans="1:5">
      <c r="A1470" s="6"/>
      <c r="B1470" s="7"/>
      <c r="C1470" s="7"/>
      <c r="D1470" s="7"/>
      <c r="E1470" s="7"/>
    </row>
    <row r="1471" spans="1:5">
      <c r="A1471" s="6"/>
      <c r="B1471" s="7"/>
      <c r="C1471" s="7"/>
      <c r="D1471" s="7"/>
      <c r="E1471" s="7"/>
    </row>
    <row r="1472" spans="1:5">
      <c r="A1472" s="6"/>
      <c r="B1472" s="7"/>
      <c r="C1472" s="7"/>
      <c r="D1472" s="7"/>
      <c r="E1472" s="7"/>
    </row>
    <row r="1473" spans="1:5">
      <c r="A1473" s="6"/>
      <c r="B1473" s="7"/>
      <c r="C1473" s="7"/>
      <c r="D1473" s="7"/>
      <c r="E1473" s="7"/>
    </row>
    <row r="1474" spans="1:5">
      <c r="A1474" s="6"/>
      <c r="B1474" s="7"/>
      <c r="C1474" s="7"/>
      <c r="D1474" s="7"/>
      <c r="E1474" s="7"/>
    </row>
    <row r="1475" spans="1:5">
      <c r="A1475" s="6"/>
      <c r="B1475" s="7"/>
      <c r="C1475" s="7"/>
      <c r="D1475" s="7"/>
      <c r="E1475" s="7"/>
    </row>
    <row r="1476" spans="1:5">
      <c r="A1476" s="6"/>
      <c r="B1476" s="7"/>
      <c r="C1476" s="7"/>
      <c r="D1476" s="7"/>
      <c r="E1476" s="7"/>
    </row>
    <row r="1477" spans="1:5">
      <c r="A1477" s="6"/>
      <c r="B1477" s="7"/>
      <c r="C1477" s="7"/>
      <c r="D1477" s="7"/>
      <c r="E1477" s="7"/>
    </row>
    <row r="1478" spans="1:5">
      <c r="A1478" s="6"/>
      <c r="B1478" s="7"/>
      <c r="C1478" s="7"/>
      <c r="D1478" s="7"/>
      <c r="E1478" s="7"/>
    </row>
    <row r="1479" spans="1:5">
      <c r="A1479" s="6"/>
      <c r="B1479" s="7"/>
      <c r="C1479" s="7"/>
      <c r="D1479" s="7"/>
      <c r="E1479" s="7"/>
    </row>
    <row r="1480" spans="1:5">
      <c r="A1480" s="6"/>
      <c r="B1480" s="7"/>
      <c r="C1480" s="7"/>
      <c r="D1480" s="7"/>
      <c r="E1480" s="7"/>
    </row>
    <row r="1481" spans="1:5">
      <c r="A1481" s="6"/>
      <c r="B1481" s="7"/>
      <c r="C1481" s="7"/>
      <c r="D1481" s="7"/>
      <c r="E1481" s="7"/>
    </row>
    <row r="1482" spans="1:5">
      <c r="A1482" s="6"/>
      <c r="B1482" s="7"/>
      <c r="C1482" s="7"/>
      <c r="D1482" s="7"/>
      <c r="E1482" s="7"/>
    </row>
    <row r="1483" spans="1:5">
      <c r="A1483" s="6"/>
      <c r="B1483" s="7"/>
      <c r="C1483" s="7"/>
      <c r="D1483" s="7"/>
      <c r="E1483" s="7"/>
    </row>
    <row r="1484" spans="1:5">
      <c r="A1484" s="6"/>
      <c r="B1484" s="7"/>
      <c r="C1484" s="7"/>
      <c r="D1484" s="7"/>
      <c r="E1484" s="7"/>
    </row>
    <row r="1485" spans="1:5">
      <c r="A1485" s="6"/>
      <c r="B1485" s="7"/>
      <c r="C1485" s="7"/>
      <c r="D1485" s="7"/>
      <c r="E1485" s="7"/>
    </row>
    <row r="1486" spans="1:5">
      <c r="A1486" s="6"/>
      <c r="B1486" s="7"/>
      <c r="C1486" s="7"/>
      <c r="D1486" s="7"/>
      <c r="E1486" s="7"/>
    </row>
    <row r="1487" spans="1:5">
      <c r="A1487" s="6"/>
      <c r="B1487" s="7"/>
      <c r="C1487" s="7"/>
      <c r="D1487" s="7"/>
      <c r="E1487" s="7"/>
    </row>
    <row r="1488" spans="1:5">
      <c r="A1488" s="6"/>
      <c r="B1488" s="7"/>
      <c r="C1488" s="7"/>
      <c r="D1488" s="7"/>
      <c r="E1488" s="7"/>
    </row>
    <row r="1489" spans="1:5">
      <c r="A1489" s="6"/>
      <c r="B1489" s="7"/>
      <c r="C1489" s="7"/>
      <c r="D1489" s="7"/>
      <c r="E1489" s="7"/>
    </row>
    <row r="1490" spans="1:5">
      <c r="A1490" s="6"/>
      <c r="B1490" s="7"/>
      <c r="C1490" s="7"/>
      <c r="D1490" s="7"/>
      <c r="E1490" s="7"/>
    </row>
    <row r="1491" spans="1:5">
      <c r="A1491" s="6"/>
      <c r="B1491" s="7"/>
      <c r="C1491" s="7"/>
      <c r="D1491" s="7"/>
      <c r="E1491" s="7"/>
    </row>
    <row r="1492" spans="1:5">
      <c r="A1492" s="6"/>
      <c r="B1492" s="7"/>
      <c r="C1492" s="7"/>
      <c r="D1492" s="7"/>
      <c r="E1492" s="7"/>
    </row>
    <row r="1493" spans="1:5">
      <c r="A1493" s="6"/>
      <c r="B1493" s="7"/>
      <c r="C1493" s="7"/>
      <c r="D1493" s="7"/>
      <c r="E1493" s="7"/>
    </row>
    <row r="1494" spans="1:5">
      <c r="A1494" s="6"/>
      <c r="B1494" s="7"/>
      <c r="C1494" s="7"/>
      <c r="D1494" s="7"/>
      <c r="E1494" s="7"/>
    </row>
    <row r="1495" spans="1:5">
      <c r="A1495" s="6"/>
      <c r="B1495" s="7"/>
      <c r="C1495" s="7"/>
      <c r="D1495" s="7"/>
      <c r="E1495" s="7"/>
    </row>
    <row r="1496" spans="1:5">
      <c r="A1496" s="6"/>
      <c r="B1496" s="7"/>
      <c r="C1496" s="7"/>
      <c r="D1496" s="7"/>
      <c r="E1496" s="7"/>
    </row>
    <row r="1497" spans="1:5">
      <c r="A1497" s="6"/>
      <c r="B1497" s="7"/>
      <c r="C1497" s="7"/>
      <c r="D1497" s="7"/>
      <c r="E1497" s="7"/>
    </row>
    <row r="1498" spans="1:5">
      <c r="A1498" s="6"/>
      <c r="B1498" s="7"/>
      <c r="C1498" s="7"/>
      <c r="D1498" s="7"/>
      <c r="E1498" s="7"/>
    </row>
    <row r="1499" spans="1:5">
      <c r="A1499" s="6"/>
      <c r="B1499" s="7"/>
      <c r="C1499" s="7"/>
      <c r="D1499" s="7"/>
      <c r="E1499" s="7"/>
    </row>
    <row r="1500" spans="1:5">
      <c r="A1500" s="6"/>
      <c r="B1500" s="7"/>
      <c r="C1500" s="7"/>
      <c r="D1500" s="7"/>
      <c r="E1500" s="7"/>
    </row>
    <row r="1501" spans="1:5">
      <c r="A1501" s="6"/>
      <c r="B1501" s="7"/>
      <c r="C1501" s="7"/>
      <c r="D1501" s="7"/>
      <c r="E1501" s="7"/>
    </row>
    <row r="1502" spans="1:5">
      <c r="A1502" s="6"/>
      <c r="B1502" s="7"/>
      <c r="C1502" s="7"/>
      <c r="D1502" s="7"/>
      <c r="E1502" s="7"/>
    </row>
    <row r="1503" spans="1:5">
      <c r="A1503" s="6"/>
      <c r="B1503" s="7"/>
      <c r="C1503" s="7"/>
      <c r="D1503" s="7"/>
      <c r="E1503" s="7"/>
    </row>
    <row r="1504" spans="1:5">
      <c r="A1504" s="6"/>
      <c r="B1504" s="7"/>
      <c r="C1504" s="7"/>
      <c r="D1504" s="7"/>
      <c r="E1504" s="7"/>
    </row>
    <row r="1505" spans="1:5">
      <c r="A1505" s="6"/>
      <c r="B1505" s="7"/>
      <c r="C1505" s="7"/>
      <c r="D1505" s="7"/>
      <c r="E1505" s="7"/>
    </row>
    <row r="1506" spans="1:5">
      <c r="A1506" s="6"/>
      <c r="B1506" s="7"/>
      <c r="C1506" s="7"/>
      <c r="D1506" s="7"/>
      <c r="E1506" s="7"/>
    </row>
    <row r="1507" spans="1:5">
      <c r="A1507" s="6"/>
      <c r="B1507" s="7"/>
      <c r="C1507" s="7"/>
      <c r="D1507" s="7"/>
      <c r="E1507" s="7"/>
    </row>
    <row r="1508" spans="1:5">
      <c r="A1508" s="6"/>
      <c r="B1508" s="7"/>
      <c r="C1508" s="7"/>
      <c r="D1508" s="7"/>
      <c r="E1508" s="7"/>
    </row>
    <row r="1509" spans="1:5">
      <c r="A1509" s="6"/>
      <c r="B1509" s="7"/>
      <c r="C1509" s="7"/>
      <c r="D1509" s="7"/>
      <c r="E1509" s="7"/>
    </row>
    <row r="1510" spans="1:5">
      <c r="A1510" s="6"/>
      <c r="B1510" s="7"/>
      <c r="C1510" s="7"/>
      <c r="D1510" s="7"/>
      <c r="E1510" s="7"/>
    </row>
    <row r="1511" spans="1:5">
      <c r="A1511" s="6"/>
      <c r="B1511" s="7"/>
      <c r="C1511" s="7"/>
      <c r="D1511" s="7"/>
      <c r="E1511" s="7"/>
    </row>
    <row r="1512" spans="1:5">
      <c r="A1512" s="6"/>
      <c r="B1512" s="7"/>
      <c r="C1512" s="7"/>
      <c r="D1512" s="7"/>
      <c r="E1512" s="7"/>
    </row>
    <row r="1513" spans="1:5">
      <c r="A1513" s="6"/>
      <c r="B1513" s="7"/>
      <c r="C1513" s="7"/>
      <c r="D1513" s="7"/>
      <c r="E1513" s="7"/>
    </row>
    <row r="1514" spans="1:5">
      <c r="A1514" s="6"/>
      <c r="B1514" s="7"/>
      <c r="C1514" s="7"/>
      <c r="D1514" s="7"/>
      <c r="E1514" s="7"/>
    </row>
    <row r="1515" spans="1:5">
      <c r="A1515" s="6"/>
      <c r="B1515" s="7"/>
      <c r="C1515" s="7"/>
      <c r="D1515" s="7"/>
      <c r="E1515" s="7"/>
    </row>
    <row r="1516" spans="1:5">
      <c r="A1516" s="6"/>
      <c r="B1516" s="7"/>
      <c r="C1516" s="7"/>
      <c r="D1516" s="7"/>
      <c r="E1516" s="7"/>
    </row>
    <row r="1517" spans="1:5">
      <c r="A1517" s="6"/>
      <c r="B1517" s="7"/>
      <c r="C1517" s="7"/>
      <c r="D1517" s="7"/>
      <c r="E1517" s="7"/>
    </row>
    <row r="1518" spans="1:5">
      <c r="A1518" s="6"/>
      <c r="B1518" s="7"/>
      <c r="C1518" s="7"/>
      <c r="D1518" s="7"/>
      <c r="E1518" s="7"/>
    </row>
    <row r="1519" spans="1:5">
      <c r="A1519" s="6"/>
      <c r="B1519" s="7"/>
      <c r="C1519" s="7"/>
      <c r="D1519" s="7"/>
      <c r="E1519" s="7"/>
    </row>
    <row r="1520" spans="1:5">
      <c r="A1520" s="6"/>
      <c r="B1520" s="7"/>
      <c r="C1520" s="7"/>
      <c r="D1520" s="7"/>
      <c r="E1520" s="7"/>
    </row>
    <row r="1521" spans="1:5">
      <c r="A1521" s="6"/>
      <c r="B1521" s="7"/>
      <c r="C1521" s="7"/>
      <c r="D1521" s="7"/>
      <c r="E1521" s="7"/>
    </row>
    <row r="1522" spans="1:5">
      <c r="A1522" s="6"/>
      <c r="B1522" s="7"/>
      <c r="C1522" s="7"/>
      <c r="D1522" s="7"/>
      <c r="E1522" s="7"/>
    </row>
    <row r="1523" spans="1:5">
      <c r="A1523" s="6"/>
      <c r="B1523" s="7"/>
      <c r="C1523" s="7"/>
      <c r="D1523" s="7"/>
      <c r="E1523" s="7"/>
    </row>
    <row r="1524" spans="1:5">
      <c r="A1524" s="6"/>
      <c r="B1524" s="7"/>
      <c r="C1524" s="7"/>
      <c r="D1524" s="7"/>
      <c r="E1524" s="7"/>
    </row>
    <row r="1525" spans="1:5">
      <c r="A1525" s="6"/>
      <c r="B1525" s="7"/>
      <c r="C1525" s="7"/>
      <c r="D1525" s="7"/>
      <c r="E1525" s="7"/>
    </row>
    <row r="1526" spans="1:5">
      <c r="A1526" s="6"/>
      <c r="B1526" s="7"/>
      <c r="C1526" s="7"/>
      <c r="D1526" s="7"/>
      <c r="E1526" s="7"/>
    </row>
    <row r="1527" spans="1:5">
      <c r="A1527" s="6"/>
      <c r="B1527" s="7"/>
      <c r="C1527" s="7"/>
      <c r="D1527" s="7"/>
      <c r="E1527" s="7"/>
    </row>
    <row r="1528" spans="1:5">
      <c r="A1528" s="6"/>
      <c r="B1528" s="7"/>
      <c r="C1528" s="7"/>
      <c r="D1528" s="7"/>
      <c r="E1528" s="7"/>
    </row>
    <row r="1529" spans="1:5">
      <c r="A1529" s="6"/>
      <c r="B1529" s="7"/>
      <c r="C1529" s="7"/>
      <c r="D1529" s="7"/>
      <c r="E1529" s="7"/>
    </row>
    <row r="1530" spans="1:5">
      <c r="A1530" s="6"/>
      <c r="B1530" s="7"/>
      <c r="C1530" s="7"/>
      <c r="D1530" s="7"/>
      <c r="E1530" s="7"/>
    </row>
    <row r="1531" spans="1:5">
      <c r="A1531" s="6"/>
      <c r="B1531" s="7"/>
      <c r="C1531" s="7"/>
      <c r="D1531" s="7"/>
      <c r="E1531" s="7"/>
    </row>
    <row r="1532" spans="1:5">
      <c r="A1532" s="6"/>
      <c r="B1532" s="7"/>
      <c r="C1532" s="7"/>
      <c r="D1532" s="7"/>
      <c r="E1532" s="7"/>
    </row>
    <row r="1533" spans="1:5">
      <c r="A1533" s="6"/>
      <c r="B1533" s="7"/>
      <c r="C1533" s="7"/>
      <c r="D1533" s="7"/>
      <c r="E1533" s="7"/>
    </row>
    <row r="1534" spans="1:5">
      <c r="A1534" s="6"/>
      <c r="B1534" s="7"/>
      <c r="C1534" s="7"/>
      <c r="D1534" s="7"/>
      <c r="E1534" s="7"/>
    </row>
    <row r="1535" spans="1:5">
      <c r="A1535" s="6"/>
      <c r="B1535" s="7"/>
      <c r="C1535" s="7"/>
      <c r="D1535" s="7"/>
      <c r="E1535" s="7"/>
    </row>
    <row r="1536" spans="1:5">
      <c r="A1536" s="6"/>
      <c r="B1536" s="7"/>
      <c r="C1536" s="7"/>
      <c r="D1536" s="7"/>
      <c r="E1536" s="7"/>
    </row>
    <row r="1537" spans="1:5">
      <c r="A1537" s="6"/>
      <c r="B1537" s="7"/>
      <c r="C1537" s="7"/>
      <c r="D1537" s="7"/>
      <c r="E1537" s="7"/>
    </row>
    <row r="1538" spans="1:5">
      <c r="A1538" s="6"/>
      <c r="B1538" s="7"/>
      <c r="C1538" s="7"/>
      <c r="D1538" s="7"/>
      <c r="E1538" s="7"/>
    </row>
  </sheetData>
  <conditionalFormatting sqref="F39:G1054">
    <cfRule type="cellIs" dxfId="9" priority="4" stopIfTrue="1" operator="equal">
      <formula>"Sell"</formula>
    </cfRule>
    <cfRule type="cellIs" dxfId="8" priority="5" stopIfTrue="1" operator="equal">
      <formula>"Buy"</formula>
    </cfRule>
  </conditionalFormatting>
  <conditionalFormatting sqref="S46:S1054">
    <cfRule type="cellIs" dxfId="7" priority="1" stopIfTrue="1" operator="equal">
      <formula>FALSE</formula>
    </cfRule>
    <cfRule type="cellIs" dxfId="6" priority="2" stopIfTrue="1" operator="greaterThanOrEqual">
      <formula>0</formula>
    </cfRule>
    <cfRule type="cellIs" dxfId="5" priority="3" stopIfTrue="1" operator="lessThan">
      <formula>0</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B8CE5-F025-4EA2-AF15-8957DA64D944}">
  <dimension ref="A1:AI1538"/>
  <sheetViews>
    <sheetView topLeftCell="A13" workbookViewId="0">
      <selection activeCell="B35" sqref="B35"/>
    </sheetView>
  </sheetViews>
  <sheetFormatPr defaultRowHeight="15"/>
  <cols>
    <col min="1" max="1" width="27.28515625" customWidth="1"/>
    <col min="2" max="5" width="12.5703125" customWidth="1"/>
    <col min="8" max="8" width="14.7109375" customWidth="1"/>
    <col min="9" max="9" width="11.42578125" customWidth="1"/>
    <col min="12" max="22" width="11.42578125" customWidth="1"/>
  </cols>
  <sheetData>
    <row r="1" spans="13:35">
      <c r="Q1" s="38"/>
      <c r="R1" s="40"/>
      <c r="S1" s="41" t="s">
        <v>54</v>
      </c>
      <c r="T1" s="38"/>
      <c r="U1" s="38"/>
      <c r="V1" s="38"/>
      <c r="W1" s="38"/>
      <c r="X1" s="38"/>
      <c r="Y1" s="38"/>
      <c r="Z1" s="38"/>
      <c r="AA1" s="38"/>
      <c r="AB1" s="38"/>
      <c r="AC1" s="38"/>
      <c r="AD1" s="38"/>
      <c r="AE1" s="38"/>
      <c r="AF1" s="38"/>
      <c r="AG1" s="38"/>
      <c r="AH1" s="38"/>
      <c r="AI1" s="38"/>
    </row>
    <row r="2" spans="13:35">
      <c r="P2" s="41" t="s">
        <v>55</v>
      </c>
      <c r="Q2" s="42"/>
      <c r="R2" s="43" t="s">
        <v>56</v>
      </c>
      <c r="S2" s="44">
        <f>SUMIF(S38:S15039,"&gt;0")*'DRIVERS SEAT'!$C$1</f>
        <v>86412.5</v>
      </c>
      <c r="T2" s="42"/>
      <c r="U2" s="42"/>
      <c r="V2" s="42"/>
      <c r="W2" s="42"/>
      <c r="X2" s="42"/>
      <c r="Y2" s="42"/>
      <c r="Z2" s="42"/>
      <c r="AA2" s="42"/>
      <c r="AB2" s="42"/>
      <c r="AC2" s="42"/>
      <c r="AD2" s="42"/>
      <c r="AE2" s="42"/>
      <c r="AF2" s="42"/>
      <c r="AG2" s="42"/>
      <c r="AH2" s="42"/>
      <c r="AI2" s="42"/>
    </row>
    <row r="3" spans="13:35">
      <c r="P3" s="44">
        <f>S34/S29</f>
        <v>105.21978021978022</v>
      </c>
      <c r="Q3" s="38"/>
      <c r="R3" s="45" t="s">
        <v>57</v>
      </c>
      <c r="S3" s="46"/>
      <c r="T3" s="38"/>
      <c r="U3" s="38"/>
      <c r="V3" s="38"/>
      <c r="W3" s="38"/>
      <c r="X3" s="38"/>
      <c r="Y3" s="38"/>
      <c r="Z3" s="38"/>
      <c r="AA3" s="38"/>
      <c r="AB3" s="38"/>
      <c r="AC3" s="38"/>
      <c r="AD3" s="38"/>
      <c r="AE3" s="38"/>
      <c r="AF3" s="38"/>
      <c r="AG3" s="38"/>
      <c r="AH3" s="38"/>
      <c r="AI3" s="38"/>
    </row>
    <row r="4" spans="13:35">
      <c r="P4" s="41" t="s">
        <v>59</v>
      </c>
      <c r="Q4" s="38"/>
      <c r="R4" s="45" t="s">
        <v>60</v>
      </c>
      <c r="S4" s="46" t="s">
        <v>61</v>
      </c>
      <c r="T4" s="38"/>
      <c r="U4" s="38"/>
      <c r="V4" s="38"/>
      <c r="W4" s="38"/>
      <c r="X4" s="38"/>
      <c r="Y4" s="38"/>
      <c r="Z4" s="38"/>
      <c r="AA4" s="38"/>
      <c r="AB4" s="38"/>
      <c r="AC4" s="38"/>
      <c r="AD4" s="38"/>
      <c r="AE4" s="38"/>
      <c r="AF4" s="38"/>
      <c r="AG4" s="38"/>
      <c r="AH4" s="38"/>
      <c r="AI4" s="38"/>
    </row>
    <row r="5" spans="13:35">
      <c r="P5" s="53">
        <f>$M$12/P3</f>
        <v>237.59791122715404</v>
      </c>
      <c r="Q5" s="38"/>
      <c r="R5" s="54">
        <f>S13*S23</f>
        <v>1.1714513501772348</v>
      </c>
      <c r="S5" s="44">
        <f>SUMIF(S38:S15039,"&lt;0")*'DRIVERS SEAT'!$C$1</f>
        <v>-63187.5</v>
      </c>
      <c r="T5" s="38"/>
      <c r="U5" s="38"/>
      <c r="V5" s="38"/>
      <c r="W5" s="38"/>
      <c r="X5" s="38"/>
      <c r="Y5" s="38"/>
      <c r="Z5" s="38"/>
      <c r="AA5" s="38"/>
      <c r="AB5" s="38"/>
      <c r="AC5" s="38"/>
      <c r="AD5" s="38"/>
      <c r="AE5" s="38"/>
      <c r="AF5" s="38"/>
      <c r="AG5" s="38"/>
      <c r="AH5" s="38"/>
      <c r="AI5" s="38"/>
    </row>
    <row r="6" spans="13:35">
      <c r="P6" s="41"/>
      <c r="Q6" s="38"/>
      <c r="R6" s="38"/>
      <c r="S6" s="44">
        <f>S2-ABS(S5)</f>
        <v>23225</v>
      </c>
      <c r="T6" s="38"/>
      <c r="U6" s="38"/>
      <c r="V6" s="38"/>
      <c r="W6" s="38"/>
      <c r="X6" s="38"/>
      <c r="Y6" s="38"/>
      <c r="Z6" s="38"/>
      <c r="AA6" s="38"/>
      <c r="AB6" s="38"/>
      <c r="AC6" s="38"/>
      <c r="AD6" s="38"/>
      <c r="AE6" s="38"/>
      <c r="AF6" s="38"/>
      <c r="AG6" s="38"/>
      <c r="AH6" s="38"/>
      <c r="AI6" s="38"/>
    </row>
    <row r="7" spans="13:35">
      <c r="P7" s="58"/>
      <c r="Q7" s="38"/>
      <c r="R7" s="38"/>
      <c r="S7" s="59" t="s">
        <v>64</v>
      </c>
      <c r="T7" s="38"/>
      <c r="U7" s="38"/>
      <c r="V7" s="38"/>
      <c r="W7" s="38"/>
      <c r="X7" s="38"/>
      <c r="Y7" s="38"/>
      <c r="Z7" s="38"/>
      <c r="AA7" s="38"/>
      <c r="AB7" s="38"/>
      <c r="AC7" s="38"/>
      <c r="AD7" s="38"/>
      <c r="AE7" s="38"/>
      <c r="AF7" s="38"/>
      <c r="AG7" s="38"/>
      <c r="AH7" s="38"/>
      <c r="AI7" s="38"/>
    </row>
    <row r="8" spans="13:35">
      <c r="P8" s="58"/>
      <c r="Q8" s="60" t="s">
        <v>65</v>
      </c>
      <c r="R8" s="40"/>
      <c r="S8" s="61" t="e">
        <f>S34/S10</f>
        <v>#NUM!</v>
      </c>
      <c r="T8" s="38"/>
      <c r="U8" s="38"/>
      <c r="V8" s="38"/>
      <c r="W8" s="38"/>
      <c r="X8" s="38"/>
      <c r="Y8" s="38"/>
      <c r="Z8" s="38"/>
      <c r="AA8" s="38"/>
      <c r="AB8" s="38"/>
      <c r="AC8" s="38"/>
      <c r="AD8" s="38"/>
      <c r="AE8" s="38"/>
      <c r="AF8" s="38"/>
      <c r="AG8" s="38"/>
      <c r="AH8" s="38"/>
      <c r="AI8" s="38"/>
    </row>
    <row r="9" spans="13:35">
      <c r="O9" s="62"/>
      <c r="Q9" s="63" t="s">
        <v>66</v>
      </c>
      <c r="R9" s="10"/>
      <c r="S9" s="41" t="s">
        <v>67</v>
      </c>
      <c r="T9" s="38"/>
      <c r="U9" s="38"/>
      <c r="V9" s="38"/>
      <c r="W9" s="38"/>
      <c r="X9" s="38"/>
      <c r="Y9" s="38"/>
      <c r="Z9" s="38"/>
      <c r="AA9" s="38"/>
      <c r="AB9" s="38"/>
      <c r="AC9" s="38"/>
      <c r="AD9" s="38"/>
      <c r="AE9" s="38"/>
      <c r="AF9" s="38"/>
      <c r="AG9" s="38"/>
      <c r="AH9" s="38"/>
      <c r="AI9" s="38"/>
    </row>
    <row r="10" spans="13:35">
      <c r="M10" s="64" t="s">
        <v>68</v>
      </c>
      <c r="O10" s="38"/>
      <c r="Q10" s="63" t="s">
        <v>69</v>
      </c>
      <c r="R10" s="10"/>
      <c r="S10" s="65" t="e">
        <f>LARGE(AB38:AB15039,1)</f>
        <v>#NUM!</v>
      </c>
      <c r="T10" s="38"/>
      <c r="U10" s="38"/>
      <c r="V10" s="38"/>
      <c r="W10" s="38"/>
      <c r="X10" s="38"/>
      <c r="Y10" s="38"/>
      <c r="Z10" s="38"/>
      <c r="AA10" s="38"/>
      <c r="AB10" s="38"/>
      <c r="AC10" s="38"/>
      <c r="AD10" s="38"/>
      <c r="AE10" s="38"/>
      <c r="AF10" s="38"/>
      <c r="AG10" s="38"/>
      <c r="AH10" s="38"/>
      <c r="AI10" s="38"/>
    </row>
    <row r="11" spans="13:35">
      <c r="M11" s="64" t="s">
        <v>70</v>
      </c>
      <c r="O11" s="38"/>
      <c r="Q11" s="63" t="s">
        <v>71</v>
      </c>
      <c r="R11" s="66" t="s">
        <v>72</v>
      </c>
      <c r="S11" s="67" t="s">
        <v>73</v>
      </c>
      <c r="T11" s="38"/>
      <c r="U11" s="38"/>
      <c r="V11" s="38"/>
      <c r="W11" s="38"/>
      <c r="X11" s="38"/>
      <c r="Y11" s="38"/>
      <c r="Z11" s="38"/>
      <c r="AA11" s="38"/>
      <c r="AB11" s="38"/>
      <c r="AC11" s="38"/>
      <c r="AD11" s="38"/>
      <c r="AE11" s="38"/>
      <c r="AF11" s="38"/>
      <c r="AG11" s="38"/>
      <c r="AH11" s="38"/>
      <c r="AI11" s="38"/>
    </row>
    <row r="12" spans="13:35">
      <c r="M12" s="68">
        <v>25000</v>
      </c>
      <c r="N12" s="39" t="s">
        <v>53</v>
      </c>
      <c r="O12" s="38"/>
      <c r="Q12" s="63" t="s">
        <v>74</v>
      </c>
      <c r="R12" s="69" t="s">
        <v>75</v>
      </c>
      <c r="S12" s="70" t="s">
        <v>76</v>
      </c>
      <c r="T12" s="38"/>
      <c r="U12" s="38"/>
      <c r="V12" s="38"/>
      <c r="W12" s="38"/>
      <c r="X12" s="38"/>
      <c r="Y12" s="38"/>
      <c r="Z12" s="38"/>
      <c r="AA12" s="38"/>
      <c r="AB12" s="38"/>
      <c r="AC12" s="38"/>
      <c r="AD12" s="38"/>
      <c r="AE12" s="38"/>
      <c r="AF12" s="38"/>
      <c r="AG12" s="38"/>
      <c r="AH12" s="38"/>
      <c r="AI12" s="38"/>
    </row>
    <row r="13" spans="13:35" ht="15.75" thickBot="1">
      <c r="Q13" s="71">
        <f>(((S15+1)*S23)-1)/S15</f>
        <v>0.10041918157063524</v>
      </c>
      <c r="R13" s="72">
        <f>((S23*S15)-(1-S23))/S15</f>
        <v>0.10041918157063529</v>
      </c>
      <c r="S13" s="73">
        <f>S15*S17</f>
        <v>3.1353550842978928</v>
      </c>
      <c r="T13" s="38"/>
      <c r="U13" s="38"/>
      <c r="V13" s="38"/>
      <c r="W13" s="38"/>
      <c r="X13" s="38"/>
      <c r="Y13" s="38"/>
      <c r="Z13" s="38"/>
      <c r="AA13" s="38"/>
      <c r="AB13" s="38"/>
      <c r="AC13" s="38"/>
      <c r="AD13" s="38"/>
      <c r="AE13" s="38"/>
      <c r="AF13" s="38"/>
      <c r="AG13" s="38"/>
      <c r="AH13" s="38"/>
      <c r="AI13" s="38"/>
    </row>
    <row r="14" spans="13:35">
      <c r="O14" s="74" t="s">
        <v>77</v>
      </c>
      <c r="P14" s="75"/>
      <c r="Q14" s="10" t="s">
        <v>78</v>
      </c>
      <c r="R14" s="76">
        <f>$M$12*$R$13</f>
        <v>2510.4795392658821</v>
      </c>
      <c r="S14" s="41" t="s">
        <v>79</v>
      </c>
      <c r="T14" s="38"/>
      <c r="U14" s="38"/>
      <c r="V14" s="38"/>
      <c r="W14" s="38"/>
      <c r="X14" s="38"/>
      <c r="Y14" s="38"/>
      <c r="Z14" s="38"/>
      <c r="AA14" s="38"/>
      <c r="AB14" s="38"/>
      <c r="AC14" s="38"/>
      <c r="AD14" s="38"/>
      <c r="AE14" s="38"/>
      <c r="AF14" s="38"/>
      <c r="AG14" s="38"/>
      <c r="AH14" s="38"/>
      <c r="AI14" s="38"/>
    </row>
    <row r="15" spans="13:35">
      <c r="O15" s="77" t="s">
        <v>80</v>
      </c>
      <c r="P15" s="78"/>
      <c r="Q15" s="79" t="s">
        <v>81</v>
      </c>
      <c r="R15" s="80">
        <f>R14/2</f>
        <v>1255.239769632941</v>
      </c>
      <c r="S15" s="81">
        <f>S21/ABS(S19)</f>
        <v>2.2926688776400761</v>
      </c>
      <c r="T15" s="38"/>
      <c r="U15" s="38"/>
      <c r="V15" s="38"/>
      <c r="W15" s="38"/>
      <c r="X15" s="38"/>
      <c r="Y15" s="38"/>
      <c r="Z15" s="38"/>
      <c r="AA15" s="38"/>
      <c r="AB15" s="38"/>
      <c r="AC15" s="38"/>
      <c r="AD15" s="38"/>
      <c r="AE15" s="38"/>
      <c r="AF15" s="38"/>
      <c r="AG15" s="38"/>
      <c r="AH15" s="38"/>
      <c r="AI15" s="38"/>
    </row>
    <row r="16" spans="13:35" ht="15.75" thickBot="1">
      <c r="O16" s="82">
        <f>(((S15)+1)*S23-1)/(S15)</f>
        <v>0.10041918157063524</v>
      </c>
      <c r="P16" s="83"/>
      <c r="Q16" s="79" t="s">
        <v>82</v>
      </c>
      <c r="R16" s="80">
        <f>R14/4</f>
        <v>627.61988481647052</v>
      </c>
      <c r="S16" s="41" t="s">
        <v>83</v>
      </c>
      <c r="T16" s="38"/>
      <c r="U16" s="38"/>
      <c r="V16" s="38"/>
      <c r="W16" s="38"/>
      <c r="X16" s="38"/>
      <c r="Y16" s="38"/>
      <c r="Z16" s="38"/>
      <c r="AA16" s="38"/>
      <c r="AB16" s="38"/>
      <c r="AC16" s="38"/>
      <c r="AD16" s="38"/>
      <c r="AE16" s="38"/>
      <c r="AF16" s="38"/>
      <c r="AG16" s="38"/>
      <c r="AH16" s="38"/>
      <c r="AI16" s="38"/>
    </row>
    <row r="17" spans="1:35">
      <c r="R17" s="40"/>
      <c r="S17" s="84">
        <f>SUMIF(S38:S15039,"&gt;0")/ABS(SUMIF(S38:S15039,"&lt;=0"))</f>
        <v>1.3675568743818003</v>
      </c>
      <c r="T17" s="38"/>
      <c r="U17" s="38"/>
      <c r="V17" s="38"/>
      <c r="W17" s="38"/>
      <c r="X17" s="38"/>
      <c r="Y17" s="38"/>
      <c r="Z17" s="38"/>
      <c r="AA17" s="38"/>
      <c r="AB17" s="38"/>
      <c r="AC17" s="38"/>
      <c r="AD17" s="38"/>
      <c r="AE17" s="38"/>
      <c r="AF17" s="38"/>
      <c r="AG17" s="38"/>
      <c r="AH17" s="38"/>
      <c r="AI17" s="38"/>
    </row>
    <row r="18" spans="1:35">
      <c r="S18" s="41" t="s">
        <v>84</v>
      </c>
      <c r="T18" s="38"/>
      <c r="U18" s="38"/>
      <c r="V18" s="38"/>
      <c r="W18" s="38"/>
      <c r="X18" s="38"/>
      <c r="Y18" s="38"/>
      <c r="Z18" s="38"/>
      <c r="AA18" s="38"/>
      <c r="AB18" s="38"/>
      <c r="AC18" s="38"/>
      <c r="AD18" s="38"/>
      <c r="AE18" s="38"/>
      <c r="AF18" s="38"/>
      <c r="AG18" s="38"/>
      <c r="AH18" s="38"/>
      <c r="AI18" s="38"/>
    </row>
    <row r="19" spans="1:35">
      <c r="L19" s="85" t="s">
        <v>85</v>
      </c>
      <c r="M19" s="86"/>
      <c r="N19" s="87"/>
      <c r="O19" s="88" t="s">
        <v>86</v>
      </c>
      <c r="P19" s="89">
        <f>(S23*S21)-((1-S23)*ABS(S19))</f>
        <v>255.21978021977998</v>
      </c>
      <c r="Q19" s="90"/>
      <c r="R19" s="91"/>
      <c r="S19" s="44">
        <f>(SUMIF(S38:S15039,"&lt;0")/S27)*'DRIVERS SEAT'!$C$1</f>
        <v>-1108.5526315789475</v>
      </c>
      <c r="T19" s="38"/>
      <c r="U19" s="38"/>
      <c r="V19" s="38"/>
      <c r="W19" s="38"/>
      <c r="X19" s="38"/>
      <c r="Y19" s="38"/>
      <c r="Z19" s="38"/>
      <c r="AA19" s="38"/>
      <c r="AB19" s="38"/>
      <c r="AC19" s="38"/>
      <c r="AD19" s="38"/>
      <c r="AE19" s="38"/>
      <c r="AF19" s="38"/>
      <c r="AG19" s="38"/>
      <c r="AH19" s="38"/>
      <c r="AI19" s="38"/>
    </row>
    <row r="20" spans="1:35" ht="15.75" thickBot="1">
      <c r="L20" s="92" t="s">
        <v>87</v>
      </c>
      <c r="M20" s="133">
        <v>4000</v>
      </c>
      <c r="N20" s="93" t="s">
        <v>53</v>
      </c>
      <c r="O20" s="94" t="s">
        <v>88</v>
      </c>
      <c r="R20" s="95"/>
      <c r="S20" s="41" t="s">
        <v>89</v>
      </c>
      <c r="T20" s="38"/>
      <c r="U20" s="38"/>
      <c r="V20" s="38"/>
      <c r="W20" s="38"/>
      <c r="X20" s="38"/>
      <c r="Y20" s="38"/>
      <c r="Z20" s="38"/>
      <c r="AA20" s="38"/>
      <c r="AB20" s="38"/>
      <c r="AC20" s="38"/>
      <c r="AD20" s="38"/>
      <c r="AE20" s="38"/>
      <c r="AF20" s="38"/>
      <c r="AG20" s="38"/>
      <c r="AH20" s="38"/>
      <c r="AI20" s="38"/>
    </row>
    <row r="21" spans="1:35">
      <c r="L21" s="96" t="str">
        <f>"# trades to earn "&amp;M20</f>
        <v># trades to earn 4000</v>
      </c>
      <c r="M21" s="97">
        <f>ROUNDUP(M20/P19,0)</f>
        <v>16</v>
      </c>
      <c r="N21" s="9"/>
      <c r="O21" s="98" t="s">
        <v>90</v>
      </c>
      <c r="P21" s="99"/>
      <c r="Q21" s="75"/>
      <c r="R21" s="38"/>
      <c r="S21" s="44">
        <f>(SUMIF(S38:S15039,"&gt;0")/S25)*'DRIVERS SEAT'!$C$1</f>
        <v>2541.5441176470586</v>
      </c>
      <c r="T21" s="38"/>
      <c r="U21" s="38"/>
      <c r="V21" s="38"/>
      <c r="W21" s="38"/>
      <c r="X21" s="38"/>
      <c r="Y21" s="38"/>
      <c r="Z21" s="38"/>
      <c r="AA21" s="38"/>
      <c r="AB21" s="38"/>
      <c r="AC21" s="38"/>
      <c r="AD21" s="38"/>
      <c r="AE21" s="38"/>
      <c r="AF21" s="38"/>
      <c r="AG21" s="38"/>
      <c r="AH21" s="38"/>
      <c r="AI21" s="38"/>
    </row>
    <row r="22" spans="1:35">
      <c r="L22" s="96"/>
      <c r="M22" s="100"/>
      <c r="N22" s="9"/>
      <c r="O22" s="101">
        <f>ABS(S21/S19)</f>
        <v>2.2926688776400761</v>
      </c>
      <c r="P22" s="102" t="s">
        <v>91</v>
      </c>
      <c r="Q22" s="78"/>
      <c r="R22" s="38"/>
      <c r="S22" s="59" t="s">
        <v>92</v>
      </c>
      <c r="T22" s="38"/>
      <c r="U22" s="38"/>
      <c r="V22" s="38"/>
      <c r="W22" s="38"/>
      <c r="X22" s="38"/>
      <c r="Y22" s="38"/>
      <c r="Z22" s="38"/>
      <c r="AA22" s="38"/>
      <c r="AB22" s="38"/>
      <c r="AC22" s="38"/>
      <c r="AD22" s="38"/>
      <c r="AE22" s="38"/>
      <c r="AF22" s="38"/>
      <c r="AG22" s="38"/>
      <c r="AH22" s="38"/>
      <c r="AI22" s="38"/>
    </row>
    <row r="23" spans="1:35">
      <c r="L23" s="103"/>
      <c r="M23" s="104"/>
      <c r="N23" s="105"/>
      <c r="O23" s="106">
        <f>S23</f>
        <v>0.37362637362637363</v>
      </c>
      <c r="P23" s="102" t="s">
        <v>93</v>
      </c>
      <c r="Q23" s="78"/>
      <c r="R23" s="38"/>
      <c r="S23" s="107">
        <f>S25/S29</f>
        <v>0.37362637362637363</v>
      </c>
      <c r="T23" s="38"/>
      <c r="U23" s="38"/>
      <c r="V23" s="38"/>
      <c r="W23" s="38"/>
      <c r="X23" s="38"/>
      <c r="Y23" s="38"/>
      <c r="Z23" s="38"/>
      <c r="AA23" s="38"/>
      <c r="AB23" s="38"/>
      <c r="AC23" s="38"/>
      <c r="AD23" s="38"/>
      <c r="AE23" s="38"/>
      <c r="AF23" s="38"/>
      <c r="AG23" s="38"/>
      <c r="AH23" s="38"/>
      <c r="AI23" s="38"/>
    </row>
    <row r="24" spans="1:35">
      <c r="O24" s="106">
        <f>1-S23</f>
        <v>0.62637362637362637</v>
      </c>
      <c r="P24" s="102" t="s">
        <v>94</v>
      </c>
      <c r="Q24" s="78"/>
      <c r="R24" s="38"/>
      <c r="S24" s="41" t="s">
        <v>95</v>
      </c>
      <c r="T24" s="38"/>
      <c r="U24" s="38"/>
      <c r="V24" s="38"/>
      <c r="W24" s="38"/>
      <c r="X24" s="38"/>
      <c r="Y24" s="38"/>
      <c r="Z24" s="38"/>
      <c r="AA24" s="38"/>
      <c r="AB24" s="38"/>
      <c r="AC24" s="38"/>
      <c r="AD24" s="38"/>
      <c r="AE24" s="38"/>
      <c r="AF24" s="38"/>
      <c r="AG24" s="38"/>
      <c r="AH24" s="38"/>
      <c r="AI24" s="38"/>
    </row>
    <row r="25" spans="1:35">
      <c r="M25" s="39" t="s">
        <v>96</v>
      </c>
      <c r="O25" s="108">
        <f>(O22*O23)-O24</f>
        <v>0.23022793230508343</v>
      </c>
      <c r="P25" s="102" t="s">
        <v>97</v>
      </c>
      <c r="Q25" s="78"/>
      <c r="R25" s="38"/>
      <c r="S25" s="58">
        <f>COUNTIF(S38:S15039,"&gt;0")</f>
        <v>34</v>
      </c>
      <c r="T25" s="38"/>
      <c r="U25" s="38"/>
      <c r="V25" s="38"/>
      <c r="W25" s="38"/>
      <c r="X25" s="38"/>
      <c r="Y25" s="38"/>
      <c r="Z25" s="38"/>
      <c r="AA25" s="38"/>
      <c r="AB25" s="38"/>
      <c r="AC25" s="38"/>
      <c r="AD25" s="38"/>
      <c r="AE25" s="38"/>
      <c r="AF25" s="38"/>
      <c r="AG25" s="38"/>
      <c r="AH25" s="38"/>
      <c r="AI25" s="38"/>
    </row>
    <row r="26" spans="1:35">
      <c r="M26" s="39" t="s">
        <v>96</v>
      </c>
      <c r="O26" s="109">
        <f>((S21*S23)+(S19*(1-S23)))/ABS(S19)</f>
        <v>0.2302279323050834</v>
      </c>
      <c r="P26" s="102" t="s">
        <v>97</v>
      </c>
      <c r="Q26" s="110"/>
      <c r="R26" s="38"/>
      <c r="S26" s="41" t="s">
        <v>98</v>
      </c>
      <c r="T26" s="38"/>
      <c r="U26" s="38"/>
      <c r="V26" s="38"/>
      <c r="W26" s="38"/>
      <c r="X26" s="38"/>
      <c r="Y26" s="38"/>
      <c r="Z26" s="38"/>
      <c r="AA26" s="38"/>
      <c r="AB26" s="38"/>
      <c r="AC26" s="38"/>
      <c r="AD26" s="38"/>
      <c r="AE26" s="38"/>
      <c r="AF26" s="38"/>
      <c r="AG26" s="38"/>
      <c r="AH26" s="38"/>
      <c r="AI26" s="38"/>
    </row>
    <row r="27" spans="1:35" ht="15.75" thickBot="1">
      <c r="M27" s="39" t="s">
        <v>99</v>
      </c>
      <c r="O27" s="111">
        <f>(1+(S21/ABS(S19)))*S23-1</f>
        <v>0.23022793230508332</v>
      </c>
      <c r="P27" s="112" t="s">
        <v>100</v>
      </c>
      <c r="Q27" s="113"/>
      <c r="R27" s="38"/>
      <c r="S27" s="58">
        <f>COUNTIF(S38:S15039,"&lt;=0")</f>
        <v>57</v>
      </c>
      <c r="T27" s="38"/>
      <c r="U27" s="38"/>
      <c r="V27" s="38"/>
      <c r="W27" s="38"/>
      <c r="X27" s="38"/>
      <c r="Y27" s="38"/>
      <c r="Z27" s="38"/>
      <c r="AA27" s="38"/>
      <c r="AB27" s="38"/>
      <c r="AC27" s="38"/>
      <c r="AD27" s="38"/>
      <c r="AE27" s="38"/>
      <c r="AF27" s="38"/>
      <c r="AG27" s="38"/>
      <c r="AH27" s="38"/>
      <c r="AI27" s="38"/>
    </row>
    <row r="28" spans="1:35" ht="15.75" thickBot="1">
      <c r="R28" s="40"/>
      <c r="S28" s="70" t="s">
        <v>101</v>
      </c>
      <c r="T28" s="38"/>
      <c r="U28" s="38" t="s">
        <v>102</v>
      </c>
      <c r="V28" s="38"/>
      <c r="W28" s="38"/>
      <c r="X28" s="38"/>
      <c r="Y28" s="38"/>
      <c r="Z28" s="38"/>
      <c r="AA28" s="38"/>
      <c r="AB28" s="38"/>
      <c r="AC28" s="38"/>
      <c r="AD28" s="38"/>
      <c r="AE28" s="38"/>
      <c r="AF28" s="38"/>
      <c r="AG28" s="38"/>
      <c r="AH28" s="38"/>
      <c r="AI28" s="38"/>
    </row>
    <row r="29" spans="1:35">
      <c r="L29" s="47" t="s">
        <v>58</v>
      </c>
      <c r="M29" s="48"/>
      <c r="N29" s="49"/>
      <c r="R29" s="38"/>
      <c r="S29" s="70">
        <f>COUNT(S38:S15039)</f>
        <v>91</v>
      </c>
      <c r="T29" s="38"/>
      <c r="U29" s="38" t="s">
        <v>103</v>
      </c>
      <c r="V29" s="38"/>
      <c r="W29" s="38"/>
      <c r="X29" s="38"/>
      <c r="Y29" s="38"/>
      <c r="Z29" s="38"/>
      <c r="AA29" s="38"/>
      <c r="AB29" s="38"/>
      <c r="AC29" s="38"/>
      <c r="AD29" s="38"/>
      <c r="AE29" s="38"/>
      <c r="AF29" s="38"/>
      <c r="AG29" s="38"/>
      <c r="AH29" s="38"/>
      <c r="AI29" s="38"/>
    </row>
    <row r="30" spans="1:35">
      <c r="L30" s="50" t="s">
        <v>62</v>
      </c>
      <c r="M30" s="51"/>
      <c r="N30" s="52"/>
      <c r="R30" s="38"/>
      <c r="S30" s="38"/>
      <c r="T30" s="38"/>
      <c r="U30" s="38"/>
      <c r="V30" s="38"/>
      <c r="W30" s="38"/>
      <c r="X30" s="38"/>
      <c r="Y30" s="38"/>
      <c r="Z30" s="38"/>
      <c r="AA30" s="38"/>
      <c r="AB30" s="38"/>
      <c r="AC30" s="38"/>
      <c r="AD30" s="38"/>
      <c r="AE30" s="38"/>
      <c r="AF30" s="38"/>
      <c r="AG30" s="38"/>
      <c r="AH30" s="38"/>
      <c r="AI30" s="38"/>
    </row>
    <row r="31" spans="1:35" ht="16.5" thickBot="1">
      <c r="L31" s="55" t="s">
        <v>63</v>
      </c>
      <c r="M31" s="56"/>
      <c r="N31" s="57"/>
      <c r="O31" s="55"/>
      <c r="P31" s="55"/>
      <c r="R31" s="38"/>
      <c r="S31" s="38"/>
      <c r="T31" s="144" t="s">
        <v>150</v>
      </c>
      <c r="U31" s="38"/>
      <c r="V31" s="38"/>
      <c r="W31" s="38"/>
      <c r="X31" s="38"/>
      <c r="Y31" s="38"/>
      <c r="Z31" s="38"/>
      <c r="AA31" s="38"/>
      <c r="AB31" s="38"/>
      <c r="AC31" s="38"/>
      <c r="AD31" s="38"/>
      <c r="AE31" s="38"/>
      <c r="AF31" s="38"/>
      <c r="AG31" s="38"/>
      <c r="AH31" s="38"/>
      <c r="AI31" s="38"/>
    </row>
    <row r="32" spans="1:35">
      <c r="A32" s="37"/>
      <c r="B32" s="37"/>
      <c r="C32" s="37"/>
      <c r="D32" s="37"/>
      <c r="E32" s="37"/>
      <c r="F32" s="37"/>
      <c r="G32" s="37" t="s">
        <v>153</v>
      </c>
      <c r="H32" s="37"/>
      <c r="I32" s="37"/>
      <c r="J32" s="37"/>
      <c r="K32" s="37"/>
      <c r="R32" s="38"/>
      <c r="S32" s="70" t="s">
        <v>104</v>
      </c>
      <c r="T32" s="144" t="s">
        <v>151</v>
      </c>
      <c r="U32" s="38"/>
      <c r="V32" s="38"/>
      <c r="W32" s="38"/>
      <c r="X32" s="38"/>
      <c r="Y32" s="38"/>
      <c r="Z32" s="38"/>
      <c r="AA32" s="38"/>
      <c r="AB32" s="38"/>
      <c r="AC32" s="38"/>
      <c r="AD32" s="38"/>
      <c r="AE32" s="38"/>
      <c r="AF32" s="38"/>
      <c r="AG32" s="38"/>
      <c r="AH32" s="38"/>
      <c r="AI32" s="38"/>
    </row>
    <row r="33" spans="1:35">
      <c r="F33" t="s">
        <v>153</v>
      </c>
      <c r="H33" t="s">
        <v>21</v>
      </c>
      <c r="R33" s="38"/>
      <c r="S33" s="114">
        <f>SUM(S38:S15039)</f>
        <v>464.5</v>
      </c>
      <c r="T33" s="144" t="s">
        <v>152</v>
      </c>
      <c r="U33" s="38"/>
      <c r="V33" s="38"/>
      <c r="W33" s="38"/>
      <c r="X33" s="38"/>
      <c r="Y33" s="38"/>
      <c r="Z33" s="38"/>
      <c r="AA33" s="38"/>
      <c r="AB33" s="38"/>
      <c r="AC33" s="38"/>
      <c r="AD33" s="38"/>
      <c r="AE33" s="38"/>
      <c r="AF33" s="38"/>
      <c r="AG33" s="38"/>
      <c r="AH33" s="38"/>
      <c r="AI33" s="38"/>
    </row>
    <row r="34" spans="1:35">
      <c r="H34" t="s">
        <v>10</v>
      </c>
      <c r="I34" t="s">
        <v>13</v>
      </c>
      <c r="K34" t="s">
        <v>18</v>
      </c>
      <c r="R34" s="38"/>
      <c r="S34" s="115">
        <f>(S$33*'DRIVERS SEAT'!$C$1)-(S$29*'DRIVERS SEAT'!$C$2)</f>
        <v>9575</v>
      </c>
      <c r="T34" s="145">
        <f>MAX(T38:T15038,1)</f>
        <v>11</v>
      </c>
      <c r="U34" s="38"/>
      <c r="V34" s="38"/>
      <c r="W34" s="38"/>
      <c r="X34" s="38"/>
      <c r="Y34" s="38"/>
      <c r="Z34" s="38"/>
      <c r="AA34" s="38"/>
      <c r="AB34" s="38"/>
      <c r="AC34" s="38"/>
      <c r="AD34" s="38"/>
      <c r="AE34" s="38"/>
      <c r="AF34" s="38"/>
      <c r="AG34" s="38"/>
      <c r="AH34" s="38"/>
      <c r="AI34" s="38"/>
    </row>
    <row r="35" spans="1:35">
      <c r="F35" s="3">
        <v>5</v>
      </c>
      <c r="G35" s="3">
        <v>52</v>
      </c>
      <c r="H35" t="s">
        <v>127</v>
      </c>
      <c r="I35" t="s">
        <v>14</v>
      </c>
      <c r="J35" s="9">
        <v>9</v>
      </c>
      <c r="K35" t="s">
        <v>19</v>
      </c>
      <c r="R35" s="38"/>
      <c r="S35" s="38"/>
      <c r="T35" s="146"/>
      <c r="U35" s="38"/>
      <c r="V35" s="38"/>
      <c r="W35" s="38"/>
      <c r="X35" s="38"/>
      <c r="Y35" s="38"/>
      <c r="Z35" s="38"/>
      <c r="AA35" s="38"/>
      <c r="AB35" s="38"/>
      <c r="AC35" s="38"/>
      <c r="AD35" s="38"/>
      <c r="AE35" s="38"/>
      <c r="AF35" s="38"/>
      <c r="AG35" s="38"/>
      <c r="AH35" s="38"/>
      <c r="AI35" s="38"/>
    </row>
    <row r="36" spans="1:35">
      <c r="F36" t="s">
        <v>8</v>
      </c>
      <c r="G36" t="s">
        <v>8</v>
      </c>
      <c r="H36" t="s">
        <v>128</v>
      </c>
      <c r="I36" t="s">
        <v>15</v>
      </c>
      <c r="J36" t="s">
        <v>16</v>
      </c>
      <c r="K36" t="s">
        <v>20</v>
      </c>
      <c r="R36" s="38"/>
      <c r="S36" s="38"/>
      <c r="T36" s="146" t="s">
        <v>151</v>
      </c>
      <c r="U36" s="38"/>
      <c r="V36" s="38"/>
      <c r="W36" s="38"/>
      <c r="X36" s="38"/>
      <c r="Y36" s="38"/>
      <c r="Z36" s="38"/>
      <c r="AA36" s="38"/>
      <c r="AB36" s="38"/>
      <c r="AC36" s="38"/>
      <c r="AD36" s="38"/>
      <c r="AE36" s="38"/>
      <c r="AF36" s="38"/>
      <c r="AG36" s="38"/>
      <c r="AH36" s="38"/>
      <c r="AI36" s="38"/>
    </row>
    <row r="37" spans="1:35">
      <c r="A37" s="37" t="s">
        <v>0</v>
      </c>
      <c r="B37" s="37" t="s">
        <v>1</v>
      </c>
      <c r="C37" s="37" t="s">
        <v>2</v>
      </c>
      <c r="D37" s="37" t="s">
        <v>3</v>
      </c>
      <c r="E37" s="37" t="s">
        <v>4</v>
      </c>
      <c r="F37" s="37" t="s">
        <v>9</v>
      </c>
      <c r="G37" s="37" t="s">
        <v>9</v>
      </c>
      <c r="H37" s="37" t="s">
        <v>11</v>
      </c>
      <c r="I37" s="37" t="s">
        <v>12</v>
      </c>
      <c r="J37" s="37" t="s">
        <v>5</v>
      </c>
      <c r="K37" s="37" t="s">
        <v>17</v>
      </c>
      <c r="L37" s="37"/>
      <c r="M37" s="37"/>
      <c r="N37" s="37"/>
      <c r="O37" s="37"/>
      <c r="P37" s="134"/>
      <c r="Q37" s="134"/>
      <c r="R37" s="134"/>
      <c r="S37" s="134"/>
      <c r="T37" s="147" t="s">
        <v>152</v>
      </c>
      <c r="U37" s="38"/>
      <c r="V37" s="38"/>
      <c r="W37" s="38"/>
      <c r="X37" s="38"/>
      <c r="Y37" s="38"/>
      <c r="Z37" s="38"/>
      <c r="AA37" s="38"/>
      <c r="AB37" s="38"/>
      <c r="AC37" s="38"/>
      <c r="AD37" s="38"/>
      <c r="AE37" s="38"/>
      <c r="AF37" s="38"/>
      <c r="AG37" s="38"/>
      <c r="AH37" s="38"/>
      <c r="AI37" s="38"/>
    </row>
    <row r="38" spans="1:35">
      <c r="A38" s="6">
        <f>'DRIVERS SEAT'!A38</f>
        <v>20221101</v>
      </c>
      <c r="B38" s="36">
        <f>'DRIVERS SEAT'!B38</f>
        <v>3921.75</v>
      </c>
      <c r="C38" s="36">
        <f>'DRIVERS SEAT'!C38</f>
        <v>3924.25</v>
      </c>
      <c r="D38" s="36">
        <f>'DRIVERS SEAT'!D38</f>
        <v>3882.25</v>
      </c>
      <c r="E38" s="36">
        <f>'DRIVERS SEAT'!E38</f>
        <v>3883.25</v>
      </c>
      <c r="F38" s="1">
        <f>E38</f>
        <v>3883.25</v>
      </c>
      <c r="G38" s="1">
        <f>E38</f>
        <v>3883.25</v>
      </c>
      <c r="H38" s="1">
        <f t="shared" ref="H38:H101" si="0">F38-G38</f>
        <v>0</v>
      </c>
      <c r="I38" s="2">
        <f>(F38-G38)/G38*100</f>
        <v>0</v>
      </c>
      <c r="J38" s="4"/>
      <c r="K38" s="9">
        <v>0</v>
      </c>
      <c r="P38" s="38" t="s">
        <v>106</v>
      </c>
      <c r="Q38" s="38" t="s">
        <v>106</v>
      </c>
      <c r="R38" s="38" t="s">
        <v>124</v>
      </c>
      <c r="S38" s="38"/>
      <c r="T38" s="148">
        <v>0</v>
      </c>
      <c r="U38" s="38"/>
      <c r="V38" s="38"/>
      <c r="W38" s="38"/>
      <c r="X38" s="38"/>
      <c r="Y38" s="38"/>
      <c r="Z38" s="38"/>
      <c r="AA38" s="38"/>
      <c r="AB38" s="38"/>
      <c r="AC38" s="38"/>
      <c r="AD38" s="38"/>
      <c r="AE38" s="38"/>
      <c r="AF38" s="38"/>
      <c r="AG38" s="38"/>
      <c r="AH38" s="38"/>
      <c r="AI38" s="38"/>
    </row>
    <row r="39" spans="1:35" ht="16.5">
      <c r="A39" s="6">
        <f>'DRIVERS SEAT'!A39</f>
        <v>0</v>
      </c>
      <c r="B39" s="36">
        <f>'DRIVERS SEAT'!B39</f>
        <v>3883.25</v>
      </c>
      <c r="C39" s="36">
        <f>'DRIVERS SEAT'!C39</f>
        <v>3887</v>
      </c>
      <c r="D39" s="36">
        <f>'DRIVERS SEAT'!D39</f>
        <v>3869.75</v>
      </c>
      <c r="E39" s="36">
        <f>'DRIVERS SEAT'!E39</f>
        <v>3874.5</v>
      </c>
      <c r="F39" s="8">
        <f>(2/(F$35+1))*(E39-F38)+F38</f>
        <v>3880.3333333333335</v>
      </c>
      <c r="G39" s="8">
        <f>(2/(G$35+1))*(E39-G38)+G38</f>
        <v>3882.9198113207549</v>
      </c>
      <c r="H39" s="1">
        <f t="shared" si="0"/>
        <v>-2.5864779874214037</v>
      </c>
      <c r="I39" s="2">
        <f t="shared" ref="I39:I102" si="1">(F39-G39)/G39*100</f>
        <v>-6.6611676601727884E-2</v>
      </c>
      <c r="J39" s="4" t="s">
        <v>5</v>
      </c>
      <c r="K39" s="9">
        <v>0</v>
      </c>
      <c r="P39" s="136" t="s">
        <v>107</v>
      </c>
      <c r="Q39" s="135" t="s">
        <v>108</v>
      </c>
      <c r="R39" s="38" t="s">
        <v>125</v>
      </c>
      <c r="S39" s="38"/>
      <c r="T39" s="148">
        <f t="shared" ref="T39:T102" si="2">IF(AND(ISNUMBER(S39),S39&gt;0),0,IF(S39&lt;0,1+T38,T38))</f>
        <v>0</v>
      </c>
      <c r="U39" s="38"/>
      <c r="V39" s="38"/>
      <c r="W39" s="38"/>
      <c r="X39" s="38"/>
      <c r="Y39" s="38"/>
      <c r="Z39" s="38"/>
      <c r="AA39" s="38"/>
      <c r="AB39" s="38"/>
      <c r="AC39" s="38"/>
      <c r="AD39" s="38"/>
      <c r="AE39" s="38"/>
      <c r="AF39" s="38"/>
      <c r="AG39" s="38"/>
      <c r="AH39" s="38"/>
      <c r="AI39" s="38"/>
    </row>
    <row r="40" spans="1:35" ht="16.5">
      <c r="A40" s="6">
        <f>'DRIVERS SEAT'!A40</f>
        <v>0</v>
      </c>
      <c r="B40" s="36">
        <f>'DRIVERS SEAT'!B40</f>
        <v>3874.25</v>
      </c>
      <c r="C40" s="36">
        <f>'DRIVERS SEAT'!C40</f>
        <v>3874.25</v>
      </c>
      <c r="D40" s="36">
        <f>'DRIVERS SEAT'!D40</f>
        <v>3855.5</v>
      </c>
      <c r="E40" s="36">
        <f>'DRIVERS SEAT'!E40</f>
        <v>3865</v>
      </c>
      <c r="F40" s="8">
        <f t="shared" ref="F40:F103" si="3">(2/(F$35+1))*(E40-F39)+F39</f>
        <v>3875.2222222222222</v>
      </c>
      <c r="G40" s="8">
        <f t="shared" ref="G40:G103" si="4">(2/(G$35+1))*(E40-G39)+G39</f>
        <v>3882.2435920256321</v>
      </c>
      <c r="H40" s="1">
        <f t="shared" si="0"/>
        <v>-7.0213698034099252</v>
      </c>
      <c r="I40" s="2">
        <f t="shared" si="1"/>
        <v>-0.18085855863944891</v>
      </c>
      <c r="J40" s="4" t="s">
        <v>6</v>
      </c>
      <c r="K40" s="9">
        <v>0</v>
      </c>
      <c r="P40" s="38"/>
      <c r="Q40" s="38"/>
      <c r="R40" s="38" t="s">
        <v>126</v>
      </c>
      <c r="S40" s="38"/>
      <c r="T40" s="148">
        <f t="shared" si="2"/>
        <v>0</v>
      </c>
      <c r="U40" s="38"/>
      <c r="V40" s="38"/>
      <c r="W40" s="38"/>
      <c r="X40" s="38"/>
      <c r="Y40" s="38"/>
      <c r="Z40" s="38"/>
      <c r="AA40" s="38"/>
      <c r="AB40" s="38"/>
      <c r="AC40" s="38"/>
      <c r="AD40" s="38"/>
      <c r="AE40" s="38"/>
      <c r="AF40" s="38"/>
      <c r="AG40" s="38"/>
      <c r="AH40" s="38"/>
      <c r="AI40" s="38"/>
    </row>
    <row r="41" spans="1:35" ht="16.5">
      <c r="A41" s="6">
        <f>'DRIVERS SEAT'!A41</f>
        <v>0</v>
      </c>
      <c r="B41" s="36">
        <f>'DRIVERS SEAT'!B41</f>
        <v>3864.75</v>
      </c>
      <c r="C41" s="36">
        <f>'DRIVERS SEAT'!C41</f>
        <v>3868.25</v>
      </c>
      <c r="D41" s="36">
        <f>'DRIVERS SEAT'!D41</f>
        <v>3852.5</v>
      </c>
      <c r="E41" s="36">
        <f>'DRIVERS SEAT'!E41</f>
        <v>3860.25</v>
      </c>
      <c r="F41" s="8">
        <f t="shared" si="3"/>
        <v>3870.2314814814813</v>
      </c>
      <c r="G41" s="8">
        <f t="shared" si="4"/>
        <v>3881.4136451567401</v>
      </c>
      <c r="H41" s="1">
        <f t="shared" si="0"/>
        <v>-11.182163675258835</v>
      </c>
      <c r="I41" s="2">
        <f t="shared" si="1"/>
        <v>-0.28809512970131462</v>
      </c>
      <c r="J41" s="4" t="s">
        <v>7</v>
      </c>
      <c r="K41" s="9">
        <v>0</v>
      </c>
      <c r="P41" s="38"/>
      <c r="Q41" s="38"/>
      <c r="R41" s="38" t="s">
        <v>105</v>
      </c>
      <c r="S41" s="116"/>
      <c r="T41" s="148">
        <f t="shared" si="2"/>
        <v>0</v>
      </c>
      <c r="U41" s="38"/>
      <c r="V41" s="38"/>
      <c r="W41" s="38"/>
      <c r="X41" s="38"/>
      <c r="Y41" s="38"/>
      <c r="Z41" s="38"/>
      <c r="AA41" s="38"/>
      <c r="AB41" s="38"/>
      <c r="AC41" s="38"/>
      <c r="AD41" s="38"/>
      <c r="AE41" s="38"/>
      <c r="AF41" s="38"/>
      <c r="AG41" s="38"/>
      <c r="AH41" s="38"/>
      <c r="AI41" s="38"/>
    </row>
    <row r="42" spans="1:35" ht="16.5">
      <c r="A42" s="6">
        <f>'DRIVERS SEAT'!A42</f>
        <v>0</v>
      </c>
      <c r="B42" s="36">
        <f>'DRIVERS SEAT'!B42</f>
        <v>3860.25</v>
      </c>
      <c r="C42" s="36">
        <f>'DRIVERS SEAT'!C42</f>
        <v>3880.25</v>
      </c>
      <c r="D42" s="36">
        <f>'DRIVERS SEAT'!D42</f>
        <v>3858.5</v>
      </c>
      <c r="E42" s="36">
        <f>'DRIVERS SEAT'!E42</f>
        <v>3865.25</v>
      </c>
      <c r="F42" s="8">
        <f t="shared" si="3"/>
        <v>3868.570987654321</v>
      </c>
      <c r="G42" s="8">
        <f t="shared" si="4"/>
        <v>3880.803696282901</v>
      </c>
      <c r="H42" s="1">
        <f t="shared" si="0"/>
        <v>-12.232708628579985</v>
      </c>
      <c r="I42" s="2">
        <f t="shared" si="1"/>
        <v>-0.31521070339880058</v>
      </c>
      <c r="J42" s="4"/>
      <c r="K42" s="9">
        <v>0</v>
      </c>
      <c r="P42" s="38"/>
      <c r="Q42" s="38"/>
      <c r="R42" s="38"/>
      <c r="S42" s="38"/>
      <c r="T42" s="148">
        <f t="shared" si="2"/>
        <v>0</v>
      </c>
      <c r="U42" s="38"/>
      <c r="V42" s="38"/>
      <c r="W42" s="38"/>
      <c r="X42" s="38"/>
      <c r="Y42" s="38"/>
      <c r="Z42" s="38"/>
      <c r="AA42" s="38"/>
      <c r="AB42" s="38"/>
      <c r="AC42" s="38"/>
      <c r="AD42" s="38"/>
      <c r="AE42" s="38"/>
      <c r="AF42" s="38"/>
      <c r="AG42" s="38"/>
      <c r="AH42" s="38"/>
      <c r="AI42" s="38"/>
    </row>
    <row r="43" spans="1:35" ht="16.5">
      <c r="A43" s="6">
        <f>'DRIVERS SEAT'!A43</f>
        <v>0</v>
      </c>
      <c r="B43" s="36">
        <f>'DRIVERS SEAT'!B43</f>
        <v>3865.25</v>
      </c>
      <c r="C43" s="36">
        <f>'DRIVERS SEAT'!C43</f>
        <v>3870</v>
      </c>
      <c r="D43" s="36">
        <f>'DRIVERS SEAT'!D43</f>
        <v>3859.5</v>
      </c>
      <c r="E43" s="36">
        <f>'DRIVERS SEAT'!E43</f>
        <v>3867.5</v>
      </c>
      <c r="F43" s="8">
        <f t="shared" si="3"/>
        <v>3868.2139917695472</v>
      </c>
      <c r="G43" s="8">
        <f t="shared" si="4"/>
        <v>3880.3016700080743</v>
      </c>
      <c r="H43" s="1">
        <f t="shared" si="0"/>
        <v>-12.087678238527133</v>
      </c>
      <c r="I43" s="2">
        <f t="shared" si="1"/>
        <v>-0.31151387872639241</v>
      </c>
      <c r="J43" s="4"/>
      <c r="K43" s="9">
        <v>0</v>
      </c>
      <c r="P43" s="137">
        <f>IF(AND(I42&gt;J42,I43&lt;J43),E43,0)</f>
        <v>0</v>
      </c>
      <c r="Q43" s="138">
        <f>IF(AND(I42&lt;J42,I43&gt;J43),E43,0)</f>
        <v>0</v>
      </c>
      <c r="R43" s="38"/>
      <c r="S43" s="38"/>
      <c r="T43" s="148">
        <f t="shared" si="2"/>
        <v>0</v>
      </c>
      <c r="U43" s="38"/>
      <c r="V43" s="38"/>
      <c r="W43" s="38"/>
      <c r="X43" s="38"/>
      <c r="Y43" s="38"/>
      <c r="Z43" s="38"/>
      <c r="AA43" s="38"/>
      <c r="AB43" s="38"/>
      <c r="AC43" s="38"/>
      <c r="AD43" s="38"/>
      <c r="AE43" s="38"/>
      <c r="AF43" s="38"/>
      <c r="AG43" s="38"/>
      <c r="AH43" s="38"/>
      <c r="AI43" s="38"/>
    </row>
    <row r="44" spans="1:35" ht="16.5">
      <c r="A44" s="6">
        <f>'DRIVERS SEAT'!A44</f>
        <v>0</v>
      </c>
      <c r="B44" s="36">
        <f>'DRIVERS SEAT'!B44</f>
        <v>3867.5</v>
      </c>
      <c r="C44" s="36">
        <f>'DRIVERS SEAT'!C44</f>
        <v>3874.5</v>
      </c>
      <c r="D44" s="36">
        <f>'DRIVERS SEAT'!D44</f>
        <v>3862.75</v>
      </c>
      <c r="E44" s="36">
        <f>'DRIVERS SEAT'!E44</f>
        <v>3866</v>
      </c>
      <c r="F44" s="8">
        <f t="shared" si="3"/>
        <v>3867.4759945130313</v>
      </c>
      <c r="G44" s="8">
        <f t="shared" si="4"/>
        <v>3879.7619843473922</v>
      </c>
      <c r="H44" s="1">
        <f t="shared" si="0"/>
        <v>-12.285989834360862</v>
      </c>
      <c r="I44" s="2">
        <f t="shared" si="1"/>
        <v>-0.31666864833275243</v>
      </c>
      <c r="J44" s="4"/>
      <c r="K44" s="9">
        <v>0</v>
      </c>
      <c r="P44" s="137">
        <f t="shared" ref="P44:P107" si="5">IF(AND(I43&gt;J43,I44&lt;J44),E44,0)</f>
        <v>0</v>
      </c>
      <c r="Q44" s="138">
        <f t="shared" ref="Q44:Q107" si="6">IF(AND(I43&lt;J43,I44&gt;J44),E44,0)</f>
        <v>0</v>
      </c>
      <c r="R44" s="38"/>
      <c r="S44" s="38"/>
      <c r="T44" s="148">
        <f t="shared" si="2"/>
        <v>0</v>
      </c>
      <c r="U44" s="38"/>
      <c r="V44" s="38"/>
      <c r="W44" s="38"/>
      <c r="X44" s="38"/>
      <c r="Y44" s="38"/>
      <c r="Z44" s="38"/>
      <c r="AA44" s="38"/>
      <c r="AB44" s="38"/>
      <c r="AC44" s="38"/>
      <c r="AD44" s="38"/>
      <c r="AE44" s="38"/>
      <c r="AF44" s="38"/>
      <c r="AG44" s="38"/>
      <c r="AH44" s="38"/>
      <c r="AI44" s="38"/>
    </row>
    <row r="45" spans="1:35" ht="16.5">
      <c r="A45" s="6">
        <f>'DRIVERS SEAT'!A45</f>
        <v>0</v>
      </c>
      <c r="B45" s="36">
        <f>'DRIVERS SEAT'!B45</f>
        <v>3866.25</v>
      </c>
      <c r="C45" s="36">
        <f>'DRIVERS SEAT'!C45</f>
        <v>3872.5</v>
      </c>
      <c r="D45" s="36">
        <f>'DRIVERS SEAT'!D45</f>
        <v>3862.5</v>
      </c>
      <c r="E45" s="36">
        <f>'DRIVERS SEAT'!E45</f>
        <v>3871.25</v>
      </c>
      <c r="F45" s="8">
        <f t="shared" si="3"/>
        <v>3868.7339963420209</v>
      </c>
      <c r="G45" s="8">
        <f t="shared" si="4"/>
        <v>3879.440777390887</v>
      </c>
      <c r="H45" s="1">
        <f t="shared" si="0"/>
        <v>-10.706781048866105</v>
      </c>
      <c r="I45" s="2">
        <f t="shared" si="1"/>
        <v>-0.27598774316299624</v>
      </c>
      <c r="J45" s="4"/>
      <c r="K45" s="9">
        <v>0</v>
      </c>
      <c r="P45" s="137">
        <f t="shared" si="5"/>
        <v>0</v>
      </c>
      <c r="Q45" s="138">
        <f t="shared" si="6"/>
        <v>0</v>
      </c>
      <c r="R45" s="116">
        <f>IF(AND(P44=0,P45&lt;&gt;0),P45,IF(AND(Q44=0,Q45&lt;&gt;0),Q45,R44))</f>
        <v>0</v>
      </c>
      <c r="S45" s="116"/>
      <c r="T45" s="148">
        <f t="shared" si="2"/>
        <v>0</v>
      </c>
      <c r="U45" s="38"/>
      <c r="V45" s="38"/>
      <c r="W45" s="38"/>
      <c r="X45" s="38"/>
      <c r="Y45" s="38"/>
      <c r="Z45" s="38"/>
      <c r="AA45" s="38"/>
      <c r="AB45" s="38"/>
      <c r="AC45" s="38"/>
      <c r="AD45" s="38"/>
      <c r="AE45" s="38"/>
      <c r="AF45" s="38"/>
      <c r="AG45" s="38"/>
      <c r="AH45" s="38"/>
      <c r="AI45" s="38"/>
    </row>
    <row r="46" spans="1:35" ht="16.5">
      <c r="A46" s="6">
        <f>'DRIVERS SEAT'!A46</f>
        <v>0</v>
      </c>
      <c r="B46" s="36">
        <f>'DRIVERS SEAT'!B46</f>
        <v>3871</v>
      </c>
      <c r="C46" s="36">
        <f>'DRIVERS SEAT'!C46</f>
        <v>3871.75</v>
      </c>
      <c r="D46" s="36">
        <f>'DRIVERS SEAT'!D46</f>
        <v>3865</v>
      </c>
      <c r="E46" s="36">
        <f>'DRIVERS SEAT'!E46</f>
        <v>3866.5</v>
      </c>
      <c r="F46" s="8">
        <f t="shared" si="3"/>
        <v>3867.9893308946807</v>
      </c>
      <c r="G46" s="8">
        <f t="shared" si="4"/>
        <v>3878.9524461685892</v>
      </c>
      <c r="H46" s="1">
        <f t="shared" si="0"/>
        <v>-10.963115273908443</v>
      </c>
      <c r="I46" s="2">
        <f t="shared" si="1"/>
        <v>-0.28263082432828457</v>
      </c>
      <c r="J46" s="5">
        <f>AVERAGE(I38:I46)</f>
        <v>-0.22639746254352419</v>
      </c>
      <c r="K46" s="9">
        <v>0</v>
      </c>
      <c r="P46" s="137">
        <f t="shared" si="5"/>
        <v>0</v>
      </c>
      <c r="Q46" s="138">
        <f t="shared" si="6"/>
        <v>0</v>
      </c>
      <c r="R46" s="116">
        <f t="shared" ref="R46:R109" si="7">IF(AND(P45=0,P46&lt;&gt;0),P46,IF(AND(Q45=0,Q46&lt;&gt;0),Q46,R45))</f>
        <v>0</v>
      </c>
      <c r="S46" s="117" t="b">
        <f>IF(AND(R45&lt;&gt;0,R45&lt;&gt;R46,P46&lt;&gt;0),R46-R45,IF(AND(R45&lt;&gt;0,R45&lt;&gt;R46,Q46&lt;&gt;0),R45-R46,FALSE))</f>
        <v>0</v>
      </c>
      <c r="T46" s="148">
        <f t="shared" si="2"/>
        <v>0</v>
      </c>
      <c r="U46" s="38"/>
      <c r="V46" s="38"/>
      <c r="W46" s="38"/>
      <c r="X46" s="38"/>
      <c r="Y46" s="38"/>
      <c r="Z46" s="38"/>
      <c r="AA46" s="38"/>
      <c r="AB46" s="38"/>
      <c r="AC46" s="38"/>
      <c r="AD46" s="38"/>
      <c r="AE46" s="38"/>
      <c r="AF46" s="38"/>
      <c r="AG46" s="38"/>
      <c r="AH46" s="38"/>
      <c r="AI46" s="38"/>
    </row>
    <row r="47" spans="1:35" ht="16.5">
      <c r="A47" s="6">
        <f>'DRIVERS SEAT'!A47</f>
        <v>0</v>
      </c>
      <c r="B47" s="36">
        <f>'DRIVERS SEAT'!B47</f>
        <v>3866.25</v>
      </c>
      <c r="C47" s="36">
        <f>'DRIVERS SEAT'!C47</f>
        <v>3875.25</v>
      </c>
      <c r="D47" s="36">
        <f>'DRIVERS SEAT'!D47</f>
        <v>3862.5</v>
      </c>
      <c r="E47" s="36">
        <f>'DRIVERS SEAT'!E47</f>
        <v>3872.25</v>
      </c>
      <c r="F47" s="8">
        <f t="shared" si="3"/>
        <v>3869.4095539297873</v>
      </c>
      <c r="G47" s="8">
        <f t="shared" si="4"/>
        <v>3878.6995236716612</v>
      </c>
      <c r="H47" s="1">
        <f t="shared" si="0"/>
        <v>-9.2899697418738469</v>
      </c>
      <c r="I47" s="2">
        <f t="shared" si="1"/>
        <v>-0.23951248827544547</v>
      </c>
      <c r="J47" s="5">
        <f t="shared" ref="J47:J110" si="8">AVERAGE(I39:I47)</f>
        <v>-0.25300996124079589</v>
      </c>
      <c r="K47" s="9">
        <v>0</v>
      </c>
      <c r="P47" s="137">
        <f t="shared" si="5"/>
        <v>0</v>
      </c>
      <c r="Q47" s="138">
        <f t="shared" si="6"/>
        <v>3872.25</v>
      </c>
      <c r="R47" s="116">
        <f t="shared" si="7"/>
        <v>3872.25</v>
      </c>
      <c r="S47" s="117" t="b">
        <f t="shared" ref="S47:S110" si="9">IF(AND(R46&lt;&gt;0,R46&lt;&gt;R47,P47&lt;&gt;0),R47-R46,IF(AND(R46&lt;&gt;0,R46&lt;&gt;R47,Q47&lt;&gt;0),R46-R47,FALSE))</f>
        <v>0</v>
      </c>
      <c r="T47" s="148">
        <f t="shared" si="2"/>
        <v>0</v>
      </c>
      <c r="U47" s="38"/>
      <c r="V47" s="38"/>
      <c r="W47" s="38"/>
      <c r="X47" s="38"/>
      <c r="Y47" s="38"/>
      <c r="Z47" s="38"/>
      <c r="AA47" s="38"/>
      <c r="AB47" s="38"/>
      <c r="AC47" s="38"/>
      <c r="AD47" s="38"/>
      <c r="AE47" s="38"/>
      <c r="AF47" s="38"/>
      <c r="AG47" s="38"/>
      <c r="AH47" s="38"/>
      <c r="AI47" s="38"/>
    </row>
    <row r="48" spans="1:35" ht="16.5">
      <c r="A48" s="6">
        <f>'DRIVERS SEAT'!A48</f>
        <v>0</v>
      </c>
      <c r="B48" s="36">
        <f>'DRIVERS SEAT'!B48</f>
        <v>3872.25</v>
      </c>
      <c r="C48" s="36">
        <f>'DRIVERS SEAT'!C48</f>
        <v>3875.25</v>
      </c>
      <c r="D48" s="36">
        <f>'DRIVERS SEAT'!D48</f>
        <v>3866.25</v>
      </c>
      <c r="E48" s="36">
        <f>'DRIVERS SEAT'!E48</f>
        <v>3870.25</v>
      </c>
      <c r="F48" s="8">
        <f t="shared" si="3"/>
        <v>3869.6897026198581</v>
      </c>
      <c r="G48" s="8">
        <f t="shared" si="4"/>
        <v>3878.3806737217869</v>
      </c>
      <c r="H48" s="1">
        <f t="shared" si="0"/>
        <v>-8.6909711019288807</v>
      </c>
      <c r="I48" s="2">
        <f t="shared" si="1"/>
        <v>-0.22408762401316365</v>
      </c>
      <c r="J48" s="5">
        <f t="shared" si="8"/>
        <v>-0.27050728873095542</v>
      </c>
      <c r="K48" s="9">
        <v>0</v>
      </c>
      <c r="P48" s="137">
        <f t="shared" si="5"/>
        <v>0</v>
      </c>
      <c r="Q48" s="138">
        <f t="shared" si="6"/>
        <v>0</v>
      </c>
      <c r="R48" s="116">
        <f t="shared" si="7"/>
        <v>3872.25</v>
      </c>
      <c r="S48" s="117" t="b">
        <f t="shared" si="9"/>
        <v>0</v>
      </c>
      <c r="T48" s="148">
        <f t="shared" si="2"/>
        <v>0</v>
      </c>
      <c r="U48" s="38"/>
      <c r="V48" s="38"/>
      <c r="W48" s="38"/>
      <c r="X48" s="38"/>
      <c r="Y48" s="38"/>
      <c r="Z48" s="38"/>
      <c r="AA48" s="38"/>
      <c r="AB48" s="38"/>
      <c r="AC48" s="38"/>
      <c r="AD48" s="38"/>
      <c r="AE48" s="38"/>
      <c r="AF48" s="38"/>
      <c r="AG48" s="38"/>
      <c r="AH48" s="38"/>
      <c r="AI48" s="38"/>
    </row>
    <row r="49" spans="1:35" ht="16.5">
      <c r="A49" s="6">
        <f>'DRIVERS SEAT'!A49</f>
        <v>0</v>
      </c>
      <c r="B49" s="36">
        <f>'DRIVERS SEAT'!B49</f>
        <v>3870.25</v>
      </c>
      <c r="C49" s="36">
        <f>'DRIVERS SEAT'!C49</f>
        <v>3871.5</v>
      </c>
      <c r="D49" s="36">
        <f>'DRIVERS SEAT'!D49</f>
        <v>3856</v>
      </c>
      <c r="E49" s="36">
        <f>'DRIVERS SEAT'!E49</f>
        <v>3857.5</v>
      </c>
      <c r="F49" s="8">
        <f t="shared" si="3"/>
        <v>3865.6264684132389</v>
      </c>
      <c r="G49" s="8">
        <f t="shared" si="4"/>
        <v>3877.5927237700212</v>
      </c>
      <c r="H49" s="1">
        <f t="shared" si="0"/>
        <v>-11.966255356782312</v>
      </c>
      <c r="I49" s="2">
        <f t="shared" si="1"/>
        <v>-0.30860010860418635</v>
      </c>
      <c r="J49" s="5">
        <f t="shared" si="8"/>
        <v>-0.28470079428259287</v>
      </c>
      <c r="K49" s="9">
        <v>0</v>
      </c>
      <c r="P49" s="137">
        <f t="shared" si="5"/>
        <v>3857.5</v>
      </c>
      <c r="Q49" s="138">
        <f t="shared" si="6"/>
        <v>0</v>
      </c>
      <c r="R49" s="116">
        <f t="shared" si="7"/>
        <v>3857.5</v>
      </c>
      <c r="S49" s="117">
        <f t="shared" si="9"/>
        <v>-14.75</v>
      </c>
      <c r="T49" s="148">
        <f t="shared" si="2"/>
        <v>1</v>
      </c>
      <c r="U49" s="38"/>
      <c r="V49" s="38"/>
      <c r="W49" s="38"/>
      <c r="X49" s="38"/>
      <c r="Y49" s="38"/>
      <c r="Z49" s="38"/>
      <c r="AA49" s="38"/>
      <c r="AB49" s="38"/>
      <c r="AC49" s="38"/>
      <c r="AD49" s="38"/>
      <c r="AE49" s="38"/>
      <c r="AF49" s="38"/>
      <c r="AG49" s="38"/>
      <c r="AH49" s="38"/>
      <c r="AI49" s="38"/>
    </row>
    <row r="50" spans="1:35" ht="16.5">
      <c r="A50" s="6">
        <f>'DRIVERS SEAT'!A50</f>
        <v>20221102</v>
      </c>
      <c r="B50" s="36">
        <f>'DRIVERS SEAT'!B50</f>
        <v>3858.5</v>
      </c>
      <c r="C50" s="36">
        <f>'DRIVERS SEAT'!C50</f>
        <v>3860.25</v>
      </c>
      <c r="D50" s="36">
        <f>'DRIVERS SEAT'!D50</f>
        <v>3842.75</v>
      </c>
      <c r="E50" s="36">
        <f>'DRIVERS SEAT'!E50</f>
        <v>3847.75</v>
      </c>
      <c r="F50" s="8">
        <f t="shared" si="3"/>
        <v>3859.6676456088258</v>
      </c>
      <c r="G50" s="8">
        <f t="shared" si="4"/>
        <v>3876.4665832503979</v>
      </c>
      <c r="H50" s="1">
        <f t="shared" si="0"/>
        <v>-16.798937641572138</v>
      </c>
      <c r="I50" s="2">
        <f t="shared" si="1"/>
        <v>-0.43335695744567243</v>
      </c>
      <c r="J50" s="5">
        <f t="shared" si="8"/>
        <v>-0.30084099736529935</v>
      </c>
      <c r="K50" s="9">
        <v>0</v>
      </c>
      <c r="P50" s="137">
        <f t="shared" si="5"/>
        <v>0</v>
      </c>
      <c r="Q50" s="138">
        <f t="shared" si="6"/>
        <v>0</v>
      </c>
      <c r="R50" s="116">
        <f t="shared" si="7"/>
        <v>3857.5</v>
      </c>
      <c r="S50" s="117" t="b">
        <f t="shared" si="9"/>
        <v>0</v>
      </c>
      <c r="T50" s="148">
        <f t="shared" si="2"/>
        <v>1</v>
      </c>
      <c r="U50" s="38"/>
      <c r="V50" s="38"/>
      <c r="W50" s="38"/>
      <c r="X50" s="38"/>
      <c r="Y50" s="38"/>
      <c r="Z50" s="38"/>
      <c r="AA50" s="38"/>
      <c r="AB50" s="38"/>
      <c r="AC50" s="38"/>
      <c r="AD50" s="38"/>
      <c r="AE50" s="38"/>
      <c r="AF50" s="38"/>
      <c r="AG50" s="38"/>
      <c r="AH50" s="38"/>
      <c r="AI50" s="38"/>
    </row>
    <row r="51" spans="1:35" ht="16.5">
      <c r="A51" s="6">
        <f>'DRIVERS SEAT'!A51</f>
        <v>0</v>
      </c>
      <c r="B51" s="36">
        <f>'DRIVERS SEAT'!B51</f>
        <v>3847.75</v>
      </c>
      <c r="C51" s="36">
        <f>'DRIVERS SEAT'!C51</f>
        <v>3850</v>
      </c>
      <c r="D51" s="36">
        <f>'DRIVERS SEAT'!D51</f>
        <v>3840.25</v>
      </c>
      <c r="E51" s="36">
        <f>'DRIVERS SEAT'!E51</f>
        <v>3844</v>
      </c>
      <c r="F51" s="8">
        <f t="shared" si="3"/>
        <v>3854.4450970725507</v>
      </c>
      <c r="G51" s="8">
        <f t="shared" si="4"/>
        <v>3875.2414291654773</v>
      </c>
      <c r="H51" s="1">
        <f t="shared" si="0"/>
        <v>-20.796332092926605</v>
      </c>
      <c r="I51" s="2">
        <f t="shared" si="1"/>
        <v>-0.53664610252179923</v>
      </c>
      <c r="J51" s="5">
        <f t="shared" si="8"/>
        <v>-0.32544493060118806</v>
      </c>
      <c r="K51" s="9">
        <v>0</v>
      </c>
      <c r="P51" s="137">
        <f t="shared" si="5"/>
        <v>0</v>
      </c>
      <c r="Q51" s="138">
        <f t="shared" si="6"/>
        <v>0</v>
      </c>
      <c r="R51" s="116">
        <f t="shared" si="7"/>
        <v>3857.5</v>
      </c>
      <c r="S51" s="117" t="b">
        <f t="shared" si="9"/>
        <v>0</v>
      </c>
      <c r="T51" s="148">
        <f t="shared" si="2"/>
        <v>1</v>
      </c>
      <c r="U51" s="38"/>
      <c r="V51" s="38"/>
      <c r="W51" s="38"/>
      <c r="X51" s="38"/>
      <c r="Y51" s="38"/>
      <c r="Z51" s="38"/>
      <c r="AA51" s="38"/>
      <c r="AB51" s="38"/>
      <c r="AC51" s="38"/>
      <c r="AD51" s="38"/>
      <c r="AE51" s="38"/>
      <c r="AF51" s="38"/>
      <c r="AG51" s="38"/>
      <c r="AH51" s="38"/>
      <c r="AI51" s="38"/>
    </row>
    <row r="52" spans="1:35" ht="16.5">
      <c r="A52" s="6">
        <f>'DRIVERS SEAT'!A52</f>
        <v>0</v>
      </c>
      <c r="B52" s="36">
        <f>'DRIVERS SEAT'!B52</f>
        <v>3844.25</v>
      </c>
      <c r="C52" s="36">
        <f>'DRIVERS SEAT'!C52</f>
        <v>3850.5</v>
      </c>
      <c r="D52" s="36">
        <f>'DRIVERS SEAT'!D52</f>
        <v>3841.5</v>
      </c>
      <c r="E52" s="36">
        <f>'DRIVERS SEAT'!E52</f>
        <v>3843.75</v>
      </c>
      <c r="F52" s="8">
        <f t="shared" si="3"/>
        <v>3850.8800647150338</v>
      </c>
      <c r="G52" s="8">
        <f t="shared" si="4"/>
        <v>3874.0530733479122</v>
      </c>
      <c r="H52" s="1">
        <f t="shared" si="0"/>
        <v>-23.173008632878464</v>
      </c>
      <c r="I52" s="2">
        <f t="shared" si="1"/>
        <v>-0.59815929710153959</v>
      </c>
      <c r="J52" s="5">
        <f t="shared" si="8"/>
        <v>-0.35729442153176</v>
      </c>
      <c r="K52" s="9">
        <v>0</v>
      </c>
      <c r="P52" s="137">
        <f t="shared" si="5"/>
        <v>0</v>
      </c>
      <c r="Q52" s="138">
        <f t="shared" si="6"/>
        <v>0</v>
      </c>
      <c r="R52" s="116">
        <f t="shared" si="7"/>
        <v>3857.5</v>
      </c>
      <c r="S52" s="117" t="b">
        <f t="shared" si="9"/>
        <v>0</v>
      </c>
      <c r="T52" s="148">
        <f t="shared" si="2"/>
        <v>1</v>
      </c>
      <c r="U52" s="38"/>
      <c r="V52" s="38"/>
      <c r="W52" s="38"/>
      <c r="X52" s="38"/>
      <c r="Y52" s="38"/>
      <c r="Z52" s="38"/>
      <c r="AA52" s="38"/>
      <c r="AB52" s="38"/>
      <c r="AC52" s="38"/>
      <c r="AD52" s="38"/>
      <c r="AE52" s="38"/>
      <c r="AF52" s="38"/>
      <c r="AG52" s="38"/>
      <c r="AH52" s="38"/>
      <c r="AI52" s="38"/>
    </row>
    <row r="53" spans="1:35" ht="16.5">
      <c r="A53" s="6">
        <f>'DRIVERS SEAT'!A53</f>
        <v>0</v>
      </c>
      <c r="B53" s="36">
        <f>'DRIVERS SEAT'!B53</f>
        <v>3843.75</v>
      </c>
      <c r="C53" s="36">
        <f>'DRIVERS SEAT'!C53</f>
        <v>3850.5</v>
      </c>
      <c r="D53" s="36">
        <f>'DRIVERS SEAT'!D53</f>
        <v>3841.75</v>
      </c>
      <c r="E53" s="36">
        <f>'DRIVERS SEAT'!E53</f>
        <v>3849.5</v>
      </c>
      <c r="F53" s="8">
        <f t="shared" si="3"/>
        <v>3850.420043143356</v>
      </c>
      <c r="G53" s="8">
        <f t="shared" si="4"/>
        <v>3873.1265422781798</v>
      </c>
      <c r="H53" s="1">
        <f t="shared" si="0"/>
        <v>-22.706499134823844</v>
      </c>
      <c r="I53" s="2">
        <f t="shared" si="1"/>
        <v>-0.58625761092401185</v>
      </c>
      <c r="J53" s="5">
        <f t="shared" si="8"/>
        <v>-0.38724875070856662</v>
      </c>
      <c r="K53" s="9">
        <v>0</v>
      </c>
      <c r="P53" s="137">
        <f t="shared" si="5"/>
        <v>0</v>
      </c>
      <c r="Q53" s="138">
        <f t="shared" si="6"/>
        <v>0</v>
      </c>
      <c r="R53" s="116">
        <f t="shared" si="7"/>
        <v>3857.5</v>
      </c>
      <c r="S53" s="117" t="b">
        <f t="shared" si="9"/>
        <v>0</v>
      </c>
      <c r="T53" s="148">
        <f t="shared" si="2"/>
        <v>1</v>
      </c>
      <c r="U53" s="38"/>
      <c r="V53" s="38"/>
      <c r="W53" s="38"/>
      <c r="X53" s="38"/>
      <c r="Y53" s="38"/>
      <c r="Z53" s="38"/>
      <c r="AA53" s="38"/>
      <c r="AB53" s="38"/>
      <c r="AC53" s="38"/>
      <c r="AD53" s="38"/>
      <c r="AE53" s="38"/>
      <c r="AF53" s="38"/>
      <c r="AG53" s="38"/>
      <c r="AH53" s="38"/>
      <c r="AI53" s="38"/>
    </row>
    <row r="54" spans="1:35" ht="16.5">
      <c r="A54" s="6">
        <f>'DRIVERS SEAT'!A54</f>
        <v>0</v>
      </c>
      <c r="B54" s="36">
        <f>'DRIVERS SEAT'!B54</f>
        <v>3849.5</v>
      </c>
      <c r="C54" s="36">
        <f>'DRIVERS SEAT'!C54</f>
        <v>3850.25</v>
      </c>
      <c r="D54" s="36">
        <f>'DRIVERS SEAT'!D54</f>
        <v>3837.25</v>
      </c>
      <c r="E54" s="36">
        <f>'DRIVERS SEAT'!E54</f>
        <v>3838.25</v>
      </c>
      <c r="F54" s="8">
        <f t="shared" si="3"/>
        <v>3846.3633620955707</v>
      </c>
      <c r="G54" s="8">
        <f t="shared" si="4"/>
        <v>3871.8104463431541</v>
      </c>
      <c r="H54" s="1">
        <f t="shared" si="0"/>
        <v>-25.447084247583462</v>
      </c>
      <c r="I54" s="2">
        <f t="shared" si="1"/>
        <v>-0.65723992949132393</v>
      </c>
      <c r="J54" s="5">
        <f t="shared" si="8"/>
        <v>-0.42961010474504741</v>
      </c>
      <c r="K54" s="9">
        <v>0</v>
      </c>
      <c r="P54" s="137">
        <f t="shared" si="5"/>
        <v>0</v>
      </c>
      <c r="Q54" s="138">
        <f t="shared" si="6"/>
        <v>0</v>
      </c>
      <c r="R54" s="116">
        <f t="shared" si="7"/>
        <v>3857.5</v>
      </c>
      <c r="S54" s="117" t="b">
        <f t="shared" si="9"/>
        <v>0</v>
      </c>
      <c r="T54" s="148">
        <f t="shared" si="2"/>
        <v>1</v>
      </c>
      <c r="U54" s="38"/>
      <c r="V54" s="38"/>
      <c r="W54" s="38"/>
      <c r="X54" s="38"/>
      <c r="Y54" s="38"/>
      <c r="Z54" s="38"/>
      <c r="AA54" s="38"/>
      <c r="AB54" s="38"/>
      <c r="AC54" s="38"/>
      <c r="AD54" s="38"/>
      <c r="AE54" s="38"/>
      <c r="AF54" s="38"/>
      <c r="AG54" s="38"/>
      <c r="AH54" s="38"/>
      <c r="AI54" s="38"/>
    </row>
    <row r="55" spans="1:35" ht="16.5">
      <c r="A55" s="6">
        <f>'DRIVERS SEAT'!A55</f>
        <v>0</v>
      </c>
      <c r="B55" s="36">
        <f>'DRIVERS SEAT'!B55</f>
        <v>3838.5</v>
      </c>
      <c r="C55" s="36">
        <f>'DRIVERS SEAT'!C55</f>
        <v>3846.25</v>
      </c>
      <c r="D55" s="36">
        <f>'DRIVERS SEAT'!D55</f>
        <v>3833</v>
      </c>
      <c r="E55" s="36">
        <f>'DRIVERS SEAT'!E55</f>
        <v>3844</v>
      </c>
      <c r="F55" s="8">
        <f t="shared" si="3"/>
        <v>3845.5755747303806</v>
      </c>
      <c r="G55" s="8">
        <f t="shared" si="4"/>
        <v>3870.760995537752</v>
      </c>
      <c r="H55" s="1">
        <f t="shared" si="0"/>
        <v>-25.185420807371429</v>
      </c>
      <c r="I55" s="2">
        <f t="shared" si="1"/>
        <v>-0.65065812217301477</v>
      </c>
      <c r="J55" s="5">
        <f t="shared" si="8"/>
        <v>-0.47050202672779523</v>
      </c>
      <c r="K55" s="9">
        <v>0</v>
      </c>
      <c r="P55" s="137">
        <f t="shared" si="5"/>
        <v>0</v>
      </c>
      <c r="Q55" s="138">
        <f t="shared" si="6"/>
        <v>0</v>
      </c>
      <c r="R55" s="116">
        <f t="shared" si="7"/>
        <v>3857.5</v>
      </c>
      <c r="S55" s="117" t="b">
        <f t="shared" si="9"/>
        <v>0</v>
      </c>
      <c r="T55" s="148">
        <f t="shared" si="2"/>
        <v>1</v>
      </c>
      <c r="U55" s="38"/>
      <c r="V55" s="38"/>
      <c r="W55" s="38"/>
      <c r="X55" s="38"/>
      <c r="Y55" s="38"/>
      <c r="Z55" s="38"/>
      <c r="AA55" s="38"/>
      <c r="AB55" s="38"/>
      <c r="AC55" s="38"/>
      <c r="AD55" s="38"/>
      <c r="AE55" s="38"/>
      <c r="AF55" s="38"/>
      <c r="AG55" s="38"/>
      <c r="AH55" s="38"/>
      <c r="AI55" s="38"/>
    </row>
    <row r="56" spans="1:35" ht="16.5">
      <c r="A56" s="6">
        <f>'DRIVERS SEAT'!A56</f>
        <v>0</v>
      </c>
      <c r="B56" s="36">
        <f>'DRIVERS SEAT'!B56</f>
        <v>3844</v>
      </c>
      <c r="C56" s="36">
        <f>'DRIVERS SEAT'!C56</f>
        <v>3844.25</v>
      </c>
      <c r="D56" s="36">
        <f>'DRIVERS SEAT'!D56</f>
        <v>3839</v>
      </c>
      <c r="E56" s="36">
        <f>'DRIVERS SEAT'!E56</f>
        <v>3841.75</v>
      </c>
      <c r="F56" s="8">
        <f t="shared" si="3"/>
        <v>3844.3003831535871</v>
      </c>
      <c r="G56" s="8">
        <f t="shared" si="4"/>
        <v>3869.6662409891578</v>
      </c>
      <c r="H56" s="1">
        <f t="shared" si="0"/>
        <v>-25.36585783557075</v>
      </c>
      <c r="I56" s="2">
        <f t="shared" si="1"/>
        <v>-0.65550505536846426</v>
      </c>
      <c r="J56" s="5">
        <f t="shared" si="8"/>
        <v>-0.51672342307146402</v>
      </c>
      <c r="K56" s="9">
        <v>0</v>
      </c>
      <c r="P56" s="137">
        <f t="shared" si="5"/>
        <v>0</v>
      </c>
      <c r="Q56" s="138">
        <f t="shared" si="6"/>
        <v>0</v>
      </c>
      <c r="R56" s="116">
        <f t="shared" si="7"/>
        <v>3857.5</v>
      </c>
      <c r="S56" s="117" t="b">
        <f t="shared" si="9"/>
        <v>0</v>
      </c>
      <c r="T56" s="148">
        <f t="shared" si="2"/>
        <v>1</v>
      </c>
      <c r="U56" s="38"/>
      <c r="V56" s="38"/>
      <c r="W56" s="38"/>
      <c r="X56" s="38"/>
      <c r="Y56" s="38"/>
      <c r="Z56" s="38"/>
      <c r="AA56" s="38"/>
      <c r="AB56" s="38"/>
      <c r="AC56" s="38"/>
      <c r="AD56" s="38"/>
      <c r="AE56" s="38"/>
      <c r="AF56" s="38"/>
      <c r="AG56" s="38"/>
      <c r="AH56" s="38"/>
      <c r="AI56" s="38"/>
    </row>
    <row r="57" spans="1:35" ht="16.5">
      <c r="A57" s="6">
        <f>'DRIVERS SEAT'!A57</f>
        <v>0</v>
      </c>
      <c r="B57" s="36">
        <f>'DRIVERS SEAT'!B57</f>
        <v>3841.75</v>
      </c>
      <c r="C57" s="36">
        <f>'DRIVERS SEAT'!C57</f>
        <v>3899.5</v>
      </c>
      <c r="D57" s="36">
        <f>'DRIVERS SEAT'!D57</f>
        <v>3839.5</v>
      </c>
      <c r="E57" s="36">
        <f>'DRIVERS SEAT'!E57</f>
        <v>3889</v>
      </c>
      <c r="F57" s="8">
        <f t="shared" si="3"/>
        <v>3859.2002554357246</v>
      </c>
      <c r="G57" s="8">
        <f t="shared" si="4"/>
        <v>3870.3958168008876</v>
      </c>
      <c r="H57" s="1">
        <f t="shared" si="0"/>
        <v>-11.19556136516303</v>
      </c>
      <c r="I57" s="2">
        <f t="shared" si="1"/>
        <v>-0.28926140619945245</v>
      </c>
      <c r="J57" s="5">
        <f t="shared" si="8"/>
        <v>-0.52396495442549607</v>
      </c>
      <c r="K57" s="9">
        <v>0</v>
      </c>
      <c r="O57" s="38"/>
      <c r="P57" s="137">
        <f t="shared" si="5"/>
        <v>0</v>
      </c>
      <c r="Q57" s="138">
        <f t="shared" si="6"/>
        <v>3889</v>
      </c>
      <c r="R57" s="116">
        <f t="shared" si="7"/>
        <v>3889</v>
      </c>
      <c r="S57" s="117">
        <f t="shared" si="9"/>
        <v>-31.5</v>
      </c>
      <c r="T57" s="148">
        <f t="shared" si="2"/>
        <v>2</v>
      </c>
      <c r="U57" s="38"/>
      <c r="V57" s="38"/>
      <c r="W57" s="38"/>
      <c r="X57" s="38"/>
      <c r="Y57" s="38"/>
      <c r="Z57" s="38"/>
      <c r="AA57" s="38"/>
      <c r="AB57" s="38"/>
      <c r="AC57" s="38"/>
      <c r="AD57" s="38"/>
      <c r="AE57" s="38"/>
      <c r="AF57" s="38"/>
      <c r="AG57" s="38"/>
      <c r="AH57" s="38"/>
      <c r="AI57" s="38"/>
    </row>
    <row r="58" spans="1:35" ht="16.5">
      <c r="A58" s="6">
        <f>'DRIVERS SEAT'!A58</f>
        <v>0</v>
      </c>
      <c r="B58" s="36">
        <f>'DRIVERS SEAT'!B58</f>
        <v>3888.75</v>
      </c>
      <c r="C58" s="36">
        <f>'DRIVERS SEAT'!C58</f>
        <v>3907</v>
      </c>
      <c r="D58" s="36">
        <f>'DRIVERS SEAT'!D58</f>
        <v>3841</v>
      </c>
      <c r="E58" s="36">
        <f>'DRIVERS SEAT'!E58</f>
        <v>3869</v>
      </c>
      <c r="F58" s="8">
        <f t="shared" si="3"/>
        <v>3862.4668369571496</v>
      </c>
      <c r="G58" s="8">
        <f t="shared" si="4"/>
        <v>3870.3431444687785</v>
      </c>
      <c r="H58" s="1">
        <f t="shared" si="0"/>
        <v>-7.8763075116289656</v>
      </c>
      <c r="I58" s="2">
        <f t="shared" si="1"/>
        <v>-0.20350411365682727</v>
      </c>
      <c r="J58" s="5">
        <f t="shared" si="8"/>
        <v>-0.51228762165356745</v>
      </c>
      <c r="K58" s="9">
        <v>0</v>
      </c>
      <c r="O58" s="38"/>
      <c r="P58" s="137">
        <f t="shared" si="5"/>
        <v>0</v>
      </c>
      <c r="Q58" s="138">
        <f t="shared" si="6"/>
        <v>0</v>
      </c>
      <c r="R58" s="116">
        <f t="shared" si="7"/>
        <v>3889</v>
      </c>
      <c r="S58" s="117" t="b">
        <f t="shared" si="9"/>
        <v>0</v>
      </c>
      <c r="T58" s="148">
        <f t="shared" si="2"/>
        <v>2</v>
      </c>
      <c r="U58" s="38"/>
      <c r="V58" s="38"/>
      <c r="W58" s="38"/>
      <c r="X58" s="38"/>
      <c r="Y58" s="38"/>
      <c r="Z58" s="38"/>
      <c r="AA58" s="38"/>
      <c r="AB58" s="38"/>
      <c r="AC58" s="38"/>
      <c r="AD58" s="38"/>
      <c r="AE58" s="38"/>
      <c r="AF58" s="38"/>
      <c r="AG58" s="38"/>
      <c r="AH58" s="38"/>
      <c r="AI58" s="38"/>
    </row>
    <row r="59" spans="1:35" ht="16.5">
      <c r="A59" s="6">
        <f>'DRIVERS SEAT'!A59</f>
        <v>0</v>
      </c>
      <c r="B59" s="36">
        <f>'DRIVERS SEAT'!B59</f>
        <v>3868.75</v>
      </c>
      <c r="C59" s="36">
        <f>'DRIVERS SEAT'!C59</f>
        <v>3877</v>
      </c>
      <c r="D59" s="36">
        <f>'DRIVERS SEAT'!D59</f>
        <v>3808.5</v>
      </c>
      <c r="E59" s="36">
        <f>'DRIVERS SEAT'!E59</f>
        <v>3812.25</v>
      </c>
      <c r="F59" s="8">
        <f t="shared" si="3"/>
        <v>3845.7278913047662</v>
      </c>
      <c r="G59" s="8">
        <f t="shared" si="4"/>
        <v>3868.1509503378811</v>
      </c>
      <c r="H59" s="1">
        <f t="shared" si="0"/>
        <v>-22.423059033114896</v>
      </c>
      <c r="I59" s="2">
        <f t="shared" si="1"/>
        <v>-0.57968417781514592</v>
      </c>
      <c r="J59" s="5">
        <f t="shared" si="8"/>
        <v>-0.52854620169461997</v>
      </c>
      <c r="K59" s="9">
        <v>0</v>
      </c>
      <c r="O59" s="38"/>
      <c r="P59" s="137">
        <f t="shared" si="5"/>
        <v>3812.25</v>
      </c>
      <c r="Q59" s="138">
        <f t="shared" si="6"/>
        <v>0</v>
      </c>
      <c r="R59" s="116">
        <f t="shared" si="7"/>
        <v>3812.25</v>
      </c>
      <c r="S59" s="117">
        <f t="shared" si="9"/>
        <v>-76.75</v>
      </c>
      <c r="T59" s="148">
        <f t="shared" si="2"/>
        <v>3</v>
      </c>
      <c r="U59" s="38"/>
      <c r="V59" s="38"/>
      <c r="W59" s="38"/>
      <c r="X59" s="38"/>
      <c r="Y59" s="38"/>
      <c r="Z59" s="38"/>
      <c r="AA59" s="38"/>
      <c r="AB59" s="38"/>
      <c r="AC59" s="38"/>
      <c r="AD59" s="38"/>
      <c r="AE59" s="38"/>
      <c r="AF59" s="38"/>
      <c r="AG59" s="38"/>
      <c r="AH59" s="38"/>
      <c r="AI59" s="38"/>
    </row>
    <row r="60" spans="1:35" ht="16.5">
      <c r="A60" s="6">
        <f>'DRIVERS SEAT'!A60</f>
        <v>0</v>
      </c>
      <c r="B60" s="36">
        <f>'DRIVERS SEAT'!B60</f>
        <v>3812</v>
      </c>
      <c r="C60" s="36">
        <f>'DRIVERS SEAT'!C60</f>
        <v>3812.25</v>
      </c>
      <c r="D60" s="36">
        <f>'DRIVERS SEAT'!D60</f>
        <v>3767.25</v>
      </c>
      <c r="E60" s="36">
        <f>'DRIVERS SEAT'!E60</f>
        <v>3771.25</v>
      </c>
      <c r="F60" s="8">
        <f t="shared" si="3"/>
        <v>3820.9019275365108</v>
      </c>
      <c r="G60" s="8">
        <f t="shared" si="4"/>
        <v>3864.4943107024892</v>
      </c>
      <c r="H60" s="1">
        <f t="shared" si="0"/>
        <v>-43.59238316597839</v>
      </c>
      <c r="I60" s="2">
        <f t="shared" si="1"/>
        <v>-1.1280229613807906</v>
      </c>
      <c r="J60" s="5">
        <f t="shared" si="8"/>
        <v>-0.59425474156784119</v>
      </c>
      <c r="K60" s="9">
        <v>0</v>
      </c>
      <c r="O60" s="38"/>
      <c r="P60" s="137">
        <f t="shared" si="5"/>
        <v>0</v>
      </c>
      <c r="Q60" s="138">
        <f t="shared" si="6"/>
        <v>0</v>
      </c>
      <c r="R60" s="116">
        <f t="shared" si="7"/>
        <v>3812.25</v>
      </c>
      <c r="S60" s="117" t="b">
        <f t="shared" si="9"/>
        <v>0</v>
      </c>
      <c r="T60" s="148">
        <f t="shared" si="2"/>
        <v>3</v>
      </c>
      <c r="U60" s="38"/>
      <c r="V60" s="38"/>
      <c r="W60" s="38"/>
      <c r="X60" s="38"/>
      <c r="Y60" s="38"/>
      <c r="Z60" s="38"/>
      <c r="AA60" s="38"/>
      <c r="AB60" s="38"/>
      <c r="AC60" s="38"/>
      <c r="AD60" s="38"/>
      <c r="AE60" s="38"/>
      <c r="AF60" s="38"/>
      <c r="AG60" s="38"/>
      <c r="AH60" s="38"/>
      <c r="AI60" s="38"/>
    </row>
    <row r="61" spans="1:35" ht="16.5">
      <c r="A61" s="6">
        <f>'DRIVERS SEAT'!A61</f>
        <v>0</v>
      </c>
      <c r="B61" s="36">
        <f>'DRIVERS SEAT'!B61</f>
        <v>3771.25</v>
      </c>
      <c r="C61" s="36">
        <f>'DRIVERS SEAT'!C61</f>
        <v>3776.75</v>
      </c>
      <c r="D61" s="36">
        <f>'DRIVERS SEAT'!D61</f>
        <v>3760.25</v>
      </c>
      <c r="E61" s="36">
        <f>'DRIVERS SEAT'!E61</f>
        <v>3764.5</v>
      </c>
      <c r="F61" s="8">
        <f t="shared" si="3"/>
        <v>3802.1012850243405</v>
      </c>
      <c r="G61" s="8">
        <f t="shared" si="4"/>
        <v>3860.720940487301</v>
      </c>
      <c r="H61" s="1">
        <f t="shared" si="0"/>
        <v>-58.619655462960509</v>
      </c>
      <c r="I61" s="2">
        <f t="shared" si="1"/>
        <v>-1.5183603364909748</v>
      </c>
      <c r="J61" s="5">
        <f t="shared" si="8"/>
        <v>-0.69649930150000072</v>
      </c>
      <c r="K61" s="9">
        <v>0</v>
      </c>
      <c r="O61" s="38"/>
      <c r="P61" s="137">
        <f t="shared" si="5"/>
        <v>0</v>
      </c>
      <c r="Q61" s="138">
        <f t="shared" si="6"/>
        <v>0</v>
      </c>
      <c r="R61" s="116">
        <f t="shared" si="7"/>
        <v>3812.25</v>
      </c>
      <c r="S61" s="117" t="b">
        <f t="shared" si="9"/>
        <v>0</v>
      </c>
      <c r="T61" s="148">
        <f t="shared" si="2"/>
        <v>3</v>
      </c>
      <c r="U61" s="38"/>
      <c r="V61" s="38"/>
      <c r="W61" s="38"/>
      <c r="X61" s="38"/>
      <c r="Y61" s="38"/>
      <c r="Z61" s="38"/>
      <c r="AA61" s="38"/>
      <c r="AB61" s="38"/>
      <c r="AC61" s="38"/>
      <c r="AD61" s="38"/>
      <c r="AE61" s="38"/>
      <c r="AF61" s="38"/>
      <c r="AG61" s="38"/>
      <c r="AH61" s="38"/>
      <c r="AI61" s="38"/>
    </row>
    <row r="62" spans="1:35" ht="16.5">
      <c r="A62" s="6">
        <f>'DRIVERS SEAT'!A62</f>
        <v>20221103</v>
      </c>
      <c r="B62" s="36">
        <f>'DRIVERS SEAT'!B62</f>
        <v>3732</v>
      </c>
      <c r="C62" s="36">
        <f>'DRIVERS SEAT'!C62</f>
        <v>3739.5</v>
      </c>
      <c r="D62" s="36">
        <f>'DRIVERS SEAT'!D62</f>
        <v>3704.25</v>
      </c>
      <c r="E62" s="36">
        <f>'DRIVERS SEAT'!E62</f>
        <v>3722.5</v>
      </c>
      <c r="F62" s="8">
        <f t="shared" si="3"/>
        <v>3775.5675233495604</v>
      </c>
      <c r="G62" s="8">
        <f t="shared" si="4"/>
        <v>3855.5050559406104</v>
      </c>
      <c r="H62" s="1">
        <f t="shared" si="0"/>
        <v>-79.937532591050058</v>
      </c>
      <c r="I62" s="2">
        <f t="shared" si="1"/>
        <v>-2.0733349180253651</v>
      </c>
      <c r="J62" s="5">
        <f t="shared" si="8"/>
        <v>-0.86173011340015104</v>
      </c>
      <c r="K62" s="9">
        <v>0</v>
      </c>
      <c r="O62" s="38"/>
      <c r="P62" s="137">
        <f t="shared" si="5"/>
        <v>0</v>
      </c>
      <c r="Q62" s="138">
        <f t="shared" si="6"/>
        <v>0</v>
      </c>
      <c r="R62" s="116">
        <f t="shared" si="7"/>
        <v>3812.25</v>
      </c>
      <c r="S62" s="117" t="b">
        <f t="shared" si="9"/>
        <v>0</v>
      </c>
      <c r="T62" s="148">
        <f t="shared" si="2"/>
        <v>3</v>
      </c>
      <c r="U62" s="38"/>
      <c r="V62" s="38"/>
      <c r="W62" s="38"/>
      <c r="X62" s="38"/>
      <c r="Y62" s="38"/>
      <c r="Z62" s="38"/>
      <c r="AA62" s="38"/>
      <c r="AB62" s="38"/>
      <c r="AC62" s="38"/>
      <c r="AD62" s="38"/>
      <c r="AE62" s="38"/>
      <c r="AF62" s="38"/>
      <c r="AG62" s="38"/>
      <c r="AH62" s="38"/>
      <c r="AI62" s="38"/>
    </row>
    <row r="63" spans="1:35" ht="16.5">
      <c r="A63" s="6">
        <f>'DRIVERS SEAT'!A63</f>
        <v>0</v>
      </c>
      <c r="B63" s="36">
        <f>'DRIVERS SEAT'!B63</f>
        <v>3722.75</v>
      </c>
      <c r="C63" s="36">
        <f>'DRIVERS SEAT'!C63</f>
        <v>3745</v>
      </c>
      <c r="D63" s="36">
        <f>'DRIVERS SEAT'!D63</f>
        <v>3715</v>
      </c>
      <c r="E63" s="36">
        <f>'DRIVERS SEAT'!E63</f>
        <v>3734</v>
      </c>
      <c r="F63" s="8">
        <f t="shared" si="3"/>
        <v>3761.7116822330404</v>
      </c>
      <c r="G63" s="8">
        <f t="shared" si="4"/>
        <v>3850.9199594900215</v>
      </c>
      <c r="H63" s="1">
        <f t="shared" si="0"/>
        <v>-89.208277256981091</v>
      </c>
      <c r="I63" s="2">
        <f t="shared" si="1"/>
        <v>-2.3165445710482899</v>
      </c>
      <c r="J63" s="5">
        <f t="shared" si="8"/>
        <v>-1.0460972957953694</v>
      </c>
      <c r="K63" s="9">
        <v>0</v>
      </c>
      <c r="O63" s="38"/>
      <c r="P63" s="137">
        <f t="shared" si="5"/>
        <v>0</v>
      </c>
      <c r="Q63" s="138">
        <f t="shared" si="6"/>
        <v>0</v>
      </c>
      <c r="R63" s="116">
        <f t="shared" si="7"/>
        <v>3812.25</v>
      </c>
      <c r="S63" s="117" t="b">
        <f t="shared" si="9"/>
        <v>0</v>
      </c>
      <c r="T63" s="148">
        <f t="shared" si="2"/>
        <v>3</v>
      </c>
      <c r="U63" s="38"/>
      <c r="V63" s="38"/>
      <c r="W63" s="38"/>
      <c r="X63" s="38"/>
      <c r="Y63" s="38"/>
      <c r="Z63" s="38"/>
      <c r="AA63" s="38"/>
      <c r="AB63" s="38"/>
      <c r="AC63" s="38"/>
      <c r="AD63" s="38"/>
      <c r="AE63" s="38"/>
      <c r="AF63" s="38"/>
      <c r="AG63" s="38"/>
      <c r="AH63" s="38"/>
      <c r="AI63" s="38"/>
    </row>
    <row r="64" spans="1:35" ht="16.5">
      <c r="A64" s="6">
        <f>'DRIVERS SEAT'!A64</f>
        <v>0</v>
      </c>
      <c r="B64" s="36">
        <f>'DRIVERS SEAT'!B64</f>
        <v>3734</v>
      </c>
      <c r="C64" s="36">
        <f>'DRIVERS SEAT'!C64</f>
        <v>3753.75</v>
      </c>
      <c r="D64" s="36">
        <f>'DRIVERS SEAT'!D64</f>
        <v>3732.5</v>
      </c>
      <c r="E64" s="36">
        <f>'DRIVERS SEAT'!E64</f>
        <v>3738.25</v>
      </c>
      <c r="F64" s="8">
        <f t="shared" si="3"/>
        <v>3753.8911214886934</v>
      </c>
      <c r="G64" s="8">
        <f t="shared" si="4"/>
        <v>3846.6682629054922</v>
      </c>
      <c r="H64" s="1">
        <f t="shared" si="0"/>
        <v>-92.777141416798713</v>
      </c>
      <c r="I64" s="2">
        <f t="shared" si="1"/>
        <v>-2.411883091439802</v>
      </c>
      <c r="J64" s="5">
        <f t="shared" si="8"/>
        <v>-1.2417889590472346</v>
      </c>
      <c r="K64" s="9">
        <v>0</v>
      </c>
      <c r="O64" s="38"/>
      <c r="P64" s="137">
        <f t="shared" si="5"/>
        <v>0</v>
      </c>
      <c r="Q64" s="138">
        <f t="shared" si="6"/>
        <v>0</v>
      </c>
      <c r="R64" s="116">
        <f t="shared" si="7"/>
        <v>3812.25</v>
      </c>
      <c r="S64" s="117" t="b">
        <f t="shared" si="9"/>
        <v>0</v>
      </c>
      <c r="T64" s="148">
        <f t="shared" si="2"/>
        <v>3</v>
      </c>
      <c r="U64" s="38"/>
      <c r="V64" s="38"/>
      <c r="W64" s="38"/>
      <c r="X64" s="38"/>
      <c r="Y64" s="38"/>
      <c r="Z64" s="38"/>
      <c r="AA64" s="38"/>
      <c r="AB64" s="38"/>
      <c r="AC64" s="38"/>
      <c r="AD64" s="38"/>
      <c r="AE64" s="38"/>
      <c r="AF64" s="38"/>
      <c r="AG64" s="38"/>
      <c r="AH64" s="38"/>
      <c r="AI64" s="38"/>
    </row>
    <row r="65" spans="1:35" ht="16.5">
      <c r="A65" s="6">
        <f>'DRIVERS SEAT'!A65</f>
        <v>0</v>
      </c>
      <c r="B65" s="36">
        <f>'DRIVERS SEAT'!B65</f>
        <v>3738.25</v>
      </c>
      <c r="C65" s="36">
        <f>'DRIVERS SEAT'!C65</f>
        <v>3744.25</v>
      </c>
      <c r="D65" s="36">
        <f>'DRIVERS SEAT'!D65</f>
        <v>3726.75</v>
      </c>
      <c r="E65" s="36">
        <f>'DRIVERS SEAT'!E65</f>
        <v>3737.25</v>
      </c>
      <c r="F65" s="8">
        <f t="shared" si="3"/>
        <v>3748.3440809924623</v>
      </c>
      <c r="G65" s="8">
        <f t="shared" si="4"/>
        <v>3842.5392718524549</v>
      </c>
      <c r="H65" s="1">
        <f t="shared" si="0"/>
        <v>-94.195190859992636</v>
      </c>
      <c r="I65" s="2">
        <f t="shared" si="1"/>
        <v>-2.451378741916721</v>
      </c>
      <c r="J65" s="5">
        <f t="shared" si="8"/>
        <v>-1.4413304797748185</v>
      </c>
      <c r="K65" s="9">
        <v>0</v>
      </c>
      <c r="O65" s="38"/>
      <c r="P65" s="137">
        <f t="shared" si="5"/>
        <v>0</v>
      </c>
      <c r="Q65" s="138">
        <f t="shared" si="6"/>
        <v>0</v>
      </c>
      <c r="R65" s="116">
        <f t="shared" si="7"/>
        <v>3812.25</v>
      </c>
      <c r="S65" s="117" t="b">
        <f t="shared" si="9"/>
        <v>0</v>
      </c>
      <c r="T65" s="148">
        <f t="shared" si="2"/>
        <v>3</v>
      </c>
      <c r="U65" s="38"/>
      <c r="V65" s="38"/>
      <c r="W65" s="38"/>
      <c r="X65" s="38"/>
      <c r="Y65" s="38"/>
      <c r="Z65" s="38"/>
      <c r="AA65" s="38"/>
      <c r="AB65" s="38"/>
      <c r="AC65" s="38"/>
      <c r="AD65" s="38"/>
      <c r="AE65" s="38"/>
      <c r="AF65" s="38"/>
      <c r="AG65" s="38"/>
      <c r="AH65" s="38"/>
      <c r="AI65" s="38"/>
    </row>
    <row r="66" spans="1:35" ht="16.5">
      <c r="A66" s="6">
        <f>'DRIVERS SEAT'!A66</f>
        <v>0</v>
      </c>
      <c r="B66" s="36">
        <f>'DRIVERS SEAT'!B66</f>
        <v>3737.25</v>
      </c>
      <c r="C66" s="36">
        <f>'DRIVERS SEAT'!C66</f>
        <v>3752.25</v>
      </c>
      <c r="D66" s="36">
        <f>'DRIVERS SEAT'!D66</f>
        <v>3730.25</v>
      </c>
      <c r="E66" s="36">
        <f>'DRIVERS SEAT'!E66</f>
        <v>3746</v>
      </c>
      <c r="F66" s="8">
        <f t="shared" si="3"/>
        <v>3747.5627206616414</v>
      </c>
      <c r="G66" s="8">
        <f t="shared" si="4"/>
        <v>3838.8962804617963</v>
      </c>
      <c r="H66" s="1">
        <f t="shared" si="0"/>
        <v>-91.333559800154944</v>
      </c>
      <c r="I66" s="2">
        <f t="shared" si="1"/>
        <v>-2.3791619550911145</v>
      </c>
      <c r="J66" s="5">
        <f t="shared" si="8"/>
        <v>-1.6735416518738921</v>
      </c>
      <c r="K66" s="9">
        <v>0</v>
      </c>
      <c r="O66" s="38"/>
      <c r="P66" s="137">
        <f t="shared" si="5"/>
        <v>0</v>
      </c>
      <c r="Q66" s="138">
        <f t="shared" si="6"/>
        <v>0</v>
      </c>
      <c r="R66" s="116">
        <f t="shared" si="7"/>
        <v>3812.25</v>
      </c>
      <c r="S66" s="117" t="b">
        <f t="shared" si="9"/>
        <v>0</v>
      </c>
      <c r="T66" s="148">
        <f t="shared" si="2"/>
        <v>3</v>
      </c>
      <c r="U66" s="38"/>
      <c r="V66" s="38"/>
      <c r="W66" s="38"/>
      <c r="X66" s="38"/>
      <c r="Y66" s="38"/>
      <c r="Z66" s="38"/>
      <c r="AA66" s="38"/>
      <c r="AB66" s="38"/>
      <c r="AC66" s="38"/>
      <c r="AD66" s="38"/>
      <c r="AE66" s="38"/>
      <c r="AF66" s="38"/>
      <c r="AG66" s="38"/>
      <c r="AH66" s="38"/>
      <c r="AI66" s="38"/>
    </row>
    <row r="67" spans="1:35" ht="16.5">
      <c r="A67" s="6">
        <f>'DRIVERS SEAT'!A67</f>
        <v>0</v>
      </c>
      <c r="B67" s="36">
        <f>'DRIVERS SEAT'!B67</f>
        <v>3746</v>
      </c>
      <c r="C67" s="36">
        <f>'DRIVERS SEAT'!C67</f>
        <v>3758.5</v>
      </c>
      <c r="D67" s="36">
        <f>'DRIVERS SEAT'!D67</f>
        <v>3739.75</v>
      </c>
      <c r="E67" s="36">
        <f>'DRIVERS SEAT'!E67</f>
        <v>3755</v>
      </c>
      <c r="F67" s="8">
        <f t="shared" si="3"/>
        <v>3750.0418137744277</v>
      </c>
      <c r="G67" s="8">
        <f t="shared" si="4"/>
        <v>3835.7303830858796</v>
      </c>
      <c r="H67" s="1">
        <f t="shared" si="0"/>
        <v>-85.688569311451829</v>
      </c>
      <c r="I67" s="2">
        <f t="shared" si="1"/>
        <v>-2.2339570499872985</v>
      </c>
      <c r="J67" s="5">
        <f t="shared" si="8"/>
        <v>-1.8991475336883892</v>
      </c>
      <c r="K67" s="9">
        <v>0</v>
      </c>
      <c r="O67" s="38"/>
      <c r="P67" s="137">
        <f t="shared" si="5"/>
        <v>0</v>
      </c>
      <c r="Q67" s="138">
        <f t="shared" si="6"/>
        <v>0</v>
      </c>
      <c r="R67" s="116">
        <f t="shared" si="7"/>
        <v>3812.25</v>
      </c>
      <c r="S67" s="117" t="b">
        <f t="shared" si="9"/>
        <v>0</v>
      </c>
      <c r="T67" s="148">
        <f t="shared" si="2"/>
        <v>3</v>
      </c>
      <c r="U67" s="38"/>
      <c r="V67" s="38"/>
      <c r="W67" s="38"/>
      <c r="X67" s="38"/>
      <c r="Y67" s="38"/>
      <c r="Z67" s="38"/>
      <c r="AA67" s="38"/>
      <c r="AB67" s="38"/>
      <c r="AC67" s="38"/>
      <c r="AD67" s="38"/>
      <c r="AE67" s="38"/>
      <c r="AF67" s="38"/>
      <c r="AG67" s="38"/>
      <c r="AH67" s="38"/>
      <c r="AI67" s="38"/>
    </row>
    <row r="68" spans="1:35" ht="16.5">
      <c r="A68" s="6">
        <f>'DRIVERS SEAT'!A68</f>
        <v>0</v>
      </c>
      <c r="B68" s="36">
        <f>'DRIVERS SEAT'!B68</f>
        <v>3755</v>
      </c>
      <c r="C68" s="36">
        <f>'DRIVERS SEAT'!C68</f>
        <v>3757</v>
      </c>
      <c r="D68" s="36">
        <f>'DRIVERS SEAT'!D68</f>
        <v>3742.75</v>
      </c>
      <c r="E68" s="36">
        <f>'DRIVERS SEAT'!E68</f>
        <v>3744.25</v>
      </c>
      <c r="F68" s="8">
        <f t="shared" si="3"/>
        <v>3748.1112091829518</v>
      </c>
      <c r="G68" s="8">
        <f t="shared" si="4"/>
        <v>3832.2782931581105</v>
      </c>
      <c r="H68" s="1">
        <f t="shared" si="0"/>
        <v>-84.167083975158675</v>
      </c>
      <c r="I68" s="2">
        <f t="shared" si="1"/>
        <v>-2.1962675342608828</v>
      </c>
      <c r="J68" s="5">
        <f t="shared" si="8"/>
        <v>-2.0787679066268043</v>
      </c>
      <c r="K68" s="9">
        <v>0</v>
      </c>
      <c r="O68" s="38"/>
      <c r="P68" s="137">
        <f t="shared" si="5"/>
        <v>0</v>
      </c>
      <c r="Q68" s="138">
        <f t="shared" si="6"/>
        <v>0</v>
      </c>
      <c r="R68" s="116">
        <f t="shared" si="7"/>
        <v>3812.25</v>
      </c>
      <c r="S68" s="117" t="b">
        <f t="shared" si="9"/>
        <v>0</v>
      </c>
      <c r="T68" s="148">
        <f t="shared" si="2"/>
        <v>3</v>
      </c>
      <c r="U68" s="38"/>
      <c r="V68" s="38"/>
      <c r="W68" s="38"/>
      <c r="X68" s="38"/>
      <c r="Y68" s="38"/>
      <c r="Z68" s="38"/>
      <c r="AA68" s="38"/>
      <c r="AB68" s="38"/>
      <c r="AC68" s="38"/>
      <c r="AD68" s="38"/>
      <c r="AE68" s="38"/>
      <c r="AF68" s="38"/>
      <c r="AG68" s="38"/>
      <c r="AH68" s="38"/>
      <c r="AI68" s="38"/>
    </row>
    <row r="69" spans="1:35" ht="16.5">
      <c r="A69" s="6">
        <f>'DRIVERS SEAT'!A69</f>
        <v>0</v>
      </c>
      <c r="B69" s="36">
        <f>'DRIVERS SEAT'!B69</f>
        <v>3744.25</v>
      </c>
      <c r="C69" s="36">
        <f>'DRIVERS SEAT'!C69</f>
        <v>3748</v>
      </c>
      <c r="D69" s="36">
        <f>'DRIVERS SEAT'!D69</f>
        <v>3736.25</v>
      </c>
      <c r="E69" s="36">
        <f>'DRIVERS SEAT'!E69</f>
        <v>3738.75</v>
      </c>
      <c r="F69" s="8">
        <f t="shared" si="3"/>
        <v>3744.990806121968</v>
      </c>
      <c r="G69" s="8">
        <f t="shared" si="4"/>
        <v>3828.7489236049742</v>
      </c>
      <c r="H69" s="1">
        <f t="shared" si="0"/>
        <v>-83.758117483006117</v>
      </c>
      <c r="I69" s="2">
        <f t="shared" si="1"/>
        <v>-2.1876106047753927</v>
      </c>
      <c r="J69" s="5">
        <f t="shared" si="8"/>
        <v>-2.1964998670039821</v>
      </c>
      <c r="K69" s="9">
        <v>0</v>
      </c>
      <c r="O69" s="38"/>
      <c r="P69" s="137">
        <f t="shared" si="5"/>
        <v>0</v>
      </c>
      <c r="Q69" s="138">
        <f t="shared" si="6"/>
        <v>3738.75</v>
      </c>
      <c r="R69" s="116">
        <f t="shared" si="7"/>
        <v>3738.75</v>
      </c>
      <c r="S69" s="117">
        <f t="shared" si="9"/>
        <v>73.5</v>
      </c>
      <c r="T69" s="148">
        <f t="shared" si="2"/>
        <v>0</v>
      </c>
      <c r="U69" s="38"/>
      <c r="V69" s="38"/>
      <c r="W69" s="38"/>
      <c r="X69" s="38"/>
      <c r="Y69" s="38"/>
      <c r="Z69" s="38"/>
      <c r="AA69" s="38"/>
      <c r="AB69" s="38"/>
      <c r="AC69" s="38"/>
      <c r="AD69" s="38"/>
      <c r="AE69" s="38"/>
      <c r="AF69" s="38"/>
      <c r="AG69" s="38"/>
      <c r="AH69" s="38"/>
      <c r="AI69" s="38"/>
    </row>
    <row r="70" spans="1:35" ht="16.5">
      <c r="A70" s="6">
        <f>'DRIVERS SEAT'!A70</f>
        <v>0</v>
      </c>
      <c r="B70" s="36">
        <f>'DRIVERS SEAT'!B70</f>
        <v>3738.75</v>
      </c>
      <c r="C70" s="36">
        <f>'DRIVERS SEAT'!C70</f>
        <v>3753.25</v>
      </c>
      <c r="D70" s="36">
        <f>'DRIVERS SEAT'!D70</f>
        <v>3735</v>
      </c>
      <c r="E70" s="36">
        <f>'DRIVERS SEAT'!E70</f>
        <v>3743.25</v>
      </c>
      <c r="F70" s="8">
        <f t="shared" si="3"/>
        <v>3744.4105374146452</v>
      </c>
      <c r="G70" s="8">
        <f t="shared" si="4"/>
        <v>3825.5225491293149</v>
      </c>
      <c r="H70" s="1">
        <f t="shared" si="0"/>
        <v>-81.112011714669734</v>
      </c>
      <c r="I70" s="2">
        <f t="shared" si="1"/>
        <v>-2.1202858086179823</v>
      </c>
      <c r="J70" s="5">
        <f t="shared" si="8"/>
        <v>-2.2633804750180939</v>
      </c>
      <c r="K70" s="9">
        <v>0</v>
      </c>
      <c r="O70" s="38"/>
      <c r="P70" s="137">
        <f t="shared" si="5"/>
        <v>0</v>
      </c>
      <c r="Q70" s="138">
        <f t="shared" si="6"/>
        <v>0</v>
      </c>
      <c r="R70" s="116">
        <f t="shared" si="7"/>
        <v>3738.75</v>
      </c>
      <c r="S70" s="117" t="b">
        <f t="shared" si="9"/>
        <v>0</v>
      </c>
      <c r="T70" s="148">
        <f t="shared" si="2"/>
        <v>0</v>
      </c>
      <c r="U70" s="38"/>
      <c r="V70" s="38"/>
      <c r="W70" s="38"/>
      <c r="X70" s="38"/>
      <c r="Y70" s="38"/>
      <c r="Z70" s="38"/>
      <c r="AA70" s="38"/>
      <c r="AB70" s="38"/>
      <c r="AC70" s="38"/>
      <c r="AD70" s="38"/>
      <c r="AE70" s="38"/>
      <c r="AF70" s="38"/>
      <c r="AG70" s="38"/>
      <c r="AH70" s="38"/>
      <c r="AI70" s="38"/>
    </row>
    <row r="71" spans="1:35" ht="16.5">
      <c r="A71" s="6">
        <f>'DRIVERS SEAT'!A71</f>
        <v>0</v>
      </c>
      <c r="B71" s="36">
        <f>'DRIVERS SEAT'!B71</f>
        <v>3743.25</v>
      </c>
      <c r="C71" s="36">
        <f>'DRIVERS SEAT'!C71</f>
        <v>3752.75</v>
      </c>
      <c r="D71" s="36">
        <f>'DRIVERS SEAT'!D71</f>
        <v>3742.75</v>
      </c>
      <c r="E71" s="36">
        <f>'DRIVERS SEAT'!E71</f>
        <v>3745.25</v>
      </c>
      <c r="F71" s="8">
        <f t="shared" si="3"/>
        <v>3744.6903582764303</v>
      </c>
      <c r="G71" s="8">
        <f t="shared" si="4"/>
        <v>3822.4933963319822</v>
      </c>
      <c r="H71" s="1">
        <f t="shared" si="0"/>
        <v>-77.803038055551951</v>
      </c>
      <c r="I71" s="2">
        <f t="shared" si="1"/>
        <v>-2.0354001953335166</v>
      </c>
      <c r="J71" s="5">
        <f t="shared" si="8"/>
        <v>-2.259165505830111</v>
      </c>
      <c r="K71" s="9">
        <v>0</v>
      </c>
      <c r="O71" s="38"/>
      <c r="P71" s="137">
        <f t="shared" si="5"/>
        <v>0</v>
      </c>
      <c r="Q71" s="138">
        <f t="shared" si="6"/>
        <v>0</v>
      </c>
      <c r="R71" s="116">
        <f t="shared" si="7"/>
        <v>3738.75</v>
      </c>
      <c r="S71" s="117" t="b">
        <f t="shared" si="9"/>
        <v>0</v>
      </c>
      <c r="T71" s="148">
        <f t="shared" si="2"/>
        <v>0</v>
      </c>
      <c r="U71" s="38"/>
      <c r="V71" s="38"/>
      <c r="W71" s="38"/>
      <c r="X71" s="38"/>
      <c r="Y71" s="38"/>
      <c r="Z71" s="38"/>
      <c r="AA71" s="38"/>
      <c r="AB71" s="38"/>
      <c r="AC71" s="38"/>
      <c r="AD71" s="38"/>
      <c r="AE71" s="38"/>
      <c r="AF71" s="38"/>
      <c r="AG71" s="38"/>
      <c r="AH71" s="38"/>
      <c r="AI71" s="38"/>
    </row>
    <row r="72" spans="1:35" ht="16.5">
      <c r="A72" s="6">
        <f>'DRIVERS SEAT'!A72</f>
        <v>0</v>
      </c>
      <c r="B72" s="36">
        <f>'DRIVERS SEAT'!B72</f>
        <v>3745.5</v>
      </c>
      <c r="C72" s="36">
        <f>'DRIVERS SEAT'!C72</f>
        <v>3752</v>
      </c>
      <c r="D72" s="36">
        <f>'DRIVERS SEAT'!D72</f>
        <v>3729</v>
      </c>
      <c r="E72" s="36">
        <f>'DRIVERS SEAT'!E72</f>
        <v>3731</v>
      </c>
      <c r="F72" s="8">
        <f t="shared" si="3"/>
        <v>3740.1269055176203</v>
      </c>
      <c r="G72" s="8">
        <f t="shared" si="4"/>
        <v>3819.0408153383223</v>
      </c>
      <c r="H72" s="1">
        <f t="shared" si="0"/>
        <v>-78.913909820701974</v>
      </c>
      <c r="I72" s="2">
        <f t="shared" si="1"/>
        <v>-2.0663280031928943</v>
      </c>
      <c r="J72" s="5">
        <f t="shared" si="8"/>
        <v>-2.2313636649572892</v>
      </c>
      <c r="K72" s="9">
        <v>0</v>
      </c>
      <c r="O72" s="38"/>
      <c r="P72" s="137">
        <f t="shared" si="5"/>
        <v>0</v>
      </c>
      <c r="Q72" s="138">
        <f t="shared" si="6"/>
        <v>0</v>
      </c>
      <c r="R72" s="116">
        <f t="shared" si="7"/>
        <v>3738.75</v>
      </c>
      <c r="S72" s="117" t="b">
        <f t="shared" si="9"/>
        <v>0</v>
      </c>
      <c r="T72" s="148">
        <f t="shared" si="2"/>
        <v>0</v>
      </c>
      <c r="U72" s="38"/>
      <c r="V72" s="38"/>
      <c r="W72" s="38"/>
      <c r="X72" s="38"/>
      <c r="Y72" s="38"/>
      <c r="Z72" s="38"/>
      <c r="AA72" s="38"/>
      <c r="AB72" s="38"/>
      <c r="AC72" s="38"/>
      <c r="AD72" s="38"/>
      <c r="AE72" s="38"/>
      <c r="AF72" s="38"/>
      <c r="AG72" s="38"/>
      <c r="AH72" s="38"/>
      <c r="AI72" s="38"/>
    </row>
    <row r="73" spans="1:35" ht="16.5">
      <c r="A73" s="6">
        <f>'DRIVERS SEAT'!A73</f>
        <v>0</v>
      </c>
      <c r="B73" s="36">
        <f>'DRIVERS SEAT'!B73</f>
        <v>3730.75</v>
      </c>
      <c r="C73" s="36">
        <f>'DRIVERS SEAT'!C73</f>
        <v>3731.5</v>
      </c>
      <c r="D73" s="36">
        <f>'DRIVERS SEAT'!D73</f>
        <v>3725.5</v>
      </c>
      <c r="E73" s="36">
        <f>'DRIVERS SEAT'!E73</f>
        <v>3731.25</v>
      </c>
      <c r="F73" s="8">
        <f t="shared" si="3"/>
        <v>3737.1679370117467</v>
      </c>
      <c r="G73" s="8">
        <f t="shared" si="4"/>
        <v>3815.7279543821592</v>
      </c>
      <c r="H73" s="1">
        <f t="shared" si="0"/>
        <v>-78.560017370412424</v>
      </c>
      <c r="I73" s="2">
        <f t="shared" si="1"/>
        <v>-2.058847441683846</v>
      </c>
      <c r="J73" s="5">
        <f t="shared" si="8"/>
        <v>-2.1921374816510717</v>
      </c>
      <c r="K73" s="9">
        <v>0</v>
      </c>
      <c r="O73" s="38"/>
      <c r="P73" s="137">
        <f t="shared" si="5"/>
        <v>0</v>
      </c>
      <c r="Q73" s="138">
        <f t="shared" si="6"/>
        <v>0</v>
      </c>
      <c r="R73" s="116">
        <f t="shared" si="7"/>
        <v>3738.75</v>
      </c>
      <c r="S73" s="117" t="b">
        <f t="shared" si="9"/>
        <v>0</v>
      </c>
      <c r="T73" s="148">
        <f t="shared" si="2"/>
        <v>0</v>
      </c>
      <c r="U73" s="38"/>
      <c r="V73" s="38"/>
      <c r="W73" s="38"/>
      <c r="X73" s="38"/>
      <c r="Y73" s="38"/>
      <c r="Z73" s="38"/>
      <c r="AA73" s="38"/>
      <c r="AB73" s="38"/>
      <c r="AC73" s="38"/>
      <c r="AD73" s="38"/>
      <c r="AE73" s="38"/>
      <c r="AF73" s="38"/>
      <c r="AG73" s="38"/>
      <c r="AH73" s="38"/>
      <c r="AI73" s="38"/>
    </row>
    <row r="74" spans="1:35" ht="16.5">
      <c r="A74" s="6">
        <f>'DRIVERS SEAT'!A74</f>
        <v>20221104</v>
      </c>
      <c r="B74" s="36">
        <f>'DRIVERS SEAT'!B74</f>
        <v>3786.25</v>
      </c>
      <c r="C74" s="36">
        <f>'DRIVERS SEAT'!C74</f>
        <v>3790</v>
      </c>
      <c r="D74" s="36">
        <f>'DRIVERS SEAT'!D74</f>
        <v>3738.25</v>
      </c>
      <c r="E74" s="36">
        <f>'DRIVERS SEAT'!E74</f>
        <v>3767.75</v>
      </c>
      <c r="F74" s="8">
        <f t="shared" si="3"/>
        <v>3747.3619580078312</v>
      </c>
      <c r="G74" s="8">
        <f t="shared" si="4"/>
        <v>3813.9174655375496</v>
      </c>
      <c r="H74" s="1">
        <f t="shared" si="0"/>
        <v>-66.555507529718398</v>
      </c>
      <c r="I74" s="2">
        <f t="shared" si="1"/>
        <v>-1.7450694235287494</v>
      </c>
      <c r="J74" s="5">
        <f t="shared" si="8"/>
        <v>-2.113658668496853</v>
      </c>
      <c r="K74" s="9">
        <v>0</v>
      </c>
      <c r="O74" s="38"/>
      <c r="P74" s="137">
        <f t="shared" si="5"/>
        <v>0</v>
      </c>
      <c r="Q74" s="138">
        <f t="shared" si="6"/>
        <v>0</v>
      </c>
      <c r="R74" s="116">
        <f t="shared" si="7"/>
        <v>3738.75</v>
      </c>
      <c r="S74" s="117" t="b">
        <f t="shared" si="9"/>
        <v>0</v>
      </c>
      <c r="T74" s="148">
        <f t="shared" si="2"/>
        <v>0</v>
      </c>
      <c r="U74" s="38"/>
      <c r="V74" s="38"/>
      <c r="W74" s="38"/>
      <c r="X74" s="38"/>
      <c r="Y74" s="38"/>
      <c r="Z74" s="38"/>
      <c r="AA74" s="38"/>
      <c r="AB74" s="38"/>
      <c r="AC74" s="38"/>
      <c r="AD74" s="38"/>
      <c r="AE74" s="38"/>
      <c r="AF74" s="38"/>
      <c r="AG74" s="38"/>
      <c r="AH74" s="38"/>
      <c r="AI74" s="38"/>
    </row>
    <row r="75" spans="1:35" ht="16.5">
      <c r="A75" s="6">
        <f>'DRIVERS SEAT'!A75</f>
        <v>0</v>
      </c>
      <c r="B75" s="36">
        <f>'DRIVERS SEAT'!B75</f>
        <v>3767.75</v>
      </c>
      <c r="C75" s="36">
        <f>'DRIVERS SEAT'!C75</f>
        <v>3799</v>
      </c>
      <c r="D75" s="36">
        <f>'DRIVERS SEAT'!D75</f>
        <v>3763.25</v>
      </c>
      <c r="E75" s="36">
        <f>'DRIVERS SEAT'!E75</f>
        <v>3793.5</v>
      </c>
      <c r="F75" s="8">
        <f t="shared" si="3"/>
        <v>3762.741305338554</v>
      </c>
      <c r="G75" s="8">
        <f t="shared" si="4"/>
        <v>3813.1469951399063</v>
      </c>
      <c r="H75" s="1">
        <f t="shared" si="0"/>
        <v>-50.40568980135231</v>
      </c>
      <c r="I75" s="2">
        <f t="shared" si="1"/>
        <v>-1.3218921238965482</v>
      </c>
      <c r="J75" s="5">
        <f t="shared" si="8"/>
        <v>-1.9961842428085674</v>
      </c>
      <c r="K75" s="9">
        <v>0</v>
      </c>
      <c r="O75" s="38"/>
      <c r="P75" s="137">
        <f t="shared" si="5"/>
        <v>0</v>
      </c>
      <c r="Q75" s="138">
        <f t="shared" si="6"/>
        <v>0</v>
      </c>
      <c r="R75" s="116">
        <f t="shared" si="7"/>
        <v>3738.75</v>
      </c>
      <c r="S75" s="117" t="b">
        <f t="shared" si="9"/>
        <v>0</v>
      </c>
      <c r="T75" s="148">
        <f t="shared" si="2"/>
        <v>0</v>
      </c>
      <c r="U75" s="38"/>
      <c r="V75" s="38"/>
      <c r="W75" s="38"/>
      <c r="X75" s="38"/>
      <c r="Y75" s="38"/>
      <c r="Z75" s="38"/>
      <c r="AA75" s="38"/>
      <c r="AB75" s="38"/>
      <c r="AC75" s="38"/>
      <c r="AD75" s="38"/>
      <c r="AE75" s="38"/>
      <c r="AF75" s="38"/>
      <c r="AG75" s="38"/>
      <c r="AH75" s="38"/>
      <c r="AI75" s="38"/>
    </row>
    <row r="76" spans="1:35" ht="16.5">
      <c r="A76" s="6">
        <f>'DRIVERS SEAT'!A76</f>
        <v>0</v>
      </c>
      <c r="B76" s="36">
        <f>'DRIVERS SEAT'!B76</f>
        <v>3793.75</v>
      </c>
      <c r="C76" s="36">
        <f>'DRIVERS SEAT'!C76</f>
        <v>3805.5</v>
      </c>
      <c r="D76" s="36">
        <f>'DRIVERS SEAT'!D76</f>
        <v>3772.75</v>
      </c>
      <c r="E76" s="36">
        <f>'DRIVERS SEAT'!E76</f>
        <v>3775.5</v>
      </c>
      <c r="F76" s="8">
        <f t="shared" si="3"/>
        <v>3766.9942035590361</v>
      </c>
      <c r="G76" s="8">
        <f t="shared" si="4"/>
        <v>3811.7263538138723</v>
      </c>
      <c r="H76" s="1">
        <f t="shared" si="0"/>
        <v>-44.732150254836142</v>
      </c>
      <c r="I76" s="2">
        <f t="shared" si="1"/>
        <v>-1.1735404408052221</v>
      </c>
      <c r="J76" s="5">
        <f t="shared" si="8"/>
        <v>-1.8783601751216703</v>
      </c>
      <c r="K76" s="9">
        <v>0</v>
      </c>
      <c r="O76" s="38"/>
      <c r="P76" s="137">
        <f t="shared" si="5"/>
        <v>0</v>
      </c>
      <c r="Q76" s="138">
        <f t="shared" si="6"/>
        <v>0</v>
      </c>
      <c r="R76" s="116">
        <f t="shared" si="7"/>
        <v>3738.75</v>
      </c>
      <c r="S76" s="117" t="b">
        <f t="shared" si="9"/>
        <v>0</v>
      </c>
      <c r="T76" s="148">
        <f t="shared" si="2"/>
        <v>0</v>
      </c>
      <c r="U76" s="38"/>
      <c r="V76" s="38"/>
      <c r="W76" s="38"/>
      <c r="X76" s="38"/>
      <c r="Y76" s="38"/>
      <c r="Z76" s="38"/>
      <c r="AA76" s="38"/>
      <c r="AB76" s="38"/>
      <c r="AC76" s="38"/>
      <c r="AD76" s="38"/>
      <c r="AE76" s="38"/>
      <c r="AF76" s="38"/>
      <c r="AG76" s="38"/>
      <c r="AH76" s="38"/>
      <c r="AI76" s="38"/>
    </row>
    <row r="77" spans="1:35" ht="16.5">
      <c r="A77" s="6">
        <f>'DRIVERS SEAT'!A77</f>
        <v>0</v>
      </c>
      <c r="B77" s="36">
        <f>'DRIVERS SEAT'!B77</f>
        <v>3775.5</v>
      </c>
      <c r="C77" s="36">
        <f>'DRIVERS SEAT'!C77</f>
        <v>3779.25</v>
      </c>
      <c r="D77" s="36">
        <f>'DRIVERS SEAT'!D77</f>
        <v>3739.75</v>
      </c>
      <c r="E77" s="36">
        <f>'DRIVERS SEAT'!E77</f>
        <v>3740</v>
      </c>
      <c r="F77" s="8">
        <f t="shared" si="3"/>
        <v>3757.9961357060242</v>
      </c>
      <c r="G77" s="8">
        <f t="shared" si="4"/>
        <v>3809.0196989529713</v>
      </c>
      <c r="H77" s="1">
        <f t="shared" si="0"/>
        <v>-51.023563246947106</v>
      </c>
      <c r="I77" s="2">
        <f t="shared" si="1"/>
        <v>-1.3395457960212842</v>
      </c>
      <c r="J77" s="5">
        <f t="shared" si="8"/>
        <v>-1.7831688708728259</v>
      </c>
      <c r="K77" s="9">
        <v>0</v>
      </c>
      <c r="O77" s="38"/>
      <c r="P77" s="137">
        <f t="shared" si="5"/>
        <v>0</v>
      </c>
      <c r="Q77" s="138">
        <f t="shared" si="6"/>
        <v>0</v>
      </c>
      <c r="R77" s="116">
        <f t="shared" si="7"/>
        <v>3738.75</v>
      </c>
      <c r="S77" s="117" t="b">
        <f t="shared" si="9"/>
        <v>0</v>
      </c>
      <c r="T77" s="148">
        <f t="shared" si="2"/>
        <v>0</v>
      </c>
      <c r="U77" s="38"/>
      <c r="V77" s="38"/>
      <c r="W77" s="38"/>
      <c r="X77" s="38"/>
      <c r="Y77" s="38"/>
      <c r="Z77" s="38"/>
      <c r="AA77" s="38"/>
      <c r="AB77" s="38"/>
      <c r="AC77" s="38"/>
      <c r="AD77" s="38"/>
      <c r="AE77" s="38"/>
      <c r="AF77" s="38"/>
      <c r="AG77" s="38"/>
      <c r="AH77" s="38"/>
      <c r="AI77" s="38"/>
    </row>
    <row r="78" spans="1:35" ht="16.5">
      <c r="A78" s="6">
        <f>'DRIVERS SEAT'!A78</f>
        <v>0</v>
      </c>
      <c r="B78" s="36">
        <f>'DRIVERS SEAT'!B78</f>
        <v>3739.75</v>
      </c>
      <c r="C78" s="36">
        <f>'DRIVERS SEAT'!C78</f>
        <v>3745.25</v>
      </c>
      <c r="D78" s="36">
        <f>'DRIVERS SEAT'!D78</f>
        <v>3716.5</v>
      </c>
      <c r="E78" s="36">
        <f>'DRIVERS SEAT'!E78</f>
        <v>3735.75</v>
      </c>
      <c r="F78" s="8">
        <f t="shared" si="3"/>
        <v>3750.5807571373493</v>
      </c>
      <c r="G78" s="8">
        <f t="shared" si="4"/>
        <v>3806.2548046528591</v>
      </c>
      <c r="H78" s="1">
        <f t="shared" si="0"/>
        <v>-55.674047515509756</v>
      </c>
      <c r="I78" s="2">
        <f t="shared" si="1"/>
        <v>-1.4626989093702407</v>
      </c>
      <c r="J78" s="5">
        <f t="shared" si="8"/>
        <v>-1.7026231269389205</v>
      </c>
      <c r="K78" s="9">
        <v>0</v>
      </c>
      <c r="O78" s="38"/>
      <c r="P78" s="137">
        <f t="shared" si="5"/>
        <v>0</v>
      </c>
      <c r="Q78" s="138">
        <f t="shared" si="6"/>
        <v>0</v>
      </c>
      <c r="R78" s="116">
        <f t="shared" si="7"/>
        <v>3738.75</v>
      </c>
      <c r="S78" s="117" t="b">
        <f t="shared" si="9"/>
        <v>0</v>
      </c>
      <c r="T78" s="148">
        <f t="shared" si="2"/>
        <v>0</v>
      </c>
      <c r="U78" s="38"/>
      <c r="V78" s="38"/>
      <c r="W78" s="38"/>
      <c r="X78" s="38"/>
      <c r="Y78" s="38"/>
      <c r="Z78" s="38"/>
      <c r="AA78" s="38"/>
      <c r="AB78" s="38"/>
      <c r="AC78" s="38"/>
      <c r="AD78" s="38"/>
      <c r="AE78" s="38"/>
      <c r="AF78" s="38"/>
      <c r="AG78" s="38"/>
      <c r="AH78" s="38"/>
      <c r="AI78" s="38"/>
    </row>
    <row r="79" spans="1:35" ht="16.5">
      <c r="A79" s="6">
        <f>'DRIVERS SEAT'!A79</f>
        <v>0</v>
      </c>
      <c r="B79" s="36">
        <f>'DRIVERS SEAT'!B79</f>
        <v>3736</v>
      </c>
      <c r="C79" s="36">
        <f>'DRIVERS SEAT'!C79</f>
        <v>3746</v>
      </c>
      <c r="D79" s="36">
        <f>'DRIVERS SEAT'!D79</f>
        <v>3722.5</v>
      </c>
      <c r="E79" s="36">
        <f>'DRIVERS SEAT'!E79</f>
        <v>3728.5</v>
      </c>
      <c r="F79" s="8">
        <f t="shared" si="3"/>
        <v>3743.2205047582329</v>
      </c>
      <c r="G79" s="8">
        <f t="shared" si="4"/>
        <v>3803.320661081053</v>
      </c>
      <c r="H79" s="1">
        <f t="shared" si="0"/>
        <v>-60.100156322820112</v>
      </c>
      <c r="I79" s="2">
        <f t="shared" si="1"/>
        <v>-1.5802021885195787</v>
      </c>
      <c r="J79" s="5">
        <f t="shared" si="8"/>
        <v>-1.6426138358168756</v>
      </c>
      <c r="K79" s="9">
        <v>0</v>
      </c>
      <c r="O79" s="38"/>
      <c r="P79" s="137">
        <f t="shared" si="5"/>
        <v>0</v>
      </c>
      <c r="Q79" s="138">
        <f t="shared" si="6"/>
        <v>0</v>
      </c>
      <c r="R79" s="116">
        <f t="shared" si="7"/>
        <v>3738.75</v>
      </c>
      <c r="S79" s="117" t="b">
        <f t="shared" si="9"/>
        <v>0</v>
      </c>
      <c r="T79" s="148">
        <f t="shared" si="2"/>
        <v>0</v>
      </c>
      <c r="U79" s="38"/>
      <c r="V79" s="38"/>
      <c r="W79" s="38"/>
      <c r="X79" s="38"/>
      <c r="Y79" s="38"/>
      <c r="Z79" s="38"/>
      <c r="AA79" s="38"/>
      <c r="AB79" s="38"/>
      <c r="AC79" s="38"/>
      <c r="AD79" s="38"/>
      <c r="AE79" s="38"/>
      <c r="AF79" s="38"/>
      <c r="AG79" s="38"/>
      <c r="AH79" s="38"/>
      <c r="AI79" s="38"/>
    </row>
    <row r="80" spans="1:35" ht="16.5">
      <c r="A80" s="6">
        <f>'DRIVERS SEAT'!A80</f>
        <v>0</v>
      </c>
      <c r="B80" s="36">
        <f>'DRIVERS SEAT'!B80</f>
        <v>3728.75</v>
      </c>
      <c r="C80" s="36">
        <f>'DRIVERS SEAT'!C80</f>
        <v>3736.75</v>
      </c>
      <c r="D80" s="36">
        <f>'DRIVERS SEAT'!D80</f>
        <v>3717</v>
      </c>
      <c r="E80" s="36">
        <f>'DRIVERS SEAT'!E80</f>
        <v>3724.25</v>
      </c>
      <c r="F80" s="8">
        <f t="shared" si="3"/>
        <v>3736.8970031721551</v>
      </c>
      <c r="G80" s="8">
        <f t="shared" si="4"/>
        <v>3800.3368625496923</v>
      </c>
      <c r="H80" s="1">
        <f t="shared" si="0"/>
        <v>-63.439859377537232</v>
      </c>
      <c r="I80" s="2">
        <f t="shared" si="1"/>
        <v>-1.6693220014968531</v>
      </c>
      <c r="J80" s="5">
        <f t="shared" si="8"/>
        <v>-1.6019384809461352</v>
      </c>
      <c r="K80" s="9">
        <v>0</v>
      </c>
      <c r="O80" s="38"/>
      <c r="P80" s="137">
        <f t="shared" si="5"/>
        <v>3724.25</v>
      </c>
      <c r="Q80" s="138">
        <f t="shared" si="6"/>
        <v>0</v>
      </c>
      <c r="R80" s="116">
        <f t="shared" si="7"/>
        <v>3724.25</v>
      </c>
      <c r="S80" s="117">
        <f t="shared" si="9"/>
        <v>-14.5</v>
      </c>
      <c r="T80" s="148">
        <f t="shared" si="2"/>
        <v>1</v>
      </c>
      <c r="U80" s="38"/>
      <c r="V80" s="38"/>
      <c r="W80" s="38"/>
      <c r="X80" s="38"/>
      <c r="Y80" s="38"/>
      <c r="Z80" s="38"/>
      <c r="AA80" s="38"/>
      <c r="AB80" s="38"/>
      <c r="AC80" s="38"/>
      <c r="AD80" s="38"/>
      <c r="AE80" s="38"/>
      <c r="AF80" s="38"/>
      <c r="AG80" s="38"/>
      <c r="AH80" s="38"/>
      <c r="AI80" s="38"/>
    </row>
    <row r="81" spans="1:35" ht="16.5">
      <c r="A81" s="6">
        <f>'DRIVERS SEAT'!A81</f>
        <v>0</v>
      </c>
      <c r="B81" s="36">
        <f>'DRIVERS SEAT'!B81</f>
        <v>3724.25</v>
      </c>
      <c r="C81" s="36">
        <f>'DRIVERS SEAT'!C81</f>
        <v>3731</v>
      </c>
      <c r="D81" s="36">
        <f>'DRIVERS SEAT'!D81</f>
        <v>3715.25</v>
      </c>
      <c r="E81" s="36">
        <f>'DRIVERS SEAT'!E81</f>
        <v>3718.75</v>
      </c>
      <c r="F81" s="8">
        <f t="shared" si="3"/>
        <v>3730.8480021147702</v>
      </c>
      <c r="G81" s="8">
        <f t="shared" si="4"/>
        <v>3797.2581130195153</v>
      </c>
      <c r="H81" s="1">
        <f t="shared" si="0"/>
        <v>-66.410110904745125</v>
      </c>
      <c r="I81" s="2">
        <f t="shared" si="1"/>
        <v>-1.7488964123099056</v>
      </c>
      <c r="J81" s="5">
        <f t="shared" si="8"/>
        <v>-1.5666683041813587</v>
      </c>
      <c r="K81" s="9">
        <v>0</v>
      </c>
      <c r="O81" s="38"/>
      <c r="P81" s="137">
        <f t="shared" si="5"/>
        <v>0</v>
      </c>
      <c r="Q81" s="138">
        <f t="shared" si="6"/>
        <v>0</v>
      </c>
      <c r="R81" s="116">
        <f t="shared" si="7"/>
        <v>3724.25</v>
      </c>
      <c r="S81" s="117" t="b">
        <f t="shared" si="9"/>
        <v>0</v>
      </c>
      <c r="T81" s="148">
        <f t="shared" si="2"/>
        <v>1</v>
      </c>
      <c r="U81" s="38"/>
      <c r="V81" s="38"/>
      <c r="W81" s="38"/>
      <c r="X81" s="38"/>
      <c r="Y81" s="38"/>
      <c r="Z81" s="38"/>
      <c r="AA81" s="38"/>
      <c r="AB81" s="38"/>
      <c r="AC81" s="38"/>
      <c r="AD81" s="38"/>
      <c r="AE81" s="38"/>
      <c r="AF81" s="38"/>
      <c r="AG81" s="38"/>
      <c r="AH81" s="38"/>
      <c r="AI81" s="38"/>
    </row>
    <row r="82" spans="1:35" ht="16.5">
      <c r="A82" s="6">
        <f>'DRIVERS SEAT'!A82</f>
        <v>0</v>
      </c>
      <c r="B82" s="36">
        <f>'DRIVERS SEAT'!B82</f>
        <v>3718.5</v>
      </c>
      <c r="C82" s="36">
        <f>'DRIVERS SEAT'!C82</f>
        <v>3754.25</v>
      </c>
      <c r="D82" s="36">
        <f>'DRIVERS SEAT'!D82</f>
        <v>3717.5</v>
      </c>
      <c r="E82" s="36">
        <f>'DRIVERS SEAT'!E82</f>
        <v>3753</v>
      </c>
      <c r="F82" s="8">
        <f t="shared" si="3"/>
        <v>3738.2320014098468</v>
      </c>
      <c r="G82" s="8">
        <f t="shared" si="4"/>
        <v>3795.5879955470809</v>
      </c>
      <c r="H82" s="1">
        <f t="shared" si="0"/>
        <v>-57.35599413723412</v>
      </c>
      <c r="I82" s="2">
        <f t="shared" si="1"/>
        <v>-1.5111227615990774</v>
      </c>
      <c r="J82" s="5">
        <f t="shared" si="8"/>
        <v>-1.5058100063941622</v>
      </c>
      <c r="K82" s="9">
        <v>0</v>
      </c>
      <c r="O82" s="38"/>
      <c r="P82" s="137">
        <f t="shared" si="5"/>
        <v>0</v>
      </c>
      <c r="Q82" s="138">
        <f t="shared" si="6"/>
        <v>0</v>
      </c>
      <c r="R82" s="116">
        <f t="shared" si="7"/>
        <v>3724.25</v>
      </c>
      <c r="S82" s="117" t="b">
        <f t="shared" si="9"/>
        <v>0</v>
      </c>
      <c r="T82" s="148">
        <f t="shared" si="2"/>
        <v>1</v>
      </c>
      <c r="U82" s="38"/>
      <c r="V82" s="38"/>
      <c r="W82" s="38"/>
      <c r="X82" s="38"/>
      <c r="Y82" s="38"/>
      <c r="Z82" s="38"/>
      <c r="AA82" s="38"/>
      <c r="AB82" s="38"/>
      <c r="AC82" s="38"/>
      <c r="AD82" s="38"/>
      <c r="AE82" s="38"/>
      <c r="AF82" s="38"/>
      <c r="AG82" s="38"/>
      <c r="AH82" s="38"/>
      <c r="AI82" s="38"/>
    </row>
    <row r="83" spans="1:35" ht="16.5">
      <c r="A83" s="6">
        <f>'DRIVERS SEAT'!A83</f>
        <v>0</v>
      </c>
      <c r="B83" s="36">
        <f>'DRIVERS SEAT'!B83</f>
        <v>3753</v>
      </c>
      <c r="C83" s="36">
        <f>'DRIVERS SEAT'!C83</f>
        <v>3768.75</v>
      </c>
      <c r="D83" s="36">
        <f>'DRIVERS SEAT'!D83</f>
        <v>3745.75</v>
      </c>
      <c r="E83" s="36">
        <f>'DRIVERS SEAT'!E83</f>
        <v>3763.75</v>
      </c>
      <c r="F83" s="8">
        <f t="shared" si="3"/>
        <v>3746.738000939898</v>
      </c>
      <c r="G83" s="8">
        <f t="shared" si="4"/>
        <v>3794.3865617528513</v>
      </c>
      <c r="H83" s="1">
        <f t="shared" si="0"/>
        <v>-47.648560812953292</v>
      </c>
      <c r="I83" s="2">
        <f t="shared" si="1"/>
        <v>-1.2557645363086467</v>
      </c>
      <c r="J83" s="5">
        <f t="shared" si="8"/>
        <v>-1.4514427967030397</v>
      </c>
      <c r="K83" s="9">
        <v>0</v>
      </c>
      <c r="O83" s="38"/>
      <c r="P83" s="137">
        <f t="shared" si="5"/>
        <v>0</v>
      </c>
      <c r="Q83" s="138">
        <f t="shared" si="6"/>
        <v>3763.75</v>
      </c>
      <c r="R83" s="116">
        <f t="shared" si="7"/>
        <v>3763.75</v>
      </c>
      <c r="S83" s="117">
        <f t="shared" si="9"/>
        <v>-39.5</v>
      </c>
      <c r="T83" s="148">
        <f t="shared" si="2"/>
        <v>2</v>
      </c>
      <c r="U83" s="38"/>
      <c r="V83" s="38"/>
      <c r="W83" s="38"/>
      <c r="X83" s="38"/>
      <c r="Y83" s="38"/>
      <c r="Z83" s="38"/>
      <c r="AA83" s="38"/>
      <c r="AB83" s="38"/>
      <c r="AC83" s="38"/>
      <c r="AD83" s="38"/>
      <c r="AE83" s="38"/>
      <c r="AF83" s="38"/>
      <c r="AG83" s="38"/>
      <c r="AH83" s="38"/>
      <c r="AI83" s="38"/>
    </row>
    <row r="84" spans="1:35" ht="16.5">
      <c r="A84" s="6">
        <f>'DRIVERS SEAT'!A84</f>
        <v>0</v>
      </c>
      <c r="B84" s="36">
        <f>'DRIVERS SEAT'!B84</f>
        <v>3763.25</v>
      </c>
      <c r="C84" s="36">
        <f>'DRIVERS SEAT'!C84</f>
        <v>3780.75</v>
      </c>
      <c r="D84" s="36">
        <f>'DRIVERS SEAT'!D84</f>
        <v>3755.75</v>
      </c>
      <c r="E84" s="36">
        <f>'DRIVERS SEAT'!E84</f>
        <v>3770.25</v>
      </c>
      <c r="F84" s="8">
        <f t="shared" si="3"/>
        <v>3754.5753339599319</v>
      </c>
      <c r="G84" s="8">
        <f t="shared" si="4"/>
        <v>3793.4757481018005</v>
      </c>
      <c r="H84" s="1">
        <f t="shared" si="0"/>
        <v>-38.900414141868623</v>
      </c>
      <c r="I84" s="2">
        <f t="shared" si="1"/>
        <v>-1.0254557225345073</v>
      </c>
      <c r="J84" s="5">
        <f t="shared" si="8"/>
        <v>-1.4185054187739241</v>
      </c>
      <c r="K84" s="9">
        <v>0</v>
      </c>
      <c r="O84" s="38"/>
      <c r="P84" s="137">
        <f t="shared" si="5"/>
        <v>0</v>
      </c>
      <c r="Q84" s="138">
        <f t="shared" si="6"/>
        <v>0</v>
      </c>
      <c r="R84" s="116">
        <f t="shared" si="7"/>
        <v>3763.75</v>
      </c>
      <c r="S84" s="117" t="b">
        <f t="shared" si="9"/>
        <v>0</v>
      </c>
      <c r="T84" s="148">
        <f t="shared" si="2"/>
        <v>2</v>
      </c>
      <c r="U84" s="38"/>
      <c r="V84" s="38"/>
      <c r="W84" s="38"/>
      <c r="X84" s="38"/>
      <c r="Y84" s="38"/>
      <c r="Z84" s="38"/>
      <c r="AA84" s="38"/>
      <c r="AB84" s="38"/>
      <c r="AC84" s="38"/>
      <c r="AD84" s="38"/>
      <c r="AE84" s="38"/>
      <c r="AF84" s="38"/>
      <c r="AG84" s="38"/>
      <c r="AH84" s="38"/>
      <c r="AI84" s="38"/>
    </row>
    <row r="85" spans="1:35" ht="16.5">
      <c r="A85" s="6">
        <f>'DRIVERS SEAT'!A85</f>
        <v>0</v>
      </c>
      <c r="B85" s="36">
        <f>'DRIVERS SEAT'!B85</f>
        <v>3770.25</v>
      </c>
      <c r="C85" s="36">
        <f>'DRIVERS SEAT'!C85</f>
        <v>3785.25</v>
      </c>
      <c r="D85" s="36">
        <f>'DRIVERS SEAT'!D85</f>
        <v>3770.25</v>
      </c>
      <c r="E85" s="36">
        <f>'DRIVERS SEAT'!E85</f>
        <v>3774.75</v>
      </c>
      <c r="F85" s="8">
        <f t="shared" si="3"/>
        <v>3761.3002226399544</v>
      </c>
      <c r="G85" s="8">
        <f t="shared" si="4"/>
        <v>3792.7691160979589</v>
      </c>
      <c r="H85" s="1">
        <f t="shared" si="0"/>
        <v>-31.468893458004459</v>
      </c>
      <c r="I85" s="2">
        <f t="shared" si="1"/>
        <v>-0.82970759607903544</v>
      </c>
      <c r="J85" s="5">
        <f t="shared" si="8"/>
        <v>-1.3803017693599033</v>
      </c>
      <c r="K85" s="9">
        <v>0</v>
      </c>
      <c r="O85" s="38"/>
      <c r="P85" s="137">
        <f t="shared" si="5"/>
        <v>0</v>
      </c>
      <c r="Q85" s="138">
        <f t="shared" si="6"/>
        <v>0</v>
      </c>
      <c r="R85" s="116">
        <f t="shared" si="7"/>
        <v>3763.75</v>
      </c>
      <c r="S85" s="117" t="b">
        <f t="shared" si="9"/>
        <v>0</v>
      </c>
      <c r="T85" s="148">
        <f t="shared" si="2"/>
        <v>2</v>
      </c>
      <c r="U85" s="38"/>
      <c r="V85" s="38"/>
      <c r="W85" s="38"/>
      <c r="X85" s="38"/>
      <c r="Y85" s="38"/>
      <c r="Z85" s="38"/>
      <c r="AA85" s="38"/>
      <c r="AB85" s="38"/>
      <c r="AC85" s="38"/>
      <c r="AD85" s="38"/>
      <c r="AE85" s="38"/>
      <c r="AF85" s="38"/>
      <c r="AG85" s="38"/>
      <c r="AH85" s="38"/>
      <c r="AI85" s="38"/>
    </row>
    <row r="86" spans="1:35" ht="16.5">
      <c r="A86" s="6">
        <f>'DRIVERS SEAT'!A86</f>
        <v>20221107</v>
      </c>
      <c r="B86" s="36">
        <f>'DRIVERS SEAT'!B86</f>
        <v>3793</v>
      </c>
      <c r="C86" s="36">
        <f>'DRIVERS SEAT'!C86</f>
        <v>3799.5</v>
      </c>
      <c r="D86" s="36">
        <f>'DRIVERS SEAT'!D86</f>
        <v>3771.25</v>
      </c>
      <c r="E86" s="36">
        <f>'DRIVERS SEAT'!E86</f>
        <v>3788</v>
      </c>
      <c r="F86" s="8">
        <f t="shared" si="3"/>
        <v>3770.2001484266361</v>
      </c>
      <c r="G86" s="8">
        <f t="shared" si="4"/>
        <v>3792.5891494527527</v>
      </c>
      <c r="H86" s="1">
        <f t="shared" si="0"/>
        <v>-22.389001026116603</v>
      </c>
      <c r="I86" s="2">
        <f t="shared" si="1"/>
        <v>-0.59033552393480848</v>
      </c>
      <c r="J86" s="5">
        <f t="shared" si="8"/>
        <v>-1.2970561835725172</v>
      </c>
      <c r="K86" s="9">
        <v>0</v>
      </c>
      <c r="O86" s="38"/>
      <c r="P86" s="137">
        <f t="shared" si="5"/>
        <v>0</v>
      </c>
      <c r="Q86" s="138">
        <f t="shared" si="6"/>
        <v>0</v>
      </c>
      <c r="R86" s="116">
        <f t="shared" si="7"/>
        <v>3763.75</v>
      </c>
      <c r="S86" s="117" t="b">
        <f t="shared" si="9"/>
        <v>0</v>
      </c>
      <c r="T86" s="148">
        <f t="shared" si="2"/>
        <v>2</v>
      </c>
      <c r="U86" s="38"/>
      <c r="V86" s="38"/>
      <c r="W86" s="38"/>
      <c r="X86" s="38"/>
      <c r="Y86" s="38"/>
      <c r="Z86" s="38"/>
      <c r="AA86" s="38"/>
      <c r="AB86" s="38"/>
      <c r="AC86" s="38"/>
      <c r="AD86" s="38"/>
      <c r="AE86" s="38"/>
      <c r="AF86" s="38"/>
      <c r="AG86" s="38"/>
      <c r="AH86" s="38"/>
      <c r="AI86" s="38"/>
    </row>
    <row r="87" spans="1:35" ht="16.5">
      <c r="A87" s="6">
        <f>'DRIVERS SEAT'!A87</f>
        <v>0</v>
      </c>
      <c r="B87" s="36">
        <f>'DRIVERS SEAT'!B87</f>
        <v>3787.75</v>
      </c>
      <c r="C87" s="36">
        <f>'DRIVERS SEAT'!C87</f>
        <v>3800</v>
      </c>
      <c r="D87" s="36">
        <f>'DRIVERS SEAT'!D87</f>
        <v>3778.25</v>
      </c>
      <c r="E87" s="36">
        <f>'DRIVERS SEAT'!E87</f>
        <v>3781</v>
      </c>
      <c r="F87" s="8">
        <f t="shared" si="3"/>
        <v>3773.8000989510906</v>
      </c>
      <c r="G87" s="8">
        <f t="shared" si="4"/>
        <v>3792.1518230583092</v>
      </c>
      <c r="H87" s="1">
        <f t="shared" si="0"/>
        <v>-18.351724107218615</v>
      </c>
      <c r="I87" s="2">
        <f t="shared" si="1"/>
        <v>-0.48393959323121838</v>
      </c>
      <c r="J87" s="5">
        <f t="shared" si="8"/>
        <v>-1.188305148445959</v>
      </c>
      <c r="K87" s="9">
        <v>0</v>
      </c>
      <c r="O87" s="38"/>
      <c r="P87" s="137">
        <f t="shared" si="5"/>
        <v>0</v>
      </c>
      <c r="Q87" s="138">
        <f t="shared" si="6"/>
        <v>0</v>
      </c>
      <c r="R87" s="116">
        <f t="shared" si="7"/>
        <v>3763.75</v>
      </c>
      <c r="S87" s="117" t="b">
        <f t="shared" si="9"/>
        <v>0</v>
      </c>
      <c r="T87" s="148">
        <f t="shared" si="2"/>
        <v>2</v>
      </c>
      <c r="U87" s="38"/>
      <c r="V87" s="38"/>
      <c r="W87" s="38"/>
      <c r="X87" s="38"/>
      <c r="Y87" s="38"/>
      <c r="Z87" s="38"/>
      <c r="AA87" s="38"/>
      <c r="AB87" s="38"/>
      <c r="AC87" s="38"/>
      <c r="AD87" s="38"/>
      <c r="AE87" s="38"/>
      <c r="AF87" s="38"/>
      <c r="AG87" s="38"/>
      <c r="AH87" s="38"/>
      <c r="AI87" s="38"/>
    </row>
    <row r="88" spans="1:35" ht="16.5">
      <c r="A88" s="6">
        <f>'DRIVERS SEAT'!A88</f>
        <v>0</v>
      </c>
      <c r="B88" s="36">
        <f>'DRIVERS SEAT'!B88</f>
        <v>3780.75</v>
      </c>
      <c r="C88" s="36">
        <f>'DRIVERS SEAT'!C88</f>
        <v>3795</v>
      </c>
      <c r="D88" s="36">
        <f>'DRIVERS SEAT'!D88</f>
        <v>3779.5</v>
      </c>
      <c r="E88" s="36">
        <f>'DRIVERS SEAT'!E88</f>
        <v>3785.75</v>
      </c>
      <c r="F88" s="8">
        <f t="shared" si="3"/>
        <v>3777.7833993007271</v>
      </c>
      <c r="G88" s="8">
        <f t="shared" si="4"/>
        <v>3791.910244829694</v>
      </c>
      <c r="H88" s="1">
        <f t="shared" si="0"/>
        <v>-14.126845528966896</v>
      </c>
      <c r="I88" s="2">
        <f t="shared" si="1"/>
        <v>-0.37255221291772361</v>
      </c>
      <c r="J88" s="5">
        <f t="shared" si="8"/>
        <v>-1.0541218178235308</v>
      </c>
      <c r="K88" s="9">
        <v>0</v>
      </c>
      <c r="O88" s="38"/>
      <c r="P88" s="137">
        <f t="shared" si="5"/>
        <v>0</v>
      </c>
      <c r="Q88" s="138">
        <f t="shared" si="6"/>
        <v>0</v>
      </c>
      <c r="R88" s="116">
        <f t="shared" si="7"/>
        <v>3763.75</v>
      </c>
      <c r="S88" s="117" t="b">
        <f t="shared" si="9"/>
        <v>0</v>
      </c>
      <c r="T88" s="148">
        <f t="shared" si="2"/>
        <v>2</v>
      </c>
      <c r="U88" s="38"/>
      <c r="V88" s="38"/>
      <c r="W88" s="38"/>
      <c r="X88" s="38"/>
      <c r="Y88" s="38"/>
      <c r="Z88" s="38"/>
      <c r="AA88" s="38"/>
      <c r="AB88" s="38"/>
      <c r="AC88" s="38"/>
      <c r="AD88" s="38"/>
      <c r="AE88" s="38"/>
      <c r="AF88" s="38"/>
      <c r="AG88" s="38"/>
      <c r="AH88" s="38"/>
      <c r="AI88" s="38"/>
    </row>
    <row r="89" spans="1:35" ht="16.5">
      <c r="A89" s="6">
        <f>'DRIVERS SEAT'!A89</f>
        <v>0</v>
      </c>
      <c r="B89" s="36">
        <f>'DRIVERS SEAT'!B89</f>
        <v>3786</v>
      </c>
      <c r="C89" s="36">
        <f>'DRIVERS SEAT'!C89</f>
        <v>3797.75</v>
      </c>
      <c r="D89" s="36">
        <f>'DRIVERS SEAT'!D89</f>
        <v>3778</v>
      </c>
      <c r="E89" s="36">
        <f>'DRIVERS SEAT'!E89</f>
        <v>3782.75</v>
      </c>
      <c r="F89" s="8">
        <f t="shared" si="3"/>
        <v>3779.4389328671514</v>
      </c>
      <c r="G89" s="8">
        <f t="shared" si="4"/>
        <v>3791.5645752134792</v>
      </c>
      <c r="H89" s="1">
        <f t="shared" si="0"/>
        <v>-12.125642346327822</v>
      </c>
      <c r="I89" s="2">
        <f t="shared" si="1"/>
        <v>-0.3198057716225261</v>
      </c>
      <c r="J89" s="5">
        <f t="shared" si="8"/>
        <v>-0.9041755700597166</v>
      </c>
      <c r="K89" s="9">
        <v>0</v>
      </c>
      <c r="O89" s="38"/>
      <c r="P89" s="137">
        <f t="shared" si="5"/>
        <v>0</v>
      </c>
      <c r="Q89" s="138">
        <f t="shared" si="6"/>
        <v>0</v>
      </c>
      <c r="R89" s="116">
        <f t="shared" si="7"/>
        <v>3763.75</v>
      </c>
      <c r="S89" s="117" t="b">
        <f t="shared" si="9"/>
        <v>0</v>
      </c>
      <c r="T89" s="148">
        <f t="shared" si="2"/>
        <v>2</v>
      </c>
      <c r="U89" s="38"/>
      <c r="V89" s="38"/>
      <c r="W89" s="38"/>
      <c r="X89" s="38"/>
      <c r="Y89" s="38"/>
      <c r="Z89" s="38"/>
      <c r="AA89" s="38"/>
      <c r="AB89" s="38"/>
      <c r="AC89" s="38"/>
      <c r="AD89" s="38"/>
      <c r="AE89" s="38"/>
      <c r="AF89" s="38"/>
      <c r="AG89" s="38"/>
      <c r="AH89" s="38"/>
      <c r="AI89" s="38"/>
    </row>
    <row r="90" spans="1:35" ht="16.5">
      <c r="A90" s="6">
        <f>'DRIVERS SEAT'!A90</f>
        <v>0</v>
      </c>
      <c r="B90" s="36">
        <f>'DRIVERS SEAT'!B90</f>
        <v>3783</v>
      </c>
      <c r="C90" s="36">
        <f>'DRIVERS SEAT'!C90</f>
        <v>3788.5</v>
      </c>
      <c r="D90" s="36">
        <f>'DRIVERS SEAT'!D90</f>
        <v>3773.75</v>
      </c>
      <c r="E90" s="36">
        <f>'DRIVERS SEAT'!E90</f>
        <v>3788.25</v>
      </c>
      <c r="F90" s="8">
        <f t="shared" si="3"/>
        <v>3782.3759552447677</v>
      </c>
      <c r="G90" s="8">
        <f t="shared" si="4"/>
        <v>3791.4394969035366</v>
      </c>
      <c r="H90" s="1">
        <f t="shared" si="0"/>
        <v>-9.0635416587688269</v>
      </c>
      <c r="I90" s="2">
        <f t="shared" si="1"/>
        <v>-0.23905278367678051</v>
      </c>
      <c r="J90" s="5">
        <f t="shared" si="8"/>
        <v>-0.73641516687825825</v>
      </c>
      <c r="K90" s="9">
        <v>0</v>
      </c>
      <c r="O90" s="38"/>
      <c r="P90" s="137">
        <f t="shared" si="5"/>
        <v>0</v>
      </c>
      <c r="Q90" s="138">
        <f t="shared" si="6"/>
        <v>0</v>
      </c>
      <c r="R90" s="116">
        <f t="shared" si="7"/>
        <v>3763.75</v>
      </c>
      <c r="S90" s="117" t="b">
        <f t="shared" si="9"/>
        <v>0</v>
      </c>
      <c r="T90" s="148">
        <f t="shared" si="2"/>
        <v>2</v>
      </c>
      <c r="U90" s="38"/>
      <c r="V90" s="38"/>
      <c r="W90" s="38"/>
      <c r="X90" s="38"/>
      <c r="Y90" s="38"/>
      <c r="Z90" s="38"/>
      <c r="AA90" s="38"/>
      <c r="AB90" s="38"/>
      <c r="AC90" s="38"/>
      <c r="AD90" s="38"/>
      <c r="AE90" s="38"/>
      <c r="AF90" s="38"/>
      <c r="AG90" s="38"/>
      <c r="AH90" s="38"/>
      <c r="AI90" s="38"/>
    </row>
    <row r="91" spans="1:35" ht="16.5">
      <c r="A91" s="6">
        <f>'DRIVERS SEAT'!A91</f>
        <v>0</v>
      </c>
      <c r="B91" s="36">
        <f>'DRIVERS SEAT'!B91</f>
        <v>3788.25</v>
      </c>
      <c r="C91" s="36">
        <f>'DRIVERS SEAT'!C91</f>
        <v>3789.75</v>
      </c>
      <c r="D91" s="36">
        <f>'DRIVERS SEAT'!D91</f>
        <v>3781.5</v>
      </c>
      <c r="E91" s="36">
        <f>'DRIVERS SEAT'!E91</f>
        <v>3786.25</v>
      </c>
      <c r="F91" s="8">
        <f t="shared" si="3"/>
        <v>3783.667303496512</v>
      </c>
      <c r="G91" s="8">
        <f t="shared" si="4"/>
        <v>3791.243666831705</v>
      </c>
      <c r="H91" s="1">
        <f t="shared" si="0"/>
        <v>-7.5763633351930366</v>
      </c>
      <c r="I91" s="2">
        <f t="shared" si="1"/>
        <v>-0.19983846993207136</v>
      </c>
      <c r="J91" s="5">
        <f t="shared" si="8"/>
        <v>-0.59071691224859091</v>
      </c>
      <c r="K91" s="9">
        <v>0</v>
      </c>
      <c r="O91" s="38"/>
      <c r="P91" s="137">
        <f t="shared" si="5"/>
        <v>0</v>
      </c>
      <c r="Q91" s="138">
        <f t="shared" si="6"/>
        <v>0</v>
      </c>
      <c r="R91" s="116">
        <f t="shared" si="7"/>
        <v>3763.75</v>
      </c>
      <c r="S91" s="117" t="b">
        <f t="shared" si="9"/>
        <v>0</v>
      </c>
      <c r="T91" s="148">
        <f t="shared" si="2"/>
        <v>2</v>
      </c>
      <c r="U91" s="38"/>
      <c r="V91" s="38"/>
      <c r="W91" s="38"/>
      <c r="X91" s="38"/>
      <c r="Y91" s="38"/>
      <c r="Z91" s="38"/>
      <c r="AA91" s="38"/>
      <c r="AB91" s="38"/>
      <c r="AC91" s="38"/>
      <c r="AD91" s="38"/>
      <c r="AE91" s="38"/>
      <c r="AF91" s="38"/>
      <c r="AG91" s="38"/>
      <c r="AH91" s="38"/>
      <c r="AI91" s="38"/>
    </row>
    <row r="92" spans="1:35" ht="16.5">
      <c r="A92" s="6">
        <f>'DRIVERS SEAT'!A92</f>
        <v>0</v>
      </c>
      <c r="B92" s="36">
        <f>'DRIVERS SEAT'!B92</f>
        <v>3786.25</v>
      </c>
      <c r="C92" s="36">
        <f>'DRIVERS SEAT'!C92</f>
        <v>3796.25</v>
      </c>
      <c r="D92" s="36">
        <f>'DRIVERS SEAT'!D92</f>
        <v>3785.75</v>
      </c>
      <c r="E92" s="36">
        <f>'DRIVERS SEAT'!E92</f>
        <v>3790.25</v>
      </c>
      <c r="F92" s="8">
        <f t="shared" si="3"/>
        <v>3785.8615356643413</v>
      </c>
      <c r="G92" s="8">
        <f t="shared" si="4"/>
        <v>3791.2061699701312</v>
      </c>
      <c r="H92" s="1">
        <f t="shared" si="0"/>
        <v>-5.3446343057898957</v>
      </c>
      <c r="I92" s="2">
        <f t="shared" si="1"/>
        <v>-0.14097450959339419</v>
      </c>
      <c r="J92" s="5">
        <f t="shared" si="8"/>
        <v>-0.4668513537246739</v>
      </c>
      <c r="K92" s="9">
        <v>0</v>
      </c>
      <c r="O92" s="38"/>
      <c r="P92" s="137">
        <f t="shared" si="5"/>
        <v>0</v>
      </c>
      <c r="Q92" s="138">
        <f t="shared" si="6"/>
        <v>0</v>
      </c>
      <c r="R92" s="116">
        <f t="shared" si="7"/>
        <v>3763.75</v>
      </c>
      <c r="S92" s="117" t="b">
        <f t="shared" si="9"/>
        <v>0</v>
      </c>
      <c r="T92" s="148">
        <f t="shared" si="2"/>
        <v>2</v>
      </c>
      <c r="U92" s="38"/>
      <c r="V92" s="38"/>
      <c r="W92" s="38"/>
      <c r="X92" s="38"/>
      <c r="Y92" s="38"/>
      <c r="Z92" s="38"/>
      <c r="AA92" s="38"/>
      <c r="AB92" s="38"/>
      <c r="AC92" s="38"/>
      <c r="AD92" s="38"/>
      <c r="AE92" s="38"/>
      <c r="AF92" s="38"/>
      <c r="AG92" s="38"/>
      <c r="AH92" s="38"/>
      <c r="AI92" s="38"/>
    </row>
    <row r="93" spans="1:35" ht="16.5">
      <c r="A93" s="6">
        <f>'DRIVERS SEAT'!A93</f>
        <v>0</v>
      </c>
      <c r="B93" s="36">
        <f>'DRIVERS SEAT'!B93</f>
        <v>3790</v>
      </c>
      <c r="C93" s="36">
        <f>'DRIVERS SEAT'!C93</f>
        <v>3799.75</v>
      </c>
      <c r="D93" s="36">
        <f>'DRIVERS SEAT'!D93</f>
        <v>3787.5</v>
      </c>
      <c r="E93" s="36">
        <f>'DRIVERS SEAT'!E93</f>
        <v>3799.25</v>
      </c>
      <c r="F93" s="8">
        <f t="shared" si="3"/>
        <v>3790.3243571095609</v>
      </c>
      <c r="G93" s="8">
        <f t="shared" si="4"/>
        <v>3791.5097107259753</v>
      </c>
      <c r="H93" s="1">
        <f t="shared" si="0"/>
        <v>-1.1853536164144316</v>
      </c>
      <c r="I93" s="2">
        <f t="shared" si="1"/>
        <v>-3.1263367546208058E-2</v>
      </c>
      <c r="J93" s="5">
        <f t="shared" si="8"/>
        <v>-0.35638553650375177</v>
      </c>
      <c r="K93" s="9">
        <v>0</v>
      </c>
      <c r="O93" s="38"/>
      <c r="P93" s="137">
        <f t="shared" si="5"/>
        <v>0</v>
      </c>
      <c r="Q93" s="138">
        <f t="shared" si="6"/>
        <v>0</v>
      </c>
      <c r="R93" s="116">
        <f t="shared" si="7"/>
        <v>3763.75</v>
      </c>
      <c r="S93" s="117" t="b">
        <f t="shared" si="9"/>
        <v>0</v>
      </c>
      <c r="T93" s="148">
        <f t="shared" si="2"/>
        <v>2</v>
      </c>
      <c r="U93" s="38"/>
      <c r="V93" s="38"/>
      <c r="W93" s="38"/>
      <c r="X93" s="38"/>
      <c r="Y93" s="38"/>
      <c r="Z93" s="38"/>
      <c r="AA93" s="38"/>
      <c r="AB93" s="38"/>
      <c r="AC93" s="38"/>
      <c r="AD93" s="38"/>
      <c r="AE93" s="38"/>
      <c r="AF93" s="38"/>
      <c r="AG93" s="38"/>
      <c r="AH93" s="38"/>
      <c r="AI93" s="38"/>
    </row>
    <row r="94" spans="1:35" ht="16.5">
      <c r="A94" s="6">
        <f>'DRIVERS SEAT'!A94</f>
        <v>0</v>
      </c>
      <c r="B94" s="36">
        <f>'DRIVERS SEAT'!B94</f>
        <v>3799.25</v>
      </c>
      <c r="C94" s="36">
        <f>'DRIVERS SEAT'!C94</f>
        <v>3816.25</v>
      </c>
      <c r="D94" s="36">
        <f>'DRIVERS SEAT'!D94</f>
        <v>3798.25</v>
      </c>
      <c r="E94" s="36">
        <f>'DRIVERS SEAT'!E94</f>
        <v>3814</v>
      </c>
      <c r="F94" s="8">
        <f t="shared" si="3"/>
        <v>3798.2162380730406</v>
      </c>
      <c r="G94" s="8">
        <f t="shared" si="4"/>
        <v>3792.3584008872594</v>
      </c>
      <c r="H94" s="1">
        <f t="shared" si="0"/>
        <v>5.8578371857811362</v>
      </c>
      <c r="I94" s="2">
        <f t="shared" si="1"/>
        <v>0.1544642295520022</v>
      </c>
      <c r="J94" s="5">
        <f t="shared" si="8"/>
        <v>-0.24703311143363646</v>
      </c>
      <c r="K94" s="9">
        <v>0</v>
      </c>
      <c r="O94" s="38"/>
      <c r="P94" s="137">
        <f t="shared" si="5"/>
        <v>0</v>
      </c>
      <c r="Q94" s="138">
        <f t="shared" si="6"/>
        <v>0</v>
      </c>
      <c r="R94" s="116">
        <f t="shared" si="7"/>
        <v>3763.75</v>
      </c>
      <c r="S94" s="117" t="b">
        <f t="shared" si="9"/>
        <v>0</v>
      </c>
      <c r="T94" s="148">
        <f t="shared" si="2"/>
        <v>2</v>
      </c>
      <c r="U94" s="38"/>
      <c r="V94" s="38"/>
      <c r="W94" s="38"/>
      <c r="X94" s="38"/>
      <c r="Y94" s="38"/>
      <c r="Z94" s="38"/>
      <c r="AA94" s="38"/>
      <c r="AB94" s="38"/>
      <c r="AC94" s="38"/>
      <c r="AD94" s="38"/>
      <c r="AE94" s="38"/>
      <c r="AF94" s="38"/>
      <c r="AG94" s="38"/>
      <c r="AH94" s="38"/>
      <c r="AI94" s="38"/>
    </row>
    <row r="95" spans="1:35" ht="16.5">
      <c r="A95" s="6">
        <f>'DRIVERS SEAT'!A95</f>
        <v>0</v>
      </c>
      <c r="B95" s="36">
        <f>'DRIVERS SEAT'!B95</f>
        <v>3814.25</v>
      </c>
      <c r="C95" s="36">
        <f>'DRIVERS SEAT'!C95</f>
        <v>3819.5</v>
      </c>
      <c r="D95" s="36">
        <f>'DRIVERS SEAT'!D95</f>
        <v>3808.25</v>
      </c>
      <c r="E95" s="36">
        <f>'DRIVERS SEAT'!E95</f>
        <v>3818.75</v>
      </c>
      <c r="F95" s="8">
        <f t="shared" si="3"/>
        <v>3805.0608253820269</v>
      </c>
      <c r="G95" s="8">
        <f t="shared" si="4"/>
        <v>3793.3543102877402</v>
      </c>
      <c r="H95" s="1">
        <f t="shared" si="0"/>
        <v>11.706515094286715</v>
      </c>
      <c r="I95" s="2">
        <f t="shared" si="1"/>
        <v>0.30860589696401791</v>
      </c>
      <c r="J95" s="5">
        <f t="shared" si="8"/>
        <v>-0.14715073133376688</v>
      </c>
      <c r="K95" s="9">
        <v>0</v>
      </c>
      <c r="O95" s="38"/>
      <c r="P95" s="137">
        <f t="shared" si="5"/>
        <v>0</v>
      </c>
      <c r="Q95" s="138">
        <f t="shared" si="6"/>
        <v>0</v>
      </c>
      <c r="R95" s="116">
        <f t="shared" si="7"/>
        <v>3763.75</v>
      </c>
      <c r="S95" s="117" t="b">
        <f t="shared" si="9"/>
        <v>0</v>
      </c>
      <c r="T95" s="148">
        <f t="shared" si="2"/>
        <v>2</v>
      </c>
      <c r="U95" s="38"/>
      <c r="V95" s="38"/>
      <c r="W95" s="38"/>
      <c r="X95" s="38"/>
      <c r="Y95" s="38"/>
      <c r="Z95" s="38"/>
      <c r="AA95" s="38"/>
      <c r="AB95" s="38"/>
      <c r="AC95" s="38"/>
      <c r="AD95" s="38"/>
      <c r="AE95" s="38"/>
      <c r="AF95" s="38"/>
      <c r="AG95" s="38"/>
      <c r="AH95" s="38"/>
      <c r="AI95" s="38"/>
    </row>
    <row r="96" spans="1:35" ht="16.5">
      <c r="A96" s="6">
        <f>'DRIVERS SEAT'!A96</f>
        <v>0</v>
      </c>
      <c r="B96" s="36">
        <f>'DRIVERS SEAT'!B96</f>
        <v>3818.75</v>
      </c>
      <c r="C96" s="36">
        <f>'DRIVERS SEAT'!C96</f>
        <v>3821.75</v>
      </c>
      <c r="D96" s="36">
        <f>'DRIVERS SEAT'!D96</f>
        <v>3813.75</v>
      </c>
      <c r="E96" s="36">
        <f>'DRIVERS SEAT'!E96</f>
        <v>3815</v>
      </c>
      <c r="F96" s="8">
        <f t="shared" si="3"/>
        <v>3808.3738835880181</v>
      </c>
      <c r="G96" s="8">
        <f t="shared" si="4"/>
        <v>3794.171128767448</v>
      </c>
      <c r="H96" s="1">
        <f t="shared" si="0"/>
        <v>14.202754820570135</v>
      </c>
      <c r="I96" s="2">
        <f t="shared" si="1"/>
        <v>0.37433089701423033</v>
      </c>
      <c r="J96" s="5">
        <f t="shared" si="8"/>
        <v>-5.1787343528717028E-2</v>
      </c>
      <c r="K96" s="9">
        <v>0</v>
      </c>
      <c r="O96" s="38"/>
      <c r="P96" s="137">
        <f t="shared" si="5"/>
        <v>0</v>
      </c>
      <c r="Q96" s="138">
        <f t="shared" si="6"/>
        <v>0</v>
      </c>
      <c r="R96" s="116">
        <f t="shared" si="7"/>
        <v>3763.75</v>
      </c>
      <c r="S96" s="117" t="b">
        <f t="shared" si="9"/>
        <v>0</v>
      </c>
      <c r="T96" s="148">
        <f t="shared" si="2"/>
        <v>2</v>
      </c>
      <c r="U96" s="38"/>
      <c r="V96" s="38"/>
      <c r="W96" s="38"/>
      <c r="X96" s="38"/>
      <c r="Y96" s="38"/>
      <c r="Z96" s="38"/>
      <c r="AA96" s="38"/>
      <c r="AB96" s="38"/>
      <c r="AC96" s="38"/>
      <c r="AD96" s="38"/>
      <c r="AE96" s="38"/>
      <c r="AF96" s="38"/>
      <c r="AG96" s="38"/>
      <c r="AH96" s="38"/>
      <c r="AI96" s="38"/>
    </row>
    <row r="97" spans="1:35" ht="16.5">
      <c r="A97" s="6">
        <f>'DRIVERS SEAT'!A97</f>
        <v>0</v>
      </c>
      <c r="B97" s="36">
        <f>'DRIVERS SEAT'!B97</f>
        <v>3814.75</v>
      </c>
      <c r="C97" s="36">
        <f>'DRIVERS SEAT'!C97</f>
        <v>3816.75</v>
      </c>
      <c r="D97" s="36">
        <f>'DRIVERS SEAT'!D97</f>
        <v>3809.5</v>
      </c>
      <c r="E97" s="36">
        <f>'DRIVERS SEAT'!E97</f>
        <v>3814.75</v>
      </c>
      <c r="F97" s="8">
        <f t="shared" si="3"/>
        <v>3810.4992557253454</v>
      </c>
      <c r="G97" s="8">
        <f t="shared" si="4"/>
        <v>3794.9476899460346</v>
      </c>
      <c r="H97" s="1">
        <f t="shared" si="0"/>
        <v>15.551565779310749</v>
      </c>
      <c r="I97" s="2">
        <f t="shared" si="1"/>
        <v>0.40979657823773319</v>
      </c>
      <c r="J97" s="5">
        <f t="shared" si="8"/>
        <v>3.5140299933000385E-2</v>
      </c>
      <c r="K97" s="9">
        <v>0</v>
      </c>
      <c r="O97" s="38"/>
      <c r="P97" s="137">
        <f t="shared" si="5"/>
        <v>0</v>
      </c>
      <c r="Q97" s="138">
        <f t="shared" si="6"/>
        <v>0</v>
      </c>
      <c r="R97" s="116">
        <f t="shared" si="7"/>
        <v>3763.75</v>
      </c>
      <c r="S97" s="117" t="b">
        <f t="shared" si="9"/>
        <v>0</v>
      </c>
      <c r="T97" s="148">
        <f t="shared" si="2"/>
        <v>2</v>
      </c>
      <c r="U97" s="38"/>
      <c r="V97" s="38"/>
      <c r="W97" s="38"/>
      <c r="X97" s="38"/>
      <c r="Y97" s="38"/>
      <c r="Z97" s="38"/>
      <c r="AA97" s="38"/>
      <c r="AB97" s="38"/>
      <c r="AC97" s="38"/>
      <c r="AD97" s="38"/>
      <c r="AE97" s="38"/>
      <c r="AF97" s="38"/>
      <c r="AG97" s="38"/>
      <c r="AH97" s="38"/>
      <c r="AI97" s="38"/>
    </row>
    <row r="98" spans="1:35" ht="16.5">
      <c r="A98" s="6">
        <f>'DRIVERS SEAT'!A98</f>
        <v>20221108</v>
      </c>
      <c r="B98" s="36">
        <f>'DRIVERS SEAT'!B98</f>
        <v>3826.75</v>
      </c>
      <c r="C98" s="36">
        <f>'DRIVERS SEAT'!C98</f>
        <v>3828.25</v>
      </c>
      <c r="D98" s="36">
        <f>'DRIVERS SEAT'!D98</f>
        <v>3810.75</v>
      </c>
      <c r="E98" s="36">
        <f>'DRIVERS SEAT'!E98</f>
        <v>3820</v>
      </c>
      <c r="F98" s="8">
        <f t="shared" si="3"/>
        <v>3813.6661704835637</v>
      </c>
      <c r="G98" s="8">
        <f t="shared" si="4"/>
        <v>3795.8930601367501</v>
      </c>
      <c r="H98" s="1">
        <f t="shared" si="0"/>
        <v>17.77311034681361</v>
      </c>
      <c r="I98" s="2">
        <f t="shared" si="1"/>
        <v>0.46821946944346526</v>
      </c>
      <c r="J98" s="5">
        <f t="shared" si="8"/>
        <v>0.12269866005144386</v>
      </c>
      <c r="K98" s="9">
        <v>0</v>
      </c>
      <c r="O98" s="38"/>
      <c r="P98" s="137">
        <f t="shared" si="5"/>
        <v>0</v>
      </c>
      <c r="Q98" s="138">
        <f t="shared" si="6"/>
        <v>0</v>
      </c>
      <c r="R98" s="116">
        <f t="shared" si="7"/>
        <v>3763.75</v>
      </c>
      <c r="S98" s="117" t="b">
        <f t="shared" si="9"/>
        <v>0</v>
      </c>
      <c r="T98" s="148">
        <f t="shared" si="2"/>
        <v>2</v>
      </c>
      <c r="U98" s="38"/>
      <c r="V98" s="38"/>
      <c r="W98" s="38"/>
      <c r="X98" s="38"/>
      <c r="Y98" s="38"/>
      <c r="Z98" s="38"/>
      <c r="AA98" s="38"/>
      <c r="AB98" s="38"/>
      <c r="AC98" s="38"/>
      <c r="AD98" s="38"/>
      <c r="AE98" s="38"/>
      <c r="AF98" s="38"/>
      <c r="AG98" s="38"/>
      <c r="AH98" s="38"/>
      <c r="AI98" s="38"/>
    </row>
    <row r="99" spans="1:35" ht="16.5">
      <c r="A99" s="6">
        <f>'DRIVERS SEAT'!A99</f>
        <v>0</v>
      </c>
      <c r="B99" s="36">
        <f>'DRIVERS SEAT'!B99</f>
        <v>3820</v>
      </c>
      <c r="C99" s="36">
        <f>'DRIVERS SEAT'!C99</f>
        <v>3844</v>
      </c>
      <c r="D99" s="36">
        <f>'DRIVERS SEAT'!D99</f>
        <v>3819.5</v>
      </c>
      <c r="E99" s="36">
        <f>'DRIVERS SEAT'!E99</f>
        <v>3841.5</v>
      </c>
      <c r="F99" s="8">
        <f t="shared" si="3"/>
        <v>3822.9441136557093</v>
      </c>
      <c r="G99" s="8">
        <f t="shared" si="4"/>
        <v>3797.6140767353631</v>
      </c>
      <c r="H99" s="1">
        <f t="shared" si="0"/>
        <v>25.330036920346174</v>
      </c>
      <c r="I99" s="2">
        <f t="shared" si="1"/>
        <v>0.66699871046721149</v>
      </c>
      <c r="J99" s="5">
        <f t="shared" si="8"/>
        <v>0.22337104828966522</v>
      </c>
      <c r="K99" s="9">
        <v>0</v>
      </c>
      <c r="O99" s="38"/>
      <c r="P99" s="137">
        <f t="shared" si="5"/>
        <v>0</v>
      </c>
      <c r="Q99" s="138">
        <f t="shared" si="6"/>
        <v>0</v>
      </c>
      <c r="R99" s="116">
        <f t="shared" si="7"/>
        <v>3763.75</v>
      </c>
      <c r="S99" s="117" t="b">
        <f t="shared" si="9"/>
        <v>0</v>
      </c>
      <c r="T99" s="148">
        <f t="shared" si="2"/>
        <v>2</v>
      </c>
      <c r="U99" s="38"/>
      <c r="V99" s="38"/>
      <c r="W99" s="38"/>
      <c r="X99" s="38"/>
      <c r="Y99" s="38"/>
      <c r="Z99" s="38"/>
      <c r="AA99" s="38"/>
      <c r="AB99" s="38"/>
      <c r="AC99" s="38"/>
      <c r="AD99" s="38"/>
      <c r="AE99" s="38"/>
      <c r="AF99" s="38"/>
      <c r="AG99" s="38"/>
      <c r="AH99" s="38"/>
      <c r="AI99" s="38"/>
    </row>
    <row r="100" spans="1:35" ht="16.5">
      <c r="A100" s="6">
        <f>'DRIVERS SEAT'!A100</f>
        <v>0</v>
      </c>
      <c r="B100" s="36">
        <f>'DRIVERS SEAT'!B100</f>
        <v>3841.75</v>
      </c>
      <c r="C100" s="36">
        <f>'DRIVERS SEAT'!C100</f>
        <v>3852.25</v>
      </c>
      <c r="D100" s="36">
        <f>'DRIVERS SEAT'!D100</f>
        <v>3840.75</v>
      </c>
      <c r="E100" s="36">
        <f>'DRIVERS SEAT'!E100</f>
        <v>3851.25</v>
      </c>
      <c r="F100" s="8">
        <f t="shared" si="3"/>
        <v>3832.3794091038062</v>
      </c>
      <c r="G100" s="8">
        <f t="shared" si="4"/>
        <v>3799.6380738396892</v>
      </c>
      <c r="H100" s="1">
        <f t="shared" si="0"/>
        <v>32.741335264116969</v>
      </c>
      <c r="I100" s="2">
        <f t="shared" si="1"/>
        <v>0.86169615705083502</v>
      </c>
      <c r="J100" s="5">
        <f t="shared" si="8"/>
        <v>0.34131934017665483</v>
      </c>
      <c r="K100" s="9">
        <v>0</v>
      </c>
      <c r="O100" s="38"/>
      <c r="P100" s="137">
        <f t="shared" si="5"/>
        <v>0</v>
      </c>
      <c r="Q100" s="138">
        <f t="shared" si="6"/>
        <v>0</v>
      </c>
      <c r="R100" s="116">
        <f t="shared" si="7"/>
        <v>3763.75</v>
      </c>
      <c r="S100" s="117" t="b">
        <f t="shared" si="9"/>
        <v>0</v>
      </c>
      <c r="T100" s="148">
        <f t="shared" si="2"/>
        <v>2</v>
      </c>
      <c r="U100" s="38"/>
      <c r="V100" s="38"/>
      <c r="W100" s="38"/>
      <c r="X100" s="38"/>
      <c r="Y100" s="38"/>
      <c r="Z100" s="38"/>
      <c r="AA100" s="38"/>
      <c r="AB100" s="38"/>
      <c r="AC100" s="38"/>
      <c r="AD100" s="38"/>
      <c r="AE100" s="38"/>
      <c r="AF100" s="38"/>
      <c r="AG100" s="38"/>
      <c r="AH100" s="38"/>
      <c r="AI100" s="38"/>
    </row>
    <row r="101" spans="1:35" ht="16.5">
      <c r="A101" s="6">
        <f>'DRIVERS SEAT'!A101</f>
        <v>0</v>
      </c>
      <c r="B101" s="36">
        <f>'DRIVERS SEAT'!B101</f>
        <v>3851.5</v>
      </c>
      <c r="C101" s="36">
        <f>'DRIVERS SEAT'!C101</f>
        <v>3867</v>
      </c>
      <c r="D101" s="36">
        <f>'DRIVERS SEAT'!D101</f>
        <v>3850.5</v>
      </c>
      <c r="E101" s="36">
        <f>'DRIVERS SEAT'!E101</f>
        <v>3859.25</v>
      </c>
      <c r="F101" s="8">
        <f t="shared" si="3"/>
        <v>3841.3362727358708</v>
      </c>
      <c r="G101" s="8">
        <f t="shared" si="4"/>
        <v>3801.8875804872482</v>
      </c>
      <c r="H101" s="1">
        <f t="shared" si="0"/>
        <v>39.448692248622592</v>
      </c>
      <c r="I101" s="2">
        <f t="shared" si="1"/>
        <v>1.0376080674002166</v>
      </c>
      <c r="J101" s="5">
        <f t="shared" si="8"/>
        <v>0.47227295984261158</v>
      </c>
      <c r="K101" s="9">
        <v>0</v>
      </c>
      <c r="O101" s="38"/>
      <c r="P101" s="137">
        <f t="shared" si="5"/>
        <v>0</v>
      </c>
      <c r="Q101" s="138">
        <f t="shared" si="6"/>
        <v>0</v>
      </c>
      <c r="R101" s="116">
        <f t="shared" si="7"/>
        <v>3763.75</v>
      </c>
      <c r="S101" s="117" t="b">
        <f t="shared" si="9"/>
        <v>0</v>
      </c>
      <c r="T101" s="148">
        <f t="shared" si="2"/>
        <v>2</v>
      </c>
      <c r="U101" s="38"/>
      <c r="V101" s="38"/>
      <c r="W101" s="38"/>
      <c r="X101" s="38"/>
      <c r="Y101" s="38"/>
      <c r="Z101" s="38"/>
      <c r="AA101" s="38"/>
      <c r="AB101" s="38"/>
      <c r="AC101" s="38"/>
      <c r="AD101" s="38"/>
      <c r="AE101" s="38"/>
      <c r="AF101" s="38"/>
      <c r="AG101" s="38"/>
      <c r="AH101" s="38"/>
      <c r="AI101" s="38"/>
    </row>
    <row r="102" spans="1:35" ht="16.5">
      <c r="A102" s="6">
        <f>'DRIVERS SEAT'!A102</f>
        <v>0</v>
      </c>
      <c r="B102" s="36">
        <f>'DRIVERS SEAT'!B102</f>
        <v>3859.25</v>
      </c>
      <c r="C102" s="36">
        <f>'DRIVERS SEAT'!C102</f>
        <v>3863.75</v>
      </c>
      <c r="D102" s="36">
        <f>'DRIVERS SEAT'!D102</f>
        <v>3855.25</v>
      </c>
      <c r="E102" s="36">
        <f>'DRIVERS SEAT'!E102</f>
        <v>3858.75</v>
      </c>
      <c r="F102" s="8">
        <f t="shared" si="3"/>
        <v>3847.1408484905805</v>
      </c>
      <c r="G102" s="8">
        <f t="shared" si="4"/>
        <v>3804.0333321669746</v>
      </c>
      <c r="H102" s="1">
        <f t="shared" ref="H102:H165" si="10">F102-G102</f>
        <v>43.107516323605978</v>
      </c>
      <c r="I102" s="2">
        <f t="shared" si="1"/>
        <v>1.133205536320832</v>
      </c>
      <c r="J102" s="5">
        <f t="shared" si="8"/>
        <v>0.6016583936056159</v>
      </c>
      <c r="K102" s="9">
        <v>0</v>
      </c>
      <c r="O102" s="38"/>
      <c r="P102" s="137">
        <f t="shared" si="5"/>
        <v>0</v>
      </c>
      <c r="Q102" s="138">
        <f t="shared" si="6"/>
        <v>0</v>
      </c>
      <c r="R102" s="116">
        <f t="shared" si="7"/>
        <v>3763.75</v>
      </c>
      <c r="S102" s="117" t="b">
        <f t="shared" si="9"/>
        <v>0</v>
      </c>
      <c r="T102" s="148">
        <f t="shared" si="2"/>
        <v>2</v>
      </c>
      <c r="U102" s="38"/>
      <c r="V102" s="38"/>
      <c r="W102" s="38"/>
      <c r="X102" s="38"/>
      <c r="Y102" s="38"/>
      <c r="Z102" s="38"/>
      <c r="AA102" s="38"/>
      <c r="AB102" s="38"/>
      <c r="AC102" s="38"/>
      <c r="AD102" s="38"/>
      <c r="AE102" s="38"/>
      <c r="AF102" s="38"/>
      <c r="AG102" s="38"/>
      <c r="AH102" s="38"/>
      <c r="AI102" s="38"/>
    </row>
    <row r="103" spans="1:35" ht="16.5">
      <c r="A103" s="6">
        <f>'DRIVERS SEAT'!A103</f>
        <v>0</v>
      </c>
      <c r="B103" s="36">
        <f>'DRIVERS SEAT'!B103</f>
        <v>3858.75</v>
      </c>
      <c r="C103" s="36">
        <f>'DRIVERS SEAT'!C103</f>
        <v>3863.75</v>
      </c>
      <c r="D103" s="36">
        <f>'DRIVERS SEAT'!D103</f>
        <v>3855.5</v>
      </c>
      <c r="E103" s="36">
        <f>'DRIVERS SEAT'!E103</f>
        <v>3860.5</v>
      </c>
      <c r="F103" s="8">
        <f t="shared" si="3"/>
        <v>3851.5938989937204</v>
      </c>
      <c r="G103" s="8">
        <f t="shared" si="4"/>
        <v>3806.1641498210511</v>
      </c>
      <c r="H103" s="1">
        <f t="shared" si="10"/>
        <v>45.42974917266929</v>
      </c>
      <c r="I103" s="2">
        <f t="shared" ref="I103:I166" si="11">(F103-G103)/G103*100</f>
        <v>1.1935835498530769</v>
      </c>
      <c r="J103" s="5">
        <f t="shared" si="8"/>
        <v>0.71711609586129099</v>
      </c>
      <c r="K103" s="9">
        <v>0</v>
      </c>
      <c r="O103" s="38"/>
      <c r="P103" s="137">
        <f t="shared" si="5"/>
        <v>0</v>
      </c>
      <c r="Q103" s="138">
        <f t="shared" si="6"/>
        <v>0</v>
      </c>
      <c r="R103" s="116">
        <f t="shared" si="7"/>
        <v>3763.75</v>
      </c>
      <c r="S103" s="117" t="b">
        <f t="shared" si="9"/>
        <v>0</v>
      </c>
      <c r="T103" s="148">
        <f t="shared" ref="T103:T166" si="12">IF(AND(ISNUMBER(S103),S103&gt;0),0,IF(S103&lt;0,1+T102,T102))</f>
        <v>2</v>
      </c>
      <c r="U103" s="38"/>
      <c r="V103" s="38"/>
      <c r="W103" s="38"/>
      <c r="X103" s="38"/>
      <c r="Y103" s="38"/>
      <c r="Z103" s="38"/>
      <c r="AA103" s="38"/>
      <c r="AB103" s="38"/>
      <c r="AC103" s="38"/>
      <c r="AD103" s="38"/>
      <c r="AE103" s="38"/>
      <c r="AF103" s="38"/>
      <c r="AG103" s="38"/>
      <c r="AH103" s="38"/>
      <c r="AI103" s="38"/>
    </row>
    <row r="104" spans="1:35" ht="16.5">
      <c r="A104" s="6">
        <f>'DRIVERS SEAT'!A104</f>
        <v>0</v>
      </c>
      <c r="B104" s="36">
        <f>'DRIVERS SEAT'!B104</f>
        <v>3860.75</v>
      </c>
      <c r="C104" s="36">
        <f>'DRIVERS SEAT'!C104</f>
        <v>3866</v>
      </c>
      <c r="D104" s="36">
        <f>'DRIVERS SEAT'!D104</f>
        <v>3824.75</v>
      </c>
      <c r="E104" s="36">
        <f>'DRIVERS SEAT'!E104</f>
        <v>3833.25</v>
      </c>
      <c r="F104" s="8">
        <f t="shared" ref="F104:F167" si="13">(2/(F$35+1))*(E104-F103)+F103</f>
        <v>3845.4792659958134</v>
      </c>
      <c r="G104" s="8">
        <f t="shared" ref="G104:G167" si="14">(2/(G$35+1))*(E104-G103)+G103</f>
        <v>3807.1862573749736</v>
      </c>
      <c r="H104" s="1">
        <f t="shared" si="10"/>
        <v>38.293008620839828</v>
      </c>
      <c r="I104" s="2">
        <f t="shared" si="11"/>
        <v>1.0058086479657176</v>
      </c>
      <c r="J104" s="5">
        <f t="shared" si="8"/>
        <v>0.79458306819481317</v>
      </c>
      <c r="K104" s="9">
        <v>0</v>
      </c>
      <c r="O104" s="38"/>
      <c r="P104" s="137">
        <f t="shared" si="5"/>
        <v>0</v>
      </c>
      <c r="Q104" s="138">
        <f t="shared" si="6"/>
        <v>0</v>
      </c>
      <c r="R104" s="116">
        <f t="shared" si="7"/>
        <v>3763.75</v>
      </c>
      <c r="S104" s="117" t="b">
        <f t="shared" si="9"/>
        <v>0</v>
      </c>
      <c r="T104" s="148">
        <f t="shared" si="12"/>
        <v>2</v>
      </c>
      <c r="U104" s="38"/>
      <c r="V104" s="38"/>
      <c r="W104" s="38"/>
      <c r="X104" s="38"/>
      <c r="Y104" s="38"/>
      <c r="Z104" s="38"/>
      <c r="AA104" s="38"/>
      <c r="AB104" s="38"/>
      <c r="AC104" s="38"/>
      <c r="AD104" s="38"/>
      <c r="AE104" s="38"/>
      <c r="AF104" s="38"/>
      <c r="AG104" s="38"/>
      <c r="AH104" s="38"/>
      <c r="AI104" s="38"/>
    </row>
    <row r="105" spans="1:35" ht="16.5">
      <c r="A105" s="6">
        <f>'DRIVERS SEAT'!A105</f>
        <v>0</v>
      </c>
      <c r="B105" s="36">
        <f>'DRIVERS SEAT'!B105</f>
        <v>3833.5</v>
      </c>
      <c r="C105" s="36">
        <f>'DRIVERS SEAT'!C105</f>
        <v>3841.25</v>
      </c>
      <c r="D105" s="36">
        <f>'DRIVERS SEAT'!D105</f>
        <v>3816.75</v>
      </c>
      <c r="E105" s="36">
        <f>'DRIVERS SEAT'!E105</f>
        <v>3817.5</v>
      </c>
      <c r="F105" s="8">
        <f t="shared" si="13"/>
        <v>3836.1528439972089</v>
      </c>
      <c r="G105" s="8">
        <f t="shared" si="14"/>
        <v>3807.5754552098801</v>
      </c>
      <c r="H105" s="1">
        <f t="shared" si="10"/>
        <v>28.5773887873288</v>
      </c>
      <c r="I105" s="2">
        <f t="shared" si="11"/>
        <v>0.75054031426288736</v>
      </c>
      <c r="J105" s="5">
        <f t="shared" si="8"/>
        <v>0.8363841145557751</v>
      </c>
      <c r="K105" s="9">
        <v>0</v>
      </c>
      <c r="O105" s="38"/>
      <c r="P105" s="137">
        <f t="shared" si="5"/>
        <v>3817.5</v>
      </c>
      <c r="Q105" s="138">
        <f t="shared" si="6"/>
        <v>0</v>
      </c>
      <c r="R105" s="116">
        <f t="shared" si="7"/>
        <v>3817.5</v>
      </c>
      <c r="S105" s="117">
        <f t="shared" si="9"/>
        <v>53.75</v>
      </c>
      <c r="T105" s="148">
        <f t="shared" si="12"/>
        <v>0</v>
      </c>
      <c r="U105" s="38"/>
      <c r="V105" s="38"/>
      <c r="W105" s="38"/>
      <c r="X105" s="38"/>
      <c r="Y105" s="38"/>
      <c r="Z105" s="38"/>
      <c r="AA105" s="38"/>
      <c r="AB105" s="38"/>
      <c r="AC105" s="38"/>
      <c r="AD105" s="38"/>
      <c r="AE105" s="38"/>
      <c r="AF105" s="38"/>
      <c r="AG105" s="38"/>
      <c r="AH105" s="38"/>
      <c r="AI105" s="38"/>
    </row>
    <row r="106" spans="1:35" ht="16.5">
      <c r="A106" s="6">
        <f>'DRIVERS SEAT'!A106</f>
        <v>0</v>
      </c>
      <c r="B106" s="36">
        <f>'DRIVERS SEAT'!B106</f>
        <v>3817.25</v>
      </c>
      <c r="C106" s="36">
        <f>'DRIVERS SEAT'!C106</f>
        <v>3824.75</v>
      </c>
      <c r="D106" s="36">
        <f>'DRIVERS SEAT'!D106</f>
        <v>3792.75</v>
      </c>
      <c r="E106" s="36">
        <f>'DRIVERS SEAT'!E106</f>
        <v>3820.5</v>
      </c>
      <c r="F106" s="8">
        <f t="shared" si="13"/>
        <v>3830.9352293314728</v>
      </c>
      <c r="G106" s="8">
        <f t="shared" si="14"/>
        <v>3808.0631738812053</v>
      </c>
      <c r="H106" s="1">
        <f t="shared" si="10"/>
        <v>22.872055450267453</v>
      </c>
      <c r="I106" s="2">
        <f t="shared" si="11"/>
        <v>0.6006217440703876</v>
      </c>
      <c r="J106" s="5">
        <f t="shared" si="8"/>
        <v>0.85758691075940341</v>
      </c>
      <c r="K106" s="9">
        <v>0</v>
      </c>
      <c r="O106" s="38"/>
      <c r="P106" s="137">
        <f t="shared" si="5"/>
        <v>0</v>
      </c>
      <c r="Q106" s="138">
        <f t="shared" si="6"/>
        <v>0</v>
      </c>
      <c r="R106" s="116">
        <f t="shared" si="7"/>
        <v>3817.5</v>
      </c>
      <c r="S106" s="117" t="b">
        <f t="shared" si="9"/>
        <v>0</v>
      </c>
      <c r="T106" s="148">
        <f t="shared" si="12"/>
        <v>0</v>
      </c>
      <c r="U106" s="38"/>
      <c r="V106" s="38"/>
      <c r="W106" s="38"/>
      <c r="X106" s="38"/>
      <c r="Y106" s="38"/>
      <c r="Z106" s="38"/>
      <c r="AA106" s="38"/>
      <c r="AB106" s="38"/>
      <c r="AC106" s="38"/>
      <c r="AD106" s="38"/>
      <c r="AE106" s="38"/>
      <c r="AF106" s="38"/>
      <c r="AG106" s="38"/>
      <c r="AH106" s="38"/>
      <c r="AI106" s="38"/>
    </row>
    <row r="107" spans="1:35" ht="16.5">
      <c r="A107" s="6">
        <f>'DRIVERS SEAT'!A107</f>
        <v>0</v>
      </c>
      <c r="B107" s="36">
        <f>'DRIVERS SEAT'!B107</f>
        <v>3820.5</v>
      </c>
      <c r="C107" s="36">
        <f>'DRIVERS SEAT'!C107</f>
        <v>3837.5</v>
      </c>
      <c r="D107" s="36">
        <f>'DRIVERS SEAT'!D107</f>
        <v>3817.75</v>
      </c>
      <c r="E107" s="36">
        <f>'DRIVERS SEAT'!E107</f>
        <v>3836.75</v>
      </c>
      <c r="F107" s="8">
        <f t="shared" si="13"/>
        <v>3832.8734862209817</v>
      </c>
      <c r="G107" s="8">
        <f t="shared" si="14"/>
        <v>3809.145695621537</v>
      </c>
      <c r="H107" s="1">
        <f t="shared" si="10"/>
        <v>23.727790599444688</v>
      </c>
      <c r="I107" s="2">
        <f t="shared" si="11"/>
        <v>0.62291633073313124</v>
      </c>
      <c r="J107" s="5">
        <f t="shared" si="8"/>
        <v>0.87477545090269959</v>
      </c>
      <c r="K107" s="9">
        <v>0</v>
      </c>
      <c r="O107" s="38"/>
      <c r="P107" s="137">
        <f t="shared" si="5"/>
        <v>0</v>
      </c>
      <c r="Q107" s="138">
        <f t="shared" si="6"/>
        <v>0</v>
      </c>
      <c r="R107" s="116">
        <f t="shared" si="7"/>
        <v>3817.5</v>
      </c>
      <c r="S107" s="117" t="b">
        <f t="shared" si="9"/>
        <v>0</v>
      </c>
      <c r="T107" s="148">
        <f t="shared" si="12"/>
        <v>0</v>
      </c>
      <c r="U107" s="38"/>
      <c r="V107" s="38"/>
      <c r="W107" s="38"/>
      <c r="X107" s="38"/>
      <c r="Y107" s="38"/>
      <c r="Z107" s="38"/>
      <c r="AA107" s="38"/>
      <c r="AB107" s="38"/>
      <c r="AC107" s="38"/>
      <c r="AD107" s="38"/>
      <c r="AE107" s="38"/>
      <c r="AF107" s="38"/>
      <c r="AG107" s="38"/>
      <c r="AH107" s="38"/>
      <c r="AI107" s="38"/>
    </row>
    <row r="108" spans="1:35" ht="16.5">
      <c r="A108" s="6">
        <f>'DRIVERS SEAT'!A108</f>
        <v>0</v>
      </c>
      <c r="B108" s="36">
        <f>'DRIVERS SEAT'!B108</f>
        <v>3836.75</v>
      </c>
      <c r="C108" s="36">
        <f>'DRIVERS SEAT'!C108</f>
        <v>3856.75</v>
      </c>
      <c r="D108" s="36">
        <f>'DRIVERS SEAT'!D108</f>
        <v>3834.25</v>
      </c>
      <c r="E108" s="36">
        <f>'DRIVERS SEAT'!E108</f>
        <v>3840.75</v>
      </c>
      <c r="F108" s="8">
        <f t="shared" si="13"/>
        <v>3835.4989908139878</v>
      </c>
      <c r="G108" s="8">
        <f t="shared" si="14"/>
        <v>3810.3383108811017</v>
      </c>
      <c r="H108" s="1">
        <f t="shared" si="10"/>
        <v>25.160679932886069</v>
      </c>
      <c r="I108" s="2">
        <f t="shared" si="11"/>
        <v>0.6603266660347521</v>
      </c>
      <c r="J108" s="5">
        <f t="shared" si="8"/>
        <v>0.87403411263242647</v>
      </c>
      <c r="K108" s="9">
        <v>0</v>
      </c>
      <c r="O108" s="38"/>
      <c r="P108" s="137">
        <f t="shared" ref="P108:P171" si="15">IF(AND(I107&gt;J107,I108&lt;J108),E108,0)</f>
        <v>0</v>
      </c>
      <c r="Q108" s="138">
        <f t="shared" ref="Q108:Q171" si="16">IF(AND(I107&lt;J107,I108&gt;J108),E108,0)</f>
        <v>0</v>
      </c>
      <c r="R108" s="116">
        <f t="shared" si="7"/>
        <v>3817.5</v>
      </c>
      <c r="S108" s="117" t="b">
        <f t="shared" si="9"/>
        <v>0</v>
      </c>
      <c r="T108" s="148">
        <f t="shared" si="12"/>
        <v>0</v>
      </c>
      <c r="U108" s="38"/>
      <c r="V108" s="38"/>
      <c r="W108" s="38"/>
      <c r="X108" s="38"/>
      <c r="Y108" s="38"/>
      <c r="Z108" s="38"/>
      <c r="AA108" s="38"/>
      <c r="AB108" s="38"/>
      <c r="AC108" s="38"/>
      <c r="AD108" s="38"/>
      <c r="AE108" s="38"/>
      <c r="AF108" s="38"/>
      <c r="AG108" s="38"/>
      <c r="AH108" s="38"/>
      <c r="AI108" s="38"/>
    </row>
    <row r="109" spans="1:35" ht="16.5">
      <c r="A109" s="6">
        <f>'DRIVERS SEAT'!A109</f>
        <v>0</v>
      </c>
      <c r="B109" s="36">
        <f>'DRIVERS SEAT'!B109</f>
        <v>3841</v>
      </c>
      <c r="C109" s="36">
        <f>'DRIVERS SEAT'!C109</f>
        <v>3841</v>
      </c>
      <c r="D109" s="36">
        <f>'DRIVERS SEAT'!D109</f>
        <v>3825</v>
      </c>
      <c r="E109" s="36">
        <f>'DRIVERS SEAT'!E109</f>
        <v>3827</v>
      </c>
      <c r="F109" s="8">
        <f t="shared" si="13"/>
        <v>3832.6659938759917</v>
      </c>
      <c r="G109" s="8">
        <f t="shared" si="14"/>
        <v>3810.9670538667206</v>
      </c>
      <c r="H109" s="1">
        <f t="shared" si="10"/>
        <v>21.698940009271155</v>
      </c>
      <c r="I109" s="2">
        <f t="shared" si="11"/>
        <v>0.56938146414188395</v>
      </c>
      <c r="J109" s="5">
        <f t="shared" si="8"/>
        <v>0.84155470230920959</v>
      </c>
      <c r="K109" s="9">
        <v>0</v>
      </c>
      <c r="O109" s="38"/>
      <c r="P109" s="137">
        <f t="shared" si="15"/>
        <v>0</v>
      </c>
      <c r="Q109" s="138">
        <f t="shared" si="16"/>
        <v>0</v>
      </c>
      <c r="R109" s="116">
        <f t="shared" si="7"/>
        <v>3817.5</v>
      </c>
      <c r="S109" s="117" t="b">
        <f t="shared" si="9"/>
        <v>0</v>
      </c>
      <c r="T109" s="148">
        <f t="shared" si="12"/>
        <v>0</v>
      </c>
      <c r="U109" s="38"/>
      <c r="V109" s="38"/>
      <c r="W109" s="38"/>
      <c r="X109" s="38"/>
      <c r="Y109" s="38"/>
      <c r="Z109" s="38"/>
      <c r="AA109" s="38"/>
      <c r="AB109" s="38"/>
      <c r="AC109" s="38"/>
      <c r="AD109" s="38"/>
      <c r="AE109" s="38"/>
      <c r="AF109" s="38"/>
      <c r="AG109" s="38"/>
      <c r="AH109" s="38"/>
      <c r="AI109" s="38"/>
    </row>
    <row r="110" spans="1:35" ht="16.5">
      <c r="A110" s="6">
        <f>'DRIVERS SEAT'!A110</f>
        <v>20221109</v>
      </c>
      <c r="B110" s="36">
        <f>'DRIVERS SEAT'!B110</f>
        <v>3813.25</v>
      </c>
      <c r="C110" s="36">
        <f>'DRIVERS SEAT'!C110</f>
        <v>3815.25</v>
      </c>
      <c r="D110" s="36">
        <f>'DRIVERS SEAT'!D110</f>
        <v>3795</v>
      </c>
      <c r="E110" s="36">
        <f>'DRIVERS SEAT'!E110</f>
        <v>3812.25</v>
      </c>
      <c r="F110" s="8">
        <f t="shared" si="13"/>
        <v>3825.8606625839943</v>
      </c>
      <c r="G110" s="8">
        <f t="shared" si="14"/>
        <v>3811.0154669283538</v>
      </c>
      <c r="H110" s="1">
        <f t="shared" si="10"/>
        <v>14.845195655640509</v>
      </c>
      <c r="I110" s="2">
        <f t="shared" si="11"/>
        <v>0.38953386005556184</v>
      </c>
      <c r="J110" s="5">
        <f t="shared" si="8"/>
        <v>0.7695464570486924</v>
      </c>
      <c r="K110" s="9">
        <v>0</v>
      </c>
      <c r="O110" s="38"/>
      <c r="P110" s="137">
        <f t="shared" si="15"/>
        <v>0</v>
      </c>
      <c r="Q110" s="138">
        <f t="shared" si="16"/>
        <v>0</v>
      </c>
      <c r="R110" s="116">
        <f t="shared" ref="R110:R173" si="17">IF(AND(P109=0,P110&lt;&gt;0),P110,IF(AND(Q109=0,Q110&lt;&gt;0),Q110,R109))</f>
        <v>3817.5</v>
      </c>
      <c r="S110" s="117" t="b">
        <f t="shared" si="9"/>
        <v>0</v>
      </c>
      <c r="T110" s="148">
        <f t="shared" si="12"/>
        <v>0</v>
      </c>
      <c r="U110" s="38"/>
      <c r="V110" s="38"/>
      <c r="W110" s="38"/>
      <c r="X110" s="38"/>
      <c r="Y110" s="38"/>
      <c r="Z110" s="38"/>
      <c r="AA110" s="38"/>
      <c r="AB110" s="38"/>
      <c r="AC110" s="38"/>
      <c r="AD110" s="38"/>
      <c r="AE110" s="38"/>
      <c r="AF110" s="38"/>
      <c r="AG110" s="38"/>
      <c r="AH110" s="38"/>
      <c r="AI110" s="38"/>
    </row>
    <row r="111" spans="1:35" ht="16.5">
      <c r="A111" s="6">
        <f>'DRIVERS SEAT'!A111</f>
        <v>0</v>
      </c>
      <c r="B111" s="36">
        <f>'DRIVERS SEAT'!B111</f>
        <v>3812</v>
      </c>
      <c r="C111" s="36">
        <f>'DRIVERS SEAT'!C111</f>
        <v>3825.75</v>
      </c>
      <c r="D111" s="36">
        <f>'DRIVERS SEAT'!D111</f>
        <v>3796</v>
      </c>
      <c r="E111" s="36">
        <f>'DRIVERS SEAT'!E111</f>
        <v>3800.5</v>
      </c>
      <c r="F111" s="8">
        <f t="shared" si="13"/>
        <v>3817.4071083893296</v>
      </c>
      <c r="G111" s="8">
        <f t="shared" si="14"/>
        <v>3810.6186568555859</v>
      </c>
      <c r="H111" s="1">
        <f t="shared" si="10"/>
        <v>6.7884515337436824</v>
      </c>
      <c r="I111" s="2">
        <f t="shared" si="11"/>
        <v>0.17814565415856437</v>
      </c>
      <c r="J111" s="5">
        <f t="shared" ref="J111:J174" si="18">AVERAGE(I103:I111)</f>
        <v>0.66342869236399593</v>
      </c>
      <c r="K111" s="9">
        <v>0</v>
      </c>
      <c r="O111" s="38"/>
      <c r="P111" s="137">
        <f t="shared" si="15"/>
        <v>0</v>
      </c>
      <c r="Q111" s="138">
        <f t="shared" si="16"/>
        <v>0</v>
      </c>
      <c r="R111" s="116">
        <f t="shared" si="17"/>
        <v>3817.5</v>
      </c>
      <c r="S111" s="117" t="b">
        <f t="shared" ref="S111:S174" si="19">IF(AND(R110&lt;&gt;0,R110&lt;&gt;R111,P111&lt;&gt;0),R111-R110,IF(AND(R110&lt;&gt;0,R110&lt;&gt;R111,Q111&lt;&gt;0),R110-R111,FALSE))</f>
        <v>0</v>
      </c>
      <c r="T111" s="148">
        <f t="shared" si="12"/>
        <v>0</v>
      </c>
      <c r="U111" s="38"/>
      <c r="V111" s="38"/>
      <c r="W111" s="38"/>
      <c r="X111" s="38"/>
      <c r="Y111" s="38"/>
      <c r="Z111" s="38"/>
      <c r="AA111" s="38"/>
      <c r="AB111" s="38"/>
      <c r="AC111" s="38"/>
      <c r="AD111" s="38"/>
      <c r="AE111" s="38"/>
      <c r="AF111" s="38"/>
      <c r="AG111" s="38"/>
      <c r="AH111" s="38"/>
      <c r="AI111" s="38"/>
    </row>
    <row r="112" spans="1:35" ht="16.5">
      <c r="A112" s="6">
        <f>'DRIVERS SEAT'!A112</f>
        <v>0</v>
      </c>
      <c r="B112" s="36">
        <f>'DRIVERS SEAT'!B112</f>
        <v>3800.5</v>
      </c>
      <c r="C112" s="36">
        <f>'DRIVERS SEAT'!C112</f>
        <v>3808.5</v>
      </c>
      <c r="D112" s="36">
        <f>'DRIVERS SEAT'!D112</f>
        <v>3788.25</v>
      </c>
      <c r="E112" s="36">
        <f>'DRIVERS SEAT'!E112</f>
        <v>3804.75</v>
      </c>
      <c r="F112" s="8">
        <f t="shared" si="13"/>
        <v>3813.1880722595529</v>
      </c>
      <c r="G112" s="8">
        <f t="shared" si="14"/>
        <v>3810.3971981063187</v>
      </c>
      <c r="H112" s="1">
        <f t="shared" si="10"/>
        <v>2.7908741532341992</v>
      </c>
      <c r="I112" s="2">
        <f t="shared" si="11"/>
        <v>7.3243654352391413E-2</v>
      </c>
      <c r="J112" s="5">
        <f t="shared" si="18"/>
        <v>0.53894648175280857</v>
      </c>
      <c r="K112" s="9">
        <v>0</v>
      </c>
      <c r="O112" s="38"/>
      <c r="P112" s="137">
        <f t="shared" si="15"/>
        <v>0</v>
      </c>
      <c r="Q112" s="138">
        <f t="shared" si="16"/>
        <v>0</v>
      </c>
      <c r="R112" s="116">
        <f t="shared" si="17"/>
        <v>3817.5</v>
      </c>
      <c r="S112" s="117" t="b">
        <f t="shared" si="19"/>
        <v>0</v>
      </c>
      <c r="T112" s="148">
        <f t="shared" si="12"/>
        <v>0</v>
      </c>
      <c r="U112" s="38"/>
      <c r="V112" s="38"/>
      <c r="W112" s="38"/>
      <c r="X112" s="38"/>
      <c r="Y112" s="38"/>
      <c r="Z112" s="38"/>
      <c r="AA112" s="38"/>
      <c r="AB112" s="38"/>
      <c r="AC112" s="38"/>
      <c r="AD112" s="38"/>
      <c r="AE112" s="38"/>
      <c r="AF112" s="38"/>
      <c r="AG112" s="38"/>
      <c r="AH112" s="38"/>
      <c r="AI112" s="38"/>
    </row>
    <row r="113" spans="1:35" ht="16.5">
      <c r="A113" s="6">
        <f>'DRIVERS SEAT'!A113</f>
        <v>0</v>
      </c>
      <c r="B113" s="36">
        <f>'DRIVERS SEAT'!B113</f>
        <v>3805</v>
      </c>
      <c r="C113" s="36">
        <f>'DRIVERS SEAT'!C113</f>
        <v>3817</v>
      </c>
      <c r="D113" s="36">
        <f>'DRIVERS SEAT'!D113</f>
        <v>3799.5</v>
      </c>
      <c r="E113" s="36">
        <f>'DRIVERS SEAT'!E113</f>
        <v>3812.5</v>
      </c>
      <c r="F113" s="8">
        <f t="shared" si="13"/>
        <v>3812.9587148397018</v>
      </c>
      <c r="G113" s="8">
        <f t="shared" si="14"/>
        <v>3810.4765491211747</v>
      </c>
      <c r="H113" s="1">
        <f t="shared" si="10"/>
        <v>2.4821657185270851</v>
      </c>
      <c r="I113" s="2">
        <f t="shared" si="11"/>
        <v>6.5140558839013374E-2</v>
      </c>
      <c r="J113" s="5">
        <f t="shared" si="18"/>
        <v>0.43442780518317486</v>
      </c>
      <c r="K113" s="9">
        <v>0</v>
      </c>
      <c r="O113" s="38"/>
      <c r="P113" s="137">
        <f t="shared" si="15"/>
        <v>0</v>
      </c>
      <c r="Q113" s="138">
        <f t="shared" si="16"/>
        <v>0</v>
      </c>
      <c r="R113" s="116">
        <f t="shared" si="17"/>
        <v>3817.5</v>
      </c>
      <c r="S113" s="117" t="b">
        <f t="shared" si="19"/>
        <v>0</v>
      </c>
      <c r="T113" s="148">
        <f t="shared" si="12"/>
        <v>0</v>
      </c>
      <c r="U113" s="38"/>
      <c r="V113" s="38"/>
      <c r="W113" s="38"/>
      <c r="X113" s="38"/>
      <c r="Y113" s="38"/>
      <c r="Z113" s="38"/>
      <c r="AA113" s="38"/>
      <c r="AB113" s="38"/>
      <c r="AC113" s="38"/>
      <c r="AD113" s="38"/>
      <c r="AE113" s="38"/>
      <c r="AF113" s="38"/>
      <c r="AG113" s="38"/>
      <c r="AH113" s="38"/>
      <c r="AI113" s="38"/>
    </row>
    <row r="114" spans="1:35" ht="16.5">
      <c r="A114" s="6">
        <f>'DRIVERS SEAT'!A114</f>
        <v>0</v>
      </c>
      <c r="B114" s="36">
        <f>'DRIVERS SEAT'!B114</f>
        <v>3812.5</v>
      </c>
      <c r="C114" s="36">
        <f>'DRIVERS SEAT'!C114</f>
        <v>3815.25</v>
      </c>
      <c r="D114" s="36">
        <f>'DRIVERS SEAT'!D114</f>
        <v>3796.25</v>
      </c>
      <c r="E114" s="36">
        <f>'DRIVERS SEAT'!E114</f>
        <v>3799</v>
      </c>
      <c r="F114" s="8">
        <f t="shared" si="13"/>
        <v>3808.3058098931347</v>
      </c>
      <c r="G114" s="8">
        <f t="shared" si="14"/>
        <v>3810.0434717958474</v>
      </c>
      <c r="H114" s="1">
        <f t="shared" si="10"/>
        <v>-1.7376619027127163</v>
      </c>
      <c r="I114" s="2">
        <f t="shared" si="11"/>
        <v>-4.5607403578880344E-2</v>
      </c>
      <c r="J114" s="5">
        <f t="shared" si="18"/>
        <v>0.34596694764520064</v>
      </c>
      <c r="K114" s="9">
        <v>0</v>
      </c>
      <c r="O114" s="38"/>
      <c r="P114" s="137">
        <f t="shared" si="15"/>
        <v>0</v>
      </c>
      <c r="Q114" s="138">
        <f t="shared" si="16"/>
        <v>0</v>
      </c>
      <c r="R114" s="116">
        <f t="shared" si="17"/>
        <v>3817.5</v>
      </c>
      <c r="S114" s="117" t="b">
        <f t="shared" si="19"/>
        <v>0</v>
      </c>
      <c r="T114" s="148">
        <f t="shared" si="12"/>
        <v>0</v>
      </c>
      <c r="U114" s="38"/>
      <c r="V114" s="38"/>
      <c r="W114" s="38"/>
      <c r="X114" s="38"/>
      <c r="Y114" s="38"/>
      <c r="Z114" s="38"/>
      <c r="AA114" s="38"/>
      <c r="AB114" s="38"/>
      <c r="AC114" s="38"/>
      <c r="AD114" s="38"/>
      <c r="AE114" s="38"/>
      <c r="AF114" s="38"/>
      <c r="AG114" s="38"/>
      <c r="AH114" s="38"/>
      <c r="AI114" s="38"/>
    </row>
    <row r="115" spans="1:35" ht="16.5">
      <c r="A115" s="6">
        <f>'DRIVERS SEAT'!A115</f>
        <v>0</v>
      </c>
      <c r="B115" s="36">
        <f>'DRIVERS SEAT'!B115</f>
        <v>3799</v>
      </c>
      <c r="C115" s="36">
        <f>'DRIVERS SEAT'!C115</f>
        <v>3803.75</v>
      </c>
      <c r="D115" s="36">
        <f>'DRIVERS SEAT'!D115</f>
        <v>3792.75</v>
      </c>
      <c r="E115" s="36">
        <f>'DRIVERS SEAT'!E115</f>
        <v>3799.25</v>
      </c>
      <c r="F115" s="8">
        <f t="shared" si="13"/>
        <v>3805.287206595423</v>
      </c>
      <c r="G115" s="8">
        <f t="shared" si="14"/>
        <v>3809.6361709733624</v>
      </c>
      <c r="H115" s="1">
        <f t="shared" si="10"/>
        <v>-4.34896437793941</v>
      </c>
      <c r="I115" s="2">
        <f t="shared" si="11"/>
        <v>-0.11415694787537281</v>
      </c>
      <c r="J115" s="5">
        <f t="shared" si="18"/>
        <v>0.26654709298456059</v>
      </c>
      <c r="K115" s="9">
        <v>0</v>
      </c>
      <c r="O115" s="38"/>
      <c r="P115" s="137">
        <f t="shared" si="15"/>
        <v>0</v>
      </c>
      <c r="Q115" s="138">
        <f t="shared" si="16"/>
        <v>0</v>
      </c>
      <c r="R115" s="116">
        <f t="shared" si="17"/>
        <v>3817.5</v>
      </c>
      <c r="S115" s="117" t="b">
        <f t="shared" si="19"/>
        <v>0</v>
      </c>
      <c r="T115" s="148">
        <f t="shared" si="12"/>
        <v>0</v>
      </c>
      <c r="U115" s="38"/>
      <c r="V115" s="38"/>
      <c r="W115" s="38"/>
      <c r="X115" s="38"/>
      <c r="Y115" s="38"/>
      <c r="Z115" s="38"/>
      <c r="AA115" s="38"/>
      <c r="AB115" s="38"/>
      <c r="AC115" s="38"/>
      <c r="AD115" s="38"/>
      <c r="AE115" s="38"/>
      <c r="AF115" s="38"/>
      <c r="AG115" s="38"/>
      <c r="AH115" s="38"/>
      <c r="AI115" s="38"/>
    </row>
    <row r="116" spans="1:35" ht="16.5">
      <c r="A116" s="6">
        <f>'DRIVERS SEAT'!A116</f>
        <v>0</v>
      </c>
      <c r="B116" s="36">
        <f>'DRIVERS SEAT'!B116</f>
        <v>3799.5</v>
      </c>
      <c r="C116" s="36">
        <f>'DRIVERS SEAT'!C116</f>
        <v>3802</v>
      </c>
      <c r="D116" s="36">
        <f>'DRIVERS SEAT'!D116</f>
        <v>3777</v>
      </c>
      <c r="E116" s="36">
        <f>'DRIVERS SEAT'!E116</f>
        <v>3777</v>
      </c>
      <c r="F116" s="8">
        <f t="shared" si="13"/>
        <v>3795.8581377302821</v>
      </c>
      <c r="G116" s="8">
        <f t="shared" si="14"/>
        <v>3808.4046173517258</v>
      </c>
      <c r="H116" s="1">
        <f t="shared" si="10"/>
        <v>-12.546479621443723</v>
      </c>
      <c r="I116" s="2">
        <f t="shared" si="11"/>
        <v>-0.32944187611473508</v>
      </c>
      <c r="J116" s="5">
        <f t="shared" si="18"/>
        <v>0.16072951444590877</v>
      </c>
      <c r="K116" s="9">
        <v>0</v>
      </c>
      <c r="O116" s="38"/>
      <c r="P116" s="137">
        <f t="shared" si="15"/>
        <v>0</v>
      </c>
      <c r="Q116" s="138">
        <f t="shared" si="16"/>
        <v>0</v>
      </c>
      <c r="R116" s="116">
        <f t="shared" si="17"/>
        <v>3817.5</v>
      </c>
      <c r="S116" s="117" t="b">
        <f t="shared" si="19"/>
        <v>0</v>
      </c>
      <c r="T116" s="148">
        <f t="shared" si="12"/>
        <v>0</v>
      </c>
      <c r="U116" s="38"/>
      <c r="V116" s="38"/>
      <c r="W116" s="38"/>
      <c r="X116" s="38"/>
      <c r="Y116" s="38"/>
      <c r="Z116" s="38"/>
      <c r="AA116" s="38"/>
      <c r="AB116" s="38"/>
      <c r="AC116" s="38"/>
      <c r="AD116" s="38"/>
      <c r="AE116" s="38"/>
      <c r="AF116" s="38"/>
      <c r="AG116" s="38"/>
      <c r="AH116" s="38"/>
      <c r="AI116" s="38"/>
    </row>
    <row r="117" spans="1:35" ht="16.5">
      <c r="A117" s="6">
        <f>'DRIVERS SEAT'!A117</f>
        <v>0</v>
      </c>
      <c r="B117" s="36">
        <f>'DRIVERS SEAT'!B117</f>
        <v>3777</v>
      </c>
      <c r="C117" s="36">
        <f>'DRIVERS SEAT'!C117</f>
        <v>3782</v>
      </c>
      <c r="D117" s="36">
        <f>'DRIVERS SEAT'!D117</f>
        <v>3768.5</v>
      </c>
      <c r="E117" s="36">
        <f>'DRIVERS SEAT'!E117</f>
        <v>3780</v>
      </c>
      <c r="F117" s="8">
        <f t="shared" si="13"/>
        <v>3790.5720918201882</v>
      </c>
      <c r="G117" s="8">
        <f t="shared" si="14"/>
        <v>3807.3327449988305</v>
      </c>
      <c r="H117" s="1">
        <f t="shared" si="10"/>
        <v>-16.760653178642315</v>
      </c>
      <c r="I117" s="2">
        <f t="shared" si="11"/>
        <v>-0.44022034062188237</v>
      </c>
      <c r="J117" s="5">
        <f t="shared" si="18"/>
        <v>3.8446513706282694E-2</v>
      </c>
      <c r="K117" s="9">
        <v>0</v>
      </c>
      <c r="O117" s="38"/>
      <c r="P117" s="137">
        <f t="shared" si="15"/>
        <v>0</v>
      </c>
      <c r="Q117" s="138">
        <f t="shared" si="16"/>
        <v>0</v>
      </c>
      <c r="R117" s="116">
        <f t="shared" si="17"/>
        <v>3817.5</v>
      </c>
      <c r="S117" s="117" t="b">
        <f t="shared" si="19"/>
        <v>0</v>
      </c>
      <c r="T117" s="148">
        <f t="shared" si="12"/>
        <v>0</v>
      </c>
      <c r="U117" s="38"/>
      <c r="V117" s="38"/>
      <c r="W117" s="38"/>
      <c r="X117" s="38"/>
      <c r="Y117" s="38"/>
      <c r="Z117" s="38"/>
      <c r="AA117" s="38"/>
      <c r="AB117" s="38"/>
      <c r="AC117" s="38"/>
      <c r="AD117" s="38"/>
      <c r="AE117" s="38"/>
      <c r="AF117" s="38"/>
      <c r="AG117" s="38"/>
      <c r="AH117" s="38"/>
      <c r="AI117" s="38"/>
    </row>
    <row r="118" spans="1:35" ht="16.5">
      <c r="A118" s="6">
        <f>'DRIVERS SEAT'!A118</f>
        <v>0</v>
      </c>
      <c r="B118" s="36">
        <f>'DRIVERS SEAT'!B118</f>
        <v>3780</v>
      </c>
      <c r="C118" s="36">
        <f>'DRIVERS SEAT'!C118</f>
        <v>3782.5</v>
      </c>
      <c r="D118" s="36">
        <f>'DRIVERS SEAT'!D118</f>
        <v>3764.5</v>
      </c>
      <c r="E118" s="36">
        <f>'DRIVERS SEAT'!E118</f>
        <v>3769.5</v>
      </c>
      <c r="F118" s="8">
        <f t="shared" si="13"/>
        <v>3783.5480612134588</v>
      </c>
      <c r="G118" s="8">
        <f t="shared" si="14"/>
        <v>3805.9050942441577</v>
      </c>
      <c r="H118" s="1">
        <f t="shared" si="10"/>
        <v>-22.357033030698858</v>
      </c>
      <c r="I118" s="2">
        <f t="shared" si="11"/>
        <v>-0.58743012442718057</v>
      </c>
      <c r="J118" s="5">
        <f t="shared" si="18"/>
        <v>-9.0088107245835561E-2</v>
      </c>
      <c r="K118" s="9">
        <v>0</v>
      </c>
      <c r="O118" s="38"/>
      <c r="P118" s="137">
        <f t="shared" si="15"/>
        <v>0</v>
      </c>
      <c r="Q118" s="138">
        <f t="shared" si="16"/>
        <v>0</v>
      </c>
      <c r="R118" s="116">
        <f t="shared" si="17"/>
        <v>3817.5</v>
      </c>
      <c r="S118" s="117" t="b">
        <f t="shared" si="19"/>
        <v>0</v>
      </c>
      <c r="T118" s="148">
        <f t="shared" si="12"/>
        <v>0</v>
      </c>
      <c r="U118" s="38"/>
      <c r="V118" s="38"/>
      <c r="W118" s="38"/>
      <c r="X118" s="38"/>
      <c r="Y118" s="38"/>
      <c r="Z118" s="38"/>
      <c r="AA118" s="38"/>
      <c r="AB118" s="38"/>
      <c r="AC118" s="38"/>
      <c r="AD118" s="38"/>
      <c r="AE118" s="38"/>
      <c r="AF118" s="38"/>
      <c r="AG118" s="38"/>
      <c r="AH118" s="38"/>
      <c r="AI118" s="38"/>
    </row>
    <row r="119" spans="1:35" ht="16.5">
      <c r="A119" s="6">
        <f>'DRIVERS SEAT'!A119</f>
        <v>0</v>
      </c>
      <c r="B119" s="36">
        <f>'DRIVERS SEAT'!B119</f>
        <v>3769.5</v>
      </c>
      <c r="C119" s="36">
        <f>'DRIVERS SEAT'!C119</f>
        <v>3775.75</v>
      </c>
      <c r="D119" s="36">
        <f>'DRIVERS SEAT'!D119</f>
        <v>3759.5</v>
      </c>
      <c r="E119" s="36">
        <f>'DRIVERS SEAT'!E119</f>
        <v>3771.25</v>
      </c>
      <c r="F119" s="8">
        <f t="shared" si="13"/>
        <v>3779.4487074756394</v>
      </c>
      <c r="G119" s="8">
        <f t="shared" si="14"/>
        <v>3804.5973548387178</v>
      </c>
      <c r="H119" s="1">
        <f t="shared" si="10"/>
        <v>-25.148647363078453</v>
      </c>
      <c r="I119" s="2">
        <f t="shared" si="11"/>
        <v>-0.66100680354766583</v>
      </c>
      <c r="J119" s="5">
        <f t="shared" si="18"/>
        <v>-0.20681484764619418</v>
      </c>
      <c r="K119" s="9">
        <v>0</v>
      </c>
      <c r="O119" s="38"/>
      <c r="P119" s="137">
        <f t="shared" si="15"/>
        <v>0</v>
      </c>
      <c r="Q119" s="138">
        <f t="shared" si="16"/>
        <v>0</v>
      </c>
      <c r="R119" s="116">
        <f t="shared" si="17"/>
        <v>3817.5</v>
      </c>
      <c r="S119" s="117" t="b">
        <f t="shared" si="19"/>
        <v>0</v>
      </c>
      <c r="T119" s="148">
        <f t="shared" si="12"/>
        <v>0</v>
      </c>
      <c r="U119" s="38"/>
      <c r="V119" s="38"/>
      <c r="W119" s="38"/>
      <c r="X119" s="38"/>
      <c r="Y119" s="38"/>
      <c r="Z119" s="38"/>
      <c r="AA119" s="38"/>
      <c r="AB119" s="38"/>
      <c r="AC119" s="38"/>
      <c r="AD119" s="38"/>
      <c r="AE119" s="38"/>
      <c r="AF119" s="38"/>
      <c r="AG119" s="38"/>
      <c r="AH119" s="38"/>
      <c r="AI119" s="38"/>
    </row>
    <row r="120" spans="1:35" ht="16.5">
      <c r="A120" s="6">
        <f>'DRIVERS SEAT'!A120</f>
        <v>0</v>
      </c>
      <c r="B120" s="36">
        <f>'DRIVERS SEAT'!B120</f>
        <v>3771</v>
      </c>
      <c r="C120" s="36">
        <f>'DRIVERS SEAT'!C120</f>
        <v>3771.25</v>
      </c>
      <c r="D120" s="36">
        <f>'DRIVERS SEAT'!D120</f>
        <v>3750</v>
      </c>
      <c r="E120" s="36">
        <f>'DRIVERS SEAT'!E120</f>
        <v>3755.25</v>
      </c>
      <c r="F120" s="8">
        <f t="shared" si="13"/>
        <v>3771.3824716504264</v>
      </c>
      <c r="G120" s="8">
        <f t="shared" si="14"/>
        <v>3802.7351905051814</v>
      </c>
      <c r="H120" s="1">
        <f t="shared" si="10"/>
        <v>-31.35271885475504</v>
      </c>
      <c r="I120" s="2">
        <f t="shared" si="11"/>
        <v>-0.82447810021159873</v>
      </c>
      <c r="J120" s="5">
        <f t="shared" si="18"/>
        <v>-0.31821748702065672</v>
      </c>
      <c r="K120" s="9">
        <v>0</v>
      </c>
      <c r="O120" s="38"/>
      <c r="P120" s="137">
        <f t="shared" si="15"/>
        <v>0</v>
      </c>
      <c r="Q120" s="138">
        <f t="shared" si="16"/>
        <v>0</v>
      </c>
      <c r="R120" s="116">
        <f t="shared" si="17"/>
        <v>3817.5</v>
      </c>
      <c r="S120" s="117" t="b">
        <f t="shared" si="19"/>
        <v>0</v>
      </c>
      <c r="T120" s="148">
        <f t="shared" si="12"/>
        <v>0</v>
      </c>
      <c r="U120" s="38"/>
      <c r="V120" s="38"/>
      <c r="W120" s="38"/>
      <c r="X120" s="38"/>
      <c r="Y120" s="38"/>
      <c r="Z120" s="38"/>
      <c r="AA120" s="38"/>
      <c r="AB120" s="38"/>
      <c r="AC120" s="38"/>
      <c r="AD120" s="38"/>
      <c r="AE120" s="38"/>
      <c r="AF120" s="38"/>
      <c r="AG120" s="38"/>
      <c r="AH120" s="38"/>
      <c r="AI120" s="38"/>
    </row>
    <row r="121" spans="1:35" ht="16.5">
      <c r="A121" s="6">
        <f>'DRIVERS SEAT'!A121</f>
        <v>0</v>
      </c>
      <c r="B121" s="36">
        <f>'DRIVERS SEAT'!B121</f>
        <v>3755.5</v>
      </c>
      <c r="C121" s="36">
        <f>'DRIVERS SEAT'!C121</f>
        <v>3759.5</v>
      </c>
      <c r="D121" s="36">
        <f>'DRIVERS SEAT'!D121</f>
        <v>3753.25</v>
      </c>
      <c r="E121" s="36">
        <f>'DRIVERS SEAT'!E121</f>
        <v>3757.75</v>
      </c>
      <c r="F121" s="8">
        <f t="shared" si="13"/>
        <v>3766.8383144336176</v>
      </c>
      <c r="G121" s="8">
        <f t="shared" si="14"/>
        <v>3801.0376361464955</v>
      </c>
      <c r="H121" s="1">
        <f t="shared" si="10"/>
        <v>-34.199321712877918</v>
      </c>
      <c r="I121" s="2">
        <f t="shared" si="11"/>
        <v>-0.8997364663705173</v>
      </c>
      <c r="J121" s="5">
        <f t="shared" si="18"/>
        <v>-0.42632638932320216</v>
      </c>
      <c r="K121" s="9">
        <v>0</v>
      </c>
      <c r="O121" s="38"/>
      <c r="P121" s="137">
        <f t="shared" si="15"/>
        <v>0</v>
      </c>
      <c r="Q121" s="138">
        <f t="shared" si="16"/>
        <v>0</v>
      </c>
      <c r="R121" s="116">
        <f t="shared" si="17"/>
        <v>3817.5</v>
      </c>
      <c r="S121" s="117" t="b">
        <f t="shared" si="19"/>
        <v>0</v>
      </c>
      <c r="T121" s="148">
        <f t="shared" si="12"/>
        <v>0</v>
      </c>
      <c r="U121" s="38"/>
      <c r="V121" s="38"/>
      <c r="W121" s="38"/>
      <c r="X121" s="38"/>
      <c r="Y121" s="38"/>
      <c r="Z121" s="38"/>
      <c r="AA121" s="38"/>
      <c r="AB121" s="38"/>
      <c r="AC121" s="38"/>
      <c r="AD121" s="38"/>
      <c r="AE121" s="38"/>
      <c r="AF121" s="38"/>
      <c r="AG121" s="38"/>
      <c r="AH121" s="38"/>
      <c r="AI121" s="38"/>
    </row>
    <row r="122" spans="1:35" ht="16.5">
      <c r="A122" s="6">
        <f>'DRIVERS SEAT'!A122</f>
        <v>20221110</v>
      </c>
      <c r="B122" s="36">
        <f>'DRIVERS SEAT'!B122</f>
        <v>3894.25</v>
      </c>
      <c r="C122" s="36">
        <f>'DRIVERS SEAT'!C122</f>
        <v>3919.5</v>
      </c>
      <c r="D122" s="36">
        <f>'DRIVERS SEAT'!D122</f>
        <v>3870.75</v>
      </c>
      <c r="E122" s="36">
        <f>'DRIVERS SEAT'!E122</f>
        <v>3912.75</v>
      </c>
      <c r="F122" s="8">
        <f t="shared" si="13"/>
        <v>3815.4755429557449</v>
      </c>
      <c r="G122" s="8">
        <f t="shared" si="14"/>
        <v>3805.253197046628</v>
      </c>
      <c r="H122" s="1">
        <f t="shared" si="10"/>
        <v>10.222345909116939</v>
      </c>
      <c r="I122" s="2">
        <f t="shared" si="11"/>
        <v>0.26863773262317503</v>
      </c>
      <c r="J122" s="5">
        <f t="shared" si="18"/>
        <v>-0.40371559223607306</v>
      </c>
      <c r="K122" s="9">
        <v>0</v>
      </c>
      <c r="O122" s="38"/>
      <c r="P122" s="137">
        <f t="shared" si="15"/>
        <v>0</v>
      </c>
      <c r="Q122" s="138">
        <f t="shared" si="16"/>
        <v>3912.75</v>
      </c>
      <c r="R122" s="116">
        <f t="shared" si="17"/>
        <v>3912.75</v>
      </c>
      <c r="S122" s="117">
        <f t="shared" si="19"/>
        <v>-95.25</v>
      </c>
      <c r="T122" s="148">
        <f t="shared" si="12"/>
        <v>1</v>
      </c>
      <c r="U122" s="38"/>
      <c r="V122" s="38"/>
      <c r="W122" s="38"/>
      <c r="X122" s="38"/>
      <c r="Y122" s="38"/>
      <c r="Z122" s="38"/>
      <c r="AA122" s="38"/>
      <c r="AB122" s="38"/>
      <c r="AC122" s="38"/>
      <c r="AD122" s="38"/>
      <c r="AE122" s="38"/>
      <c r="AF122" s="38"/>
      <c r="AG122" s="38"/>
      <c r="AH122" s="38"/>
      <c r="AI122" s="38"/>
    </row>
    <row r="123" spans="1:35" ht="16.5">
      <c r="A123" s="6">
        <f>'DRIVERS SEAT'!A123</f>
        <v>0</v>
      </c>
      <c r="B123" s="36">
        <f>'DRIVERS SEAT'!B123</f>
        <v>3912.75</v>
      </c>
      <c r="C123" s="36">
        <f>'DRIVERS SEAT'!C123</f>
        <v>3916.25</v>
      </c>
      <c r="D123" s="36">
        <f>'DRIVERS SEAT'!D123</f>
        <v>3896.25</v>
      </c>
      <c r="E123" s="36">
        <f>'DRIVERS SEAT'!E123</f>
        <v>3896.5</v>
      </c>
      <c r="F123" s="8">
        <f t="shared" si="13"/>
        <v>3842.4836953038298</v>
      </c>
      <c r="G123" s="8">
        <f t="shared" si="14"/>
        <v>3808.6964726297742</v>
      </c>
      <c r="H123" s="1">
        <f t="shared" si="10"/>
        <v>33.787222674055556</v>
      </c>
      <c r="I123" s="2">
        <f t="shared" si="11"/>
        <v>0.88710725354091136</v>
      </c>
      <c r="J123" s="5">
        <f t="shared" si="18"/>
        <v>-0.300080630333874</v>
      </c>
      <c r="K123" s="9">
        <v>0</v>
      </c>
      <c r="O123" s="38"/>
      <c r="P123" s="137">
        <f t="shared" si="15"/>
        <v>0</v>
      </c>
      <c r="Q123" s="138">
        <f t="shared" si="16"/>
        <v>0</v>
      </c>
      <c r="R123" s="116">
        <f t="shared" si="17"/>
        <v>3912.75</v>
      </c>
      <c r="S123" s="117" t="b">
        <f t="shared" si="19"/>
        <v>0</v>
      </c>
      <c r="T123" s="148">
        <f t="shared" si="12"/>
        <v>1</v>
      </c>
      <c r="U123" s="38"/>
      <c r="V123" s="38"/>
      <c r="W123" s="38"/>
      <c r="X123" s="38"/>
      <c r="Y123" s="38"/>
      <c r="Z123" s="38"/>
      <c r="AA123" s="38"/>
      <c r="AB123" s="38"/>
      <c r="AC123" s="38"/>
      <c r="AD123" s="38"/>
      <c r="AE123" s="38"/>
      <c r="AF123" s="38"/>
      <c r="AG123" s="38"/>
      <c r="AH123" s="38"/>
      <c r="AI123" s="38"/>
    </row>
    <row r="124" spans="1:35" ht="16.5">
      <c r="A124" s="6">
        <f>'DRIVERS SEAT'!A124</f>
        <v>0</v>
      </c>
      <c r="B124" s="36">
        <f>'DRIVERS SEAT'!B124</f>
        <v>3896.5</v>
      </c>
      <c r="C124" s="36">
        <f>'DRIVERS SEAT'!C124</f>
        <v>3922</v>
      </c>
      <c r="D124" s="36">
        <f>'DRIVERS SEAT'!D124</f>
        <v>3894.25</v>
      </c>
      <c r="E124" s="36">
        <f>'DRIVERS SEAT'!E124</f>
        <v>3919.5</v>
      </c>
      <c r="F124" s="8">
        <f t="shared" si="13"/>
        <v>3868.15579686922</v>
      </c>
      <c r="G124" s="8">
        <f t="shared" si="14"/>
        <v>3812.8777378135565</v>
      </c>
      <c r="H124" s="1">
        <f t="shared" si="10"/>
        <v>55.278059055663562</v>
      </c>
      <c r="I124" s="2">
        <f t="shared" si="11"/>
        <v>1.4497726614061857</v>
      </c>
      <c r="J124" s="5">
        <f t="shared" si="18"/>
        <v>-0.12631067374703417</v>
      </c>
      <c r="K124" s="9">
        <v>0</v>
      </c>
      <c r="O124" s="38"/>
      <c r="P124" s="137">
        <f t="shared" si="15"/>
        <v>0</v>
      </c>
      <c r="Q124" s="138">
        <f t="shared" si="16"/>
        <v>0</v>
      </c>
      <c r="R124" s="116">
        <f t="shared" si="17"/>
        <v>3912.75</v>
      </c>
      <c r="S124" s="117" t="b">
        <f t="shared" si="19"/>
        <v>0</v>
      </c>
      <c r="T124" s="148">
        <f t="shared" si="12"/>
        <v>1</v>
      </c>
      <c r="U124" s="38"/>
      <c r="V124" s="38"/>
      <c r="W124" s="38"/>
      <c r="X124" s="38"/>
      <c r="Y124" s="38"/>
      <c r="Z124" s="38"/>
      <c r="AA124" s="38"/>
      <c r="AB124" s="38"/>
      <c r="AC124" s="38"/>
      <c r="AD124" s="38"/>
      <c r="AE124" s="38"/>
      <c r="AF124" s="38"/>
      <c r="AG124" s="38"/>
      <c r="AH124" s="38"/>
      <c r="AI124" s="38"/>
    </row>
    <row r="125" spans="1:35" ht="16.5">
      <c r="A125" s="6">
        <f>'DRIVERS SEAT'!A125</f>
        <v>0</v>
      </c>
      <c r="B125" s="36">
        <f>'DRIVERS SEAT'!B125</f>
        <v>3919.5</v>
      </c>
      <c r="C125" s="36">
        <f>'DRIVERS SEAT'!C125</f>
        <v>3932.75</v>
      </c>
      <c r="D125" s="36">
        <f>'DRIVERS SEAT'!D125</f>
        <v>3911.75</v>
      </c>
      <c r="E125" s="36">
        <f>'DRIVERS SEAT'!E125</f>
        <v>3929</v>
      </c>
      <c r="F125" s="8">
        <f t="shared" si="13"/>
        <v>3888.4371979128132</v>
      </c>
      <c r="G125" s="8">
        <f t="shared" si="14"/>
        <v>3817.2597099715354</v>
      </c>
      <c r="H125" s="1">
        <f t="shared" si="10"/>
        <v>71.177487941277832</v>
      </c>
      <c r="I125" s="2">
        <f t="shared" si="11"/>
        <v>1.8646226180352969</v>
      </c>
      <c r="J125" s="5">
        <f t="shared" si="18"/>
        <v>0.11747427004741379</v>
      </c>
      <c r="K125" s="9">
        <v>0</v>
      </c>
      <c r="O125" s="38"/>
      <c r="P125" s="137">
        <f t="shared" si="15"/>
        <v>0</v>
      </c>
      <c r="Q125" s="138">
        <f t="shared" si="16"/>
        <v>0</v>
      </c>
      <c r="R125" s="116">
        <f t="shared" si="17"/>
        <v>3912.75</v>
      </c>
      <c r="S125" s="117" t="b">
        <f t="shared" si="19"/>
        <v>0</v>
      </c>
      <c r="T125" s="148">
        <f t="shared" si="12"/>
        <v>1</v>
      </c>
      <c r="U125" s="38"/>
      <c r="V125" s="38"/>
      <c r="W125" s="38"/>
      <c r="X125" s="38"/>
      <c r="Y125" s="38"/>
      <c r="Z125" s="38"/>
      <c r="AA125" s="38"/>
      <c r="AB125" s="38"/>
      <c r="AC125" s="38"/>
      <c r="AD125" s="38"/>
      <c r="AE125" s="38"/>
      <c r="AF125" s="38"/>
      <c r="AG125" s="38"/>
      <c r="AH125" s="38"/>
      <c r="AI125" s="38"/>
    </row>
    <row r="126" spans="1:35" ht="16.5">
      <c r="A126" s="6">
        <f>'DRIVERS SEAT'!A126</f>
        <v>0</v>
      </c>
      <c r="B126" s="36">
        <f>'DRIVERS SEAT'!B126</f>
        <v>3928.75</v>
      </c>
      <c r="C126" s="36">
        <f>'DRIVERS SEAT'!C126</f>
        <v>3935.75</v>
      </c>
      <c r="D126" s="36">
        <f>'DRIVERS SEAT'!D126</f>
        <v>3922.5</v>
      </c>
      <c r="E126" s="36">
        <f>'DRIVERS SEAT'!E126</f>
        <v>3925</v>
      </c>
      <c r="F126" s="8">
        <f t="shared" si="13"/>
        <v>3900.6247986085423</v>
      </c>
      <c r="G126" s="8">
        <f t="shared" si="14"/>
        <v>3821.325381293364</v>
      </c>
      <c r="H126" s="1">
        <f t="shared" si="10"/>
        <v>79.299417315178289</v>
      </c>
      <c r="I126" s="2">
        <f t="shared" si="11"/>
        <v>2.075180975254681</v>
      </c>
      <c r="J126" s="5">
        <f t="shared" si="18"/>
        <v>0.39696330514480971</v>
      </c>
      <c r="K126" s="9">
        <v>0</v>
      </c>
      <c r="O126" s="38"/>
      <c r="P126" s="137">
        <f t="shared" si="15"/>
        <v>0</v>
      </c>
      <c r="Q126" s="138">
        <f t="shared" si="16"/>
        <v>0</v>
      </c>
      <c r="R126" s="116">
        <f t="shared" si="17"/>
        <v>3912.75</v>
      </c>
      <c r="S126" s="117" t="b">
        <f t="shared" si="19"/>
        <v>0</v>
      </c>
      <c r="T126" s="148">
        <f t="shared" si="12"/>
        <v>1</v>
      </c>
      <c r="U126" s="38"/>
      <c r="V126" s="38"/>
      <c r="W126" s="38"/>
      <c r="X126" s="38"/>
      <c r="Y126" s="38"/>
      <c r="Z126" s="38"/>
      <c r="AA126" s="38"/>
      <c r="AB126" s="38"/>
      <c r="AC126" s="38"/>
      <c r="AD126" s="38"/>
      <c r="AE126" s="38"/>
      <c r="AF126" s="38"/>
      <c r="AG126" s="38"/>
      <c r="AH126" s="38"/>
      <c r="AI126" s="38"/>
    </row>
    <row r="127" spans="1:35" ht="16.5">
      <c r="A127" s="6">
        <f>'DRIVERS SEAT'!A127</f>
        <v>0</v>
      </c>
      <c r="B127" s="36">
        <f>'DRIVERS SEAT'!B127</f>
        <v>3924.75</v>
      </c>
      <c r="C127" s="36">
        <f>'DRIVERS SEAT'!C127</f>
        <v>3925.5</v>
      </c>
      <c r="D127" s="36">
        <f>'DRIVERS SEAT'!D127</f>
        <v>3904.5</v>
      </c>
      <c r="E127" s="36">
        <f>'DRIVERS SEAT'!E127</f>
        <v>3905.75</v>
      </c>
      <c r="F127" s="8">
        <f t="shared" si="13"/>
        <v>3902.3331990723614</v>
      </c>
      <c r="G127" s="8">
        <f t="shared" si="14"/>
        <v>3824.5112159615387</v>
      </c>
      <c r="H127" s="1">
        <f t="shared" si="10"/>
        <v>77.821983110822657</v>
      </c>
      <c r="I127" s="2">
        <f t="shared" si="11"/>
        <v>2.0348216730554691</v>
      </c>
      <c r="J127" s="5">
        <f t="shared" si="18"/>
        <v>0.68832461597621519</v>
      </c>
      <c r="K127" s="9">
        <v>0</v>
      </c>
      <c r="O127" s="38"/>
      <c r="P127" s="137">
        <f t="shared" si="15"/>
        <v>0</v>
      </c>
      <c r="Q127" s="138">
        <f t="shared" si="16"/>
        <v>0</v>
      </c>
      <c r="R127" s="116">
        <f t="shared" si="17"/>
        <v>3912.75</v>
      </c>
      <c r="S127" s="117" t="b">
        <f t="shared" si="19"/>
        <v>0</v>
      </c>
      <c r="T127" s="148">
        <f t="shared" si="12"/>
        <v>1</v>
      </c>
      <c r="U127" s="38"/>
      <c r="V127" s="38"/>
      <c r="W127" s="38"/>
      <c r="X127" s="38"/>
      <c r="Y127" s="38"/>
      <c r="Z127" s="38"/>
      <c r="AA127" s="38"/>
      <c r="AB127" s="38"/>
      <c r="AC127" s="38"/>
      <c r="AD127" s="38"/>
      <c r="AE127" s="38"/>
      <c r="AF127" s="38"/>
      <c r="AG127" s="38"/>
      <c r="AH127" s="38"/>
      <c r="AI127" s="38"/>
    </row>
    <row r="128" spans="1:35" ht="16.5">
      <c r="A128" s="6">
        <f>'DRIVERS SEAT'!A128</f>
        <v>0</v>
      </c>
      <c r="B128" s="36">
        <f>'DRIVERS SEAT'!B128</f>
        <v>3905.75</v>
      </c>
      <c r="C128" s="36">
        <f>'DRIVERS SEAT'!C128</f>
        <v>3924</v>
      </c>
      <c r="D128" s="36">
        <f>'DRIVERS SEAT'!D128</f>
        <v>3905.75</v>
      </c>
      <c r="E128" s="36">
        <f>'DRIVERS SEAT'!E128</f>
        <v>3919.25</v>
      </c>
      <c r="F128" s="8">
        <f t="shared" si="13"/>
        <v>3907.9721327149077</v>
      </c>
      <c r="G128" s="8">
        <f t="shared" si="14"/>
        <v>3828.0862644158201</v>
      </c>
      <c r="H128" s="1">
        <f t="shared" si="10"/>
        <v>79.885868299087633</v>
      </c>
      <c r="I128" s="2">
        <f t="shared" si="11"/>
        <v>2.0868356348620192</v>
      </c>
      <c r="J128" s="5">
        <f t="shared" si="18"/>
        <v>0.99364044246618022</v>
      </c>
      <c r="K128" s="9">
        <v>0</v>
      </c>
      <c r="O128" s="38"/>
      <c r="P128" s="137">
        <f t="shared" si="15"/>
        <v>0</v>
      </c>
      <c r="Q128" s="138">
        <f t="shared" si="16"/>
        <v>0</v>
      </c>
      <c r="R128" s="116">
        <f t="shared" si="17"/>
        <v>3912.75</v>
      </c>
      <c r="S128" s="117" t="b">
        <f t="shared" si="19"/>
        <v>0</v>
      </c>
      <c r="T128" s="148">
        <f t="shared" si="12"/>
        <v>1</v>
      </c>
      <c r="U128" s="38"/>
      <c r="V128" s="38"/>
      <c r="W128" s="38"/>
      <c r="X128" s="38"/>
      <c r="Y128" s="38"/>
      <c r="Z128" s="38"/>
      <c r="AA128" s="38"/>
      <c r="AB128" s="38"/>
      <c r="AC128" s="38"/>
      <c r="AD128" s="38"/>
      <c r="AE128" s="38"/>
      <c r="AF128" s="38"/>
      <c r="AG128" s="38"/>
      <c r="AH128" s="38"/>
      <c r="AI128" s="38"/>
    </row>
    <row r="129" spans="1:35" ht="16.5">
      <c r="A129" s="6">
        <f>'DRIVERS SEAT'!A129</f>
        <v>0</v>
      </c>
      <c r="B129" s="36">
        <f>'DRIVERS SEAT'!B129</f>
        <v>3919.25</v>
      </c>
      <c r="C129" s="36">
        <f>'DRIVERS SEAT'!C129</f>
        <v>3933.25</v>
      </c>
      <c r="D129" s="36">
        <f>'DRIVERS SEAT'!D129</f>
        <v>3917.25</v>
      </c>
      <c r="E129" s="36">
        <f>'DRIVERS SEAT'!E129</f>
        <v>3932.25</v>
      </c>
      <c r="F129" s="8">
        <f t="shared" si="13"/>
        <v>3916.0647551432717</v>
      </c>
      <c r="G129" s="8">
        <f t="shared" si="14"/>
        <v>3832.0169714189965</v>
      </c>
      <c r="H129" s="1">
        <f t="shared" si="10"/>
        <v>84.047783724275178</v>
      </c>
      <c r="I129" s="2">
        <f t="shared" si="11"/>
        <v>2.193304057657977</v>
      </c>
      <c r="J129" s="5">
        <f t="shared" si="18"/>
        <v>1.3289495711183552</v>
      </c>
      <c r="K129" s="9">
        <v>0</v>
      </c>
      <c r="O129" s="38"/>
      <c r="P129" s="137">
        <f t="shared" si="15"/>
        <v>0</v>
      </c>
      <c r="Q129" s="138">
        <f t="shared" si="16"/>
        <v>0</v>
      </c>
      <c r="R129" s="116">
        <f t="shared" si="17"/>
        <v>3912.75</v>
      </c>
      <c r="S129" s="117" t="b">
        <f t="shared" si="19"/>
        <v>0</v>
      </c>
      <c r="T129" s="148">
        <f t="shared" si="12"/>
        <v>1</v>
      </c>
      <c r="U129" s="38"/>
      <c r="V129" s="38"/>
      <c r="W129" s="38"/>
      <c r="X129" s="38"/>
      <c r="Y129" s="38"/>
      <c r="Z129" s="38"/>
      <c r="AA129" s="38"/>
      <c r="AB129" s="38"/>
      <c r="AC129" s="38"/>
      <c r="AD129" s="38"/>
      <c r="AE129" s="38"/>
      <c r="AF129" s="38"/>
      <c r="AG129" s="38"/>
      <c r="AH129" s="38"/>
      <c r="AI129" s="38"/>
    </row>
    <row r="130" spans="1:35" ht="16.5">
      <c r="A130" s="6">
        <f>'DRIVERS SEAT'!A130</f>
        <v>0</v>
      </c>
      <c r="B130" s="36">
        <f>'DRIVERS SEAT'!B130</f>
        <v>3932.5</v>
      </c>
      <c r="C130" s="36">
        <f>'DRIVERS SEAT'!C130</f>
        <v>3933.75</v>
      </c>
      <c r="D130" s="36">
        <f>'DRIVERS SEAT'!D130</f>
        <v>3924.5</v>
      </c>
      <c r="E130" s="36">
        <f>'DRIVERS SEAT'!E130</f>
        <v>3929.5</v>
      </c>
      <c r="F130" s="8">
        <f t="shared" si="13"/>
        <v>3920.5431700955146</v>
      </c>
      <c r="G130" s="8">
        <f t="shared" si="14"/>
        <v>3835.69557627111</v>
      </c>
      <c r="H130" s="1">
        <f t="shared" si="10"/>
        <v>84.847593824404612</v>
      </c>
      <c r="I130" s="2">
        <f t="shared" si="11"/>
        <v>2.2120523419350606</v>
      </c>
      <c r="J130" s="5">
        <f t="shared" si="18"/>
        <v>1.6747038831523087</v>
      </c>
      <c r="K130" s="9">
        <v>0</v>
      </c>
      <c r="O130" s="38"/>
      <c r="P130" s="137">
        <f t="shared" si="15"/>
        <v>0</v>
      </c>
      <c r="Q130" s="138">
        <f t="shared" si="16"/>
        <v>0</v>
      </c>
      <c r="R130" s="116">
        <f t="shared" si="17"/>
        <v>3912.75</v>
      </c>
      <c r="S130" s="117" t="b">
        <f t="shared" si="19"/>
        <v>0</v>
      </c>
      <c r="T130" s="148">
        <f t="shared" si="12"/>
        <v>1</v>
      </c>
      <c r="U130" s="38"/>
      <c r="V130" s="38"/>
      <c r="W130" s="38"/>
      <c r="X130" s="38"/>
      <c r="Y130" s="38"/>
      <c r="Z130" s="38"/>
      <c r="AA130" s="38"/>
      <c r="AB130" s="38"/>
      <c r="AC130" s="38"/>
      <c r="AD130" s="38"/>
      <c r="AE130" s="38"/>
      <c r="AF130" s="38"/>
      <c r="AG130" s="38"/>
      <c r="AH130" s="38"/>
      <c r="AI130" s="38"/>
    </row>
    <row r="131" spans="1:35" ht="16.5">
      <c r="A131" s="6">
        <f>'DRIVERS SEAT'!A131</f>
        <v>0</v>
      </c>
      <c r="B131" s="36">
        <f>'DRIVERS SEAT'!B131</f>
        <v>3929.5</v>
      </c>
      <c r="C131" s="36">
        <f>'DRIVERS SEAT'!C131</f>
        <v>3949.5</v>
      </c>
      <c r="D131" s="36">
        <f>'DRIVERS SEAT'!D131</f>
        <v>3928.5</v>
      </c>
      <c r="E131" s="36">
        <f>'DRIVERS SEAT'!E131</f>
        <v>3944.75</v>
      </c>
      <c r="F131" s="8">
        <f t="shared" si="13"/>
        <v>3928.6121133970096</v>
      </c>
      <c r="G131" s="8">
        <f t="shared" si="14"/>
        <v>3839.8108375438983</v>
      </c>
      <c r="H131" s="1">
        <f t="shared" si="10"/>
        <v>88.801275853111292</v>
      </c>
      <c r="I131" s="2">
        <f t="shared" si="11"/>
        <v>2.3126471487827835</v>
      </c>
      <c r="J131" s="5">
        <f t="shared" si="18"/>
        <v>1.9018160405033759</v>
      </c>
      <c r="K131" s="9">
        <v>0</v>
      </c>
      <c r="O131" s="38"/>
      <c r="P131" s="137">
        <f t="shared" si="15"/>
        <v>0</v>
      </c>
      <c r="Q131" s="138">
        <f t="shared" si="16"/>
        <v>0</v>
      </c>
      <c r="R131" s="116">
        <f t="shared" si="17"/>
        <v>3912.75</v>
      </c>
      <c r="S131" s="117" t="b">
        <f t="shared" si="19"/>
        <v>0</v>
      </c>
      <c r="T131" s="148">
        <f t="shared" si="12"/>
        <v>1</v>
      </c>
      <c r="U131" s="38"/>
      <c r="V131" s="38"/>
      <c r="W131" s="38"/>
      <c r="X131" s="38"/>
      <c r="Y131" s="38"/>
      <c r="Z131" s="38"/>
      <c r="AA131" s="38"/>
      <c r="AB131" s="38"/>
      <c r="AC131" s="38"/>
      <c r="AD131" s="38"/>
      <c r="AE131" s="38"/>
      <c r="AF131" s="38"/>
      <c r="AG131" s="38"/>
      <c r="AH131" s="38"/>
      <c r="AI131" s="38"/>
    </row>
    <row r="132" spans="1:35" ht="16.5">
      <c r="A132" s="6">
        <f>'DRIVERS SEAT'!A132</f>
        <v>0</v>
      </c>
      <c r="B132" s="36">
        <f>'DRIVERS SEAT'!B132</f>
        <v>3944.75</v>
      </c>
      <c r="C132" s="36">
        <f>'DRIVERS SEAT'!C132</f>
        <v>3965</v>
      </c>
      <c r="D132" s="36">
        <f>'DRIVERS SEAT'!D132</f>
        <v>3943.5</v>
      </c>
      <c r="E132" s="36">
        <f>'DRIVERS SEAT'!E132</f>
        <v>3964.25</v>
      </c>
      <c r="F132" s="8">
        <f t="shared" si="13"/>
        <v>3940.4914089313397</v>
      </c>
      <c r="G132" s="8">
        <f t="shared" si="14"/>
        <v>3844.506654995072</v>
      </c>
      <c r="H132" s="1">
        <f t="shared" si="10"/>
        <v>95.98475393626768</v>
      </c>
      <c r="I132" s="2">
        <f t="shared" si="11"/>
        <v>2.4966728516793455</v>
      </c>
      <c r="J132" s="5">
        <f t="shared" si="18"/>
        <v>2.0806566625187575</v>
      </c>
      <c r="K132" s="9">
        <v>0</v>
      </c>
      <c r="O132" s="38"/>
      <c r="P132" s="137">
        <f t="shared" si="15"/>
        <v>0</v>
      </c>
      <c r="Q132" s="138">
        <f t="shared" si="16"/>
        <v>0</v>
      </c>
      <c r="R132" s="116">
        <f t="shared" si="17"/>
        <v>3912.75</v>
      </c>
      <c r="S132" s="117" t="b">
        <f t="shared" si="19"/>
        <v>0</v>
      </c>
      <c r="T132" s="148">
        <f t="shared" si="12"/>
        <v>1</v>
      </c>
      <c r="U132" s="38"/>
      <c r="V132" s="38"/>
      <c r="W132" s="38"/>
      <c r="X132" s="38"/>
      <c r="Y132" s="38"/>
      <c r="Z132" s="38"/>
      <c r="AA132" s="38"/>
      <c r="AB132" s="38"/>
      <c r="AC132" s="38"/>
      <c r="AD132" s="38"/>
      <c r="AE132" s="38"/>
      <c r="AF132" s="38"/>
      <c r="AG132" s="38"/>
      <c r="AH132" s="38"/>
      <c r="AI132" s="38"/>
    </row>
    <row r="133" spans="1:35" ht="16.5">
      <c r="A133" s="6">
        <f>'DRIVERS SEAT'!A133</f>
        <v>0</v>
      </c>
      <c r="B133" s="36">
        <f>'DRIVERS SEAT'!B133</f>
        <v>3964.25</v>
      </c>
      <c r="C133" s="36">
        <f>'DRIVERS SEAT'!C133</f>
        <v>3967</v>
      </c>
      <c r="D133" s="36">
        <f>'DRIVERS SEAT'!D133</f>
        <v>3958</v>
      </c>
      <c r="E133" s="36">
        <f>'DRIVERS SEAT'!E133</f>
        <v>3960.5</v>
      </c>
      <c r="F133" s="8">
        <f t="shared" si="13"/>
        <v>3947.1609392875598</v>
      </c>
      <c r="G133" s="8">
        <f t="shared" si="14"/>
        <v>3848.8837623537484</v>
      </c>
      <c r="H133" s="1">
        <f t="shared" si="10"/>
        <v>98.277176933811461</v>
      </c>
      <c r="I133" s="2">
        <f t="shared" si="11"/>
        <v>2.5533942566691334</v>
      </c>
      <c r="J133" s="5">
        <f t="shared" si="18"/>
        <v>2.2032812842146408</v>
      </c>
      <c r="K133" s="9">
        <v>0</v>
      </c>
      <c r="O133" s="38"/>
      <c r="P133" s="137">
        <f t="shared" si="15"/>
        <v>0</v>
      </c>
      <c r="Q133" s="138">
        <f t="shared" si="16"/>
        <v>0</v>
      </c>
      <c r="R133" s="116">
        <f t="shared" si="17"/>
        <v>3912.75</v>
      </c>
      <c r="S133" s="117" t="b">
        <f t="shared" si="19"/>
        <v>0</v>
      </c>
      <c r="T133" s="148">
        <f t="shared" si="12"/>
        <v>1</v>
      </c>
      <c r="U133" s="38"/>
      <c r="V133" s="38"/>
      <c r="W133" s="38"/>
      <c r="X133" s="38"/>
      <c r="Y133" s="38"/>
      <c r="Z133" s="38"/>
      <c r="AA133" s="38"/>
      <c r="AB133" s="38"/>
      <c r="AC133" s="38"/>
      <c r="AD133" s="38"/>
      <c r="AE133" s="38"/>
      <c r="AF133" s="38"/>
      <c r="AG133" s="38"/>
      <c r="AH133" s="38"/>
      <c r="AI133" s="38"/>
    </row>
    <row r="134" spans="1:35" ht="16.5">
      <c r="A134" s="6">
        <f>'DRIVERS SEAT'!A134</f>
        <v>20221111</v>
      </c>
      <c r="B134" s="36">
        <f>'DRIVERS SEAT'!B134</f>
        <v>3971.25</v>
      </c>
      <c r="C134" s="36">
        <f>'DRIVERS SEAT'!C134</f>
        <v>3977</v>
      </c>
      <c r="D134" s="36">
        <f>'DRIVERS SEAT'!D134</f>
        <v>3951</v>
      </c>
      <c r="E134" s="36">
        <f>'DRIVERS SEAT'!E134</f>
        <v>3968.25</v>
      </c>
      <c r="F134" s="8">
        <f t="shared" si="13"/>
        <v>3954.1906261917065</v>
      </c>
      <c r="G134" s="8">
        <f t="shared" si="14"/>
        <v>3853.3881486800219</v>
      </c>
      <c r="H134" s="1">
        <f t="shared" si="10"/>
        <v>100.80247751168463</v>
      </c>
      <c r="I134" s="2">
        <f t="shared" si="11"/>
        <v>2.6159440373587728</v>
      </c>
      <c r="J134" s="5">
        <f t="shared" si="18"/>
        <v>2.2867614419172493</v>
      </c>
      <c r="K134" s="9">
        <v>0</v>
      </c>
      <c r="O134" s="38"/>
      <c r="P134" s="137">
        <f t="shared" si="15"/>
        <v>0</v>
      </c>
      <c r="Q134" s="138">
        <f t="shared" si="16"/>
        <v>0</v>
      </c>
      <c r="R134" s="116">
        <f t="shared" si="17"/>
        <v>3912.75</v>
      </c>
      <c r="S134" s="117" t="b">
        <f t="shared" si="19"/>
        <v>0</v>
      </c>
      <c r="T134" s="148">
        <f t="shared" si="12"/>
        <v>1</v>
      </c>
      <c r="U134" s="38"/>
      <c r="V134" s="38"/>
      <c r="W134" s="38"/>
      <c r="X134" s="38"/>
      <c r="Y134" s="38"/>
      <c r="Z134" s="38"/>
      <c r="AA134" s="38"/>
      <c r="AB134" s="38"/>
      <c r="AC134" s="38"/>
      <c r="AD134" s="38"/>
      <c r="AE134" s="38"/>
      <c r="AF134" s="38"/>
      <c r="AG134" s="38"/>
      <c r="AH134" s="38"/>
      <c r="AI134" s="38"/>
    </row>
    <row r="135" spans="1:35" ht="16.5">
      <c r="A135" s="6">
        <f>'DRIVERS SEAT'!A135</f>
        <v>0</v>
      </c>
      <c r="B135" s="36">
        <f>'DRIVERS SEAT'!B135</f>
        <v>3968.25</v>
      </c>
      <c r="C135" s="36">
        <f>'DRIVERS SEAT'!C135</f>
        <v>3991.25</v>
      </c>
      <c r="D135" s="36">
        <f>'DRIVERS SEAT'!D135</f>
        <v>3960.25</v>
      </c>
      <c r="E135" s="36">
        <f>'DRIVERS SEAT'!E135</f>
        <v>3978.5</v>
      </c>
      <c r="F135" s="8">
        <f t="shared" si="13"/>
        <v>3962.2937507944712</v>
      </c>
      <c r="G135" s="8">
        <f t="shared" si="14"/>
        <v>3858.1093506166249</v>
      </c>
      <c r="H135" s="1">
        <f t="shared" si="10"/>
        <v>104.18440017784633</v>
      </c>
      <c r="I135" s="2">
        <f t="shared" si="11"/>
        <v>2.7004003958880789</v>
      </c>
      <c r="J135" s="5">
        <f t="shared" si="18"/>
        <v>2.3562302664320711</v>
      </c>
      <c r="K135" s="9">
        <v>0</v>
      </c>
      <c r="O135" s="38"/>
      <c r="P135" s="137">
        <f t="shared" si="15"/>
        <v>0</v>
      </c>
      <c r="Q135" s="138">
        <f t="shared" si="16"/>
        <v>0</v>
      </c>
      <c r="R135" s="116">
        <f t="shared" si="17"/>
        <v>3912.75</v>
      </c>
      <c r="S135" s="117" t="b">
        <f t="shared" si="19"/>
        <v>0</v>
      </c>
      <c r="T135" s="148">
        <f t="shared" si="12"/>
        <v>1</v>
      </c>
      <c r="U135" s="38"/>
      <c r="V135" s="38"/>
      <c r="W135" s="38"/>
      <c r="X135" s="38"/>
      <c r="Y135" s="38"/>
      <c r="Z135" s="38"/>
      <c r="AA135" s="38"/>
      <c r="AB135" s="38"/>
      <c r="AC135" s="38"/>
      <c r="AD135" s="38"/>
      <c r="AE135" s="38"/>
      <c r="AF135" s="38"/>
      <c r="AG135" s="38"/>
      <c r="AH135" s="38"/>
      <c r="AI135" s="38"/>
    </row>
    <row r="136" spans="1:35" ht="16.5">
      <c r="A136" s="6">
        <f>'DRIVERS SEAT'!A136</f>
        <v>0</v>
      </c>
      <c r="B136" s="36">
        <f>'DRIVERS SEAT'!B136</f>
        <v>3978.5</v>
      </c>
      <c r="C136" s="36">
        <f>'DRIVERS SEAT'!C136</f>
        <v>3989.25</v>
      </c>
      <c r="D136" s="36">
        <f>'DRIVERS SEAT'!D136</f>
        <v>3965</v>
      </c>
      <c r="E136" s="36">
        <f>'DRIVERS SEAT'!E136</f>
        <v>3967.5</v>
      </c>
      <c r="F136" s="8">
        <f t="shared" si="13"/>
        <v>3964.0291671963141</v>
      </c>
      <c r="G136" s="8">
        <f t="shared" si="14"/>
        <v>3862.2372996499598</v>
      </c>
      <c r="H136" s="1">
        <f t="shared" si="10"/>
        <v>101.7918675463543</v>
      </c>
      <c r="I136" s="2">
        <f t="shared" si="11"/>
        <v>2.6355674094799881</v>
      </c>
      <c r="J136" s="5">
        <f t="shared" si="18"/>
        <v>2.422979792701462</v>
      </c>
      <c r="K136" s="9">
        <v>0</v>
      </c>
      <c r="O136" s="38"/>
      <c r="P136" s="137">
        <f t="shared" si="15"/>
        <v>0</v>
      </c>
      <c r="Q136" s="138">
        <f t="shared" si="16"/>
        <v>0</v>
      </c>
      <c r="R136" s="116">
        <f t="shared" si="17"/>
        <v>3912.75</v>
      </c>
      <c r="S136" s="117" t="b">
        <f t="shared" si="19"/>
        <v>0</v>
      </c>
      <c r="T136" s="148">
        <f t="shared" si="12"/>
        <v>1</v>
      </c>
      <c r="U136" s="38"/>
      <c r="V136" s="38"/>
      <c r="W136" s="38"/>
      <c r="X136" s="38"/>
      <c r="Y136" s="38"/>
      <c r="Z136" s="38"/>
      <c r="AA136" s="38"/>
      <c r="AB136" s="38"/>
      <c r="AC136" s="38"/>
      <c r="AD136" s="38"/>
      <c r="AE136" s="38"/>
      <c r="AF136" s="38"/>
      <c r="AG136" s="38"/>
      <c r="AH136" s="38"/>
      <c r="AI136" s="38"/>
    </row>
    <row r="137" spans="1:35" ht="16.5">
      <c r="A137" s="6">
        <f>'DRIVERS SEAT'!A137</f>
        <v>0</v>
      </c>
      <c r="B137" s="36">
        <f>'DRIVERS SEAT'!B137</f>
        <v>3967.25</v>
      </c>
      <c r="C137" s="36">
        <f>'DRIVERS SEAT'!C137</f>
        <v>3973.5</v>
      </c>
      <c r="D137" s="36">
        <f>'DRIVERS SEAT'!D137</f>
        <v>3955.75</v>
      </c>
      <c r="E137" s="36">
        <f>'DRIVERS SEAT'!E137</f>
        <v>3969</v>
      </c>
      <c r="F137" s="8">
        <f t="shared" si="13"/>
        <v>3965.6861114642093</v>
      </c>
      <c r="G137" s="8">
        <f t="shared" si="14"/>
        <v>3866.2660807952443</v>
      </c>
      <c r="H137" s="1">
        <f t="shared" si="10"/>
        <v>99.420030668964955</v>
      </c>
      <c r="I137" s="2">
        <f t="shared" si="11"/>
        <v>2.5714740939018728</v>
      </c>
      <c r="J137" s="5">
        <f t="shared" si="18"/>
        <v>2.4768285103725574</v>
      </c>
      <c r="K137" s="9">
        <v>0</v>
      </c>
      <c r="O137" s="38"/>
      <c r="P137" s="137">
        <f t="shared" si="15"/>
        <v>0</v>
      </c>
      <c r="Q137" s="138">
        <f t="shared" si="16"/>
        <v>0</v>
      </c>
      <c r="R137" s="116">
        <f t="shared" si="17"/>
        <v>3912.75</v>
      </c>
      <c r="S137" s="117" t="b">
        <f t="shared" si="19"/>
        <v>0</v>
      </c>
      <c r="T137" s="148">
        <f t="shared" si="12"/>
        <v>1</v>
      </c>
      <c r="U137" s="38"/>
      <c r="V137" s="38"/>
      <c r="W137" s="38"/>
      <c r="X137" s="38"/>
      <c r="Y137" s="38"/>
      <c r="Z137" s="38"/>
      <c r="AA137" s="38"/>
      <c r="AB137" s="38"/>
      <c r="AC137" s="38"/>
      <c r="AD137" s="38"/>
      <c r="AE137" s="38"/>
      <c r="AF137" s="38"/>
      <c r="AG137" s="38"/>
      <c r="AH137" s="38"/>
      <c r="AI137" s="38"/>
    </row>
    <row r="138" spans="1:35" ht="16.5">
      <c r="A138" s="6">
        <f>'DRIVERS SEAT'!A138</f>
        <v>0</v>
      </c>
      <c r="B138" s="36">
        <f>'DRIVERS SEAT'!B138</f>
        <v>3969.25</v>
      </c>
      <c r="C138" s="36">
        <f>'DRIVERS SEAT'!C138</f>
        <v>3978</v>
      </c>
      <c r="D138" s="36">
        <f>'DRIVERS SEAT'!D138</f>
        <v>3962</v>
      </c>
      <c r="E138" s="36">
        <f>'DRIVERS SEAT'!E138</f>
        <v>3975.25</v>
      </c>
      <c r="F138" s="8">
        <f t="shared" si="13"/>
        <v>3968.8740743094727</v>
      </c>
      <c r="G138" s="8">
        <f t="shared" si="14"/>
        <v>3870.3786815199519</v>
      </c>
      <c r="H138" s="1">
        <f t="shared" si="10"/>
        <v>98.495392789520793</v>
      </c>
      <c r="I138" s="2">
        <f t="shared" si="11"/>
        <v>2.544851573821719</v>
      </c>
      <c r="J138" s="5">
        <f t="shared" si="18"/>
        <v>2.5158893455018618</v>
      </c>
      <c r="K138" s="9">
        <v>0</v>
      </c>
      <c r="O138" s="38"/>
      <c r="P138" s="137">
        <f t="shared" si="15"/>
        <v>0</v>
      </c>
      <c r="Q138" s="138">
        <f t="shared" si="16"/>
        <v>0</v>
      </c>
      <c r="R138" s="116">
        <f t="shared" si="17"/>
        <v>3912.75</v>
      </c>
      <c r="S138" s="117" t="b">
        <f t="shared" si="19"/>
        <v>0</v>
      </c>
      <c r="T138" s="148">
        <f t="shared" si="12"/>
        <v>1</v>
      </c>
      <c r="U138" s="38"/>
      <c r="V138" s="38"/>
      <c r="W138" s="38"/>
      <c r="X138" s="38"/>
      <c r="Y138" s="38"/>
      <c r="Z138" s="38"/>
      <c r="AA138" s="38"/>
      <c r="AB138" s="38"/>
      <c r="AC138" s="38"/>
      <c r="AD138" s="38"/>
      <c r="AE138" s="38"/>
      <c r="AF138" s="38"/>
      <c r="AG138" s="38"/>
      <c r="AH138" s="38"/>
      <c r="AI138" s="38"/>
    </row>
    <row r="139" spans="1:35" ht="16.5">
      <c r="A139" s="6">
        <f>'DRIVERS SEAT'!A139</f>
        <v>0</v>
      </c>
      <c r="B139" s="36">
        <f>'DRIVERS SEAT'!B139</f>
        <v>3975.5</v>
      </c>
      <c r="C139" s="36">
        <f>'DRIVERS SEAT'!C139</f>
        <v>3982</v>
      </c>
      <c r="D139" s="36">
        <f>'DRIVERS SEAT'!D139</f>
        <v>3968.25</v>
      </c>
      <c r="E139" s="36">
        <f>'DRIVERS SEAT'!E139</f>
        <v>3977.25</v>
      </c>
      <c r="F139" s="8">
        <f t="shared" si="13"/>
        <v>3971.6660495396486</v>
      </c>
      <c r="G139" s="8">
        <f t="shared" si="14"/>
        <v>3874.4115614625953</v>
      </c>
      <c r="H139" s="1">
        <f t="shared" si="10"/>
        <v>97.254488077053338</v>
      </c>
      <c r="I139" s="2">
        <f t="shared" si="11"/>
        <v>2.5101744235023817</v>
      </c>
      <c r="J139" s="5">
        <f t="shared" si="18"/>
        <v>2.5490140212315637</v>
      </c>
      <c r="K139" s="9">
        <v>0</v>
      </c>
      <c r="O139" s="38"/>
      <c r="P139" s="137">
        <f t="shared" si="15"/>
        <v>3977.25</v>
      </c>
      <c r="Q139" s="138">
        <f t="shared" si="16"/>
        <v>0</v>
      </c>
      <c r="R139" s="116">
        <f t="shared" si="17"/>
        <v>3977.25</v>
      </c>
      <c r="S139" s="117">
        <f t="shared" si="19"/>
        <v>64.5</v>
      </c>
      <c r="T139" s="148">
        <f t="shared" si="12"/>
        <v>0</v>
      </c>
      <c r="U139" s="38"/>
      <c r="V139" s="38"/>
      <c r="W139" s="38"/>
      <c r="X139" s="38"/>
      <c r="Y139" s="38"/>
      <c r="Z139" s="38"/>
      <c r="AA139" s="38"/>
      <c r="AB139" s="38"/>
      <c r="AC139" s="38"/>
      <c r="AD139" s="38"/>
      <c r="AE139" s="38"/>
      <c r="AF139" s="38"/>
      <c r="AG139" s="38"/>
      <c r="AH139" s="38"/>
      <c r="AI139" s="38"/>
    </row>
    <row r="140" spans="1:35" ht="16.5">
      <c r="A140" s="6">
        <f>'DRIVERS SEAT'!A140</f>
        <v>0</v>
      </c>
      <c r="B140" s="36">
        <f>'DRIVERS SEAT'!B140</f>
        <v>3977.25</v>
      </c>
      <c r="C140" s="36">
        <f>'DRIVERS SEAT'!C140</f>
        <v>3997.5</v>
      </c>
      <c r="D140" s="36">
        <f>'DRIVERS SEAT'!D140</f>
        <v>3977</v>
      </c>
      <c r="E140" s="36">
        <f>'DRIVERS SEAT'!E140</f>
        <v>3996.5</v>
      </c>
      <c r="F140" s="8">
        <f t="shared" si="13"/>
        <v>3979.9440330264324</v>
      </c>
      <c r="G140" s="8">
        <f t="shared" si="14"/>
        <v>3879.0186723507991</v>
      </c>
      <c r="H140" s="1">
        <f t="shared" si="10"/>
        <v>100.92536067563333</v>
      </c>
      <c r="I140" s="2">
        <f t="shared" si="11"/>
        <v>2.601827142390877</v>
      </c>
      <c r="J140" s="5">
        <f t="shared" si="18"/>
        <v>2.581145131632463</v>
      </c>
      <c r="K140" s="9">
        <v>0</v>
      </c>
      <c r="O140" s="38"/>
      <c r="P140" s="137">
        <f t="shared" si="15"/>
        <v>0</v>
      </c>
      <c r="Q140" s="138">
        <f t="shared" si="16"/>
        <v>3996.5</v>
      </c>
      <c r="R140" s="116">
        <f t="shared" si="17"/>
        <v>3996.5</v>
      </c>
      <c r="S140" s="117">
        <f t="shared" si="19"/>
        <v>-19.25</v>
      </c>
      <c r="T140" s="148">
        <f t="shared" si="12"/>
        <v>1</v>
      </c>
      <c r="U140" s="38"/>
      <c r="V140" s="38"/>
      <c r="W140" s="38"/>
      <c r="X140" s="38"/>
      <c r="Y140" s="38"/>
      <c r="Z140" s="38"/>
      <c r="AA140" s="38"/>
      <c r="AB140" s="38"/>
      <c r="AC140" s="38"/>
      <c r="AD140" s="38"/>
      <c r="AE140" s="38"/>
      <c r="AF140" s="38"/>
      <c r="AG140" s="38"/>
      <c r="AH140" s="38"/>
      <c r="AI140" s="38"/>
    </row>
    <row r="141" spans="1:35" ht="16.5">
      <c r="A141" s="6">
        <f>'DRIVERS SEAT'!A141</f>
        <v>0</v>
      </c>
      <c r="B141" s="36">
        <f>'DRIVERS SEAT'!B141</f>
        <v>3996.5</v>
      </c>
      <c r="C141" s="36">
        <f>'DRIVERS SEAT'!C141</f>
        <v>4002.25</v>
      </c>
      <c r="D141" s="36">
        <f>'DRIVERS SEAT'!D141</f>
        <v>3988.25</v>
      </c>
      <c r="E141" s="36">
        <f>'DRIVERS SEAT'!E141</f>
        <v>3999.75</v>
      </c>
      <c r="F141" s="8">
        <f t="shared" si="13"/>
        <v>3986.5460220176215</v>
      </c>
      <c r="G141" s="8">
        <f t="shared" si="14"/>
        <v>3883.5745715073726</v>
      </c>
      <c r="H141" s="1">
        <f t="shared" si="10"/>
        <v>102.97145051024881</v>
      </c>
      <c r="I141" s="2">
        <f t="shared" si="11"/>
        <v>2.6514606225336732</v>
      </c>
      <c r="J141" s="5">
        <f t="shared" si="18"/>
        <v>2.5983437728384997</v>
      </c>
      <c r="K141" s="9">
        <v>0</v>
      </c>
      <c r="O141" s="38"/>
      <c r="P141" s="137">
        <f t="shared" si="15"/>
        <v>0</v>
      </c>
      <c r="Q141" s="138">
        <f t="shared" si="16"/>
        <v>0</v>
      </c>
      <c r="R141" s="116">
        <f t="shared" si="17"/>
        <v>3996.5</v>
      </c>
      <c r="S141" s="117" t="b">
        <f t="shared" si="19"/>
        <v>0</v>
      </c>
      <c r="T141" s="148">
        <f t="shared" si="12"/>
        <v>1</v>
      </c>
      <c r="U141" s="38"/>
      <c r="V141" s="38"/>
      <c r="W141" s="38"/>
      <c r="X141" s="38"/>
      <c r="Y141" s="38"/>
      <c r="Z141" s="38"/>
      <c r="AA141" s="38"/>
      <c r="AB141" s="38"/>
      <c r="AC141" s="38"/>
      <c r="AD141" s="38"/>
      <c r="AE141" s="38"/>
      <c r="AF141" s="38"/>
      <c r="AG141" s="38"/>
      <c r="AH141" s="38"/>
      <c r="AI141" s="38"/>
    </row>
    <row r="142" spans="1:35" ht="16.5">
      <c r="A142" s="6">
        <f>'DRIVERS SEAT'!A142</f>
        <v>0</v>
      </c>
      <c r="B142" s="36">
        <f>'DRIVERS SEAT'!B142</f>
        <v>3999.75</v>
      </c>
      <c r="C142" s="36">
        <f>'DRIVERS SEAT'!C142</f>
        <v>4008.25</v>
      </c>
      <c r="D142" s="36">
        <f>'DRIVERS SEAT'!D142</f>
        <v>3992.5</v>
      </c>
      <c r="E142" s="36">
        <f>'DRIVERS SEAT'!E142</f>
        <v>4007.5</v>
      </c>
      <c r="F142" s="8">
        <f t="shared" si="13"/>
        <v>3993.5306813450811</v>
      </c>
      <c r="G142" s="8">
        <f t="shared" si="14"/>
        <v>3888.2510027712456</v>
      </c>
      <c r="H142" s="1">
        <f t="shared" si="10"/>
        <v>105.27967857383555</v>
      </c>
      <c r="I142" s="2">
        <f t="shared" si="11"/>
        <v>2.7076358624687633</v>
      </c>
      <c r="J142" s="5">
        <f t="shared" si="18"/>
        <v>2.6154817290384589</v>
      </c>
      <c r="K142" s="9">
        <v>0</v>
      </c>
      <c r="O142" s="38"/>
      <c r="P142" s="137">
        <f t="shared" si="15"/>
        <v>0</v>
      </c>
      <c r="Q142" s="138">
        <f t="shared" si="16"/>
        <v>0</v>
      </c>
      <c r="R142" s="116">
        <f t="shared" si="17"/>
        <v>3996.5</v>
      </c>
      <c r="S142" s="117" t="b">
        <f t="shared" si="19"/>
        <v>0</v>
      </c>
      <c r="T142" s="148">
        <f t="shared" si="12"/>
        <v>1</v>
      </c>
      <c r="U142" s="38"/>
      <c r="V142" s="38"/>
      <c r="W142" s="38"/>
      <c r="X142" s="38"/>
      <c r="Y142" s="38"/>
      <c r="Z142" s="38"/>
      <c r="AA142" s="38"/>
      <c r="AB142" s="38"/>
      <c r="AC142" s="38"/>
      <c r="AD142" s="38"/>
      <c r="AE142" s="38"/>
      <c r="AF142" s="38"/>
      <c r="AG142" s="38"/>
      <c r="AH142" s="38"/>
      <c r="AI142" s="38"/>
    </row>
    <row r="143" spans="1:35" ht="16.5">
      <c r="A143" s="6">
        <f>'DRIVERS SEAT'!A143</f>
        <v>0</v>
      </c>
      <c r="B143" s="36">
        <f>'DRIVERS SEAT'!B143</f>
        <v>4007.5</v>
      </c>
      <c r="C143" s="36">
        <f>'DRIVERS SEAT'!C143</f>
        <v>4009.5</v>
      </c>
      <c r="D143" s="36">
        <f>'DRIVERS SEAT'!D143</f>
        <v>3989</v>
      </c>
      <c r="E143" s="36">
        <f>'DRIVERS SEAT'!E143</f>
        <v>3995</v>
      </c>
      <c r="F143" s="8">
        <f t="shared" si="13"/>
        <v>3994.0204542300539</v>
      </c>
      <c r="G143" s="8">
        <f t="shared" si="14"/>
        <v>3892.2792668176135</v>
      </c>
      <c r="H143" s="1">
        <f t="shared" si="10"/>
        <v>101.74118741244047</v>
      </c>
      <c r="I143" s="2">
        <f t="shared" si="11"/>
        <v>2.613923113888629</v>
      </c>
      <c r="J143" s="5">
        <f t="shared" si="18"/>
        <v>2.6152571819862205</v>
      </c>
      <c r="K143" s="9">
        <v>0</v>
      </c>
      <c r="O143" s="38"/>
      <c r="P143" s="137">
        <f t="shared" si="15"/>
        <v>3995</v>
      </c>
      <c r="Q143" s="138">
        <f t="shared" si="16"/>
        <v>0</v>
      </c>
      <c r="R143" s="116">
        <f t="shared" si="17"/>
        <v>3995</v>
      </c>
      <c r="S143" s="117">
        <f t="shared" si="19"/>
        <v>-1.5</v>
      </c>
      <c r="T143" s="148">
        <f t="shared" si="12"/>
        <v>2</v>
      </c>
      <c r="U143" s="38"/>
      <c r="V143" s="38"/>
      <c r="W143" s="38"/>
      <c r="X143" s="38"/>
      <c r="Y143" s="38"/>
      <c r="Z143" s="38"/>
      <c r="AA143" s="38"/>
      <c r="AB143" s="38"/>
      <c r="AC143" s="38"/>
      <c r="AD143" s="38"/>
      <c r="AE143" s="38"/>
      <c r="AF143" s="38"/>
      <c r="AG143" s="38"/>
      <c r="AH143" s="38"/>
      <c r="AI143" s="38"/>
    </row>
    <row r="144" spans="1:35" ht="16.5">
      <c r="A144" s="6">
        <f>'DRIVERS SEAT'!A144</f>
        <v>0</v>
      </c>
      <c r="B144" s="36">
        <f>'DRIVERS SEAT'!B144</f>
        <v>3995</v>
      </c>
      <c r="C144" s="36">
        <f>'DRIVERS SEAT'!C144</f>
        <v>4009.75</v>
      </c>
      <c r="D144" s="36">
        <f>'DRIVERS SEAT'!D144</f>
        <v>3994</v>
      </c>
      <c r="E144" s="36">
        <f>'DRIVERS SEAT'!E144</f>
        <v>4005.25</v>
      </c>
      <c r="F144" s="8">
        <f t="shared" si="13"/>
        <v>3997.7636361533691</v>
      </c>
      <c r="G144" s="8">
        <f t="shared" si="14"/>
        <v>3896.5423133527979</v>
      </c>
      <c r="H144" s="1">
        <f t="shared" si="10"/>
        <v>101.22132280057122</v>
      </c>
      <c r="I144" s="2">
        <f t="shared" si="11"/>
        <v>2.5977216378147028</v>
      </c>
      <c r="J144" s="5">
        <f t="shared" si="18"/>
        <v>2.6038484310891783</v>
      </c>
      <c r="K144" s="9">
        <v>0</v>
      </c>
      <c r="O144" s="38"/>
      <c r="P144" s="137">
        <f t="shared" si="15"/>
        <v>0</v>
      </c>
      <c r="Q144" s="138">
        <f t="shared" si="16"/>
        <v>0</v>
      </c>
      <c r="R144" s="116">
        <f t="shared" si="17"/>
        <v>3995</v>
      </c>
      <c r="S144" s="117" t="b">
        <f t="shared" si="19"/>
        <v>0</v>
      </c>
      <c r="T144" s="148">
        <f t="shared" si="12"/>
        <v>2</v>
      </c>
      <c r="U144" s="38"/>
      <c r="V144" s="38"/>
      <c r="W144" s="38"/>
      <c r="X144" s="38"/>
      <c r="Y144" s="38"/>
      <c r="Z144" s="38"/>
      <c r="AA144" s="38"/>
      <c r="AB144" s="38"/>
      <c r="AC144" s="38"/>
      <c r="AD144" s="38"/>
      <c r="AE144" s="38"/>
      <c r="AF144" s="38"/>
      <c r="AG144" s="38"/>
      <c r="AH144" s="38"/>
      <c r="AI144" s="38"/>
    </row>
    <row r="145" spans="1:35" ht="16.5">
      <c r="A145" s="6">
        <f>'DRIVERS SEAT'!A145</f>
        <v>0</v>
      </c>
      <c r="B145" s="36">
        <f>'DRIVERS SEAT'!B145</f>
        <v>4005</v>
      </c>
      <c r="C145" s="36">
        <f>'DRIVERS SEAT'!C145</f>
        <v>4005.25</v>
      </c>
      <c r="D145" s="36">
        <f>'DRIVERS SEAT'!D145</f>
        <v>3995.75</v>
      </c>
      <c r="E145" s="36">
        <f>'DRIVERS SEAT'!E145</f>
        <v>4000.5</v>
      </c>
      <c r="F145" s="8">
        <f t="shared" si="13"/>
        <v>3998.6757574355793</v>
      </c>
      <c r="G145" s="8">
        <f t="shared" si="14"/>
        <v>3900.4652449243904</v>
      </c>
      <c r="H145" s="1">
        <f t="shared" si="10"/>
        <v>98.210512511188881</v>
      </c>
      <c r="I145" s="2">
        <f t="shared" si="11"/>
        <v>2.5179178981017345</v>
      </c>
      <c r="J145" s="5">
        <f t="shared" si="18"/>
        <v>2.5907762631582618</v>
      </c>
      <c r="K145" s="9">
        <v>0</v>
      </c>
      <c r="O145" s="38"/>
      <c r="P145" s="137">
        <f t="shared" si="15"/>
        <v>0</v>
      </c>
      <c r="Q145" s="138">
        <f t="shared" si="16"/>
        <v>0</v>
      </c>
      <c r="R145" s="116">
        <f t="shared" si="17"/>
        <v>3995</v>
      </c>
      <c r="S145" s="117" t="b">
        <f t="shared" si="19"/>
        <v>0</v>
      </c>
      <c r="T145" s="148">
        <f t="shared" si="12"/>
        <v>2</v>
      </c>
      <c r="U145" s="38"/>
      <c r="V145" s="38"/>
      <c r="W145" s="38"/>
      <c r="X145" s="38"/>
      <c r="Y145" s="38"/>
      <c r="Z145" s="38"/>
      <c r="AA145" s="38"/>
      <c r="AB145" s="38"/>
      <c r="AC145" s="38"/>
      <c r="AD145" s="38"/>
      <c r="AE145" s="38"/>
      <c r="AF145" s="38"/>
      <c r="AG145" s="38"/>
      <c r="AH145" s="38"/>
      <c r="AI145" s="38"/>
    </row>
    <row r="146" spans="1:35" ht="16.5">
      <c r="A146" s="6">
        <f>'DRIVERS SEAT'!A146</f>
        <v>20221114</v>
      </c>
      <c r="B146" s="36">
        <f>'DRIVERS SEAT'!B146</f>
        <v>3981.75</v>
      </c>
      <c r="C146" s="36">
        <f>'DRIVERS SEAT'!C146</f>
        <v>3994.75</v>
      </c>
      <c r="D146" s="36">
        <f>'DRIVERS SEAT'!D146</f>
        <v>3974.5</v>
      </c>
      <c r="E146" s="36">
        <f>'DRIVERS SEAT'!E146</f>
        <v>3990.75</v>
      </c>
      <c r="F146" s="8">
        <f t="shared" si="13"/>
        <v>3996.033838290386</v>
      </c>
      <c r="G146" s="8">
        <f t="shared" si="14"/>
        <v>3903.8722168140362</v>
      </c>
      <c r="H146" s="1">
        <f t="shared" si="10"/>
        <v>92.161621476349865</v>
      </c>
      <c r="I146" s="2">
        <f t="shared" si="11"/>
        <v>2.3607745427580435</v>
      </c>
      <c r="J146" s="5">
        <f t="shared" si="18"/>
        <v>2.5673652019200586</v>
      </c>
      <c r="K146" s="9">
        <v>0</v>
      </c>
      <c r="O146" s="38"/>
      <c r="P146" s="137">
        <f t="shared" si="15"/>
        <v>0</v>
      </c>
      <c r="Q146" s="138">
        <f t="shared" si="16"/>
        <v>0</v>
      </c>
      <c r="R146" s="116">
        <f t="shared" si="17"/>
        <v>3995</v>
      </c>
      <c r="S146" s="117" t="b">
        <f t="shared" si="19"/>
        <v>0</v>
      </c>
      <c r="T146" s="148">
        <f t="shared" si="12"/>
        <v>2</v>
      </c>
      <c r="U146" s="38"/>
      <c r="V146" s="38"/>
      <c r="W146" s="38"/>
      <c r="X146" s="38"/>
      <c r="Y146" s="38"/>
      <c r="Z146" s="38"/>
      <c r="AA146" s="38"/>
      <c r="AB146" s="38"/>
      <c r="AC146" s="38"/>
      <c r="AD146" s="38"/>
      <c r="AE146" s="38"/>
      <c r="AF146" s="38"/>
      <c r="AG146" s="38"/>
      <c r="AH146" s="38"/>
      <c r="AI146" s="38"/>
    </row>
    <row r="147" spans="1:35" ht="16.5">
      <c r="A147" s="6">
        <f>'DRIVERS SEAT'!A147</f>
        <v>0</v>
      </c>
      <c r="B147" s="36">
        <f>'DRIVERS SEAT'!B147</f>
        <v>3991</v>
      </c>
      <c r="C147" s="36">
        <f>'DRIVERS SEAT'!C147</f>
        <v>4005.5</v>
      </c>
      <c r="D147" s="36">
        <f>'DRIVERS SEAT'!D147</f>
        <v>3987.75</v>
      </c>
      <c r="E147" s="36">
        <f>'DRIVERS SEAT'!E147</f>
        <v>3997.75</v>
      </c>
      <c r="F147" s="8">
        <f t="shared" si="13"/>
        <v>3996.6058921935905</v>
      </c>
      <c r="G147" s="8">
        <f t="shared" si="14"/>
        <v>3907.4147746701101</v>
      </c>
      <c r="H147" s="1">
        <f t="shared" si="10"/>
        <v>89.191117523480443</v>
      </c>
      <c r="I147" s="2">
        <f t="shared" si="11"/>
        <v>2.2826119740771711</v>
      </c>
      <c r="J147" s="5">
        <f t="shared" si="18"/>
        <v>2.5382274686151081</v>
      </c>
      <c r="K147" s="9">
        <v>0</v>
      </c>
      <c r="O147" s="38"/>
      <c r="P147" s="137">
        <f t="shared" si="15"/>
        <v>0</v>
      </c>
      <c r="Q147" s="138">
        <f t="shared" si="16"/>
        <v>0</v>
      </c>
      <c r="R147" s="116">
        <f t="shared" si="17"/>
        <v>3995</v>
      </c>
      <c r="S147" s="117" t="b">
        <f t="shared" si="19"/>
        <v>0</v>
      </c>
      <c r="T147" s="148">
        <f t="shared" si="12"/>
        <v>2</v>
      </c>
      <c r="U147" s="38"/>
      <c r="V147" s="38"/>
      <c r="W147" s="38"/>
      <c r="X147" s="38"/>
      <c r="Y147" s="38"/>
      <c r="Z147" s="38"/>
      <c r="AA147" s="38"/>
      <c r="AB147" s="38"/>
      <c r="AC147" s="38"/>
      <c r="AD147" s="38"/>
      <c r="AE147" s="38"/>
      <c r="AF147" s="38"/>
      <c r="AG147" s="38"/>
      <c r="AH147" s="38"/>
      <c r="AI147" s="38"/>
    </row>
    <row r="148" spans="1:35" ht="16.5">
      <c r="A148" s="6">
        <f>'DRIVERS SEAT'!A148</f>
        <v>0</v>
      </c>
      <c r="B148" s="36">
        <f>'DRIVERS SEAT'!B148</f>
        <v>3998</v>
      </c>
      <c r="C148" s="36">
        <f>'DRIVERS SEAT'!C148</f>
        <v>4003.5</v>
      </c>
      <c r="D148" s="36">
        <f>'DRIVERS SEAT'!D148</f>
        <v>3984.75</v>
      </c>
      <c r="E148" s="36">
        <f>'DRIVERS SEAT'!E148</f>
        <v>3985.75</v>
      </c>
      <c r="F148" s="8">
        <f t="shared" si="13"/>
        <v>3992.9872614623937</v>
      </c>
      <c r="G148" s="8">
        <f t="shared" si="14"/>
        <v>3910.3708209089737</v>
      </c>
      <c r="H148" s="1">
        <f t="shared" si="10"/>
        <v>82.616440553420034</v>
      </c>
      <c r="I148" s="2">
        <f t="shared" si="11"/>
        <v>2.1127520723013089</v>
      </c>
      <c r="J148" s="5">
        <f t="shared" si="18"/>
        <v>2.4940694295927668</v>
      </c>
      <c r="K148" s="9">
        <v>0</v>
      </c>
      <c r="O148" s="38"/>
      <c r="P148" s="137">
        <f t="shared" si="15"/>
        <v>0</v>
      </c>
      <c r="Q148" s="138">
        <f t="shared" si="16"/>
        <v>0</v>
      </c>
      <c r="R148" s="116">
        <f t="shared" si="17"/>
        <v>3995</v>
      </c>
      <c r="S148" s="117" t="b">
        <f t="shared" si="19"/>
        <v>0</v>
      </c>
      <c r="T148" s="148">
        <f t="shared" si="12"/>
        <v>2</v>
      </c>
      <c r="U148" s="38"/>
      <c r="V148" s="38"/>
      <c r="W148" s="38"/>
      <c r="X148" s="38"/>
      <c r="Y148" s="38"/>
      <c r="Z148" s="38"/>
      <c r="AA148" s="38"/>
      <c r="AB148" s="38"/>
      <c r="AC148" s="38"/>
      <c r="AD148" s="38"/>
      <c r="AE148" s="38"/>
      <c r="AF148" s="38"/>
      <c r="AG148" s="38"/>
      <c r="AH148" s="38"/>
      <c r="AI148" s="38"/>
    </row>
    <row r="149" spans="1:35" ht="16.5">
      <c r="A149" s="6">
        <f>'DRIVERS SEAT'!A149</f>
        <v>0</v>
      </c>
      <c r="B149" s="36">
        <f>'DRIVERS SEAT'!B149</f>
        <v>3985.75</v>
      </c>
      <c r="C149" s="36">
        <f>'DRIVERS SEAT'!C149</f>
        <v>4000.75</v>
      </c>
      <c r="D149" s="36">
        <f>'DRIVERS SEAT'!D149</f>
        <v>3979</v>
      </c>
      <c r="E149" s="36">
        <f>'DRIVERS SEAT'!E149</f>
        <v>3998</v>
      </c>
      <c r="F149" s="8">
        <f t="shared" si="13"/>
        <v>3994.6581743082625</v>
      </c>
      <c r="G149" s="8">
        <f t="shared" si="14"/>
        <v>3913.6775823841067</v>
      </c>
      <c r="H149" s="1">
        <f t="shared" si="10"/>
        <v>80.98059192415576</v>
      </c>
      <c r="I149" s="2">
        <f t="shared" si="11"/>
        <v>2.0691687094680034</v>
      </c>
      <c r="J149" s="5">
        <f t="shared" si="18"/>
        <v>2.4348851592680032</v>
      </c>
      <c r="K149" s="9">
        <v>0</v>
      </c>
      <c r="O149" s="38"/>
      <c r="P149" s="137">
        <f t="shared" si="15"/>
        <v>0</v>
      </c>
      <c r="Q149" s="138">
        <f t="shared" si="16"/>
        <v>0</v>
      </c>
      <c r="R149" s="116">
        <f t="shared" si="17"/>
        <v>3995</v>
      </c>
      <c r="S149" s="117" t="b">
        <f t="shared" si="19"/>
        <v>0</v>
      </c>
      <c r="T149" s="148">
        <f t="shared" si="12"/>
        <v>2</v>
      </c>
      <c r="U149" s="38"/>
      <c r="V149" s="38"/>
      <c r="W149" s="38"/>
      <c r="X149" s="38"/>
      <c r="Y149" s="38"/>
      <c r="Z149" s="38"/>
      <c r="AA149" s="38"/>
      <c r="AB149" s="38"/>
      <c r="AC149" s="38"/>
      <c r="AD149" s="38"/>
      <c r="AE149" s="38"/>
      <c r="AF149" s="38"/>
      <c r="AG149" s="38"/>
      <c r="AH149" s="38"/>
      <c r="AI149" s="38"/>
    </row>
    <row r="150" spans="1:35" ht="16.5">
      <c r="A150" s="6">
        <f>'DRIVERS SEAT'!A150</f>
        <v>0</v>
      </c>
      <c r="B150" s="36">
        <f>'DRIVERS SEAT'!B150</f>
        <v>3997.75</v>
      </c>
      <c r="C150" s="36">
        <f>'DRIVERS SEAT'!C150</f>
        <v>4002.25</v>
      </c>
      <c r="D150" s="36">
        <f>'DRIVERS SEAT'!D150</f>
        <v>3989.5</v>
      </c>
      <c r="E150" s="36">
        <f>'DRIVERS SEAT'!E150</f>
        <v>3996</v>
      </c>
      <c r="F150" s="8">
        <f t="shared" si="13"/>
        <v>3995.1054495388416</v>
      </c>
      <c r="G150" s="8">
        <f t="shared" si="14"/>
        <v>3916.7840887092348</v>
      </c>
      <c r="H150" s="1">
        <f t="shared" si="10"/>
        <v>78.321360829606874</v>
      </c>
      <c r="I150" s="2">
        <f t="shared" si="11"/>
        <v>1.9996343698234706</v>
      </c>
      <c r="J150" s="5">
        <f t="shared" si="18"/>
        <v>2.3624600200779806</v>
      </c>
      <c r="K150" s="9">
        <v>0</v>
      </c>
      <c r="O150" s="38"/>
      <c r="P150" s="137">
        <f t="shared" si="15"/>
        <v>0</v>
      </c>
      <c r="Q150" s="138">
        <f t="shared" si="16"/>
        <v>0</v>
      </c>
      <c r="R150" s="116">
        <f t="shared" si="17"/>
        <v>3995</v>
      </c>
      <c r="S150" s="117" t="b">
        <f t="shared" si="19"/>
        <v>0</v>
      </c>
      <c r="T150" s="148">
        <f t="shared" si="12"/>
        <v>2</v>
      </c>
      <c r="U150" s="38"/>
      <c r="V150" s="38"/>
      <c r="W150" s="38"/>
      <c r="X150" s="38"/>
      <c r="Y150" s="38"/>
      <c r="Z150" s="38"/>
      <c r="AA150" s="38"/>
      <c r="AB150" s="38"/>
      <c r="AC150" s="38"/>
      <c r="AD150" s="38"/>
      <c r="AE150" s="38"/>
      <c r="AF150" s="38"/>
      <c r="AG150" s="38"/>
      <c r="AH150" s="38"/>
      <c r="AI150" s="38"/>
    </row>
    <row r="151" spans="1:35" ht="16.5">
      <c r="A151" s="6">
        <f>'DRIVERS SEAT'!A151</f>
        <v>0</v>
      </c>
      <c r="B151" s="36">
        <f>'DRIVERS SEAT'!B151</f>
        <v>3996</v>
      </c>
      <c r="C151" s="36">
        <f>'DRIVERS SEAT'!C151</f>
        <v>4008</v>
      </c>
      <c r="D151" s="36">
        <f>'DRIVERS SEAT'!D151</f>
        <v>3994.5</v>
      </c>
      <c r="E151" s="36">
        <f>'DRIVERS SEAT'!E151</f>
        <v>4001.75</v>
      </c>
      <c r="F151" s="8">
        <f t="shared" si="13"/>
        <v>3997.3202996925611</v>
      </c>
      <c r="G151" s="8">
        <f t="shared" si="14"/>
        <v>3919.99034951266</v>
      </c>
      <c r="H151" s="1">
        <f t="shared" si="10"/>
        <v>77.329950179901061</v>
      </c>
      <c r="I151" s="2">
        <f t="shared" si="11"/>
        <v>1.9727076672399171</v>
      </c>
      <c r="J151" s="5">
        <f t="shared" si="18"/>
        <v>2.2808013317192199</v>
      </c>
      <c r="K151" s="9">
        <v>0</v>
      </c>
      <c r="O151" s="38"/>
      <c r="P151" s="137">
        <f t="shared" si="15"/>
        <v>0</v>
      </c>
      <c r="Q151" s="138">
        <f t="shared" si="16"/>
        <v>0</v>
      </c>
      <c r="R151" s="116">
        <f t="shared" si="17"/>
        <v>3995</v>
      </c>
      <c r="S151" s="117" t="b">
        <f t="shared" si="19"/>
        <v>0</v>
      </c>
      <c r="T151" s="148">
        <f t="shared" si="12"/>
        <v>2</v>
      </c>
      <c r="U151" s="38"/>
      <c r="V151" s="38"/>
      <c r="W151" s="38"/>
      <c r="X151" s="38"/>
      <c r="Y151" s="38"/>
      <c r="Z151" s="38"/>
      <c r="AA151" s="38"/>
      <c r="AB151" s="38"/>
      <c r="AC151" s="38"/>
      <c r="AD151" s="38"/>
      <c r="AE151" s="38"/>
      <c r="AF151" s="38"/>
      <c r="AG151" s="38"/>
      <c r="AH151" s="38"/>
      <c r="AI151" s="38"/>
    </row>
    <row r="152" spans="1:35" ht="16.5">
      <c r="A152" s="6">
        <f>'DRIVERS SEAT'!A152</f>
        <v>0</v>
      </c>
      <c r="B152" s="36">
        <f>'DRIVERS SEAT'!B152</f>
        <v>4002</v>
      </c>
      <c r="C152" s="36">
        <f>'DRIVERS SEAT'!C152</f>
        <v>4016.5</v>
      </c>
      <c r="D152" s="36">
        <f>'DRIVERS SEAT'!D152</f>
        <v>3999.25</v>
      </c>
      <c r="E152" s="36">
        <f>'DRIVERS SEAT'!E152</f>
        <v>4015</v>
      </c>
      <c r="F152" s="8">
        <f t="shared" si="13"/>
        <v>4003.2135331283739</v>
      </c>
      <c r="G152" s="8">
        <f t="shared" si="14"/>
        <v>3923.5756193423708</v>
      </c>
      <c r="H152" s="1">
        <f t="shared" si="10"/>
        <v>79.637913786003082</v>
      </c>
      <c r="I152" s="2">
        <f t="shared" si="11"/>
        <v>2.0297280213845137</v>
      </c>
      <c r="J152" s="5">
        <f t="shared" si="18"/>
        <v>2.2158907658854292</v>
      </c>
      <c r="K152" s="9">
        <v>0</v>
      </c>
      <c r="O152" s="38"/>
      <c r="P152" s="137">
        <f t="shared" si="15"/>
        <v>0</v>
      </c>
      <c r="Q152" s="138">
        <f t="shared" si="16"/>
        <v>0</v>
      </c>
      <c r="R152" s="116">
        <f t="shared" si="17"/>
        <v>3995</v>
      </c>
      <c r="S152" s="117" t="b">
        <f t="shared" si="19"/>
        <v>0</v>
      </c>
      <c r="T152" s="148">
        <f t="shared" si="12"/>
        <v>2</v>
      </c>
      <c r="U152" s="38"/>
      <c r="V152" s="38"/>
      <c r="W152" s="38"/>
      <c r="X152" s="38"/>
      <c r="Y152" s="38"/>
      <c r="Z152" s="38"/>
      <c r="AA152" s="38"/>
      <c r="AB152" s="38"/>
      <c r="AC152" s="38"/>
      <c r="AD152" s="38"/>
      <c r="AE152" s="38"/>
      <c r="AF152" s="38"/>
      <c r="AG152" s="38"/>
      <c r="AH152" s="38"/>
      <c r="AI152" s="38"/>
    </row>
    <row r="153" spans="1:35" ht="16.5">
      <c r="A153" s="6">
        <f>'DRIVERS SEAT'!A153</f>
        <v>0</v>
      </c>
      <c r="B153" s="36">
        <f>'DRIVERS SEAT'!B153</f>
        <v>4015.25</v>
      </c>
      <c r="C153" s="36">
        <f>'DRIVERS SEAT'!C153</f>
        <v>4017.5</v>
      </c>
      <c r="D153" s="36">
        <f>'DRIVERS SEAT'!D153</f>
        <v>4010.25</v>
      </c>
      <c r="E153" s="36">
        <f>'DRIVERS SEAT'!E153</f>
        <v>4012.25</v>
      </c>
      <c r="F153" s="8">
        <f t="shared" si="13"/>
        <v>4006.2256887522494</v>
      </c>
      <c r="G153" s="8">
        <f t="shared" si="14"/>
        <v>3926.9218223860548</v>
      </c>
      <c r="H153" s="1">
        <f t="shared" si="10"/>
        <v>79.303866366194598</v>
      </c>
      <c r="I153" s="2">
        <f t="shared" si="11"/>
        <v>2.0194918552773329</v>
      </c>
      <c r="J153" s="5">
        <f t="shared" si="18"/>
        <v>2.1516430122701662</v>
      </c>
      <c r="K153" s="9">
        <v>0</v>
      </c>
      <c r="O153" s="38"/>
      <c r="P153" s="137">
        <f t="shared" si="15"/>
        <v>0</v>
      </c>
      <c r="Q153" s="138">
        <f t="shared" si="16"/>
        <v>0</v>
      </c>
      <c r="R153" s="116">
        <f t="shared" si="17"/>
        <v>3995</v>
      </c>
      <c r="S153" s="117" t="b">
        <f t="shared" si="19"/>
        <v>0</v>
      </c>
      <c r="T153" s="148">
        <f t="shared" si="12"/>
        <v>2</v>
      </c>
      <c r="U153" s="38"/>
      <c r="V153" s="38"/>
      <c r="W153" s="38"/>
      <c r="X153" s="38"/>
      <c r="Y153" s="38"/>
      <c r="Z153" s="38"/>
      <c r="AA153" s="38"/>
      <c r="AB153" s="38"/>
      <c r="AC153" s="38"/>
      <c r="AD153" s="38"/>
      <c r="AE153" s="38"/>
      <c r="AF153" s="38"/>
      <c r="AG153" s="38"/>
      <c r="AH153" s="38"/>
      <c r="AI153" s="38"/>
    </row>
    <row r="154" spans="1:35" ht="16.5">
      <c r="A154" s="6">
        <f>'DRIVERS SEAT'!A154</f>
        <v>0</v>
      </c>
      <c r="B154" s="36">
        <f>'DRIVERS SEAT'!B154</f>
        <v>4012.25</v>
      </c>
      <c r="C154" s="36">
        <f>'DRIVERS SEAT'!C154</f>
        <v>4014.25</v>
      </c>
      <c r="D154" s="36">
        <f>'DRIVERS SEAT'!D154</f>
        <v>4004.25</v>
      </c>
      <c r="E154" s="36">
        <f>'DRIVERS SEAT'!E154</f>
        <v>4006.5</v>
      </c>
      <c r="F154" s="8">
        <f t="shared" si="13"/>
        <v>4006.317125834833</v>
      </c>
      <c r="G154" s="8">
        <f t="shared" si="14"/>
        <v>3929.9247724846941</v>
      </c>
      <c r="H154" s="1">
        <f t="shared" si="10"/>
        <v>76.392353350138819</v>
      </c>
      <c r="I154" s="2">
        <f t="shared" si="11"/>
        <v>1.943862994146826</v>
      </c>
      <c r="J154" s="5">
        <f t="shared" si="18"/>
        <v>2.087859134052954</v>
      </c>
      <c r="K154" s="9">
        <v>0</v>
      </c>
      <c r="O154" s="38"/>
      <c r="P154" s="137">
        <f t="shared" si="15"/>
        <v>0</v>
      </c>
      <c r="Q154" s="138">
        <f t="shared" si="16"/>
        <v>0</v>
      </c>
      <c r="R154" s="116">
        <f t="shared" si="17"/>
        <v>3995</v>
      </c>
      <c r="S154" s="117" t="b">
        <f t="shared" si="19"/>
        <v>0</v>
      </c>
      <c r="T154" s="148">
        <f t="shared" si="12"/>
        <v>2</v>
      </c>
      <c r="U154" s="38"/>
      <c r="V154" s="38"/>
      <c r="W154" s="38"/>
      <c r="X154" s="38"/>
      <c r="Y154" s="38"/>
      <c r="Z154" s="38"/>
      <c r="AA154" s="38"/>
      <c r="AB154" s="38"/>
      <c r="AC154" s="38"/>
      <c r="AD154" s="38"/>
      <c r="AE154" s="38"/>
      <c r="AF154" s="38"/>
      <c r="AG154" s="38"/>
      <c r="AH154" s="38"/>
      <c r="AI154" s="38"/>
    </row>
    <row r="155" spans="1:35" ht="16.5">
      <c r="A155" s="6">
        <f>'DRIVERS SEAT'!A155</f>
        <v>0</v>
      </c>
      <c r="B155" s="36">
        <f>'DRIVERS SEAT'!B155</f>
        <v>4006.5</v>
      </c>
      <c r="C155" s="36">
        <f>'DRIVERS SEAT'!C155</f>
        <v>4010.5</v>
      </c>
      <c r="D155" s="36">
        <f>'DRIVERS SEAT'!D155</f>
        <v>3990</v>
      </c>
      <c r="E155" s="36">
        <f>'DRIVERS SEAT'!E155</f>
        <v>3993.5</v>
      </c>
      <c r="F155" s="8">
        <f t="shared" si="13"/>
        <v>4002.0447505565553</v>
      </c>
      <c r="G155" s="8">
        <f t="shared" si="14"/>
        <v>3932.3238376739509</v>
      </c>
      <c r="H155" s="1">
        <f t="shared" si="10"/>
        <v>69.720912882604352</v>
      </c>
      <c r="I155" s="2">
        <f t="shared" si="11"/>
        <v>1.7730206300568998</v>
      </c>
      <c r="J155" s="5">
        <f t="shared" si="18"/>
        <v>2.0225531437528272</v>
      </c>
      <c r="K155" s="9">
        <v>0</v>
      </c>
      <c r="O155" s="38"/>
      <c r="P155" s="137">
        <f t="shared" si="15"/>
        <v>0</v>
      </c>
      <c r="Q155" s="138">
        <f t="shared" si="16"/>
        <v>0</v>
      </c>
      <c r="R155" s="116">
        <f t="shared" si="17"/>
        <v>3995</v>
      </c>
      <c r="S155" s="117" t="b">
        <f t="shared" si="19"/>
        <v>0</v>
      </c>
      <c r="T155" s="148">
        <f t="shared" si="12"/>
        <v>2</v>
      </c>
      <c r="U155" s="38"/>
      <c r="V155" s="38"/>
      <c r="W155" s="38"/>
      <c r="X155" s="38"/>
      <c r="Y155" s="38"/>
      <c r="Z155" s="38"/>
      <c r="AA155" s="38"/>
      <c r="AB155" s="38"/>
      <c r="AC155" s="38"/>
      <c r="AD155" s="38"/>
      <c r="AE155" s="38"/>
      <c r="AF155" s="38"/>
      <c r="AG155" s="38"/>
      <c r="AH155" s="38"/>
      <c r="AI155" s="38"/>
    </row>
    <row r="156" spans="1:35" ht="16.5">
      <c r="A156" s="6">
        <f>'DRIVERS SEAT'!A156</f>
        <v>0</v>
      </c>
      <c r="B156" s="36">
        <f>'DRIVERS SEAT'!B156</f>
        <v>3993.75</v>
      </c>
      <c r="C156" s="36">
        <f>'DRIVERS SEAT'!C156</f>
        <v>3997.5</v>
      </c>
      <c r="D156" s="36">
        <f>'DRIVERS SEAT'!D156</f>
        <v>3973.5</v>
      </c>
      <c r="E156" s="36">
        <f>'DRIVERS SEAT'!E156</f>
        <v>3974</v>
      </c>
      <c r="F156" s="8">
        <f t="shared" si="13"/>
        <v>3992.696500371037</v>
      </c>
      <c r="G156" s="8">
        <f t="shared" si="14"/>
        <v>3933.8965230447452</v>
      </c>
      <c r="H156" s="1">
        <f t="shared" si="10"/>
        <v>58.79997732629181</v>
      </c>
      <c r="I156" s="2">
        <f t="shared" si="11"/>
        <v>1.4947006608293292</v>
      </c>
      <c r="J156" s="5">
        <f t="shared" si="18"/>
        <v>1.9350074422808445</v>
      </c>
      <c r="K156" s="9">
        <v>0</v>
      </c>
      <c r="O156" s="38"/>
      <c r="P156" s="137">
        <f t="shared" si="15"/>
        <v>0</v>
      </c>
      <c r="Q156" s="138">
        <f t="shared" si="16"/>
        <v>0</v>
      </c>
      <c r="R156" s="116">
        <f t="shared" si="17"/>
        <v>3995</v>
      </c>
      <c r="S156" s="117" t="b">
        <f t="shared" si="19"/>
        <v>0</v>
      </c>
      <c r="T156" s="148">
        <f t="shared" si="12"/>
        <v>2</v>
      </c>
      <c r="U156" s="38"/>
      <c r="V156" s="38"/>
      <c r="W156" s="38"/>
      <c r="X156" s="38"/>
      <c r="Y156" s="38"/>
      <c r="Z156" s="38"/>
      <c r="AA156" s="38"/>
      <c r="AB156" s="38"/>
      <c r="AC156" s="38"/>
      <c r="AD156" s="38"/>
      <c r="AE156" s="38"/>
      <c r="AF156" s="38"/>
      <c r="AG156" s="38"/>
      <c r="AH156" s="38"/>
      <c r="AI156" s="38"/>
    </row>
    <row r="157" spans="1:35" ht="16.5">
      <c r="A157" s="6">
        <f>'DRIVERS SEAT'!A157</f>
        <v>0</v>
      </c>
      <c r="B157" s="36">
        <f>'DRIVERS SEAT'!B157</f>
        <v>3974</v>
      </c>
      <c r="C157" s="36">
        <f>'DRIVERS SEAT'!C157</f>
        <v>3976</v>
      </c>
      <c r="D157" s="36">
        <f>'DRIVERS SEAT'!D157</f>
        <v>3964</v>
      </c>
      <c r="E157" s="36">
        <f>'DRIVERS SEAT'!E157</f>
        <v>3975.75</v>
      </c>
      <c r="F157" s="8">
        <f t="shared" si="13"/>
        <v>3987.0476669140248</v>
      </c>
      <c r="G157" s="8">
        <f t="shared" si="14"/>
        <v>3935.4758995336229</v>
      </c>
      <c r="H157" s="1">
        <f t="shared" si="10"/>
        <v>51.57176738040198</v>
      </c>
      <c r="I157" s="2">
        <f t="shared" si="11"/>
        <v>1.3104328090667139</v>
      </c>
      <c r="J157" s="5">
        <f t="shared" si="18"/>
        <v>1.8458608574770008</v>
      </c>
      <c r="K157" s="9">
        <v>0</v>
      </c>
      <c r="O157" s="38"/>
      <c r="P157" s="137">
        <f t="shared" si="15"/>
        <v>0</v>
      </c>
      <c r="Q157" s="138">
        <f t="shared" si="16"/>
        <v>0</v>
      </c>
      <c r="R157" s="116">
        <f t="shared" si="17"/>
        <v>3995</v>
      </c>
      <c r="S157" s="117" t="b">
        <f t="shared" si="19"/>
        <v>0</v>
      </c>
      <c r="T157" s="148">
        <f t="shared" si="12"/>
        <v>2</v>
      </c>
      <c r="U157" s="38"/>
      <c r="V157" s="38"/>
      <c r="W157" s="38"/>
      <c r="X157" s="38"/>
      <c r="Y157" s="38"/>
      <c r="Z157" s="38"/>
      <c r="AA157" s="38"/>
      <c r="AB157" s="38"/>
      <c r="AC157" s="38"/>
      <c r="AD157" s="38"/>
      <c r="AE157" s="38"/>
      <c r="AF157" s="38"/>
      <c r="AG157" s="38"/>
      <c r="AH157" s="38"/>
      <c r="AI157" s="38"/>
    </row>
    <row r="158" spans="1:35" ht="16.5">
      <c r="A158" s="6">
        <f>'DRIVERS SEAT'!A158</f>
        <v>20221115</v>
      </c>
      <c r="B158" s="36">
        <f>'DRIVERS SEAT'!B158</f>
        <v>4026.75</v>
      </c>
      <c r="C158" s="36">
        <f>'DRIVERS SEAT'!C158</f>
        <v>4038.75</v>
      </c>
      <c r="D158" s="36">
        <f>'DRIVERS SEAT'!D158</f>
        <v>4015</v>
      </c>
      <c r="E158" s="36">
        <f>'DRIVERS SEAT'!E158</f>
        <v>4033.75</v>
      </c>
      <c r="F158" s="8">
        <f t="shared" si="13"/>
        <v>4002.6151112760167</v>
      </c>
      <c r="G158" s="8">
        <f t="shared" si="14"/>
        <v>3939.1843561549954</v>
      </c>
      <c r="H158" s="1">
        <f t="shared" si="10"/>
        <v>63.430755121021321</v>
      </c>
      <c r="I158" s="2">
        <f t="shared" si="11"/>
        <v>1.6102509907136093</v>
      </c>
      <c r="J158" s="5">
        <f t="shared" si="18"/>
        <v>1.7948699998376236</v>
      </c>
      <c r="K158" s="9">
        <v>0</v>
      </c>
      <c r="O158" s="38"/>
      <c r="P158" s="137">
        <f t="shared" si="15"/>
        <v>0</v>
      </c>
      <c r="Q158" s="138">
        <f t="shared" si="16"/>
        <v>0</v>
      </c>
      <c r="R158" s="116">
        <f t="shared" si="17"/>
        <v>3995</v>
      </c>
      <c r="S158" s="117" t="b">
        <f t="shared" si="19"/>
        <v>0</v>
      </c>
      <c r="T158" s="148">
        <f t="shared" si="12"/>
        <v>2</v>
      </c>
      <c r="U158" s="38"/>
      <c r="V158" s="38"/>
      <c r="W158" s="38"/>
      <c r="X158" s="38"/>
      <c r="Y158" s="38"/>
      <c r="Z158" s="38"/>
      <c r="AA158" s="38"/>
      <c r="AB158" s="38"/>
      <c r="AC158" s="38"/>
      <c r="AD158" s="38"/>
      <c r="AE158" s="38"/>
      <c r="AF158" s="38"/>
      <c r="AG158" s="38"/>
      <c r="AH158" s="38"/>
      <c r="AI158" s="38"/>
    </row>
    <row r="159" spans="1:35" ht="16.5">
      <c r="A159" s="6">
        <f>'DRIVERS SEAT'!A159</f>
        <v>0</v>
      </c>
      <c r="B159" s="36">
        <f>'DRIVERS SEAT'!B159</f>
        <v>4033.75</v>
      </c>
      <c r="C159" s="36">
        <f>'DRIVERS SEAT'!C159</f>
        <v>4035.5</v>
      </c>
      <c r="D159" s="36">
        <f>'DRIVERS SEAT'!D159</f>
        <v>4017.75</v>
      </c>
      <c r="E159" s="36">
        <f>'DRIVERS SEAT'!E159</f>
        <v>4027.25</v>
      </c>
      <c r="F159" s="8">
        <f t="shared" si="13"/>
        <v>4010.8267408506777</v>
      </c>
      <c r="G159" s="8">
        <f t="shared" si="14"/>
        <v>3942.5075879982032</v>
      </c>
      <c r="H159" s="1">
        <f t="shared" si="10"/>
        <v>68.319152852474417</v>
      </c>
      <c r="I159" s="2">
        <f t="shared" si="11"/>
        <v>1.7328857669279281</v>
      </c>
      <c r="J159" s="5">
        <f t="shared" si="18"/>
        <v>1.7652312661825633</v>
      </c>
      <c r="K159" s="9">
        <v>0</v>
      </c>
      <c r="O159" s="38"/>
      <c r="P159" s="137">
        <f t="shared" si="15"/>
        <v>0</v>
      </c>
      <c r="Q159" s="138">
        <f t="shared" si="16"/>
        <v>0</v>
      </c>
      <c r="R159" s="116">
        <f t="shared" si="17"/>
        <v>3995</v>
      </c>
      <c r="S159" s="117" t="b">
        <f t="shared" si="19"/>
        <v>0</v>
      </c>
      <c r="T159" s="148">
        <f t="shared" si="12"/>
        <v>2</v>
      </c>
      <c r="U159" s="38"/>
      <c r="V159" s="38"/>
      <c r="W159" s="38"/>
      <c r="X159" s="38"/>
      <c r="Y159" s="38"/>
      <c r="Z159" s="38"/>
      <c r="AA159" s="38"/>
      <c r="AB159" s="38"/>
      <c r="AC159" s="38"/>
      <c r="AD159" s="38"/>
      <c r="AE159" s="38"/>
      <c r="AF159" s="38"/>
      <c r="AG159" s="38"/>
      <c r="AH159" s="38"/>
      <c r="AI159" s="38"/>
    </row>
    <row r="160" spans="1:35" ht="16.5">
      <c r="A160" s="6">
        <f>'DRIVERS SEAT'!A160</f>
        <v>0</v>
      </c>
      <c r="B160" s="36">
        <f>'DRIVERS SEAT'!B160</f>
        <v>4027.25</v>
      </c>
      <c r="C160" s="36">
        <f>'DRIVERS SEAT'!C160</f>
        <v>4033</v>
      </c>
      <c r="D160" s="36">
        <f>'DRIVERS SEAT'!D160</f>
        <v>4009</v>
      </c>
      <c r="E160" s="36">
        <f>'DRIVERS SEAT'!E160</f>
        <v>4021.75</v>
      </c>
      <c r="F160" s="8">
        <f t="shared" si="13"/>
        <v>4014.4678272337851</v>
      </c>
      <c r="G160" s="8">
        <f t="shared" si="14"/>
        <v>3945.4978676963842</v>
      </c>
      <c r="H160" s="1">
        <f t="shared" si="10"/>
        <v>68.969959537400882</v>
      </c>
      <c r="I160" s="2">
        <f t="shared" si="11"/>
        <v>1.7480673377646416</v>
      </c>
      <c r="J160" s="5">
        <f t="shared" si="18"/>
        <v>1.7402712295741996</v>
      </c>
      <c r="K160" s="9">
        <v>0</v>
      </c>
      <c r="O160" s="38"/>
      <c r="P160" s="137">
        <f t="shared" si="15"/>
        <v>0</v>
      </c>
      <c r="Q160" s="138">
        <f t="shared" si="16"/>
        <v>4021.75</v>
      </c>
      <c r="R160" s="116">
        <f t="shared" si="17"/>
        <v>4021.75</v>
      </c>
      <c r="S160" s="117">
        <f t="shared" si="19"/>
        <v>-26.75</v>
      </c>
      <c r="T160" s="148">
        <f t="shared" si="12"/>
        <v>3</v>
      </c>
      <c r="U160" s="38"/>
      <c r="V160" s="38"/>
      <c r="W160" s="38"/>
      <c r="X160" s="38"/>
      <c r="Y160" s="38"/>
      <c r="Z160" s="38"/>
      <c r="AA160" s="38"/>
      <c r="AB160" s="38"/>
      <c r="AC160" s="38"/>
      <c r="AD160" s="38"/>
      <c r="AE160" s="38"/>
      <c r="AF160" s="38"/>
      <c r="AG160" s="38"/>
      <c r="AH160" s="38"/>
      <c r="AI160" s="38"/>
    </row>
    <row r="161" spans="1:35" ht="16.5">
      <c r="A161" s="6">
        <f>'DRIVERS SEAT'!A161</f>
        <v>0</v>
      </c>
      <c r="B161" s="36">
        <f>'DRIVERS SEAT'!B161</f>
        <v>4021.75</v>
      </c>
      <c r="C161" s="36">
        <f>'DRIVERS SEAT'!C161</f>
        <v>4031.25</v>
      </c>
      <c r="D161" s="36">
        <f>'DRIVERS SEAT'!D161</f>
        <v>4013.75</v>
      </c>
      <c r="E161" s="36">
        <f>'DRIVERS SEAT'!E161</f>
        <v>4024.5</v>
      </c>
      <c r="F161" s="8">
        <f t="shared" si="13"/>
        <v>4017.8118848225236</v>
      </c>
      <c r="G161" s="8">
        <f t="shared" si="14"/>
        <v>3948.4790802361431</v>
      </c>
      <c r="H161" s="1">
        <f t="shared" si="10"/>
        <v>69.332804586380462</v>
      </c>
      <c r="I161" s="2">
        <f t="shared" si="11"/>
        <v>1.7559369868114874</v>
      </c>
      <c r="J161" s="5">
        <f t="shared" si="18"/>
        <v>1.70985000351053</v>
      </c>
      <c r="K161" s="9">
        <v>0</v>
      </c>
      <c r="O161" s="38"/>
      <c r="P161" s="137">
        <f t="shared" si="15"/>
        <v>0</v>
      </c>
      <c r="Q161" s="138">
        <f t="shared" si="16"/>
        <v>0</v>
      </c>
      <c r="R161" s="116">
        <f t="shared" si="17"/>
        <v>4021.75</v>
      </c>
      <c r="S161" s="117" t="b">
        <f t="shared" si="19"/>
        <v>0</v>
      </c>
      <c r="T161" s="148">
        <f t="shared" si="12"/>
        <v>3</v>
      </c>
      <c r="U161" s="38"/>
      <c r="V161" s="38"/>
      <c r="W161" s="38"/>
      <c r="X161" s="38"/>
      <c r="Y161" s="38"/>
      <c r="Z161" s="38"/>
      <c r="AA161" s="38"/>
      <c r="AB161" s="38"/>
      <c r="AC161" s="38"/>
      <c r="AD161" s="38"/>
      <c r="AE161" s="38"/>
      <c r="AF161" s="38"/>
      <c r="AG161" s="38"/>
      <c r="AH161" s="38"/>
      <c r="AI161" s="38"/>
    </row>
    <row r="162" spans="1:35" ht="16.5">
      <c r="A162" s="6">
        <f>'DRIVERS SEAT'!A162</f>
        <v>0</v>
      </c>
      <c r="B162" s="36">
        <f>'DRIVERS SEAT'!B162</f>
        <v>4024.25</v>
      </c>
      <c r="C162" s="36">
        <f>'DRIVERS SEAT'!C162</f>
        <v>4028.75</v>
      </c>
      <c r="D162" s="36">
        <f>'DRIVERS SEAT'!D162</f>
        <v>4015.75</v>
      </c>
      <c r="E162" s="36">
        <f>'DRIVERS SEAT'!E162</f>
        <v>4018.5</v>
      </c>
      <c r="F162" s="8">
        <f t="shared" si="13"/>
        <v>4018.0412565483489</v>
      </c>
      <c r="G162" s="8">
        <f t="shared" si="14"/>
        <v>3951.1213790951565</v>
      </c>
      <c r="H162" s="1">
        <f t="shared" si="10"/>
        <v>66.919877453192385</v>
      </c>
      <c r="I162" s="2">
        <f t="shared" si="11"/>
        <v>1.6936932843231878</v>
      </c>
      <c r="J162" s="5">
        <f t="shared" si="18"/>
        <v>1.6736501622934026</v>
      </c>
      <c r="K162" s="9">
        <v>0</v>
      </c>
      <c r="O162" s="38"/>
      <c r="P162" s="137">
        <f t="shared" si="15"/>
        <v>0</v>
      </c>
      <c r="Q162" s="138">
        <f t="shared" si="16"/>
        <v>0</v>
      </c>
      <c r="R162" s="116">
        <f t="shared" si="17"/>
        <v>4021.75</v>
      </c>
      <c r="S162" s="117" t="b">
        <f t="shared" si="19"/>
        <v>0</v>
      </c>
      <c r="T162" s="148">
        <f t="shared" si="12"/>
        <v>3</v>
      </c>
      <c r="U162" s="38"/>
      <c r="V162" s="38"/>
      <c r="W162" s="38"/>
      <c r="X162" s="38"/>
      <c r="Y162" s="38"/>
      <c r="Z162" s="38"/>
      <c r="AA162" s="38"/>
      <c r="AB162" s="38"/>
      <c r="AC162" s="38"/>
      <c r="AD162" s="38"/>
      <c r="AE162" s="38"/>
      <c r="AF162" s="38"/>
      <c r="AG162" s="38"/>
      <c r="AH162" s="38"/>
      <c r="AI162" s="38"/>
    </row>
    <row r="163" spans="1:35" ht="16.5">
      <c r="A163" s="6">
        <f>'DRIVERS SEAT'!A163</f>
        <v>0</v>
      </c>
      <c r="B163" s="36">
        <f>'DRIVERS SEAT'!B163</f>
        <v>4018.75</v>
      </c>
      <c r="C163" s="36">
        <f>'DRIVERS SEAT'!C163</f>
        <v>4020.75</v>
      </c>
      <c r="D163" s="36">
        <f>'DRIVERS SEAT'!D163</f>
        <v>4009.5</v>
      </c>
      <c r="E163" s="36">
        <f>'DRIVERS SEAT'!E163</f>
        <v>4015.25</v>
      </c>
      <c r="F163" s="8">
        <f t="shared" si="13"/>
        <v>4017.1108376988991</v>
      </c>
      <c r="G163" s="8">
        <f t="shared" si="14"/>
        <v>3953.5413270538297</v>
      </c>
      <c r="H163" s="1">
        <f t="shared" si="10"/>
        <v>63.569510645069386</v>
      </c>
      <c r="I163" s="2">
        <f t="shared" si="11"/>
        <v>1.6079131438456784</v>
      </c>
      <c r="J163" s="5">
        <f t="shared" si="18"/>
        <v>1.6363224011488304</v>
      </c>
      <c r="K163" s="9">
        <v>0</v>
      </c>
      <c r="O163" s="38"/>
      <c r="P163" s="137">
        <f t="shared" si="15"/>
        <v>4015.25</v>
      </c>
      <c r="Q163" s="138">
        <f t="shared" si="16"/>
        <v>0</v>
      </c>
      <c r="R163" s="116">
        <f t="shared" si="17"/>
        <v>4015.25</v>
      </c>
      <c r="S163" s="117">
        <f t="shared" si="19"/>
        <v>-6.5</v>
      </c>
      <c r="T163" s="148">
        <f t="shared" si="12"/>
        <v>4</v>
      </c>
      <c r="U163" s="38"/>
      <c r="V163" s="38"/>
      <c r="W163" s="38"/>
      <c r="X163" s="38"/>
      <c r="Y163" s="38"/>
      <c r="Z163" s="38"/>
      <c r="AA163" s="38"/>
      <c r="AB163" s="38"/>
      <c r="AC163" s="38"/>
      <c r="AD163" s="38"/>
      <c r="AE163" s="38"/>
      <c r="AF163" s="38"/>
      <c r="AG163" s="38"/>
      <c r="AH163" s="38"/>
      <c r="AI163" s="38"/>
    </row>
    <row r="164" spans="1:35" ht="16.5">
      <c r="A164" s="6">
        <f>'DRIVERS SEAT'!A164</f>
        <v>0</v>
      </c>
      <c r="B164" s="36">
        <f>'DRIVERS SEAT'!B164</f>
        <v>4015.25</v>
      </c>
      <c r="C164" s="36">
        <f>'DRIVERS SEAT'!C164</f>
        <v>4018.5</v>
      </c>
      <c r="D164" s="36">
        <f>'DRIVERS SEAT'!D164</f>
        <v>3970.75</v>
      </c>
      <c r="E164" s="36">
        <f>'DRIVERS SEAT'!E164</f>
        <v>3971.5</v>
      </c>
      <c r="F164" s="8">
        <f t="shared" si="13"/>
        <v>4001.9072251325993</v>
      </c>
      <c r="G164" s="8">
        <f t="shared" si="14"/>
        <v>3954.2190128253833</v>
      </c>
      <c r="H164" s="1">
        <f t="shared" si="10"/>
        <v>47.688212307215963</v>
      </c>
      <c r="I164" s="2">
        <f t="shared" si="11"/>
        <v>1.206008371123116</v>
      </c>
      <c r="J164" s="5">
        <f t="shared" si="18"/>
        <v>1.5733210390450769</v>
      </c>
      <c r="K164" s="9">
        <v>0</v>
      </c>
      <c r="O164" s="38"/>
      <c r="P164" s="137">
        <f t="shared" si="15"/>
        <v>0</v>
      </c>
      <c r="Q164" s="138">
        <f t="shared" si="16"/>
        <v>0</v>
      </c>
      <c r="R164" s="116">
        <f t="shared" si="17"/>
        <v>4015.25</v>
      </c>
      <c r="S164" s="117" t="b">
        <f t="shared" si="19"/>
        <v>0</v>
      </c>
      <c r="T164" s="148">
        <f t="shared" si="12"/>
        <v>4</v>
      </c>
      <c r="U164" s="38"/>
      <c r="V164" s="38"/>
      <c r="W164" s="38"/>
      <c r="X164" s="38"/>
      <c r="Y164" s="38"/>
      <c r="Z164" s="38"/>
      <c r="AA164" s="38"/>
      <c r="AB164" s="38"/>
      <c r="AC164" s="38"/>
      <c r="AD164" s="38"/>
      <c r="AE164" s="38"/>
      <c r="AF164" s="38"/>
      <c r="AG164" s="38"/>
      <c r="AH164" s="38"/>
      <c r="AI164" s="38"/>
    </row>
    <row r="165" spans="1:35" ht="16.5">
      <c r="A165" s="6">
        <f>'DRIVERS SEAT'!A165</f>
        <v>0</v>
      </c>
      <c r="B165" s="36">
        <f>'DRIVERS SEAT'!B165</f>
        <v>3971.5</v>
      </c>
      <c r="C165" s="36">
        <f>'DRIVERS SEAT'!C165</f>
        <v>3989.5</v>
      </c>
      <c r="D165" s="36">
        <f>'DRIVERS SEAT'!D165</f>
        <v>3960</v>
      </c>
      <c r="E165" s="36">
        <f>'DRIVERS SEAT'!E165</f>
        <v>3980</v>
      </c>
      <c r="F165" s="8">
        <f t="shared" si="13"/>
        <v>3994.6048167550662</v>
      </c>
      <c r="G165" s="8">
        <f t="shared" si="14"/>
        <v>3955.1918802659347</v>
      </c>
      <c r="H165" s="1">
        <f t="shared" si="10"/>
        <v>39.412936489131425</v>
      </c>
      <c r="I165" s="2">
        <f t="shared" si="11"/>
        <v>0.99648607911486264</v>
      </c>
      <c r="J165" s="5">
        <f t="shared" si="18"/>
        <v>1.5179638632990249</v>
      </c>
      <c r="K165" s="9">
        <v>0</v>
      </c>
      <c r="O165" s="38"/>
      <c r="P165" s="137">
        <f t="shared" si="15"/>
        <v>0</v>
      </c>
      <c r="Q165" s="138">
        <f t="shared" si="16"/>
        <v>0</v>
      </c>
      <c r="R165" s="116">
        <f t="shared" si="17"/>
        <v>4015.25</v>
      </c>
      <c r="S165" s="117" t="b">
        <f t="shared" si="19"/>
        <v>0</v>
      </c>
      <c r="T165" s="148">
        <f t="shared" si="12"/>
        <v>4</v>
      </c>
      <c r="U165" s="38"/>
      <c r="V165" s="38"/>
      <c r="W165" s="38"/>
      <c r="X165" s="38"/>
      <c r="Y165" s="38"/>
      <c r="Z165" s="38"/>
      <c r="AA165" s="38"/>
      <c r="AB165" s="38"/>
      <c r="AC165" s="38"/>
      <c r="AD165" s="38"/>
      <c r="AE165" s="38"/>
      <c r="AF165" s="38"/>
      <c r="AG165" s="38"/>
      <c r="AH165" s="38"/>
      <c r="AI165" s="38"/>
    </row>
    <row r="166" spans="1:35" ht="16.5">
      <c r="A166" s="6">
        <f>'DRIVERS SEAT'!A166</f>
        <v>0</v>
      </c>
      <c r="B166" s="36">
        <f>'DRIVERS SEAT'!B166</f>
        <v>3980</v>
      </c>
      <c r="C166" s="36">
        <f>'DRIVERS SEAT'!C166</f>
        <v>4005</v>
      </c>
      <c r="D166" s="36">
        <f>'DRIVERS SEAT'!D166</f>
        <v>3979</v>
      </c>
      <c r="E166" s="36">
        <f>'DRIVERS SEAT'!E166</f>
        <v>3994.25</v>
      </c>
      <c r="F166" s="8">
        <f t="shared" si="13"/>
        <v>3994.4865445033774</v>
      </c>
      <c r="G166" s="8">
        <f t="shared" si="14"/>
        <v>3956.6657715766542</v>
      </c>
      <c r="H166" s="1">
        <f t="shared" ref="H166:H229" si="20">F166-G166</f>
        <v>37.820772926723293</v>
      </c>
      <c r="I166" s="2">
        <f t="shared" si="11"/>
        <v>0.95587484791904609</v>
      </c>
      <c r="J166" s="5">
        <f t="shared" si="18"/>
        <v>1.4785685342826174</v>
      </c>
      <c r="K166" s="9">
        <v>0</v>
      </c>
      <c r="O166" s="38"/>
      <c r="P166" s="137">
        <f t="shared" si="15"/>
        <v>0</v>
      </c>
      <c r="Q166" s="138">
        <f t="shared" si="16"/>
        <v>0</v>
      </c>
      <c r="R166" s="116">
        <f t="shared" si="17"/>
        <v>4015.25</v>
      </c>
      <c r="S166" s="117" t="b">
        <f t="shared" si="19"/>
        <v>0</v>
      </c>
      <c r="T166" s="148">
        <f t="shared" si="12"/>
        <v>4</v>
      </c>
      <c r="U166" s="38"/>
      <c r="V166" s="38"/>
      <c r="W166" s="38"/>
      <c r="X166" s="38"/>
      <c r="Y166" s="38"/>
      <c r="Z166" s="38"/>
      <c r="AA166" s="38"/>
      <c r="AB166" s="38"/>
      <c r="AC166" s="38"/>
      <c r="AD166" s="38"/>
      <c r="AE166" s="38"/>
      <c r="AF166" s="38"/>
      <c r="AG166" s="38"/>
      <c r="AH166" s="38"/>
      <c r="AI166" s="38"/>
    </row>
    <row r="167" spans="1:35" ht="16.5">
      <c r="A167" s="6">
        <f>'DRIVERS SEAT'!A167</f>
        <v>0</v>
      </c>
      <c r="B167" s="36">
        <f>'DRIVERS SEAT'!B167</f>
        <v>3994.5</v>
      </c>
      <c r="C167" s="36">
        <f>'DRIVERS SEAT'!C167</f>
        <v>4009.25</v>
      </c>
      <c r="D167" s="36">
        <f>'DRIVERS SEAT'!D167</f>
        <v>3987.5</v>
      </c>
      <c r="E167" s="36">
        <f>'DRIVERS SEAT'!E167</f>
        <v>4006</v>
      </c>
      <c r="F167" s="8">
        <f t="shared" si="13"/>
        <v>3998.3243630022516</v>
      </c>
      <c r="G167" s="8">
        <f t="shared" si="14"/>
        <v>3958.5274405737614</v>
      </c>
      <c r="H167" s="1">
        <f t="shared" si="20"/>
        <v>39.796922428490234</v>
      </c>
      <c r="I167" s="2">
        <f t="shared" ref="I167:I230" si="21">(F167-G167)/G167*100</f>
        <v>1.0053466352306488</v>
      </c>
      <c r="J167" s="5">
        <f t="shared" si="18"/>
        <v>1.4113569392289551</v>
      </c>
      <c r="K167" s="9">
        <v>0</v>
      </c>
      <c r="O167" s="38"/>
      <c r="P167" s="137">
        <f t="shared" si="15"/>
        <v>0</v>
      </c>
      <c r="Q167" s="138">
        <f t="shared" si="16"/>
        <v>0</v>
      </c>
      <c r="R167" s="116">
        <f t="shared" si="17"/>
        <v>4015.25</v>
      </c>
      <c r="S167" s="117" t="b">
        <f t="shared" si="19"/>
        <v>0</v>
      </c>
      <c r="T167" s="148">
        <f t="shared" ref="T167:T230" si="22">IF(AND(ISNUMBER(S167),S167&gt;0),0,IF(S167&lt;0,1+T166,T166))</f>
        <v>4</v>
      </c>
      <c r="U167" s="38"/>
      <c r="V167" s="38"/>
      <c r="W167" s="38"/>
      <c r="X167" s="38"/>
      <c r="Y167" s="38"/>
      <c r="Z167" s="38"/>
      <c r="AA167" s="38"/>
      <c r="AB167" s="38"/>
      <c r="AC167" s="38"/>
      <c r="AD167" s="38"/>
      <c r="AE167" s="38"/>
      <c r="AF167" s="38"/>
      <c r="AG167" s="38"/>
      <c r="AH167" s="38"/>
      <c r="AI167" s="38"/>
    </row>
    <row r="168" spans="1:35" ht="16.5">
      <c r="A168" s="6">
        <f>'DRIVERS SEAT'!A168</f>
        <v>0</v>
      </c>
      <c r="B168" s="36">
        <f>'DRIVERS SEAT'!B168</f>
        <v>4006</v>
      </c>
      <c r="C168" s="36">
        <f>'DRIVERS SEAT'!C168</f>
        <v>4010.75</v>
      </c>
      <c r="D168" s="36">
        <f>'DRIVERS SEAT'!D168</f>
        <v>3989.25</v>
      </c>
      <c r="E168" s="36">
        <f>'DRIVERS SEAT'!E168</f>
        <v>3993.75</v>
      </c>
      <c r="F168" s="8">
        <f t="shared" ref="F168:F231" si="23">(2/(F$35+1))*(E168-F167)+F167</f>
        <v>3996.7995753348346</v>
      </c>
      <c r="G168" s="8">
        <f t="shared" ref="G168:G231" si="24">(2/(G$35+1))*(E168-G167)+G167</f>
        <v>3959.8565937596572</v>
      </c>
      <c r="H168" s="1">
        <f t="shared" si="20"/>
        <v>36.942981575177328</v>
      </c>
      <c r="I168" s="2">
        <f t="shared" si="21"/>
        <v>0.93293736024167673</v>
      </c>
      <c r="J168" s="5">
        <f t="shared" si="18"/>
        <v>1.3224737829304831</v>
      </c>
      <c r="K168" s="9">
        <v>0</v>
      </c>
      <c r="O168" s="38"/>
      <c r="P168" s="137">
        <f t="shared" si="15"/>
        <v>0</v>
      </c>
      <c r="Q168" s="138">
        <f t="shared" si="16"/>
        <v>0</v>
      </c>
      <c r="R168" s="116">
        <f t="shared" si="17"/>
        <v>4015.25</v>
      </c>
      <c r="S168" s="117" t="b">
        <f t="shared" si="19"/>
        <v>0</v>
      </c>
      <c r="T168" s="148">
        <f t="shared" si="22"/>
        <v>4</v>
      </c>
      <c r="U168" s="38"/>
      <c r="V168" s="38"/>
      <c r="W168" s="38"/>
      <c r="X168" s="38"/>
      <c r="Y168" s="38"/>
      <c r="Z168" s="38"/>
      <c r="AA168" s="38"/>
      <c r="AB168" s="38"/>
      <c r="AC168" s="38"/>
      <c r="AD168" s="38"/>
      <c r="AE168" s="38"/>
      <c r="AF168" s="38"/>
      <c r="AG168" s="38"/>
      <c r="AH168" s="38"/>
      <c r="AI168" s="38"/>
    </row>
    <row r="169" spans="1:35" ht="16.5">
      <c r="A169" s="6">
        <f>'DRIVERS SEAT'!A169</f>
        <v>0</v>
      </c>
      <c r="B169" s="36">
        <f>'DRIVERS SEAT'!B169</f>
        <v>3993.5</v>
      </c>
      <c r="C169" s="36">
        <f>'DRIVERS SEAT'!C169</f>
        <v>4006</v>
      </c>
      <c r="D169" s="36">
        <f>'DRIVERS SEAT'!D169</f>
        <v>3993</v>
      </c>
      <c r="E169" s="36">
        <f>'DRIVERS SEAT'!E169</f>
        <v>3997</v>
      </c>
      <c r="F169" s="8">
        <f t="shared" si="23"/>
        <v>3996.8663835565562</v>
      </c>
      <c r="G169" s="8">
        <f t="shared" si="24"/>
        <v>3961.2582317309912</v>
      </c>
      <c r="H169" s="1">
        <f t="shared" si="20"/>
        <v>35.608151825565074</v>
      </c>
      <c r="I169" s="2">
        <f t="shared" si="21"/>
        <v>0.89891013770150041</v>
      </c>
      <c r="J169" s="5">
        <f t="shared" si="18"/>
        <v>1.228122982923467</v>
      </c>
      <c r="K169" s="9">
        <v>0</v>
      </c>
      <c r="O169" s="38"/>
      <c r="P169" s="137">
        <f t="shared" si="15"/>
        <v>0</v>
      </c>
      <c r="Q169" s="138">
        <f t="shared" si="16"/>
        <v>0</v>
      </c>
      <c r="R169" s="116">
        <f t="shared" si="17"/>
        <v>4015.25</v>
      </c>
      <c r="S169" s="117" t="b">
        <f t="shared" si="19"/>
        <v>0</v>
      </c>
      <c r="T169" s="148">
        <f t="shared" si="22"/>
        <v>4</v>
      </c>
      <c r="U169" s="38"/>
      <c r="V169" s="38"/>
      <c r="W169" s="38"/>
      <c r="X169" s="38"/>
      <c r="Y169" s="38"/>
      <c r="Z169" s="38"/>
      <c r="AA169" s="38"/>
      <c r="AB169" s="38"/>
      <c r="AC169" s="38"/>
      <c r="AD169" s="38"/>
      <c r="AE169" s="38"/>
      <c r="AF169" s="38"/>
      <c r="AG169" s="38"/>
      <c r="AH169" s="38"/>
      <c r="AI169" s="38"/>
    </row>
    <row r="170" spans="1:35" ht="16.5">
      <c r="A170" s="6">
        <f>'DRIVERS SEAT'!A170</f>
        <v>20221116</v>
      </c>
      <c r="B170" s="36">
        <f>'DRIVERS SEAT'!B170</f>
        <v>3983</v>
      </c>
      <c r="C170" s="36">
        <f>'DRIVERS SEAT'!C170</f>
        <v>3992.75</v>
      </c>
      <c r="D170" s="36">
        <f>'DRIVERS SEAT'!D170</f>
        <v>3972</v>
      </c>
      <c r="E170" s="36">
        <f>'DRIVERS SEAT'!E170</f>
        <v>3978.75</v>
      </c>
      <c r="F170" s="8">
        <f t="shared" si="23"/>
        <v>3990.827589037704</v>
      </c>
      <c r="G170" s="8">
        <f t="shared" si="24"/>
        <v>3961.9182984581234</v>
      </c>
      <c r="H170" s="1">
        <f t="shared" si="20"/>
        <v>28.909290579580556</v>
      </c>
      <c r="I170" s="2">
        <f t="shared" si="21"/>
        <v>0.72967912010783531</v>
      </c>
      <c r="J170" s="5">
        <f t="shared" si="18"/>
        <v>1.114094331067506</v>
      </c>
      <c r="K170" s="9">
        <v>0</v>
      </c>
      <c r="O170" s="38"/>
      <c r="P170" s="137">
        <f t="shared" si="15"/>
        <v>0</v>
      </c>
      <c r="Q170" s="138">
        <f t="shared" si="16"/>
        <v>0</v>
      </c>
      <c r="R170" s="116">
        <f t="shared" si="17"/>
        <v>4015.25</v>
      </c>
      <c r="S170" s="117" t="b">
        <f t="shared" si="19"/>
        <v>0</v>
      </c>
      <c r="T170" s="148">
        <f t="shared" si="22"/>
        <v>4</v>
      </c>
      <c r="U170" s="38"/>
      <c r="V170" s="38"/>
      <c r="W170" s="38"/>
      <c r="X170" s="38"/>
      <c r="Y170" s="38"/>
      <c r="Z170" s="38"/>
      <c r="AA170" s="38"/>
      <c r="AB170" s="38"/>
      <c r="AC170" s="38"/>
      <c r="AD170" s="38"/>
      <c r="AE170" s="38"/>
      <c r="AF170" s="38"/>
      <c r="AG170" s="38"/>
      <c r="AH170" s="38"/>
      <c r="AI170" s="38"/>
    </row>
    <row r="171" spans="1:35" ht="16.5">
      <c r="A171" s="6">
        <f>'DRIVERS SEAT'!A171</f>
        <v>0</v>
      </c>
      <c r="B171" s="36">
        <f>'DRIVERS SEAT'!B171</f>
        <v>3978.75</v>
      </c>
      <c r="C171" s="36">
        <f>'DRIVERS SEAT'!C171</f>
        <v>3986.75</v>
      </c>
      <c r="D171" s="36">
        <f>'DRIVERS SEAT'!D171</f>
        <v>3972.5</v>
      </c>
      <c r="E171" s="36">
        <f>'DRIVERS SEAT'!E171</f>
        <v>3979</v>
      </c>
      <c r="F171" s="8">
        <f t="shared" si="23"/>
        <v>3986.8850593584693</v>
      </c>
      <c r="G171" s="8">
        <f t="shared" si="24"/>
        <v>3962.5628909691377</v>
      </c>
      <c r="H171" s="1">
        <f t="shared" si="20"/>
        <v>24.322168389331637</v>
      </c>
      <c r="I171" s="2">
        <f t="shared" si="21"/>
        <v>0.61379892404390535</v>
      </c>
      <c r="J171" s="5">
        <f t="shared" si="18"/>
        <v>0.99410606881425223</v>
      </c>
      <c r="K171" s="9">
        <v>0</v>
      </c>
      <c r="O171" s="38"/>
      <c r="P171" s="137">
        <f t="shared" si="15"/>
        <v>0</v>
      </c>
      <c r="Q171" s="138">
        <f t="shared" si="16"/>
        <v>0</v>
      </c>
      <c r="R171" s="116">
        <f t="shared" si="17"/>
        <v>4015.25</v>
      </c>
      <c r="S171" s="117" t="b">
        <f t="shared" si="19"/>
        <v>0</v>
      </c>
      <c r="T171" s="148">
        <f t="shared" si="22"/>
        <v>4</v>
      </c>
      <c r="U171" s="38"/>
      <c r="V171" s="38"/>
      <c r="W171" s="38"/>
      <c r="X171" s="38"/>
      <c r="Y171" s="38"/>
      <c r="Z171" s="38"/>
      <c r="AA171" s="38"/>
      <c r="AB171" s="38"/>
      <c r="AC171" s="38"/>
      <c r="AD171" s="38"/>
      <c r="AE171" s="38"/>
      <c r="AF171" s="38"/>
      <c r="AG171" s="38"/>
      <c r="AH171" s="38"/>
      <c r="AI171" s="38"/>
    </row>
    <row r="172" spans="1:35" ht="16.5">
      <c r="A172" s="6">
        <f>'DRIVERS SEAT'!A172</f>
        <v>0</v>
      </c>
      <c r="B172" s="36">
        <f>'DRIVERS SEAT'!B172</f>
        <v>3979</v>
      </c>
      <c r="C172" s="36">
        <f>'DRIVERS SEAT'!C172</f>
        <v>3982.5</v>
      </c>
      <c r="D172" s="36">
        <f>'DRIVERS SEAT'!D172</f>
        <v>3966.25</v>
      </c>
      <c r="E172" s="36">
        <f>'DRIVERS SEAT'!E172</f>
        <v>3974</v>
      </c>
      <c r="F172" s="8">
        <f t="shared" si="23"/>
        <v>3982.5900395723129</v>
      </c>
      <c r="G172" s="8">
        <f t="shared" si="24"/>
        <v>3962.99447998917</v>
      </c>
      <c r="H172" s="1">
        <f t="shared" si="20"/>
        <v>19.595559583142858</v>
      </c>
      <c r="I172" s="2">
        <f t="shared" si="21"/>
        <v>0.49446345893462884</v>
      </c>
      <c r="J172" s="5">
        <f t="shared" si="18"/>
        <v>0.87038943715746897</v>
      </c>
      <c r="K172" s="9">
        <v>0</v>
      </c>
      <c r="O172" s="38"/>
      <c r="P172" s="137">
        <f t="shared" ref="P172:P235" si="25">IF(AND(I171&gt;J171,I172&lt;J172),E172,0)</f>
        <v>0</v>
      </c>
      <c r="Q172" s="138">
        <f t="shared" ref="Q172:Q235" si="26">IF(AND(I171&lt;J171,I172&gt;J172),E172,0)</f>
        <v>0</v>
      </c>
      <c r="R172" s="116">
        <f t="shared" si="17"/>
        <v>4015.25</v>
      </c>
      <c r="S172" s="117" t="b">
        <f t="shared" si="19"/>
        <v>0</v>
      </c>
      <c r="T172" s="148">
        <f t="shared" si="22"/>
        <v>4</v>
      </c>
      <c r="U172" s="38"/>
      <c r="V172" s="38"/>
      <c r="W172" s="38"/>
      <c r="X172" s="38"/>
      <c r="Y172" s="38"/>
      <c r="Z172" s="38"/>
      <c r="AA172" s="38"/>
      <c r="AB172" s="38"/>
      <c r="AC172" s="38"/>
      <c r="AD172" s="38"/>
      <c r="AE172" s="38"/>
      <c r="AF172" s="38"/>
      <c r="AG172" s="38"/>
      <c r="AH172" s="38"/>
      <c r="AI172" s="38"/>
    </row>
    <row r="173" spans="1:35" ht="16.5">
      <c r="A173" s="6">
        <f>'DRIVERS SEAT'!A173</f>
        <v>0</v>
      </c>
      <c r="B173" s="36">
        <f>'DRIVERS SEAT'!B173</f>
        <v>3974</v>
      </c>
      <c r="C173" s="36">
        <f>'DRIVERS SEAT'!C173</f>
        <v>3983</v>
      </c>
      <c r="D173" s="36">
        <f>'DRIVERS SEAT'!D173</f>
        <v>3972</v>
      </c>
      <c r="E173" s="36">
        <f>'DRIVERS SEAT'!E173</f>
        <v>3979.5</v>
      </c>
      <c r="F173" s="8">
        <f t="shared" si="23"/>
        <v>3981.5600263815418</v>
      </c>
      <c r="G173" s="8">
        <f t="shared" si="24"/>
        <v>3963.6173298008994</v>
      </c>
      <c r="H173" s="1">
        <f t="shared" si="20"/>
        <v>17.942696580642405</v>
      </c>
      <c r="I173" s="2">
        <f t="shared" si="21"/>
        <v>0.4526848857415734</v>
      </c>
      <c r="J173" s="5">
        <f t="shared" si="18"/>
        <v>0.78668682767063081</v>
      </c>
      <c r="K173" s="9">
        <v>0</v>
      </c>
      <c r="O173" s="38"/>
      <c r="P173" s="137">
        <f t="shared" si="25"/>
        <v>0</v>
      </c>
      <c r="Q173" s="138">
        <f t="shared" si="26"/>
        <v>0</v>
      </c>
      <c r="R173" s="116">
        <f t="shared" si="17"/>
        <v>4015.25</v>
      </c>
      <c r="S173" s="117" t="b">
        <f t="shared" si="19"/>
        <v>0</v>
      </c>
      <c r="T173" s="148">
        <f t="shared" si="22"/>
        <v>4</v>
      </c>
      <c r="U173" s="38"/>
      <c r="V173" s="38"/>
      <c r="W173" s="38"/>
      <c r="X173" s="38"/>
      <c r="Y173" s="38"/>
      <c r="Z173" s="38"/>
      <c r="AA173" s="38"/>
      <c r="AB173" s="38"/>
      <c r="AC173" s="38"/>
      <c r="AD173" s="38"/>
      <c r="AE173" s="38"/>
      <c r="AF173" s="38"/>
      <c r="AG173" s="38"/>
      <c r="AH173" s="38"/>
      <c r="AI173" s="38"/>
    </row>
    <row r="174" spans="1:35" ht="16.5">
      <c r="A174" s="6">
        <f>'DRIVERS SEAT'!A174</f>
        <v>0</v>
      </c>
      <c r="B174" s="36">
        <f>'DRIVERS SEAT'!B174</f>
        <v>3979.5</v>
      </c>
      <c r="C174" s="36">
        <f>'DRIVERS SEAT'!C174</f>
        <v>3984.25</v>
      </c>
      <c r="D174" s="36">
        <f>'DRIVERS SEAT'!D174</f>
        <v>3971.5</v>
      </c>
      <c r="E174" s="36">
        <f>'DRIVERS SEAT'!E174</f>
        <v>3975</v>
      </c>
      <c r="F174" s="8">
        <f t="shared" si="23"/>
        <v>3979.3733509210278</v>
      </c>
      <c r="G174" s="8">
        <f t="shared" si="24"/>
        <v>3964.0468645253936</v>
      </c>
      <c r="H174" s="1">
        <f t="shared" si="20"/>
        <v>15.32648639563422</v>
      </c>
      <c r="I174" s="2">
        <f t="shared" si="21"/>
        <v>0.38663736629332773</v>
      </c>
      <c r="J174" s="5">
        <f t="shared" si="18"/>
        <v>0.71892585957934907</v>
      </c>
      <c r="K174" s="9">
        <v>0</v>
      </c>
      <c r="O174" s="38"/>
      <c r="P174" s="137">
        <f t="shared" si="25"/>
        <v>0</v>
      </c>
      <c r="Q174" s="138">
        <f t="shared" si="26"/>
        <v>0</v>
      </c>
      <c r="R174" s="116">
        <f t="shared" ref="R174:R237" si="27">IF(AND(P173=0,P174&lt;&gt;0),P174,IF(AND(Q173=0,Q174&lt;&gt;0),Q174,R173))</f>
        <v>4015.25</v>
      </c>
      <c r="S174" s="117" t="b">
        <f t="shared" si="19"/>
        <v>0</v>
      </c>
      <c r="T174" s="148">
        <f t="shared" si="22"/>
        <v>4</v>
      </c>
      <c r="U174" s="38"/>
      <c r="V174" s="38"/>
      <c r="W174" s="38"/>
      <c r="X174" s="38"/>
      <c r="Y174" s="38"/>
      <c r="Z174" s="38"/>
      <c r="AA174" s="38"/>
      <c r="AB174" s="38"/>
      <c r="AC174" s="38"/>
      <c r="AD174" s="38"/>
      <c r="AE174" s="38"/>
      <c r="AF174" s="38"/>
      <c r="AG174" s="38"/>
      <c r="AH174" s="38"/>
      <c r="AI174" s="38"/>
    </row>
    <row r="175" spans="1:35" ht="16.5">
      <c r="A175" s="6">
        <f>'DRIVERS SEAT'!A175</f>
        <v>0</v>
      </c>
      <c r="B175" s="36">
        <f>'DRIVERS SEAT'!B175</f>
        <v>3974.75</v>
      </c>
      <c r="C175" s="36">
        <f>'DRIVERS SEAT'!C175</f>
        <v>3991.25</v>
      </c>
      <c r="D175" s="36">
        <f>'DRIVERS SEAT'!D175</f>
        <v>3974.25</v>
      </c>
      <c r="E175" s="36">
        <f>'DRIVERS SEAT'!E175</f>
        <v>3981.5</v>
      </c>
      <c r="F175" s="8">
        <f t="shared" si="23"/>
        <v>3980.0822339473521</v>
      </c>
      <c r="G175" s="8">
        <f t="shared" si="24"/>
        <v>3964.705473411228</v>
      </c>
      <c r="H175" s="1">
        <f t="shared" si="20"/>
        <v>15.376760536124038</v>
      </c>
      <c r="I175" s="2">
        <f t="shared" si="21"/>
        <v>0.38784118112294202</v>
      </c>
      <c r="J175" s="5">
        <f t="shared" ref="J175:J238" si="28">AVERAGE(I167:I175)</f>
        <v>0.65581100771311529</v>
      </c>
      <c r="K175" s="9">
        <v>0</v>
      </c>
      <c r="O175" s="38"/>
      <c r="P175" s="137">
        <f t="shared" si="25"/>
        <v>0</v>
      </c>
      <c r="Q175" s="138">
        <f t="shared" si="26"/>
        <v>0</v>
      </c>
      <c r="R175" s="116">
        <f t="shared" si="27"/>
        <v>4015.25</v>
      </c>
      <c r="S175" s="117" t="b">
        <f t="shared" ref="S175:S238" si="29">IF(AND(R174&lt;&gt;0,R174&lt;&gt;R175,P175&lt;&gt;0),R175-R174,IF(AND(R174&lt;&gt;0,R174&lt;&gt;R175,Q175&lt;&gt;0),R174-R175,FALSE))</f>
        <v>0</v>
      </c>
      <c r="T175" s="148">
        <f t="shared" si="22"/>
        <v>4</v>
      </c>
      <c r="U175" s="38"/>
      <c r="V175" s="38"/>
      <c r="W175" s="38"/>
      <c r="X175" s="38"/>
      <c r="Y175" s="38"/>
      <c r="Z175" s="38"/>
      <c r="AA175" s="38"/>
      <c r="AB175" s="38"/>
      <c r="AC175" s="38"/>
      <c r="AD175" s="38"/>
      <c r="AE175" s="38"/>
      <c r="AF175" s="38"/>
      <c r="AG175" s="38"/>
      <c r="AH175" s="38"/>
      <c r="AI175" s="38"/>
    </row>
    <row r="176" spans="1:35" ht="16.5">
      <c r="A176" s="6">
        <f>'DRIVERS SEAT'!A176</f>
        <v>0</v>
      </c>
      <c r="B176" s="36">
        <f>'DRIVERS SEAT'!B176</f>
        <v>3981.5</v>
      </c>
      <c r="C176" s="36">
        <f>'DRIVERS SEAT'!C176</f>
        <v>3983.5</v>
      </c>
      <c r="D176" s="36">
        <f>'DRIVERS SEAT'!D176</f>
        <v>3968.75</v>
      </c>
      <c r="E176" s="36">
        <f>'DRIVERS SEAT'!E176</f>
        <v>3969.75</v>
      </c>
      <c r="F176" s="8">
        <f t="shared" si="23"/>
        <v>3976.6381559649012</v>
      </c>
      <c r="G176" s="8">
        <f t="shared" si="24"/>
        <v>3964.8958329051438</v>
      </c>
      <c r="H176" s="1">
        <f t="shared" si="20"/>
        <v>11.742323059757382</v>
      </c>
      <c r="I176" s="2">
        <f t="shared" si="21"/>
        <v>0.29615716413799426</v>
      </c>
      <c r="J176" s="5">
        <f t="shared" si="28"/>
        <v>0.57701217759170931</v>
      </c>
      <c r="K176" s="9">
        <v>0</v>
      </c>
      <c r="O176" s="38"/>
      <c r="P176" s="137">
        <f t="shared" si="25"/>
        <v>0</v>
      </c>
      <c r="Q176" s="138">
        <f t="shared" si="26"/>
        <v>0</v>
      </c>
      <c r="R176" s="116">
        <f t="shared" si="27"/>
        <v>4015.25</v>
      </c>
      <c r="S176" s="117" t="b">
        <f t="shared" si="29"/>
        <v>0</v>
      </c>
      <c r="T176" s="148">
        <f t="shared" si="22"/>
        <v>4</v>
      </c>
      <c r="U176" s="38"/>
      <c r="V176" s="38"/>
      <c r="W176" s="38"/>
      <c r="X176" s="38"/>
      <c r="Y176" s="38"/>
      <c r="Z176" s="38"/>
      <c r="AA176" s="38"/>
      <c r="AB176" s="38"/>
      <c r="AC176" s="38"/>
      <c r="AD176" s="38"/>
      <c r="AE176" s="38"/>
      <c r="AF176" s="38"/>
      <c r="AG176" s="38"/>
      <c r="AH176" s="38"/>
      <c r="AI176" s="38"/>
    </row>
    <row r="177" spans="1:35" ht="16.5">
      <c r="A177" s="6">
        <f>'DRIVERS SEAT'!A177</f>
        <v>0</v>
      </c>
      <c r="B177" s="36">
        <f>'DRIVERS SEAT'!B177</f>
        <v>3969.5</v>
      </c>
      <c r="C177" s="36">
        <f>'DRIVERS SEAT'!C177</f>
        <v>3974.25</v>
      </c>
      <c r="D177" s="36">
        <f>'DRIVERS SEAT'!D177</f>
        <v>3965.5</v>
      </c>
      <c r="E177" s="36">
        <f>'DRIVERS SEAT'!E177</f>
        <v>3971.25</v>
      </c>
      <c r="F177" s="8">
        <f t="shared" si="23"/>
        <v>3974.8421039766008</v>
      </c>
      <c r="G177" s="8">
        <f t="shared" si="24"/>
        <v>3965.135612795516</v>
      </c>
      <c r="H177" s="1">
        <f t="shared" si="20"/>
        <v>9.7064911810848571</v>
      </c>
      <c r="I177" s="2">
        <f t="shared" si="21"/>
        <v>0.24479594467745197</v>
      </c>
      <c r="J177" s="5">
        <f t="shared" si="28"/>
        <v>0.50055202030679535</v>
      </c>
      <c r="K177" s="9">
        <v>0</v>
      </c>
      <c r="O177" s="38"/>
      <c r="P177" s="137">
        <f t="shared" si="25"/>
        <v>0</v>
      </c>
      <c r="Q177" s="138">
        <f t="shared" si="26"/>
        <v>0</v>
      </c>
      <c r="R177" s="116">
        <f t="shared" si="27"/>
        <v>4015.25</v>
      </c>
      <c r="S177" s="117" t="b">
        <f t="shared" si="29"/>
        <v>0</v>
      </c>
      <c r="T177" s="148">
        <f t="shared" si="22"/>
        <v>4</v>
      </c>
      <c r="U177" s="38"/>
      <c r="V177" s="38"/>
      <c r="W177" s="38"/>
      <c r="X177" s="38"/>
      <c r="Y177" s="38"/>
      <c r="Z177" s="38"/>
      <c r="AA177" s="38"/>
      <c r="AB177" s="38"/>
      <c r="AC177" s="38"/>
      <c r="AD177" s="38"/>
      <c r="AE177" s="38"/>
      <c r="AF177" s="38"/>
      <c r="AG177" s="38"/>
      <c r="AH177" s="38"/>
      <c r="AI177" s="38"/>
    </row>
    <row r="178" spans="1:35" ht="16.5">
      <c r="A178" s="6">
        <f>'DRIVERS SEAT'!A178</f>
        <v>0</v>
      </c>
      <c r="B178" s="36">
        <f>'DRIVERS SEAT'!B178</f>
        <v>3971</v>
      </c>
      <c r="C178" s="36">
        <f>'DRIVERS SEAT'!C178</f>
        <v>3976.5</v>
      </c>
      <c r="D178" s="36">
        <f>'DRIVERS SEAT'!D178</f>
        <v>3963.5</v>
      </c>
      <c r="E178" s="36">
        <f>'DRIVERS SEAT'!E178</f>
        <v>3971.25</v>
      </c>
      <c r="F178" s="8">
        <f t="shared" si="23"/>
        <v>3973.6447359844005</v>
      </c>
      <c r="G178" s="8">
        <f t="shared" si="24"/>
        <v>3965.3663443881378</v>
      </c>
      <c r="H178" s="1">
        <f t="shared" si="20"/>
        <v>8.2783915962627361</v>
      </c>
      <c r="I178" s="2">
        <f t="shared" si="21"/>
        <v>0.20876738432953298</v>
      </c>
      <c r="J178" s="5">
        <f t="shared" si="28"/>
        <v>0.42386949215435465</v>
      </c>
      <c r="K178" s="9">
        <v>0</v>
      </c>
      <c r="O178" s="38"/>
      <c r="P178" s="137">
        <f t="shared" si="25"/>
        <v>0</v>
      </c>
      <c r="Q178" s="138">
        <f t="shared" si="26"/>
        <v>0</v>
      </c>
      <c r="R178" s="116">
        <f t="shared" si="27"/>
        <v>4015.25</v>
      </c>
      <c r="S178" s="117" t="b">
        <f t="shared" si="29"/>
        <v>0</v>
      </c>
      <c r="T178" s="148">
        <f t="shared" si="22"/>
        <v>4</v>
      </c>
      <c r="U178" s="38"/>
      <c r="V178" s="38"/>
      <c r="W178" s="38"/>
      <c r="X178" s="38"/>
      <c r="Y178" s="38"/>
      <c r="Z178" s="38"/>
      <c r="AA178" s="38"/>
      <c r="AB178" s="38"/>
      <c r="AC178" s="38"/>
      <c r="AD178" s="38"/>
      <c r="AE178" s="38"/>
      <c r="AF178" s="38"/>
      <c r="AG178" s="38"/>
      <c r="AH178" s="38"/>
      <c r="AI178" s="38"/>
    </row>
    <row r="179" spans="1:35" ht="16.5">
      <c r="A179" s="6">
        <f>'DRIVERS SEAT'!A179</f>
        <v>0</v>
      </c>
      <c r="B179" s="36">
        <f>'DRIVERS SEAT'!B179</f>
        <v>3971</v>
      </c>
      <c r="C179" s="36">
        <f>'DRIVERS SEAT'!C179</f>
        <v>3977</v>
      </c>
      <c r="D179" s="36">
        <f>'DRIVERS SEAT'!D179</f>
        <v>3962</v>
      </c>
      <c r="E179" s="36">
        <f>'DRIVERS SEAT'!E179</f>
        <v>3964.25</v>
      </c>
      <c r="F179" s="8">
        <f t="shared" si="23"/>
        <v>3970.5131573229337</v>
      </c>
      <c r="G179" s="8">
        <f t="shared" si="24"/>
        <v>3965.3242181848118</v>
      </c>
      <c r="H179" s="1">
        <f t="shared" si="20"/>
        <v>5.1889391381218957</v>
      </c>
      <c r="I179" s="2">
        <f t="shared" si="21"/>
        <v>0.1308578782618994</v>
      </c>
      <c r="J179" s="5">
        <f t="shared" si="28"/>
        <v>0.35733379861591735</v>
      </c>
      <c r="K179" s="9">
        <v>0</v>
      </c>
      <c r="O179" s="38"/>
      <c r="P179" s="137">
        <f t="shared" si="25"/>
        <v>0</v>
      </c>
      <c r="Q179" s="138">
        <f t="shared" si="26"/>
        <v>0</v>
      </c>
      <c r="R179" s="116">
        <f t="shared" si="27"/>
        <v>4015.25</v>
      </c>
      <c r="S179" s="117" t="b">
        <f t="shared" si="29"/>
        <v>0</v>
      </c>
      <c r="T179" s="148">
        <f t="shared" si="22"/>
        <v>4</v>
      </c>
      <c r="U179" s="38"/>
      <c r="V179" s="38"/>
      <c r="W179" s="38"/>
      <c r="X179" s="38"/>
      <c r="Y179" s="38"/>
      <c r="Z179" s="38"/>
      <c r="AA179" s="38"/>
      <c r="AB179" s="38"/>
      <c r="AC179" s="38"/>
      <c r="AD179" s="38"/>
      <c r="AE179" s="38"/>
      <c r="AF179" s="38"/>
      <c r="AG179" s="38"/>
      <c r="AH179" s="38"/>
      <c r="AI179" s="38"/>
    </row>
    <row r="180" spans="1:35" ht="16.5">
      <c r="A180" s="6">
        <f>'DRIVERS SEAT'!A180</f>
        <v>0</v>
      </c>
      <c r="B180" s="36">
        <f>'DRIVERS SEAT'!B180</f>
        <v>3964.25</v>
      </c>
      <c r="C180" s="36">
        <f>'DRIVERS SEAT'!C180</f>
        <v>3976.5</v>
      </c>
      <c r="D180" s="36">
        <f>'DRIVERS SEAT'!D180</f>
        <v>3963.5</v>
      </c>
      <c r="E180" s="36">
        <f>'DRIVERS SEAT'!E180</f>
        <v>3974.5</v>
      </c>
      <c r="F180" s="8">
        <f t="shared" si="23"/>
        <v>3971.8421048819559</v>
      </c>
      <c r="G180" s="8">
        <f t="shared" si="24"/>
        <v>3965.6704741023659</v>
      </c>
      <c r="H180" s="1">
        <f t="shared" si="20"/>
        <v>6.171630779590032</v>
      </c>
      <c r="I180" s="2">
        <f t="shared" si="21"/>
        <v>0.15562641474861796</v>
      </c>
      <c r="J180" s="5">
        <f t="shared" si="28"/>
        <v>0.30642574202755207</v>
      </c>
      <c r="K180" s="9">
        <v>0</v>
      </c>
      <c r="O180" s="38"/>
      <c r="P180" s="137">
        <f t="shared" si="25"/>
        <v>0</v>
      </c>
      <c r="Q180" s="138">
        <f t="shared" si="26"/>
        <v>0</v>
      </c>
      <c r="R180" s="116">
        <f t="shared" si="27"/>
        <v>4015.25</v>
      </c>
      <c r="S180" s="117" t="b">
        <f t="shared" si="29"/>
        <v>0</v>
      </c>
      <c r="T180" s="148">
        <f t="shared" si="22"/>
        <v>4</v>
      </c>
      <c r="U180" s="38"/>
      <c r="V180" s="38"/>
      <c r="W180" s="38"/>
      <c r="X180" s="38"/>
      <c r="Y180" s="38"/>
      <c r="Z180" s="38"/>
      <c r="AA180" s="38"/>
      <c r="AB180" s="38"/>
      <c r="AC180" s="38"/>
      <c r="AD180" s="38"/>
      <c r="AE180" s="38"/>
      <c r="AF180" s="38"/>
      <c r="AG180" s="38"/>
      <c r="AH180" s="38"/>
      <c r="AI180" s="38"/>
    </row>
    <row r="181" spans="1:35" ht="16.5">
      <c r="A181" s="6">
        <f>'DRIVERS SEAT'!A181</f>
        <v>0</v>
      </c>
      <c r="B181" s="36">
        <f>'DRIVERS SEAT'!B181</f>
        <v>3974.25</v>
      </c>
      <c r="C181" s="36">
        <f>'DRIVERS SEAT'!C181</f>
        <v>3979</v>
      </c>
      <c r="D181" s="36">
        <f>'DRIVERS SEAT'!D181</f>
        <v>3966.25</v>
      </c>
      <c r="E181" s="36">
        <f>'DRIVERS SEAT'!E181</f>
        <v>3978.75</v>
      </c>
      <c r="F181" s="8">
        <f t="shared" si="23"/>
        <v>3974.1447365879708</v>
      </c>
      <c r="G181" s="8">
        <f t="shared" si="24"/>
        <v>3966.1640411173712</v>
      </c>
      <c r="H181" s="1">
        <f t="shared" si="20"/>
        <v>7.980695470599585</v>
      </c>
      <c r="I181" s="2">
        <f t="shared" si="21"/>
        <v>0.20121950045089956</v>
      </c>
      <c r="J181" s="5">
        <f t="shared" si="28"/>
        <v>0.27384307997380436</v>
      </c>
      <c r="K181" s="9">
        <v>0</v>
      </c>
      <c r="O181" s="38"/>
      <c r="P181" s="137">
        <f t="shared" si="25"/>
        <v>0</v>
      </c>
      <c r="Q181" s="138">
        <f t="shared" si="26"/>
        <v>0</v>
      </c>
      <c r="R181" s="116">
        <f t="shared" si="27"/>
        <v>4015.25</v>
      </c>
      <c r="S181" s="117" t="b">
        <f t="shared" si="29"/>
        <v>0</v>
      </c>
      <c r="T181" s="148">
        <f t="shared" si="22"/>
        <v>4</v>
      </c>
      <c r="U181" s="38"/>
      <c r="V181" s="38"/>
      <c r="W181" s="38"/>
      <c r="X181" s="38"/>
      <c r="Y181" s="38"/>
      <c r="Z181" s="38"/>
      <c r="AA181" s="38"/>
      <c r="AB181" s="38"/>
      <c r="AC181" s="38"/>
      <c r="AD181" s="38"/>
      <c r="AE181" s="38"/>
      <c r="AF181" s="38"/>
      <c r="AG181" s="38"/>
      <c r="AH181" s="38"/>
      <c r="AI181" s="38"/>
    </row>
    <row r="182" spans="1:35" ht="16.5">
      <c r="A182" s="6">
        <f>'DRIVERS SEAT'!A182</f>
        <v>20221117</v>
      </c>
      <c r="B182" s="36">
        <f>'DRIVERS SEAT'!B182</f>
        <v>3917</v>
      </c>
      <c r="C182" s="36">
        <f>'DRIVERS SEAT'!C182</f>
        <v>3929.75</v>
      </c>
      <c r="D182" s="36">
        <f>'DRIVERS SEAT'!D182</f>
        <v>3913.75</v>
      </c>
      <c r="E182" s="36">
        <f>'DRIVERS SEAT'!E182</f>
        <v>3921.5</v>
      </c>
      <c r="F182" s="8">
        <f t="shared" si="23"/>
        <v>3956.5964910586472</v>
      </c>
      <c r="G182" s="8">
        <f t="shared" si="24"/>
        <v>3964.4786056035082</v>
      </c>
      <c r="H182" s="1">
        <f t="shared" si="20"/>
        <v>-7.8821145448609968</v>
      </c>
      <c r="I182" s="2">
        <f t="shared" si="21"/>
        <v>-0.19881844068272153</v>
      </c>
      <c r="J182" s="5">
        <f t="shared" si="28"/>
        <v>0.20145382148221602</v>
      </c>
      <c r="K182" s="9">
        <v>0</v>
      </c>
      <c r="O182" s="38"/>
      <c r="P182" s="137">
        <f t="shared" si="25"/>
        <v>0</v>
      </c>
      <c r="Q182" s="138">
        <f t="shared" si="26"/>
        <v>0</v>
      </c>
      <c r="R182" s="116">
        <f t="shared" si="27"/>
        <v>4015.25</v>
      </c>
      <c r="S182" s="117" t="b">
        <f t="shared" si="29"/>
        <v>0</v>
      </c>
      <c r="T182" s="148">
        <f t="shared" si="22"/>
        <v>4</v>
      </c>
      <c r="U182" s="38"/>
      <c r="V182" s="38"/>
      <c r="W182" s="38"/>
      <c r="X182" s="38"/>
      <c r="Y182" s="38"/>
      <c r="Z182" s="38"/>
      <c r="AA182" s="38"/>
      <c r="AB182" s="38"/>
      <c r="AC182" s="38"/>
      <c r="AD182" s="38"/>
      <c r="AE182" s="38"/>
      <c r="AF182" s="38"/>
      <c r="AG182" s="38"/>
      <c r="AH182" s="38"/>
      <c r="AI182" s="38"/>
    </row>
    <row r="183" spans="1:35" ht="16.5">
      <c r="A183" s="6">
        <f>'DRIVERS SEAT'!A183</f>
        <v>0</v>
      </c>
      <c r="B183" s="36">
        <f>'DRIVERS SEAT'!B183</f>
        <v>3921.25</v>
      </c>
      <c r="C183" s="36">
        <f>'DRIVERS SEAT'!C183</f>
        <v>3934.75</v>
      </c>
      <c r="D183" s="36">
        <f>'DRIVERS SEAT'!D183</f>
        <v>3917.5</v>
      </c>
      <c r="E183" s="36">
        <f>'DRIVERS SEAT'!E183</f>
        <v>3926.5</v>
      </c>
      <c r="F183" s="8">
        <f t="shared" si="23"/>
        <v>3946.5643273724313</v>
      </c>
      <c r="G183" s="8">
        <f t="shared" si="24"/>
        <v>3963.0454506750739</v>
      </c>
      <c r="H183" s="1">
        <f t="shared" si="20"/>
        <v>-16.481123302642573</v>
      </c>
      <c r="I183" s="2">
        <f t="shared" si="21"/>
        <v>-0.41587015611529615</v>
      </c>
      <c r="J183" s="5">
        <f t="shared" si="28"/>
        <v>0.11228631899236895</v>
      </c>
      <c r="K183" s="9">
        <v>0</v>
      </c>
      <c r="O183" s="38"/>
      <c r="P183" s="137">
        <f t="shared" si="25"/>
        <v>0</v>
      </c>
      <c r="Q183" s="138">
        <f t="shared" si="26"/>
        <v>0</v>
      </c>
      <c r="R183" s="116">
        <f t="shared" si="27"/>
        <v>4015.25</v>
      </c>
      <c r="S183" s="117" t="b">
        <f t="shared" si="29"/>
        <v>0</v>
      </c>
      <c r="T183" s="148">
        <f t="shared" si="22"/>
        <v>4</v>
      </c>
      <c r="U183" s="38"/>
      <c r="V183" s="38"/>
      <c r="W183" s="38"/>
      <c r="X183" s="38"/>
      <c r="Y183" s="38"/>
      <c r="Z183" s="38"/>
      <c r="AA183" s="38"/>
      <c r="AB183" s="38"/>
      <c r="AC183" s="38"/>
      <c r="AD183" s="38"/>
      <c r="AE183" s="38"/>
      <c r="AF183" s="38"/>
      <c r="AG183" s="38"/>
      <c r="AH183" s="38"/>
      <c r="AI183" s="38"/>
    </row>
    <row r="184" spans="1:35" ht="16.5">
      <c r="A184" s="6">
        <f>'DRIVERS SEAT'!A184</f>
        <v>0</v>
      </c>
      <c r="B184" s="36">
        <f>'DRIVERS SEAT'!B184</f>
        <v>3926.25</v>
      </c>
      <c r="C184" s="36">
        <f>'DRIVERS SEAT'!C184</f>
        <v>3929.5</v>
      </c>
      <c r="D184" s="36">
        <f>'DRIVERS SEAT'!D184</f>
        <v>3915.5</v>
      </c>
      <c r="E184" s="36">
        <f>'DRIVERS SEAT'!E184</f>
        <v>3920.25</v>
      </c>
      <c r="F184" s="8">
        <f t="shared" si="23"/>
        <v>3937.7928849149544</v>
      </c>
      <c r="G184" s="8">
        <f t="shared" si="24"/>
        <v>3961.4305280080898</v>
      </c>
      <c r="H184" s="1">
        <f t="shared" si="20"/>
        <v>-23.637643093135466</v>
      </c>
      <c r="I184" s="2">
        <f t="shared" si="21"/>
        <v>-0.59669462649951077</v>
      </c>
      <c r="J184" s="5">
        <f t="shared" si="28"/>
        <v>2.8934514787630761E-3</v>
      </c>
      <c r="K184" s="9">
        <v>0</v>
      </c>
      <c r="O184" s="38"/>
      <c r="P184" s="137">
        <f t="shared" si="25"/>
        <v>0</v>
      </c>
      <c r="Q184" s="138">
        <f t="shared" si="26"/>
        <v>0</v>
      </c>
      <c r="R184" s="116">
        <f t="shared" si="27"/>
        <v>4015.25</v>
      </c>
      <c r="S184" s="117" t="b">
        <f t="shared" si="29"/>
        <v>0</v>
      </c>
      <c r="T184" s="148">
        <f t="shared" si="22"/>
        <v>4</v>
      </c>
      <c r="U184" s="38"/>
      <c r="V184" s="38"/>
      <c r="W184" s="38"/>
      <c r="X184" s="38"/>
      <c r="Y184" s="38"/>
      <c r="Z184" s="38"/>
      <c r="AA184" s="38"/>
      <c r="AB184" s="38"/>
      <c r="AC184" s="38"/>
      <c r="AD184" s="38"/>
      <c r="AE184" s="38"/>
      <c r="AF184" s="38"/>
      <c r="AG184" s="38"/>
      <c r="AH184" s="38"/>
      <c r="AI184" s="38"/>
    </row>
    <row r="185" spans="1:35" ht="16.5">
      <c r="A185" s="6">
        <f>'DRIVERS SEAT'!A185</f>
        <v>0</v>
      </c>
      <c r="B185" s="36">
        <f>'DRIVERS SEAT'!B185</f>
        <v>3920</v>
      </c>
      <c r="C185" s="36">
        <f>'DRIVERS SEAT'!C185</f>
        <v>3931</v>
      </c>
      <c r="D185" s="36">
        <f>'DRIVERS SEAT'!D185</f>
        <v>3916.25</v>
      </c>
      <c r="E185" s="36">
        <f>'DRIVERS SEAT'!E185</f>
        <v>3927.5</v>
      </c>
      <c r="F185" s="8">
        <f t="shared" si="23"/>
        <v>3934.3619232766364</v>
      </c>
      <c r="G185" s="8">
        <f t="shared" si="24"/>
        <v>3960.1501307247659</v>
      </c>
      <c r="H185" s="1">
        <f t="shared" si="20"/>
        <v>-25.788207448129469</v>
      </c>
      <c r="I185" s="2">
        <f t="shared" si="21"/>
        <v>-0.65119267191544195</v>
      </c>
      <c r="J185" s="5">
        <f t="shared" si="28"/>
        <v>-0.10236764141606318</v>
      </c>
      <c r="K185" s="9">
        <v>0</v>
      </c>
      <c r="O185" s="38"/>
      <c r="P185" s="137">
        <f t="shared" si="25"/>
        <v>0</v>
      </c>
      <c r="Q185" s="138">
        <f t="shared" si="26"/>
        <v>0</v>
      </c>
      <c r="R185" s="116">
        <f t="shared" si="27"/>
        <v>4015.25</v>
      </c>
      <c r="S185" s="117" t="b">
        <f t="shared" si="29"/>
        <v>0</v>
      </c>
      <c r="T185" s="148">
        <f t="shared" si="22"/>
        <v>4</v>
      </c>
      <c r="U185" s="38"/>
      <c r="V185" s="38"/>
      <c r="W185" s="38"/>
      <c r="X185" s="38"/>
      <c r="Y185" s="38"/>
      <c r="Z185" s="38"/>
      <c r="AA185" s="38"/>
      <c r="AB185" s="38"/>
      <c r="AC185" s="38"/>
      <c r="AD185" s="38"/>
      <c r="AE185" s="38"/>
      <c r="AF185" s="38"/>
      <c r="AG185" s="38"/>
      <c r="AH185" s="38"/>
      <c r="AI185" s="38"/>
    </row>
    <row r="186" spans="1:35" ht="16.5">
      <c r="A186" s="6">
        <f>'DRIVERS SEAT'!A186</f>
        <v>0</v>
      </c>
      <c r="B186" s="36">
        <f>'DRIVERS SEAT'!B186</f>
        <v>3927.25</v>
      </c>
      <c r="C186" s="36">
        <f>'DRIVERS SEAT'!C186</f>
        <v>3949.5</v>
      </c>
      <c r="D186" s="36">
        <f>'DRIVERS SEAT'!D186</f>
        <v>3925.75</v>
      </c>
      <c r="E186" s="36">
        <f>'DRIVERS SEAT'!E186</f>
        <v>3943.75</v>
      </c>
      <c r="F186" s="8">
        <f t="shared" si="23"/>
        <v>3937.4912821844241</v>
      </c>
      <c r="G186" s="8">
        <f t="shared" si="24"/>
        <v>3959.5312578672274</v>
      </c>
      <c r="H186" s="1">
        <f t="shared" si="20"/>
        <v>-22.039975682803288</v>
      </c>
      <c r="I186" s="2">
        <f t="shared" si="21"/>
        <v>-0.55663093046713219</v>
      </c>
      <c r="J186" s="5">
        <f t="shared" si="28"/>
        <v>-0.19141507198768362</v>
      </c>
      <c r="K186" s="9">
        <v>0</v>
      </c>
      <c r="O186" s="38"/>
      <c r="P186" s="137">
        <f t="shared" si="25"/>
        <v>0</v>
      </c>
      <c r="Q186" s="138">
        <f t="shared" si="26"/>
        <v>0</v>
      </c>
      <c r="R186" s="116">
        <f t="shared" si="27"/>
        <v>4015.25</v>
      </c>
      <c r="S186" s="117" t="b">
        <f t="shared" si="29"/>
        <v>0</v>
      </c>
      <c r="T186" s="148">
        <f t="shared" si="22"/>
        <v>4</v>
      </c>
      <c r="U186" s="38"/>
      <c r="V186" s="38"/>
      <c r="W186" s="38"/>
      <c r="X186" s="38"/>
      <c r="Y186" s="38"/>
      <c r="Z186" s="38"/>
      <c r="AA186" s="38"/>
      <c r="AB186" s="38"/>
      <c r="AC186" s="38"/>
      <c r="AD186" s="38"/>
      <c r="AE186" s="38"/>
      <c r="AF186" s="38"/>
      <c r="AG186" s="38"/>
      <c r="AH186" s="38"/>
      <c r="AI186" s="38"/>
    </row>
    <row r="187" spans="1:35" ht="16.5">
      <c r="A187" s="6">
        <f>'DRIVERS SEAT'!A187</f>
        <v>0</v>
      </c>
      <c r="B187" s="36">
        <f>'DRIVERS SEAT'!B187</f>
        <v>3943.75</v>
      </c>
      <c r="C187" s="36">
        <f>'DRIVERS SEAT'!C187</f>
        <v>3958.25</v>
      </c>
      <c r="D187" s="36">
        <f>'DRIVERS SEAT'!D187</f>
        <v>3940</v>
      </c>
      <c r="E187" s="36">
        <f>'DRIVERS SEAT'!E187</f>
        <v>3955.5</v>
      </c>
      <c r="F187" s="8">
        <f t="shared" si="23"/>
        <v>3943.4941881229493</v>
      </c>
      <c r="G187" s="8">
        <f t="shared" si="24"/>
        <v>3959.3791349288413</v>
      </c>
      <c r="H187" s="1">
        <f t="shared" si="20"/>
        <v>-15.884946805892014</v>
      </c>
      <c r="I187" s="2">
        <f t="shared" si="21"/>
        <v>-0.40119792180946323</v>
      </c>
      <c r="J187" s="5">
        <f t="shared" si="28"/>
        <v>-0.25918899489201652</v>
      </c>
      <c r="K187" s="9">
        <v>0</v>
      </c>
      <c r="O187" s="38"/>
      <c r="P187" s="137">
        <f t="shared" si="25"/>
        <v>0</v>
      </c>
      <c r="Q187" s="138">
        <f t="shared" si="26"/>
        <v>0</v>
      </c>
      <c r="R187" s="116">
        <f t="shared" si="27"/>
        <v>4015.25</v>
      </c>
      <c r="S187" s="117" t="b">
        <f t="shared" si="29"/>
        <v>0</v>
      </c>
      <c r="T187" s="148">
        <f t="shared" si="22"/>
        <v>4</v>
      </c>
      <c r="U187" s="38"/>
      <c r="V187" s="38"/>
      <c r="W187" s="38"/>
      <c r="X187" s="38"/>
      <c r="Y187" s="38"/>
      <c r="Z187" s="38"/>
      <c r="AA187" s="38"/>
      <c r="AB187" s="38"/>
      <c r="AC187" s="38"/>
      <c r="AD187" s="38"/>
      <c r="AE187" s="38"/>
      <c r="AF187" s="38"/>
      <c r="AG187" s="38"/>
      <c r="AH187" s="38"/>
      <c r="AI187" s="38"/>
    </row>
    <row r="188" spans="1:35" ht="16.5">
      <c r="A188" s="6">
        <f>'DRIVERS SEAT'!A188</f>
        <v>0</v>
      </c>
      <c r="B188" s="36">
        <f>'DRIVERS SEAT'!B188</f>
        <v>3955.25</v>
      </c>
      <c r="C188" s="36">
        <f>'DRIVERS SEAT'!C188</f>
        <v>3962.5</v>
      </c>
      <c r="D188" s="36">
        <f>'DRIVERS SEAT'!D188</f>
        <v>3953.25</v>
      </c>
      <c r="E188" s="36">
        <f>'DRIVERS SEAT'!E188</f>
        <v>3956.75</v>
      </c>
      <c r="F188" s="8">
        <f t="shared" si="23"/>
        <v>3947.912792081966</v>
      </c>
      <c r="G188" s="8">
        <f t="shared" si="24"/>
        <v>3959.2799222900171</v>
      </c>
      <c r="H188" s="1">
        <f t="shared" si="20"/>
        <v>-11.367130208051094</v>
      </c>
      <c r="I188" s="2">
        <f t="shared" si="21"/>
        <v>-0.28710094843398781</v>
      </c>
      <c r="J188" s="5">
        <f t="shared" si="28"/>
        <v>-0.30562886452489291</v>
      </c>
      <c r="K188" s="9">
        <v>0</v>
      </c>
      <c r="O188" s="38"/>
      <c r="P188" s="137">
        <f t="shared" si="25"/>
        <v>0</v>
      </c>
      <c r="Q188" s="138">
        <f t="shared" si="26"/>
        <v>3956.75</v>
      </c>
      <c r="R188" s="116">
        <f t="shared" si="27"/>
        <v>3956.75</v>
      </c>
      <c r="S188" s="117">
        <f t="shared" si="29"/>
        <v>58.5</v>
      </c>
      <c r="T188" s="148">
        <f t="shared" si="22"/>
        <v>0</v>
      </c>
      <c r="U188" s="38"/>
      <c r="V188" s="38"/>
      <c r="W188" s="38"/>
      <c r="X188" s="38"/>
      <c r="Y188" s="38"/>
      <c r="Z188" s="38"/>
      <c r="AA188" s="38"/>
      <c r="AB188" s="38"/>
      <c r="AC188" s="38"/>
      <c r="AD188" s="38"/>
      <c r="AE188" s="38"/>
      <c r="AF188" s="38"/>
      <c r="AG188" s="38"/>
      <c r="AH188" s="38"/>
      <c r="AI188" s="38"/>
    </row>
    <row r="189" spans="1:35" ht="16.5">
      <c r="A189" s="6">
        <f>'DRIVERS SEAT'!A189</f>
        <v>0</v>
      </c>
      <c r="B189" s="36">
        <f>'DRIVERS SEAT'!B189</f>
        <v>3956.75</v>
      </c>
      <c r="C189" s="36">
        <f>'DRIVERS SEAT'!C189</f>
        <v>3961.75</v>
      </c>
      <c r="D189" s="36">
        <f>'DRIVERS SEAT'!D189</f>
        <v>3949.75</v>
      </c>
      <c r="E189" s="36">
        <f>'DRIVERS SEAT'!E189</f>
        <v>3950.75</v>
      </c>
      <c r="F189" s="8">
        <f t="shared" si="23"/>
        <v>3948.858528054644</v>
      </c>
      <c r="G189" s="8">
        <f t="shared" si="24"/>
        <v>3958.9580384300166</v>
      </c>
      <c r="H189" s="1">
        <f t="shared" si="20"/>
        <v>-10.099510375372574</v>
      </c>
      <c r="I189" s="2">
        <f t="shared" si="21"/>
        <v>-0.25510526449978954</v>
      </c>
      <c r="J189" s="5">
        <f t="shared" si="28"/>
        <v>-0.35126571777471599</v>
      </c>
      <c r="K189" s="9">
        <v>0</v>
      </c>
      <c r="O189" s="38"/>
      <c r="P189" s="137">
        <f t="shared" si="25"/>
        <v>0</v>
      </c>
      <c r="Q189" s="138">
        <f t="shared" si="26"/>
        <v>0</v>
      </c>
      <c r="R189" s="116">
        <f t="shared" si="27"/>
        <v>3956.75</v>
      </c>
      <c r="S189" s="117" t="b">
        <f t="shared" si="29"/>
        <v>0</v>
      </c>
      <c r="T189" s="148">
        <f t="shared" si="22"/>
        <v>0</v>
      </c>
      <c r="U189" s="38"/>
      <c r="V189" s="38"/>
      <c r="W189" s="38"/>
      <c r="X189" s="38"/>
      <c r="Y189" s="38"/>
      <c r="Z189" s="38"/>
      <c r="AA189" s="38"/>
      <c r="AB189" s="38"/>
      <c r="AC189" s="38"/>
      <c r="AD189" s="38"/>
      <c r="AE189" s="38"/>
      <c r="AF189" s="38"/>
      <c r="AG189" s="38"/>
      <c r="AH189" s="38"/>
      <c r="AI189" s="38"/>
    </row>
    <row r="190" spans="1:35" ht="16.5">
      <c r="A190" s="6">
        <f>'DRIVERS SEAT'!A190</f>
        <v>0</v>
      </c>
      <c r="B190" s="36">
        <f>'DRIVERS SEAT'!B190</f>
        <v>3951</v>
      </c>
      <c r="C190" s="36">
        <f>'DRIVERS SEAT'!C190</f>
        <v>3951</v>
      </c>
      <c r="D190" s="36">
        <f>'DRIVERS SEAT'!D190</f>
        <v>3939.25</v>
      </c>
      <c r="E190" s="36">
        <f>'DRIVERS SEAT'!E190</f>
        <v>3942</v>
      </c>
      <c r="F190" s="8">
        <f t="shared" si="23"/>
        <v>3946.5723520364295</v>
      </c>
      <c r="G190" s="8">
        <f t="shared" si="24"/>
        <v>3958.3181124515254</v>
      </c>
      <c r="H190" s="1">
        <f t="shared" si="20"/>
        <v>-11.745760415095901</v>
      </c>
      <c r="I190" s="2">
        <f t="shared" si="21"/>
        <v>-0.29673614099250195</v>
      </c>
      <c r="J190" s="5">
        <f t="shared" si="28"/>
        <v>-0.4065941223795384</v>
      </c>
      <c r="K190" s="9">
        <v>0</v>
      </c>
      <c r="O190" s="38"/>
      <c r="P190" s="137">
        <f t="shared" si="25"/>
        <v>0</v>
      </c>
      <c r="Q190" s="138">
        <f t="shared" si="26"/>
        <v>0</v>
      </c>
      <c r="R190" s="116">
        <f t="shared" si="27"/>
        <v>3956.75</v>
      </c>
      <c r="S190" s="117" t="b">
        <f t="shared" si="29"/>
        <v>0</v>
      </c>
      <c r="T190" s="148">
        <f t="shared" si="22"/>
        <v>0</v>
      </c>
      <c r="U190" s="38"/>
      <c r="V190" s="38"/>
      <c r="W190" s="38"/>
      <c r="X190" s="38"/>
      <c r="Y190" s="38"/>
      <c r="Z190" s="38"/>
      <c r="AA190" s="38"/>
      <c r="AB190" s="38"/>
      <c r="AC190" s="38"/>
      <c r="AD190" s="38"/>
      <c r="AE190" s="38"/>
      <c r="AF190" s="38"/>
      <c r="AG190" s="38"/>
      <c r="AH190" s="38"/>
      <c r="AI190" s="38"/>
    </row>
    <row r="191" spans="1:35" ht="16.5">
      <c r="A191" s="6">
        <f>'DRIVERS SEAT'!A191</f>
        <v>0</v>
      </c>
      <c r="B191" s="36">
        <f>'DRIVERS SEAT'!B191</f>
        <v>3942</v>
      </c>
      <c r="C191" s="36">
        <f>'DRIVERS SEAT'!C191</f>
        <v>3947.25</v>
      </c>
      <c r="D191" s="36">
        <f>'DRIVERS SEAT'!D191</f>
        <v>3932</v>
      </c>
      <c r="E191" s="36">
        <f>'DRIVERS SEAT'!E191</f>
        <v>3932.25</v>
      </c>
      <c r="F191" s="8">
        <f t="shared" si="23"/>
        <v>3941.798234690953</v>
      </c>
      <c r="G191" s="8">
        <f t="shared" si="24"/>
        <v>3957.3344100948639</v>
      </c>
      <c r="H191" s="1">
        <f t="shared" si="20"/>
        <v>-15.536175403910875</v>
      </c>
      <c r="I191" s="2">
        <f t="shared" si="21"/>
        <v>-0.3925919266332219</v>
      </c>
      <c r="J191" s="5">
        <f t="shared" si="28"/>
        <v>-0.42812450970737176</v>
      </c>
      <c r="K191" s="9">
        <v>0</v>
      </c>
      <c r="O191" s="38"/>
      <c r="P191" s="137">
        <f t="shared" si="25"/>
        <v>0</v>
      </c>
      <c r="Q191" s="138">
        <f t="shared" si="26"/>
        <v>0</v>
      </c>
      <c r="R191" s="116">
        <f t="shared" si="27"/>
        <v>3956.75</v>
      </c>
      <c r="S191" s="117" t="b">
        <f t="shared" si="29"/>
        <v>0</v>
      </c>
      <c r="T191" s="148">
        <f t="shared" si="22"/>
        <v>0</v>
      </c>
      <c r="U191" s="38"/>
      <c r="V191" s="38"/>
      <c r="W191" s="38"/>
      <c r="X191" s="38"/>
      <c r="Y191" s="38"/>
      <c r="Z191" s="38"/>
      <c r="AA191" s="38"/>
      <c r="AB191" s="38"/>
      <c r="AC191" s="38"/>
      <c r="AD191" s="38"/>
      <c r="AE191" s="38"/>
      <c r="AF191" s="38"/>
      <c r="AG191" s="38"/>
      <c r="AH191" s="38"/>
      <c r="AI191" s="38"/>
    </row>
    <row r="192" spans="1:35" ht="16.5">
      <c r="A192" s="6">
        <f>'DRIVERS SEAT'!A192</f>
        <v>0</v>
      </c>
      <c r="B192" s="36">
        <f>'DRIVERS SEAT'!B192</f>
        <v>3932</v>
      </c>
      <c r="C192" s="36">
        <f>'DRIVERS SEAT'!C192</f>
        <v>3951.5</v>
      </c>
      <c r="D192" s="36">
        <f>'DRIVERS SEAT'!D192</f>
        <v>3928.75</v>
      </c>
      <c r="E192" s="36">
        <f>'DRIVERS SEAT'!E192</f>
        <v>3945.5</v>
      </c>
      <c r="F192" s="8">
        <f t="shared" si="23"/>
        <v>3943.0321564606352</v>
      </c>
      <c r="G192" s="8">
        <f t="shared" si="24"/>
        <v>3956.88782858185</v>
      </c>
      <c r="H192" s="1">
        <f t="shared" si="20"/>
        <v>-13.855672121214866</v>
      </c>
      <c r="I192" s="2">
        <f t="shared" si="21"/>
        <v>-0.35016590617330545</v>
      </c>
      <c r="J192" s="5">
        <f t="shared" si="28"/>
        <v>-0.42082403749159497</v>
      </c>
      <c r="K192" s="9">
        <v>0</v>
      </c>
      <c r="O192" s="38"/>
      <c r="P192" s="137">
        <f t="shared" si="25"/>
        <v>0</v>
      </c>
      <c r="Q192" s="138">
        <f t="shared" si="26"/>
        <v>0</v>
      </c>
      <c r="R192" s="116">
        <f t="shared" si="27"/>
        <v>3956.75</v>
      </c>
      <c r="S192" s="117" t="b">
        <f t="shared" si="29"/>
        <v>0</v>
      </c>
      <c r="T192" s="148">
        <f t="shared" si="22"/>
        <v>0</v>
      </c>
      <c r="U192" s="38"/>
      <c r="V192" s="38"/>
      <c r="W192" s="38"/>
      <c r="X192" s="38"/>
      <c r="Y192" s="38"/>
      <c r="Z192" s="38"/>
      <c r="AA192" s="38"/>
      <c r="AB192" s="38"/>
      <c r="AC192" s="38"/>
      <c r="AD192" s="38"/>
      <c r="AE192" s="38"/>
      <c r="AF192" s="38"/>
      <c r="AG192" s="38"/>
      <c r="AH192" s="38"/>
      <c r="AI192" s="38"/>
    </row>
    <row r="193" spans="1:35" ht="16.5">
      <c r="A193" s="6">
        <f>'DRIVERS SEAT'!A193</f>
        <v>0</v>
      </c>
      <c r="B193" s="36">
        <f>'DRIVERS SEAT'!B193</f>
        <v>3945.25</v>
      </c>
      <c r="C193" s="36">
        <f>'DRIVERS SEAT'!C193</f>
        <v>3958.75</v>
      </c>
      <c r="D193" s="36">
        <f>'DRIVERS SEAT'!D193</f>
        <v>3944.25</v>
      </c>
      <c r="E193" s="36">
        <f>'DRIVERS SEAT'!E193</f>
        <v>3953</v>
      </c>
      <c r="F193" s="8">
        <f t="shared" si="23"/>
        <v>3946.3547709737568</v>
      </c>
      <c r="G193" s="8">
        <f t="shared" si="24"/>
        <v>3956.7411180693275</v>
      </c>
      <c r="H193" s="1">
        <f t="shared" si="20"/>
        <v>-10.386347095570727</v>
      </c>
      <c r="I193" s="2">
        <f t="shared" si="21"/>
        <v>-0.26249751463746751</v>
      </c>
      <c r="J193" s="5">
        <f t="shared" si="28"/>
        <v>-0.38369102506247904</v>
      </c>
      <c r="K193" s="9">
        <v>0</v>
      </c>
      <c r="O193" s="38"/>
      <c r="P193" s="137">
        <f t="shared" si="25"/>
        <v>0</v>
      </c>
      <c r="Q193" s="138">
        <f t="shared" si="26"/>
        <v>0</v>
      </c>
      <c r="R193" s="116">
        <f t="shared" si="27"/>
        <v>3956.75</v>
      </c>
      <c r="S193" s="117" t="b">
        <f t="shared" si="29"/>
        <v>0</v>
      </c>
      <c r="T193" s="148">
        <f t="shared" si="22"/>
        <v>0</v>
      </c>
      <c r="U193" s="38"/>
      <c r="V193" s="38"/>
      <c r="W193" s="38"/>
      <c r="X193" s="38"/>
      <c r="Y193" s="38"/>
      <c r="Z193" s="38"/>
      <c r="AA193" s="38"/>
      <c r="AB193" s="38"/>
      <c r="AC193" s="38"/>
      <c r="AD193" s="38"/>
      <c r="AE193" s="38"/>
      <c r="AF193" s="38"/>
      <c r="AG193" s="38"/>
      <c r="AH193" s="38"/>
      <c r="AI193" s="38"/>
    </row>
    <row r="194" spans="1:35" ht="16.5">
      <c r="A194" s="6">
        <f>'DRIVERS SEAT'!A194</f>
        <v>20221118</v>
      </c>
      <c r="B194" s="36">
        <f>'DRIVERS SEAT'!B194</f>
        <v>3990.5</v>
      </c>
      <c r="C194" s="36">
        <f>'DRIVERS SEAT'!C194</f>
        <v>3991.75</v>
      </c>
      <c r="D194" s="36">
        <f>'DRIVERS SEAT'!D194</f>
        <v>3961</v>
      </c>
      <c r="E194" s="36">
        <f>'DRIVERS SEAT'!E194</f>
        <v>3963.25</v>
      </c>
      <c r="F194" s="8">
        <f t="shared" si="23"/>
        <v>3951.9865139825047</v>
      </c>
      <c r="G194" s="8">
        <f t="shared" si="24"/>
        <v>3956.9867362553905</v>
      </c>
      <c r="H194" s="1">
        <f t="shared" si="20"/>
        <v>-5.0002222728858214</v>
      </c>
      <c r="I194" s="2">
        <f t="shared" si="21"/>
        <v>-0.12636439306384117</v>
      </c>
      <c r="J194" s="5">
        <f t="shared" si="28"/>
        <v>-0.32537677185674563</v>
      </c>
      <c r="K194" s="9">
        <v>0</v>
      </c>
      <c r="O194" s="38"/>
      <c r="P194" s="137">
        <f t="shared" si="25"/>
        <v>0</v>
      </c>
      <c r="Q194" s="138">
        <f t="shared" si="26"/>
        <v>0</v>
      </c>
      <c r="R194" s="116">
        <f t="shared" si="27"/>
        <v>3956.75</v>
      </c>
      <c r="S194" s="117" t="b">
        <f t="shared" si="29"/>
        <v>0</v>
      </c>
      <c r="T194" s="148">
        <f t="shared" si="22"/>
        <v>0</v>
      </c>
      <c r="U194" s="38"/>
      <c r="V194" s="38"/>
      <c r="W194" s="38"/>
      <c r="X194" s="38"/>
      <c r="Y194" s="38"/>
      <c r="Z194" s="38"/>
      <c r="AA194" s="38"/>
      <c r="AB194" s="38"/>
      <c r="AC194" s="38"/>
      <c r="AD194" s="38"/>
      <c r="AE194" s="38"/>
      <c r="AF194" s="38"/>
      <c r="AG194" s="38"/>
      <c r="AH194" s="38"/>
      <c r="AI194" s="38"/>
    </row>
    <row r="195" spans="1:35" ht="16.5">
      <c r="A195" s="6">
        <f>'DRIVERS SEAT'!A195</f>
        <v>0</v>
      </c>
      <c r="B195" s="36">
        <f>'DRIVERS SEAT'!B195</f>
        <v>3963</v>
      </c>
      <c r="C195" s="36">
        <f>'DRIVERS SEAT'!C195</f>
        <v>3969.75</v>
      </c>
      <c r="D195" s="36">
        <f>'DRIVERS SEAT'!D195</f>
        <v>3955.75</v>
      </c>
      <c r="E195" s="36">
        <f>'DRIVERS SEAT'!E195</f>
        <v>3965.25</v>
      </c>
      <c r="F195" s="8">
        <f t="shared" si="23"/>
        <v>3956.4076759883365</v>
      </c>
      <c r="G195" s="8">
        <f t="shared" si="24"/>
        <v>3957.2985575287721</v>
      </c>
      <c r="H195" s="1">
        <f t="shared" si="20"/>
        <v>-0.89088154043565737</v>
      </c>
      <c r="I195" s="2">
        <f t="shared" si="21"/>
        <v>-2.2512366137772258E-2</v>
      </c>
      <c r="J195" s="5">
        <f t="shared" si="28"/>
        <v>-0.26603026470903901</v>
      </c>
      <c r="K195" s="9">
        <v>0</v>
      </c>
      <c r="O195" s="38"/>
      <c r="P195" s="137">
        <f t="shared" si="25"/>
        <v>0</v>
      </c>
      <c r="Q195" s="138">
        <f t="shared" si="26"/>
        <v>0</v>
      </c>
      <c r="R195" s="116">
        <f t="shared" si="27"/>
        <v>3956.75</v>
      </c>
      <c r="S195" s="117" t="b">
        <f t="shared" si="29"/>
        <v>0</v>
      </c>
      <c r="T195" s="148">
        <f t="shared" si="22"/>
        <v>0</v>
      </c>
      <c r="U195" s="38"/>
      <c r="V195" s="38"/>
      <c r="W195" s="38"/>
      <c r="X195" s="38"/>
      <c r="Y195" s="38"/>
      <c r="Z195" s="38"/>
      <c r="AA195" s="38"/>
      <c r="AB195" s="38"/>
      <c r="AC195" s="38"/>
      <c r="AD195" s="38"/>
      <c r="AE195" s="38"/>
      <c r="AF195" s="38"/>
      <c r="AG195" s="38"/>
      <c r="AH195" s="38"/>
      <c r="AI195" s="38"/>
    </row>
    <row r="196" spans="1:35" ht="16.5">
      <c r="A196" s="6">
        <f>'DRIVERS SEAT'!A196</f>
        <v>0</v>
      </c>
      <c r="B196" s="36">
        <f>'DRIVERS SEAT'!B196</f>
        <v>3965</v>
      </c>
      <c r="C196" s="36">
        <f>'DRIVERS SEAT'!C196</f>
        <v>3969.25</v>
      </c>
      <c r="D196" s="36">
        <f>'DRIVERS SEAT'!D196</f>
        <v>3953</v>
      </c>
      <c r="E196" s="36">
        <f>'DRIVERS SEAT'!E196</f>
        <v>3962.5</v>
      </c>
      <c r="F196" s="8">
        <f t="shared" si="23"/>
        <v>3958.4384506588908</v>
      </c>
      <c r="G196" s="8">
        <f t="shared" si="24"/>
        <v>3957.4948383767428</v>
      </c>
      <c r="H196" s="1">
        <f t="shared" si="20"/>
        <v>0.94361228214802395</v>
      </c>
      <c r="I196" s="2">
        <f t="shared" si="21"/>
        <v>2.3843676888661923E-2</v>
      </c>
      <c r="J196" s="5">
        <f t="shared" si="28"/>
        <v>-0.2188034204092473</v>
      </c>
      <c r="K196" s="9">
        <v>0</v>
      </c>
      <c r="O196" s="38"/>
      <c r="P196" s="137">
        <f t="shared" si="25"/>
        <v>0</v>
      </c>
      <c r="Q196" s="138">
        <f t="shared" si="26"/>
        <v>0</v>
      </c>
      <c r="R196" s="116">
        <f t="shared" si="27"/>
        <v>3956.75</v>
      </c>
      <c r="S196" s="117" t="b">
        <f t="shared" si="29"/>
        <v>0</v>
      </c>
      <c r="T196" s="148">
        <f t="shared" si="22"/>
        <v>0</v>
      </c>
      <c r="U196" s="38"/>
      <c r="V196" s="38"/>
      <c r="W196" s="38"/>
      <c r="X196" s="38"/>
      <c r="Y196" s="38"/>
      <c r="Z196" s="38"/>
      <c r="AA196" s="38"/>
      <c r="AB196" s="38"/>
      <c r="AC196" s="38"/>
      <c r="AD196" s="38"/>
      <c r="AE196" s="38"/>
      <c r="AF196" s="38"/>
      <c r="AG196" s="38"/>
      <c r="AH196" s="38"/>
      <c r="AI196" s="38"/>
    </row>
    <row r="197" spans="1:35" ht="16.5">
      <c r="A197" s="6">
        <f>'DRIVERS SEAT'!A197</f>
        <v>0</v>
      </c>
      <c r="B197" s="36">
        <f>'DRIVERS SEAT'!B197</f>
        <v>3962.25</v>
      </c>
      <c r="C197" s="36">
        <f>'DRIVERS SEAT'!C197</f>
        <v>3972.5</v>
      </c>
      <c r="D197" s="36">
        <f>'DRIVERS SEAT'!D197</f>
        <v>3958.25</v>
      </c>
      <c r="E197" s="36">
        <f>'DRIVERS SEAT'!E197</f>
        <v>3958.75</v>
      </c>
      <c r="F197" s="8">
        <f t="shared" si="23"/>
        <v>3958.5423004392605</v>
      </c>
      <c r="G197" s="8">
        <f t="shared" si="24"/>
        <v>3957.5422029662996</v>
      </c>
      <c r="H197" s="1">
        <f t="shared" si="20"/>
        <v>1.0000974729609879</v>
      </c>
      <c r="I197" s="2">
        <f t="shared" si="21"/>
        <v>2.5270671079928954E-2</v>
      </c>
      <c r="J197" s="5">
        <f t="shared" si="28"/>
        <v>-0.18409546268547877</v>
      </c>
      <c r="K197" s="9">
        <v>0</v>
      </c>
      <c r="O197" s="38"/>
      <c r="P197" s="137">
        <f t="shared" si="25"/>
        <v>0</v>
      </c>
      <c r="Q197" s="138">
        <f t="shared" si="26"/>
        <v>0</v>
      </c>
      <c r="R197" s="116">
        <f t="shared" si="27"/>
        <v>3956.75</v>
      </c>
      <c r="S197" s="117" t="b">
        <f t="shared" si="29"/>
        <v>0</v>
      </c>
      <c r="T197" s="148">
        <f t="shared" si="22"/>
        <v>0</v>
      </c>
      <c r="U197" s="38"/>
      <c r="V197" s="38"/>
      <c r="W197" s="38"/>
      <c r="X197" s="38"/>
      <c r="Y197" s="38"/>
      <c r="Z197" s="38"/>
      <c r="AA197" s="38"/>
      <c r="AB197" s="38"/>
      <c r="AC197" s="38"/>
      <c r="AD197" s="38"/>
      <c r="AE197" s="38"/>
      <c r="AF197" s="38"/>
      <c r="AG197" s="38"/>
      <c r="AH197" s="38"/>
      <c r="AI197" s="38"/>
    </row>
    <row r="198" spans="1:35" ht="16.5">
      <c r="A198" s="6">
        <f>'DRIVERS SEAT'!A198</f>
        <v>0</v>
      </c>
      <c r="B198" s="36">
        <f>'DRIVERS SEAT'!B198</f>
        <v>3958.75</v>
      </c>
      <c r="C198" s="36">
        <f>'DRIVERS SEAT'!C198</f>
        <v>3965.5</v>
      </c>
      <c r="D198" s="36">
        <f>'DRIVERS SEAT'!D198</f>
        <v>3943.25</v>
      </c>
      <c r="E198" s="36">
        <f>'DRIVERS SEAT'!E198</f>
        <v>3943.25</v>
      </c>
      <c r="F198" s="8">
        <f t="shared" si="23"/>
        <v>3953.4448669595072</v>
      </c>
      <c r="G198" s="8">
        <f t="shared" si="24"/>
        <v>3957.0028745524769</v>
      </c>
      <c r="H198" s="1">
        <f t="shared" si="20"/>
        <v>-3.5580075929697159</v>
      </c>
      <c r="I198" s="2">
        <f t="shared" si="21"/>
        <v>-8.9916730054741587E-2</v>
      </c>
      <c r="J198" s="5">
        <f t="shared" si="28"/>
        <v>-0.16574118108047345</v>
      </c>
      <c r="K198" s="9">
        <v>0</v>
      </c>
      <c r="O198" s="38"/>
      <c r="P198" s="137">
        <f t="shared" si="25"/>
        <v>0</v>
      </c>
      <c r="Q198" s="138">
        <f t="shared" si="26"/>
        <v>0</v>
      </c>
      <c r="R198" s="116">
        <f t="shared" si="27"/>
        <v>3956.75</v>
      </c>
      <c r="S198" s="117" t="b">
        <f t="shared" si="29"/>
        <v>0</v>
      </c>
      <c r="T198" s="148">
        <f t="shared" si="22"/>
        <v>0</v>
      </c>
      <c r="U198" s="38"/>
      <c r="V198" s="38"/>
      <c r="W198" s="38"/>
      <c r="X198" s="38"/>
      <c r="Y198" s="38"/>
      <c r="Z198" s="38"/>
      <c r="AA198" s="38"/>
      <c r="AB198" s="38"/>
      <c r="AC198" s="38"/>
      <c r="AD198" s="38"/>
      <c r="AE198" s="38"/>
      <c r="AF198" s="38"/>
      <c r="AG198" s="38"/>
      <c r="AH198" s="38"/>
      <c r="AI198" s="38"/>
    </row>
    <row r="199" spans="1:35" ht="16.5">
      <c r="A199" s="6">
        <f>'DRIVERS SEAT'!A199</f>
        <v>0</v>
      </c>
      <c r="B199" s="36">
        <f>'DRIVERS SEAT'!B199</f>
        <v>3943.25</v>
      </c>
      <c r="C199" s="36">
        <f>'DRIVERS SEAT'!C199</f>
        <v>3954.25</v>
      </c>
      <c r="D199" s="36">
        <f>'DRIVERS SEAT'!D199</f>
        <v>3942.5</v>
      </c>
      <c r="E199" s="36">
        <f>'DRIVERS SEAT'!E199</f>
        <v>3950.75</v>
      </c>
      <c r="F199" s="8">
        <f t="shared" si="23"/>
        <v>3952.5465779730048</v>
      </c>
      <c r="G199" s="8">
        <f t="shared" si="24"/>
        <v>3956.7669170221948</v>
      </c>
      <c r="H199" s="1">
        <f t="shared" si="20"/>
        <v>-4.2203390491899881</v>
      </c>
      <c r="I199" s="2">
        <f t="shared" si="21"/>
        <v>-0.10666130044289174</v>
      </c>
      <c r="J199" s="5">
        <f t="shared" si="28"/>
        <v>-0.144621754352739</v>
      </c>
      <c r="K199" s="9">
        <v>0</v>
      </c>
      <c r="O199" s="38"/>
      <c r="P199" s="137">
        <f t="shared" si="25"/>
        <v>0</v>
      </c>
      <c r="Q199" s="138">
        <f t="shared" si="26"/>
        <v>0</v>
      </c>
      <c r="R199" s="116">
        <f t="shared" si="27"/>
        <v>3956.75</v>
      </c>
      <c r="S199" s="117" t="b">
        <f t="shared" si="29"/>
        <v>0</v>
      </c>
      <c r="T199" s="148">
        <f t="shared" si="22"/>
        <v>0</v>
      </c>
      <c r="U199" s="38"/>
      <c r="V199" s="38"/>
      <c r="W199" s="38"/>
      <c r="X199" s="38"/>
      <c r="Y199" s="38"/>
      <c r="Z199" s="38"/>
      <c r="AA199" s="38"/>
      <c r="AB199" s="38"/>
      <c r="AC199" s="38"/>
      <c r="AD199" s="38"/>
      <c r="AE199" s="38"/>
      <c r="AF199" s="38"/>
      <c r="AG199" s="38"/>
      <c r="AH199" s="38"/>
      <c r="AI199" s="38"/>
    </row>
    <row r="200" spans="1:35" ht="16.5">
      <c r="A200" s="6">
        <f>'DRIVERS SEAT'!A200</f>
        <v>0</v>
      </c>
      <c r="B200" s="36">
        <f>'DRIVERS SEAT'!B200</f>
        <v>3950.75</v>
      </c>
      <c r="C200" s="36">
        <f>'DRIVERS SEAT'!C200</f>
        <v>3961</v>
      </c>
      <c r="D200" s="36">
        <f>'DRIVERS SEAT'!D200</f>
        <v>3949</v>
      </c>
      <c r="E200" s="36">
        <f>'DRIVERS SEAT'!E200</f>
        <v>3960.25</v>
      </c>
      <c r="F200" s="8">
        <f t="shared" si="23"/>
        <v>3955.1143853153367</v>
      </c>
      <c r="G200" s="8">
        <f t="shared" si="24"/>
        <v>3956.8983541156967</v>
      </c>
      <c r="H200" s="1">
        <f t="shared" si="20"/>
        <v>-1.7839688003600713</v>
      </c>
      <c r="I200" s="2">
        <f t="shared" si="21"/>
        <v>-4.5085029755806291E-2</v>
      </c>
      <c r="J200" s="5">
        <f t="shared" si="28"/>
        <v>-0.10600987692191501</v>
      </c>
      <c r="K200" s="9">
        <v>0</v>
      </c>
      <c r="O200" s="38"/>
      <c r="P200" s="137">
        <f t="shared" si="25"/>
        <v>0</v>
      </c>
      <c r="Q200" s="138">
        <f t="shared" si="26"/>
        <v>0</v>
      </c>
      <c r="R200" s="116">
        <f t="shared" si="27"/>
        <v>3956.75</v>
      </c>
      <c r="S200" s="117" t="b">
        <f t="shared" si="29"/>
        <v>0</v>
      </c>
      <c r="T200" s="148">
        <f t="shared" si="22"/>
        <v>0</v>
      </c>
      <c r="U200" s="38"/>
      <c r="V200" s="38"/>
      <c r="W200" s="38"/>
      <c r="X200" s="38"/>
      <c r="Y200" s="38"/>
      <c r="Z200" s="38"/>
      <c r="AA200" s="38"/>
      <c r="AB200" s="38"/>
      <c r="AC200" s="38"/>
      <c r="AD200" s="38"/>
      <c r="AE200" s="38"/>
      <c r="AF200" s="38"/>
      <c r="AG200" s="38"/>
      <c r="AH200" s="38"/>
      <c r="AI200" s="38"/>
    </row>
    <row r="201" spans="1:35" ht="16.5">
      <c r="A201" s="6">
        <f>'DRIVERS SEAT'!A201</f>
        <v>0</v>
      </c>
      <c r="B201" s="36">
        <f>'DRIVERS SEAT'!B201</f>
        <v>3960.5</v>
      </c>
      <c r="C201" s="36">
        <f>'DRIVERS SEAT'!C201</f>
        <v>3961</v>
      </c>
      <c r="D201" s="36">
        <f>'DRIVERS SEAT'!D201</f>
        <v>3946</v>
      </c>
      <c r="E201" s="36">
        <f>'DRIVERS SEAT'!E201</f>
        <v>3955.75</v>
      </c>
      <c r="F201" s="8">
        <f t="shared" si="23"/>
        <v>3955.326256876891</v>
      </c>
      <c r="G201" s="8">
        <f t="shared" si="24"/>
        <v>3956.8550199981232</v>
      </c>
      <c r="H201" s="1">
        <f t="shared" si="20"/>
        <v>-1.5287631212322594</v>
      </c>
      <c r="I201" s="2">
        <f t="shared" si="21"/>
        <v>-3.8635813379712468E-2</v>
      </c>
      <c r="J201" s="5">
        <f t="shared" si="28"/>
        <v>-7.1395422167071343E-2</v>
      </c>
      <c r="K201" s="9">
        <v>0</v>
      </c>
      <c r="O201" s="38"/>
      <c r="P201" s="137">
        <f t="shared" si="25"/>
        <v>0</v>
      </c>
      <c r="Q201" s="138">
        <f t="shared" si="26"/>
        <v>0</v>
      </c>
      <c r="R201" s="116">
        <f t="shared" si="27"/>
        <v>3956.75</v>
      </c>
      <c r="S201" s="117" t="b">
        <f t="shared" si="29"/>
        <v>0</v>
      </c>
      <c r="T201" s="148">
        <f t="shared" si="22"/>
        <v>0</v>
      </c>
      <c r="U201" s="38"/>
      <c r="V201" s="38"/>
      <c r="W201" s="38"/>
      <c r="X201" s="38"/>
      <c r="Y201" s="38"/>
      <c r="Z201" s="38"/>
      <c r="AA201" s="38"/>
      <c r="AB201" s="38"/>
      <c r="AC201" s="38"/>
      <c r="AD201" s="38"/>
      <c r="AE201" s="38"/>
      <c r="AF201" s="38"/>
      <c r="AG201" s="38"/>
      <c r="AH201" s="38"/>
      <c r="AI201" s="38"/>
    </row>
    <row r="202" spans="1:35" ht="16.5">
      <c r="A202" s="6">
        <f>'DRIVERS SEAT'!A202</f>
        <v>0</v>
      </c>
      <c r="B202" s="36">
        <f>'DRIVERS SEAT'!B202</f>
        <v>3955.5</v>
      </c>
      <c r="C202" s="36">
        <f>'DRIVERS SEAT'!C202</f>
        <v>3961</v>
      </c>
      <c r="D202" s="36">
        <f>'DRIVERS SEAT'!D202</f>
        <v>3952</v>
      </c>
      <c r="E202" s="36">
        <f>'DRIVERS SEAT'!E202</f>
        <v>3955</v>
      </c>
      <c r="F202" s="8">
        <f t="shared" si="23"/>
        <v>3955.2175045845938</v>
      </c>
      <c r="G202" s="8">
        <f t="shared" si="24"/>
        <v>3956.7850192434771</v>
      </c>
      <c r="H202" s="1">
        <f t="shared" si="20"/>
        <v>-1.5675146588832831</v>
      </c>
      <c r="I202" s="2">
        <f t="shared" si="21"/>
        <v>-3.9615866195909379E-2</v>
      </c>
      <c r="J202" s="5">
        <f t="shared" si="28"/>
        <v>-4.6630794562453781E-2</v>
      </c>
      <c r="K202" s="9">
        <v>0</v>
      </c>
      <c r="O202" s="38"/>
      <c r="P202" s="137">
        <f t="shared" si="25"/>
        <v>0</v>
      </c>
      <c r="Q202" s="138">
        <f t="shared" si="26"/>
        <v>0</v>
      </c>
      <c r="R202" s="116">
        <f t="shared" si="27"/>
        <v>3956.75</v>
      </c>
      <c r="S202" s="117" t="b">
        <f t="shared" si="29"/>
        <v>0</v>
      </c>
      <c r="T202" s="148">
        <f t="shared" si="22"/>
        <v>0</v>
      </c>
      <c r="U202" s="38"/>
      <c r="V202" s="38"/>
      <c r="W202" s="38"/>
      <c r="X202" s="38"/>
      <c r="Y202" s="38"/>
      <c r="Z202" s="38"/>
      <c r="AA202" s="38"/>
      <c r="AB202" s="38"/>
      <c r="AC202" s="38"/>
      <c r="AD202" s="38"/>
      <c r="AE202" s="38"/>
      <c r="AF202" s="38"/>
      <c r="AG202" s="38"/>
      <c r="AH202" s="38"/>
      <c r="AI202" s="38"/>
    </row>
    <row r="203" spans="1:35" ht="16.5">
      <c r="A203" s="6">
        <f>'DRIVERS SEAT'!A203</f>
        <v>0</v>
      </c>
      <c r="B203" s="36">
        <f>'DRIVERS SEAT'!B203</f>
        <v>3954.75</v>
      </c>
      <c r="C203" s="36">
        <f>'DRIVERS SEAT'!C203</f>
        <v>3969.75</v>
      </c>
      <c r="D203" s="36">
        <f>'DRIVERS SEAT'!D203</f>
        <v>3952.75</v>
      </c>
      <c r="E203" s="36">
        <f>'DRIVERS SEAT'!E203</f>
        <v>3965.25</v>
      </c>
      <c r="F203" s="8">
        <f t="shared" si="23"/>
        <v>3958.5616697230626</v>
      </c>
      <c r="G203" s="8">
        <f t="shared" si="24"/>
        <v>3957.1044524795725</v>
      </c>
      <c r="H203" s="1">
        <f t="shared" si="20"/>
        <v>1.4572172434900494</v>
      </c>
      <c r="I203" s="2">
        <f t="shared" si="21"/>
        <v>3.6825341887979188E-2</v>
      </c>
      <c r="J203" s="5">
        <f t="shared" si="28"/>
        <v>-2.8498601790029294E-2</v>
      </c>
      <c r="K203" s="9">
        <v>0</v>
      </c>
      <c r="O203" s="38"/>
      <c r="P203" s="137">
        <f t="shared" si="25"/>
        <v>0</v>
      </c>
      <c r="Q203" s="138">
        <f t="shared" si="26"/>
        <v>0</v>
      </c>
      <c r="R203" s="116">
        <f t="shared" si="27"/>
        <v>3956.75</v>
      </c>
      <c r="S203" s="117" t="b">
        <f t="shared" si="29"/>
        <v>0</v>
      </c>
      <c r="T203" s="148">
        <f t="shared" si="22"/>
        <v>0</v>
      </c>
      <c r="U203" s="38"/>
      <c r="V203" s="38"/>
      <c r="W203" s="38"/>
      <c r="X203" s="38"/>
      <c r="Y203" s="38"/>
      <c r="Z203" s="38"/>
      <c r="AA203" s="38"/>
      <c r="AB203" s="38"/>
      <c r="AC203" s="38"/>
      <c r="AD203" s="38"/>
      <c r="AE203" s="38"/>
      <c r="AF203" s="38"/>
      <c r="AG203" s="38"/>
      <c r="AH203" s="38"/>
      <c r="AI203" s="38"/>
    </row>
    <row r="204" spans="1:35" ht="16.5">
      <c r="A204" s="6">
        <f>'DRIVERS SEAT'!A204</f>
        <v>0</v>
      </c>
      <c r="B204" s="36">
        <f>'DRIVERS SEAT'!B204</f>
        <v>3965</v>
      </c>
      <c r="C204" s="36">
        <f>'DRIVERS SEAT'!C204</f>
        <v>3982.75</v>
      </c>
      <c r="D204" s="36">
        <f>'DRIVERS SEAT'!D204</f>
        <v>3960.25</v>
      </c>
      <c r="E204" s="36">
        <f>'DRIVERS SEAT'!E204</f>
        <v>3965</v>
      </c>
      <c r="F204" s="8">
        <f t="shared" si="23"/>
        <v>3960.707779815375</v>
      </c>
      <c r="G204" s="8">
        <f t="shared" si="24"/>
        <v>3957.4023976690228</v>
      </c>
      <c r="H204" s="1">
        <f t="shared" si="20"/>
        <v>3.3053821463522581</v>
      </c>
      <c r="I204" s="2">
        <f t="shared" si="21"/>
        <v>8.3524034561134955E-2</v>
      </c>
      <c r="J204" s="5">
        <f t="shared" si="28"/>
        <v>-1.671677949015072E-2</v>
      </c>
      <c r="K204" s="9">
        <v>0</v>
      </c>
      <c r="O204" s="38"/>
      <c r="P204" s="137">
        <f t="shared" si="25"/>
        <v>0</v>
      </c>
      <c r="Q204" s="138">
        <f t="shared" si="26"/>
        <v>0</v>
      </c>
      <c r="R204" s="116">
        <f t="shared" si="27"/>
        <v>3956.75</v>
      </c>
      <c r="S204" s="117" t="b">
        <f t="shared" si="29"/>
        <v>0</v>
      </c>
      <c r="T204" s="148">
        <f t="shared" si="22"/>
        <v>0</v>
      </c>
      <c r="U204" s="38"/>
      <c r="V204" s="38"/>
      <c r="W204" s="38"/>
      <c r="X204" s="38"/>
      <c r="Y204" s="38"/>
      <c r="Z204" s="38"/>
      <c r="AA204" s="38"/>
      <c r="AB204" s="38"/>
      <c r="AC204" s="38"/>
      <c r="AD204" s="38"/>
      <c r="AE204" s="38"/>
      <c r="AF204" s="38"/>
      <c r="AG204" s="38"/>
      <c r="AH204" s="38"/>
      <c r="AI204" s="38"/>
    </row>
    <row r="205" spans="1:35" ht="16.5">
      <c r="A205" s="6">
        <f>'DRIVERS SEAT'!A205</f>
        <v>0</v>
      </c>
      <c r="B205" s="36">
        <f>'DRIVERS SEAT'!B205</f>
        <v>3965</v>
      </c>
      <c r="C205" s="36">
        <f>'DRIVERS SEAT'!C205</f>
        <v>3975.5</v>
      </c>
      <c r="D205" s="36">
        <f>'DRIVERS SEAT'!D205</f>
        <v>3964.25</v>
      </c>
      <c r="E205" s="36">
        <f>'DRIVERS SEAT'!E205</f>
        <v>3969.75</v>
      </c>
      <c r="F205" s="8">
        <f t="shared" si="23"/>
        <v>3963.7218532102502</v>
      </c>
      <c r="G205" s="8">
        <f t="shared" si="24"/>
        <v>3957.8683449267955</v>
      </c>
      <c r="H205" s="1">
        <f t="shared" si="20"/>
        <v>5.8535082834546301</v>
      </c>
      <c r="I205" s="2">
        <f t="shared" si="21"/>
        <v>0.14789547739650488</v>
      </c>
      <c r="J205" s="5">
        <f t="shared" si="28"/>
        <v>-2.9332461003903879E-3</v>
      </c>
      <c r="K205" s="9">
        <v>0</v>
      </c>
      <c r="O205" s="38"/>
      <c r="P205" s="137">
        <f t="shared" si="25"/>
        <v>0</v>
      </c>
      <c r="Q205" s="138">
        <f t="shared" si="26"/>
        <v>0</v>
      </c>
      <c r="R205" s="116">
        <f t="shared" si="27"/>
        <v>3956.75</v>
      </c>
      <c r="S205" s="117" t="b">
        <f t="shared" si="29"/>
        <v>0</v>
      </c>
      <c r="T205" s="148">
        <f t="shared" si="22"/>
        <v>0</v>
      </c>
      <c r="U205" s="38"/>
      <c r="V205" s="38"/>
      <c r="W205" s="38"/>
      <c r="X205" s="38"/>
      <c r="Y205" s="38"/>
      <c r="Z205" s="38"/>
      <c r="AA205" s="38"/>
      <c r="AB205" s="38"/>
      <c r="AC205" s="38"/>
      <c r="AD205" s="38"/>
      <c r="AE205" s="38"/>
      <c r="AF205" s="38"/>
      <c r="AG205" s="38"/>
      <c r="AH205" s="38"/>
      <c r="AI205" s="38"/>
    </row>
    <row r="206" spans="1:35" ht="16.5">
      <c r="A206" s="6">
        <f>'DRIVERS SEAT'!A206</f>
        <v>20221121</v>
      </c>
      <c r="B206" s="36">
        <f>'DRIVERS SEAT'!B206</f>
        <v>3958.5</v>
      </c>
      <c r="C206" s="36">
        <f>'DRIVERS SEAT'!C206</f>
        <v>3970.5</v>
      </c>
      <c r="D206" s="36">
        <f>'DRIVERS SEAT'!D206</f>
        <v>3954.75</v>
      </c>
      <c r="E206" s="36">
        <f>'DRIVERS SEAT'!E206</f>
        <v>3960.25</v>
      </c>
      <c r="F206" s="8">
        <f t="shared" si="23"/>
        <v>3962.5645688068334</v>
      </c>
      <c r="G206" s="8">
        <f t="shared" si="24"/>
        <v>3957.9582187031428</v>
      </c>
      <c r="H206" s="1">
        <f t="shared" si="20"/>
        <v>4.6063501036906018</v>
      </c>
      <c r="I206" s="2">
        <f t="shared" si="21"/>
        <v>0.11638197901947309</v>
      </c>
      <c r="J206" s="5">
        <f t="shared" si="28"/>
        <v>7.1902325595589577E-3</v>
      </c>
      <c r="K206" s="9">
        <v>0</v>
      </c>
      <c r="O206" s="38"/>
      <c r="P206" s="137">
        <f t="shared" si="25"/>
        <v>0</v>
      </c>
      <c r="Q206" s="138">
        <f t="shared" si="26"/>
        <v>0</v>
      </c>
      <c r="R206" s="116">
        <f t="shared" si="27"/>
        <v>3956.75</v>
      </c>
      <c r="S206" s="117" t="b">
        <f t="shared" si="29"/>
        <v>0</v>
      </c>
      <c r="T206" s="148">
        <f t="shared" si="22"/>
        <v>0</v>
      </c>
      <c r="U206" s="38"/>
      <c r="V206" s="38"/>
      <c r="W206" s="38"/>
      <c r="X206" s="38"/>
      <c r="Y206" s="38"/>
      <c r="Z206" s="38"/>
      <c r="AA206" s="38"/>
      <c r="AB206" s="38"/>
      <c r="AC206" s="38"/>
      <c r="AD206" s="38"/>
      <c r="AE206" s="38"/>
      <c r="AF206" s="38"/>
      <c r="AG206" s="38"/>
      <c r="AH206" s="38"/>
      <c r="AI206" s="38"/>
    </row>
    <row r="207" spans="1:35" ht="16.5">
      <c r="A207" s="6">
        <f>'DRIVERS SEAT'!A207</f>
        <v>0</v>
      </c>
      <c r="B207" s="36">
        <f>'DRIVERS SEAT'!B207</f>
        <v>3960.5</v>
      </c>
      <c r="C207" s="36">
        <f>'DRIVERS SEAT'!C207</f>
        <v>3961.5</v>
      </c>
      <c r="D207" s="36">
        <f>'DRIVERS SEAT'!D207</f>
        <v>3947.25</v>
      </c>
      <c r="E207" s="36">
        <f>'DRIVERS SEAT'!E207</f>
        <v>3949.75</v>
      </c>
      <c r="F207" s="8">
        <f t="shared" si="23"/>
        <v>3958.2930458712221</v>
      </c>
      <c r="G207" s="8">
        <f t="shared" si="24"/>
        <v>3957.6484746011374</v>
      </c>
      <c r="H207" s="1">
        <f t="shared" si="20"/>
        <v>0.64457127008472526</v>
      </c>
      <c r="I207" s="2">
        <f t="shared" si="21"/>
        <v>1.6286723649696726E-2</v>
      </c>
      <c r="J207" s="5">
        <f t="shared" si="28"/>
        <v>1.8990616304496551E-2</v>
      </c>
      <c r="K207" s="9">
        <v>0</v>
      </c>
      <c r="O207" s="38"/>
      <c r="P207" s="137">
        <f t="shared" si="25"/>
        <v>3949.75</v>
      </c>
      <c r="Q207" s="138">
        <f t="shared" si="26"/>
        <v>0</v>
      </c>
      <c r="R207" s="116">
        <f t="shared" si="27"/>
        <v>3949.75</v>
      </c>
      <c r="S207" s="117">
        <f t="shared" si="29"/>
        <v>-7</v>
      </c>
      <c r="T207" s="148">
        <f t="shared" si="22"/>
        <v>1</v>
      </c>
      <c r="U207" s="38"/>
      <c r="V207" s="38"/>
      <c r="W207" s="38"/>
      <c r="X207" s="38"/>
      <c r="Y207" s="38"/>
      <c r="Z207" s="38"/>
      <c r="AA207" s="38"/>
      <c r="AB207" s="38"/>
      <c r="AC207" s="38"/>
      <c r="AD207" s="38"/>
      <c r="AE207" s="38"/>
      <c r="AF207" s="38"/>
      <c r="AG207" s="38"/>
      <c r="AH207" s="38"/>
      <c r="AI207" s="38"/>
    </row>
    <row r="208" spans="1:35" ht="16.5">
      <c r="A208" s="6">
        <f>'DRIVERS SEAT'!A208</f>
        <v>0</v>
      </c>
      <c r="B208" s="36">
        <f>'DRIVERS SEAT'!B208</f>
        <v>3949.75</v>
      </c>
      <c r="C208" s="36">
        <f>'DRIVERS SEAT'!C208</f>
        <v>3953</v>
      </c>
      <c r="D208" s="36">
        <f>'DRIVERS SEAT'!D208</f>
        <v>3944.25</v>
      </c>
      <c r="E208" s="36">
        <f>'DRIVERS SEAT'!E208</f>
        <v>3951</v>
      </c>
      <c r="F208" s="8">
        <f t="shared" si="23"/>
        <v>3955.8620305808149</v>
      </c>
      <c r="G208" s="8">
        <f t="shared" si="24"/>
        <v>3957.3975887671322</v>
      </c>
      <c r="H208" s="1">
        <f t="shared" si="20"/>
        <v>-1.5355581863173029</v>
      </c>
      <c r="I208" s="2">
        <f t="shared" si="21"/>
        <v>-3.8802221709436147E-2</v>
      </c>
      <c r="J208" s="5">
        <f t="shared" si="28"/>
        <v>2.6530513941547176E-2</v>
      </c>
      <c r="K208" s="9">
        <v>0</v>
      </c>
      <c r="O208" s="38"/>
      <c r="P208" s="137">
        <f t="shared" si="25"/>
        <v>0</v>
      </c>
      <c r="Q208" s="138">
        <f t="shared" si="26"/>
        <v>0</v>
      </c>
      <c r="R208" s="116">
        <f t="shared" si="27"/>
        <v>3949.75</v>
      </c>
      <c r="S208" s="117" t="b">
        <f t="shared" si="29"/>
        <v>0</v>
      </c>
      <c r="T208" s="148">
        <f t="shared" si="22"/>
        <v>1</v>
      </c>
      <c r="U208" s="38"/>
      <c r="V208" s="38"/>
      <c r="W208" s="38"/>
      <c r="X208" s="38"/>
      <c r="Y208" s="38"/>
      <c r="Z208" s="38"/>
      <c r="AA208" s="38"/>
      <c r="AB208" s="38"/>
      <c r="AC208" s="38"/>
      <c r="AD208" s="38"/>
      <c r="AE208" s="38"/>
      <c r="AF208" s="38"/>
      <c r="AG208" s="38"/>
      <c r="AH208" s="38"/>
      <c r="AI208" s="38"/>
    </row>
    <row r="209" spans="1:35" ht="16.5">
      <c r="A209" s="6">
        <f>'DRIVERS SEAT'!A209</f>
        <v>0</v>
      </c>
      <c r="B209" s="36">
        <f>'DRIVERS SEAT'!B209</f>
        <v>3951</v>
      </c>
      <c r="C209" s="36">
        <f>'DRIVERS SEAT'!C209</f>
        <v>3955.75</v>
      </c>
      <c r="D209" s="36">
        <f>'DRIVERS SEAT'!D209</f>
        <v>3945.75</v>
      </c>
      <c r="E209" s="36">
        <f>'DRIVERS SEAT'!E209</f>
        <v>3951</v>
      </c>
      <c r="F209" s="8">
        <f t="shared" si="23"/>
        <v>3954.2413537205434</v>
      </c>
      <c r="G209" s="8">
        <f t="shared" si="24"/>
        <v>3957.1561703230896</v>
      </c>
      <c r="H209" s="1">
        <f t="shared" si="20"/>
        <v>-2.9148166025461251</v>
      </c>
      <c r="I209" s="2">
        <f t="shared" si="21"/>
        <v>-7.3659377519794456E-2</v>
      </c>
      <c r="J209" s="5">
        <f t="shared" si="28"/>
        <v>2.3355586412215159E-2</v>
      </c>
      <c r="K209" s="9">
        <v>0</v>
      </c>
      <c r="O209" s="38"/>
      <c r="P209" s="137">
        <f t="shared" si="25"/>
        <v>0</v>
      </c>
      <c r="Q209" s="138">
        <f t="shared" si="26"/>
        <v>0</v>
      </c>
      <c r="R209" s="116">
        <f t="shared" si="27"/>
        <v>3949.75</v>
      </c>
      <c r="S209" s="117" t="b">
        <f t="shared" si="29"/>
        <v>0</v>
      </c>
      <c r="T209" s="148">
        <f t="shared" si="22"/>
        <v>1</v>
      </c>
      <c r="U209" s="38"/>
      <c r="V209" s="38"/>
      <c r="W209" s="38"/>
      <c r="X209" s="38"/>
      <c r="Y209" s="38"/>
      <c r="Z209" s="38"/>
      <c r="AA209" s="38"/>
      <c r="AB209" s="38"/>
      <c r="AC209" s="38"/>
      <c r="AD209" s="38"/>
      <c r="AE209" s="38"/>
      <c r="AF209" s="38"/>
      <c r="AG209" s="38"/>
      <c r="AH209" s="38"/>
      <c r="AI209" s="38"/>
    </row>
    <row r="210" spans="1:35" ht="16.5">
      <c r="A210" s="6">
        <f>'DRIVERS SEAT'!A210</f>
        <v>0</v>
      </c>
      <c r="B210" s="36">
        <f>'DRIVERS SEAT'!B210</f>
        <v>3950.75</v>
      </c>
      <c r="C210" s="36">
        <f>'DRIVERS SEAT'!C210</f>
        <v>3954</v>
      </c>
      <c r="D210" s="36">
        <f>'DRIVERS SEAT'!D210</f>
        <v>3937.5</v>
      </c>
      <c r="E210" s="36">
        <f>'DRIVERS SEAT'!E210</f>
        <v>3949.25</v>
      </c>
      <c r="F210" s="8">
        <f t="shared" si="23"/>
        <v>3952.577569147029</v>
      </c>
      <c r="G210" s="8">
        <f t="shared" si="24"/>
        <v>3956.8578242731614</v>
      </c>
      <c r="H210" s="1">
        <f t="shared" si="20"/>
        <v>-4.2802551261324879</v>
      </c>
      <c r="I210" s="2">
        <f t="shared" si="21"/>
        <v>-0.10817308369978473</v>
      </c>
      <c r="J210" s="5">
        <f t="shared" si="28"/>
        <v>1.5629223043318239E-2</v>
      </c>
      <c r="K210" s="9">
        <v>0</v>
      </c>
      <c r="O210" s="38"/>
      <c r="P210" s="137">
        <f t="shared" si="25"/>
        <v>0</v>
      </c>
      <c r="Q210" s="138">
        <f t="shared" si="26"/>
        <v>0</v>
      </c>
      <c r="R210" s="116">
        <f t="shared" si="27"/>
        <v>3949.75</v>
      </c>
      <c r="S210" s="117" t="b">
        <f t="shared" si="29"/>
        <v>0</v>
      </c>
      <c r="T210" s="148">
        <f t="shared" si="22"/>
        <v>1</v>
      </c>
      <c r="U210" s="38"/>
      <c r="V210" s="38"/>
      <c r="W210" s="38"/>
      <c r="X210" s="38"/>
      <c r="Y210" s="38"/>
      <c r="Z210" s="38"/>
      <c r="AA210" s="38"/>
      <c r="AB210" s="38"/>
      <c r="AC210" s="38"/>
      <c r="AD210" s="38"/>
      <c r="AE210" s="38"/>
      <c r="AF210" s="38"/>
      <c r="AG210" s="38"/>
      <c r="AH210" s="38"/>
      <c r="AI210" s="38"/>
    </row>
    <row r="211" spans="1:35" ht="16.5">
      <c r="A211" s="6">
        <f>'DRIVERS SEAT'!A211</f>
        <v>0</v>
      </c>
      <c r="B211" s="36">
        <f>'DRIVERS SEAT'!B211</f>
        <v>3949.25</v>
      </c>
      <c r="C211" s="36">
        <f>'DRIVERS SEAT'!C211</f>
        <v>3959.25</v>
      </c>
      <c r="D211" s="36">
        <f>'DRIVERS SEAT'!D211</f>
        <v>3947.5</v>
      </c>
      <c r="E211" s="36">
        <f>'DRIVERS SEAT'!E211</f>
        <v>3951.25</v>
      </c>
      <c r="F211" s="8">
        <f t="shared" si="23"/>
        <v>3952.1350460980193</v>
      </c>
      <c r="G211" s="8">
        <f t="shared" si="24"/>
        <v>3956.6462082628536</v>
      </c>
      <c r="H211" s="1">
        <f t="shared" si="20"/>
        <v>-4.5111621648343316</v>
      </c>
      <c r="I211" s="2">
        <f t="shared" si="21"/>
        <v>-0.1140147975680377</v>
      </c>
      <c r="J211" s="5">
        <f t="shared" si="28"/>
        <v>7.3626751130817609E-3</v>
      </c>
      <c r="K211" s="9">
        <v>0</v>
      </c>
      <c r="O211" s="38"/>
      <c r="P211" s="137">
        <f t="shared" si="25"/>
        <v>0</v>
      </c>
      <c r="Q211" s="138">
        <f t="shared" si="26"/>
        <v>0</v>
      </c>
      <c r="R211" s="116">
        <f t="shared" si="27"/>
        <v>3949.75</v>
      </c>
      <c r="S211" s="117" t="b">
        <f t="shared" si="29"/>
        <v>0</v>
      </c>
      <c r="T211" s="148">
        <f t="shared" si="22"/>
        <v>1</v>
      </c>
      <c r="U211" s="38"/>
      <c r="V211" s="38"/>
      <c r="W211" s="38"/>
      <c r="X211" s="38"/>
      <c r="Y211" s="38"/>
      <c r="Z211" s="38"/>
      <c r="AA211" s="38"/>
      <c r="AB211" s="38"/>
      <c r="AC211" s="38"/>
      <c r="AD211" s="38"/>
      <c r="AE211" s="38"/>
      <c r="AF211" s="38"/>
      <c r="AG211" s="38"/>
      <c r="AH211" s="38"/>
      <c r="AI211" s="38"/>
    </row>
    <row r="212" spans="1:35" ht="16.5">
      <c r="A212" s="6">
        <f>'DRIVERS SEAT'!A212</f>
        <v>0</v>
      </c>
      <c r="B212" s="36">
        <f>'DRIVERS SEAT'!B212</f>
        <v>3951.25</v>
      </c>
      <c r="C212" s="36">
        <f>'DRIVERS SEAT'!C212</f>
        <v>3964.25</v>
      </c>
      <c r="D212" s="36">
        <f>'DRIVERS SEAT'!D212</f>
        <v>3950.75</v>
      </c>
      <c r="E212" s="36">
        <f>'DRIVERS SEAT'!E212</f>
        <v>3963</v>
      </c>
      <c r="F212" s="8">
        <f t="shared" si="23"/>
        <v>3955.7566973986795</v>
      </c>
      <c r="G212" s="8">
        <f t="shared" si="24"/>
        <v>3956.8859739887835</v>
      </c>
      <c r="H212" s="1">
        <f t="shared" si="20"/>
        <v>-1.1292765901039274</v>
      </c>
      <c r="I212" s="2">
        <f t="shared" si="21"/>
        <v>-2.8539528243356163E-2</v>
      </c>
      <c r="J212" s="5">
        <f t="shared" si="28"/>
        <v>9.9911765155602831E-5</v>
      </c>
      <c r="K212" s="9">
        <v>0</v>
      </c>
      <c r="O212" s="38"/>
      <c r="P212" s="137">
        <f t="shared" si="25"/>
        <v>0</v>
      </c>
      <c r="Q212" s="138">
        <f t="shared" si="26"/>
        <v>0</v>
      </c>
      <c r="R212" s="116">
        <f t="shared" si="27"/>
        <v>3949.75</v>
      </c>
      <c r="S212" s="117" t="b">
        <f t="shared" si="29"/>
        <v>0</v>
      </c>
      <c r="T212" s="148">
        <f t="shared" si="22"/>
        <v>1</v>
      </c>
      <c r="U212" s="38"/>
      <c r="V212" s="38"/>
      <c r="W212" s="38"/>
      <c r="X212" s="38"/>
      <c r="Y212" s="38"/>
      <c r="Z212" s="38"/>
      <c r="AA212" s="38"/>
      <c r="AB212" s="38"/>
      <c r="AC212" s="38"/>
      <c r="AD212" s="38"/>
      <c r="AE212" s="38"/>
      <c r="AF212" s="38"/>
      <c r="AG212" s="38"/>
      <c r="AH212" s="38"/>
      <c r="AI212" s="38"/>
    </row>
    <row r="213" spans="1:35" ht="16.5">
      <c r="A213" s="6">
        <f>'DRIVERS SEAT'!A213</f>
        <v>0</v>
      </c>
      <c r="B213" s="36">
        <f>'DRIVERS SEAT'!B213</f>
        <v>3962.75</v>
      </c>
      <c r="C213" s="36">
        <f>'DRIVERS SEAT'!C213</f>
        <v>3968.25</v>
      </c>
      <c r="D213" s="36">
        <f>'DRIVERS SEAT'!D213</f>
        <v>3959.5</v>
      </c>
      <c r="E213" s="36">
        <f>'DRIVERS SEAT'!E213</f>
        <v>3963.75</v>
      </c>
      <c r="F213" s="8">
        <f t="shared" si="23"/>
        <v>3958.4211315991197</v>
      </c>
      <c r="G213" s="8">
        <f t="shared" si="24"/>
        <v>3957.1449938382634</v>
      </c>
      <c r="H213" s="1">
        <f t="shared" si="20"/>
        <v>1.2761377608562725</v>
      </c>
      <c r="I213" s="2">
        <f t="shared" si="21"/>
        <v>3.2248951272782975E-2</v>
      </c>
      <c r="J213" s="5">
        <f t="shared" si="28"/>
        <v>-5.5973197113279426E-3</v>
      </c>
      <c r="K213" s="9">
        <v>0</v>
      </c>
      <c r="O213" s="38"/>
      <c r="P213" s="137">
        <f t="shared" si="25"/>
        <v>0</v>
      </c>
      <c r="Q213" s="138">
        <f t="shared" si="26"/>
        <v>3963.75</v>
      </c>
      <c r="R213" s="116">
        <f t="shared" si="27"/>
        <v>3963.75</v>
      </c>
      <c r="S213" s="117">
        <f t="shared" si="29"/>
        <v>-14</v>
      </c>
      <c r="T213" s="148">
        <f t="shared" si="22"/>
        <v>2</v>
      </c>
      <c r="U213" s="38"/>
      <c r="V213" s="38"/>
      <c r="W213" s="38"/>
      <c r="X213" s="38"/>
      <c r="Y213" s="38"/>
      <c r="Z213" s="38"/>
      <c r="AA213" s="38"/>
      <c r="AB213" s="38"/>
      <c r="AC213" s="38"/>
      <c r="AD213" s="38"/>
      <c r="AE213" s="38"/>
      <c r="AF213" s="38"/>
      <c r="AG213" s="38"/>
      <c r="AH213" s="38"/>
      <c r="AI213" s="38"/>
    </row>
    <row r="214" spans="1:35" ht="16.5">
      <c r="A214" s="6">
        <f>'DRIVERS SEAT'!A214</f>
        <v>0</v>
      </c>
      <c r="B214" s="36">
        <f>'DRIVERS SEAT'!B214</f>
        <v>3964</v>
      </c>
      <c r="C214" s="36">
        <f>'DRIVERS SEAT'!C214</f>
        <v>3965.25</v>
      </c>
      <c r="D214" s="36">
        <f>'DRIVERS SEAT'!D214</f>
        <v>3955.75</v>
      </c>
      <c r="E214" s="36">
        <f>'DRIVERS SEAT'!E214</f>
        <v>3956</v>
      </c>
      <c r="F214" s="8">
        <f t="shared" si="23"/>
        <v>3957.6140877327466</v>
      </c>
      <c r="G214" s="8">
        <f t="shared" si="24"/>
        <v>3957.1017865236122</v>
      </c>
      <c r="H214" s="1">
        <f t="shared" si="20"/>
        <v>0.51230120913442079</v>
      </c>
      <c r="I214" s="2">
        <f t="shared" si="21"/>
        <v>1.2946374310590755E-2</v>
      </c>
      <c r="J214" s="5">
        <f t="shared" si="28"/>
        <v>-2.0591664498651741E-2</v>
      </c>
      <c r="K214" s="9">
        <v>0</v>
      </c>
      <c r="O214" s="38"/>
      <c r="P214" s="137">
        <f t="shared" si="25"/>
        <v>0</v>
      </c>
      <c r="Q214" s="138">
        <f t="shared" si="26"/>
        <v>0</v>
      </c>
      <c r="R214" s="116">
        <f t="shared" si="27"/>
        <v>3963.75</v>
      </c>
      <c r="S214" s="117" t="b">
        <f t="shared" si="29"/>
        <v>0</v>
      </c>
      <c r="T214" s="148">
        <f t="shared" si="22"/>
        <v>2</v>
      </c>
      <c r="U214" s="38"/>
      <c r="V214" s="38"/>
      <c r="W214" s="38"/>
      <c r="X214" s="38"/>
      <c r="Y214" s="38"/>
      <c r="Z214" s="38"/>
      <c r="AA214" s="38"/>
      <c r="AB214" s="38"/>
      <c r="AC214" s="38"/>
      <c r="AD214" s="38"/>
      <c r="AE214" s="38"/>
      <c r="AF214" s="38"/>
      <c r="AG214" s="38"/>
      <c r="AH214" s="38"/>
      <c r="AI214" s="38"/>
    </row>
    <row r="215" spans="1:35" ht="16.5">
      <c r="A215" s="6">
        <f>'DRIVERS SEAT'!A215</f>
        <v>0</v>
      </c>
      <c r="B215" s="36">
        <f>'DRIVERS SEAT'!B215</f>
        <v>3956.25</v>
      </c>
      <c r="C215" s="36">
        <f>'DRIVERS SEAT'!C215</f>
        <v>3961.75</v>
      </c>
      <c r="D215" s="36">
        <f>'DRIVERS SEAT'!D215</f>
        <v>3955.5</v>
      </c>
      <c r="E215" s="36">
        <f>'DRIVERS SEAT'!E215</f>
        <v>3960.75</v>
      </c>
      <c r="F215" s="8">
        <f t="shared" si="23"/>
        <v>3958.6593918218309</v>
      </c>
      <c r="G215" s="8">
        <f t="shared" si="24"/>
        <v>3957.2394549566834</v>
      </c>
      <c r="H215" s="1">
        <f t="shared" si="20"/>
        <v>1.4199368651475197</v>
      </c>
      <c r="I215" s="2">
        <f t="shared" si="21"/>
        <v>3.5882005153086254E-2</v>
      </c>
      <c r="J215" s="5">
        <f t="shared" si="28"/>
        <v>-2.9536106039361378E-2</v>
      </c>
      <c r="K215" s="9">
        <v>0</v>
      </c>
      <c r="O215" s="38"/>
      <c r="P215" s="137">
        <f t="shared" si="25"/>
        <v>0</v>
      </c>
      <c r="Q215" s="138">
        <f t="shared" si="26"/>
        <v>0</v>
      </c>
      <c r="R215" s="116">
        <f t="shared" si="27"/>
        <v>3963.75</v>
      </c>
      <c r="S215" s="117" t="b">
        <f t="shared" si="29"/>
        <v>0</v>
      </c>
      <c r="T215" s="148">
        <f t="shared" si="22"/>
        <v>2</v>
      </c>
      <c r="U215" s="38"/>
      <c r="V215" s="38"/>
      <c r="W215" s="38"/>
      <c r="X215" s="38"/>
      <c r="Y215" s="38"/>
      <c r="Z215" s="38"/>
      <c r="AA215" s="38"/>
      <c r="AB215" s="38"/>
      <c r="AC215" s="38"/>
      <c r="AD215" s="38"/>
      <c r="AE215" s="38"/>
      <c r="AF215" s="38"/>
      <c r="AG215" s="38"/>
      <c r="AH215" s="38"/>
      <c r="AI215" s="38"/>
    </row>
    <row r="216" spans="1:35" ht="16.5">
      <c r="A216" s="6">
        <f>'DRIVERS SEAT'!A216</f>
        <v>0</v>
      </c>
      <c r="B216" s="36">
        <f>'DRIVERS SEAT'!B216</f>
        <v>3960.75</v>
      </c>
      <c r="C216" s="36">
        <f>'DRIVERS SEAT'!C216</f>
        <v>3963.25</v>
      </c>
      <c r="D216" s="36">
        <f>'DRIVERS SEAT'!D216</f>
        <v>3952</v>
      </c>
      <c r="E216" s="36">
        <f>'DRIVERS SEAT'!E216</f>
        <v>3960.25</v>
      </c>
      <c r="F216" s="8">
        <f t="shared" si="23"/>
        <v>3959.1895945478873</v>
      </c>
      <c r="G216" s="8">
        <f t="shared" si="24"/>
        <v>3957.3530604300163</v>
      </c>
      <c r="H216" s="1">
        <f t="shared" si="20"/>
        <v>1.8365341178709969</v>
      </c>
      <c r="I216" s="2">
        <f t="shared" si="21"/>
        <v>4.6408144277918791E-2</v>
      </c>
      <c r="J216" s="5">
        <f t="shared" si="28"/>
        <v>-2.6189281525114485E-2</v>
      </c>
      <c r="K216" s="9">
        <v>0</v>
      </c>
      <c r="O216" s="38"/>
      <c r="P216" s="137">
        <f t="shared" si="25"/>
        <v>0</v>
      </c>
      <c r="Q216" s="138">
        <f t="shared" si="26"/>
        <v>0</v>
      </c>
      <c r="R216" s="116">
        <f t="shared" si="27"/>
        <v>3963.75</v>
      </c>
      <c r="S216" s="117" t="b">
        <f t="shared" si="29"/>
        <v>0</v>
      </c>
      <c r="T216" s="148">
        <f t="shared" si="22"/>
        <v>2</v>
      </c>
      <c r="U216" s="38"/>
      <c r="V216" s="38"/>
      <c r="W216" s="38"/>
      <c r="X216" s="38"/>
      <c r="Y216" s="38"/>
      <c r="Z216" s="38"/>
      <c r="AA216" s="38"/>
      <c r="AB216" s="38"/>
      <c r="AC216" s="38"/>
      <c r="AD216" s="38"/>
      <c r="AE216" s="38"/>
      <c r="AF216" s="38"/>
      <c r="AG216" s="38"/>
      <c r="AH216" s="38"/>
      <c r="AI216" s="38"/>
    </row>
    <row r="217" spans="1:35" ht="16.5">
      <c r="A217" s="6">
        <f>'DRIVERS SEAT'!A217</f>
        <v>0</v>
      </c>
      <c r="B217" s="36">
        <f>'DRIVERS SEAT'!B217</f>
        <v>3960.25</v>
      </c>
      <c r="C217" s="36">
        <f>'DRIVERS SEAT'!C217</f>
        <v>3960.75</v>
      </c>
      <c r="D217" s="36">
        <f>'DRIVERS SEAT'!D217</f>
        <v>3956</v>
      </c>
      <c r="E217" s="36">
        <f>'DRIVERS SEAT'!E217</f>
        <v>3960</v>
      </c>
      <c r="F217" s="8">
        <f t="shared" si="23"/>
        <v>3959.4597296985917</v>
      </c>
      <c r="G217" s="8">
        <f t="shared" si="24"/>
        <v>3957.4529449420911</v>
      </c>
      <c r="H217" s="1">
        <f t="shared" si="20"/>
        <v>2.006784756500565</v>
      </c>
      <c r="I217" s="2">
        <f t="shared" si="21"/>
        <v>5.0708998550832551E-2</v>
      </c>
      <c r="J217" s="5">
        <f t="shared" si="28"/>
        <v>-1.624359038508463E-2</v>
      </c>
      <c r="K217" s="9">
        <v>0</v>
      </c>
      <c r="O217" s="38"/>
      <c r="P217" s="137">
        <f t="shared" si="25"/>
        <v>0</v>
      </c>
      <c r="Q217" s="138">
        <f t="shared" si="26"/>
        <v>0</v>
      </c>
      <c r="R217" s="116">
        <f t="shared" si="27"/>
        <v>3963.75</v>
      </c>
      <c r="S217" s="117" t="b">
        <f t="shared" si="29"/>
        <v>0</v>
      </c>
      <c r="T217" s="148">
        <f t="shared" si="22"/>
        <v>2</v>
      </c>
      <c r="U217" s="38"/>
      <c r="V217" s="38"/>
      <c r="W217" s="38"/>
      <c r="X217" s="38"/>
      <c r="Y217" s="38"/>
      <c r="Z217" s="38"/>
      <c r="AA217" s="38"/>
      <c r="AB217" s="38"/>
      <c r="AC217" s="38"/>
      <c r="AD217" s="38"/>
      <c r="AE217" s="38"/>
      <c r="AF217" s="38"/>
      <c r="AG217" s="38"/>
      <c r="AH217" s="38"/>
      <c r="AI217" s="38"/>
    </row>
    <row r="218" spans="1:35" ht="16.5">
      <c r="A218" s="6">
        <f>'DRIVERS SEAT'!A218</f>
        <v>20221122</v>
      </c>
      <c r="B218" s="36">
        <f>'DRIVERS SEAT'!B218</f>
        <v>3977.5</v>
      </c>
      <c r="C218" s="36">
        <f>'DRIVERS SEAT'!C218</f>
        <v>3980</v>
      </c>
      <c r="D218" s="36">
        <f>'DRIVERS SEAT'!D218</f>
        <v>3962.75</v>
      </c>
      <c r="E218" s="36">
        <f>'DRIVERS SEAT'!E218</f>
        <v>3974.75</v>
      </c>
      <c r="F218" s="8">
        <f t="shared" si="23"/>
        <v>3964.5564864657276</v>
      </c>
      <c r="G218" s="8">
        <f t="shared" si="24"/>
        <v>3958.1056640008801</v>
      </c>
      <c r="H218" s="1">
        <f t="shared" si="20"/>
        <v>6.4508224648475334</v>
      </c>
      <c r="I218" s="2">
        <f t="shared" si="21"/>
        <v>0.16297752037086849</v>
      </c>
      <c r="J218" s="5">
        <f t="shared" si="28"/>
        <v>1.004939826943347E-2</v>
      </c>
      <c r="K218" s="9">
        <v>0</v>
      </c>
      <c r="O218" s="38"/>
      <c r="P218" s="137">
        <f t="shared" si="25"/>
        <v>0</v>
      </c>
      <c r="Q218" s="138">
        <f t="shared" si="26"/>
        <v>0</v>
      </c>
      <c r="R218" s="116">
        <f t="shared" si="27"/>
        <v>3963.75</v>
      </c>
      <c r="S218" s="117" t="b">
        <f t="shared" si="29"/>
        <v>0</v>
      </c>
      <c r="T218" s="148">
        <f t="shared" si="22"/>
        <v>2</v>
      </c>
      <c r="U218" s="38"/>
      <c r="V218" s="38"/>
      <c r="W218" s="38"/>
      <c r="X218" s="38"/>
      <c r="Y218" s="38"/>
      <c r="Z218" s="38"/>
      <c r="AA218" s="38"/>
      <c r="AB218" s="38"/>
      <c r="AC218" s="38"/>
      <c r="AD218" s="38"/>
      <c r="AE218" s="38"/>
      <c r="AF218" s="38"/>
      <c r="AG218" s="38"/>
      <c r="AH218" s="38"/>
      <c r="AI218" s="38"/>
    </row>
    <row r="219" spans="1:35" ht="16.5">
      <c r="A219" s="6">
        <f>'DRIVERS SEAT'!A219</f>
        <v>0</v>
      </c>
      <c r="B219" s="36">
        <f>'DRIVERS SEAT'!B219</f>
        <v>3974.75</v>
      </c>
      <c r="C219" s="36">
        <f>'DRIVERS SEAT'!C219</f>
        <v>3986.5</v>
      </c>
      <c r="D219" s="36">
        <f>'DRIVERS SEAT'!D219</f>
        <v>3974.25</v>
      </c>
      <c r="E219" s="36">
        <f>'DRIVERS SEAT'!E219</f>
        <v>3978</v>
      </c>
      <c r="F219" s="8">
        <f t="shared" si="23"/>
        <v>3969.0376576438184</v>
      </c>
      <c r="G219" s="8">
        <f t="shared" si="24"/>
        <v>3958.856393661224</v>
      </c>
      <c r="H219" s="1">
        <f t="shared" si="20"/>
        <v>10.181263982594373</v>
      </c>
      <c r="I219" s="2">
        <f t="shared" si="21"/>
        <v>0.25717689580496633</v>
      </c>
      <c r="J219" s="5">
        <f t="shared" si="28"/>
        <v>5.0643840436628035E-2</v>
      </c>
      <c r="K219" s="9">
        <v>0</v>
      </c>
      <c r="O219" s="38"/>
      <c r="P219" s="137">
        <f t="shared" si="25"/>
        <v>0</v>
      </c>
      <c r="Q219" s="138">
        <f t="shared" si="26"/>
        <v>0</v>
      </c>
      <c r="R219" s="116">
        <f t="shared" si="27"/>
        <v>3963.75</v>
      </c>
      <c r="S219" s="117" t="b">
        <f t="shared" si="29"/>
        <v>0</v>
      </c>
      <c r="T219" s="148">
        <f t="shared" si="22"/>
        <v>2</v>
      </c>
      <c r="U219" s="38"/>
      <c r="V219" s="38"/>
      <c r="W219" s="38"/>
      <c r="X219" s="38"/>
      <c r="Y219" s="38"/>
      <c r="Z219" s="38"/>
      <c r="AA219" s="38"/>
      <c r="AB219" s="38"/>
      <c r="AC219" s="38"/>
      <c r="AD219" s="38"/>
      <c r="AE219" s="38"/>
      <c r="AF219" s="38"/>
      <c r="AG219" s="38"/>
      <c r="AH219" s="38"/>
      <c r="AI219" s="38"/>
    </row>
    <row r="220" spans="1:35" ht="16.5">
      <c r="A220" s="6">
        <f>'DRIVERS SEAT'!A220</f>
        <v>0</v>
      </c>
      <c r="B220" s="36">
        <f>'DRIVERS SEAT'!B220</f>
        <v>3978</v>
      </c>
      <c r="C220" s="36">
        <f>'DRIVERS SEAT'!C220</f>
        <v>3989.5</v>
      </c>
      <c r="D220" s="36">
        <f>'DRIVERS SEAT'!D220</f>
        <v>3977</v>
      </c>
      <c r="E220" s="36">
        <f>'DRIVERS SEAT'!E220</f>
        <v>3983.5</v>
      </c>
      <c r="F220" s="8">
        <f t="shared" si="23"/>
        <v>3973.8584384292121</v>
      </c>
      <c r="G220" s="8">
        <f t="shared" si="24"/>
        <v>3959.7863410702344</v>
      </c>
      <c r="H220" s="1">
        <f t="shared" si="20"/>
        <v>14.072097358977771</v>
      </c>
      <c r="I220" s="2">
        <f t="shared" si="21"/>
        <v>0.35537516792318707</v>
      </c>
      <c r="J220" s="5">
        <f t="shared" si="28"/>
        <v>0.10279828104676413</v>
      </c>
      <c r="K220" s="9">
        <v>0</v>
      </c>
      <c r="O220" s="38"/>
      <c r="P220" s="137">
        <f t="shared" si="25"/>
        <v>0</v>
      </c>
      <c r="Q220" s="138">
        <f t="shared" si="26"/>
        <v>0</v>
      </c>
      <c r="R220" s="116">
        <f t="shared" si="27"/>
        <v>3963.75</v>
      </c>
      <c r="S220" s="117" t="b">
        <f t="shared" si="29"/>
        <v>0</v>
      </c>
      <c r="T220" s="148">
        <f t="shared" si="22"/>
        <v>2</v>
      </c>
      <c r="U220" s="38"/>
      <c r="V220" s="38"/>
      <c r="W220" s="38"/>
      <c r="X220" s="38"/>
      <c r="Y220" s="38"/>
      <c r="Z220" s="38"/>
      <c r="AA220" s="38"/>
      <c r="AB220" s="38"/>
      <c r="AC220" s="38"/>
      <c r="AD220" s="38"/>
      <c r="AE220" s="38"/>
      <c r="AF220" s="38"/>
      <c r="AG220" s="38"/>
      <c r="AH220" s="38"/>
      <c r="AI220" s="38"/>
    </row>
    <row r="221" spans="1:35" ht="16.5">
      <c r="A221" s="6">
        <f>'DRIVERS SEAT'!A221</f>
        <v>0</v>
      </c>
      <c r="B221" s="36">
        <f>'DRIVERS SEAT'!B221</f>
        <v>3983.25</v>
      </c>
      <c r="C221" s="36">
        <f>'DRIVERS SEAT'!C221</f>
        <v>3987</v>
      </c>
      <c r="D221" s="36">
        <f>'DRIVERS SEAT'!D221</f>
        <v>3978.25</v>
      </c>
      <c r="E221" s="36">
        <f>'DRIVERS SEAT'!E221</f>
        <v>3983</v>
      </c>
      <c r="F221" s="8">
        <f t="shared" si="23"/>
        <v>3976.9056256194749</v>
      </c>
      <c r="G221" s="8">
        <f t="shared" si="24"/>
        <v>3960.6623281996594</v>
      </c>
      <c r="H221" s="1">
        <f t="shared" si="20"/>
        <v>16.243297419815462</v>
      </c>
      <c r="I221" s="2">
        <f t="shared" si="21"/>
        <v>0.41011568454508818</v>
      </c>
      <c r="J221" s="5">
        <f t="shared" si="28"/>
        <v>0.15153774913436904</v>
      </c>
      <c r="K221" s="9">
        <v>0</v>
      </c>
      <c r="O221" s="38"/>
      <c r="P221" s="137">
        <f t="shared" si="25"/>
        <v>0</v>
      </c>
      <c r="Q221" s="138">
        <f t="shared" si="26"/>
        <v>0</v>
      </c>
      <c r="R221" s="116">
        <f t="shared" si="27"/>
        <v>3963.75</v>
      </c>
      <c r="S221" s="117" t="b">
        <f t="shared" si="29"/>
        <v>0</v>
      </c>
      <c r="T221" s="148">
        <f t="shared" si="22"/>
        <v>2</v>
      </c>
      <c r="U221" s="38"/>
      <c r="V221" s="38"/>
      <c r="W221" s="38"/>
      <c r="X221" s="38"/>
      <c r="Y221" s="38"/>
      <c r="Z221" s="38"/>
      <c r="AA221" s="38"/>
      <c r="AB221" s="38"/>
      <c r="AC221" s="38"/>
      <c r="AD221" s="38"/>
      <c r="AE221" s="38"/>
      <c r="AF221" s="38"/>
      <c r="AG221" s="38"/>
      <c r="AH221" s="38"/>
      <c r="AI221" s="38"/>
    </row>
    <row r="222" spans="1:35" ht="16.5">
      <c r="A222" s="6">
        <f>'DRIVERS SEAT'!A222</f>
        <v>0</v>
      </c>
      <c r="B222" s="36">
        <f>'DRIVERS SEAT'!B222</f>
        <v>3983</v>
      </c>
      <c r="C222" s="36">
        <f>'DRIVERS SEAT'!C222</f>
        <v>3990.5</v>
      </c>
      <c r="D222" s="36">
        <f>'DRIVERS SEAT'!D222</f>
        <v>3981.25</v>
      </c>
      <c r="E222" s="36">
        <f>'DRIVERS SEAT'!E222</f>
        <v>3986</v>
      </c>
      <c r="F222" s="8">
        <f t="shared" si="23"/>
        <v>3979.9370837463166</v>
      </c>
      <c r="G222" s="8">
        <f t="shared" si="24"/>
        <v>3961.6184667581629</v>
      </c>
      <c r="H222" s="1">
        <f t="shared" si="20"/>
        <v>18.318616988153735</v>
      </c>
      <c r="I222" s="2">
        <f t="shared" si="21"/>
        <v>0.46240235251993023</v>
      </c>
      <c r="J222" s="5">
        <f t="shared" si="28"/>
        <v>0.1993325714951632</v>
      </c>
      <c r="K222" s="9">
        <v>0</v>
      </c>
      <c r="O222" s="38"/>
      <c r="P222" s="137">
        <f t="shared" si="25"/>
        <v>0</v>
      </c>
      <c r="Q222" s="138">
        <f t="shared" si="26"/>
        <v>0</v>
      </c>
      <c r="R222" s="116">
        <f t="shared" si="27"/>
        <v>3963.75</v>
      </c>
      <c r="S222" s="117" t="b">
        <f t="shared" si="29"/>
        <v>0</v>
      </c>
      <c r="T222" s="148">
        <f t="shared" si="22"/>
        <v>2</v>
      </c>
      <c r="U222" s="38"/>
      <c r="V222" s="38"/>
      <c r="W222" s="38"/>
      <c r="X222" s="38"/>
      <c r="Y222" s="38"/>
      <c r="Z222" s="38"/>
      <c r="AA222" s="38"/>
      <c r="AB222" s="38"/>
      <c r="AC222" s="38"/>
      <c r="AD222" s="38"/>
      <c r="AE222" s="38"/>
      <c r="AF222" s="38"/>
      <c r="AG222" s="38"/>
      <c r="AH222" s="38"/>
      <c r="AI222" s="38"/>
    </row>
    <row r="223" spans="1:35" ht="16.5">
      <c r="A223" s="6">
        <f>'DRIVERS SEAT'!A223</f>
        <v>0</v>
      </c>
      <c r="B223" s="36">
        <f>'DRIVERS SEAT'!B223</f>
        <v>3985.75</v>
      </c>
      <c r="C223" s="36">
        <f>'DRIVERS SEAT'!C223</f>
        <v>3989.25</v>
      </c>
      <c r="D223" s="36">
        <f>'DRIVERS SEAT'!D223</f>
        <v>3984.25</v>
      </c>
      <c r="E223" s="36">
        <f>'DRIVERS SEAT'!E223</f>
        <v>3986.25</v>
      </c>
      <c r="F223" s="8">
        <f t="shared" si="23"/>
        <v>3982.0413891642111</v>
      </c>
      <c r="G223" s="8">
        <f t="shared" si="24"/>
        <v>3962.5479585786097</v>
      </c>
      <c r="H223" s="1">
        <f t="shared" si="20"/>
        <v>19.493430585601345</v>
      </c>
      <c r="I223" s="2">
        <f t="shared" si="21"/>
        <v>0.49194182100432571</v>
      </c>
      <c r="J223" s="5">
        <f t="shared" si="28"/>
        <v>0.25255428779446709</v>
      </c>
      <c r="K223" s="9">
        <v>0</v>
      </c>
      <c r="O223" s="38"/>
      <c r="P223" s="137">
        <f t="shared" si="25"/>
        <v>0</v>
      </c>
      <c r="Q223" s="138">
        <f t="shared" si="26"/>
        <v>0</v>
      </c>
      <c r="R223" s="116">
        <f t="shared" si="27"/>
        <v>3963.75</v>
      </c>
      <c r="S223" s="117" t="b">
        <f t="shared" si="29"/>
        <v>0</v>
      </c>
      <c r="T223" s="148">
        <f t="shared" si="22"/>
        <v>2</v>
      </c>
      <c r="U223" s="38"/>
      <c r="V223" s="38"/>
      <c r="W223" s="38"/>
      <c r="X223" s="38"/>
      <c r="Y223" s="38"/>
      <c r="Z223" s="38"/>
      <c r="AA223" s="38"/>
      <c r="AB223" s="38"/>
      <c r="AC223" s="38"/>
      <c r="AD223" s="38"/>
      <c r="AE223" s="38"/>
      <c r="AF223" s="38"/>
      <c r="AG223" s="38"/>
      <c r="AH223" s="38"/>
      <c r="AI223" s="38"/>
    </row>
    <row r="224" spans="1:35" ht="16.5">
      <c r="A224" s="6">
        <f>'DRIVERS SEAT'!A224</f>
        <v>0</v>
      </c>
      <c r="B224" s="36">
        <f>'DRIVERS SEAT'!B224</f>
        <v>3986.25</v>
      </c>
      <c r="C224" s="36">
        <f>'DRIVERS SEAT'!C224</f>
        <v>3997.25</v>
      </c>
      <c r="D224" s="36">
        <f>'DRIVERS SEAT'!D224</f>
        <v>3984.5</v>
      </c>
      <c r="E224" s="36">
        <f>'DRIVERS SEAT'!E224</f>
        <v>3995.25</v>
      </c>
      <c r="F224" s="8">
        <f t="shared" si="23"/>
        <v>3986.4442594428074</v>
      </c>
      <c r="G224" s="8">
        <f t="shared" si="24"/>
        <v>3963.7819978775301</v>
      </c>
      <c r="H224" s="1">
        <f t="shared" si="20"/>
        <v>22.662261565277277</v>
      </c>
      <c r="I224" s="2">
        <f t="shared" si="21"/>
        <v>0.57173329858736288</v>
      </c>
      <c r="J224" s="5">
        <f t="shared" si="28"/>
        <v>0.31209332039827559</v>
      </c>
      <c r="K224" s="9">
        <v>0</v>
      </c>
      <c r="O224" s="38"/>
      <c r="P224" s="137">
        <f t="shared" si="25"/>
        <v>0</v>
      </c>
      <c r="Q224" s="138">
        <f t="shared" si="26"/>
        <v>0</v>
      </c>
      <c r="R224" s="116">
        <f t="shared" si="27"/>
        <v>3963.75</v>
      </c>
      <c r="S224" s="117" t="b">
        <f t="shared" si="29"/>
        <v>0</v>
      </c>
      <c r="T224" s="148">
        <f t="shared" si="22"/>
        <v>2</v>
      </c>
      <c r="U224" s="38"/>
      <c r="V224" s="38"/>
      <c r="W224" s="38"/>
      <c r="X224" s="38"/>
      <c r="Y224" s="38"/>
      <c r="Z224" s="38"/>
      <c r="AA224" s="38"/>
      <c r="AB224" s="38"/>
      <c r="AC224" s="38"/>
      <c r="AD224" s="38"/>
      <c r="AE224" s="38"/>
      <c r="AF224" s="38"/>
      <c r="AG224" s="38"/>
      <c r="AH224" s="38"/>
      <c r="AI224" s="38"/>
    </row>
    <row r="225" spans="1:35" ht="16.5">
      <c r="A225" s="6">
        <f>'DRIVERS SEAT'!A225</f>
        <v>0</v>
      </c>
      <c r="B225" s="36">
        <f>'DRIVERS SEAT'!B225</f>
        <v>3995.5</v>
      </c>
      <c r="C225" s="36">
        <f>'DRIVERS SEAT'!C225</f>
        <v>3998.75</v>
      </c>
      <c r="D225" s="36">
        <f>'DRIVERS SEAT'!D225</f>
        <v>3993</v>
      </c>
      <c r="E225" s="36">
        <f>'DRIVERS SEAT'!E225</f>
        <v>3993.75</v>
      </c>
      <c r="F225" s="8">
        <f t="shared" si="23"/>
        <v>3988.8795062952049</v>
      </c>
      <c r="G225" s="8">
        <f t="shared" si="24"/>
        <v>3964.9128658821514</v>
      </c>
      <c r="H225" s="1">
        <f t="shared" si="20"/>
        <v>23.966640413053483</v>
      </c>
      <c r="I225" s="2">
        <f t="shared" si="21"/>
        <v>0.60446827518670221</v>
      </c>
      <c r="J225" s="5">
        <f t="shared" si="28"/>
        <v>0.37410000161036261</v>
      </c>
      <c r="K225" s="9">
        <v>0</v>
      </c>
      <c r="O225" s="38"/>
      <c r="P225" s="137">
        <f t="shared" si="25"/>
        <v>0</v>
      </c>
      <c r="Q225" s="138">
        <f t="shared" si="26"/>
        <v>0</v>
      </c>
      <c r="R225" s="116">
        <f t="shared" si="27"/>
        <v>3963.75</v>
      </c>
      <c r="S225" s="117" t="b">
        <f t="shared" si="29"/>
        <v>0</v>
      </c>
      <c r="T225" s="148">
        <f t="shared" si="22"/>
        <v>2</v>
      </c>
      <c r="U225" s="38"/>
      <c r="V225" s="38"/>
      <c r="W225" s="38"/>
      <c r="X225" s="38"/>
      <c r="Y225" s="38"/>
      <c r="Z225" s="38"/>
      <c r="AA225" s="38"/>
      <c r="AB225" s="38"/>
      <c r="AC225" s="38"/>
      <c r="AD225" s="38"/>
      <c r="AE225" s="38"/>
      <c r="AF225" s="38"/>
      <c r="AG225" s="38"/>
      <c r="AH225" s="38"/>
      <c r="AI225" s="38"/>
    </row>
    <row r="226" spans="1:35" ht="16.5">
      <c r="A226" s="6">
        <f>'DRIVERS SEAT'!A226</f>
        <v>0</v>
      </c>
      <c r="B226" s="36">
        <f>'DRIVERS SEAT'!B226</f>
        <v>3993.75</v>
      </c>
      <c r="C226" s="36">
        <f>'DRIVERS SEAT'!C226</f>
        <v>4000.5</v>
      </c>
      <c r="D226" s="36">
        <f>'DRIVERS SEAT'!D226</f>
        <v>3993</v>
      </c>
      <c r="E226" s="36">
        <f>'DRIVERS SEAT'!E226</f>
        <v>3995.75</v>
      </c>
      <c r="F226" s="8">
        <f t="shared" si="23"/>
        <v>3991.1696708634699</v>
      </c>
      <c r="G226" s="8">
        <f t="shared" si="24"/>
        <v>3966.0765313205607</v>
      </c>
      <c r="H226" s="1">
        <f t="shared" si="20"/>
        <v>25.093139542909285</v>
      </c>
      <c r="I226" s="2">
        <f t="shared" si="21"/>
        <v>0.63269428476091893</v>
      </c>
      <c r="J226" s="5">
        <f t="shared" si="28"/>
        <v>0.43876503341148332</v>
      </c>
      <c r="K226" s="9">
        <v>0</v>
      </c>
      <c r="O226" s="38"/>
      <c r="P226" s="137">
        <f t="shared" si="25"/>
        <v>0</v>
      </c>
      <c r="Q226" s="138">
        <f t="shared" si="26"/>
        <v>0</v>
      </c>
      <c r="R226" s="116">
        <f t="shared" si="27"/>
        <v>3963.75</v>
      </c>
      <c r="S226" s="117" t="b">
        <f t="shared" si="29"/>
        <v>0</v>
      </c>
      <c r="T226" s="148">
        <f t="shared" si="22"/>
        <v>2</v>
      </c>
      <c r="U226" s="38"/>
      <c r="V226" s="38"/>
      <c r="W226" s="38"/>
      <c r="X226" s="38"/>
      <c r="Y226" s="38"/>
      <c r="Z226" s="38"/>
      <c r="AA226" s="38"/>
      <c r="AB226" s="38"/>
      <c r="AC226" s="38"/>
      <c r="AD226" s="38"/>
      <c r="AE226" s="38"/>
      <c r="AF226" s="38"/>
      <c r="AG226" s="38"/>
      <c r="AH226" s="38"/>
      <c r="AI226" s="38"/>
    </row>
    <row r="227" spans="1:35" ht="16.5">
      <c r="A227" s="6">
        <f>'DRIVERS SEAT'!A227</f>
        <v>0</v>
      </c>
      <c r="B227" s="36">
        <f>'DRIVERS SEAT'!B227</f>
        <v>3995.75</v>
      </c>
      <c r="C227" s="36">
        <f>'DRIVERS SEAT'!C227</f>
        <v>4006.5</v>
      </c>
      <c r="D227" s="36">
        <f>'DRIVERS SEAT'!D227</f>
        <v>3995.5</v>
      </c>
      <c r="E227" s="36">
        <f>'DRIVERS SEAT'!E227</f>
        <v>4003.25</v>
      </c>
      <c r="F227" s="8">
        <f t="shared" si="23"/>
        <v>3995.1964472423133</v>
      </c>
      <c r="G227" s="8">
        <f t="shared" si="24"/>
        <v>3967.4793037235586</v>
      </c>
      <c r="H227" s="1">
        <f t="shared" si="20"/>
        <v>27.71714351875471</v>
      </c>
      <c r="I227" s="2">
        <f t="shared" si="21"/>
        <v>0.69860839583313306</v>
      </c>
      <c r="J227" s="5">
        <f t="shared" si="28"/>
        <v>0.49827957512951276</v>
      </c>
      <c r="K227" s="9">
        <v>0</v>
      </c>
      <c r="O227" s="38"/>
      <c r="P227" s="137">
        <f t="shared" si="25"/>
        <v>0</v>
      </c>
      <c r="Q227" s="138">
        <f t="shared" si="26"/>
        <v>0</v>
      </c>
      <c r="R227" s="116">
        <f t="shared" si="27"/>
        <v>3963.75</v>
      </c>
      <c r="S227" s="117" t="b">
        <f t="shared" si="29"/>
        <v>0</v>
      </c>
      <c r="T227" s="148">
        <f t="shared" si="22"/>
        <v>2</v>
      </c>
      <c r="U227" s="38"/>
      <c r="V227" s="38"/>
      <c r="W227" s="38"/>
      <c r="X227" s="38"/>
      <c r="Y227" s="38"/>
      <c r="Z227" s="38"/>
      <c r="AA227" s="38"/>
      <c r="AB227" s="38"/>
      <c r="AC227" s="38"/>
      <c r="AD227" s="38"/>
      <c r="AE227" s="38"/>
      <c r="AF227" s="38"/>
      <c r="AG227" s="38"/>
      <c r="AH227" s="38"/>
      <c r="AI227" s="38"/>
    </row>
    <row r="228" spans="1:35" ht="16.5">
      <c r="A228" s="6">
        <f>'DRIVERS SEAT'!A228</f>
        <v>0</v>
      </c>
      <c r="B228" s="36">
        <f>'DRIVERS SEAT'!B228</f>
        <v>4003.5</v>
      </c>
      <c r="C228" s="36">
        <f>'DRIVERS SEAT'!C228</f>
        <v>4012.5</v>
      </c>
      <c r="D228" s="36">
        <f>'DRIVERS SEAT'!D228</f>
        <v>4003.25</v>
      </c>
      <c r="E228" s="36">
        <f>'DRIVERS SEAT'!E228</f>
        <v>4009</v>
      </c>
      <c r="F228" s="8">
        <f t="shared" si="23"/>
        <v>3999.7976314948755</v>
      </c>
      <c r="G228" s="8">
        <f t="shared" si="24"/>
        <v>3969.0461224509713</v>
      </c>
      <c r="H228" s="1">
        <f t="shared" si="20"/>
        <v>30.751509043904207</v>
      </c>
      <c r="I228" s="2">
        <f t="shared" si="21"/>
        <v>0.77478336343732102</v>
      </c>
      <c r="J228" s="5">
        <f t="shared" si="28"/>
        <v>0.55579140486644096</v>
      </c>
      <c r="K228" s="9">
        <v>0</v>
      </c>
      <c r="O228" s="38"/>
      <c r="P228" s="137">
        <f t="shared" si="25"/>
        <v>0</v>
      </c>
      <c r="Q228" s="138">
        <f t="shared" si="26"/>
        <v>0</v>
      </c>
      <c r="R228" s="116">
        <f t="shared" si="27"/>
        <v>3963.75</v>
      </c>
      <c r="S228" s="117" t="b">
        <f t="shared" si="29"/>
        <v>0</v>
      </c>
      <c r="T228" s="148">
        <f t="shared" si="22"/>
        <v>2</v>
      </c>
      <c r="U228" s="38"/>
      <c r="V228" s="38"/>
      <c r="W228" s="38"/>
      <c r="X228" s="38"/>
      <c r="Y228" s="38"/>
      <c r="Z228" s="38"/>
      <c r="AA228" s="38"/>
      <c r="AB228" s="38"/>
      <c r="AC228" s="38"/>
      <c r="AD228" s="38"/>
      <c r="AE228" s="38"/>
      <c r="AF228" s="38"/>
      <c r="AG228" s="38"/>
      <c r="AH228" s="38"/>
      <c r="AI228" s="38"/>
    </row>
    <row r="229" spans="1:35" ht="16.5">
      <c r="A229" s="6">
        <f>'DRIVERS SEAT'!A229</f>
        <v>0</v>
      </c>
      <c r="B229" s="36">
        <f>'DRIVERS SEAT'!B229</f>
        <v>4009</v>
      </c>
      <c r="C229" s="36">
        <f>'DRIVERS SEAT'!C229</f>
        <v>4012</v>
      </c>
      <c r="D229" s="36">
        <f>'DRIVERS SEAT'!D229</f>
        <v>4007.25</v>
      </c>
      <c r="E229" s="36">
        <f>'DRIVERS SEAT'!E229</f>
        <v>4009.25</v>
      </c>
      <c r="F229" s="8">
        <f t="shared" si="23"/>
        <v>4002.9484209965835</v>
      </c>
      <c r="G229" s="8">
        <f t="shared" si="24"/>
        <v>3970.5632499056514</v>
      </c>
      <c r="H229" s="1">
        <f t="shared" si="20"/>
        <v>32.38517109093209</v>
      </c>
      <c r="I229" s="2">
        <f t="shared" si="21"/>
        <v>0.81563166363617623</v>
      </c>
      <c r="J229" s="5">
        <f t="shared" si="28"/>
        <v>0.60693101550121753</v>
      </c>
      <c r="K229" s="9">
        <v>0</v>
      </c>
      <c r="O229" s="38"/>
      <c r="P229" s="137">
        <f t="shared" si="25"/>
        <v>0</v>
      </c>
      <c r="Q229" s="138">
        <f t="shared" si="26"/>
        <v>0</v>
      </c>
      <c r="R229" s="116">
        <f t="shared" si="27"/>
        <v>3963.75</v>
      </c>
      <c r="S229" s="117" t="b">
        <f t="shared" si="29"/>
        <v>0</v>
      </c>
      <c r="T229" s="148">
        <f t="shared" si="22"/>
        <v>2</v>
      </c>
      <c r="U229" s="38"/>
      <c r="V229" s="38"/>
      <c r="W229" s="38"/>
      <c r="X229" s="38"/>
      <c r="Y229" s="38"/>
      <c r="Z229" s="38"/>
      <c r="AA229" s="38"/>
      <c r="AB229" s="38"/>
      <c r="AC229" s="38"/>
      <c r="AD229" s="38"/>
      <c r="AE229" s="38"/>
      <c r="AF229" s="38"/>
      <c r="AG229" s="38"/>
      <c r="AH229" s="38"/>
      <c r="AI229" s="38"/>
    </row>
    <row r="230" spans="1:35" ht="16.5">
      <c r="A230" s="6">
        <f>'DRIVERS SEAT'!A230</f>
        <v>20221123</v>
      </c>
      <c r="B230" s="36">
        <f>'DRIVERS SEAT'!B230</f>
        <v>4005.75</v>
      </c>
      <c r="C230" s="36">
        <f>'DRIVERS SEAT'!C230</f>
        <v>4029</v>
      </c>
      <c r="D230" s="36">
        <f>'DRIVERS SEAT'!D230</f>
        <v>4005</v>
      </c>
      <c r="E230" s="36">
        <f>'DRIVERS SEAT'!E230</f>
        <v>4025.5</v>
      </c>
      <c r="F230" s="8">
        <f t="shared" si="23"/>
        <v>4010.4656139977224</v>
      </c>
      <c r="G230" s="8">
        <f t="shared" si="24"/>
        <v>3972.636334814872</v>
      </c>
      <c r="H230" s="1">
        <f t="shared" ref="H230:H293" si="30">F230-G230</f>
        <v>37.829279182850314</v>
      </c>
      <c r="I230" s="2">
        <f t="shared" si="21"/>
        <v>0.9522462162299381</v>
      </c>
      <c r="J230" s="5">
        <f t="shared" si="28"/>
        <v>0.66716774124397871</v>
      </c>
      <c r="K230" s="9">
        <v>0</v>
      </c>
      <c r="O230" s="38"/>
      <c r="P230" s="137">
        <f t="shared" si="25"/>
        <v>0</v>
      </c>
      <c r="Q230" s="138">
        <f t="shared" si="26"/>
        <v>0</v>
      </c>
      <c r="R230" s="116">
        <f t="shared" si="27"/>
        <v>3963.75</v>
      </c>
      <c r="S230" s="117" t="b">
        <f t="shared" si="29"/>
        <v>0</v>
      </c>
      <c r="T230" s="148">
        <f t="shared" si="22"/>
        <v>2</v>
      </c>
      <c r="U230" s="38"/>
      <c r="V230" s="38"/>
      <c r="W230" s="38"/>
      <c r="X230" s="38"/>
      <c r="Y230" s="38"/>
      <c r="Z230" s="38"/>
      <c r="AA230" s="38"/>
      <c r="AB230" s="38"/>
      <c r="AC230" s="38"/>
      <c r="AD230" s="38"/>
      <c r="AE230" s="38"/>
      <c r="AF230" s="38"/>
      <c r="AG230" s="38"/>
      <c r="AH230" s="38"/>
      <c r="AI230" s="38"/>
    </row>
    <row r="231" spans="1:35" ht="16.5">
      <c r="A231" s="6">
        <f>'DRIVERS SEAT'!A231</f>
        <v>0</v>
      </c>
      <c r="B231" s="36">
        <f>'DRIVERS SEAT'!B231</f>
        <v>4025.5</v>
      </c>
      <c r="C231" s="36">
        <f>'DRIVERS SEAT'!C231</f>
        <v>4033.25</v>
      </c>
      <c r="D231" s="36">
        <f>'DRIVERS SEAT'!D231</f>
        <v>4021.5</v>
      </c>
      <c r="E231" s="36">
        <f>'DRIVERS SEAT'!E231</f>
        <v>4031.75</v>
      </c>
      <c r="F231" s="8">
        <f t="shared" si="23"/>
        <v>4017.5604093318148</v>
      </c>
      <c r="G231" s="8">
        <f t="shared" si="24"/>
        <v>3974.8670391614805</v>
      </c>
      <c r="H231" s="1">
        <f t="shared" si="30"/>
        <v>42.693370170334219</v>
      </c>
      <c r="I231" s="2">
        <f t="shared" ref="I231:I294" si="31">(F231-G231)/G231*100</f>
        <v>1.0740829755991188</v>
      </c>
      <c r="J231" s="5">
        <f t="shared" si="28"/>
        <v>0.73513225491944412</v>
      </c>
      <c r="K231" s="9">
        <v>0</v>
      </c>
      <c r="O231" s="38"/>
      <c r="P231" s="137">
        <f t="shared" si="25"/>
        <v>0</v>
      </c>
      <c r="Q231" s="138">
        <f t="shared" si="26"/>
        <v>0</v>
      </c>
      <c r="R231" s="116">
        <f t="shared" si="27"/>
        <v>3963.75</v>
      </c>
      <c r="S231" s="117" t="b">
        <f t="shared" si="29"/>
        <v>0</v>
      </c>
      <c r="T231" s="148">
        <f t="shared" ref="T231:T294" si="32">IF(AND(ISNUMBER(S231),S231&gt;0),0,IF(S231&lt;0,1+T230,T230))</f>
        <v>2</v>
      </c>
      <c r="U231" s="38"/>
      <c r="V231" s="38"/>
      <c r="W231" s="38"/>
      <c r="X231" s="38"/>
      <c r="Y231" s="38"/>
      <c r="Z231" s="38"/>
      <c r="AA231" s="38"/>
      <c r="AB231" s="38"/>
      <c r="AC231" s="38"/>
      <c r="AD231" s="38"/>
      <c r="AE231" s="38"/>
      <c r="AF231" s="38"/>
      <c r="AG231" s="38"/>
      <c r="AH231" s="38"/>
      <c r="AI231" s="38"/>
    </row>
    <row r="232" spans="1:35" ht="16.5">
      <c r="A232" s="6">
        <f>'DRIVERS SEAT'!A232</f>
        <v>0</v>
      </c>
      <c r="B232" s="36">
        <f>'DRIVERS SEAT'!B232</f>
        <v>4031.75</v>
      </c>
      <c r="C232" s="36">
        <f>'DRIVERS SEAT'!C232</f>
        <v>4038</v>
      </c>
      <c r="D232" s="36">
        <f>'DRIVERS SEAT'!D232</f>
        <v>4028.25</v>
      </c>
      <c r="E232" s="36">
        <f>'DRIVERS SEAT'!E232</f>
        <v>4033</v>
      </c>
      <c r="F232" s="8">
        <f t="shared" ref="F232:F295" si="33">(2/(F$35+1))*(E232-F231)+F231</f>
        <v>4022.7069395545432</v>
      </c>
      <c r="G232" s="8">
        <f t="shared" ref="G232:G295" si="34">(2/(G$35+1))*(E232-G231)+G231</f>
        <v>3977.0607357968966</v>
      </c>
      <c r="H232" s="1">
        <f t="shared" si="30"/>
        <v>45.646203757646617</v>
      </c>
      <c r="I232" s="2">
        <f t="shared" si="31"/>
        <v>1.1477371554020368</v>
      </c>
      <c r="J232" s="5">
        <f t="shared" si="28"/>
        <v>0.80799840318585636</v>
      </c>
      <c r="K232" s="9">
        <v>0</v>
      </c>
      <c r="O232" s="38"/>
      <c r="P232" s="137">
        <f t="shared" si="25"/>
        <v>0</v>
      </c>
      <c r="Q232" s="138">
        <f t="shared" si="26"/>
        <v>0</v>
      </c>
      <c r="R232" s="116">
        <f t="shared" si="27"/>
        <v>3963.75</v>
      </c>
      <c r="S232" s="117" t="b">
        <f t="shared" si="29"/>
        <v>0</v>
      </c>
      <c r="T232" s="148">
        <f t="shared" si="32"/>
        <v>2</v>
      </c>
      <c r="U232" s="38"/>
      <c r="V232" s="38"/>
      <c r="W232" s="38"/>
      <c r="X232" s="38"/>
      <c r="Y232" s="38"/>
      <c r="Z232" s="38"/>
      <c r="AA232" s="38"/>
      <c r="AB232" s="38"/>
      <c r="AC232" s="38"/>
      <c r="AD232" s="38"/>
      <c r="AE232" s="38"/>
      <c r="AF232" s="38"/>
      <c r="AG232" s="38"/>
      <c r="AH232" s="38"/>
      <c r="AI232" s="38"/>
    </row>
    <row r="233" spans="1:35" ht="16.5">
      <c r="A233" s="6">
        <f>'DRIVERS SEAT'!A233</f>
        <v>0</v>
      </c>
      <c r="B233" s="36">
        <f>'DRIVERS SEAT'!B233</f>
        <v>4033.25</v>
      </c>
      <c r="C233" s="36">
        <f>'DRIVERS SEAT'!C233</f>
        <v>4035.75</v>
      </c>
      <c r="D233" s="36">
        <f>'DRIVERS SEAT'!D233</f>
        <v>4020.5</v>
      </c>
      <c r="E233" s="36">
        <f>'DRIVERS SEAT'!E233</f>
        <v>4020.75</v>
      </c>
      <c r="F233" s="8">
        <f t="shared" si="33"/>
        <v>4022.0546263696956</v>
      </c>
      <c r="G233" s="8">
        <f t="shared" si="34"/>
        <v>3978.7093872762589</v>
      </c>
      <c r="H233" s="1">
        <f t="shared" si="30"/>
        <v>43.345239093436703</v>
      </c>
      <c r="I233" s="2">
        <f t="shared" si="31"/>
        <v>1.0894296334397509</v>
      </c>
      <c r="J233" s="5">
        <f t="shared" si="28"/>
        <v>0.86552021816945512</v>
      </c>
      <c r="K233" s="9">
        <v>0</v>
      </c>
      <c r="O233" s="38"/>
      <c r="P233" s="137">
        <f t="shared" si="25"/>
        <v>0</v>
      </c>
      <c r="Q233" s="138">
        <f t="shared" si="26"/>
        <v>0</v>
      </c>
      <c r="R233" s="116">
        <f t="shared" si="27"/>
        <v>3963.75</v>
      </c>
      <c r="S233" s="117" t="b">
        <f t="shared" si="29"/>
        <v>0</v>
      </c>
      <c r="T233" s="148">
        <f t="shared" si="32"/>
        <v>2</v>
      </c>
      <c r="U233" s="38"/>
      <c r="V233" s="38"/>
      <c r="W233" s="38"/>
      <c r="X233" s="38"/>
      <c r="Y233" s="38"/>
      <c r="Z233" s="38"/>
      <c r="AA233" s="38"/>
      <c r="AB233" s="38"/>
      <c r="AC233" s="38"/>
      <c r="AD233" s="38"/>
      <c r="AE233" s="38"/>
      <c r="AF233" s="38"/>
      <c r="AG233" s="38"/>
      <c r="AH233" s="38"/>
      <c r="AI233" s="38"/>
    </row>
    <row r="234" spans="1:35" ht="16.5">
      <c r="A234" s="6">
        <f>'DRIVERS SEAT'!A234</f>
        <v>0</v>
      </c>
      <c r="B234" s="36">
        <f>'DRIVERS SEAT'!B234</f>
        <v>4020.75</v>
      </c>
      <c r="C234" s="36">
        <f>'DRIVERS SEAT'!C234</f>
        <v>4023.5</v>
      </c>
      <c r="D234" s="36">
        <f>'DRIVERS SEAT'!D234</f>
        <v>4008.25</v>
      </c>
      <c r="E234" s="36">
        <f>'DRIVERS SEAT'!E234</f>
        <v>4018.25</v>
      </c>
      <c r="F234" s="8">
        <f t="shared" si="33"/>
        <v>4020.7864175797972</v>
      </c>
      <c r="G234" s="8">
        <f t="shared" si="34"/>
        <v>3980.2014858696075</v>
      </c>
      <c r="H234" s="1">
        <f t="shared" si="30"/>
        <v>40.584931710189721</v>
      </c>
      <c r="I234" s="2">
        <f t="shared" si="31"/>
        <v>1.0196702818757575</v>
      </c>
      <c r="J234" s="5">
        <f t="shared" si="28"/>
        <v>0.91165377446823925</v>
      </c>
      <c r="K234" s="9">
        <v>0</v>
      </c>
      <c r="O234" s="38"/>
      <c r="P234" s="137">
        <f t="shared" si="25"/>
        <v>0</v>
      </c>
      <c r="Q234" s="138">
        <f t="shared" si="26"/>
        <v>0</v>
      </c>
      <c r="R234" s="116">
        <f t="shared" si="27"/>
        <v>3963.75</v>
      </c>
      <c r="S234" s="117" t="b">
        <f t="shared" si="29"/>
        <v>0</v>
      </c>
      <c r="T234" s="148">
        <f t="shared" si="32"/>
        <v>2</v>
      </c>
      <c r="U234" s="38"/>
      <c r="V234" s="38"/>
      <c r="W234" s="38"/>
      <c r="X234" s="38"/>
      <c r="Y234" s="38"/>
      <c r="Z234" s="38"/>
      <c r="AA234" s="38"/>
      <c r="AB234" s="38"/>
      <c r="AC234" s="38"/>
      <c r="AD234" s="38"/>
      <c r="AE234" s="38"/>
      <c r="AF234" s="38"/>
      <c r="AG234" s="38"/>
      <c r="AH234" s="38"/>
      <c r="AI234" s="38"/>
    </row>
    <row r="235" spans="1:35" ht="16.5">
      <c r="A235" s="6">
        <f>'DRIVERS SEAT'!A235</f>
        <v>0</v>
      </c>
      <c r="B235" s="36">
        <f>'DRIVERS SEAT'!B235</f>
        <v>4018.25</v>
      </c>
      <c r="C235" s="36">
        <f>'DRIVERS SEAT'!C235</f>
        <v>4020.75</v>
      </c>
      <c r="D235" s="36">
        <f>'DRIVERS SEAT'!D235</f>
        <v>4003.25</v>
      </c>
      <c r="E235" s="36">
        <f>'DRIVERS SEAT'!E235</f>
        <v>4008.5</v>
      </c>
      <c r="F235" s="8">
        <f t="shared" si="33"/>
        <v>4016.690945053198</v>
      </c>
      <c r="G235" s="8">
        <f t="shared" si="34"/>
        <v>3981.2693543273581</v>
      </c>
      <c r="H235" s="1">
        <f t="shared" si="30"/>
        <v>35.421590725839906</v>
      </c>
      <c r="I235" s="2">
        <f t="shared" si="31"/>
        <v>0.88970595991801316</v>
      </c>
      <c r="J235" s="5">
        <f t="shared" si="28"/>
        <v>0.94021062726347182</v>
      </c>
      <c r="K235" s="9">
        <v>0</v>
      </c>
      <c r="O235" s="38"/>
      <c r="P235" s="137">
        <f t="shared" si="25"/>
        <v>4008.5</v>
      </c>
      <c r="Q235" s="138">
        <f t="shared" si="26"/>
        <v>0</v>
      </c>
      <c r="R235" s="116">
        <f t="shared" si="27"/>
        <v>4008.5</v>
      </c>
      <c r="S235" s="117">
        <f t="shared" si="29"/>
        <v>44.75</v>
      </c>
      <c r="T235" s="148">
        <f t="shared" si="32"/>
        <v>0</v>
      </c>
      <c r="U235" s="38"/>
      <c r="V235" s="38"/>
      <c r="W235" s="38"/>
      <c r="X235" s="38"/>
      <c r="Y235" s="38"/>
      <c r="Z235" s="38"/>
      <c r="AA235" s="38"/>
      <c r="AB235" s="38"/>
      <c r="AC235" s="38"/>
      <c r="AD235" s="38"/>
      <c r="AE235" s="38"/>
      <c r="AF235" s="38"/>
      <c r="AG235" s="38"/>
      <c r="AH235" s="38"/>
      <c r="AI235" s="38"/>
    </row>
    <row r="236" spans="1:35" ht="16.5">
      <c r="A236" s="6">
        <f>'DRIVERS SEAT'!A236</f>
        <v>0</v>
      </c>
      <c r="B236" s="36">
        <f>'DRIVERS SEAT'!B236</f>
        <v>4008.25</v>
      </c>
      <c r="C236" s="36">
        <f>'DRIVERS SEAT'!C236</f>
        <v>4019.5</v>
      </c>
      <c r="D236" s="36">
        <f>'DRIVERS SEAT'!D236</f>
        <v>4005.5</v>
      </c>
      <c r="E236" s="36">
        <f>'DRIVERS SEAT'!E236</f>
        <v>4018.25</v>
      </c>
      <c r="F236" s="8">
        <f t="shared" si="33"/>
        <v>4017.2106300354653</v>
      </c>
      <c r="G236" s="8">
        <f t="shared" si="34"/>
        <v>3982.6648503904767</v>
      </c>
      <c r="H236" s="1">
        <f t="shared" si="30"/>
        <v>34.54577964498867</v>
      </c>
      <c r="I236" s="2">
        <f t="shared" si="31"/>
        <v>0.86740363406681498</v>
      </c>
      <c r="J236" s="5">
        <f t="shared" si="28"/>
        <v>0.95896565373388087</v>
      </c>
      <c r="K236" s="9">
        <v>0</v>
      </c>
      <c r="O236" s="38"/>
      <c r="P236" s="137">
        <f t="shared" ref="P236:P299" si="35">IF(AND(I235&gt;J235,I236&lt;J236),E236,0)</f>
        <v>0</v>
      </c>
      <c r="Q236" s="138">
        <f t="shared" ref="Q236:Q299" si="36">IF(AND(I235&lt;J235,I236&gt;J236),E236,0)</f>
        <v>0</v>
      </c>
      <c r="R236" s="116">
        <f t="shared" si="27"/>
        <v>4008.5</v>
      </c>
      <c r="S236" s="117" t="b">
        <f t="shared" si="29"/>
        <v>0</v>
      </c>
      <c r="T236" s="148">
        <f t="shared" si="32"/>
        <v>0</v>
      </c>
      <c r="U236" s="38"/>
      <c r="V236" s="38"/>
      <c r="W236" s="38"/>
      <c r="X236" s="38"/>
      <c r="Y236" s="38"/>
      <c r="Z236" s="38"/>
      <c r="AA236" s="38"/>
      <c r="AB236" s="38"/>
      <c r="AC236" s="38"/>
      <c r="AD236" s="38"/>
      <c r="AE236" s="38"/>
      <c r="AF236" s="38"/>
      <c r="AG236" s="38"/>
      <c r="AH236" s="38"/>
      <c r="AI236" s="38"/>
    </row>
    <row r="237" spans="1:35" ht="16.5">
      <c r="A237" s="6">
        <f>'DRIVERS SEAT'!A237</f>
        <v>0</v>
      </c>
      <c r="B237" s="36">
        <f>'DRIVERS SEAT'!B237</f>
        <v>4018.5</v>
      </c>
      <c r="C237" s="36">
        <f>'DRIVERS SEAT'!C237</f>
        <v>4038.75</v>
      </c>
      <c r="D237" s="36">
        <f>'DRIVERS SEAT'!D237</f>
        <v>4012.25</v>
      </c>
      <c r="E237" s="36">
        <f>'DRIVERS SEAT'!E237</f>
        <v>4031.5</v>
      </c>
      <c r="F237" s="8">
        <f t="shared" si="33"/>
        <v>4021.9737533569769</v>
      </c>
      <c r="G237" s="8">
        <f t="shared" si="34"/>
        <v>3984.5076862247984</v>
      </c>
      <c r="H237" s="1">
        <f t="shared" si="30"/>
        <v>37.466067132178523</v>
      </c>
      <c r="I237" s="2">
        <f t="shared" si="31"/>
        <v>0.94029350882433604</v>
      </c>
      <c r="J237" s="5">
        <f t="shared" si="28"/>
        <v>0.97735566988799349</v>
      </c>
      <c r="K237" s="9">
        <v>0</v>
      </c>
      <c r="O237" s="38"/>
      <c r="P237" s="137">
        <f t="shared" si="35"/>
        <v>0</v>
      </c>
      <c r="Q237" s="138">
        <f t="shared" si="36"/>
        <v>0</v>
      </c>
      <c r="R237" s="116">
        <f t="shared" si="27"/>
        <v>4008.5</v>
      </c>
      <c r="S237" s="117" t="b">
        <f t="shared" si="29"/>
        <v>0</v>
      </c>
      <c r="T237" s="148">
        <f t="shared" si="32"/>
        <v>0</v>
      </c>
      <c r="U237" s="38"/>
      <c r="V237" s="38"/>
      <c r="W237" s="38"/>
      <c r="X237" s="38"/>
      <c r="Y237" s="38"/>
      <c r="Z237" s="38"/>
      <c r="AA237" s="38"/>
      <c r="AB237" s="38"/>
      <c r="AC237" s="38"/>
      <c r="AD237" s="38"/>
      <c r="AE237" s="38"/>
      <c r="AF237" s="38"/>
      <c r="AG237" s="38"/>
      <c r="AH237" s="38"/>
      <c r="AI237" s="38"/>
    </row>
    <row r="238" spans="1:35" ht="16.5">
      <c r="A238" s="6">
        <f>'DRIVERS SEAT'!A238</f>
        <v>0</v>
      </c>
      <c r="B238" s="36">
        <f>'DRIVERS SEAT'!B238</f>
        <v>4031.5</v>
      </c>
      <c r="C238" s="36">
        <f>'DRIVERS SEAT'!C238</f>
        <v>4039.25</v>
      </c>
      <c r="D238" s="36">
        <f>'DRIVERS SEAT'!D238</f>
        <v>4022.5</v>
      </c>
      <c r="E238" s="36">
        <f>'DRIVERS SEAT'!E238</f>
        <v>4029.75</v>
      </c>
      <c r="F238" s="8">
        <f t="shared" si="33"/>
        <v>4024.5658355713181</v>
      </c>
      <c r="G238" s="8">
        <f t="shared" si="34"/>
        <v>3986.214943348391</v>
      </c>
      <c r="H238" s="1">
        <f t="shared" si="30"/>
        <v>38.350892222927087</v>
      </c>
      <c r="I238" s="2">
        <f t="shared" si="31"/>
        <v>0.96208791467508326</v>
      </c>
      <c r="J238" s="5">
        <f t="shared" si="28"/>
        <v>0.99362858667009435</v>
      </c>
      <c r="K238" s="9">
        <v>0</v>
      </c>
      <c r="O238" s="38"/>
      <c r="P238" s="137">
        <f t="shared" si="35"/>
        <v>0</v>
      </c>
      <c r="Q238" s="138">
        <f t="shared" si="36"/>
        <v>0</v>
      </c>
      <c r="R238" s="116">
        <f t="shared" ref="R238:R301" si="37">IF(AND(P237=0,P238&lt;&gt;0),P238,IF(AND(Q237=0,Q238&lt;&gt;0),Q238,R237))</f>
        <v>4008.5</v>
      </c>
      <c r="S238" s="117" t="b">
        <f t="shared" si="29"/>
        <v>0</v>
      </c>
      <c r="T238" s="148">
        <f t="shared" si="32"/>
        <v>0</v>
      </c>
      <c r="U238" s="38"/>
      <c r="V238" s="38"/>
      <c r="W238" s="38"/>
      <c r="X238" s="38"/>
      <c r="Y238" s="38"/>
      <c r="Z238" s="38"/>
      <c r="AA238" s="38"/>
      <c r="AB238" s="38"/>
      <c r="AC238" s="38"/>
      <c r="AD238" s="38"/>
      <c r="AE238" s="38"/>
      <c r="AF238" s="38"/>
      <c r="AG238" s="38"/>
      <c r="AH238" s="38"/>
      <c r="AI238" s="38"/>
    </row>
    <row r="239" spans="1:35" ht="16.5">
      <c r="A239" s="6">
        <f>'DRIVERS SEAT'!A239</f>
        <v>0</v>
      </c>
      <c r="B239" s="36">
        <f>'DRIVERS SEAT'!B239</f>
        <v>4029.75</v>
      </c>
      <c r="C239" s="36">
        <f>'DRIVERS SEAT'!C239</f>
        <v>4039.5</v>
      </c>
      <c r="D239" s="36">
        <f>'DRIVERS SEAT'!D239</f>
        <v>4028</v>
      </c>
      <c r="E239" s="36">
        <f>'DRIVERS SEAT'!E239</f>
        <v>4038.25</v>
      </c>
      <c r="F239" s="8">
        <f t="shared" si="33"/>
        <v>4029.1272237142121</v>
      </c>
      <c r="G239" s="8">
        <f t="shared" si="34"/>
        <v>3988.1785303918477</v>
      </c>
      <c r="H239" s="1">
        <f t="shared" si="30"/>
        <v>40.948693322364306</v>
      </c>
      <c r="I239" s="2">
        <f t="shared" si="31"/>
        <v>1.0267517617457562</v>
      </c>
      <c r="J239" s="5">
        <f t="shared" ref="J239:J302" si="38">AVERAGE(I231:I239)</f>
        <v>1.0019069806162966</v>
      </c>
      <c r="K239" s="9">
        <v>0</v>
      </c>
      <c r="O239" s="38"/>
      <c r="P239" s="137">
        <f t="shared" si="35"/>
        <v>0</v>
      </c>
      <c r="Q239" s="138">
        <f t="shared" si="36"/>
        <v>4038.25</v>
      </c>
      <c r="R239" s="116">
        <f t="shared" si="37"/>
        <v>4038.25</v>
      </c>
      <c r="S239" s="117">
        <f t="shared" ref="S239:S302" si="39">IF(AND(R238&lt;&gt;0,R238&lt;&gt;R239,P239&lt;&gt;0),R239-R238,IF(AND(R238&lt;&gt;0,R238&lt;&gt;R239,Q239&lt;&gt;0),R238-R239,FALSE))</f>
        <v>-29.75</v>
      </c>
      <c r="T239" s="148">
        <f t="shared" si="32"/>
        <v>1</v>
      </c>
      <c r="U239" s="38"/>
      <c r="V239" s="38"/>
      <c r="W239" s="38"/>
      <c r="X239" s="38"/>
      <c r="Y239" s="38"/>
      <c r="Z239" s="38"/>
      <c r="AA239" s="38"/>
      <c r="AB239" s="38"/>
      <c r="AC239" s="38"/>
      <c r="AD239" s="38"/>
      <c r="AE239" s="38"/>
      <c r="AF239" s="38"/>
      <c r="AG239" s="38"/>
      <c r="AH239" s="38"/>
      <c r="AI239" s="38"/>
    </row>
    <row r="240" spans="1:35" ht="16.5">
      <c r="A240" s="6">
        <f>'DRIVERS SEAT'!A240</f>
        <v>0</v>
      </c>
      <c r="B240" s="36">
        <f>'DRIVERS SEAT'!B240</f>
        <v>4038.25</v>
      </c>
      <c r="C240" s="36">
        <f>'DRIVERS SEAT'!C240</f>
        <v>4039</v>
      </c>
      <c r="D240" s="36">
        <f>'DRIVERS SEAT'!D240</f>
        <v>4027</v>
      </c>
      <c r="E240" s="36">
        <f>'DRIVERS SEAT'!E240</f>
        <v>4030.75</v>
      </c>
      <c r="F240" s="8">
        <f t="shared" si="33"/>
        <v>4029.668149142808</v>
      </c>
      <c r="G240" s="8">
        <f t="shared" si="34"/>
        <v>3989.7850009430986</v>
      </c>
      <c r="H240" s="1">
        <f t="shared" si="30"/>
        <v>39.883148199709467</v>
      </c>
      <c r="I240" s="2">
        <f t="shared" si="31"/>
        <v>0.99963151373525028</v>
      </c>
      <c r="J240" s="5">
        <f t="shared" si="38"/>
        <v>0.99363459596475556</v>
      </c>
      <c r="K240" s="9">
        <v>0</v>
      </c>
      <c r="O240" s="38"/>
      <c r="P240" s="137">
        <f t="shared" si="35"/>
        <v>0</v>
      </c>
      <c r="Q240" s="138">
        <f t="shared" si="36"/>
        <v>0</v>
      </c>
      <c r="R240" s="116">
        <f t="shared" si="37"/>
        <v>4038.25</v>
      </c>
      <c r="S240" s="117" t="b">
        <f t="shared" si="39"/>
        <v>0</v>
      </c>
      <c r="T240" s="148">
        <f t="shared" si="32"/>
        <v>1</v>
      </c>
      <c r="U240" s="38"/>
      <c r="V240" s="38"/>
      <c r="W240" s="38"/>
      <c r="X240" s="38"/>
      <c r="Y240" s="38"/>
      <c r="Z240" s="38"/>
      <c r="AA240" s="38"/>
      <c r="AB240" s="38"/>
      <c r="AC240" s="38"/>
      <c r="AD240" s="38"/>
      <c r="AE240" s="38"/>
      <c r="AF240" s="38"/>
      <c r="AG240" s="38"/>
      <c r="AH240" s="38"/>
      <c r="AI240" s="38"/>
    </row>
    <row r="241" spans="1:35" ht="16.5">
      <c r="A241" s="6">
        <f>'DRIVERS SEAT'!A241</f>
        <v>0</v>
      </c>
      <c r="B241" s="36">
        <f>'DRIVERS SEAT'!B241</f>
        <v>4031</v>
      </c>
      <c r="C241" s="36">
        <f>'DRIVERS SEAT'!C241</f>
        <v>4036.75</v>
      </c>
      <c r="D241" s="36">
        <f>'DRIVERS SEAT'!D241</f>
        <v>4029</v>
      </c>
      <c r="E241" s="36">
        <f>'DRIVERS SEAT'!E241</f>
        <v>4035.75</v>
      </c>
      <c r="F241" s="8">
        <f t="shared" si="33"/>
        <v>4031.6954327618719</v>
      </c>
      <c r="G241" s="8">
        <f t="shared" si="34"/>
        <v>3991.5195292093968</v>
      </c>
      <c r="H241" s="1">
        <f t="shared" si="30"/>
        <v>40.17590355247512</v>
      </c>
      <c r="I241" s="2">
        <f t="shared" si="31"/>
        <v>1.0065315541731246</v>
      </c>
      <c r="J241" s="5">
        <f t="shared" si="38"/>
        <v>0.97794508471709862</v>
      </c>
      <c r="K241" s="9">
        <v>0</v>
      </c>
      <c r="O241" s="38"/>
      <c r="P241" s="137">
        <f t="shared" si="35"/>
        <v>0</v>
      </c>
      <c r="Q241" s="138">
        <f t="shared" si="36"/>
        <v>0</v>
      </c>
      <c r="R241" s="116">
        <f t="shared" si="37"/>
        <v>4038.25</v>
      </c>
      <c r="S241" s="117" t="b">
        <f t="shared" si="39"/>
        <v>0</v>
      </c>
      <c r="T241" s="148">
        <f t="shared" si="32"/>
        <v>1</v>
      </c>
      <c r="U241" s="38"/>
      <c r="V241" s="38"/>
      <c r="W241" s="38"/>
      <c r="X241" s="38"/>
      <c r="Y241" s="38"/>
      <c r="Z241" s="38"/>
      <c r="AA241" s="38"/>
      <c r="AB241" s="38"/>
      <c r="AC241" s="38"/>
      <c r="AD241" s="38"/>
      <c r="AE241" s="38"/>
      <c r="AF241" s="38"/>
      <c r="AG241" s="38"/>
      <c r="AH241" s="38"/>
      <c r="AI241" s="38"/>
    </row>
    <row r="242" spans="1:35" ht="16.5">
      <c r="A242" s="6">
        <f>'DRIVERS SEAT'!A242</f>
        <v>20221125</v>
      </c>
      <c r="B242" s="36">
        <f>'DRIVERS SEAT'!B242</f>
        <v>4028</v>
      </c>
      <c r="C242" s="36">
        <f>'DRIVERS SEAT'!C242</f>
        <v>4036.5</v>
      </c>
      <c r="D242" s="36">
        <f>'DRIVERS SEAT'!D242</f>
        <v>4025.25</v>
      </c>
      <c r="E242" s="36">
        <f>'DRIVERS SEAT'!E242</f>
        <v>4036</v>
      </c>
      <c r="F242" s="8">
        <f t="shared" si="33"/>
        <v>4033.1302885079144</v>
      </c>
      <c r="G242" s="8">
        <f t="shared" si="34"/>
        <v>3993.1980375411176</v>
      </c>
      <c r="H242" s="1">
        <f t="shared" si="30"/>
        <v>39.932250966796801</v>
      </c>
      <c r="I242" s="2">
        <f t="shared" si="31"/>
        <v>1.0000067763076883</v>
      </c>
      <c r="J242" s="5">
        <f t="shared" si="38"/>
        <v>0.96800921170242504</v>
      </c>
      <c r="K242" s="9">
        <v>0</v>
      </c>
      <c r="O242" s="38"/>
      <c r="P242" s="137">
        <f t="shared" si="35"/>
        <v>0</v>
      </c>
      <c r="Q242" s="138">
        <f t="shared" si="36"/>
        <v>0</v>
      </c>
      <c r="R242" s="116">
        <f t="shared" si="37"/>
        <v>4038.25</v>
      </c>
      <c r="S242" s="117" t="b">
        <f t="shared" si="39"/>
        <v>0</v>
      </c>
      <c r="T242" s="148">
        <f t="shared" si="32"/>
        <v>1</v>
      </c>
      <c r="U242" s="38"/>
      <c r="V242" s="38"/>
      <c r="W242" s="38"/>
      <c r="X242" s="38"/>
      <c r="Y242" s="38"/>
      <c r="Z242" s="38"/>
      <c r="AA242" s="38"/>
      <c r="AB242" s="38"/>
      <c r="AC242" s="38"/>
      <c r="AD242" s="38"/>
      <c r="AE242" s="38"/>
      <c r="AF242" s="38"/>
      <c r="AG242" s="38"/>
      <c r="AH242" s="38"/>
      <c r="AI242" s="38"/>
    </row>
    <row r="243" spans="1:35" ht="16.5">
      <c r="A243" s="6">
        <f>'DRIVERS SEAT'!A243</f>
        <v>0</v>
      </c>
      <c r="B243" s="36">
        <f>'DRIVERS SEAT'!B243</f>
        <v>4036</v>
      </c>
      <c r="C243" s="36">
        <f>'DRIVERS SEAT'!C243</f>
        <v>4038.25</v>
      </c>
      <c r="D243" s="36">
        <f>'DRIVERS SEAT'!D243</f>
        <v>4033.25</v>
      </c>
      <c r="E243" s="36">
        <f>'DRIVERS SEAT'!E243</f>
        <v>4034.25</v>
      </c>
      <c r="F243" s="8">
        <f t="shared" si="33"/>
        <v>4033.503525671943</v>
      </c>
      <c r="G243" s="8">
        <f t="shared" si="34"/>
        <v>3994.7471681999432</v>
      </c>
      <c r="H243" s="1">
        <f t="shared" si="30"/>
        <v>38.756357471999763</v>
      </c>
      <c r="I243" s="2">
        <f t="shared" si="31"/>
        <v>0.97018298881387299</v>
      </c>
      <c r="J243" s="5">
        <f t="shared" si="38"/>
        <v>0.96251062358443784</v>
      </c>
      <c r="K243" s="9">
        <v>0</v>
      </c>
      <c r="O243" s="38"/>
      <c r="P243" s="137">
        <f t="shared" si="35"/>
        <v>0</v>
      </c>
      <c r="Q243" s="138">
        <f t="shared" si="36"/>
        <v>0</v>
      </c>
      <c r="R243" s="116">
        <f t="shared" si="37"/>
        <v>4038.25</v>
      </c>
      <c r="S243" s="117" t="b">
        <f t="shared" si="39"/>
        <v>0</v>
      </c>
      <c r="T243" s="148">
        <f t="shared" si="32"/>
        <v>1</v>
      </c>
      <c r="U243" s="38"/>
      <c r="V243" s="38"/>
      <c r="W243" s="38"/>
      <c r="X243" s="38"/>
      <c r="Y243" s="38"/>
      <c r="Z243" s="38"/>
      <c r="AA243" s="38"/>
      <c r="AB243" s="38"/>
      <c r="AC243" s="38"/>
      <c r="AD243" s="38"/>
      <c r="AE243" s="38"/>
      <c r="AF243" s="38"/>
      <c r="AG243" s="38"/>
      <c r="AH243" s="38"/>
      <c r="AI243" s="38"/>
    </row>
    <row r="244" spans="1:35" ht="16.5">
      <c r="A244" s="6">
        <f>'DRIVERS SEAT'!A244</f>
        <v>0</v>
      </c>
      <c r="B244" s="36">
        <f>'DRIVERS SEAT'!B244</f>
        <v>4034.5</v>
      </c>
      <c r="C244" s="36">
        <f>'DRIVERS SEAT'!C244</f>
        <v>4039.25</v>
      </c>
      <c r="D244" s="36">
        <f>'DRIVERS SEAT'!D244</f>
        <v>4033.5</v>
      </c>
      <c r="E244" s="36">
        <f>'DRIVERS SEAT'!E244</f>
        <v>4035.5</v>
      </c>
      <c r="F244" s="8">
        <f t="shared" si="33"/>
        <v>4034.1690171146288</v>
      </c>
      <c r="G244" s="8">
        <f t="shared" si="34"/>
        <v>3996.2850109093793</v>
      </c>
      <c r="H244" s="1">
        <f t="shared" si="30"/>
        <v>37.884006205249534</v>
      </c>
      <c r="I244" s="2">
        <f t="shared" si="31"/>
        <v>0.94798058951828346</v>
      </c>
      <c r="J244" s="5">
        <f t="shared" si="38"/>
        <v>0.9689855824289122</v>
      </c>
      <c r="K244" s="9">
        <v>0</v>
      </c>
      <c r="O244" s="38"/>
      <c r="P244" s="137">
        <f t="shared" si="35"/>
        <v>4035.5</v>
      </c>
      <c r="Q244" s="138">
        <f t="shared" si="36"/>
        <v>0</v>
      </c>
      <c r="R244" s="116">
        <f t="shared" si="37"/>
        <v>4035.5</v>
      </c>
      <c r="S244" s="117">
        <f t="shared" si="39"/>
        <v>-2.75</v>
      </c>
      <c r="T244" s="148">
        <f t="shared" si="32"/>
        <v>2</v>
      </c>
      <c r="U244" s="38"/>
      <c r="V244" s="38"/>
      <c r="W244" s="38"/>
      <c r="X244" s="38"/>
      <c r="Y244" s="38"/>
      <c r="Z244" s="38"/>
      <c r="AA244" s="38"/>
      <c r="AB244" s="38"/>
      <c r="AC244" s="38"/>
      <c r="AD244" s="38"/>
      <c r="AE244" s="38"/>
      <c r="AF244" s="38"/>
      <c r="AG244" s="38"/>
      <c r="AH244" s="38"/>
      <c r="AI244" s="38"/>
    </row>
    <row r="245" spans="1:35" ht="16.5">
      <c r="A245" s="6">
        <f>'DRIVERS SEAT'!A245</f>
        <v>0</v>
      </c>
      <c r="B245" s="36">
        <f>'DRIVERS SEAT'!B245</f>
        <v>4035.75</v>
      </c>
      <c r="C245" s="36">
        <f>'DRIVERS SEAT'!C245</f>
        <v>4036.75</v>
      </c>
      <c r="D245" s="36">
        <f>'DRIVERS SEAT'!D245</f>
        <v>4030</v>
      </c>
      <c r="E245" s="36">
        <f>'DRIVERS SEAT'!E245</f>
        <v>4035.25</v>
      </c>
      <c r="F245" s="8">
        <f t="shared" si="33"/>
        <v>4034.5293447430859</v>
      </c>
      <c r="G245" s="8">
        <f t="shared" si="34"/>
        <v>3997.7553878561953</v>
      </c>
      <c r="H245" s="1">
        <f t="shared" si="30"/>
        <v>36.773956886890574</v>
      </c>
      <c r="I245" s="2">
        <f t="shared" si="31"/>
        <v>0.91986510726987436</v>
      </c>
      <c r="J245" s="5">
        <f t="shared" si="38"/>
        <v>0.97481463500702992</v>
      </c>
      <c r="K245" s="9">
        <v>0</v>
      </c>
      <c r="O245" s="38"/>
      <c r="P245" s="137">
        <f t="shared" si="35"/>
        <v>0</v>
      </c>
      <c r="Q245" s="138">
        <f t="shared" si="36"/>
        <v>0</v>
      </c>
      <c r="R245" s="116">
        <f t="shared" si="37"/>
        <v>4035.5</v>
      </c>
      <c r="S245" s="117" t="b">
        <f t="shared" si="39"/>
        <v>0</v>
      </c>
      <c r="T245" s="148">
        <f t="shared" si="32"/>
        <v>2</v>
      </c>
      <c r="U245" s="38"/>
      <c r="V245" s="38"/>
      <c r="W245" s="38"/>
      <c r="X245" s="38"/>
      <c r="Y245" s="38"/>
      <c r="Z245" s="38"/>
      <c r="AA245" s="38"/>
      <c r="AB245" s="38"/>
      <c r="AC245" s="38"/>
      <c r="AD245" s="38"/>
      <c r="AE245" s="38"/>
      <c r="AF245" s="38"/>
      <c r="AG245" s="38"/>
      <c r="AH245" s="38"/>
      <c r="AI245" s="38"/>
    </row>
    <row r="246" spans="1:35" ht="16.5">
      <c r="A246" s="6">
        <f>'DRIVERS SEAT'!A246</f>
        <v>0</v>
      </c>
      <c r="B246" s="36">
        <f>'DRIVERS SEAT'!B246</f>
        <v>4035.25</v>
      </c>
      <c r="C246" s="36">
        <f>'DRIVERS SEAT'!C246</f>
        <v>4036.5</v>
      </c>
      <c r="D246" s="36">
        <f>'DRIVERS SEAT'!D246</f>
        <v>4032.25</v>
      </c>
      <c r="E246" s="36">
        <f>'DRIVERS SEAT'!E246</f>
        <v>4034</v>
      </c>
      <c r="F246" s="8">
        <f t="shared" si="33"/>
        <v>4034.3528964953907</v>
      </c>
      <c r="G246" s="8">
        <f t="shared" si="34"/>
        <v>3999.123109069169</v>
      </c>
      <c r="H246" s="1">
        <f t="shared" si="30"/>
        <v>35.229787426221719</v>
      </c>
      <c r="I246" s="2">
        <f t="shared" si="31"/>
        <v>0.88093780724899373</v>
      </c>
      <c r="J246" s="5">
        <f t="shared" si="38"/>
        <v>0.96821955705421403</v>
      </c>
      <c r="K246" s="9">
        <v>0</v>
      </c>
      <c r="O246" s="38"/>
      <c r="P246" s="137">
        <f t="shared" si="35"/>
        <v>0</v>
      </c>
      <c r="Q246" s="138">
        <f t="shared" si="36"/>
        <v>0</v>
      </c>
      <c r="R246" s="116">
        <f t="shared" si="37"/>
        <v>4035.5</v>
      </c>
      <c r="S246" s="117" t="b">
        <f t="shared" si="39"/>
        <v>0</v>
      </c>
      <c r="T246" s="148">
        <f t="shared" si="32"/>
        <v>2</v>
      </c>
      <c r="U246" s="38"/>
      <c r="V246" s="38"/>
      <c r="W246" s="38"/>
      <c r="X246" s="38"/>
      <c r="Y246" s="38"/>
      <c r="Z246" s="38"/>
      <c r="AA246" s="38"/>
      <c r="AB246" s="38"/>
      <c r="AC246" s="38"/>
      <c r="AD246" s="38"/>
      <c r="AE246" s="38"/>
      <c r="AF246" s="38"/>
      <c r="AG246" s="38"/>
      <c r="AH246" s="38"/>
      <c r="AI246" s="38"/>
    </row>
    <row r="247" spans="1:35" ht="16.5">
      <c r="A247" s="6">
        <f>'DRIVERS SEAT'!A247</f>
        <v>0</v>
      </c>
      <c r="B247" s="36">
        <f>'DRIVERS SEAT'!B247</f>
        <v>4034.25</v>
      </c>
      <c r="C247" s="36">
        <f>'DRIVERS SEAT'!C247</f>
        <v>4036.25</v>
      </c>
      <c r="D247" s="36">
        <f>'DRIVERS SEAT'!D247</f>
        <v>4028.5</v>
      </c>
      <c r="E247" s="36">
        <f>'DRIVERS SEAT'!E247</f>
        <v>4033</v>
      </c>
      <c r="F247" s="8">
        <f t="shared" si="33"/>
        <v>4033.9019309969271</v>
      </c>
      <c r="G247" s="8">
        <f t="shared" si="34"/>
        <v>4000.4014823118418</v>
      </c>
      <c r="H247" s="1">
        <f t="shared" si="30"/>
        <v>33.500448685085303</v>
      </c>
      <c r="I247" s="2">
        <f t="shared" si="31"/>
        <v>0.83742716407867424</v>
      </c>
      <c r="J247" s="5">
        <f t="shared" si="38"/>
        <v>0.95436836254350199</v>
      </c>
      <c r="K247" s="9">
        <v>0</v>
      </c>
      <c r="O247" s="38"/>
      <c r="P247" s="137">
        <f t="shared" si="35"/>
        <v>0</v>
      </c>
      <c r="Q247" s="138">
        <f t="shared" si="36"/>
        <v>0</v>
      </c>
      <c r="R247" s="116">
        <f t="shared" si="37"/>
        <v>4035.5</v>
      </c>
      <c r="S247" s="117" t="b">
        <f t="shared" si="39"/>
        <v>0</v>
      </c>
      <c r="T247" s="148">
        <f t="shared" si="32"/>
        <v>2</v>
      </c>
      <c r="U247" s="38"/>
      <c r="V247" s="38"/>
      <c r="W247" s="38"/>
      <c r="X247" s="38"/>
      <c r="Y247" s="38"/>
      <c r="Z247" s="38"/>
      <c r="AA247" s="38"/>
      <c r="AB247" s="38"/>
      <c r="AC247" s="38"/>
      <c r="AD247" s="38"/>
      <c r="AE247" s="38"/>
      <c r="AF247" s="38"/>
      <c r="AG247" s="38"/>
      <c r="AH247" s="38"/>
      <c r="AI247" s="38"/>
    </row>
    <row r="248" spans="1:35" ht="16.5">
      <c r="A248" s="6">
        <f>'DRIVERS SEAT'!A248</f>
        <v>20221128</v>
      </c>
      <c r="B248" s="36">
        <f>'DRIVERS SEAT'!B248</f>
        <v>4000.5</v>
      </c>
      <c r="C248" s="36">
        <f>'DRIVERS SEAT'!C248</f>
        <v>4017.75</v>
      </c>
      <c r="D248" s="36">
        <f>'DRIVERS SEAT'!D248</f>
        <v>3999.5</v>
      </c>
      <c r="E248" s="36">
        <f>'DRIVERS SEAT'!E248</f>
        <v>4008.75</v>
      </c>
      <c r="F248" s="8">
        <f t="shared" si="33"/>
        <v>4025.5179539979513</v>
      </c>
      <c r="G248" s="8">
        <f t="shared" si="34"/>
        <v>4000.7165207151684</v>
      </c>
      <c r="H248" s="1">
        <f t="shared" si="30"/>
        <v>24.801433282782909</v>
      </c>
      <c r="I248" s="2">
        <f t="shared" si="31"/>
        <v>0.61992478483202806</v>
      </c>
      <c r="J248" s="5">
        <f t="shared" si="38"/>
        <v>0.90916536510864332</v>
      </c>
      <c r="K248" s="9">
        <v>0</v>
      </c>
      <c r="O248" s="38"/>
      <c r="P248" s="137">
        <f t="shared" si="35"/>
        <v>0</v>
      </c>
      <c r="Q248" s="138">
        <f t="shared" si="36"/>
        <v>0</v>
      </c>
      <c r="R248" s="116">
        <f t="shared" si="37"/>
        <v>4035.5</v>
      </c>
      <c r="S248" s="117" t="b">
        <f t="shared" si="39"/>
        <v>0</v>
      </c>
      <c r="T248" s="148">
        <f t="shared" si="32"/>
        <v>2</v>
      </c>
      <c r="U248" s="38"/>
      <c r="V248" s="38"/>
      <c r="W248" s="38"/>
      <c r="X248" s="38"/>
      <c r="Y248" s="38"/>
      <c r="Z248" s="38"/>
      <c r="AA248" s="38"/>
      <c r="AB248" s="38"/>
      <c r="AC248" s="38"/>
      <c r="AD248" s="38"/>
      <c r="AE248" s="38"/>
      <c r="AF248" s="38"/>
      <c r="AG248" s="38"/>
      <c r="AH248" s="38"/>
      <c r="AI248" s="38"/>
    </row>
    <row r="249" spans="1:35" ht="16.5">
      <c r="A249" s="6">
        <f>'DRIVERS SEAT'!A249</f>
        <v>0</v>
      </c>
      <c r="B249" s="36">
        <f>'DRIVERS SEAT'!B249</f>
        <v>4008.5</v>
      </c>
      <c r="C249" s="36">
        <f>'DRIVERS SEAT'!C249</f>
        <v>4012</v>
      </c>
      <c r="D249" s="36">
        <f>'DRIVERS SEAT'!D249</f>
        <v>3997.5</v>
      </c>
      <c r="E249" s="36">
        <f>'DRIVERS SEAT'!E249</f>
        <v>4003.5</v>
      </c>
      <c r="F249" s="8">
        <f t="shared" si="33"/>
        <v>4018.178635998634</v>
      </c>
      <c r="G249" s="8">
        <f t="shared" si="34"/>
        <v>4000.8215576693128</v>
      </c>
      <c r="H249" s="1">
        <f t="shared" si="30"/>
        <v>17.357078329321212</v>
      </c>
      <c r="I249" s="2">
        <f t="shared" si="31"/>
        <v>0.43383785252928436</v>
      </c>
      <c r="J249" s="5">
        <f t="shared" si="38"/>
        <v>0.84629940275242488</v>
      </c>
      <c r="K249" s="9">
        <v>0</v>
      </c>
      <c r="O249" s="38"/>
      <c r="P249" s="137">
        <f t="shared" si="35"/>
        <v>0</v>
      </c>
      <c r="Q249" s="138">
        <f t="shared" si="36"/>
        <v>0</v>
      </c>
      <c r="R249" s="116">
        <f t="shared" si="37"/>
        <v>4035.5</v>
      </c>
      <c r="S249" s="117" t="b">
        <f t="shared" si="39"/>
        <v>0</v>
      </c>
      <c r="T249" s="148">
        <f t="shared" si="32"/>
        <v>2</v>
      </c>
      <c r="U249" s="38"/>
      <c r="V249" s="38"/>
      <c r="W249" s="38"/>
      <c r="X249" s="38"/>
      <c r="Y249" s="38"/>
      <c r="Z249" s="38"/>
      <c r="AA249" s="38"/>
      <c r="AB249" s="38"/>
      <c r="AC249" s="38"/>
      <c r="AD249" s="38"/>
      <c r="AE249" s="38"/>
      <c r="AF249" s="38"/>
      <c r="AG249" s="38"/>
      <c r="AH249" s="38"/>
      <c r="AI249" s="38"/>
    </row>
    <row r="250" spans="1:35" ht="16.5">
      <c r="A250" s="6">
        <f>'DRIVERS SEAT'!A250</f>
        <v>0</v>
      </c>
      <c r="B250" s="36">
        <f>'DRIVERS SEAT'!B250</f>
        <v>4003.5</v>
      </c>
      <c r="C250" s="36">
        <f>'DRIVERS SEAT'!C250</f>
        <v>4005</v>
      </c>
      <c r="D250" s="36">
        <f>'DRIVERS SEAT'!D250</f>
        <v>3991.25</v>
      </c>
      <c r="E250" s="36">
        <f>'DRIVERS SEAT'!E250</f>
        <v>3996.75</v>
      </c>
      <c r="F250" s="8">
        <f t="shared" si="33"/>
        <v>4011.0357573324227</v>
      </c>
      <c r="G250" s="8">
        <f t="shared" si="34"/>
        <v>4000.6679139836783</v>
      </c>
      <c r="H250" s="1">
        <f t="shared" si="30"/>
        <v>10.367843348744373</v>
      </c>
      <c r="I250" s="2">
        <f t="shared" si="31"/>
        <v>0.25915281077205327</v>
      </c>
      <c r="J250" s="5">
        <f t="shared" si="38"/>
        <v>0.76325732015230585</v>
      </c>
      <c r="K250" s="9">
        <v>0</v>
      </c>
      <c r="O250" s="38"/>
      <c r="P250" s="137">
        <f t="shared" si="35"/>
        <v>0</v>
      </c>
      <c r="Q250" s="138">
        <f t="shared" si="36"/>
        <v>0</v>
      </c>
      <c r="R250" s="116">
        <f t="shared" si="37"/>
        <v>4035.5</v>
      </c>
      <c r="S250" s="117" t="b">
        <f t="shared" si="39"/>
        <v>0</v>
      </c>
      <c r="T250" s="148">
        <f t="shared" si="32"/>
        <v>2</v>
      </c>
      <c r="U250" s="38"/>
      <c r="V250" s="38"/>
      <c r="W250" s="38"/>
      <c r="X250" s="38"/>
      <c r="Y250" s="38"/>
      <c r="Z250" s="38"/>
      <c r="AA250" s="38"/>
      <c r="AB250" s="38"/>
      <c r="AC250" s="38"/>
      <c r="AD250" s="38"/>
      <c r="AE250" s="38"/>
      <c r="AF250" s="38"/>
      <c r="AG250" s="38"/>
      <c r="AH250" s="38"/>
      <c r="AI250" s="38"/>
    </row>
    <row r="251" spans="1:35" ht="16.5">
      <c r="A251" s="6">
        <f>'DRIVERS SEAT'!A251</f>
        <v>0</v>
      </c>
      <c r="B251" s="36">
        <f>'DRIVERS SEAT'!B251</f>
        <v>3996.75</v>
      </c>
      <c r="C251" s="36">
        <f>'DRIVERS SEAT'!C251</f>
        <v>3999.75</v>
      </c>
      <c r="D251" s="36">
        <f>'DRIVERS SEAT'!D251</f>
        <v>3992.75</v>
      </c>
      <c r="E251" s="36">
        <f>'DRIVERS SEAT'!E251</f>
        <v>3999</v>
      </c>
      <c r="F251" s="8">
        <f t="shared" si="33"/>
        <v>4007.0238382216153</v>
      </c>
      <c r="G251" s="8">
        <f t="shared" si="34"/>
        <v>4000.6049738333509</v>
      </c>
      <c r="H251" s="1">
        <f t="shared" si="30"/>
        <v>6.4188643882644101</v>
      </c>
      <c r="I251" s="2">
        <f t="shared" si="31"/>
        <v>0.16044734309555939</v>
      </c>
      <c r="J251" s="5">
        <f t="shared" si="38"/>
        <v>0.66997293868429153</v>
      </c>
      <c r="K251" s="9">
        <v>0</v>
      </c>
      <c r="O251" s="38"/>
      <c r="P251" s="137">
        <f t="shared" si="35"/>
        <v>0</v>
      </c>
      <c r="Q251" s="138">
        <f t="shared" si="36"/>
        <v>0</v>
      </c>
      <c r="R251" s="116">
        <f t="shared" si="37"/>
        <v>4035.5</v>
      </c>
      <c r="S251" s="117" t="b">
        <f t="shared" si="39"/>
        <v>0</v>
      </c>
      <c r="T251" s="148">
        <f t="shared" si="32"/>
        <v>2</v>
      </c>
      <c r="U251" s="38"/>
      <c r="V251" s="38"/>
      <c r="W251" s="38"/>
      <c r="X251" s="38"/>
      <c r="Y251" s="38"/>
      <c r="Z251" s="38"/>
      <c r="AA251" s="38"/>
      <c r="AB251" s="38"/>
      <c r="AC251" s="38"/>
      <c r="AD251" s="38"/>
      <c r="AE251" s="38"/>
      <c r="AF251" s="38"/>
      <c r="AG251" s="38"/>
      <c r="AH251" s="38"/>
      <c r="AI251" s="38"/>
    </row>
    <row r="252" spans="1:35" ht="16.5">
      <c r="A252" s="6">
        <f>'DRIVERS SEAT'!A252</f>
        <v>0</v>
      </c>
      <c r="B252" s="36">
        <f>'DRIVERS SEAT'!B252</f>
        <v>3998.75</v>
      </c>
      <c r="C252" s="36">
        <f>'DRIVERS SEAT'!C252</f>
        <v>4004</v>
      </c>
      <c r="D252" s="36">
        <f>'DRIVERS SEAT'!D252</f>
        <v>3985</v>
      </c>
      <c r="E252" s="36">
        <f>'DRIVERS SEAT'!E252</f>
        <v>3995.25</v>
      </c>
      <c r="F252" s="8">
        <f t="shared" si="33"/>
        <v>4003.0992254810767</v>
      </c>
      <c r="G252" s="8">
        <f t="shared" si="34"/>
        <v>4000.4028993490733</v>
      </c>
      <c r="H252" s="1">
        <f t="shared" si="30"/>
        <v>2.696326132003378</v>
      </c>
      <c r="I252" s="2">
        <f t="shared" si="31"/>
        <v>6.7401364308632805E-2</v>
      </c>
      <c r="J252" s="5">
        <f t="shared" si="38"/>
        <v>0.56966386929482038</v>
      </c>
      <c r="K252" s="9">
        <v>0</v>
      </c>
      <c r="O252" s="38"/>
      <c r="P252" s="137">
        <f t="shared" si="35"/>
        <v>0</v>
      </c>
      <c r="Q252" s="138">
        <f t="shared" si="36"/>
        <v>0</v>
      </c>
      <c r="R252" s="116">
        <f t="shared" si="37"/>
        <v>4035.5</v>
      </c>
      <c r="S252" s="117" t="b">
        <f t="shared" si="39"/>
        <v>0</v>
      </c>
      <c r="T252" s="148">
        <f t="shared" si="32"/>
        <v>2</v>
      </c>
      <c r="U252" s="38"/>
      <c r="V252" s="38"/>
      <c r="W252" s="38"/>
      <c r="X252" s="38"/>
      <c r="Y252" s="38"/>
      <c r="Z252" s="38"/>
      <c r="AA252" s="38"/>
      <c r="AB252" s="38"/>
      <c r="AC252" s="38"/>
      <c r="AD252" s="38"/>
      <c r="AE252" s="38"/>
      <c r="AF252" s="38"/>
      <c r="AG252" s="38"/>
      <c r="AH252" s="38"/>
      <c r="AI252" s="38"/>
    </row>
    <row r="253" spans="1:35" ht="16.5">
      <c r="A253" s="6">
        <f>'DRIVERS SEAT'!A253</f>
        <v>0</v>
      </c>
      <c r="B253" s="36">
        <f>'DRIVERS SEAT'!B253</f>
        <v>3995.25</v>
      </c>
      <c r="C253" s="36">
        <f>'DRIVERS SEAT'!C253</f>
        <v>3999</v>
      </c>
      <c r="D253" s="36">
        <f>'DRIVERS SEAT'!D253</f>
        <v>3985</v>
      </c>
      <c r="E253" s="36">
        <f>'DRIVERS SEAT'!E253</f>
        <v>3985.5</v>
      </c>
      <c r="F253" s="8">
        <f t="shared" si="33"/>
        <v>3997.2328169873845</v>
      </c>
      <c r="G253" s="8">
        <f t="shared" si="34"/>
        <v>3999.8405257887312</v>
      </c>
      <c r="H253" s="1">
        <f t="shared" si="30"/>
        <v>-2.6077088013466891</v>
      </c>
      <c r="I253" s="2">
        <f t="shared" si="31"/>
        <v>-6.519531927669725E-2</v>
      </c>
      <c r="J253" s="5">
        <f t="shared" si="38"/>
        <v>0.45708876831760026</v>
      </c>
      <c r="K253" s="9">
        <v>0</v>
      </c>
      <c r="O253" s="38"/>
      <c r="P253" s="137">
        <f t="shared" si="35"/>
        <v>0</v>
      </c>
      <c r="Q253" s="138">
        <f t="shared" si="36"/>
        <v>0</v>
      </c>
      <c r="R253" s="116">
        <f t="shared" si="37"/>
        <v>4035.5</v>
      </c>
      <c r="S253" s="117" t="b">
        <f t="shared" si="39"/>
        <v>0</v>
      </c>
      <c r="T253" s="148">
        <f t="shared" si="32"/>
        <v>2</v>
      </c>
      <c r="U253" s="38"/>
      <c r="V253" s="38"/>
      <c r="W253" s="38"/>
      <c r="X253" s="38"/>
      <c r="Y253" s="38"/>
      <c r="Z253" s="38"/>
      <c r="AA253" s="38"/>
      <c r="AB253" s="38"/>
      <c r="AC253" s="38"/>
      <c r="AD253" s="38"/>
      <c r="AE253" s="38"/>
      <c r="AF253" s="38"/>
      <c r="AG253" s="38"/>
      <c r="AH253" s="38"/>
      <c r="AI253" s="38"/>
    </row>
    <row r="254" spans="1:35" ht="16.5">
      <c r="A254" s="6">
        <f>'DRIVERS SEAT'!A254</f>
        <v>0</v>
      </c>
      <c r="B254" s="36">
        <f>'DRIVERS SEAT'!B254</f>
        <v>3985.75</v>
      </c>
      <c r="C254" s="36">
        <f>'DRIVERS SEAT'!C254</f>
        <v>3989.5</v>
      </c>
      <c r="D254" s="36">
        <f>'DRIVERS SEAT'!D254</f>
        <v>3983.5</v>
      </c>
      <c r="E254" s="36">
        <f>'DRIVERS SEAT'!E254</f>
        <v>3984.25</v>
      </c>
      <c r="F254" s="8">
        <f t="shared" si="33"/>
        <v>3992.9052113249231</v>
      </c>
      <c r="G254" s="8">
        <f t="shared" si="34"/>
        <v>3999.2522040608546</v>
      </c>
      <c r="H254" s="1">
        <f t="shared" si="30"/>
        <v>-6.3469927359315079</v>
      </c>
      <c r="I254" s="2">
        <f t="shared" si="31"/>
        <v>-0.15870448804120804</v>
      </c>
      <c r="J254" s="5">
        <f t="shared" si="38"/>
        <v>0.33724770217192451</v>
      </c>
      <c r="K254" s="9">
        <v>0</v>
      </c>
      <c r="O254" s="38"/>
      <c r="P254" s="137">
        <f t="shared" si="35"/>
        <v>0</v>
      </c>
      <c r="Q254" s="138">
        <f t="shared" si="36"/>
        <v>0</v>
      </c>
      <c r="R254" s="116">
        <f t="shared" si="37"/>
        <v>4035.5</v>
      </c>
      <c r="S254" s="117" t="b">
        <f t="shared" si="39"/>
        <v>0</v>
      </c>
      <c r="T254" s="148">
        <f t="shared" si="32"/>
        <v>2</v>
      </c>
      <c r="U254" s="38"/>
      <c r="V254" s="38"/>
      <c r="W254" s="38"/>
      <c r="X254" s="38"/>
      <c r="Y254" s="38"/>
      <c r="Z254" s="38"/>
      <c r="AA254" s="38"/>
      <c r="AB254" s="38"/>
      <c r="AC254" s="38"/>
      <c r="AD254" s="38"/>
      <c r="AE254" s="38"/>
      <c r="AF254" s="38"/>
      <c r="AG254" s="38"/>
      <c r="AH254" s="38"/>
      <c r="AI254" s="38"/>
    </row>
    <row r="255" spans="1:35" ht="16.5">
      <c r="A255" s="6">
        <f>'DRIVERS SEAT'!A255</f>
        <v>0</v>
      </c>
      <c r="B255" s="36">
        <f>'DRIVERS SEAT'!B255</f>
        <v>3984</v>
      </c>
      <c r="C255" s="36">
        <f>'DRIVERS SEAT'!C255</f>
        <v>3987</v>
      </c>
      <c r="D255" s="36">
        <f>'DRIVERS SEAT'!D255</f>
        <v>3971</v>
      </c>
      <c r="E255" s="36">
        <f>'DRIVERS SEAT'!E255</f>
        <v>3971.25</v>
      </c>
      <c r="F255" s="8">
        <f t="shared" si="33"/>
        <v>3985.6868075499488</v>
      </c>
      <c r="G255" s="8">
        <f t="shared" si="34"/>
        <v>3998.1955171151621</v>
      </c>
      <c r="H255" s="1">
        <f t="shared" si="30"/>
        <v>-12.508709565213394</v>
      </c>
      <c r="I255" s="2">
        <f t="shared" si="31"/>
        <v>-0.31285887625222653</v>
      </c>
      <c r="J255" s="5">
        <f t="shared" si="38"/>
        <v>0.20460362622734449</v>
      </c>
      <c r="K255" s="9">
        <v>0</v>
      </c>
      <c r="O255" s="38"/>
      <c r="P255" s="137">
        <f t="shared" si="35"/>
        <v>0</v>
      </c>
      <c r="Q255" s="138">
        <f t="shared" si="36"/>
        <v>0</v>
      </c>
      <c r="R255" s="116">
        <f t="shared" si="37"/>
        <v>4035.5</v>
      </c>
      <c r="S255" s="117" t="b">
        <f t="shared" si="39"/>
        <v>0</v>
      </c>
      <c r="T255" s="148">
        <f t="shared" si="32"/>
        <v>2</v>
      </c>
      <c r="U255" s="38"/>
      <c r="V255" s="38"/>
      <c r="W255" s="38"/>
      <c r="X255" s="38"/>
      <c r="Y255" s="38"/>
      <c r="Z255" s="38"/>
      <c r="AA255" s="38"/>
      <c r="AB255" s="38"/>
      <c r="AC255" s="38"/>
      <c r="AD255" s="38"/>
      <c r="AE255" s="38"/>
      <c r="AF255" s="38"/>
      <c r="AG255" s="38"/>
      <c r="AH255" s="38"/>
      <c r="AI255" s="38"/>
    </row>
    <row r="256" spans="1:35" ht="16.5">
      <c r="A256" s="6">
        <f>'DRIVERS SEAT'!A256</f>
        <v>0</v>
      </c>
      <c r="B256" s="36">
        <f>'DRIVERS SEAT'!B256</f>
        <v>3971.25</v>
      </c>
      <c r="C256" s="36">
        <f>'DRIVERS SEAT'!C256</f>
        <v>3973</v>
      </c>
      <c r="D256" s="36">
        <f>'DRIVERS SEAT'!D256</f>
        <v>3967.25</v>
      </c>
      <c r="E256" s="36">
        <f>'DRIVERS SEAT'!E256</f>
        <v>3972.75</v>
      </c>
      <c r="F256" s="8">
        <f t="shared" si="33"/>
        <v>3981.3745383666324</v>
      </c>
      <c r="G256" s="8">
        <f t="shared" si="34"/>
        <v>3997.2353089221369</v>
      </c>
      <c r="H256" s="1">
        <f t="shared" si="30"/>
        <v>-15.860770555504587</v>
      </c>
      <c r="I256" s="2">
        <f t="shared" si="31"/>
        <v>-0.39679351676150076</v>
      </c>
      <c r="J256" s="5">
        <f t="shared" si="38"/>
        <v>6.7467995022880617E-2</v>
      </c>
      <c r="K256" s="9">
        <v>0</v>
      </c>
      <c r="O256" s="38"/>
      <c r="P256" s="137">
        <f t="shared" si="35"/>
        <v>0</v>
      </c>
      <c r="Q256" s="138">
        <f t="shared" si="36"/>
        <v>0</v>
      </c>
      <c r="R256" s="116">
        <f t="shared" si="37"/>
        <v>4035.5</v>
      </c>
      <c r="S256" s="117" t="b">
        <f t="shared" si="39"/>
        <v>0</v>
      </c>
      <c r="T256" s="148">
        <f t="shared" si="32"/>
        <v>2</v>
      </c>
      <c r="U256" s="38"/>
      <c r="V256" s="38"/>
      <c r="W256" s="38"/>
      <c r="X256" s="38"/>
      <c r="Y256" s="38"/>
      <c r="Z256" s="38"/>
      <c r="AA256" s="38"/>
      <c r="AB256" s="38"/>
      <c r="AC256" s="38"/>
      <c r="AD256" s="38"/>
      <c r="AE256" s="38"/>
      <c r="AF256" s="38"/>
      <c r="AG256" s="38"/>
      <c r="AH256" s="38"/>
      <c r="AI256" s="38"/>
    </row>
    <row r="257" spans="1:35" ht="16.5">
      <c r="A257" s="6">
        <f>'DRIVERS SEAT'!A257</f>
        <v>0</v>
      </c>
      <c r="B257" s="36">
        <f>'DRIVERS SEAT'!B257</f>
        <v>3972.5</v>
      </c>
      <c r="C257" s="36">
        <f>'DRIVERS SEAT'!C257</f>
        <v>3973.5</v>
      </c>
      <c r="D257" s="36">
        <f>'DRIVERS SEAT'!D257</f>
        <v>3962</v>
      </c>
      <c r="E257" s="36">
        <f>'DRIVERS SEAT'!E257</f>
        <v>3963.25</v>
      </c>
      <c r="F257" s="8">
        <f t="shared" si="33"/>
        <v>3975.3330255777551</v>
      </c>
      <c r="G257" s="8">
        <f t="shared" si="34"/>
        <v>3995.9528444345092</v>
      </c>
      <c r="H257" s="1">
        <f t="shared" si="30"/>
        <v>-20.619818856754137</v>
      </c>
      <c r="I257" s="2">
        <f t="shared" si="31"/>
        <v>-0.51601757226622547</v>
      </c>
      <c r="J257" s="5">
        <f t="shared" si="38"/>
        <v>-5.8747822432480917E-2</v>
      </c>
      <c r="K257" s="9">
        <v>0</v>
      </c>
      <c r="O257" s="38"/>
      <c r="P257" s="137">
        <f t="shared" si="35"/>
        <v>0</v>
      </c>
      <c r="Q257" s="138">
        <f t="shared" si="36"/>
        <v>0</v>
      </c>
      <c r="R257" s="116">
        <f t="shared" si="37"/>
        <v>4035.5</v>
      </c>
      <c r="S257" s="117" t="b">
        <f t="shared" si="39"/>
        <v>0</v>
      </c>
      <c r="T257" s="148">
        <f t="shared" si="32"/>
        <v>2</v>
      </c>
      <c r="U257" s="38"/>
      <c r="V257" s="38"/>
      <c r="W257" s="38"/>
      <c r="X257" s="38"/>
      <c r="Y257" s="38"/>
      <c r="Z257" s="38"/>
      <c r="AA257" s="38"/>
      <c r="AB257" s="38"/>
      <c r="AC257" s="38"/>
      <c r="AD257" s="38"/>
      <c r="AE257" s="38"/>
      <c r="AF257" s="38"/>
      <c r="AG257" s="38"/>
      <c r="AH257" s="38"/>
      <c r="AI257" s="38"/>
    </row>
    <row r="258" spans="1:35" ht="16.5">
      <c r="A258" s="6">
        <f>'DRIVERS SEAT'!A258</f>
        <v>0</v>
      </c>
      <c r="B258" s="36">
        <f>'DRIVERS SEAT'!B258</f>
        <v>3963.5</v>
      </c>
      <c r="C258" s="36">
        <f>'DRIVERS SEAT'!C258</f>
        <v>3968</v>
      </c>
      <c r="D258" s="36">
        <f>'DRIVERS SEAT'!D258</f>
        <v>3960.25</v>
      </c>
      <c r="E258" s="36">
        <f>'DRIVERS SEAT'!E258</f>
        <v>3967</v>
      </c>
      <c r="F258" s="8">
        <f t="shared" si="33"/>
        <v>3972.5553503851702</v>
      </c>
      <c r="G258" s="8">
        <f t="shared" si="34"/>
        <v>3994.8602842671694</v>
      </c>
      <c r="H258" s="1">
        <f t="shared" si="30"/>
        <v>-22.304933881999204</v>
      </c>
      <c r="I258" s="2">
        <f t="shared" si="31"/>
        <v>-0.55834077526670989</v>
      </c>
      <c r="J258" s="5">
        <f t="shared" si="38"/>
        <v>-0.16898989218759139</v>
      </c>
      <c r="K258" s="9">
        <v>0</v>
      </c>
      <c r="O258" s="38"/>
      <c r="P258" s="137">
        <f t="shared" si="35"/>
        <v>0</v>
      </c>
      <c r="Q258" s="138">
        <f t="shared" si="36"/>
        <v>0</v>
      </c>
      <c r="R258" s="116">
        <f t="shared" si="37"/>
        <v>4035.5</v>
      </c>
      <c r="S258" s="117" t="b">
        <f t="shared" si="39"/>
        <v>0</v>
      </c>
      <c r="T258" s="148">
        <f t="shared" si="32"/>
        <v>2</v>
      </c>
      <c r="U258" s="38"/>
      <c r="V258" s="38"/>
      <c r="W258" s="38"/>
      <c r="X258" s="38"/>
      <c r="Y258" s="38"/>
      <c r="Z258" s="38"/>
      <c r="AA258" s="38"/>
      <c r="AB258" s="38"/>
      <c r="AC258" s="38"/>
      <c r="AD258" s="38"/>
      <c r="AE258" s="38"/>
      <c r="AF258" s="38"/>
      <c r="AG258" s="38"/>
      <c r="AH258" s="38"/>
      <c r="AI258" s="38"/>
    </row>
    <row r="259" spans="1:35" ht="16.5">
      <c r="A259" s="6">
        <f>'DRIVERS SEAT'!A259</f>
        <v>0</v>
      </c>
      <c r="B259" s="36">
        <f>'DRIVERS SEAT'!B259</f>
        <v>3967</v>
      </c>
      <c r="C259" s="36">
        <f>'DRIVERS SEAT'!C259</f>
        <v>3973.25</v>
      </c>
      <c r="D259" s="36">
        <f>'DRIVERS SEAT'!D259</f>
        <v>3965.75</v>
      </c>
      <c r="E259" s="36">
        <f>'DRIVERS SEAT'!E259</f>
        <v>3972.5</v>
      </c>
      <c r="F259" s="8">
        <f t="shared" si="33"/>
        <v>3972.53690025678</v>
      </c>
      <c r="G259" s="8">
        <f t="shared" si="34"/>
        <v>3994.0164999552007</v>
      </c>
      <c r="H259" s="1">
        <f t="shared" si="30"/>
        <v>-21.47959969842077</v>
      </c>
      <c r="I259" s="2">
        <f t="shared" si="31"/>
        <v>-0.53779446576301571</v>
      </c>
      <c r="J259" s="5">
        <f t="shared" si="38"/>
        <v>-0.25753958958037682</v>
      </c>
      <c r="K259" s="9">
        <v>0</v>
      </c>
      <c r="O259" s="38"/>
      <c r="P259" s="137">
        <f t="shared" si="35"/>
        <v>0</v>
      </c>
      <c r="Q259" s="138">
        <f t="shared" si="36"/>
        <v>0</v>
      </c>
      <c r="R259" s="116">
        <f t="shared" si="37"/>
        <v>4035.5</v>
      </c>
      <c r="S259" s="117" t="b">
        <f t="shared" si="39"/>
        <v>0</v>
      </c>
      <c r="T259" s="148">
        <f t="shared" si="32"/>
        <v>2</v>
      </c>
      <c r="U259" s="38"/>
      <c r="V259" s="38"/>
      <c r="W259" s="38"/>
      <c r="X259" s="38"/>
      <c r="Y259" s="38"/>
      <c r="Z259" s="38"/>
      <c r="AA259" s="38"/>
      <c r="AB259" s="38"/>
      <c r="AC259" s="38"/>
      <c r="AD259" s="38"/>
      <c r="AE259" s="38"/>
      <c r="AF259" s="38"/>
      <c r="AG259" s="38"/>
      <c r="AH259" s="38"/>
      <c r="AI259" s="38"/>
    </row>
    <row r="260" spans="1:35" ht="16.5">
      <c r="A260" s="6">
        <f>'DRIVERS SEAT'!A260</f>
        <v>20221129</v>
      </c>
      <c r="B260" s="36">
        <f>'DRIVERS SEAT'!B260</f>
        <v>3969</v>
      </c>
      <c r="C260" s="36">
        <f>'DRIVERS SEAT'!C260</f>
        <v>3974.75</v>
      </c>
      <c r="D260" s="36">
        <f>'DRIVERS SEAT'!D260</f>
        <v>3961</v>
      </c>
      <c r="E260" s="36">
        <f>'DRIVERS SEAT'!E260</f>
        <v>3966.5</v>
      </c>
      <c r="F260" s="8">
        <f t="shared" si="33"/>
        <v>3970.5246001711866</v>
      </c>
      <c r="G260" s="8">
        <f t="shared" si="34"/>
        <v>3992.9781414663253</v>
      </c>
      <c r="H260" s="1">
        <f t="shared" si="30"/>
        <v>-22.453541295138621</v>
      </c>
      <c r="I260" s="2">
        <f t="shared" si="31"/>
        <v>-0.56232567521376653</v>
      </c>
      <c r="J260" s="5">
        <f t="shared" si="38"/>
        <v>-0.33784770272585746</v>
      </c>
      <c r="K260" s="9">
        <v>0</v>
      </c>
      <c r="O260" s="38"/>
      <c r="P260" s="137">
        <f t="shared" si="35"/>
        <v>0</v>
      </c>
      <c r="Q260" s="138">
        <f t="shared" si="36"/>
        <v>0</v>
      </c>
      <c r="R260" s="116">
        <f t="shared" si="37"/>
        <v>4035.5</v>
      </c>
      <c r="S260" s="117" t="b">
        <f t="shared" si="39"/>
        <v>0</v>
      </c>
      <c r="T260" s="148">
        <f t="shared" si="32"/>
        <v>2</v>
      </c>
      <c r="U260" s="38"/>
      <c r="V260" s="38"/>
      <c r="W260" s="38"/>
      <c r="X260" s="38"/>
      <c r="Y260" s="38"/>
      <c r="Z260" s="38"/>
      <c r="AA260" s="38"/>
      <c r="AB260" s="38"/>
      <c r="AC260" s="38"/>
      <c r="AD260" s="38"/>
      <c r="AE260" s="38"/>
      <c r="AF260" s="38"/>
      <c r="AG260" s="38"/>
      <c r="AH260" s="38"/>
      <c r="AI260" s="38"/>
    </row>
    <row r="261" spans="1:35" ht="16.5">
      <c r="A261" s="6">
        <f>'DRIVERS SEAT'!A261</f>
        <v>0</v>
      </c>
      <c r="B261" s="36">
        <f>'DRIVERS SEAT'!B261</f>
        <v>3966.5</v>
      </c>
      <c r="C261" s="36">
        <f>'DRIVERS SEAT'!C261</f>
        <v>3981.75</v>
      </c>
      <c r="D261" s="36">
        <f>'DRIVERS SEAT'!D261</f>
        <v>3962.5</v>
      </c>
      <c r="E261" s="36">
        <f>'DRIVERS SEAT'!E261</f>
        <v>3977</v>
      </c>
      <c r="F261" s="8">
        <f t="shared" si="33"/>
        <v>3972.6830667807913</v>
      </c>
      <c r="G261" s="8">
        <f t="shared" si="34"/>
        <v>3992.3751927317471</v>
      </c>
      <c r="H261" s="1">
        <f t="shared" si="30"/>
        <v>-19.692125950955869</v>
      </c>
      <c r="I261" s="2">
        <f t="shared" si="31"/>
        <v>-0.49324337018239278</v>
      </c>
      <c r="J261" s="5">
        <f t="shared" si="38"/>
        <v>-0.40014156211374918</v>
      </c>
      <c r="K261" s="9">
        <v>0</v>
      </c>
      <c r="O261" s="38"/>
      <c r="P261" s="137">
        <f t="shared" si="35"/>
        <v>0</v>
      </c>
      <c r="Q261" s="138">
        <f t="shared" si="36"/>
        <v>0</v>
      </c>
      <c r="R261" s="116">
        <f t="shared" si="37"/>
        <v>4035.5</v>
      </c>
      <c r="S261" s="117" t="b">
        <f t="shared" si="39"/>
        <v>0</v>
      </c>
      <c r="T261" s="148">
        <f t="shared" si="32"/>
        <v>2</v>
      </c>
      <c r="U261" s="38"/>
      <c r="V261" s="38"/>
      <c r="W261" s="38"/>
      <c r="X261" s="38"/>
      <c r="Y261" s="38"/>
      <c r="Z261" s="38"/>
      <c r="AA261" s="38"/>
      <c r="AB261" s="38"/>
      <c r="AC261" s="38"/>
      <c r="AD261" s="38"/>
      <c r="AE261" s="38"/>
      <c r="AF261" s="38"/>
      <c r="AG261" s="38"/>
      <c r="AH261" s="38"/>
      <c r="AI261" s="38"/>
    </row>
    <row r="262" spans="1:35" ht="16.5">
      <c r="A262" s="6">
        <f>'DRIVERS SEAT'!A262</f>
        <v>0</v>
      </c>
      <c r="B262" s="36">
        <f>'DRIVERS SEAT'!B262</f>
        <v>3977</v>
      </c>
      <c r="C262" s="36">
        <f>'DRIVERS SEAT'!C262</f>
        <v>3979.25</v>
      </c>
      <c r="D262" s="36">
        <f>'DRIVERS SEAT'!D262</f>
        <v>3949</v>
      </c>
      <c r="E262" s="36">
        <f>'DRIVERS SEAT'!E262</f>
        <v>3953.5</v>
      </c>
      <c r="F262" s="8">
        <f t="shared" si="33"/>
        <v>3966.2887111871942</v>
      </c>
      <c r="G262" s="8">
        <f t="shared" si="34"/>
        <v>3990.9082043267754</v>
      </c>
      <c r="H262" s="1">
        <f t="shared" si="30"/>
        <v>-24.619493139581209</v>
      </c>
      <c r="I262" s="2">
        <f t="shared" si="31"/>
        <v>-0.61688948678122413</v>
      </c>
      <c r="J262" s="5">
        <f t="shared" si="38"/>
        <v>-0.46144091405869658</v>
      </c>
      <c r="K262" s="9">
        <v>0</v>
      </c>
      <c r="O262" s="38"/>
      <c r="P262" s="137">
        <f t="shared" si="35"/>
        <v>0</v>
      </c>
      <c r="Q262" s="138">
        <f t="shared" si="36"/>
        <v>0</v>
      </c>
      <c r="R262" s="116">
        <f t="shared" si="37"/>
        <v>4035.5</v>
      </c>
      <c r="S262" s="117" t="b">
        <f t="shared" si="39"/>
        <v>0</v>
      </c>
      <c r="T262" s="148">
        <f t="shared" si="32"/>
        <v>2</v>
      </c>
      <c r="U262" s="38"/>
      <c r="V262" s="38"/>
      <c r="W262" s="38"/>
      <c r="X262" s="38"/>
      <c r="Y262" s="38"/>
      <c r="Z262" s="38"/>
      <c r="AA262" s="38"/>
      <c r="AB262" s="38"/>
      <c r="AC262" s="38"/>
      <c r="AD262" s="38"/>
      <c r="AE262" s="38"/>
      <c r="AF262" s="38"/>
      <c r="AG262" s="38"/>
      <c r="AH262" s="38"/>
      <c r="AI262" s="38"/>
    </row>
    <row r="263" spans="1:35" ht="16.5">
      <c r="A263" s="6">
        <f>'DRIVERS SEAT'!A263</f>
        <v>0</v>
      </c>
      <c r="B263" s="36">
        <f>'DRIVERS SEAT'!B263</f>
        <v>3953.25</v>
      </c>
      <c r="C263" s="36">
        <f>'DRIVERS SEAT'!C263</f>
        <v>3953.5</v>
      </c>
      <c r="D263" s="36">
        <f>'DRIVERS SEAT'!D263</f>
        <v>3941.25</v>
      </c>
      <c r="E263" s="36">
        <f>'DRIVERS SEAT'!E263</f>
        <v>3951.5</v>
      </c>
      <c r="F263" s="8">
        <f t="shared" si="33"/>
        <v>3961.3591407914628</v>
      </c>
      <c r="G263" s="8">
        <f t="shared" si="34"/>
        <v>3989.4211022767086</v>
      </c>
      <c r="H263" s="1">
        <f t="shared" si="30"/>
        <v>-28.061961485245774</v>
      </c>
      <c r="I263" s="2">
        <f t="shared" si="31"/>
        <v>-0.70340936105319118</v>
      </c>
      <c r="J263" s="5">
        <f t="shared" si="38"/>
        <v>-0.52196367772669483</v>
      </c>
      <c r="K263" s="9">
        <v>0</v>
      </c>
      <c r="O263" s="38"/>
      <c r="P263" s="137">
        <f t="shared" si="35"/>
        <v>0</v>
      </c>
      <c r="Q263" s="138">
        <f t="shared" si="36"/>
        <v>0</v>
      </c>
      <c r="R263" s="116">
        <f t="shared" si="37"/>
        <v>4035.5</v>
      </c>
      <c r="S263" s="117" t="b">
        <f t="shared" si="39"/>
        <v>0</v>
      </c>
      <c r="T263" s="148">
        <f t="shared" si="32"/>
        <v>2</v>
      </c>
      <c r="U263" s="38"/>
      <c r="V263" s="38"/>
      <c r="W263" s="38"/>
      <c r="X263" s="38"/>
      <c r="Y263" s="38"/>
      <c r="Z263" s="38"/>
      <c r="AA263" s="38"/>
      <c r="AB263" s="38"/>
      <c r="AC263" s="38"/>
      <c r="AD263" s="38"/>
      <c r="AE263" s="38"/>
      <c r="AF263" s="38"/>
      <c r="AG263" s="38"/>
      <c r="AH263" s="38"/>
      <c r="AI263" s="38"/>
    </row>
    <row r="264" spans="1:35" ht="16.5">
      <c r="A264" s="6">
        <f>'DRIVERS SEAT'!A264</f>
        <v>0</v>
      </c>
      <c r="B264" s="36">
        <f>'DRIVERS SEAT'!B264</f>
        <v>3951.25</v>
      </c>
      <c r="C264" s="36">
        <f>'DRIVERS SEAT'!C264</f>
        <v>3956</v>
      </c>
      <c r="D264" s="36">
        <f>'DRIVERS SEAT'!D264</f>
        <v>3947.75</v>
      </c>
      <c r="E264" s="36">
        <f>'DRIVERS SEAT'!E264</f>
        <v>3950.5</v>
      </c>
      <c r="F264" s="8">
        <f t="shared" si="33"/>
        <v>3957.7394271943085</v>
      </c>
      <c r="G264" s="8">
        <f t="shared" si="34"/>
        <v>3987.9523814360782</v>
      </c>
      <c r="H264" s="1">
        <f t="shared" si="30"/>
        <v>-30.212954241769694</v>
      </c>
      <c r="I264" s="2">
        <f t="shared" si="31"/>
        <v>-0.7576056921444454</v>
      </c>
      <c r="J264" s="5">
        <f t="shared" si="38"/>
        <v>-0.571379990603608</v>
      </c>
      <c r="K264" s="9">
        <v>0</v>
      </c>
      <c r="O264" s="38"/>
      <c r="P264" s="137">
        <f t="shared" si="35"/>
        <v>0</v>
      </c>
      <c r="Q264" s="138">
        <f t="shared" si="36"/>
        <v>0</v>
      </c>
      <c r="R264" s="116">
        <f t="shared" si="37"/>
        <v>4035.5</v>
      </c>
      <c r="S264" s="117" t="b">
        <f t="shared" si="39"/>
        <v>0</v>
      </c>
      <c r="T264" s="148">
        <f t="shared" si="32"/>
        <v>2</v>
      </c>
      <c r="U264" s="38"/>
      <c r="V264" s="38"/>
      <c r="W264" s="38"/>
      <c r="X264" s="38"/>
      <c r="Y264" s="38"/>
      <c r="Z264" s="38"/>
      <c r="AA264" s="38"/>
      <c r="AB264" s="38"/>
      <c r="AC264" s="38"/>
      <c r="AD264" s="38"/>
      <c r="AE264" s="38"/>
      <c r="AF264" s="38"/>
      <c r="AG264" s="38"/>
      <c r="AH264" s="38"/>
      <c r="AI264" s="38"/>
    </row>
    <row r="265" spans="1:35" ht="16.5">
      <c r="A265" s="6">
        <f>'DRIVERS SEAT'!A265</f>
        <v>0</v>
      </c>
      <c r="B265" s="36">
        <f>'DRIVERS SEAT'!B265</f>
        <v>3950.5</v>
      </c>
      <c r="C265" s="36">
        <f>'DRIVERS SEAT'!C265</f>
        <v>3961.25</v>
      </c>
      <c r="D265" s="36">
        <f>'DRIVERS SEAT'!D265</f>
        <v>3949.25</v>
      </c>
      <c r="E265" s="36">
        <f>'DRIVERS SEAT'!E265</f>
        <v>3958.25</v>
      </c>
      <c r="F265" s="8">
        <f t="shared" si="33"/>
        <v>3957.909618129539</v>
      </c>
      <c r="G265" s="8">
        <f t="shared" si="34"/>
        <v>3986.8315368535846</v>
      </c>
      <c r="H265" s="1">
        <f t="shared" si="30"/>
        <v>-28.921918724045554</v>
      </c>
      <c r="I265" s="2">
        <f t="shared" si="31"/>
        <v>-0.72543618802791932</v>
      </c>
      <c r="J265" s="5">
        <f t="shared" si="38"/>
        <v>-0.60789584296654342</v>
      </c>
      <c r="K265" s="9">
        <v>0</v>
      </c>
      <c r="O265" s="38"/>
      <c r="P265" s="137">
        <f t="shared" si="35"/>
        <v>0</v>
      </c>
      <c r="Q265" s="138">
        <f t="shared" si="36"/>
        <v>0</v>
      </c>
      <c r="R265" s="116">
        <f t="shared" si="37"/>
        <v>4035.5</v>
      </c>
      <c r="S265" s="117" t="b">
        <f t="shared" si="39"/>
        <v>0</v>
      </c>
      <c r="T265" s="148">
        <f t="shared" si="32"/>
        <v>2</v>
      </c>
      <c r="U265" s="38"/>
      <c r="V265" s="38"/>
      <c r="W265" s="38"/>
      <c r="X265" s="38"/>
      <c r="Y265" s="38"/>
      <c r="Z265" s="38"/>
      <c r="AA265" s="38"/>
      <c r="AB265" s="38"/>
      <c r="AC265" s="38"/>
      <c r="AD265" s="38"/>
      <c r="AE265" s="38"/>
      <c r="AF265" s="38"/>
      <c r="AG265" s="38"/>
      <c r="AH265" s="38"/>
      <c r="AI265" s="38"/>
    </row>
    <row r="266" spans="1:35" ht="16.5">
      <c r="A266" s="6">
        <f>'DRIVERS SEAT'!A266</f>
        <v>0</v>
      </c>
      <c r="B266" s="36">
        <f>'DRIVERS SEAT'!B266</f>
        <v>3958.25</v>
      </c>
      <c r="C266" s="36">
        <f>'DRIVERS SEAT'!C266</f>
        <v>3959.5</v>
      </c>
      <c r="D266" s="36">
        <f>'DRIVERS SEAT'!D266</f>
        <v>3947.75</v>
      </c>
      <c r="E266" s="36">
        <f>'DRIVERS SEAT'!E266</f>
        <v>3950.75</v>
      </c>
      <c r="F266" s="8">
        <f t="shared" si="33"/>
        <v>3955.5230787530259</v>
      </c>
      <c r="G266" s="8">
        <f t="shared" si="34"/>
        <v>3985.4699694251476</v>
      </c>
      <c r="H266" s="1">
        <f t="shared" si="30"/>
        <v>-29.946890672121754</v>
      </c>
      <c r="I266" s="2">
        <f t="shared" si="31"/>
        <v>-0.75140173936478583</v>
      </c>
      <c r="J266" s="5">
        <f t="shared" si="38"/>
        <v>-0.63404963931082792</v>
      </c>
      <c r="K266" s="9">
        <v>0</v>
      </c>
      <c r="O266" s="38"/>
      <c r="P266" s="137">
        <f t="shared" si="35"/>
        <v>0</v>
      </c>
      <c r="Q266" s="138">
        <f t="shared" si="36"/>
        <v>0</v>
      </c>
      <c r="R266" s="116">
        <f t="shared" si="37"/>
        <v>4035.5</v>
      </c>
      <c r="S266" s="117" t="b">
        <f t="shared" si="39"/>
        <v>0</v>
      </c>
      <c r="T266" s="148">
        <f t="shared" si="32"/>
        <v>2</v>
      </c>
      <c r="U266" s="38"/>
      <c r="V266" s="38"/>
      <c r="W266" s="38"/>
      <c r="X266" s="38"/>
      <c r="Y266" s="38"/>
      <c r="Z266" s="38"/>
      <c r="AA266" s="38"/>
      <c r="AB266" s="38"/>
      <c r="AC266" s="38"/>
      <c r="AD266" s="38"/>
      <c r="AE266" s="38"/>
      <c r="AF266" s="38"/>
      <c r="AG266" s="38"/>
      <c r="AH266" s="38"/>
      <c r="AI266" s="38"/>
    </row>
    <row r="267" spans="1:35" ht="16.5">
      <c r="A267" s="6">
        <f>'DRIVERS SEAT'!A267</f>
        <v>0</v>
      </c>
      <c r="B267" s="36">
        <f>'DRIVERS SEAT'!B267</f>
        <v>3950.75</v>
      </c>
      <c r="C267" s="36">
        <f>'DRIVERS SEAT'!C267</f>
        <v>3969.5</v>
      </c>
      <c r="D267" s="36">
        <f>'DRIVERS SEAT'!D267</f>
        <v>3950.5</v>
      </c>
      <c r="E267" s="36">
        <f>'DRIVERS SEAT'!E267</f>
        <v>3965.5</v>
      </c>
      <c r="F267" s="8">
        <f t="shared" si="33"/>
        <v>3958.8487191686841</v>
      </c>
      <c r="G267" s="8">
        <f t="shared" si="34"/>
        <v>3984.7163856732554</v>
      </c>
      <c r="H267" s="1">
        <f t="shared" si="30"/>
        <v>-25.867666504571389</v>
      </c>
      <c r="I267" s="2">
        <f t="shared" si="31"/>
        <v>-0.6491720865649715</v>
      </c>
      <c r="J267" s="5">
        <f t="shared" si="38"/>
        <v>-0.64414200723285697</v>
      </c>
      <c r="K267" s="9">
        <v>0</v>
      </c>
      <c r="O267" s="38"/>
      <c r="P267" s="137">
        <f t="shared" si="35"/>
        <v>0</v>
      </c>
      <c r="Q267" s="138">
        <f t="shared" si="36"/>
        <v>0</v>
      </c>
      <c r="R267" s="116">
        <f t="shared" si="37"/>
        <v>4035.5</v>
      </c>
      <c r="S267" s="117" t="b">
        <f t="shared" si="39"/>
        <v>0</v>
      </c>
      <c r="T267" s="148">
        <f t="shared" si="32"/>
        <v>2</v>
      </c>
      <c r="U267" s="38"/>
      <c r="V267" s="38"/>
      <c r="W267" s="38"/>
      <c r="X267" s="38"/>
      <c r="Y267" s="38"/>
      <c r="Z267" s="38"/>
      <c r="AA267" s="38"/>
      <c r="AB267" s="38"/>
      <c r="AC267" s="38"/>
      <c r="AD267" s="38"/>
      <c r="AE267" s="38"/>
      <c r="AF267" s="38"/>
      <c r="AG267" s="38"/>
      <c r="AH267" s="38"/>
      <c r="AI267" s="38"/>
    </row>
    <row r="268" spans="1:35" ht="16.5">
      <c r="A268" s="6">
        <f>'DRIVERS SEAT'!A268</f>
        <v>0</v>
      </c>
      <c r="B268" s="36">
        <f>'DRIVERS SEAT'!B268</f>
        <v>3966.75</v>
      </c>
      <c r="C268" s="36">
        <f>'DRIVERS SEAT'!C268</f>
        <v>3967</v>
      </c>
      <c r="D268" s="36">
        <f>'DRIVERS SEAT'!D268</f>
        <v>3950.5</v>
      </c>
      <c r="E268" s="36">
        <f>'DRIVERS SEAT'!E268</f>
        <v>3952</v>
      </c>
      <c r="F268" s="8">
        <f t="shared" si="33"/>
        <v>3956.5658127791226</v>
      </c>
      <c r="G268" s="8">
        <f t="shared" si="34"/>
        <v>3983.4818050818117</v>
      </c>
      <c r="H268" s="1">
        <f t="shared" si="30"/>
        <v>-26.915992302689119</v>
      </c>
      <c r="I268" s="2">
        <f t="shared" si="31"/>
        <v>-0.67569010277270058</v>
      </c>
      <c r="J268" s="5">
        <f t="shared" si="38"/>
        <v>-0.65946374467837743</v>
      </c>
      <c r="K268" s="9">
        <v>0</v>
      </c>
      <c r="O268" s="38"/>
      <c r="P268" s="137">
        <f t="shared" si="35"/>
        <v>0</v>
      </c>
      <c r="Q268" s="138">
        <f t="shared" si="36"/>
        <v>0</v>
      </c>
      <c r="R268" s="116">
        <f t="shared" si="37"/>
        <v>4035.5</v>
      </c>
      <c r="S268" s="117" t="b">
        <f t="shared" si="39"/>
        <v>0</v>
      </c>
      <c r="T268" s="148">
        <f t="shared" si="32"/>
        <v>2</v>
      </c>
      <c r="U268" s="38"/>
      <c r="V268" s="38"/>
      <c r="W268" s="38"/>
      <c r="X268" s="38"/>
      <c r="Y268" s="38"/>
      <c r="Z268" s="38"/>
      <c r="AA268" s="38"/>
      <c r="AB268" s="38"/>
      <c r="AC268" s="38"/>
      <c r="AD268" s="38"/>
      <c r="AE268" s="38"/>
      <c r="AF268" s="38"/>
      <c r="AG268" s="38"/>
      <c r="AH268" s="38"/>
      <c r="AI268" s="38"/>
    </row>
    <row r="269" spans="1:35" ht="16.5">
      <c r="A269" s="6">
        <f>'DRIVERS SEAT'!A269</f>
        <v>0</v>
      </c>
      <c r="B269" s="36">
        <f>'DRIVERS SEAT'!B269</f>
        <v>3952</v>
      </c>
      <c r="C269" s="36">
        <f>'DRIVERS SEAT'!C269</f>
        <v>3960.75</v>
      </c>
      <c r="D269" s="36">
        <f>'DRIVERS SEAT'!D269</f>
        <v>3950.25</v>
      </c>
      <c r="E269" s="36">
        <f>'DRIVERS SEAT'!E269</f>
        <v>3958.5</v>
      </c>
      <c r="F269" s="8">
        <f t="shared" si="33"/>
        <v>3957.2105418527485</v>
      </c>
      <c r="G269" s="8">
        <f t="shared" si="34"/>
        <v>3982.539095456083</v>
      </c>
      <c r="H269" s="1">
        <f t="shared" si="30"/>
        <v>-25.328553603334512</v>
      </c>
      <c r="I269" s="2">
        <f t="shared" si="31"/>
        <v>-0.63599008060544526</v>
      </c>
      <c r="J269" s="5">
        <f t="shared" si="38"/>
        <v>-0.66764867861078636</v>
      </c>
      <c r="K269" s="9">
        <v>0</v>
      </c>
      <c r="O269" s="38"/>
      <c r="P269" s="137">
        <f t="shared" si="35"/>
        <v>0</v>
      </c>
      <c r="Q269" s="138">
        <f t="shared" si="36"/>
        <v>3958.5</v>
      </c>
      <c r="R269" s="116">
        <f t="shared" si="37"/>
        <v>3958.5</v>
      </c>
      <c r="S269" s="117">
        <f t="shared" si="39"/>
        <v>77</v>
      </c>
      <c r="T269" s="148">
        <f t="shared" si="32"/>
        <v>0</v>
      </c>
      <c r="U269" s="38"/>
      <c r="V269" s="38"/>
      <c r="W269" s="38"/>
      <c r="X269" s="38"/>
      <c r="Y269" s="38"/>
      <c r="Z269" s="38"/>
      <c r="AA269" s="38"/>
      <c r="AB269" s="38"/>
      <c r="AC269" s="38"/>
      <c r="AD269" s="38"/>
      <c r="AE269" s="38"/>
      <c r="AF269" s="38"/>
      <c r="AG269" s="38"/>
      <c r="AH269" s="38"/>
      <c r="AI269" s="38"/>
    </row>
    <row r="270" spans="1:35" ht="16.5">
      <c r="A270" s="6">
        <f>'DRIVERS SEAT'!A270</f>
        <v>0</v>
      </c>
      <c r="B270" s="36">
        <f>'DRIVERS SEAT'!B270</f>
        <v>3958.25</v>
      </c>
      <c r="C270" s="36">
        <f>'DRIVERS SEAT'!C270</f>
        <v>3963.75</v>
      </c>
      <c r="D270" s="36">
        <f>'DRIVERS SEAT'!D270</f>
        <v>3955.5</v>
      </c>
      <c r="E270" s="36">
        <f>'DRIVERS SEAT'!E270</f>
        <v>3958.25</v>
      </c>
      <c r="F270" s="8">
        <f t="shared" si="33"/>
        <v>3957.5570279018325</v>
      </c>
      <c r="G270" s="8">
        <f t="shared" si="34"/>
        <v>3981.6225258162308</v>
      </c>
      <c r="H270" s="1">
        <f t="shared" si="30"/>
        <v>-24.065497914398293</v>
      </c>
      <c r="I270" s="2">
        <f t="shared" si="31"/>
        <v>-0.60441435013895184</v>
      </c>
      <c r="J270" s="5">
        <f t="shared" si="38"/>
        <v>-0.68000100971707067</v>
      </c>
      <c r="K270" s="9">
        <v>0</v>
      </c>
      <c r="O270" s="38"/>
      <c r="P270" s="137">
        <f t="shared" si="35"/>
        <v>0</v>
      </c>
      <c r="Q270" s="138">
        <f t="shared" si="36"/>
        <v>0</v>
      </c>
      <c r="R270" s="116">
        <f t="shared" si="37"/>
        <v>3958.5</v>
      </c>
      <c r="S270" s="117" t="b">
        <f t="shared" si="39"/>
        <v>0</v>
      </c>
      <c r="T270" s="148">
        <f t="shared" si="32"/>
        <v>0</v>
      </c>
      <c r="U270" s="38"/>
      <c r="V270" s="38"/>
      <c r="W270" s="38"/>
      <c r="X270" s="38"/>
      <c r="Y270" s="38"/>
      <c r="Z270" s="38"/>
      <c r="AA270" s="38"/>
      <c r="AB270" s="38"/>
      <c r="AC270" s="38"/>
      <c r="AD270" s="38"/>
      <c r="AE270" s="38"/>
      <c r="AF270" s="38"/>
      <c r="AG270" s="38"/>
      <c r="AH270" s="38"/>
      <c r="AI270" s="38"/>
    </row>
    <row r="271" spans="1:35" ht="16.5">
      <c r="A271" s="6">
        <f>'DRIVERS SEAT'!A271</f>
        <v>0</v>
      </c>
      <c r="B271" s="36">
        <f>'DRIVERS SEAT'!B271</f>
        <v>3958.25</v>
      </c>
      <c r="C271" s="36">
        <f>'DRIVERS SEAT'!C271</f>
        <v>3964</v>
      </c>
      <c r="D271" s="36">
        <f>'DRIVERS SEAT'!D271</f>
        <v>3958</v>
      </c>
      <c r="E271" s="36">
        <f>'DRIVERS SEAT'!E271</f>
        <v>3958</v>
      </c>
      <c r="F271" s="8">
        <f t="shared" si="33"/>
        <v>3957.7046852678882</v>
      </c>
      <c r="G271" s="8">
        <f t="shared" si="34"/>
        <v>3980.7311097476936</v>
      </c>
      <c r="H271" s="1">
        <f t="shared" si="30"/>
        <v>-23.026424479805428</v>
      </c>
      <c r="I271" s="2">
        <f t="shared" si="31"/>
        <v>-0.5784471205156303</v>
      </c>
      <c r="J271" s="5">
        <f t="shared" si="38"/>
        <v>-0.67572963568756017</v>
      </c>
      <c r="K271" s="9">
        <v>0</v>
      </c>
      <c r="O271" s="38"/>
      <c r="P271" s="137">
        <f t="shared" si="35"/>
        <v>0</v>
      </c>
      <c r="Q271" s="138">
        <f t="shared" si="36"/>
        <v>0</v>
      </c>
      <c r="R271" s="116">
        <f t="shared" si="37"/>
        <v>3958.5</v>
      </c>
      <c r="S271" s="117" t="b">
        <f t="shared" si="39"/>
        <v>0</v>
      </c>
      <c r="T271" s="148">
        <f t="shared" si="32"/>
        <v>0</v>
      </c>
      <c r="U271" s="38"/>
      <c r="V271" s="38"/>
      <c r="W271" s="38"/>
      <c r="X271" s="38"/>
      <c r="Y271" s="38"/>
      <c r="Z271" s="38"/>
      <c r="AA271" s="38"/>
      <c r="AB271" s="38"/>
      <c r="AC271" s="38"/>
      <c r="AD271" s="38"/>
      <c r="AE271" s="38"/>
      <c r="AF271" s="38"/>
      <c r="AG271" s="38"/>
      <c r="AH271" s="38"/>
      <c r="AI271" s="38"/>
    </row>
    <row r="272" spans="1:35" ht="16.5">
      <c r="A272" s="6">
        <f>'DRIVERS SEAT'!A272</f>
        <v>20221130</v>
      </c>
      <c r="B272" s="36">
        <f>'DRIVERS SEAT'!B272</f>
        <v>3962.75</v>
      </c>
      <c r="C272" s="36">
        <f>'DRIVERS SEAT'!C272</f>
        <v>3970.5</v>
      </c>
      <c r="D272" s="36">
        <f>'DRIVERS SEAT'!D272</f>
        <v>3950</v>
      </c>
      <c r="E272" s="36">
        <f>'DRIVERS SEAT'!E272</f>
        <v>3956</v>
      </c>
      <c r="F272" s="8">
        <f t="shared" si="33"/>
        <v>3957.1364568452586</v>
      </c>
      <c r="G272" s="8">
        <f t="shared" si="34"/>
        <v>3979.7978603232523</v>
      </c>
      <c r="H272" s="1">
        <f t="shared" si="30"/>
        <v>-22.661403477993645</v>
      </c>
      <c r="I272" s="2">
        <f t="shared" si="31"/>
        <v>-0.56941091666783827</v>
      </c>
      <c r="J272" s="5">
        <f t="shared" si="38"/>
        <v>-0.66084091964474312</v>
      </c>
      <c r="K272" s="9">
        <v>0</v>
      </c>
      <c r="O272" s="38"/>
      <c r="P272" s="137">
        <f t="shared" si="35"/>
        <v>0</v>
      </c>
      <c r="Q272" s="138">
        <f t="shared" si="36"/>
        <v>0</v>
      </c>
      <c r="R272" s="116">
        <f t="shared" si="37"/>
        <v>3958.5</v>
      </c>
      <c r="S272" s="117" t="b">
        <f t="shared" si="39"/>
        <v>0</v>
      </c>
      <c r="T272" s="148">
        <f t="shared" si="32"/>
        <v>0</v>
      </c>
      <c r="U272" s="38"/>
      <c r="V272" s="38"/>
      <c r="W272" s="38"/>
      <c r="X272" s="38"/>
      <c r="Y272" s="38"/>
      <c r="Z272" s="38"/>
      <c r="AA272" s="38"/>
      <c r="AB272" s="38"/>
      <c r="AC272" s="38"/>
      <c r="AD272" s="38"/>
      <c r="AE272" s="38"/>
      <c r="AF272" s="38"/>
      <c r="AG272" s="38"/>
      <c r="AH272" s="38"/>
      <c r="AI272" s="38"/>
    </row>
    <row r="273" spans="1:35" ht="16.5">
      <c r="A273" s="6">
        <f>'DRIVERS SEAT'!A273</f>
        <v>0</v>
      </c>
      <c r="B273" s="36">
        <f>'DRIVERS SEAT'!B273</f>
        <v>3956.25</v>
      </c>
      <c r="C273" s="36">
        <f>'DRIVERS SEAT'!C273</f>
        <v>3961.25</v>
      </c>
      <c r="D273" s="36">
        <f>'DRIVERS SEAT'!D273</f>
        <v>3947</v>
      </c>
      <c r="E273" s="36">
        <f>'DRIVERS SEAT'!E273</f>
        <v>3953.75</v>
      </c>
      <c r="F273" s="8">
        <f t="shared" si="33"/>
        <v>3956.0076378968392</v>
      </c>
      <c r="G273" s="8">
        <f t="shared" si="34"/>
        <v>3978.8149221978465</v>
      </c>
      <c r="H273" s="1">
        <f t="shared" si="30"/>
        <v>-22.807284301007257</v>
      </c>
      <c r="I273" s="2">
        <f t="shared" si="31"/>
        <v>-0.57321802463756732</v>
      </c>
      <c r="J273" s="5">
        <f t="shared" si="38"/>
        <v>-0.64035340103286775</v>
      </c>
      <c r="K273" s="9">
        <v>0</v>
      </c>
      <c r="O273" s="38"/>
      <c r="P273" s="137">
        <f t="shared" si="35"/>
        <v>0</v>
      </c>
      <c r="Q273" s="138">
        <f t="shared" si="36"/>
        <v>0</v>
      </c>
      <c r="R273" s="116">
        <f t="shared" si="37"/>
        <v>3958.5</v>
      </c>
      <c r="S273" s="117" t="b">
        <f t="shared" si="39"/>
        <v>0</v>
      </c>
      <c r="T273" s="148">
        <f t="shared" si="32"/>
        <v>0</v>
      </c>
      <c r="U273" s="38"/>
      <c r="V273" s="38"/>
      <c r="W273" s="38"/>
      <c r="X273" s="38"/>
      <c r="Y273" s="38"/>
      <c r="Z273" s="38"/>
      <c r="AA273" s="38"/>
      <c r="AB273" s="38"/>
      <c r="AC273" s="38"/>
      <c r="AD273" s="38"/>
      <c r="AE273" s="38"/>
      <c r="AF273" s="38"/>
      <c r="AG273" s="38"/>
      <c r="AH273" s="38"/>
      <c r="AI273" s="38"/>
    </row>
    <row r="274" spans="1:35" ht="16.5">
      <c r="A274" s="6">
        <f>'DRIVERS SEAT'!A274</f>
        <v>0</v>
      </c>
      <c r="B274" s="36">
        <f>'DRIVERS SEAT'!B274</f>
        <v>3953.75</v>
      </c>
      <c r="C274" s="36">
        <f>'DRIVERS SEAT'!C274</f>
        <v>3957.5</v>
      </c>
      <c r="D274" s="36">
        <f>'DRIVERS SEAT'!D274</f>
        <v>3945.5</v>
      </c>
      <c r="E274" s="36">
        <f>'DRIVERS SEAT'!E274</f>
        <v>3956.5</v>
      </c>
      <c r="F274" s="8">
        <f t="shared" si="33"/>
        <v>3956.1717585978927</v>
      </c>
      <c r="G274" s="8">
        <f t="shared" si="34"/>
        <v>3977.9728496620787</v>
      </c>
      <c r="H274" s="1">
        <f t="shared" si="30"/>
        <v>-21.801091064186039</v>
      </c>
      <c r="I274" s="2">
        <f t="shared" si="31"/>
        <v>-0.5480452453575192</v>
      </c>
      <c r="J274" s="5">
        <f t="shared" si="38"/>
        <v>-0.62064329629171222</v>
      </c>
      <c r="K274" s="9">
        <v>0</v>
      </c>
      <c r="O274" s="38"/>
      <c r="P274" s="137">
        <f t="shared" si="35"/>
        <v>0</v>
      </c>
      <c r="Q274" s="138">
        <f t="shared" si="36"/>
        <v>0</v>
      </c>
      <c r="R274" s="116">
        <f t="shared" si="37"/>
        <v>3958.5</v>
      </c>
      <c r="S274" s="117" t="b">
        <f t="shared" si="39"/>
        <v>0</v>
      </c>
      <c r="T274" s="148">
        <f t="shared" si="32"/>
        <v>0</v>
      </c>
      <c r="U274" s="38"/>
      <c r="V274" s="38"/>
      <c r="W274" s="38"/>
      <c r="X274" s="38"/>
      <c r="Y274" s="38"/>
      <c r="Z274" s="38"/>
      <c r="AA274" s="38"/>
      <c r="AB274" s="38"/>
      <c r="AC274" s="38"/>
      <c r="AD274" s="38"/>
      <c r="AE274" s="38"/>
      <c r="AF274" s="38"/>
      <c r="AG274" s="38"/>
      <c r="AH274" s="38"/>
      <c r="AI274" s="38"/>
    </row>
    <row r="275" spans="1:35" ht="16.5">
      <c r="A275" s="6">
        <f>'DRIVERS SEAT'!A275</f>
        <v>0</v>
      </c>
      <c r="B275" s="36">
        <f>'DRIVERS SEAT'!B275</f>
        <v>3956.25</v>
      </c>
      <c r="C275" s="36">
        <f>'DRIVERS SEAT'!C275</f>
        <v>3964</v>
      </c>
      <c r="D275" s="36">
        <f>'DRIVERS SEAT'!D275</f>
        <v>3954</v>
      </c>
      <c r="E275" s="36">
        <f>'DRIVERS SEAT'!E275</f>
        <v>3961.75</v>
      </c>
      <c r="F275" s="8">
        <f t="shared" si="33"/>
        <v>3958.0311723985951</v>
      </c>
      <c r="G275" s="8">
        <f t="shared" si="34"/>
        <v>3977.3606666559626</v>
      </c>
      <c r="H275" s="1">
        <f t="shared" si="30"/>
        <v>-19.329494257367514</v>
      </c>
      <c r="I275" s="2">
        <f t="shared" si="31"/>
        <v>-0.4859879673325963</v>
      </c>
      <c r="J275" s="5">
        <f t="shared" si="38"/>
        <v>-0.59115287717702447</v>
      </c>
      <c r="K275" s="9">
        <v>0</v>
      </c>
      <c r="O275" s="38"/>
      <c r="P275" s="137">
        <f t="shared" si="35"/>
        <v>0</v>
      </c>
      <c r="Q275" s="138">
        <f t="shared" si="36"/>
        <v>0</v>
      </c>
      <c r="R275" s="116">
        <f t="shared" si="37"/>
        <v>3958.5</v>
      </c>
      <c r="S275" s="117" t="b">
        <f t="shared" si="39"/>
        <v>0</v>
      </c>
      <c r="T275" s="148">
        <f t="shared" si="32"/>
        <v>0</v>
      </c>
      <c r="U275" s="38"/>
      <c r="V275" s="38"/>
      <c r="W275" s="38"/>
      <c r="X275" s="38"/>
      <c r="Y275" s="38"/>
      <c r="Z275" s="38"/>
      <c r="AA275" s="38"/>
      <c r="AB275" s="38"/>
      <c r="AC275" s="38"/>
      <c r="AD275" s="38"/>
      <c r="AE275" s="38"/>
      <c r="AF275" s="38"/>
      <c r="AG275" s="38"/>
      <c r="AH275" s="38"/>
      <c r="AI275" s="38"/>
    </row>
    <row r="276" spans="1:35" ht="16.5">
      <c r="A276" s="6">
        <f>'DRIVERS SEAT'!A276</f>
        <v>0</v>
      </c>
      <c r="B276" s="36">
        <f>'DRIVERS SEAT'!B276</f>
        <v>3962</v>
      </c>
      <c r="C276" s="36">
        <f>'DRIVERS SEAT'!C276</f>
        <v>3962.75</v>
      </c>
      <c r="D276" s="36">
        <f>'DRIVERS SEAT'!D276</f>
        <v>3942.75</v>
      </c>
      <c r="E276" s="36">
        <f>'DRIVERS SEAT'!E276</f>
        <v>3947</v>
      </c>
      <c r="F276" s="8">
        <f t="shared" si="33"/>
        <v>3954.3541149323969</v>
      </c>
      <c r="G276" s="8">
        <f t="shared" si="34"/>
        <v>3976.2149811217755</v>
      </c>
      <c r="H276" s="1">
        <f t="shared" si="30"/>
        <v>-21.860866189378612</v>
      </c>
      <c r="I276" s="2">
        <f t="shared" si="31"/>
        <v>-0.5497908511780516</v>
      </c>
      <c r="J276" s="5">
        <f t="shared" si="38"/>
        <v>-0.58011051768958888</v>
      </c>
      <c r="K276" s="9">
        <v>0</v>
      </c>
      <c r="O276" s="38"/>
      <c r="P276" s="137">
        <f t="shared" si="35"/>
        <v>0</v>
      </c>
      <c r="Q276" s="138">
        <f t="shared" si="36"/>
        <v>0</v>
      </c>
      <c r="R276" s="116">
        <f t="shared" si="37"/>
        <v>3958.5</v>
      </c>
      <c r="S276" s="117" t="b">
        <f t="shared" si="39"/>
        <v>0</v>
      </c>
      <c r="T276" s="148">
        <f t="shared" si="32"/>
        <v>0</v>
      </c>
      <c r="U276" s="38"/>
      <c r="V276" s="38"/>
      <c r="W276" s="38"/>
      <c r="X276" s="38"/>
      <c r="Y276" s="38"/>
      <c r="Z276" s="38"/>
      <c r="AA276" s="38"/>
      <c r="AB276" s="38"/>
      <c r="AC276" s="38"/>
      <c r="AD276" s="38"/>
      <c r="AE276" s="38"/>
      <c r="AF276" s="38"/>
      <c r="AG276" s="38"/>
      <c r="AH276" s="38"/>
      <c r="AI276" s="38"/>
    </row>
    <row r="277" spans="1:35" ht="16.5">
      <c r="A277" s="6">
        <f>'DRIVERS SEAT'!A277</f>
        <v>0</v>
      </c>
      <c r="B277" s="36">
        <f>'DRIVERS SEAT'!B277</f>
        <v>3946.75</v>
      </c>
      <c r="C277" s="36">
        <f>'DRIVERS SEAT'!C277</f>
        <v>3951.5</v>
      </c>
      <c r="D277" s="36">
        <f>'DRIVERS SEAT'!D277</f>
        <v>3942.75</v>
      </c>
      <c r="E277" s="36">
        <f>'DRIVERS SEAT'!E277</f>
        <v>3950.25</v>
      </c>
      <c r="F277" s="8">
        <f t="shared" si="33"/>
        <v>3952.9860766215979</v>
      </c>
      <c r="G277" s="8">
        <f t="shared" si="34"/>
        <v>3975.2351705134065</v>
      </c>
      <c r="H277" s="1">
        <f t="shared" si="30"/>
        <v>-22.24909389180857</v>
      </c>
      <c r="I277" s="2">
        <f t="shared" si="31"/>
        <v>-0.55969251974934286</v>
      </c>
      <c r="J277" s="5">
        <f t="shared" si="38"/>
        <v>-0.56722189735366035</v>
      </c>
      <c r="K277" s="9">
        <v>0</v>
      </c>
      <c r="O277" s="38"/>
      <c r="P277" s="137">
        <f t="shared" si="35"/>
        <v>0</v>
      </c>
      <c r="Q277" s="138">
        <f t="shared" si="36"/>
        <v>0</v>
      </c>
      <c r="R277" s="116">
        <f t="shared" si="37"/>
        <v>3958.5</v>
      </c>
      <c r="S277" s="117" t="b">
        <f t="shared" si="39"/>
        <v>0</v>
      </c>
      <c r="T277" s="148">
        <f t="shared" si="32"/>
        <v>0</v>
      </c>
      <c r="U277" s="38"/>
      <c r="V277" s="38"/>
      <c r="W277" s="38"/>
      <c r="X277" s="38"/>
      <c r="Y277" s="38"/>
      <c r="Z277" s="38"/>
      <c r="AA277" s="38"/>
      <c r="AB277" s="38"/>
      <c r="AC277" s="38"/>
      <c r="AD277" s="38"/>
      <c r="AE277" s="38"/>
      <c r="AF277" s="38"/>
      <c r="AG277" s="38"/>
      <c r="AH277" s="38"/>
      <c r="AI277" s="38"/>
    </row>
    <row r="278" spans="1:35" ht="16.5">
      <c r="A278" s="6">
        <f>'DRIVERS SEAT'!A278</f>
        <v>0</v>
      </c>
      <c r="B278" s="36">
        <f>'DRIVERS SEAT'!B278</f>
        <v>3950</v>
      </c>
      <c r="C278" s="36">
        <f>'DRIVERS SEAT'!C278</f>
        <v>3984</v>
      </c>
      <c r="D278" s="36">
        <f>'DRIVERS SEAT'!D278</f>
        <v>3948.5</v>
      </c>
      <c r="E278" s="36">
        <f>'DRIVERS SEAT'!E278</f>
        <v>3971</v>
      </c>
      <c r="F278" s="8">
        <f t="shared" si="33"/>
        <v>3958.9907177477321</v>
      </c>
      <c r="G278" s="8">
        <f t="shared" si="34"/>
        <v>3975.0753527581837</v>
      </c>
      <c r="H278" s="1">
        <f t="shared" si="30"/>
        <v>-16.08463501045162</v>
      </c>
      <c r="I278" s="2">
        <f t="shared" si="31"/>
        <v>-0.40463723534928675</v>
      </c>
      <c r="J278" s="5">
        <f t="shared" si="38"/>
        <v>-0.54151602565853163</v>
      </c>
      <c r="K278" s="9">
        <v>0</v>
      </c>
      <c r="O278" s="38"/>
      <c r="P278" s="137">
        <f t="shared" si="35"/>
        <v>0</v>
      </c>
      <c r="Q278" s="138">
        <f t="shared" si="36"/>
        <v>0</v>
      </c>
      <c r="R278" s="116">
        <f t="shared" si="37"/>
        <v>3958.5</v>
      </c>
      <c r="S278" s="117" t="b">
        <f t="shared" si="39"/>
        <v>0</v>
      </c>
      <c r="T278" s="148">
        <f t="shared" si="32"/>
        <v>0</v>
      </c>
      <c r="U278" s="38"/>
      <c r="V278" s="38"/>
      <c r="W278" s="38"/>
      <c r="X278" s="38"/>
      <c r="Y278" s="38"/>
      <c r="Z278" s="38"/>
      <c r="AA278" s="38"/>
      <c r="AB278" s="38"/>
      <c r="AC278" s="38"/>
      <c r="AD278" s="38"/>
      <c r="AE278" s="38"/>
      <c r="AF278" s="38"/>
      <c r="AG278" s="38"/>
      <c r="AH278" s="38"/>
      <c r="AI278" s="38"/>
    </row>
    <row r="279" spans="1:35" ht="16.5">
      <c r="A279" s="6">
        <f>'DRIVERS SEAT'!A279</f>
        <v>0</v>
      </c>
      <c r="B279" s="36">
        <f>'DRIVERS SEAT'!B279</f>
        <v>3971.25</v>
      </c>
      <c r="C279" s="36">
        <f>'DRIVERS SEAT'!C279</f>
        <v>4024.25</v>
      </c>
      <c r="D279" s="36">
        <f>'DRIVERS SEAT'!D279</f>
        <v>3971.25</v>
      </c>
      <c r="E279" s="36">
        <f>'DRIVERS SEAT'!E279</f>
        <v>4016.75</v>
      </c>
      <c r="F279" s="8">
        <f t="shared" si="33"/>
        <v>3978.2438118318214</v>
      </c>
      <c r="G279" s="8">
        <f t="shared" si="34"/>
        <v>3976.6479809559883</v>
      </c>
      <c r="H279" s="1">
        <f t="shared" si="30"/>
        <v>1.5958308758331441</v>
      </c>
      <c r="I279" s="2">
        <f t="shared" si="31"/>
        <v>4.013005132653219E-2</v>
      </c>
      <c r="J279" s="5">
        <f t="shared" si="38"/>
        <v>-0.46989998105125558</v>
      </c>
      <c r="K279" s="9">
        <v>0</v>
      </c>
      <c r="O279" s="38"/>
      <c r="P279" s="137">
        <f t="shared" si="35"/>
        <v>0</v>
      </c>
      <c r="Q279" s="138">
        <f t="shared" si="36"/>
        <v>0</v>
      </c>
      <c r="R279" s="116">
        <f t="shared" si="37"/>
        <v>3958.5</v>
      </c>
      <c r="S279" s="117" t="b">
        <f t="shared" si="39"/>
        <v>0</v>
      </c>
      <c r="T279" s="148">
        <f t="shared" si="32"/>
        <v>0</v>
      </c>
      <c r="U279" s="38"/>
      <c r="V279" s="38"/>
      <c r="W279" s="38"/>
      <c r="X279" s="38"/>
      <c r="Y279" s="38"/>
      <c r="Z279" s="38"/>
      <c r="AA279" s="38"/>
      <c r="AB279" s="38"/>
      <c r="AC279" s="38"/>
      <c r="AD279" s="38"/>
      <c r="AE279" s="38"/>
      <c r="AF279" s="38"/>
      <c r="AG279" s="38"/>
      <c r="AH279" s="38"/>
      <c r="AI279" s="38"/>
    </row>
    <row r="280" spans="1:35" ht="16.5">
      <c r="A280" s="6">
        <f>'DRIVERS SEAT'!A280</f>
        <v>0</v>
      </c>
      <c r="B280" s="36">
        <f>'DRIVERS SEAT'!B280</f>
        <v>4016.75</v>
      </c>
      <c r="C280" s="36">
        <f>'DRIVERS SEAT'!C280</f>
        <v>4043</v>
      </c>
      <c r="D280" s="36">
        <f>'DRIVERS SEAT'!D280</f>
        <v>4015.75</v>
      </c>
      <c r="E280" s="36">
        <f>'DRIVERS SEAT'!E280</f>
        <v>4029.5</v>
      </c>
      <c r="F280" s="8">
        <f t="shared" si="33"/>
        <v>3995.3292078878808</v>
      </c>
      <c r="G280" s="8">
        <f t="shared" si="34"/>
        <v>3978.6423967689698</v>
      </c>
      <c r="H280" s="1">
        <f t="shared" si="30"/>
        <v>16.68681111891101</v>
      </c>
      <c r="I280" s="2">
        <f t="shared" si="31"/>
        <v>0.41940967432665632</v>
      </c>
      <c r="J280" s="5">
        <f t="shared" si="38"/>
        <v>-0.35902700384655711</v>
      </c>
      <c r="K280" s="9">
        <v>0</v>
      </c>
      <c r="O280" s="38"/>
      <c r="P280" s="137">
        <f t="shared" si="35"/>
        <v>0</v>
      </c>
      <c r="Q280" s="138">
        <f t="shared" si="36"/>
        <v>0</v>
      </c>
      <c r="R280" s="116">
        <f t="shared" si="37"/>
        <v>3958.5</v>
      </c>
      <c r="S280" s="117" t="b">
        <f t="shared" si="39"/>
        <v>0</v>
      </c>
      <c r="T280" s="148">
        <f t="shared" si="32"/>
        <v>0</v>
      </c>
      <c r="U280" s="38"/>
      <c r="V280" s="38"/>
      <c r="W280" s="38"/>
      <c r="X280" s="38"/>
      <c r="Y280" s="38"/>
      <c r="Z280" s="38"/>
      <c r="AA280" s="38"/>
      <c r="AB280" s="38"/>
      <c r="AC280" s="38"/>
      <c r="AD280" s="38"/>
      <c r="AE280" s="38"/>
      <c r="AF280" s="38"/>
      <c r="AG280" s="38"/>
      <c r="AH280" s="38"/>
      <c r="AI280" s="38"/>
    </row>
    <row r="281" spans="1:35" ht="16.5">
      <c r="A281" s="6">
        <f>'DRIVERS SEAT'!A281</f>
        <v>0</v>
      </c>
      <c r="B281" s="36">
        <f>'DRIVERS SEAT'!B281</f>
        <v>4029.75</v>
      </c>
      <c r="C281" s="36">
        <f>'DRIVERS SEAT'!C281</f>
        <v>4059.25</v>
      </c>
      <c r="D281" s="36">
        <f>'DRIVERS SEAT'!D281</f>
        <v>4029.5</v>
      </c>
      <c r="E281" s="36">
        <f>'DRIVERS SEAT'!E281</f>
        <v>4057</v>
      </c>
      <c r="F281" s="8">
        <f t="shared" si="33"/>
        <v>4015.8861385919204</v>
      </c>
      <c r="G281" s="8">
        <f t="shared" si="34"/>
        <v>3981.5992874569333</v>
      </c>
      <c r="H281" s="1">
        <f t="shared" si="30"/>
        <v>34.286851134987046</v>
      </c>
      <c r="I281" s="2">
        <f t="shared" si="31"/>
        <v>0.86113264192605943</v>
      </c>
      <c r="J281" s="5">
        <f t="shared" si="38"/>
        <v>-0.20007771955834627</v>
      </c>
      <c r="K281" s="9">
        <v>0</v>
      </c>
      <c r="O281" s="38"/>
      <c r="P281" s="137">
        <f t="shared" si="35"/>
        <v>0</v>
      </c>
      <c r="Q281" s="138">
        <f t="shared" si="36"/>
        <v>0</v>
      </c>
      <c r="R281" s="116">
        <f t="shared" si="37"/>
        <v>3958.5</v>
      </c>
      <c r="S281" s="117" t="b">
        <f t="shared" si="39"/>
        <v>0</v>
      </c>
      <c r="T281" s="148">
        <f t="shared" si="32"/>
        <v>0</v>
      </c>
      <c r="U281" s="38"/>
      <c r="V281" s="38"/>
      <c r="W281" s="38"/>
      <c r="X281" s="38"/>
      <c r="Y281" s="38"/>
      <c r="Z281" s="38"/>
      <c r="AA281" s="38"/>
      <c r="AB281" s="38"/>
      <c r="AC281" s="38"/>
      <c r="AD281" s="38"/>
      <c r="AE281" s="38"/>
      <c r="AF281" s="38"/>
      <c r="AG281" s="38"/>
      <c r="AH281" s="38"/>
      <c r="AI281" s="38"/>
    </row>
    <row r="282" spans="1:35" ht="16.5">
      <c r="A282" s="6">
        <f>'DRIVERS SEAT'!A282</f>
        <v>0</v>
      </c>
      <c r="B282" s="36">
        <f>'DRIVERS SEAT'!B282</f>
        <v>4057.25</v>
      </c>
      <c r="C282" s="36">
        <f>'DRIVERS SEAT'!C282</f>
        <v>4076.25</v>
      </c>
      <c r="D282" s="36">
        <f>'DRIVERS SEAT'!D282</f>
        <v>4055.5</v>
      </c>
      <c r="E282" s="36">
        <f>'DRIVERS SEAT'!E282</f>
        <v>4075</v>
      </c>
      <c r="F282" s="8">
        <f t="shared" si="33"/>
        <v>4035.5907590612801</v>
      </c>
      <c r="G282" s="8">
        <f t="shared" si="34"/>
        <v>3985.1238426472378</v>
      </c>
      <c r="H282" s="1">
        <f t="shared" si="30"/>
        <v>50.466916414042316</v>
      </c>
      <c r="I282" s="2">
        <f t="shared" si="31"/>
        <v>1.2663826371959914</v>
      </c>
      <c r="J282" s="5">
        <f t="shared" si="38"/>
        <v>4.3223539787158559E-3</v>
      </c>
      <c r="K282" s="9">
        <v>0</v>
      </c>
      <c r="O282" s="38"/>
      <c r="P282" s="137">
        <f t="shared" si="35"/>
        <v>0</v>
      </c>
      <c r="Q282" s="138">
        <f t="shared" si="36"/>
        <v>0</v>
      </c>
      <c r="R282" s="116">
        <f t="shared" si="37"/>
        <v>3958.5</v>
      </c>
      <c r="S282" s="117" t="b">
        <f t="shared" si="39"/>
        <v>0</v>
      </c>
      <c r="T282" s="148">
        <f t="shared" si="32"/>
        <v>0</v>
      </c>
      <c r="U282" s="38"/>
      <c r="V282" s="38"/>
      <c r="W282" s="38"/>
      <c r="X282" s="38"/>
      <c r="Y282" s="38"/>
      <c r="Z282" s="38"/>
      <c r="AA282" s="38"/>
      <c r="AB282" s="38"/>
      <c r="AC282" s="38"/>
      <c r="AD282" s="38"/>
      <c r="AE282" s="38"/>
      <c r="AF282" s="38"/>
      <c r="AG282" s="38"/>
      <c r="AH282" s="38"/>
      <c r="AI282" s="38"/>
    </row>
    <row r="283" spans="1:35" ht="16.5">
      <c r="A283" s="6">
        <f>'DRIVERS SEAT'!A283</f>
        <v>0</v>
      </c>
      <c r="B283" s="36">
        <f>'DRIVERS SEAT'!B283</f>
        <v>4075</v>
      </c>
      <c r="C283" s="36">
        <f>'DRIVERS SEAT'!C283</f>
        <v>4087.75</v>
      </c>
      <c r="D283" s="36">
        <f>'DRIVERS SEAT'!D283</f>
        <v>4072.5</v>
      </c>
      <c r="E283" s="36">
        <f>'DRIVERS SEAT'!E283</f>
        <v>4087.5</v>
      </c>
      <c r="F283" s="8">
        <f t="shared" si="33"/>
        <v>4052.8938393741869</v>
      </c>
      <c r="G283" s="8">
        <f t="shared" si="34"/>
        <v>3988.9870938680965</v>
      </c>
      <c r="H283" s="1">
        <f t="shared" si="30"/>
        <v>63.906745506090374</v>
      </c>
      <c r="I283" s="2">
        <f t="shared" si="31"/>
        <v>1.6020795255098303</v>
      </c>
      <c r="J283" s="5">
        <f t="shared" si="38"/>
        <v>0.24322510629731026</v>
      </c>
      <c r="K283" s="9">
        <v>0</v>
      </c>
      <c r="O283" s="38"/>
      <c r="P283" s="137">
        <f t="shared" si="35"/>
        <v>0</v>
      </c>
      <c r="Q283" s="138">
        <f t="shared" si="36"/>
        <v>0</v>
      </c>
      <c r="R283" s="116">
        <f t="shared" si="37"/>
        <v>3958.5</v>
      </c>
      <c r="S283" s="117" t="b">
        <f t="shared" si="39"/>
        <v>0</v>
      </c>
      <c r="T283" s="148">
        <f t="shared" si="32"/>
        <v>0</v>
      </c>
      <c r="U283" s="38"/>
      <c r="V283" s="38"/>
      <c r="W283" s="38"/>
      <c r="X283" s="38"/>
      <c r="Y283" s="38"/>
      <c r="Z283" s="38"/>
      <c r="AA283" s="38"/>
      <c r="AB283" s="38"/>
      <c r="AC283" s="38"/>
      <c r="AD283" s="38"/>
      <c r="AE283" s="38"/>
      <c r="AF283" s="38"/>
      <c r="AG283" s="38"/>
      <c r="AH283" s="38"/>
      <c r="AI283" s="38"/>
    </row>
    <row r="284" spans="1:35" ht="16.5">
      <c r="A284" s="6">
        <f>'DRIVERS SEAT'!A284</f>
        <v>20221201</v>
      </c>
      <c r="B284" s="36">
        <f>'DRIVERS SEAT'!B284</f>
        <v>4095.25</v>
      </c>
      <c r="C284" s="36">
        <f>'DRIVERS SEAT'!C284</f>
        <v>4110</v>
      </c>
      <c r="D284" s="36">
        <f>'DRIVERS SEAT'!D284</f>
        <v>4087.5</v>
      </c>
      <c r="E284" s="36">
        <f>'DRIVERS SEAT'!E284</f>
        <v>4090.75</v>
      </c>
      <c r="F284" s="8">
        <f t="shared" si="33"/>
        <v>4065.5125595827913</v>
      </c>
      <c r="G284" s="8">
        <f t="shared" si="34"/>
        <v>3992.8272035334512</v>
      </c>
      <c r="H284" s="1">
        <f t="shared" si="30"/>
        <v>72.685356049340044</v>
      </c>
      <c r="I284" s="2">
        <f t="shared" si="31"/>
        <v>1.820398237745354</v>
      </c>
      <c r="J284" s="5">
        <f t="shared" si="38"/>
        <v>0.49949024019486032</v>
      </c>
      <c r="K284" s="9">
        <v>0</v>
      </c>
      <c r="O284" s="38"/>
      <c r="P284" s="137">
        <f t="shared" si="35"/>
        <v>0</v>
      </c>
      <c r="Q284" s="138">
        <f t="shared" si="36"/>
        <v>0</v>
      </c>
      <c r="R284" s="116">
        <f t="shared" si="37"/>
        <v>3958.5</v>
      </c>
      <c r="S284" s="117" t="b">
        <f t="shared" si="39"/>
        <v>0</v>
      </c>
      <c r="T284" s="148">
        <f t="shared" si="32"/>
        <v>0</v>
      </c>
      <c r="U284" s="38"/>
      <c r="V284" s="38"/>
      <c r="W284" s="38"/>
      <c r="X284" s="38"/>
      <c r="Y284" s="38"/>
      <c r="Z284" s="38"/>
      <c r="AA284" s="38"/>
      <c r="AB284" s="38"/>
      <c r="AC284" s="38"/>
      <c r="AD284" s="38"/>
      <c r="AE284" s="38"/>
      <c r="AF284" s="38"/>
      <c r="AG284" s="38"/>
      <c r="AH284" s="38"/>
      <c r="AI284" s="38"/>
    </row>
    <row r="285" spans="1:35" ht="16.5">
      <c r="A285" s="6">
        <f>'DRIVERS SEAT'!A285</f>
        <v>0</v>
      </c>
      <c r="B285" s="36">
        <f>'DRIVERS SEAT'!B285</f>
        <v>4090.75</v>
      </c>
      <c r="C285" s="36">
        <f>'DRIVERS SEAT'!C285</f>
        <v>4092.75</v>
      </c>
      <c r="D285" s="36">
        <f>'DRIVERS SEAT'!D285</f>
        <v>4054.5</v>
      </c>
      <c r="E285" s="36">
        <f>'DRIVERS SEAT'!E285</f>
        <v>4064</v>
      </c>
      <c r="F285" s="8">
        <f t="shared" si="33"/>
        <v>4065.0083730551942</v>
      </c>
      <c r="G285" s="8">
        <f t="shared" si="34"/>
        <v>3995.5129694378493</v>
      </c>
      <c r="H285" s="1">
        <f t="shared" si="30"/>
        <v>69.495403617344891</v>
      </c>
      <c r="I285" s="2">
        <f t="shared" si="31"/>
        <v>1.7393362041100466</v>
      </c>
      <c r="J285" s="5">
        <f t="shared" si="38"/>
        <v>0.75383769078242679</v>
      </c>
      <c r="K285" s="9">
        <v>0</v>
      </c>
      <c r="O285" s="38"/>
      <c r="P285" s="137">
        <f t="shared" si="35"/>
        <v>0</v>
      </c>
      <c r="Q285" s="138">
        <f t="shared" si="36"/>
        <v>0</v>
      </c>
      <c r="R285" s="116">
        <f t="shared" si="37"/>
        <v>3958.5</v>
      </c>
      <c r="S285" s="117" t="b">
        <f t="shared" si="39"/>
        <v>0</v>
      </c>
      <c r="T285" s="148">
        <f t="shared" si="32"/>
        <v>0</v>
      </c>
      <c r="U285" s="38"/>
      <c r="V285" s="38"/>
      <c r="W285" s="38"/>
      <c r="X285" s="38"/>
      <c r="Y285" s="38"/>
      <c r="Z285" s="38"/>
      <c r="AA285" s="38"/>
      <c r="AB285" s="38"/>
      <c r="AC285" s="38"/>
      <c r="AD285" s="38"/>
      <c r="AE285" s="38"/>
      <c r="AF285" s="38"/>
      <c r="AG285" s="38"/>
      <c r="AH285" s="38"/>
      <c r="AI285" s="38"/>
    </row>
    <row r="286" spans="1:35" ht="16.5">
      <c r="A286" s="6">
        <f>'DRIVERS SEAT'!A286</f>
        <v>0</v>
      </c>
      <c r="B286" s="36">
        <f>'DRIVERS SEAT'!B286</f>
        <v>4064</v>
      </c>
      <c r="C286" s="36">
        <f>'DRIVERS SEAT'!C286</f>
        <v>4084</v>
      </c>
      <c r="D286" s="36">
        <f>'DRIVERS SEAT'!D286</f>
        <v>4060</v>
      </c>
      <c r="E286" s="36">
        <f>'DRIVERS SEAT'!E286</f>
        <v>4077.25</v>
      </c>
      <c r="F286" s="8">
        <f t="shared" si="33"/>
        <v>4069.0889153701296</v>
      </c>
      <c r="G286" s="8">
        <f t="shared" si="34"/>
        <v>3998.5973856854775</v>
      </c>
      <c r="H286" s="1">
        <f t="shared" si="30"/>
        <v>70.49152968465205</v>
      </c>
      <c r="I286" s="2">
        <f t="shared" si="31"/>
        <v>1.7629064115583051</v>
      </c>
      <c r="J286" s="5">
        <f t="shared" si="38"/>
        <v>1.0119042387054986</v>
      </c>
      <c r="K286" s="9">
        <v>0</v>
      </c>
      <c r="O286" s="38"/>
      <c r="P286" s="137">
        <f t="shared" si="35"/>
        <v>0</v>
      </c>
      <c r="Q286" s="138">
        <f t="shared" si="36"/>
        <v>0</v>
      </c>
      <c r="R286" s="116">
        <f t="shared" si="37"/>
        <v>3958.5</v>
      </c>
      <c r="S286" s="117" t="b">
        <f t="shared" si="39"/>
        <v>0</v>
      </c>
      <c r="T286" s="148">
        <f t="shared" si="32"/>
        <v>0</v>
      </c>
      <c r="U286" s="38"/>
      <c r="V286" s="38"/>
      <c r="W286" s="38"/>
      <c r="X286" s="38"/>
      <c r="Y286" s="38"/>
      <c r="Z286" s="38"/>
      <c r="AA286" s="38"/>
      <c r="AB286" s="38"/>
      <c r="AC286" s="38"/>
      <c r="AD286" s="38"/>
      <c r="AE286" s="38"/>
      <c r="AF286" s="38"/>
      <c r="AG286" s="38"/>
      <c r="AH286" s="38"/>
      <c r="AI286" s="38"/>
    </row>
    <row r="287" spans="1:35" ht="16.5">
      <c r="A287" s="6">
        <f>'DRIVERS SEAT'!A287</f>
        <v>0</v>
      </c>
      <c r="B287" s="36">
        <f>'DRIVERS SEAT'!B287</f>
        <v>4077.25</v>
      </c>
      <c r="C287" s="36">
        <f>'DRIVERS SEAT'!C287</f>
        <v>4082.25</v>
      </c>
      <c r="D287" s="36">
        <f>'DRIVERS SEAT'!D287</f>
        <v>4066.5</v>
      </c>
      <c r="E287" s="36">
        <f>'DRIVERS SEAT'!E287</f>
        <v>4072.75</v>
      </c>
      <c r="F287" s="8">
        <f t="shared" si="33"/>
        <v>4070.3092769134196</v>
      </c>
      <c r="G287" s="8">
        <f t="shared" si="34"/>
        <v>4001.3955975464028</v>
      </c>
      <c r="H287" s="1">
        <f t="shared" si="30"/>
        <v>68.913679367016812</v>
      </c>
      <c r="I287" s="2">
        <f t="shared" si="31"/>
        <v>1.7222410953136869</v>
      </c>
      <c r="J287" s="5">
        <f t="shared" si="38"/>
        <v>1.2482240532236069</v>
      </c>
      <c r="K287" s="9">
        <v>0</v>
      </c>
      <c r="O287" s="38"/>
      <c r="P287" s="137">
        <f t="shared" si="35"/>
        <v>0</v>
      </c>
      <c r="Q287" s="138">
        <f t="shared" si="36"/>
        <v>0</v>
      </c>
      <c r="R287" s="116">
        <f t="shared" si="37"/>
        <v>3958.5</v>
      </c>
      <c r="S287" s="117" t="b">
        <f t="shared" si="39"/>
        <v>0</v>
      </c>
      <c r="T287" s="148">
        <f t="shared" si="32"/>
        <v>0</v>
      </c>
      <c r="U287" s="38"/>
      <c r="V287" s="38"/>
      <c r="W287" s="38"/>
      <c r="X287" s="38"/>
      <c r="Y287" s="38"/>
      <c r="Z287" s="38"/>
      <c r="AA287" s="38"/>
      <c r="AB287" s="38"/>
      <c r="AC287" s="38"/>
      <c r="AD287" s="38"/>
      <c r="AE287" s="38"/>
      <c r="AF287" s="38"/>
      <c r="AG287" s="38"/>
      <c r="AH287" s="38"/>
      <c r="AI287" s="38"/>
    </row>
    <row r="288" spans="1:35" ht="16.5">
      <c r="A288" s="6">
        <f>'DRIVERS SEAT'!A288</f>
        <v>0</v>
      </c>
      <c r="B288" s="36">
        <f>'DRIVERS SEAT'!B288</f>
        <v>4073</v>
      </c>
      <c r="C288" s="36">
        <f>'DRIVERS SEAT'!C288</f>
        <v>4077.5</v>
      </c>
      <c r="D288" s="36">
        <f>'DRIVERS SEAT'!D288</f>
        <v>4062.25</v>
      </c>
      <c r="E288" s="36">
        <f>'DRIVERS SEAT'!E288</f>
        <v>4074</v>
      </c>
      <c r="F288" s="8">
        <f t="shared" si="33"/>
        <v>4071.5395179422799</v>
      </c>
      <c r="G288" s="8">
        <f t="shared" si="34"/>
        <v>4004.1353863182367</v>
      </c>
      <c r="H288" s="1">
        <f t="shared" si="30"/>
        <v>67.404131624043202</v>
      </c>
      <c r="I288" s="2">
        <f t="shared" si="31"/>
        <v>1.6833629515714412</v>
      </c>
      <c r="J288" s="5">
        <f t="shared" si="38"/>
        <v>1.4308054865841524</v>
      </c>
      <c r="K288" s="9">
        <v>0</v>
      </c>
      <c r="O288" s="38"/>
      <c r="P288" s="137">
        <f t="shared" si="35"/>
        <v>0</v>
      </c>
      <c r="Q288" s="138">
        <f t="shared" si="36"/>
        <v>0</v>
      </c>
      <c r="R288" s="116">
        <f t="shared" si="37"/>
        <v>3958.5</v>
      </c>
      <c r="S288" s="117" t="b">
        <f t="shared" si="39"/>
        <v>0</v>
      </c>
      <c r="T288" s="148">
        <f t="shared" si="32"/>
        <v>0</v>
      </c>
      <c r="U288" s="38"/>
      <c r="V288" s="38"/>
      <c r="W288" s="38"/>
      <c r="X288" s="38"/>
      <c r="Y288" s="38"/>
      <c r="Z288" s="38"/>
      <c r="AA288" s="38"/>
      <c r="AB288" s="38"/>
      <c r="AC288" s="38"/>
      <c r="AD288" s="38"/>
      <c r="AE288" s="38"/>
      <c r="AF288" s="38"/>
      <c r="AG288" s="38"/>
      <c r="AH288" s="38"/>
      <c r="AI288" s="38"/>
    </row>
    <row r="289" spans="1:35" ht="16.5">
      <c r="A289" s="6">
        <f>'DRIVERS SEAT'!A289</f>
        <v>0</v>
      </c>
      <c r="B289" s="36">
        <f>'DRIVERS SEAT'!B289</f>
        <v>4073.75</v>
      </c>
      <c r="C289" s="36">
        <f>'DRIVERS SEAT'!C289</f>
        <v>4084</v>
      </c>
      <c r="D289" s="36">
        <f>'DRIVERS SEAT'!D289</f>
        <v>4073.75</v>
      </c>
      <c r="E289" s="36">
        <f>'DRIVERS SEAT'!E289</f>
        <v>4080.5</v>
      </c>
      <c r="F289" s="8">
        <f t="shared" si="33"/>
        <v>4074.5263452948534</v>
      </c>
      <c r="G289" s="8">
        <f t="shared" si="34"/>
        <v>4007.0170698533975</v>
      </c>
      <c r="H289" s="1">
        <f t="shared" si="30"/>
        <v>67.509275441455884</v>
      </c>
      <c r="I289" s="2">
        <f t="shared" si="31"/>
        <v>1.6847763377241067</v>
      </c>
      <c r="J289" s="5">
        <f t="shared" si="38"/>
        <v>1.5714017825172024</v>
      </c>
      <c r="K289" s="9">
        <v>0</v>
      </c>
      <c r="O289" s="38"/>
      <c r="P289" s="137">
        <f t="shared" si="35"/>
        <v>0</v>
      </c>
      <c r="Q289" s="138">
        <f t="shared" si="36"/>
        <v>0</v>
      </c>
      <c r="R289" s="116">
        <f t="shared" si="37"/>
        <v>3958.5</v>
      </c>
      <c r="S289" s="117" t="b">
        <f t="shared" si="39"/>
        <v>0</v>
      </c>
      <c r="T289" s="148">
        <f t="shared" si="32"/>
        <v>0</v>
      </c>
      <c r="U289" s="38"/>
      <c r="V289" s="38"/>
      <c r="W289" s="38"/>
      <c r="X289" s="38"/>
      <c r="Y289" s="38"/>
      <c r="Z289" s="38"/>
      <c r="AA289" s="38"/>
      <c r="AB289" s="38"/>
      <c r="AC289" s="38"/>
      <c r="AD289" s="38"/>
      <c r="AE289" s="38"/>
      <c r="AF289" s="38"/>
      <c r="AG289" s="38"/>
      <c r="AH289" s="38"/>
      <c r="AI289" s="38"/>
    </row>
    <row r="290" spans="1:35" ht="16.5">
      <c r="A290" s="6">
        <f>'DRIVERS SEAT'!A290</f>
        <v>0</v>
      </c>
      <c r="B290" s="36">
        <f>'DRIVERS SEAT'!B290</f>
        <v>4080.5</v>
      </c>
      <c r="C290" s="36">
        <f>'DRIVERS SEAT'!C290</f>
        <v>4088</v>
      </c>
      <c r="D290" s="36">
        <f>'DRIVERS SEAT'!D290</f>
        <v>4070.25</v>
      </c>
      <c r="E290" s="36">
        <f>'DRIVERS SEAT'!E290</f>
        <v>4073</v>
      </c>
      <c r="F290" s="8">
        <f t="shared" si="33"/>
        <v>4074.0175635299024</v>
      </c>
      <c r="G290" s="8">
        <f t="shared" si="34"/>
        <v>4009.5069917457222</v>
      </c>
      <c r="H290" s="1">
        <f t="shared" si="30"/>
        <v>64.510571784180229</v>
      </c>
      <c r="I290" s="2">
        <f t="shared" si="31"/>
        <v>1.6089402491874096</v>
      </c>
      <c r="J290" s="5">
        <f t="shared" si="38"/>
        <v>1.6544915166573526</v>
      </c>
      <c r="K290" s="9">
        <v>0</v>
      </c>
      <c r="O290" s="38"/>
      <c r="P290" s="137">
        <f t="shared" si="35"/>
        <v>4073</v>
      </c>
      <c r="Q290" s="138">
        <f t="shared" si="36"/>
        <v>0</v>
      </c>
      <c r="R290" s="116">
        <f t="shared" si="37"/>
        <v>4073</v>
      </c>
      <c r="S290" s="117">
        <f t="shared" si="39"/>
        <v>114.5</v>
      </c>
      <c r="T290" s="148">
        <f t="shared" si="32"/>
        <v>0</v>
      </c>
      <c r="U290" s="38"/>
      <c r="V290" s="38"/>
      <c r="W290" s="38"/>
      <c r="X290" s="38"/>
      <c r="Y290" s="38"/>
      <c r="Z290" s="38"/>
      <c r="AA290" s="38"/>
      <c r="AB290" s="38"/>
      <c r="AC290" s="38"/>
      <c r="AD290" s="38"/>
      <c r="AE290" s="38"/>
      <c r="AF290" s="38"/>
      <c r="AG290" s="38"/>
      <c r="AH290" s="38"/>
      <c r="AI290" s="38"/>
    </row>
    <row r="291" spans="1:35" ht="16.5">
      <c r="A291" s="6">
        <f>'DRIVERS SEAT'!A291</f>
        <v>0</v>
      </c>
      <c r="B291" s="36">
        <f>'DRIVERS SEAT'!B291</f>
        <v>4073.25</v>
      </c>
      <c r="C291" s="36">
        <f>'DRIVERS SEAT'!C291</f>
        <v>4082.5</v>
      </c>
      <c r="D291" s="36">
        <f>'DRIVERS SEAT'!D291</f>
        <v>4071</v>
      </c>
      <c r="E291" s="36">
        <f>'DRIVERS SEAT'!E291</f>
        <v>4073.75</v>
      </c>
      <c r="F291" s="8">
        <f t="shared" si="33"/>
        <v>4073.9283756866016</v>
      </c>
      <c r="G291" s="8">
        <f t="shared" si="34"/>
        <v>4011.9312562081477</v>
      </c>
      <c r="H291" s="1">
        <f t="shared" si="30"/>
        <v>61.997119478453897</v>
      </c>
      <c r="I291" s="2">
        <f t="shared" si="31"/>
        <v>1.5453185889593257</v>
      </c>
      <c r="J291" s="5">
        <f t="shared" si="38"/>
        <v>1.6854844001866118</v>
      </c>
      <c r="K291" s="9">
        <v>0</v>
      </c>
      <c r="O291" s="38"/>
      <c r="P291" s="137">
        <f t="shared" si="35"/>
        <v>0</v>
      </c>
      <c r="Q291" s="138">
        <f t="shared" si="36"/>
        <v>0</v>
      </c>
      <c r="R291" s="116">
        <f t="shared" si="37"/>
        <v>4073</v>
      </c>
      <c r="S291" s="117" t="b">
        <f t="shared" si="39"/>
        <v>0</v>
      </c>
      <c r="T291" s="148">
        <f t="shared" si="32"/>
        <v>0</v>
      </c>
      <c r="U291" s="38"/>
      <c r="V291" s="38"/>
      <c r="W291" s="38"/>
      <c r="X291" s="38"/>
      <c r="Y291" s="38"/>
      <c r="Z291" s="38"/>
      <c r="AA291" s="38"/>
      <c r="AB291" s="38"/>
      <c r="AC291" s="38"/>
      <c r="AD291" s="38"/>
      <c r="AE291" s="38"/>
      <c r="AF291" s="38"/>
      <c r="AG291" s="38"/>
      <c r="AH291" s="38"/>
      <c r="AI291" s="38"/>
    </row>
    <row r="292" spans="1:35" ht="16.5">
      <c r="A292" s="6">
        <f>'DRIVERS SEAT'!A292</f>
        <v>0</v>
      </c>
      <c r="B292" s="36">
        <f>'DRIVERS SEAT'!B292</f>
        <v>4073.75</v>
      </c>
      <c r="C292" s="36">
        <f>'DRIVERS SEAT'!C292</f>
        <v>4084.5</v>
      </c>
      <c r="D292" s="36">
        <f>'DRIVERS SEAT'!D292</f>
        <v>4072.75</v>
      </c>
      <c r="E292" s="36">
        <f>'DRIVERS SEAT'!E292</f>
        <v>4080.25</v>
      </c>
      <c r="F292" s="8">
        <f t="shared" si="33"/>
        <v>4076.0355837910679</v>
      </c>
      <c r="G292" s="8">
        <f t="shared" si="34"/>
        <v>4014.5093220116137</v>
      </c>
      <c r="H292" s="1">
        <f t="shared" si="30"/>
        <v>61.526261779454217</v>
      </c>
      <c r="I292" s="2">
        <f t="shared" si="31"/>
        <v>1.5325973075241057</v>
      </c>
      <c r="J292" s="5">
        <f t="shared" si="38"/>
        <v>1.6777641537437538</v>
      </c>
      <c r="K292" s="9">
        <v>0</v>
      </c>
      <c r="O292" s="38"/>
      <c r="P292" s="137">
        <f t="shared" si="35"/>
        <v>0</v>
      </c>
      <c r="Q292" s="138">
        <f t="shared" si="36"/>
        <v>0</v>
      </c>
      <c r="R292" s="116">
        <f t="shared" si="37"/>
        <v>4073</v>
      </c>
      <c r="S292" s="117" t="b">
        <f t="shared" si="39"/>
        <v>0</v>
      </c>
      <c r="T292" s="148">
        <f t="shared" si="32"/>
        <v>0</v>
      </c>
      <c r="U292" s="38"/>
      <c r="V292" s="38"/>
      <c r="W292" s="38"/>
      <c r="X292" s="38"/>
      <c r="Y292" s="38"/>
      <c r="Z292" s="38"/>
      <c r="AA292" s="38"/>
      <c r="AB292" s="38"/>
      <c r="AC292" s="38"/>
      <c r="AD292" s="38"/>
      <c r="AE292" s="38"/>
      <c r="AF292" s="38"/>
      <c r="AG292" s="38"/>
      <c r="AH292" s="38"/>
      <c r="AI292" s="38"/>
    </row>
    <row r="293" spans="1:35" ht="16.5">
      <c r="A293" s="6">
        <f>'DRIVERS SEAT'!A293</f>
        <v>0</v>
      </c>
      <c r="B293" s="36">
        <f>'DRIVERS SEAT'!B293</f>
        <v>4080.5</v>
      </c>
      <c r="C293" s="36">
        <f>'DRIVERS SEAT'!C293</f>
        <v>4090.75</v>
      </c>
      <c r="D293" s="36">
        <f>'DRIVERS SEAT'!D293</f>
        <v>4078.5</v>
      </c>
      <c r="E293" s="36">
        <f>'DRIVERS SEAT'!E293</f>
        <v>4082</v>
      </c>
      <c r="F293" s="8">
        <f t="shared" si="33"/>
        <v>4078.0237225273786</v>
      </c>
      <c r="G293" s="8">
        <f t="shared" si="34"/>
        <v>4017.0561400489114</v>
      </c>
      <c r="H293" s="1">
        <f t="shared" si="30"/>
        <v>60.967582478467193</v>
      </c>
      <c r="I293" s="2">
        <f t="shared" si="31"/>
        <v>1.5177179594439241</v>
      </c>
      <c r="J293" s="5">
        <f t="shared" si="38"/>
        <v>1.6441330117102615</v>
      </c>
      <c r="K293" s="9">
        <v>0</v>
      </c>
      <c r="O293" s="38"/>
      <c r="P293" s="137">
        <f t="shared" si="35"/>
        <v>0</v>
      </c>
      <c r="Q293" s="138">
        <f t="shared" si="36"/>
        <v>0</v>
      </c>
      <c r="R293" s="116">
        <f t="shared" si="37"/>
        <v>4073</v>
      </c>
      <c r="S293" s="117" t="b">
        <f t="shared" si="39"/>
        <v>0</v>
      </c>
      <c r="T293" s="148">
        <f t="shared" si="32"/>
        <v>0</v>
      </c>
      <c r="U293" s="38"/>
      <c r="V293" s="38"/>
      <c r="W293" s="38"/>
      <c r="X293" s="38"/>
      <c r="Y293" s="38"/>
      <c r="Z293" s="38"/>
      <c r="AA293" s="38"/>
      <c r="AB293" s="38"/>
      <c r="AC293" s="38"/>
      <c r="AD293" s="38"/>
      <c r="AE293" s="38"/>
      <c r="AF293" s="38"/>
      <c r="AG293" s="38"/>
      <c r="AH293" s="38"/>
      <c r="AI293" s="38"/>
    </row>
    <row r="294" spans="1:35" ht="16.5">
      <c r="A294" s="6">
        <f>'DRIVERS SEAT'!A294</f>
        <v>0</v>
      </c>
      <c r="B294" s="36">
        <f>'DRIVERS SEAT'!B294</f>
        <v>4082</v>
      </c>
      <c r="C294" s="36">
        <f>'DRIVERS SEAT'!C294</f>
        <v>4092.5</v>
      </c>
      <c r="D294" s="36">
        <f>'DRIVERS SEAT'!D294</f>
        <v>4078</v>
      </c>
      <c r="E294" s="36">
        <f>'DRIVERS SEAT'!E294</f>
        <v>4084.5</v>
      </c>
      <c r="F294" s="8">
        <f t="shared" si="33"/>
        <v>4080.1824816849189</v>
      </c>
      <c r="G294" s="8">
        <f t="shared" si="34"/>
        <v>4019.6011913678203</v>
      </c>
      <c r="H294" s="1">
        <f t="shared" ref="H294:H357" si="40">F294-G294</f>
        <v>60.581290317098592</v>
      </c>
      <c r="I294" s="2">
        <f t="shared" si="31"/>
        <v>1.5071467897660646</v>
      </c>
      <c r="J294" s="5">
        <f t="shared" si="38"/>
        <v>1.6183341878942632</v>
      </c>
      <c r="K294" s="9">
        <v>0</v>
      </c>
      <c r="O294" s="38"/>
      <c r="P294" s="137">
        <f t="shared" si="35"/>
        <v>0</v>
      </c>
      <c r="Q294" s="138">
        <f t="shared" si="36"/>
        <v>0</v>
      </c>
      <c r="R294" s="116">
        <f t="shared" si="37"/>
        <v>4073</v>
      </c>
      <c r="S294" s="117" t="b">
        <f t="shared" si="39"/>
        <v>0</v>
      </c>
      <c r="T294" s="148">
        <f t="shared" si="32"/>
        <v>0</v>
      </c>
      <c r="U294" s="38"/>
      <c r="V294" s="38"/>
      <c r="W294" s="38"/>
      <c r="X294" s="38"/>
      <c r="Y294" s="38"/>
      <c r="Z294" s="38"/>
      <c r="AA294" s="38"/>
      <c r="AB294" s="38"/>
      <c r="AC294" s="38"/>
      <c r="AD294" s="38"/>
      <c r="AE294" s="38"/>
      <c r="AF294" s="38"/>
      <c r="AG294" s="38"/>
      <c r="AH294" s="38"/>
      <c r="AI294" s="38"/>
    </row>
    <row r="295" spans="1:35" ht="16.5">
      <c r="A295" s="6">
        <f>'DRIVERS SEAT'!A295</f>
        <v>0</v>
      </c>
      <c r="B295" s="36">
        <f>'DRIVERS SEAT'!B295</f>
        <v>4084.25</v>
      </c>
      <c r="C295" s="36">
        <f>'DRIVERS SEAT'!C295</f>
        <v>4084.5</v>
      </c>
      <c r="D295" s="36">
        <f>'DRIVERS SEAT'!D295</f>
        <v>4075.5</v>
      </c>
      <c r="E295" s="36">
        <f>'DRIVERS SEAT'!E295</f>
        <v>4079.75</v>
      </c>
      <c r="F295" s="8">
        <f t="shared" si="33"/>
        <v>4080.0383211232793</v>
      </c>
      <c r="G295" s="8">
        <f t="shared" si="34"/>
        <v>4021.8709577312989</v>
      </c>
      <c r="H295" s="1">
        <f t="shared" si="40"/>
        <v>58.167363391980416</v>
      </c>
      <c r="I295" s="2">
        <f t="shared" ref="I295:I358" si="41">(F295-G295)/G295*100</f>
        <v>1.4462762232628195</v>
      </c>
      <c r="J295" s="5">
        <f t="shared" si="38"/>
        <v>1.5831530558614317</v>
      </c>
      <c r="K295" s="9">
        <v>0</v>
      </c>
      <c r="O295" s="38"/>
      <c r="P295" s="137">
        <f t="shared" si="35"/>
        <v>0</v>
      </c>
      <c r="Q295" s="138">
        <f t="shared" si="36"/>
        <v>0</v>
      </c>
      <c r="R295" s="116">
        <f t="shared" si="37"/>
        <v>4073</v>
      </c>
      <c r="S295" s="117" t="b">
        <f t="shared" si="39"/>
        <v>0</v>
      </c>
      <c r="T295" s="148">
        <f t="shared" ref="T295:T358" si="42">IF(AND(ISNUMBER(S295),S295&gt;0),0,IF(S295&lt;0,1+T294,T294))</f>
        <v>0</v>
      </c>
      <c r="U295" s="38"/>
      <c r="V295" s="38"/>
      <c r="W295" s="38"/>
      <c r="X295" s="38"/>
      <c r="Y295" s="38"/>
      <c r="Z295" s="38"/>
      <c r="AA295" s="38"/>
      <c r="AB295" s="38"/>
      <c r="AC295" s="38"/>
      <c r="AD295" s="38"/>
      <c r="AE295" s="38"/>
      <c r="AF295" s="38"/>
      <c r="AG295" s="38"/>
      <c r="AH295" s="38"/>
      <c r="AI295" s="38"/>
    </row>
    <row r="296" spans="1:35" ht="16.5">
      <c r="A296" s="6">
        <f>'DRIVERS SEAT'!A296</f>
        <v>20221202</v>
      </c>
      <c r="B296" s="36">
        <f>'DRIVERS SEAT'!B296</f>
        <v>4028.5</v>
      </c>
      <c r="C296" s="36">
        <f>'DRIVERS SEAT'!C296</f>
        <v>4047.75</v>
      </c>
      <c r="D296" s="36">
        <f>'DRIVERS SEAT'!D296</f>
        <v>4027.5</v>
      </c>
      <c r="E296" s="36">
        <f>'DRIVERS SEAT'!E296</f>
        <v>4034.75</v>
      </c>
      <c r="F296" s="8">
        <f t="shared" ref="F296:F359" si="43">(2/(F$35+1))*(E296-F295)+F295</f>
        <v>4064.9422140821862</v>
      </c>
      <c r="G296" s="8">
        <f t="shared" ref="G296:G359" si="44">(2/(G$35+1))*(E296-G295)+G295</f>
        <v>4022.3569593263442</v>
      </c>
      <c r="H296" s="1">
        <f t="shared" si="40"/>
        <v>42.585254755842016</v>
      </c>
      <c r="I296" s="2">
        <f t="shared" si="41"/>
        <v>1.0587139626457744</v>
      </c>
      <c r="J296" s="5">
        <f t="shared" si="38"/>
        <v>1.5094278188983301</v>
      </c>
      <c r="K296" s="9">
        <v>0</v>
      </c>
      <c r="O296" s="38"/>
      <c r="P296" s="137">
        <f t="shared" si="35"/>
        <v>0</v>
      </c>
      <c r="Q296" s="138">
        <f t="shared" si="36"/>
        <v>0</v>
      </c>
      <c r="R296" s="116">
        <f t="shared" si="37"/>
        <v>4073</v>
      </c>
      <c r="S296" s="117" t="b">
        <f t="shared" si="39"/>
        <v>0</v>
      </c>
      <c r="T296" s="148">
        <f t="shared" si="42"/>
        <v>0</v>
      </c>
      <c r="U296" s="38"/>
      <c r="V296" s="38"/>
      <c r="W296" s="38"/>
      <c r="X296" s="38"/>
      <c r="Y296" s="38"/>
      <c r="Z296" s="38"/>
      <c r="AA296" s="38"/>
      <c r="AB296" s="38"/>
      <c r="AC296" s="38"/>
      <c r="AD296" s="38"/>
      <c r="AE296" s="38"/>
      <c r="AF296" s="38"/>
      <c r="AG296" s="38"/>
      <c r="AH296" s="38"/>
      <c r="AI296" s="38"/>
    </row>
    <row r="297" spans="1:35" ht="16.5">
      <c r="A297" s="6">
        <f>'DRIVERS SEAT'!A297</f>
        <v>0</v>
      </c>
      <c r="B297" s="36">
        <f>'DRIVERS SEAT'!B297</f>
        <v>4034.5</v>
      </c>
      <c r="C297" s="36">
        <f>'DRIVERS SEAT'!C297</f>
        <v>4054</v>
      </c>
      <c r="D297" s="36">
        <f>'DRIVERS SEAT'!D297</f>
        <v>4032.75</v>
      </c>
      <c r="E297" s="36">
        <f>'DRIVERS SEAT'!E297</f>
        <v>4046.5</v>
      </c>
      <c r="F297" s="8">
        <f t="shared" si="43"/>
        <v>4058.7948093881241</v>
      </c>
      <c r="G297" s="8">
        <f t="shared" si="44"/>
        <v>4023.2680174649727</v>
      </c>
      <c r="H297" s="1">
        <f t="shared" si="40"/>
        <v>35.52679192315145</v>
      </c>
      <c r="I297" s="2">
        <f t="shared" si="41"/>
        <v>0.88303319015611059</v>
      </c>
      <c r="J297" s="5">
        <f t="shared" si="38"/>
        <v>1.4205022898521822</v>
      </c>
      <c r="K297" s="9">
        <v>0</v>
      </c>
      <c r="O297" s="38"/>
      <c r="P297" s="137">
        <f t="shared" si="35"/>
        <v>0</v>
      </c>
      <c r="Q297" s="138">
        <f t="shared" si="36"/>
        <v>0</v>
      </c>
      <c r="R297" s="116">
        <f t="shared" si="37"/>
        <v>4073</v>
      </c>
      <c r="S297" s="117" t="b">
        <f t="shared" si="39"/>
        <v>0</v>
      </c>
      <c r="T297" s="148">
        <f t="shared" si="42"/>
        <v>0</v>
      </c>
      <c r="U297" s="38"/>
      <c r="V297" s="38"/>
      <c r="W297" s="38"/>
      <c r="X297" s="38"/>
      <c r="Y297" s="38"/>
      <c r="Z297" s="38"/>
      <c r="AA297" s="38"/>
      <c r="AB297" s="38"/>
      <c r="AC297" s="38"/>
      <c r="AD297" s="38"/>
      <c r="AE297" s="38"/>
      <c r="AF297" s="38"/>
      <c r="AG297" s="38"/>
      <c r="AH297" s="38"/>
      <c r="AI297" s="38"/>
    </row>
    <row r="298" spans="1:35" ht="16.5">
      <c r="A298" s="6">
        <f>'DRIVERS SEAT'!A298</f>
        <v>0</v>
      </c>
      <c r="B298" s="36">
        <f>'DRIVERS SEAT'!B298</f>
        <v>4046.75</v>
      </c>
      <c r="C298" s="36">
        <f>'DRIVERS SEAT'!C298</f>
        <v>4058.5</v>
      </c>
      <c r="D298" s="36">
        <f>'DRIVERS SEAT'!D298</f>
        <v>4042.5</v>
      </c>
      <c r="E298" s="36">
        <f>'DRIVERS SEAT'!E298</f>
        <v>4046.75</v>
      </c>
      <c r="F298" s="8">
        <f t="shared" si="43"/>
        <v>4054.7798729254159</v>
      </c>
      <c r="G298" s="8">
        <f t="shared" si="44"/>
        <v>4024.1541300134641</v>
      </c>
      <c r="H298" s="1">
        <f t="shared" si="40"/>
        <v>30.625742911951875</v>
      </c>
      <c r="I298" s="2">
        <f t="shared" si="41"/>
        <v>0.76104795995598229</v>
      </c>
      <c r="J298" s="5">
        <f t="shared" si="38"/>
        <v>1.3178658034335018</v>
      </c>
      <c r="K298" s="9">
        <v>0</v>
      </c>
      <c r="O298" s="38"/>
      <c r="P298" s="137">
        <f t="shared" si="35"/>
        <v>0</v>
      </c>
      <c r="Q298" s="138">
        <f t="shared" si="36"/>
        <v>0</v>
      </c>
      <c r="R298" s="116">
        <f t="shared" si="37"/>
        <v>4073</v>
      </c>
      <c r="S298" s="117" t="b">
        <f t="shared" si="39"/>
        <v>0</v>
      </c>
      <c r="T298" s="148">
        <f t="shared" si="42"/>
        <v>0</v>
      </c>
      <c r="U298" s="38"/>
      <c r="V298" s="38"/>
      <c r="W298" s="38"/>
      <c r="X298" s="38"/>
      <c r="Y298" s="38"/>
      <c r="Z298" s="38"/>
      <c r="AA298" s="38"/>
      <c r="AB298" s="38"/>
      <c r="AC298" s="38"/>
      <c r="AD298" s="38"/>
      <c r="AE298" s="38"/>
      <c r="AF298" s="38"/>
      <c r="AG298" s="38"/>
      <c r="AH298" s="38"/>
      <c r="AI298" s="38"/>
    </row>
    <row r="299" spans="1:35" ht="16.5">
      <c r="A299" s="6">
        <f>'DRIVERS SEAT'!A299</f>
        <v>0</v>
      </c>
      <c r="B299" s="36">
        <f>'DRIVERS SEAT'!B299</f>
        <v>4046.5</v>
      </c>
      <c r="C299" s="36">
        <f>'DRIVERS SEAT'!C299</f>
        <v>4068.75</v>
      </c>
      <c r="D299" s="36">
        <f>'DRIVERS SEAT'!D299</f>
        <v>4043.5</v>
      </c>
      <c r="E299" s="36">
        <f>'DRIVERS SEAT'!E299</f>
        <v>4063</v>
      </c>
      <c r="F299" s="8">
        <f t="shared" si="43"/>
        <v>4057.5199152836108</v>
      </c>
      <c r="G299" s="8">
        <f t="shared" si="44"/>
        <v>4025.6200118997485</v>
      </c>
      <c r="H299" s="1">
        <f t="shared" si="40"/>
        <v>31.899903383862238</v>
      </c>
      <c r="I299" s="2">
        <f t="shared" si="41"/>
        <v>0.7924221185697109</v>
      </c>
      <c r="J299" s="5">
        <f t="shared" si="38"/>
        <v>1.2271415666982017</v>
      </c>
      <c r="K299" s="9">
        <v>0</v>
      </c>
      <c r="O299" s="38"/>
      <c r="P299" s="137">
        <f t="shared" si="35"/>
        <v>0</v>
      </c>
      <c r="Q299" s="138">
        <f t="shared" si="36"/>
        <v>0</v>
      </c>
      <c r="R299" s="116">
        <f t="shared" si="37"/>
        <v>4073</v>
      </c>
      <c r="S299" s="117" t="b">
        <f t="shared" si="39"/>
        <v>0</v>
      </c>
      <c r="T299" s="148">
        <f t="shared" si="42"/>
        <v>0</v>
      </c>
      <c r="U299" s="38"/>
      <c r="V299" s="38"/>
      <c r="W299" s="38"/>
      <c r="X299" s="38"/>
      <c r="Y299" s="38"/>
      <c r="Z299" s="38"/>
      <c r="AA299" s="38"/>
      <c r="AB299" s="38"/>
      <c r="AC299" s="38"/>
      <c r="AD299" s="38"/>
      <c r="AE299" s="38"/>
      <c r="AF299" s="38"/>
      <c r="AG299" s="38"/>
      <c r="AH299" s="38"/>
      <c r="AI299" s="38"/>
    </row>
    <row r="300" spans="1:35" ht="16.5">
      <c r="A300" s="6">
        <f>'DRIVERS SEAT'!A300</f>
        <v>0</v>
      </c>
      <c r="B300" s="36">
        <f>'DRIVERS SEAT'!B300</f>
        <v>4063</v>
      </c>
      <c r="C300" s="36">
        <f>'DRIVERS SEAT'!C300</f>
        <v>4070</v>
      </c>
      <c r="D300" s="36">
        <f>'DRIVERS SEAT'!D300</f>
        <v>4059.5</v>
      </c>
      <c r="E300" s="36">
        <f>'DRIVERS SEAT'!E300</f>
        <v>4064</v>
      </c>
      <c r="F300" s="8">
        <f t="shared" si="43"/>
        <v>4059.679943522407</v>
      </c>
      <c r="G300" s="8">
        <f t="shared" si="44"/>
        <v>4027.0683133374937</v>
      </c>
      <c r="H300" s="1">
        <f t="shared" si="40"/>
        <v>32.611630184913338</v>
      </c>
      <c r="I300" s="2">
        <f t="shared" si="41"/>
        <v>0.80981070216526707</v>
      </c>
      <c r="J300" s="5">
        <f t="shared" si="38"/>
        <v>1.1454184681655286</v>
      </c>
      <c r="K300" s="9">
        <v>0</v>
      </c>
      <c r="O300" s="38"/>
      <c r="P300" s="137">
        <f t="shared" ref="P300:P363" si="45">IF(AND(I299&gt;J299,I300&lt;J300),E300,0)</f>
        <v>0</v>
      </c>
      <c r="Q300" s="138">
        <f t="shared" ref="Q300:Q363" si="46">IF(AND(I299&lt;J299,I300&gt;J300),E300,0)</f>
        <v>0</v>
      </c>
      <c r="R300" s="116">
        <f t="shared" si="37"/>
        <v>4073</v>
      </c>
      <c r="S300" s="117" t="b">
        <f t="shared" si="39"/>
        <v>0</v>
      </c>
      <c r="T300" s="148">
        <f t="shared" si="42"/>
        <v>0</v>
      </c>
      <c r="U300" s="38"/>
      <c r="V300" s="38"/>
      <c r="W300" s="38"/>
      <c r="X300" s="38"/>
      <c r="Y300" s="38"/>
      <c r="Z300" s="38"/>
      <c r="AA300" s="38"/>
      <c r="AB300" s="38"/>
      <c r="AC300" s="38"/>
      <c r="AD300" s="38"/>
      <c r="AE300" s="38"/>
      <c r="AF300" s="38"/>
      <c r="AG300" s="38"/>
      <c r="AH300" s="38"/>
      <c r="AI300" s="38"/>
    </row>
    <row r="301" spans="1:35" ht="16.5">
      <c r="A301" s="6">
        <f>'DRIVERS SEAT'!A301</f>
        <v>0</v>
      </c>
      <c r="B301" s="36">
        <f>'DRIVERS SEAT'!B301</f>
        <v>4064</v>
      </c>
      <c r="C301" s="36">
        <f>'DRIVERS SEAT'!C301</f>
        <v>4064.75</v>
      </c>
      <c r="D301" s="36">
        <f>'DRIVERS SEAT'!D301</f>
        <v>4053.25</v>
      </c>
      <c r="E301" s="36">
        <f>'DRIVERS SEAT'!E301</f>
        <v>4054.5</v>
      </c>
      <c r="F301" s="8">
        <f t="shared" si="43"/>
        <v>4057.9532956816047</v>
      </c>
      <c r="G301" s="8">
        <f t="shared" si="44"/>
        <v>4028.1034713247582</v>
      </c>
      <c r="H301" s="1">
        <f t="shared" si="40"/>
        <v>29.849824356846511</v>
      </c>
      <c r="I301" s="2">
        <f t="shared" si="41"/>
        <v>0.7410391656853228</v>
      </c>
      <c r="J301" s="5">
        <f t="shared" si="38"/>
        <v>1.057467563516775</v>
      </c>
      <c r="K301" s="9">
        <v>0</v>
      </c>
      <c r="O301" s="38"/>
      <c r="P301" s="137">
        <f t="shared" si="45"/>
        <v>0</v>
      </c>
      <c r="Q301" s="138">
        <f t="shared" si="46"/>
        <v>0</v>
      </c>
      <c r="R301" s="116">
        <f t="shared" si="37"/>
        <v>4073</v>
      </c>
      <c r="S301" s="117" t="b">
        <f t="shared" si="39"/>
        <v>0</v>
      </c>
      <c r="T301" s="148">
        <f t="shared" si="42"/>
        <v>0</v>
      </c>
      <c r="U301" s="38"/>
      <c r="V301" s="38"/>
      <c r="W301" s="38"/>
      <c r="X301" s="38"/>
      <c r="Y301" s="38"/>
      <c r="Z301" s="38"/>
      <c r="AA301" s="38"/>
      <c r="AB301" s="38"/>
      <c r="AC301" s="38"/>
      <c r="AD301" s="38"/>
      <c r="AE301" s="38"/>
      <c r="AF301" s="38"/>
      <c r="AG301" s="38"/>
      <c r="AH301" s="38"/>
      <c r="AI301" s="38"/>
    </row>
    <row r="302" spans="1:35" ht="16.5">
      <c r="A302" s="6">
        <f>'DRIVERS SEAT'!A302</f>
        <v>0</v>
      </c>
      <c r="B302" s="36">
        <f>'DRIVERS SEAT'!B302</f>
        <v>4054.5</v>
      </c>
      <c r="C302" s="36">
        <f>'DRIVERS SEAT'!C302</f>
        <v>4058.5</v>
      </c>
      <c r="D302" s="36">
        <f>'DRIVERS SEAT'!D302</f>
        <v>4050</v>
      </c>
      <c r="E302" s="36">
        <f>'DRIVERS SEAT'!E302</f>
        <v>4056.5</v>
      </c>
      <c r="F302" s="8">
        <f t="shared" si="43"/>
        <v>4057.4688637877366</v>
      </c>
      <c r="G302" s="8">
        <f t="shared" si="44"/>
        <v>4029.1750384445786</v>
      </c>
      <c r="H302" s="1">
        <f t="shared" si="40"/>
        <v>28.293825343158005</v>
      </c>
      <c r="I302" s="2">
        <f t="shared" si="41"/>
        <v>0.70222378211894576</v>
      </c>
      <c r="J302" s="5">
        <f t="shared" si="38"/>
        <v>0.96685709936955533</v>
      </c>
      <c r="K302" s="9">
        <v>0</v>
      </c>
      <c r="O302" s="38"/>
      <c r="P302" s="137">
        <f t="shared" si="45"/>
        <v>0</v>
      </c>
      <c r="Q302" s="138">
        <f t="shared" si="46"/>
        <v>0</v>
      </c>
      <c r="R302" s="116">
        <f t="shared" ref="R302:R365" si="47">IF(AND(P301=0,P302&lt;&gt;0),P302,IF(AND(Q301=0,Q302&lt;&gt;0),Q302,R301))</f>
        <v>4073</v>
      </c>
      <c r="S302" s="117" t="b">
        <f t="shared" si="39"/>
        <v>0</v>
      </c>
      <c r="T302" s="148">
        <f t="shared" si="42"/>
        <v>0</v>
      </c>
      <c r="U302" s="38"/>
      <c r="V302" s="38"/>
      <c r="W302" s="38"/>
      <c r="X302" s="38"/>
      <c r="Y302" s="38"/>
      <c r="Z302" s="38"/>
      <c r="AA302" s="38"/>
      <c r="AB302" s="38"/>
      <c r="AC302" s="38"/>
      <c r="AD302" s="38"/>
      <c r="AE302" s="38"/>
      <c r="AF302" s="38"/>
      <c r="AG302" s="38"/>
      <c r="AH302" s="38"/>
      <c r="AI302" s="38"/>
    </row>
    <row r="303" spans="1:35" ht="16.5">
      <c r="A303" s="6">
        <f>'DRIVERS SEAT'!A303</f>
        <v>0</v>
      </c>
      <c r="B303" s="36">
        <f>'DRIVERS SEAT'!B303</f>
        <v>4056.5</v>
      </c>
      <c r="C303" s="36">
        <f>'DRIVERS SEAT'!C303</f>
        <v>4061.25</v>
      </c>
      <c r="D303" s="36">
        <f>'DRIVERS SEAT'!D303</f>
        <v>4053.25</v>
      </c>
      <c r="E303" s="36">
        <f>'DRIVERS SEAT'!E303</f>
        <v>4054</v>
      </c>
      <c r="F303" s="8">
        <f t="shared" si="43"/>
        <v>4056.3125758584911</v>
      </c>
      <c r="G303" s="8">
        <f t="shared" si="44"/>
        <v>4030.1118294466701</v>
      </c>
      <c r="H303" s="1">
        <f t="shared" si="40"/>
        <v>26.200746411821001</v>
      </c>
      <c r="I303" s="2">
        <f t="shared" si="41"/>
        <v>0.65012455040033801</v>
      </c>
      <c r="J303" s="5">
        <f t="shared" ref="J303:J366" si="48">AVERAGE(I295:I303)</f>
        <v>0.87163240610669668</v>
      </c>
      <c r="K303" s="9">
        <v>0</v>
      </c>
      <c r="O303" s="38"/>
      <c r="P303" s="137">
        <f t="shared" si="45"/>
        <v>0</v>
      </c>
      <c r="Q303" s="138">
        <f t="shared" si="46"/>
        <v>0</v>
      </c>
      <c r="R303" s="116">
        <f t="shared" si="47"/>
        <v>4073</v>
      </c>
      <c r="S303" s="117" t="b">
        <f t="shared" ref="S303:S366" si="49">IF(AND(R302&lt;&gt;0,R302&lt;&gt;R303,P303&lt;&gt;0),R303-R302,IF(AND(R302&lt;&gt;0,R302&lt;&gt;R303,Q303&lt;&gt;0),R302-R303,FALSE))</f>
        <v>0</v>
      </c>
      <c r="T303" s="148">
        <f t="shared" si="42"/>
        <v>0</v>
      </c>
      <c r="U303" s="38"/>
      <c r="V303" s="38"/>
      <c r="W303" s="38"/>
      <c r="X303" s="38"/>
      <c r="Y303" s="38"/>
      <c r="Z303" s="38"/>
      <c r="AA303" s="38"/>
      <c r="AB303" s="38"/>
      <c r="AC303" s="38"/>
      <c r="AD303" s="38"/>
      <c r="AE303" s="38"/>
      <c r="AF303" s="38"/>
      <c r="AG303" s="38"/>
      <c r="AH303" s="38"/>
      <c r="AI303" s="38"/>
    </row>
    <row r="304" spans="1:35" ht="16.5">
      <c r="A304" s="6">
        <f>'DRIVERS SEAT'!A304</f>
        <v>0</v>
      </c>
      <c r="B304" s="36">
        <f>'DRIVERS SEAT'!B304</f>
        <v>4054</v>
      </c>
      <c r="C304" s="36">
        <f>'DRIVERS SEAT'!C304</f>
        <v>4061</v>
      </c>
      <c r="D304" s="36">
        <f>'DRIVERS SEAT'!D304</f>
        <v>4051.5</v>
      </c>
      <c r="E304" s="36">
        <f>'DRIVERS SEAT'!E304</f>
        <v>4059</v>
      </c>
      <c r="F304" s="8">
        <f t="shared" si="43"/>
        <v>4057.2083839056609</v>
      </c>
      <c r="G304" s="8">
        <f t="shared" si="44"/>
        <v>4031.2019490901921</v>
      </c>
      <c r="H304" s="1">
        <f t="shared" si="40"/>
        <v>26.006434815468765</v>
      </c>
      <c r="I304" s="2">
        <f t="shared" si="41"/>
        <v>0.64512855331740937</v>
      </c>
      <c r="J304" s="5">
        <f t="shared" si="48"/>
        <v>0.78261599833498452</v>
      </c>
      <c r="K304" s="9">
        <v>0</v>
      </c>
      <c r="O304" s="38"/>
      <c r="P304" s="137">
        <f t="shared" si="45"/>
        <v>0</v>
      </c>
      <c r="Q304" s="138">
        <f t="shared" si="46"/>
        <v>0</v>
      </c>
      <c r="R304" s="116">
        <f t="shared" si="47"/>
        <v>4073</v>
      </c>
      <c r="S304" s="117" t="b">
        <f t="shared" si="49"/>
        <v>0</v>
      </c>
      <c r="T304" s="148">
        <f t="shared" si="42"/>
        <v>0</v>
      </c>
      <c r="U304" s="38"/>
      <c r="V304" s="38"/>
      <c r="W304" s="38"/>
      <c r="X304" s="38"/>
      <c r="Y304" s="38"/>
      <c r="Z304" s="38"/>
      <c r="AA304" s="38"/>
      <c r="AB304" s="38"/>
      <c r="AC304" s="38"/>
      <c r="AD304" s="38"/>
      <c r="AE304" s="38"/>
      <c r="AF304" s="38"/>
      <c r="AG304" s="38"/>
      <c r="AH304" s="38"/>
      <c r="AI304" s="38"/>
    </row>
    <row r="305" spans="1:35" ht="16.5">
      <c r="A305" s="6">
        <f>'DRIVERS SEAT'!A305</f>
        <v>0</v>
      </c>
      <c r="B305" s="36">
        <f>'DRIVERS SEAT'!B305</f>
        <v>4059</v>
      </c>
      <c r="C305" s="36">
        <f>'DRIVERS SEAT'!C305</f>
        <v>4085.5</v>
      </c>
      <c r="D305" s="36">
        <f>'DRIVERS SEAT'!D305</f>
        <v>4057.5</v>
      </c>
      <c r="E305" s="36">
        <f>'DRIVERS SEAT'!E305</f>
        <v>4082.5</v>
      </c>
      <c r="F305" s="8">
        <f t="shared" si="43"/>
        <v>4065.6389226037741</v>
      </c>
      <c r="G305" s="8">
        <f t="shared" si="44"/>
        <v>4033.1377245962226</v>
      </c>
      <c r="H305" s="1">
        <f t="shared" si="40"/>
        <v>32.501198007551466</v>
      </c>
      <c r="I305" s="2">
        <f t="shared" si="41"/>
        <v>0.80585390896377884</v>
      </c>
      <c r="J305" s="5">
        <f t="shared" si="48"/>
        <v>0.75452043681476288</v>
      </c>
      <c r="K305" s="9">
        <v>0</v>
      </c>
      <c r="O305" s="38"/>
      <c r="P305" s="137">
        <f t="shared" si="45"/>
        <v>0</v>
      </c>
      <c r="Q305" s="138">
        <f t="shared" si="46"/>
        <v>4082.5</v>
      </c>
      <c r="R305" s="116">
        <f t="shared" si="47"/>
        <v>4082.5</v>
      </c>
      <c r="S305" s="117">
        <f t="shared" si="49"/>
        <v>-9.5</v>
      </c>
      <c r="T305" s="148">
        <f t="shared" si="42"/>
        <v>1</v>
      </c>
      <c r="U305" s="38"/>
      <c r="V305" s="38"/>
      <c r="W305" s="38"/>
      <c r="X305" s="38"/>
      <c r="Y305" s="38"/>
      <c r="Z305" s="38"/>
      <c r="AA305" s="38"/>
      <c r="AB305" s="38"/>
      <c r="AC305" s="38"/>
      <c r="AD305" s="38"/>
      <c r="AE305" s="38"/>
      <c r="AF305" s="38"/>
      <c r="AG305" s="38"/>
      <c r="AH305" s="38"/>
      <c r="AI305" s="38"/>
    </row>
    <row r="306" spans="1:35" ht="16.5">
      <c r="A306" s="6">
        <f>'DRIVERS SEAT'!A306</f>
        <v>0</v>
      </c>
      <c r="B306" s="36">
        <f>'DRIVERS SEAT'!B306</f>
        <v>4082.75</v>
      </c>
      <c r="C306" s="36">
        <f>'DRIVERS SEAT'!C306</f>
        <v>4083</v>
      </c>
      <c r="D306" s="36">
        <f>'DRIVERS SEAT'!D306</f>
        <v>4064.75</v>
      </c>
      <c r="E306" s="36">
        <f>'DRIVERS SEAT'!E306</f>
        <v>4070.25</v>
      </c>
      <c r="F306" s="8">
        <f t="shared" si="43"/>
        <v>4067.175948402516</v>
      </c>
      <c r="G306" s="8">
        <f t="shared" si="44"/>
        <v>4034.5381878190065</v>
      </c>
      <c r="H306" s="1">
        <f t="shared" si="40"/>
        <v>32.637760583509589</v>
      </c>
      <c r="I306" s="2">
        <f t="shared" si="41"/>
        <v>0.80895901994554997</v>
      </c>
      <c r="J306" s="5">
        <f t="shared" si="48"/>
        <v>0.74628997345803383</v>
      </c>
      <c r="K306" s="9">
        <v>0</v>
      </c>
      <c r="O306" s="38"/>
      <c r="P306" s="137">
        <f t="shared" si="45"/>
        <v>0</v>
      </c>
      <c r="Q306" s="138">
        <f t="shared" si="46"/>
        <v>0</v>
      </c>
      <c r="R306" s="116">
        <f t="shared" si="47"/>
        <v>4082.5</v>
      </c>
      <c r="S306" s="117" t="b">
        <f t="shared" si="49"/>
        <v>0</v>
      </c>
      <c r="T306" s="148">
        <f t="shared" si="42"/>
        <v>1</v>
      </c>
      <c r="U306" s="38"/>
      <c r="V306" s="38"/>
      <c r="W306" s="38"/>
      <c r="X306" s="38"/>
      <c r="Y306" s="38"/>
      <c r="Z306" s="38"/>
      <c r="AA306" s="38"/>
      <c r="AB306" s="38"/>
      <c r="AC306" s="38"/>
      <c r="AD306" s="38"/>
      <c r="AE306" s="38"/>
      <c r="AF306" s="38"/>
      <c r="AG306" s="38"/>
      <c r="AH306" s="38"/>
      <c r="AI306" s="38"/>
    </row>
    <row r="307" spans="1:35" ht="16.5">
      <c r="A307" s="6">
        <f>'DRIVERS SEAT'!A307</f>
        <v>0</v>
      </c>
      <c r="B307" s="36">
        <f>'DRIVERS SEAT'!B307</f>
        <v>4070</v>
      </c>
      <c r="C307" s="36">
        <f>'DRIVERS SEAT'!C307</f>
        <v>4077.75</v>
      </c>
      <c r="D307" s="36">
        <f>'DRIVERS SEAT'!D307</f>
        <v>4069.75</v>
      </c>
      <c r="E307" s="36">
        <f>'DRIVERS SEAT'!E307</f>
        <v>4070.5</v>
      </c>
      <c r="F307" s="8">
        <f t="shared" si="43"/>
        <v>4068.2839656016772</v>
      </c>
      <c r="G307" s="8">
        <f t="shared" si="44"/>
        <v>4035.8952373352704</v>
      </c>
      <c r="H307" s="1">
        <f t="shared" si="40"/>
        <v>32.388728266406815</v>
      </c>
      <c r="I307" s="2">
        <f t="shared" si="41"/>
        <v>0.80251657592063042</v>
      </c>
      <c r="J307" s="5">
        <f t="shared" si="48"/>
        <v>0.75089759745410578</v>
      </c>
      <c r="K307" s="9">
        <v>0</v>
      </c>
      <c r="O307" s="38"/>
      <c r="P307" s="137">
        <f t="shared" si="45"/>
        <v>0</v>
      </c>
      <c r="Q307" s="138">
        <f t="shared" si="46"/>
        <v>0</v>
      </c>
      <c r="R307" s="116">
        <f t="shared" si="47"/>
        <v>4082.5</v>
      </c>
      <c r="S307" s="117" t="b">
        <f t="shared" si="49"/>
        <v>0</v>
      </c>
      <c r="T307" s="148">
        <f t="shared" si="42"/>
        <v>1</v>
      </c>
      <c r="U307" s="38"/>
      <c r="V307" s="38"/>
      <c r="W307" s="38"/>
      <c r="X307" s="38"/>
      <c r="Y307" s="38"/>
      <c r="Z307" s="38"/>
      <c r="AA307" s="38"/>
      <c r="AB307" s="38"/>
      <c r="AC307" s="38"/>
      <c r="AD307" s="38"/>
      <c r="AE307" s="38"/>
      <c r="AF307" s="38"/>
      <c r="AG307" s="38"/>
      <c r="AH307" s="38"/>
      <c r="AI307" s="38"/>
    </row>
    <row r="308" spans="1:35" ht="16.5">
      <c r="A308" s="6">
        <f>'DRIVERS SEAT'!A308</f>
        <v>20221205</v>
      </c>
      <c r="B308" s="36">
        <f>'DRIVERS SEAT'!B308</f>
        <v>4045.75</v>
      </c>
      <c r="C308" s="36">
        <f>'DRIVERS SEAT'!C308</f>
        <v>4055.5</v>
      </c>
      <c r="D308" s="36">
        <f>'DRIVERS SEAT'!D308</f>
        <v>4022</v>
      </c>
      <c r="E308" s="36">
        <f>'DRIVERS SEAT'!E308</f>
        <v>4034.75</v>
      </c>
      <c r="F308" s="8">
        <f t="shared" si="43"/>
        <v>4057.1059770677848</v>
      </c>
      <c r="G308" s="8">
        <f t="shared" si="44"/>
        <v>4035.8520208320529</v>
      </c>
      <c r="H308" s="1">
        <f t="shared" si="40"/>
        <v>21.253956235731948</v>
      </c>
      <c r="I308" s="2">
        <f t="shared" si="41"/>
        <v>0.52662872984500853</v>
      </c>
      <c r="J308" s="5">
        <f t="shared" si="48"/>
        <v>0.72136499870691673</v>
      </c>
      <c r="K308" s="9">
        <v>0</v>
      </c>
      <c r="O308" s="38"/>
      <c r="P308" s="137">
        <f t="shared" si="45"/>
        <v>4034.75</v>
      </c>
      <c r="Q308" s="138">
        <f t="shared" si="46"/>
        <v>0</v>
      </c>
      <c r="R308" s="116">
        <f t="shared" si="47"/>
        <v>4034.75</v>
      </c>
      <c r="S308" s="117">
        <f t="shared" si="49"/>
        <v>-47.75</v>
      </c>
      <c r="T308" s="148">
        <f t="shared" si="42"/>
        <v>2</v>
      </c>
      <c r="U308" s="38"/>
      <c r="V308" s="38"/>
      <c r="W308" s="38"/>
      <c r="X308" s="38"/>
      <c r="Y308" s="38"/>
      <c r="Z308" s="38"/>
      <c r="AA308" s="38"/>
      <c r="AB308" s="38"/>
      <c r="AC308" s="38"/>
      <c r="AD308" s="38"/>
      <c r="AE308" s="38"/>
      <c r="AF308" s="38"/>
      <c r="AG308" s="38"/>
      <c r="AH308" s="38"/>
      <c r="AI308" s="38"/>
    </row>
    <row r="309" spans="1:35" ht="16.5">
      <c r="A309" s="6">
        <f>'DRIVERS SEAT'!A309</f>
        <v>0</v>
      </c>
      <c r="B309" s="36">
        <f>'DRIVERS SEAT'!B309</f>
        <v>4034.75</v>
      </c>
      <c r="C309" s="36">
        <f>'DRIVERS SEAT'!C309</f>
        <v>4040.5</v>
      </c>
      <c r="D309" s="36">
        <f>'DRIVERS SEAT'!D309</f>
        <v>4029</v>
      </c>
      <c r="E309" s="36">
        <f>'DRIVERS SEAT'!E309</f>
        <v>4038.25</v>
      </c>
      <c r="F309" s="8">
        <f t="shared" si="43"/>
        <v>4050.8206513785231</v>
      </c>
      <c r="G309" s="8">
        <f t="shared" si="44"/>
        <v>4035.9425106119752</v>
      </c>
      <c r="H309" s="1">
        <f t="shared" si="40"/>
        <v>14.878140766547858</v>
      </c>
      <c r="I309" s="2">
        <f t="shared" si="41"/>
        <v>0.36864104796903729</v>
      </c>
      <c r="J309" s="5">
        <f t="shared" si="48"/>
        <v>0.67234614824066896</v>
      </c>
      <c r="K309" s="9">
        <v>0</v>
      </c>
      <c r="O309" s="38"/>
      <c r="P309" s="137">
        <f t="shared" si="45"/>
        <v>0</v>
      </c>
      <c r="Q309" s="138">
        <f t="shared" si="46"/>
        <v>0</v>
      </c>
      <c r="R309" s="116">
        <f t="shared" si="47"/>
        <v>4034.75</v>
      </c>
      <c r="S309" s="117" t="b">
        <f t="shared" si="49"/>
        <v>0</v>
      </c>
      <c r="T309" s="148">
        <f t="shared" si="42"/>
        <v>2</v>
      </c>
      <c r="U309" s="38"/>
      <c r="V309" s="38"/>
      <c r="W309" s="38"/>
      <c r="X309" s="38"/>
      <c r="Y309" s="38"/>
      <c r="Z309" s="38"/>
      <c r="AA309" s="38"/>
      <c r="AB309" s="38"/>
      <c r="AC309" s="38"/>
      <c r="AD309" s="38"/>
      <c r="AE309" s="38"/>
      <c r="AF309" s="38"/>
      <c r="AG309" s="38"/>
      <c r="AH309" s="38"/>
      <c r="AI309" s="38"/>
    </row>
    <row r="310" spans="1:35" ht="16.5">
      <c r="A310" s="6">
        <f>'DRIVERS SEAT'!A310</f>
        <v>0</v>
      </c>
      <c r="B310" s="36">
        <f>'DRIVERS SEAT'!B310</f>
        <v>4038.25</v>
      </c>
      <c r="C310" s="36">
        <f>'DRIVERS SEAT'!C310</f>
        <v>4045.75</v>
      </c>
      <c r="D310" s="36">
        <f>'DRIVERS SEAT'!D310</f>
        <v>4035.75</v>
      </c>
      <c r="E310" s="36">
        <f>'DRIVERS SEAT'!E310</f>
        <v>4041</v>
      </c>
      <c r="F310" s="8">
        <f t="shared" si="43"/>
        <v>4047.5471009190155</v>
      </c>
      <c r="G310" s="8">
        <f t="shared" si="44"/>
        <v>4036.1333592681272</v>
      </c>
      <c r="H310" s="1">
        <f t="shared" si="40"/>
        <v>11.413741650888369</v>
      </c>
      <c r="I310" s="2">
        <f t="shared" si="41"/>
        <v>0.28278901203001938</v>
      </c>
      <c r="J310" s="5">
        <f t="shared" si="48"/>
        <v>0.62142946450119085</v>
      </c>
      <c r="K310" s="9">
        <v>0</v>
      </c>
      <c r="O310" s="38"/>
      <c r="P310" s="137">
        <f t="shared" si="45"/>
        <v>0</v>
      </c>
      <c r="Q310" s="138">
        <f t="shared" si="46"/>
        <v>0</v>
      </c>
      <c r="R310" s="116">
        <f t="shared" si="47"/>
        <v>4034.75</v>
      </c>
      <c r="S310" s="117" t="b">
        <f t="shared" si="49"/>
        <v>0</v>
      </c>
      <c r="T310" s="148">
        <f t="shared" si="42"/>
        <v>2</v>
      </c>
      <c r="U310" s="38"/>
      <c r="V310" s="38"/>
      <c r="W310" s="38"/>
      <c r="X310" s="38"/>
      <c r="Y310" s="38"/>
      <c r="Z310" s="38"/>
      <c r="AA310" s="38"/>
      <c r="AB310" s="38"/>
      <c r="AC310" s="38"/>
      <c r="AD310" s="38"/>
      <c r="AE310" s="38"/>
      <c r="AF310" s="38"/>
      <c r="AG310" s="38"/>
      <c r="AH310" s="38"/>
      <c r="AI310" s="38"/>
    </row>
    <row r="311" spans="1:35" ht="16.5">
      <c r="A311" s="6">
        <f>'DRIVERS SEAT'!A311</f>
        <v>0</v>
      </c>
      <c r="B311" s="36">
        <f>'DRIVERS SEAT'!B311</f>
        <v>4040.75</v>
      </c>
      <c r="C311" s="36">
        <f>'DRIVERS SEAT'!C311</f>
        <v>4041.75</v>
      </c>
      <c r="D311" s="36">
        <f>'DRIVERS SEAT'!D311</f>
        <v>4021.5</v>
      </c>
      <c r="E311" s="36">
        <f>'DRIVERS SEAT'!E311</f>
        <v>4024.5</v>
      </c>
      <c r="F311" s="8">
        <f t="shared" si="43"/>
        <v>4039.8647339460103</v>
      </c>
      <c r="G311" s="8">
        <f t="shared" si="44"/>
        <v>4035.6943645787637</v>
      </c>
      <c r="H311" s="1">
        <f t="shared" si="40"/>
        <v>4.1703693672466216</v>
      </c>
      <c r="I311" s="2">
        <f t="shared" si="41"/>
        <v>0.10333709618473338</v>
      </c>
      <c r="J311" s="5">
        <f t="shared" si="48"/>
        <v>0.55488649939738943</v>
      </c>
      <c r="K311" s="9">
        <v>0</v>
      </c>
      <c r="O311" s="38"/>
      <c r="P311" s="137">
        <f t="shared" si="45"/>
        <v>0</v>
      </c>
      <c r="Q311" s="138">
        <f t="shared" si="46"/>
        <v>0</v>
      </c>
      <c r="R311" s="116">
        <f t="shared" si="47"/>
        <v>4034.75</v>
      </c>
      <c r="S311" s="117" t="b">
        <f t="shared" si="49"/>
        <v>0</v>
      </c>
      <c r="T311" s="148">
        <f t="shared" si="42"/>
        <v>2</v>
      </c>
      <c r="U311" s="38"/>
      <c r="V311" s="38"/>
      <c r="W311" s="38"/>
      <c r="X311" s="38"/>
      <c r="Y311" s="38"/>
      <c r="Z311" s="38"/>
      <c r="AA311" s="38"/>
      <c r="AB311" s="38"/>
      <c r="AC311" s="38"/>
      <c r="AD311" s="38"/>
      <c r="AE311" s="38"/>
      <c r="AF311" s="38"/>
      <c r="AG311" s="38"/>
      <c r="AH311" s="38"/>
      <c r="AI311" s="38"/>
    </row>
    <row r="312" spans="1:35" ht="16.5">
      <c r="A312" s="6">
        <f>'DRIVERS SEAT'!A312</f>
        <v>0</v>
      </c>
      <c r="B312" s="36">
        <f>'DRIVERS SEAT'!B312</f>
        <v>4024.25</v>
      </c>
      <c r="C312" s="36">
        <f>'DRIVERS SEAT'!C312</f>
        <v>4027.25</v>
      </c>
      <c r="D312" s="36">
        <f>'DRIVERS SEAT'!D312</f>
        <v>4012.75</v>
      </c>
      <c r="E312" s="36">
        <f>'DRIVERS SEAT'!E312</f>
        <v>4023.25</v>
      </c>
      <c r="F312" s="8">
        <f t="shared" si="43"/>
        <v>4034.3264892973402</v>
      </c>
      <c r="G312" s="8">
        <f t="shared" si="44"/>
        <v>4035.2247659154141</v>
      </c>
      <c r="H312" s="1">
        <f t="shared" si="40"/>
        <v>-0.89827661807385084</v>
      </c>
      <c r="I312" s="2">
        <f t="shared" si="41"/>
        <v>-2.2260881863666683E-2</v>
      </c>
      <c r="J312" s="5">
        <f t="shared" si="48"/>
        <v>0.4801770069236112</v>
      </c>
      <c r="K312" s="9">
        <v>0</v>
      </c>
      <c r="O312" s="38"/>
      <c r="P312" s="137">
        <f t="shared" si="45"/>
        <v>0</v>
      </c>
      <c r="Q312" s="138">
        <f t="shared" si="46"/>
        <v>0</v>
      </c>
      <c r="R312" s="116">
        <f t="shared" si="47"/>
        <v>4034.75</v>
      </c>
      <c r="S312" s="117" t="b">
        <f t="shared" si="49"/>
        <v>0</v>
      </c>
      <c r="T312" s="148">
        <f t="shared" si="42"/>
        <v>2</v>
      </c>
      <c r="U312" s="38"/>
      <c r="V312" s="38"/>
      <c r="W312" s="38"/>
      <c r="X312" s="38"/>
      <c r="Y312" s="38"/>
      <c r="Z312" s="38"/>
      <c r="AA312" s="38"/>
      <c r="AB312" s="38"/>
      <c r="AC312" s="38"/>
      <c r="AD312" s="38"/>
      <c r="AE312" s="38"/>
      <c r="AF312" s="38"/>
      <c r="AG312" s="38"/>
      <c r="AH312" s="38"/>
      <c r="AI312" s="38"/>
    </row>
    <row r="313" spans="1:35" ht="16.5">
      <c r="A313" s="6">
        <f>'DRIVERS SEAT'!A313</f>
        <v>0</v>
      </c>
      <c r="B313" s="36">
        <f>'DRIVERS SEAT'!B313</f>
        <v>4023</v>
      </c>
      <c r="C313" s="36">
        <f>'DRIVERS SEAT'!C313</f>
        <v>4023.75</v>
      </c>
      <c r="D313" s="36">
        <f>'DRIVERS SEAT'!D313</f>
        <v>4008.25</v>
      </c>
      <c r="E313" s="36">
        <f>'DRIVERS SEAT'!E313</f>
        <v>4009.25</v>
      </c>
      <c r="F313" s="8">
        <f t="shared" si="43"/>
        <v>4025.96765953156</v>
      </c>
      <c r="G313" s="8">
        <f t="shared" si="44"/>
        <v>4034.2445860695493</v>
      </c>
      <c r="H313" s="1">
        <f t="shared" si="40"/>
        <v>-8.2769265379893113</v>
      </c>
      <c r="I313" s="2">
        <f t="shared" si="41"/>
        <v>-0.20516670125975897</v>
      </c>
      <c r="J313" s="5">
        <f t="shared" si="48"/>
        <v>0.3856997564150369</v>
      </c>
      <c r="K313" s="9">
        <v>0</v>
      </c>
      <c r="O313" s="38"/>
      <c r="P313" s="137">
        <f t="shared" si="45"/>
        <v>0</v>
      </c>
      <c r="Q313" s="138">
        <f t="shared" si="46"/>
        <v>0</v>
      </c>
      <c r="R313" s="116">
        <f t="shared" si="47"/>
        <v>4034.75</v>
      </c>
      <c r="S313" s="117" t="b">
        <f t="shared" si="49"/>
        <v>0</v>
      </c>
      <c r="T313" s="148">
        <f t="shared" si="42"/>
        <v>2</v>
      </c>
      <c r="U313" s="38"/>
      <c r="V313" s="38"/>
      <c r="W313" s="38"/>
      <c r="X313" s="38"/>
      <c r="Y313" s="38"/>
      <c r="Z313" s="38"/>
      <c r="AA313" s="38"/>
      <c r="AB313" s="38"/>
      <c r="AC313" s="38"/>
      <c r="AD313" s="38"/>
      <c r="AE313" s="38"/>
      <c r="AF313" s="38"/>
      <c r="AG313" s="38"/>
      <c r="AH313" s="38"/>
      <c r="AI313" s="38"/>
    </row>
    <row r="314" spans="1:35" ht="16.5">
      <c r="A314" s="6">
        <f>'DRIVERS SEAT'!A314</f>
        <v>0</v>
      </c>
      <c r="B314" s="36">
        <f>'DRIVERS SEAT'!B314</f>
        <v>4009.25</v>
      </c>
      <c r="C314" s="36">
        <f>'DRIVERS SEAT'!C314</f>
        <v>4015.25</v>
      </c>
      <c r="D314" s="36">
        <f>'DRIVERS SEAT'!D314</f>
        <v>4006.25</v>
      </c>
      <c r="E314" s="36">
        <f>'DRIVERS SEAT'!E314</f>
        <v>4011.25</v>
      </c>
      <c r="F314" s="8">
        <f t="shared" si="43"/>
        <v>4021.0617730210402</v>
      </c>
      <c r="G314" s="8">
        <f t="shared" si="44"/>
        <v>4033.3768658405097</v>
      </c>
      <c r="H314" s="1">
        <f t="shared" si="40"/>
        <v>-12.315092819469555</v>
      </c>
      <c r="I314" s="2">
        <f t="shared" si="41"/>
        <v>-0.30532958434329766</v>
      </c>
      <c r="J314" s="5">
        <f t="shared" si="48"/>
        <v>0.26223492382536173</v>
      </c>
      <c r="K314" s="9">
        <v>0</v>
      </c>
      <c r="O314" s="38"/>
      <c r="P314" s="137">
        <f t="shared" si="45"/>
        <v>0</v>
      </c>
      <c r="Q314" s="138">
        <f t="shared" si="46"/>
        <v>0</v>
      </c>
      <c r="R314" s="116">
        <f t="shared" si="47"/>
        <v>4034.75</v>
      </c>
      <c r="S314" s="117" t="b">
        <f t="shared" si="49"/>
        <v>0</v>
      </c>
      <c r="T314" s="148">
        <f t="shared" si="42"/>
        <v>2</v>
      </c>
      <c r="U314" s="38"/>
      <c r="V314" s="38"/>
      <c r="W314" s="38"/>
      <c r="X314" s="38"/>
      <c r="Y314" s="38"/>
      <c r="Z314" s="38"/>
      <c r="AA314" s="38"/>
      <c r="AB314" s="38"/>
      <c r="AC314" s="38"/>
      <c r="AD314" s="38"/>
      <c r="AE314" s="38"/>
      <c r="AF314" s="38"/>
      <c r="AG314" s="38"/>
      <c r="AH314" s="38"/>
      <c r="AI314" s="38"/>
    </row>
    <row r="315" spans="1:35" ht="16.5">
      <c r="A315" s="6">
        <f>'DRIVERS SEAT'!A315</f>
        <v>0</v>
      </c>
      <c r="B315" s="36">
        <f>'DRIVERS SEAT'!B315</f>
        <v>4011.5</v>
      </c>
      <c r="C315" s="36">
        <f>'DRIVERS SEAT'!C315</f>
        <v>4015</v>
      </c>
      <c r="D315" s="36">
        <f>'DRIVERS SEAT'!D315</f>
        <v>3994.25</v>
      </c>
      <c r="E315" s="36">
        <f>'DRIVERS SEAT'!E315</f>
        <v>3997.25</v>
      </c>
      <c r="F315" s="8">
        <f t="shared" si="43"/>
        <v>4013.1245153473601</v>
      </c>
      <c r="G315" s="8">
        <f t="shared" si="44"/>
        <v>4032.0135878842639</v>
      </c>
      <c r="H315" s="1">
        <f t="shared" si="40"/>
        <v>-18.889072536903768</v>
      </c>
      <c r="I315" s="2">
        <f t="shared" si="41"/>
        <v>-0.46847740279604355</v>
      </c>
      <c r="J315" s="5">
        <f t="shared" si="48"/>
        <v>0.12029754352074024</v>
      </c>
      <c r="K315" s="9">
        <v>0</v>
      </c>
      <c r="O315" s="38"/>
      <c r="P315" s="137">
        <f t="shared" si="45"/>
        <v>0</v>
      </c>
      <c r="Q315" s="138">
        <f t="shared" si="46"/>
        <v>0</v>
      </c>
      <c r="R315" s="116">
        <f t="shared" si="47"/>
        <v>4034.75</v>
      </c>
      <c r="S315" s="117" t="b">
        <f t="shared" si="49"/>
        <v>0</v>
      </c>
      <c r="T315" s="148">
        <f t="shared" si="42"/>
        <v>2</v>
      </c>
      <c r="U315" s="38"/>
      <c r="V315" s="38"/>
      <c r="W315" s="38"/>
      <c r="X315" s="38"/>
      <c r="Y315" s="38"/>
      <c r="Z315" s="38"/>
      <c r="AA315" s="38"/>
      <c r="AB315" s="38"/>
      <c r="AC315" s="38"/>
      <c r="AD315" s="38"/>
      <c r="AE315" s="38"/>
      <c r="AF315" s="38"/>
      <c r="AG315" s="38"/>
      <c r="AH315" s="38"/>
      <c r="AI315" s="38"/>
    </row>
    <row r="316" spans="1:35" ht="16.5">
      <c r="A316" s="6">
        <f>'DRIVERS SEAT'!A316</f>
        <v>0</v>
      </c>
      <c r="B316" s="36">
        <f>'DRIVERS SEAT'!B316</f>
        <v>3997.5</v>
      </c>
      <c r="C316" s="36">
        <f>'DRIVERS SEAT'!C316</f>
        <v>4002.75</v>
      </c>
      <c r="D316" s="36">
        <f>'DRIVERS SEAT'!D316</f>
        <v>3988</v>
      </c>
      <c r="E316" s="36">
        <f>'DRIVERS SEAT'!E316</f>
        <v>3991.75</v>
      </c>
      <c r="F316" s="8">
        <f t="shared" si="43"/>
        <v>4005.9996768982401</v>
      </c>
      <c r="G316" s="8">
        <f t="shared" si="44"/>
        <v>4030.4942072093859</v>
      </c>
      <c r="H316" s="1">
        <f t="shared" si="40"/>
        <v>-24.494530311145809</v>
      </c>
      <c r="I316" s="2">
        <f t="shared" si="41"/>
        <v>-0.60773019515403837</v>
      </c>
      <c r="J316" s="5">
        <f t="shared" si="48"/>
        <v>-3.6396542154222958E-2</v>
      </c>
      <c r="K316" s="9">
        <v>0</v>
      </c>
      <c r="O316" s="38"/>
      <c r="P316" s="137">
        <f t="shared" si="45"/>
        <v>0</v>
      </c>
      <c r="Q316" s="138">
        <f t="shared" si="46"/>
        <v>0</v>
      </c>
      <c r="R316" s="116">
        <f t="shared" si="47"/>
        <v>4034.75</v>
      </c>
      <c r="S316" s="117" t="b">
        <f t="shared" si="49"/>
        <v>0</v>
      </c>
      <c r="T316" s="148">
        <f t="shared" si="42"/>
        <v>2</v>
      </c>
      <c r="U316" s="38"/>
      <c r="V316" s="38"/>
      <c r="W316" s="38"/>
      <c r="X316" s="38"/>
      <c r="Y316" s="38"/>
      <c r="Z316" s="38"/>
      <c r="AA316" s="38"/>
      <c r="AB316" s="38"/>
      <c r="AC316" s="38"/>
      <c r="AD316" s="38"/>
      <c r="AE316" s="38"/>
      <c r="AF316" s="38"/>
      <c r="AG316" s="38"/>
      <c r="AH316" s="38"/>
      <c r="AI316" s="38"/>
    </row>
    <row r="317" spans="1:35" ht="16.5">
      <c r="A317" s="6">
        <f>'DRIVERS SEAT'!A317</f>
        <v>0</v>
      </c>
      <c r="B317" s="36">
        <f>'DRIVERS SEAT'!B317</f>
        <v>3991.75</v>
      </c>
      <c r="C317" s="36">
        <f>'DRIVERS SEAT'!C317</f>
        <v>4000.75</v>
      </c>
      <c r="D317" s="36">
        <f>'DRIVERS SEAT'!D317</f>
        <v>3987.25</v>
      </c>
      <c r="E317" s="36">
        <f>'DRIVERS SEAT'!E317</f>
        <v>3996</v>
      </c>
      <c r="F317" s="8">
        <f t="shared" si="43"/>
        <v>4002.6664512654934</v>
      </c>
      <c r="G317" s="8">
        <f t="shared" si="44"/>
        <v>4029.1925390128054</v>
      </c>
      <c r="H317" s="1">
        <f t="shared" si="40"/>
        <v>-26.526087747311976</v>
      </c>
      <c r="I317" s="2">
        <f t="shared" si="41"/>
        <v>-0.65834748502267271</v>
      </c>
      <c r="J317" s="5">
        <f t="shared" si="48"/>
        <v>-0.16806056602840977</v>
      </c>
      <c r="K317" s="9">
        <v>0</v>
      </c>
      <c r="O317" s="38"/>
      <c r="P317" s="137">
        <f t="shared" si="45"/>
        <v>0</v>
      </c>
      <c r="Q317" s="138">
        <f t="shared" si="46"/>
        <v>0</v>
      </c>
      <c r="R317" s="116">
        <f t="shared" si="47"/>
        <v>4034.75</v>
      </c>
      <c r="S317" s="117" t="b">
        <f t="shared" si="49"/>
        <v>0</v>
      </c>
      <c r="T317" s="148">
        <f t="shared" si="42"/>
        <v>2</v>
      </c>
      <c r="U317" s="38"/>
      <c r="V317" s="38"/>
      <c r="W317" s="38"/>
      <c r="X317" s="38"/>
      <c r="Y317" s="38"/>
      <c r="Z317" s="38"/>
      <c r="AA317" s="38"/>
      <c r="AB317" s="38"/>
      <c r="AC317" s="38"/>
      <c r="AD317" s="38"/>
      <c r="AE317" s="38"/>
      <c r="AF317" s="38"/>
      <c r="AG317" s="38"/>
      <c r="AH317" s="38"/>
      <c r="AI317" s="38"/>
    </row>
    <row r="318" spans="1:35" ht="16.5">
      <c r="A318" s="6">
        <f>'DRIVERS SEAT'!A318</f>
        <v>0</v>
      </c>
      <c r="B318" s="36">
        <f>'DRIVERS SEAT'!B318</f>
        <v>3996.25</v>
      </c>
      <c r="C318" s="36">
        <f>'DRIVERS SEAT'!C318</f>
        <v>4002.5</v>
      </c>
      <c r="D318" s="36">
        <f>'DRIVERS SEAT'!D318</f>
        <v>3991.75</v>
      </c>
      <c r="E318" s="36">
        <f>'DRIVERS SEAT'!E318</f>
        <v>4001.25</v>
      </c>
      <c r="F318" s="8">
        <f t="shared" si="43"/>
        <v>4002.1943008436624</v>
      </c>
      <c r="G318" s="8">
        <f t="shared" si="44"/>
        <v>4028.1381035783597</v>
      </c>
      <c r="H318" s="1">
        <f t="shared" si="40"/>
        <v>-25.943802734697329</v>
      </c>
      <c r="I318" s="2">
        <f t="shared" si="41"/>
        <v>-0.6440643808028923</v>
      </c>
      <c r="J318" s="5">
        <f t="shared" si="48"/>
        <v>-0.28058339144751304</v>
      </c>
      <c r="K318" s="9">
        <v>0</v>
      </c>
      <c r="O318" s="38"/>
      <c r="P318" s="137">
        <f t="shared" si="45"/>
        <v>0</v>
      </c>
      <c r="Q318" s="138">
        <f t="shared" si="46"/>
        <v>0</v>
      </c>
      <c r="R318" s="116">
        <f t="shared" si="47"/>
        <v>4034.75</v>
      </c>
      <c r="S318" s="117" t="b">
        <f t="shared" si="49"/>
        <v>0</v>
      </c>
      <c r="T318" s="148">
        <f t="shared" si="42"/>
        <v>2</v>
      </c>
      <c r="U318" s="38"/>
      <c r="V318" s="38"/>
      <c r="W318" s="38"/>
      <c r="X318" s="38"/>
      <c r="Y318" s="38"/>
      <c r="Z318" s="38"/>
      <c r="AA318" s="38"/>
      <c r="AB318" s="38"/>
      <c r="AC318" s="38"/>
      <c r="AD318" s="38"/>
      <c r="AE318" s="38"/>
      <c r="AF318" s="38"/>
      <c r="AG318" s="38"/>
      <c r="AH318" s="38"/>
      <c r="AI318" s="38"/>
    </row>
    <row r="319" spans="1:35" ht="16.5">
      <c r="A319" s="6">
        <f>'DRIVERS SEAT'!A319</f>
        <v>0</v>
      </c>
      <c r="B319" s="36">
        <f>'DRIVERS SEAT'!B319</f>
        <v>4001.5</v>
      </c>
      <c r="C319" s="36">
        <f>'DRIVERS SEAT'!C319</f>
        <v>4006</v>
      </c>
      <c r="D319" s="36">
        <f>'DRIVERS SEAT'!D319</f>
        <v>4000.25</v>
      </c>
      <c r="E319" s="36">
        <f>'DRIVERS SEAT'!E319</f>
        <v>4001.75</v>
      </c>
      <c r="F319" s="8">
        <f t="shared" si="43"/>
        <v>4002.0462005624418</v>
      </c>
      <c r="G319" s="8">
        <f t="shared" si="44"/>
        <v>4027.1423260848369</v>
      </c>
      <c r="H319" s="1">
        <f t="shared" si="40"/>
        <v>-25.096125522395141</v>
      </c>
      <c r="I319" s="2">
        <f t="shared" si="41"/>
        <v>-0.62317453644091692</v>
      </c>
      <c r="J319" s="5">
        <f t="shared" si="48"/>
        <v>-0.38124600794428382</v>
      </c>
      <c r="K319" s="9">
        <v>0</v>
      </c>
      <c r="O319" s="38"/>
      <c r="P319" s="137">
        <f t="shared" si="45"/>
        <v>0</v>
      </c>
      <c r="Q319" s="138">
        <f t="shared" si="46"/>
        <v>0</v>
      </c>
      <c r="R319" s="116">
        <f t="shared" si="47"/>
        <v>4034.75</v>
      </c>
      <c r="S319" s="117" t="b">
        <f t="shared" si="49"/>
        <v>0</v>
      </c>
      <c r="T319" s="148">
        <f t="shared" si="42"/>
        <v>2</v>
      </c>
      <c r="U319" s="38"/>
      <c r="V319" s="38"/>
      <c r="W319" s="38"/>
      <c r="X319" s="38"/>
      <c r="Y319" s="38"/>
      <c r="Z319" s="38"/>
      <c r="AA319" s="38"/>
      <c r="AB319" s="38"/>
      <c r="AC319" s="38"/>
      <c r="AD319" s="38"/>
      <c r="AE319" s="38"/>
      <c r="AF319" s="38"/>
      <c r="AG319" s="38"/>
      <c r="AH319" s="38"/>
      <c r="AI319" s="38"/>
    </row>
    <row r="320" spans="1:35" ht="16.5">
      <c r="A320" s="6">
        <f>'DRIVERS SEAT'!A320</f>
        <v>20221206</v>
      </c>
      <c r="B320" s="36">
        <f>'DRIVERS SEAT'!B320</f>
        <v>4000</v>
      </c>
      <c r="C320" s="36">
        <f>'DRIVERS SEAT'!C320</f>
        <v>4005.5</v>
      </c>
      <c r="D320" s="36">
        <f>'DRIVERS SEAT'!D320</f>
        <v>3971.25</v>
      </c>
      <c r="E320" s="36">
        <f>'DRIVERS SEAT'!E320</f>
        <v>3972.25</v>
      </c>
      <c r="F320" s="8">
        <f t="shared" si="43"/>
        <v>3992.1141337082945</v>
      </c>
      <c r="G320" s="8">
        <f t="shared" si="44"/>
        <v>4025.0709175533334</v>
      </c>
      <c r="H320" s="1">
        <f t="shared" si="40"/>
        <v>-32.956783845038899</v>
      </c>
      <c r="I320" s="2">
        <f t="shared" si="41"/>
        <v>-0.81878765666747322</v>
      </c>
      <c r="J320" s="5">
        <f t="shared" si="48"/>
        <v>-0.48370431381675122</v>
      </c>
      <c r="K320" s="9">
        <v>0</v>
      </c>
      <c r="O320" s="38"/>
      <c r="P320" s="137">
        <f t="shared" si="45"/>
        <v>0</v>
      </c>
      <c r="Q320" s="138">
        <f t="shared" si="46"/>
        <v>0</v>
      </c>
      <c r="R320" s="116">
        <f t="shared" si="47"/>
        <v>4034.75</v>
      </c>
      <c r="S320" s="117" t="b">
        <f t="shared" si="49"/>
        <v>0</v>
      </c>
      <c r="T320" s="148">
        <f t="shared" si="42"/>
        <v>2</v>
      </c>
      <c r="U320" s="38"/>
      <c r="V320" s="38"/>
      <c r="W320" s="38"/>
      <c r="X320" s="38"/>
      <c r="Y320" s="38"/>
      <c r="Z320" s="38"/>
      <c r="AA320" s="38"/>
      <c r="AB320" s="38"/>
      <c r="AC320" s="38"/>
      <c r="AD320" s="38"/>
      <c r="AE320" s="38"/>
      <c r="AF320" s="38"/>
      <c r="AG320" s="38"/>
      <c r="AH320" s="38"/>
      <c r="AI320" s="38"/>
    </row>
    <row r="321" spans="1:35" ht="16.5">
      <c r="A321" s="6">
        <f>'DRIVERS SEAT'!A321</f>
        <v>0</v>
      </c>
      <c r="B321" s="36">
        <f>'DRIVERS SEAT'!B321</f>
        <v>3972</v>
      </c>
      <c r="C321" s="36">
        <f>'DRIVERS SEAT'!C321</f>
        <v>3973.5</v>
      </c>
      <c r="D321" s="36">
        <f>'DRIVERS SEAT'!D321</f>
        <v>3957</v>
      </c>
      <c r="E321" s="36">
        <f>'DRIVERS SEAT'!E321</f>
        <v>3958.5</v>
      </c>
      <c r="F321" s="8">
        <f t="shared" si="43"/>
        <v>3980.9094224721962</v>
      </c>
      <c r="G321" s="8">
        <f t="shared" si="44"/>
        <v>4022.5588074569814</v>
      </c>
      <c r="H321" s="1">
        <f t="shared" si="40"/>
        <v>-41.649384984785229</v>
      </c>
      <c r="I321" s="2">
        <f t="shared" si="41"/>
        <v>-1.0353953037945895</v>
      </c>
      <c r="J321" s="5">
        <f t="shared" si="48"/>
        <v>-0.59627480514240927</v>
      </c>
      <c r="K321" s="9">
        <v>0</v>
      </c>
      <c r="O321" s="38"/>
      <c r="P321" s="137">
        <f t="shared" si="45"/>
        <v>0</v>
      </c>
      <c r="Q321" s="138">
        <f t="shared" si="46"/>
        <v>0</v>
      </c>
      <c r="R321" s="116">
        <f t="shared" si="47"/>
        <v>4034.75</v>
      </c>
      <c r="S321" s="117" t="b">
        <f t="shared" si="49"/>
        <v>0</v>
      </c>
      <c r="T321" s="148">
        <f t="shared" si="42"/>
        <v>2</v>
      </c>
      <c r="U321" s="38"/>
      <c r="V321" s="38"/>
      <c r="W321" s="38"/>
      <c r="X321" s="38"/>
      <c r="Y321" s="38"/>
      <c r="Z321" s="38"/>
      <c r="AA321" s="38"/>
      <c r="AB321" s="38"/>
      <c r="AC321" s="38"/>
      <c r="AD321" s="38"/>
      <c r="AE321" s="38"/>
      <c r="AF321" s="38"/>
      <c r="AG321" s="38"/>
      <c r="AH321" s="38"/>
      <c r="AI321" s="38"/>
    </row>
    <row r="322" spans="1:35" ht="16.5">
      <c r="A322" s="6">
        <f>'DRIVERS SEAT'!A322</f>
        <v>0</v>
      </c>
      <c r="B322" s="36">
        <f>'DRIVERS SEAT'!B322</f>
        <v>3958.5</v>
      </c>
      <c r="C322" s="36">
        <f>'DRIVERS SEAT'!C322</f>
        <v>3966.25</v>
      </c>
      <c r="D322" s="36">
        <f>'DRIVERS SEAT'!D322</f>
        <v>3953</v>
      </c>
      <c r="E322" s="36">
        <f>'DRIVERS SEAT'!E322</f>
        <v>3957.75</v>
      </c>
      <c r="F322" s="8">
        <f t="shared" si="43"/>
        <v>3973.1896149814643</v>
      </c>
      <c r="G322" s="8">
        <f t="shared" si="44"/>
        <v>4020.1131920812463</v>
      </c>
      <c r="H322" s="1">
        <f t="shared" si="40"/>
        <v>-46.923577099782051</v>
      </c>
      <c r="I322" s="2">
        <f t="shared" si="41"/>
        <v>-1.1672202959909526</v>
      </c>
      <c r="J322" s="5">
        <f t="shared" si="48"/>
        <v>-0.70316964900143075</v>
      </c>
      <c r="K322" s="9">
        <v>0</v>
      </c>
      <c r="O322" s="38"/>
      <c r="P322" s="137">
        <f t="shared" si="45"/>
        <v>0</v>
      </c>
      <c r="Q322" s="138">
        <f t="shared" si="46"/>
        <v>0</v>
      </c>
      <c r="R322" s="116">
        <f t="shared" si="47"/>
        <v>4034.75</v>
      </c>
      <c r="S322" s="117" t="b">
        <f t="shared" si="49"/>
        <v>0</v>
      </c>
      <c r="T322" s="148">
        <f t="shared" si="42"/>
        <v>2</v>
      </c>
      <c r="U322" s="38"/>
      <c r="V322" s="38"/>
      <c r="W322" s="38"/>
      <c r="X322" s="38"/>
      <c r="Y322" s="38"/>
      <c r="Z322" s="38"/>
      <c r="AA322" s="38"/>
      <c r="AB322" s="38"/>
      <c r="AC322" s="38"/>
      <c r="AD322" s="38"/>
      <c r="AE322" s="38"/>
      <c r="AF322" s="38"/>
      <c r="AG322" s="38"/>
      <c r="AH322" s="38"/>
      <c r="AI322" s="38"/>
    </row>
    <row r="323" spans="1:35" ht="16.5">
      <c r="A323" s="6">
        <f>'DRIVERS SEAT'!A323</f>
        <v>0</v>
      </c>
      <c r="B323" s="36">
        <f>'DRIVERS SEAT'!B323</f>
        <v>3957.75</v>
      </c>
      <c r="C323" s="36">
        <f>'DRIVERS SEAT'!C323</f>
        <v>3964</v>
      </c>
      <c r="D323" s="36">
        <f>'DRIVERS SEAT'!D323</f>
        <v>3951</v>
      </c>
      <c r="E323" s="36">
        <f>'DRIVERS SEAT'!E323</f>
        <v>3960.75</v>
      </c>
      <c r="F323" s="8">
        <f t="shared" si="43"/>
        <v>3969.0430766543095</v>
      </c>
      <c r="G323" s="8">
        <f t="shared" si="44"/>
        <v>4017.8730716253503</v>
      </c>
      <c r="H323" s="1">
        <f t="shared" si="40"/>
        <v>-48.829994971040833</v>
      </c>
      <c r="I323" s="2">
        <f t="shared" si="41"/>
        <v>-1.2153195011530722</v>
      </c>
      <c r="J323" s="5">
        <f t="shared" si="48"/>
        <v>-0.80427963975807237</v>
      </c>
      <c r="K323" s="9">
        <v>0</v>
      </c>
      <c r="O323" s="38"/>
      <c r="P323" s="137">
        <f t="shared" si="45"/>
        <v>0</v>
      </c>
      <c r="Q323" s="138">
        <f t="shared" si="46"/>
        <v>0</v>
      </c>
      <c r="R323" s="116">
        <f t="shared" si="47"/>
        <v>4034.75</v>
      </c>
      <c r="S323" s="117" t="b">
        <f t="shared" si="49"/>
        <v>0</v>
      </c>
      <c r="T323" s="148">
        <f t="shared" si="42"/>
        <v>2</v>
      </c>
      <c r="U323" s="38"/>
      <c r="V323" s="38"/>
      <c r="W323" s="38"/>
      <c r="X323" s="38"/>
      <c r="Y323" s="38"/>
      <c r="Z323" s="38"/>
      <c r="AA323" s="38"/>
      <c r="AB323" s="38"/>
      <c r="AC323" s="38"/>
      <c r="AD323" s="38"/>
      <c r="AE323" s="38"/>
      <c r="AF323" s="38"/>
      <c r="AG323" s="38"/>
      <c r="AH323" s="38"/>
      <c r="AI323" s="38"/>
    </row>
    <row r="324" spans="1:35" ht="16.5">
      <c r="A324" s="6">
        <f>'DRIVERS SEAT'!A324</f>
        <v>0</v>
      </c>
      <c r="B324" s="36">
        <f>'DRIVERS SEAT'!B324</f>
        <v>3960.75</v>
      </c>
      <c r="C324" s="36">
        <f>'DRIVERS SEAT'!C324</f>
        <v>3962.5</v>
      </c>
      <c r="D324" s="36">
        <f>'DRIVERS SEAT'!D324</f>
        <v>3945.25</v>
      </c>
      <c r="E324" s="36">
        <f>'DRIVERS SEAT'!E324</f>
        <v>3949.5</v>
      </c>
      <c r="F324" s="8">
        <f t="shared" si="43"/>
        <v>3962.5287177695395</v>
      </c>
      <c r="G324" s="8">
        <f t="shared" si="44"/>
        <v>4015.2929557149596</v>
      </c>
      <c r="H324" s="1">
        <f t="shared" si="40"/>
        <v>-52.764237945420064</v>
      </c>
      <c r="I324" s="2">
        <f t="shared" si="41"/>
        <v>-1.3140818995615455</v>
      </c>
      <c r="J324" s="5">
        <f t="shared" si="48"/>
        <v>-0.89823569495423916</v>
      </c>
      <c r="K324" s="9">
        <v>0</v>
      </c>
      <c r="O324" s="38"/>
      <c r="P324" s="137">
        <f t="shared" si="45"/>
        <v>0</v>
      </c>
      <c r="Q324" s="138">
        <f t="shared" si="46"/>
        <v>0</v>
      </c>
      <c r="R324" s="116">
        <f t="shared" si="47"/>
        <v>4034.75</v>
      </c>
      <c r="S324" s="117" t="b">
        <f t="shared" si="49"/>
        <v>0</v>
      </c>
      <c r="T324" s="148">
        <f t="shared" si="42"/>
        <v>2</v>
      </c>
      <c r="U324" s="38"/>
      <c r="V324" s="38"/>
      <c r="W324" s="38"/>
      <c r="X324" s="38"/>
      <c r="Y324" s="38"/>
      <c r="Z324" s="38"/>
      <c r="AA324" s="38"/>
      <c r="AB324" s="38"/>
      <c r="AC324" s="38"/>
      <c r="AD324" s="38"/>
      <c r="AE324" s="38"/>
      <c r="AF324" s="38"/>
      <c r="AG324" s="38"/>
      <c r="AH324" s="38"/>
      <c r="AI324" s="38"/>
    </row>
    <row r="325" spans="1:35" ht="16.5">
      <c r="A325" s="6">
        <f>'DRIVERS SEAT'!A325</f>
        <v>0</v>
      </c>
      <c r="B325" s="36">
        <f>'DRIVERS SEAT'!B325</f>
        <v>3949.5</v>
      </c>
      <c r="C325" s="36">
        <f>'DRIVERS SEAT'!C325</f>
        <v>3953</v>
      </c>
      <c r="D325" s="36">
        <f>'DRIVERS SEAT'!D325</f>
        <v>3943.25</v>
      </c>
      <c r="E325" s="36">
        <f>'DRIVERS SEAT'!E325</f>
        <v>3945.75</v>
      </c>
      <c r="F325" s="8">
        <f t="shared" si="43"/>
        <v>3956.9358118463597</v>
      </c>
      <c r="G325" s="8">
        <f t="shared" si="44"/>
        <v>4012.6686932351499</v>
      </c>
      <c r="H325" s="1">
        <f t="shared" si="40"/>
        <v>-55.732881388790247</v>
      </c>
      <c r="I325" s="2">
        <f t="shared" si="41"/>
        <v>-1.3889230746298296</v>
      </c>
      <c r="J325" s="5">
        <f t="shared" si="48"/>
        <v>-0.98503490378488268</v>
      </c>
      <c r="K325" s="9">
        <v>0</v>
      </c>
      <c r="O325" s="38"/>
      <c r="P325" s="137">
        <f t="shared" si="45"/>
        <v>0</v>
      </c>
      <c r="Q325" s="138">
        <f t="shared" si="46"/>
        <v>0</v>
      </c>
      <c r="R325" s="116">
        <f t="shared" si="47"/>
        <v>4034.75</v>
      </c>
      <c r="S325" s="117" t="b">
        <f t="shared" si="49"/>
        <v>0</v>
      </c>
      <c r="T325" s="148">
        <f t="shared" si="42"/>
        <v>2</v>
      </c>
      <c r="U325" s="38"/>
      <c r="V325" s="38"/>
      <c r="W325" s="38"/>
      <c r="X325" s="38"/>
      <c r="Y325" s="38"/>
      <c r="Z325" s="38"/>
      <c r="AA325" s="38"/>
      <c r="AB325" s="38"/>
      <c r="AC325" s="38"/>
      <c r="AD325" s="38"/>
      <c r="AE325" s="38"/>
      <c r="AF325" s="38"/>
      <c r="AG325" s="38"/>
      <c r="AH325" s="38"/>
      <c r="AI325" s="38"/>
    </row>
    <row r="326" spans="1:35" ht="16.5">
      <c r="A326" s="6">
        <f>'DRIVERS SEAT'!A326</f>
        <v>0</v>
      </c>
      <c r="B326" s="36">
        <f>'DRIVERS SEAT'!B326</f>
        <v>3945.75</v>
      </c>
      <c r="C326" s="36">
        <f>'DRIVERS SEAT'!C326</f>
        <v>3948.75</v>
      </c>
      <c r="D326" s="36">
        <f>'DRIVERS SEAT'!D326</f>
        <v>3931.25</v>
      </c>
      <c r="E326" s="36">
        <f>'DRIVERS SEAT'!E326</f>
        <v>3934.75</v>
      </c>
      <c r="F326" s="8">
        <f t="shared" si="43"/>
        <v>3949.5405412309065</v>
      </c>
      <c r="G326" s="8">
        <f t="shared" si="44"/>
        <v>4009.7283651885405</v>
      </c>
      <c r="H326" s="1">
        <f t="shared" si="40"/>
        <v>-60.187823957634009</v>
      </c>
      <c r="I326" s="2">
        <f t="shared" si="41"/>
        <v>-1.5010449206527219</v>
      </c>
      <c r="J326" s="5">
        <f t="shared" si="48"/>
        <v>-1.0786679521882216</v>
      </c>
      <c r="K326" s="9">
        <v>0</v>
      </c>
      <c r="O326" s="38"/>
      <c r="P326" s="137">
        <f t="shared" si="45"/>
        <v>0</v>
      </c>
      <c r="Q326" s="138">
        <f t="shared" si="46"/>
        <v>0</v>
      </c>
      <c r="R326" s="116">
        <f t="shared" si="47"/>
        <v>4034.75</v>
      </c>
      <c r="S326" s="117" t="b">
        <f t="shared" si="49"/>
        <v>0</v>
      </c>
      <c r="T326" s="148">
        <f t="shared" si="42"/>
        <v>2</v>
      </c>
      <c r="U326" s="38"/>
      <c r="V326" s="38"/>
      <c r="W326" s="38"/>
      <c r="X326" s="38"/>
      <c r="Y326" s="38"/>
      <c r="Z326" s="38"/>
      <c r="AA326" s="38"/>
      <c r="AB326" s="38"/>
      <c r="AC326" s="38"/>
      <c r="AD326" s="38"/>
      <c r="AE326" s="38"/>
      <c r="AF326" s="38"/>
      <c r="AG326" s="38"/>
      <c r="AH326" s="38"/>
      <c r="AI326" s="38"/>
    </row>
    <row r="327" spans="1:35" ht="16.5">
      <c r="A327" s="6">
        <f>'DRIVERS SEAT'!A327</f>
        <v>0</v>
      </c>
      <c r="B327" s="36">
        <f>'DRIVERS SEAT'!B327</f>
        <v>3934.5</v>
      </c>
      <c r="C327" s="36">
        <f>'DRIVERS SEAT'!C327</f>
        <v>3943.25</v>
      </c>
      <c r="D327" s="36">
        <f>'DRIVERS SEAT'!D327</f>
        <v>3930.25</v>
      </c>
      <c r="E327" s="36">
        <f>'DRIVERS SEAT'!E327</f>
        <v>3932.25</v>
      </c>
      <c r="F327" s="8">
        <f t="shared" si="43"/>
        <v>3943.777027487271</v>
      </c>
      <c r="G327" s="8">
        <f t="shared" si="44"/>
        <v>4006.8046532946332</v>
      </c>
      <c r="H327" s="1">
        <f t="shared" si="40"/>
        <v>-63.027625807362256</v>
      </c>
      <c r="I327" s="2">
        <f t="shared" si="41"/>
        <v>-1.573014690285367</v>
      </c>
      <c r="J327" s="5">
        <f t="shared" si="48"/>
        <v>-1.1818846532418299</v>
      </c>
      <c r="K327" s="9">
        <v>0</v>
      </c>
      <c r="O327" s="38"/>
      <c r="P327" s="137">
        <f t="shared" si="45"/>
        <v>0</v>
      </c>
      <c r="Q327" s="138">
        <f t="shared" si="46"/>
        <v>0</v>
      </c>
      <c r="R327" s="116">
        <f t="shared" si="47"/>
        <v>4034.75</v>
      </c>
      <c r="S327" s="117" t="b">
        <f t="shared" si="49"/>
        <v>0</v>
      </c>
      <c r="T327" s="148">
        <f t="shared" si="42"/>
        <v>2</v>
      </c>
      <c r="U327" s="38"/>
      <c r="V327" s="38"/>
      <c r="W327" s="38"/>
      <c r="X327" s="38"/>
      <c r="Y327" s="38"/>
      <c r="Z327" s="38"/>
      <c r="AA327" s="38"/>
      <c r="AB327" s="38"/>
      <c r="AC327" s="38"/>
      <c r="AD327" s="38"/>
      <c r="AE327" s="38"/>
      <c r="AF327" s="38"/>
      <c r="AG327" s="38"/>
      <c r="AH327" s="38"/>
      <c r="AI327" s="38"/>
    </row>
    <row r="328" spans="1:35" ht="16.5">
      <c r="A328" s="6">
        <f>'DRIVERS SEAT'!A328</f>
        <v>0</v>
      </c>
      <c r="B328" s="36">
        <f>'DRIVERS SEAT'!B328</f>
        <v>3932.25</v>
      </c>
      <c r="C328" s="36">
        <f>'DRIVERS SEAT'!C328</f>
        <v>3934</v>
      </c>
      <c r="D328" s="36">
        <f>'DRIVERS SEAT'!D328</f>
        <v>3921.5</v>
      </c>
      <c r="E328" s="36">
        <f>'DRIVERS SEAT'!E328</f>
        <v>3929.75</v>
      </c>
      <c r="F328" s="8">
        <f t="shared" si="43"/>
        <v>3939.1013516581806</v>
      </c>
      <c r="G328" s="8">
        <f t="shared" si="44"/>
        <v>4003.8969305287978</v>
      </c>
      <c r="H328" s="1">
        <f t="shared" si="40"/>
        <v>-64.795578870617192</v>
      </c>
      <c r="I328" s="2">
        <f t="shared" si="41"/>
        <v>-1.6183128585695035</v>
      </c>
      <c r="J328" s="5">
        <f t="shared" si="48"/>
        <v>-1.292455577922784</v>
      </c>
      <c r="K328" s="9">
        <v>0</v>
      </c>
      <c r="O328" s="38"/>
      <c r="P328" s="137">
        <f t="shared" si="45"/>
        <v>0</v>
      </c>
      <c r="Q328" s="138">
        <f t="shared" si="46"/>
        <v>0</v>
      </c>
      <c r="R328" s="116">
        <f t="shared" si="47"/>
        <v>4034.75</v>
      </c>
      <c r="S328" s="117" t="b">
        <f t="shared" si="49"/>
        <v>0</v>
      </c>
      <c r="T328" s="148">
        <f t="shared" si="42"/>
        <v>2</v>
      </c>
      <c r="U328" s="38"/>
      <c r="V328" s="38"/>
      <c r="W328" s="38"/>
      <c r="X328" s="38"/>
      <c r="Y328" s="38"/>
      <c r="Z328" s="38"/>
      <c r="AA328" s="38"/>
      <c r="AB328" s="38"/>
      <c r="AC328" s="38"/>
      <c r="AD328" s="38"/>
      <c r="AE328" s="38"/>
      <c r="AF328" s="38"/>
      <c r="AG328" s="38"/>
      <c r="AH328" s="38"/>
      <c r="AI328" s="38"/>
    </row>
    <row r="329" spans="1:35" ht="16.5">
      <c r="A329" s="6">
        <f>'DRIVERS SEAT'!A329</f>
        <v>0</v>
      </c>
      <c r="B329" s="36">
        <f>'DRIVERS SEAT'!B329</f>
        <v>3929.75</v>
      </c>
      <c r="C329" s="36">
        <f>'DRIVERS SEAT'!C329</f>
        <v>3938</v>
      </c>
      <c r="D329" s="36">
        <f>'DRIVERS SEAT'!D329</f>
        <v>3925</v>
      </c>
      <c r="E329" s="36">
        <f>'DRIVERS SEAT'!E329</f>
        <v>3926.25</v>
      </c>
      <c r="F329" s="8">
        <f t="shared" si="43"/>
        <v>3934.8175677721206</v>
      </c>
      <c r="G329" s="8">
        <f t="shared" si="44"/>
        <v>4000.9668576786544</v>
      </c>
      <c r="H329" s="1">
        <f t="shared" si="40"/>
        <v>-66.149289906533795</v>
      </c>
      <c r="I329" s="2">
        <f t="shared" si="41"/>
        <v>-1.6533326133302031</v>
      </c>
      <c r="J329" s="5">
        <f t="shared" si="48"/>
        <v>-1.3851827953297537</v>
      </c>
      <c r="K329" s="9">
        <v>0</v>
      </c>
      <c r="O329" s="38"/>
      <c r="P329" s="137">
        <f t="shared" si="45"/>
        <v>0</v>
      </c>
      <c r="Q329" s="138">
        <f t="shared" si="46"/>
        <v>0</v>
      </c>
      <c r="R329" s="116">
        <f t="shared" si="47"/>
        <v>4034.75</v>
      </c>
      <c r="S329" s="117" t="b">
        <f t="shared" si="49"/>
        <v>0</v>
      </c>
      <c r="T329" s="148">
        <f t="shared" si="42"/>
        <v>2</v>
      </c>
      <c r="U329" s="38"/>
      <c r="V329" s="38"/>
      <c r="W329" s="38"/>
      <c r="X329" s="38"/>
      <c r="Y329" s="38"/>
      <c r="Z329" s="38"/>
      <c r="AA329" s="38"/>
      <c r="AB329" s="38"/>
      <c r="AC329" s="38"/>
      <c r="AD329" s="38"/>
      <c r="AE329" s="38"/>
      <c r="AF329" s="38"/>
      <c r="AG329" s="38"/>
      <c r="AH329" s="38"/>
      <c r="AI329" s="38"/>
    </row>
    <row r="330" spans="1:35" ht="16.5">
      <c r="A330" s="6">
        <f>'DRIVERS SEAT'!A330</f>
        <v>0</v>
      </c>
      <c r="B330" s="36">
        <f>'DRIVERS SEAT'!B330</f>
        <v>3926</v>
      </c>
      <c r="C330" s="36">
        <f>'DRIVERS SEAT'!C330</f>
        <v>3947.75</v>
      </c>
      <c r="D330" s="36">
        <f>'DRIVERS SEAT'!D330</f>
        <v>3925</v>
      </c>
      <c r="E330" s="36">
        <f>'DRIVERS SEAT'!E330</f>
        <v>3945</v>
      </c>
      <c r="F330" s="8">
        <f t="shared" si="43"/>
        <v>3938.2117118480805</v>
      </c>
      <c r="G330" s="8">
        <f t="shared" si="44"/>
        <v>3998.8549007851202</v>
      </c>
      <c r="H330" s="1">
        <f t="shared" si="40"/>
        <v>-60.643188937039668</v>
      </c>
      <c r="I330" s="2">
        <f t="shared" si="41"/>
        <v>-1.5165138631344992</v>
      </c>
      <c r="J330" s="5">
        <f t="shared" si="48"/>
        <v>-1.4386404130341883</v>
      </c>
      <c r="K330" s="9">
        <v>0</v>
      </c>
      <c r="O330" s="38"/>
      <c r="P330" s="137">
        <f t="shared" si="45"/>
        <v>0</v>
      </c>
      <c r="Q330" s="138">
        <f t="shared" si="46"/>
        <v>0</v>
      </c>
      <c r="R330" s="116">
        <f t="shared" si="47"/>
        <v>4034.75</v>
      </c>
      <c r="S330" s="117" t="b">
        <f t="shared" si="49"/>
        <v>0</v>
      </c>
      <c r="T330" s="148">
        <f t="shared" si="42"/>
        <v>2</v>
      </c>
      <c r="U330" s="38"/>
      <c r="V330" s="38"/>
      <c r="W330" s="38"/>
      <c r="X330" s="38"/>
      <c r="Y330" s="38"/>
      <c r="Z330" s="38"/>
      <c r="AA330" s="38"/>
      <c r="AB330" s="38"/>
      <c r="AC330" s="38"/>
      <c r="AD330" s="38"/>
      <c r="AE330" s="38"/>
      <c r="AF330" s="38"/>
      <c r="AG330" s="38"/>
      <c r="AH330" s="38"/>
      <c r="AI330" s="38"/>
    </row>
    <row r="331" spans="1:35" ht="16.5">
      <c r="A331" s="6">
        <f>'DRIVERS SEAT'!A331</f>
        <v>0</v>
      </c>
      <c r="B331" s="36">
        <f>'DRIVERS SEAT'!B331</f>
        <v>3945.25</v>
      </c>
      <c r="C331" s="36">
        <f>'DRIVERS SEAT'!C331</f>
        <v>3947.25</v>
      </c>
      <c r="D331" s="36">
        <f>'DRIVERS SEAT'!D331</f>
        <v>3940.75</v>
      </c>
      <c r="E331" s="36">
        <f>'DRIVERS SEAT'!E331</f>
        <v>3943.75</v>
      </c>
      <c r="F331" s="8">
        <f t="shared" si="43"/>
        <v>3940.0578078987205</v>
      </c>
      <c r="G331" s="8">
        <f t="shared" si="44"/>
        <v>3996.775470566814</v>
      </c>
      <c r="H331" s="1">
        <f t="shared" si="40"/>
        <v>-56.717662668093453</v>
      </c>
      <c r="I331" s="2">
        <f t="shared" si="41"/>
        <v>-1.419085537473284</v>
      </c>
      <c r="J331" s="5">
        <f t="shared" si="48"/>
        <v>-1.4666254398655585</v>
      </c>
      <c r="K331" s="9">
        <v>0</v>
      </c>
      <c r="O331" s="38"/>
      <c r="P331" s="137">
        <f t="shared" si="45"/>
        <v>0</v>
      </c>
      <c r="Q331" s="138">
        <f t="shared" si="46"/>
        <v>3943.75</v>
      </c>
      <c r="R331" s="116">
        <f t="shared" si="47"/>
        <v>3943.75</v>
      </c>
      <c r="S331" s="117">
        <f t="shared" si="49"/>
        <v>91</v>
      </c>
      <c r="T331" s="148">
        <f t="shared" si="42"/>
        <v>0</v>
      </c>
      <c r="U331" s="38"/>
      <c r="V331" s="38"/>
      <c r="W331" s="38"/>
      <c r="X331" s="38"/>
      <c r="Y331" s="38"/>
      <c r="Z331" s="38"/>
      <c r="AA331" s="38"/>
      <c r="AB331" s="38"/>
      <c r="AC331" s="38"/>
      <c r="AD331" s="38"/>
      <c r="AE331" s="38"/>
      <c r="AF331" s="38"/>
      <c r="AG331" s="38"/>
      <c r="AH331" s="38"/>
      <c r="AI331" s="38"/>
    </row>
    <row r="332" spans="1:35" ht="16.5">
      <c r="A332" s="6">
        <f>'DRIVERS SEAT'!A332</f>
        <v>20221207</v>
      </c>
      <c r="B332" s="36">
        <f>'DRIVERS SEAT'!B332</f>
        <v>3933.75</v>
      </c>
      <c r="C332" s="36">
        <f>'DRIVERS SEAT'!C332</f>
        <v>3957.75</v>
      </c>
      <c r="D332" s="36">
        <f>'DRIVERS SEAT'!D332</f>
        <v>3924.25</v>
      </c>
      <c r="E332" s="36">
        <f>'DRIVERS SEAT'!E332</f>
        <v>3943.5</v>
      </c>
      <c r="F332" s="8">
        <f t="shared" si="43"/>
        <v>3941.2052052658137</v>
      </c>
      <c r="G332" s="8">
        <f t="shared" si="44"/>
        <v>3994.7650754510851</v>
      </c>
      <c r="H332" s="1">
        <f t="shared" si="40"/>
        <v>-53.559870185271393</v>
      </c>
      <c r="I332" s="2">
        <f t="shared" si="41"/>
        <v>-1.3407514377856991</v>
      </c>
      <c r="J332" s="5">
        <f t="shared" si="48"/>
        <v>-1.4805623217136281</v>
      </c>
      <c r="K332" s="9">
        <v>0</v>
      </c>
      <c r="O332" s="38"/>
      <c r="P332" s="137">
        <f t="shared" si="45"/>
        <v>0</v>
      </c>
      <c r="Q332" s="138">
        <f t="shared" si="46"/>
        <v>0</v>
      </c>
      <c r="R332" s="116">
        <f t="shared" si="47"/>
        <v>3943.75</v>
      </c>
      <c r="S332" s="117" t="b">
        <f t="shared" si="49"/>
        <v>0</v>
      </c>
      <c r="T332" s="148">
        <f t="shared" si="42"/>
        <v>0</v>
      </c>
      <c r="U332" s="38"/>
      <c r="V332" s="38"/>
      <c r="W332" s="38"/>
      <c r="X332" s="38"/>
      <c r="Y332" s="38"/>
      <c r="Z332" s="38"/>
      <c r="AA332" s="38"/>
      <c r="AB332" s="38"/>
      <c r="AC332" s="38"/>
      <c r="AD332" s="38"/>
      <c r="AE332" s="38"/>
      <c r="AF332" s="38"/>
      <c r="AG332" s="38"/>
      <c r="AH332" s="38"/>
      <c r="AI332" s="38"/>
    </row>
    <row r="333" spans="1:35" ht="16.5">
      <c r="A333" s="6">
        <f>'DRIVERS SEAT'!A333</f>
        <v>0</v>
      </c>
      <c r="B333" s="36">
        <f>'DRIVERS SEAT'!B333</f>
        <v>3943.5</v>
      </c>
      <c r="C333" s="36">
        <f>'DRIVERS SEAT'!C333</f>
        <v>3956.25</v>
      </c>
      <c r="D333" s="36">
        <f>'DRIVERS SEAT'!D333</f>
        <v>3927.5</v>
      </c>
      <c r="E333" s="36">
        <f>'DRIVERS SEAT'!E333</f>
        <v>3938</v>
      </c>
      <c r="F333" s="8">
        <f t="shared" si="43"/>
        <v>3940.1368035105424</v>
      </c>
      <c r="G333" s="8">
        <f t="shared" si="44"/>
        <v>3992.6229971321764</v>
      </c>
      <c r="H333" s="1">
        <f t="shared" si="40"/>
        <v>-52.486193621633902</v>
      </c>
      <c r="I333" s="2">
        <f t="shared" si="41"/>
        <v>-1.3145792542730359</v>
      </c>
      <c r="J333" s="5">
        <f t="shared" si="48"/>
        <v>-1.4806175833482382</v>
      </c>
      <c r="K333" s="9">
        <v>0</v>
      </c>
      <c r="O333" s="38"/>
      <c r="P333" s="137">
        <f t="shared" si="45"/>
        <v>0</v>
      </c>
      <c r="Q333" s="138">
        <f t="shared" si="46"/>
        <v>0</v>
      </c>
      <c r="R333" s="116">
        <f t="shared" si="47"/>
        <v>3943.75</v>
      </c>
      <c r="S333" s="117" t="b">
        <f t="shared" si="49"/>
        <v>0</v>
      </c>
      <c r="T333" s="148">
        <f t="shared" si="42"/>
        <v>0</v>
      </c>
      <c r="U333" s="38"/>
      <c r="V333" s="38"/>
      <c r="W333" s="38"/>
      <c r="X333" s="38"/>
      <c r="Y333" s="38"/>
      <c r="Z333" s="38"/>
      <c r="AA333" s="38"/>
      <c r="AB333" s="38"/>
      <c r="AC333" s="38"/>
      <c r="AD333" s="38"/>
      <c r="AE333" s="38"/>
      <c r="AF333" s="38"/>
      <c r="AG333" s="38"/>
      <c r="AH333" s="38"/>
      <c r="AI333" s="38"/>
    </row>
    <row r="334" spans="1:35" ht="16.5">
      <c r="A334" s="6">
        <f>'DRIVERS SEAT'!A334</f>
        <v>0</v>
      </c>
      <c r="B334" s="36">
        <f>'DRIVERS SEAT'!B334</f>
        <v>3938.25</v>
      </c>
      <c r="C334" s="36">
        <f>'DRIVERS SEAT'!C334</f>
        <v>3961.5</v>
      </c>
      <c r="D334" s="36">
        <f>'DRIVERS SEAT'!D334</f>
        <v>3936.75</v>
      </c>
      <c r="E334" s="36">
        <f>'DRIVERS SEAT'!E334</f>
        <v>3947</v>
      </c>
      <c r="F334" s="8">
        <f t="shared" si="43"/>
        <v>3942.4245356736951</v>
      </c>
      <c r="G334" s="8">
        <f t="shared" si="44"/>
        <v>3990.9013745988868</v>
      </c>
      <c r="H334" s="1">
        <f t="shared" si="40"/>
        <v>-48.476838925191714</v>
      </c>
      <c r="I334" s="2">
        <f t="shared" si="41"/>
        <v>-1.2146839617168934</v>
      </c>
      <c r="J334" s="5">
        <f t="shared" si="48"/>
        <v>-1.4612576819134675</v>
      </c>
      <c r="K334" s="9">
        <v>0</v>
      </c>
      <c r="O334" s="38"/>
      <c r="P334" s="137">
        <f t="shared" si="45"/>
        <v>0</v>
      </c>
      <c r="Q334" s="138">
        <f t="shared" si="46"/>
        <v>0</v>
      </c>
      <c r="R334" s="116">
        <f t="shared" si="47"/>
        <v>3943.75</v>
      </c>
      <c r="S334" s="117" t="b">
        <f t="shared" si="49"/>
        <v>0</v>
      </c>
      <c r="T334" s="148">
        <f t="shared" si="42"/>
        <v>0</v>
      </c>
      <c r="U334" s="38"/>
      <c r="V334" s="38"/>
      <c r="W334" s="38"/>
      <c r="X334" s="38"/>
      <c r="Y334" s="38"/>
      <c r="Z334" s="38"/>
      <c r="AA334" s="38"/>
      <c r="AB334" s="38"/>
      <c r="AC334" s="38"/>
      <c r="AD334" s="38"/>
      <c r="AE334" s="38"/>
      <c r="AF334" s="38"/>
      <c r="AG334" s="38"/>
      <c r="AH334" s="38"/>
      <c r="AI334" s="38"/>
    </row>
    <row r="335" spans="1:35" ht="16.5">
      <c r="A335" s="6">
        <f>'DRIVERS SEAT'!A335</f>
        <v>0</v>
      </c>
      <c r="B335" s="36">
        <f>'DRIVERS SEAT'!B335</f>
        <v>3947.25</v>
      </c>
      <c r="C335" s="36">
        <f>'DRIVERS SEAT'!C335</f>
        <v>3950</v>
      </c>
      <c r="D335" s="36">
        <f>'DRIVERS SEAT'!D335</f>
        <v>3927</v>
      </c>
      <c r="E335" s="36">
        <f>'DRIVERS SEAT'!E335</f>
        <v>3936</v>
      </c>
      <c r="F335" s="8">
        <f t="shared" si="43"/>
        <v>3940.2830237824633</v>
      </c>
      <c r="G335" s="8">
        <f t="shared" si="44"/>
        <v>3988.829624614023</v>
      </c>
      <c r="H335" s="1">
        <f t="shared" si="40"/>
        <v>-48.546600831559772</v>
      </c>
      <c r="I335" s="2">
        <f t="shared" si="41"/>
        <v>-1.2170637856275286</v>
      </c>
      <c r="J335" s="5">
        <f t="shared" si="48"/>
        <v>-1.4297042224662238</v>
      </c>
      <c r="K335" s="9">
        <v>0</v>
      </c>
      <c r="O335" s="38"/>
      <c r="P335" s="137">
        <f t="shared" si="45"/>
        <v>0</v>
      </c>
      <c r="Q335" s="138">
        <f t="shared" si="46"/>
        <v>0</v>
      </c>
      <c r="R335" s="116">
        <f t="shared" si="47"/>
        <v>3943.75</v>
      </c>
      <c r="S335" s="117" t="b">
        <f t="shared" si="49"/>
        <v>0</v>
      </c>
      <c r="T335" s="148">
        <f t="shared" si="42"/>
        <v>0</v>
      </c>
      <c r="U335" s="38"/>
      <c r="V335" s="38"/>
      <c r="W335" s="38"/>
      <c r="X335" s="38"/>
      <c r="Y335" s="38"/>
      <c r="Z335" s="38"/>
      <c r="AA335" s="38"/>
      <c r="AB335" s="38"/>
      <c r="AC335" s="38"/>
      <c r="AD335" s="38"/>
      <c r="AE335" s="38"/>
      <c r="AF335" s="38"/>
      <c r="AG335" s="38"/>
      <c r="AH335" s="38"/>
      <c r="AI335" s="38"/>
    </row>
    <row r="336" spans="1:35" ht="16.5">
      <c r="A336" s="6">
        <f>'DRIVERS SEAT'!A336</f>
        <v>0</v>
      </c>
      <c r="B336" s="36">
        <f>'DRIVERS SEAT'!B336</f>
        <v>3936</v>
      </c>
      <c r="C336" s="36">
        <f>'DRIVERS SEAT'!C336</f>
        <v>3941.75</v>
      </c>
      <c r="D336" s="36">
        <f>'DRIVERS SEAT'!D336</f>
        <v>3931.25</v>
      </c>
      <c r="E336" s="36">
        <f>'DRIVERS SEAT'!E336</f>
        <v>3935</v>
      </c>
      <c r="F336" s="8">
        <f t="shared" si="43"/>
        <v>3938.5220158549755</v>
      </c>
      <c r="G336" s="8">
        <f t="shared" si="44"/>
        <v>3986.7983180248148</v>
      </c>
      <c r="H336" s="1">
        <f t="shared" si="40"/>
        <v>-48.276302169839255</v>
      </c>
      <c r="I336" s="2">
        <f t="shared" si="41"/>
        <v>-1.2109040467779884</v>
      </c>
      <c r="J336" s="5">
        <f t="shared" si="48"/>
        <v>-1.3894697065209596</v>
      </c>
      <c r="K336" s="9">
        <v>0</v>
      </c>
      <c r="O336" s="38"/>
      <c r="P336" s="137">
        <f t="shared" si="45"/>
        <v>0</v>
      </c>
      <c r="Q336" s="138">
        <f t="shared" si="46"/>
        <v>0</v>
      </c>
      <c r="R336" s="116">
        <f t="shared" si="47"/>
        <v>3943.75</v>
      </c>
      <c r="S336" s="117" t="b">
        <f t="shared" si="49"/>
        <v>0</v>
      </c>
      <c r="T336" s="148">
        <f t="shared" si="42"/>
        <v>0</v>
      </c>
      <c r="U336" s="38"/>
      <c r="V336" s="38"/>
      <c r="W336" s="38"/>
      <c r="X336" s="38"/>
      <c r="Y336" s="38"/>
      <c r="Z336" s="38"/>
      <c r="AA336" s="38"/>
      <c r="AB336" s="38"/>
      <c r="AC336" s="38"/>
      <c r="AD336" s="38"/>
      <c r="AE336" s="38"/>
      <c r="AF336" s="38"/>
      <c r="AG336" s="38"/>
      <c r="AH336" s="38"/>
      <c r="AI336" s="38"/>
    </row>
    <row r="337" spans="1:35" ht="16.5">
      <c r="A337" s="6">
        <f>'DRIVERS SEAT'!A337</f>
        <v>0</v>
      </c>
      <c r="B337" s="36">
        <f>'DRIVERS SEAT'!B337</f>
        <v>3935</v>
      </c>
      <c r="C337" s="36">
        <f>'DRIVERS SEAT'!C337</f>
        <v>3945.5</v>
      </c>
      <c r="D337" s="36">
        <f>'DRIVERS SEAT'!D337</f>
        <v>3931.25</v>
      </c>
      <c r="E337" s="36">
        <f>'DRIVERS SEAT'!E337</f>
        <v>3942</v>
      </c>
      <c r="F337" s="8">
        <f t="shared" si="43"/>
        <v>3939.6813439033172</v>
      </c>
      <c r="G337" s="8">
        <f t="shared" si="44"/>
        <v>3985.1078154578408</v>
      </c>
      <c r="H337" s="1">
        <f t="shared" si="40"/>
        <v>-45.426471554523687</v>
      </c>
      <c r="I337" s="2">
        <f t="shared" si="41"/>
        <v>-1.1399057104131254</v>
      </c>
      <c r="J337" s="5">
        <f t="shared" si="48"/>
        <v>-1.3363133567258063</v>
      </c>
      <c r="K337" s="9">
        <v>0</v>
      </c>
      <c r="O337" s="38"/>
      <c r="P337" s="137">
        <f t="shared" si="45"/>
        <v>0</v>
      </c>
      <c r="Q337" s="138">
        <f t="shared" si="46"/>
        <v>0</v>
      </c>
      <c r="R337" s="116">
        <f t="shared" si="47"/>
        <v>3943.75</v>
      </c>
      <c r="S337" s="117" t="b">
        <f t="shared" si="49"/>
        <v>0</v>
      </c>
      <c r="T337" s="148">
        <f t="shared" si="42"/>
        <v>0</v>
      </c>
      <c r="U337" s="38"/>
      <c r="V337" s="38"/>
      <c r="W337" s="38"/>
      <c r="X337" s="38"/>
      <c r="Y337" s="38"/>
      <c r="Z337" s="38"/>
      <c r="AA337" s="38"/>
      <c r="AB337" s="38"/>
      <c r="AC337" s="38"/>
      <c r="AD337" s="38"/>
      <c r="AE337" s="38"/>
      <c r="AF337" s="38"/>
      <c r="AG337" s="38"/>
      <c r="AH337" s="38"/>
      <c r="AI337" s="38"/>
    </row>
    <row r="338" spans="1:35" ht="16.5">
      <c r="A338" s="6">
        <f>'DRIVERS SEAT'!A338</f>
        <v>0</v>
      </c>
      <c r="B338" s="36">
        <f>'DRIVERS SEAT'!B338</f>
        <v>3942</v>
      </c>
      <c r="C338" s="36">
        <f>'DRIVERS SEAT'!C338</f>
        <v>3951</v>
      </c>
      <c r="D338" s="36">
        <f>'DRIVERS SEAT'!D338</f>
        <v>3937.25</v>
      </c>
      <c r="E338" s="36">
        <f>'DRIVERS SEAT'!E338</f>
        <v>3944.75</v>
      </c>
      <c r="F338" s="8">
        <f t="shared" si="43"/>
        <v>3941.3708959355449</v>
      </c>
      <c r="G338" s="8">
        <f t="shared" si="44"/>
        <v>3983.5848790254695</v>
      </c>
      <c r="H338" s="1">
        <f t="shared" si="40"/>
        <v>-42.213983089924568</v>
      </c>
      <c r="I338" s="2">
        <f t="shared" si="41"/>
        <v>-1.0596983463862242</v>
      </c>
      <c r="J338" s="5">
        <f t="shared" si="48"/>
        <v>-1.270353993732031</v>
      </c>
      <c r="K338" s="9">
        <v>0</v>
      </c>
      <c r="O338" s="38"/>
      <c r="P338" s="137">
        <f t="shared" si="45"/>
        <v>0</v>
      </c>
      <c r="Q338" s="138">
        <f t="shared" si="46"/>
        <v>0</v>
      </c>
      <c r="R338" s="116">
        <f t="shared" si="47"/>
        <v>3943.75</v>
      </c>
      <c r="S338" s="117" t="b">
        <f t="shared" si="49"/>
        <v>0</v>
      </c>
      <c r="T338" s="148">
        <f t="shared" si="42"/>
        <v>0</v>
      </c>
      <c r="U338" s="38"/>
      <c r="V338" s="38"/>
      <c r="W338" s="38"/>
      <c r="X338" s="38"/>
      <c r="Y338" s="38"/>
      <c r="Z338" s="38"/>
      <c r="AA338" s="38"/>
      <c r="AB338" s="38"/>
      <c r="AC338" s="38"/>
      <c r="AD338" s="38"/>
      <c r="AE338" s="38"/>
      <c r="AF338" s="38"/>
      <c r="AG338" s="38"/>
      <c r="AH338" s="38"/>
      <c r="AI338" s="38"/>
    </row>
    <row r="339" spans="1:35" ht="16.5">
      <c r="A339" s="6">
        <f>'DRIVERS SEAT'!A339</f>
        <v>0</v>
      </c>
      <c r="B339" s="36">
        <f>'DRIVERS SEAT'!B339</f>
        <v>3945</v>
      </c>
      <c r="C339" s="36">
        <f>'DRIVERS SEAT'!C339</f>
        <v>3946.5</v>
      </c>
      <c r="D339" s="36">
        <f>'DRIVERS SEAT'!D339</f>
        <v>3927.75</v>
      </c>
      <c r="E339" s="36">
        <f>'DRIVERS SEAT'!E339</f>
        <v>3931.75</v>
      </c>
      <c r="F339" s="8">
        <f t="shared" si="43"/>
        <v>3938.1639306236966</v>
      </c>
      <c r="G339" s="8">
        <f t="shared" si="44"/>
        <v>3981.6288458546969</v>
      </c>
      <c r="H339" s="1">
        <f t="shared" si="40"/>
        <v>-43.464915231000305</v>
      </c>
      <c r="I339" s="2">
        <f t="shared" si="41"/>
        <v>-1.09163653654589</v>
      </c>
      <c r="J339" s="5">
        <f t="shared" si="48"/>
        <v>-1.2231454018888521</v>
      </c>
      <c r="K339" s="9">
        <v>0</v>
      </c>
      <c r="O339" s="38"/>
      <c r="P339" s="137">
        <f t="shared" si="45"/>
        <v>0</v>
      </c>
      <c r="Q339" s="138">
        <f t="shared" si="46"/>
        <v>0</v>
      </c>
      <c r="R339" s="116">
        <f t="shared" si="47"/>
        <v>3943.75</v>
      </c>
      <c r="S339" s="117" t="b">
        <f t="shared" si="49"/>
        <v>0</v>
      </c>
      <c r="T339" s="148">
        <f t="shared" si="42"/>
        <v>0</v>
      </c>
      <c r="U339" s="38"/>
      <c r="V339" s="38"/>
      <c r="W339" s="38"/>
      <c r="X339" s="38"/>
      <c r="Y339" s="38"/>
      <c r="Z339" s="38"/>
      <c r="AA339" s="38"/>
      <c r="AB339" s="38"/>
      <c r="AC339" s="38"/>
      <c r="AD339" s="38"/>
      <c r="AE339" s="38"/>
      <c r="AF339" s="38"/>
      <c r="AG339" s="38"/>
      <c r="AH339" s="38"/>
      <c r="AI339" s="38"/>
    </row>
    <row r="340" spans="1:35" ht="16.5">
      <c r="A340" s="6">
        <f>'DRIVERS SEAT'!A340</f>
        <v>0</v>
      </c>
      <c r="B340" s="36">
        <f>'DRIVERS SEAT'!B340</f>
        <v>3931.75</v>
      </c>
      <c r="C340" s="36">
        <f>'DRIVERS SEAT'!C340</f>
        <v>3942</v>
      </c>
      <c r="D340" s="36">
        <f>'DRIVERS SEAT'!D340</f>
        <v>3929.5</v>
      </c>
      <c r="E340" s="36">
        <f>'DRIVERS SEAT'!E340</f>
        <v>3939.75</v>
      </c>
      <c r="F340" s="8">
        <f t="shared" si="43"/>
        <v>3938.6926204157976</v>
      </c>
      <c r="G340" s="8">
        <f t="shared" si="44"/>
        <v>3980.0485120488593</v>
      </c>
      <c r="H340" s="1">
        <f t="shared" si="40"/>
        <v>-41.355891633061674</v>
      </c>
      <c r="I340" s="2">
        <f t="shared" si="41"/>
        <v>-1.0390800892970116</v>
      </c>
      <c r="J340" s="5">
        <f t="shared" si="48"/>
        <v>-1.1809225743137108</v>
      </c>
      <c r="K340" s="9">
        <v>0</v>
      </c>
      <c r="O340" s="38"/>
      <c r="P340" s="137">
        <f t="shared" si="45"/>
        <v>0</v>
      </c>
      <c r="Q340" s="138">
        <f t="shared" si="46"/>
        <v>0</v>
      </c>
      <c r="R340" s="116">
        <f t="shared" si="47"/>
        <v>3943.75</v>
      </c>
      <c r="S340" s="117" t="b">
        <f t="shared" si="49"/>
        <v>0</v>
      </c>
      <c r="T340" s="148">
        <f t="shared" si="42"/>
        <v>0</v>
      </c>
      <c r="U340" s="38"/>
      <c r="V340" s="38"/>
      <c r="W340" s="38"/>
      <c r="X340" s="38"/>
      <c r="Y340" s="38"/>
      <c r="Z340" s="38"/>
      <c r="AA340" s="38"/>
      <c r="AB340" s="38"/>
      <c r="AC340" s="38"/>
      <c r="AD340" s="38"/>
      <c r="AE340" s="38"/>
      <c r="AF340" s="38"/>
      <c r="AG340" s="38"/>
      <c r="AH340" s="38"/>
      <c r="AI340" s="38"/>
    </row>
    <row r="341" spans="1:35" ht="16.5">
      <c r="A341" s="6">
        <f>'DRIVERS SEAT'!A341</f>
        <v>0</v>
      </c>
      <c r="B341" s="36">
        <f>'DRIVERS SEAT'!B341</f>
        <v>3939.5</v>
      </c>
      <c r="C341" s="36">
        <f>'DRIVERS SEAT'!C341</f>
        <v>3940.25</v>
      </c>
      <c r="D341" s="36">
        <f>'DRIVERS SEAT'!D341</f>
        <v>3927.75</v>
      </c>
      <c r="E341" s="36">
        <f>'DRIVERS SEAT'!E341</f>
        <v>3929.25</v>
      </c>
      <c r="F341" s="8">
        <f t="shared" si="43"/>
        <v>3935.5450802771984</v>
      </c>
      <c r="G341" s="8">
        <f t="shared" si="44"/>
        <v>3978.1315870658837</v>
      </c>
      <c r="H341" s="1">
        <f t="shared" si="40"/>
        <v>-42.586506788685256</v>
      </c>
      <c r="I341" s="2">
        <f t="shared" si="41"/>
        <v>-1.0705152873059038</v>
      </c>
      <c r="J341" s="5">
        <f t="shared" si="48"/>
        <v>-1.1508963353715111</v>
      </c>
      <c r="K341" s="9">
        <v>0</v>
      </c>
      <c r="O341" s="38"/>
      <c r="P341" s="137">
        <f t="shared" si="45"/>
        <v>0</v>
      </c>
      <c r="Q341" s="138">
        <f t="shared" si="46"/>
        <v>0</v>
      </c>
      <c r="R341" s="116">
        <f t="shared" si="47"/>
        <v>3943.75</v>
      </c>
      <c r="S341" s="117" t="b">
        <f t="shared" si="49"/>
        <v>0</v>
      </c>
      <c r="T341" s="148">
        <f t="shared" si="42"/>
        <v>0</v>
      </c>
      <c r="U341" s="38"/>
      <c r="V341" s="38"/>
      <c r="W341" s="38"/>
      <c r="X341" s="38"/>
      <c r="Y341" s="38"/>
      <c r="Z341" s="38"/>
      <c r="AA341" s="38"/>
      <c r="AB341" s="38"/>
      <c r="AC341" s="38"/>
      <c r="AD341" s="38"/>
      <c r="AE341" s="38"/>
      <c r="AF341" s="38"/>
      <c r="AG341" s="38"/>
      <c r="AH341" s="38"/>
      <c r="AI341" s="38"/>
    </row>
    <row r="342" spans="1:35" ht="16.5">
      <c r="A342" s="6">
        <f>'DRIVERS SEAT'!A342</f>
        <v>0</v>
      </c>
      <c r="B342" s="36">
        <f>'DRIVERS SEAT'!B342</f>
        <v>3929</v>
      </c>
      <c r="C342" s="36">
        <f>'DRIVERS SEAT'!C342</f>
        <v>3937</v>
      </c>
      <c r="D342" s="36">
        <f>'DRIVERS SEAT'!D342</f>
        <v>3925.5</v>
      </c>
      <c r="E342" s="36">
        <f>'DRIVERS SEAT'!E342</f>
        <v>3936.75</v>
      </c>
      <c r="F342" s="8">
        <f t="shared" si="43"/>
        <v>3935.9467201847988</v>
      </c>
      <c r="G342" s="8">
        <f t="shared" si="44"/>
        <v>3976.5700177426429</v>
      </c>
      <c r="H342" s="1">
        <f t="shared" si="40"/>
        <v>-40.623297557844126</v>
      </c>
      <c r="I342" s="2">
        <f t="shared" si="41"/>
        <v>-1.0215662587755596</v>
      </c>
      <c r="J342" s="5">
        <f t="shared" si="48"/>
        <v>-1.1183393358717917</v>
      </c>
      <c r="K342" s="9">
        <v>0</v>
      </c>
      <c r="O342" s="38"/>
      <c r="P342" s="137">
        <f t="shared" si="45"/>
        <v>0</v>
      </c>
      <c r="Q342" s="138">
        <f t="shared" si="46"/>
        <v>0</v>
      </c>
      <c r="R342" s="116">
        <f t="shared" si="47"/>
        <v>3943.75</v>
      </c>
      <c r="S342" s="117" t="b">
        <f t="shared" si="49"/>
        <v>0</v>
      </c>
      <c r="T342" s="148">
        <f t="shared" si="42"/>
        <v>0</v>
      </c>
      <c r="U342" s="38"/>
      <c r="V342" s="38"/>
      <c r="W342" s="38"/>
      <c r="X342" s="38"/>
      <c r="Y342" s="38"/>
      <c r="Z342" s="38"/>
      <c r="AA342" s="38"/>
      <c r="AB342" s="38"/>
      <c r="AC342" s="38"/>
      <c r="AD342" s="38"/>
      <c r="AE342" s="38"/>
      <c r="AF342" s="38"/>
      <c r="AG342" s="38"/>
      <c r="AH342" s="38"/>
      <c r="AI342" s="38"/>
    </row>
    <row r="343" spans="1:35" ht="16.5">
      <c r="A343" s="6">
        <f>'DRIVERS SEAT'!A343</f>
        <v>0</v>
      </c>
      <c r="B343" s="36">
        <f>'DRIVERS SEAT'!B343</f>
        <v>3936.75</v>
      </c>
      <c r="C343" s="36">
        <f>'DRIVERS SEAT'!C343</f>
        <v>3939.5</v>
      </c>
      <c r="D343" s="36">
        <f>'DRIVERS SEAT'!D343</f>
        <v>3933.75</v>
      </c>
      <c r="E343" s="36">
        <f>'DRIVERS SEAT'!E343</f>
        <v>3933.75</v>
      </c>
      <c r="F343" s="8">
        <f t="shared" si="43"/>
        <v>3935.2144801231993</v>
      </c>
      <c r="G343" s="8">
        <f t="shared" si="44"/>
        <v>3974.9541680165053</v>
      </c>
      <c r="H343" s="1">
        <f t="shared" si="40"/>
        <v>-39.739687893305927</v>
      </c>
      <c r="I343" s="2">
        <f t="shared" si="41"/>
        <v>-0.99975210313269991</v>
      </c>
      <c r="J343" s="5">
        <f t="shared" si="48"/>
        <v>-1.0944580182513257</v>
      </c>
      <c r="K343" s="9">
        <v>0</v>
      </c>
      <c r="O343" s="38"/>
      <c r="P343" s="137">
        <f t="shared" si="45"/>
        <v>0</v>
      </c>
      <c r="Q343" s="138">
        <f t="shared" si="46"/>
        <v>0</v>
      </c>
      <c r="R343" s="116">
        <f t="shared" si="47"/>
        <v>3943.75</v>
      </c>
      <c r="S343" s="117" t="b">
        <f t="shared" si="49"/>
        <v>0</v>
      </c>
      <c r="T343" s="148">
        <f t="shared" si="42"/>
        <v>0</v>
      </c>
      <c r="U343" s="38"/>
      <c r="V343" s="38"/>
      <c r="W343" s="38"/>
      <c r="X343" s="38"/>
      <c r="Y343" s="38"/>
      <c r="Z343" s="38"/>
      <c r="AA343" s="38"/>
      <c r="AB343" s="38"/>
      <c r="AC343" s="38"/>
      <c r="AD343" s="38"/>
      <c r="AE343" s="38"/>
      <c r="AF343" s="38"/>
      <c r="AG343" s="38"/>
      <c r="AH343" s="38"/>
      <c r="AI343" s="38"/>
    </row>
    <row r="344" spans="1:35" ht="16.5">
      <c r="A344" s="6">
        <f>'DRIVERS SEAT'!A344</f>
        <v>20221208</v>
      </c>
      <c r="B344" s="36">
        <f>'DRIVERS SEAT'!B344</f>
        <v>3955</v>
      </c>
      <c r="C344" s="36">
        <f>'DRIVERS SEAT'!C344</f>
        <v>3969.5</v>
      </c>
      <c r="D344" s="36">
        <f>'DRIVERS SEAT'!D344</f>
        <v>3937.75</v>
      </c>
      <c r="E344" s="36">
        <f>'DRIVERS SEAT'!E344</f>
        <v>3967</v>
      </c>
      <c r="F344" s="8">
        <f t="shared" si="43"/>
        <v>3945.8096534154661</v>
      </c>
      <c r="G344" s="8">
        <f t="shared" si="44"/>
        <v>3974.6540107328638</v>
      </c>
      <c r="H344" s="1">
        <f t="shared" si="40"/>
        <v>-28.84435731739768</v>
      </c>
      <c r="I344" s="2">
        <f t="shared" si="41"/>
        <v>-0.72570737577430633</v>
      </c>
      <c r="J344" s="5">
        <f t="shared" si="48"/>
        <v>-1.0398628616009675</v>
      </c>
      <c r="K344" s="9">
        <v>0</v>
      </c>
      <c r="O344" s="38"/>
      <c r="P344" s="137">
        <f t="shared" si="45"/>
        <v>0</v>
      </c>
      <c r="Q344" s="138">
        <f t="shared" si="46"/>
        <v>0</v>
      </c>
      <c r="R344" s="116">
        <f t="shared" si="47"/>
        <v>3943.75</v>
      </c>
      <c r="S344" s="117" t="b">
        <f t="shared" si="49"/>
        <v>0</v>
      </c>
      <c r="T344" s="148">
        <f t="shared" si="42"/>
        <v>0</v>
      </c>
      <c r="U344" s="38"/>
      <c r="V344" s="38"/>
      <c r="W344" s="38"/>
      <c r="X344" s="38"/>
      <c r="Y344" s="38"/>
      <c r="Z344" s="38"/>
      <c r="AA344" s="38"/>
      <c r="AB344" s="38"/>
      <c r="AC344" s="38"/>
      <c r="AD344" s="38"/>
      <c r="AE344" s="38"/>
      <c r="AF344" s="38"/>
      <c r="AG344" s="38"/>
      <c r="AH344" s="38"/>
      <c r="AI344" s="38"/>
    </row>
    <row r="345" spans="1:35" ht="16.5">
      <c r="A345" s="6">
        <f>'DRIVERS SEAT'!A345</f>
        <v>0</v>
      </c>
      <c r="B345" s="36">
        <f>'DRIVERS SEAT'!B345</f>
        <v>3967.25</v>
      </c>
      <c r="C345" s="36">
        <f>'DRIVERS SEAT'!C345</f>
        <v>3977.25</v>
      </c>
      <c r="D345" s="36">
        <f>'DRIVERS SEAT'!D345</f>
        <v>3964.5</v>
      </c>
      <c r="E345" s="36">
        <f>'DRIVERS SEAT'!E345</f>
        <v>3971.75</v>
      </c>
      <c r="F345" s="8">
        <f t="shared" si="43"/>
        <v>3954.4564356103106</v>
      </c>
      <c r="G345" s="8">
        <f t="shared" si="44"/>
        <v>3974.5444254221898</v>
      </c>
      <c r="H345" s="1">
        <f t="shared" si="40"/>
        <v>-20.087989811879197</v>
      </c>
      <c r="I345" s="2">
        <f t="shared" si="41"/>
        <v>-0.50541615998531408</v>
      </c>
      <c r="J345" s="5">
        <f t="shared" si="48"/>
        <v>-0.96147531862400393</v>
      </c>
      <c r="K345" s="9">
        <v>0</v>
      </c>
      <c r="O345" s="38"/>
      <c r="P345" s="137">
        <f t="shared" si="45"/>
        <v>0</v>
      </c>
      <c r="Q345" s="138">
        <f t="shared" si="46"/>
        <v>0</v>
      </c>
      <c r="R345" s="116">
        <f t="shared" si="47"/>
        <v>3943.75</v>
      </c>
      <c r="S345" s="117" t="b">
        <f t="shared" si="49"/>
        <v>0</v>
      </c>
      <c r="T345" s="148">
        <f t="shared" si="42"/>
        <v>0</v>
      </c>
      <c r="U345" s="38"/>
      <c r="V345" s="38"/>
      <c r="W345" s="38"/>
      <c r="X345" s="38"/>
      <c r="Y345" s="38"/>
      <c r="Z345" s="38"/>
      <c r="AA345" s="38"/>
      <c r="AB345" s="38"/>
      <c r="AC345" s="38"/>
      <c r="AD345" s="38"/>
      <c r="AE345" s="38"/>
      <c r="AF345" s="38"/>
      <c r="AG345" s="38"/>
      <c r="AH345" s="38"/>
      <c r="AI345" s="38"/>
    </row>
    <row r="346" spans="1:35" ht="16.5">
      <c r="A346" s="6">
        <f>'DRIVERS SEAT'!A346</f>
        <v>0</v>
      </c>
      <c r="B346" s="36">
        <f>'DRIVERS SEAT'!B346</f>
        <v>3971.75</v>
      </c>
      <c r="C346" s="36">
        <f>'DRIVERS SEAT'!C346</f>
        <v>3973.5</v>
      </c>
      <c r="D346" s="36">
        <f>'DRIVERS SEAT'!D346</f>
        <v>3958</v>
      </c>
      <c r="E346" s="36">
        <f>'DRIVERS SEAT'!E346</f>
        <v>3962.25</v>
      </c>
      <c r="F346" s="8">
        <f t="shared" si="43"/>
        <v>3957.0542904068739</v>
      </c>
      <c r="G346" s="8">
        <f t="shared" si="44"/>
        <v>3974.0804848402204</v>
      </c>
      <c r="H346" s="1">
        <f t="shared" si="40"/>
        <v>-17.026194433346518</v>
      </c>
      <c r="I346" s="2">
        <f t="shared" si="41"/>
        <v>-0.42843104205603588</v>
      </c>
      <c r="J346" s="5">
        <f t="shared" si="48"/>
        <v>-0.88242257769543841</v>
      </c>
      <c r="K346" s="9">
        <v>0</v>
      </c>
      <c r="O346" s="38"/>
      <c r="P346" s="137">
        <f t="shared" si="45"/>
        <v>0</v>
      </c>
      <c r="Q346" s="138">
        <f t="shared" si="46"/>
        <v>0</v>
      </c>
      <c r="R346" s="116">
        <f t="shared" si="47"/>
        <v>3943.75</v>
      </c>
      <c r="S346" s="117" t="b">
        <f t="shared" si="49"/>
        <v>0</v>
      </c>
      <c r="T346" s="148">
        <f t="shared" si="42"/>
        <v>0</v>
      </c>
      <c r="U346" s="38"/>
      <c r="V346" s="38"/>
      <c r="W346" s="38"/>
      <c r="X346" s="38"/>
      <c r="Y346" s="38"/>
      <c r="Z346" s="38"/>
      <c r="AA346" s="38"/>
      <c r="AB346" s="38"/>
      <c r="AC346" s="38"/>
      <c r="AD346" s="38"/>
      <c r="AE346" s="38"/>
      <c r="AF346" s="38"/>
      <c r="AG346" s="38"/>
      <c r="AH346" s="38"/>
      <c r="AI346" s="38"/>
    </row>
    <row r="347" spans="1:35" ht="16.5">
      <c r="A347" s="6">
        <f>'DRIVERS SEAT'!A347</f>
        <v>0</v>
      </c>
      <c r="B347" s="36">
        <f>'DRIVERS SEAT'!B347</f>
        <v>3962.5</v>
      </c>
      <c r="C347" s="36">
        <f>'DRIVERS SEAT'!C347</f>
        <v>3968.25</v>
      </c>
      <c r="D347" s="36">
        <f>'DRIVERS SEAT'!D347</f>
        <v>3953.5</v>
      </c>
      <c r="E347" s="36">
        <f>'DRIVERS SEAT'!E347</f>
        <v>3966.75</v>
      </c>
      <c r="F347" s="8">
        <f t="shared" si="43"/>
        <v>3960.2861936045824</v>
      </c>
      <c r="G347" s="8">
        <f t="shared" si="44"/>
        <v>3973.8038627707783</v>
      </c>
      <c r="H347" s="1">
        <f t="shared" si="40"/>
        <v>-13.517669166195901</v>
      </c>
      <c r="I347" s="2">
        <f t="shared" si="41"/>
        <v>-0.34016951095242426</v>
      </c>
      <c r="J347" s="5">
        <f t="shared" si="48"/>
        <v>-0.80247492931390507</v>
      </c>
      <c r="K347" s="9">
        <v>0</v>
      </c>
      <c r="O347" s="38"/>
      <c r="P347" s="137">
        <f t="shared" si="45"/>
        <v>0</v>
      </c>
      <c r="Q347" s="138">
        <f t="shared" si="46"/>
        <v>0</v>
      </c>
      <c r="R347" s="116">
        <f t="shared" si="47"/>
        <v>3943.75</v>
      </c>
      <c r="S347" s="117" t="b">
        <f t="shared" si="49"/>
        <v>0</v>
      </c>
      <c r="T347" s="148">
        <f t="shared" si="42"/>
        <v>0</v>
      </c>
      <c r="U347" s="38"/>
      <c r="V347" s="38"/>
      <c r="W347" s="38"/>
      <c r="X347" s="38"/>
      <c r="Y347" s="38"/>
      <c r="Z347" s="38"/>
      <c r="AA347" s="38"/>
      <c r="AB347" s="38"/>
      <c r="AC347" s="38"/>
      <c r="AD347" s="38"/>
      <c r="AE347" s="38"/>
      <c r="AF347" s="38"/>
      <c r="AG347" s="38"/>
      <c r="AH347" s="38"/>
      <c r="AI347" s="38"/>
    </row>
    <row r="348" spans="1:35" ht="16.5">
      <c r="A348" s="6">
        <f>'DRIVERS SEAT'!A348</f>
        <v>0</v>
      </c>
      <c r="B348" s="36">
        <f>'DRIVERS SEAT'!B348</f>
        <v>3967</v>
      </c>
      <c r="C348" s="36">
        <f>'DRIVERS SEAT'!C348</f>
        <v>3967.5</v>
      </c>
      <c r="D348" s="36">
        <f>'DRIVERS SEAT'!D348</f>
        <v>3958.25</v>
      </c>
      <c r="E348" s="36">
        <f>'DRIVERS SEAT'!E348</f>
        <v>3963</v>
      </c>
      <c r="F348" s="8">
        <f t="shared" si="43"/>
        <v>3961.1907957363883</v>
      </c>
      <c r="G348" s="8">
        <f t="shared" si="44"/>
        <v>3973.3961698360322</v>
      </c>
      <c r="H348" s="1">
        <f t="shared" si="40"/>
        <v>-12.205374099643905</v>
      </c>
      <c r="I348" s="2">
        <f t="shared" si="41"/>
        <v>-0.30717737617760821</v>
      </c>
      <c r="J348" s="5">
        <f t="shared" si="48"/>
        <v>-0.71531280038409606</v>
      </c>
      <c r="K348" s="9">
        <v>0</v>
      </c>
      <c r="O348" s="38"/>
      <c r="P348" s="137">
        <f t="shared" si="45"/>
        <v>0</v>
      </c>
      <c r="Q348" s="138">
        <f t="shared" si="46"/>
        <v>0</v>
      </c>
      <c r="R348" s="116">
        <f t="shared" si="47"/>
        <v>3943.75</v>
      </c>
      <c r="S348" s="117" t="b">
        <f t="shared" si="49"/>
        <v>0</v>
      </c>
      <c r="T348" s="148">
        <f t="shared" si="42"/>
        <v>0</v>
      </c>
      <c r="U348" s="38"/>
      <c r="V348" s="38"/>
      <c r="W348" s="38"/>
      <c r="X348" s="38"/>
      <c r="Y348" s="38"/>
      <c r="Z348" s="38"/>
      <c r="AA348" s="38"/>
      <c r="AB348" s="38"/>
      <c r="AC348" s="38"/>
      <c r="AD348" s="38"/>
      <c r="AE348" s="38"/>
      <c r="AF348" s="38"/>
      <c r="AG348" s="38"/>
      <c r="AH348" s="38"/>
      <c r="AI348" s="38"/>
    </row>
    <row r="349" spans="1:35" ht="16.5">
      <c r="A349" s="6">
        <f>'DRIVERS SEAT'!A349</f>
        <v>0</v>
      </c>
      <c r="B349" s="36">
        <f>'DRIVERS SEAT'!B349</f>
        <v>3963</v>
      </c>
      <c r="C349" s="36">
        <f>'DRIVERS SEAT'!C349</f>
        <v>3963.25</v>
      </c>
      <c r="D349" s="36">
        <f>'DRIVERS SEAT'!D349</f>
        <v>3954.25</v>
      </c>
      <c r="E349" s="36">
        <f>'DRIVERS SEAT'!E349</f>
        <v>3962</v>
      </c>
      <c r="F349" s="8">
        <f t="shared" si="43"/>
        <v>3961.4605304909255</v>
      </c>
      <c r="G349" s="8">
        <f t="shared" si="44"/>
        <v>3972.9661256912764</v>
      </c>
      <c r="H349" s="1">
        <f t="shared" si="40"/>
        <v>-11.505595200350854</v>
      </c>
      <c r="I349" s="2">
        <f t="shared" si="41"/>
        <v>-0.28959711299700386</v>
      </c>
      <c r="J349" s="5">
        <f t="shared" si="48"/>
        <v>-0.63203691412853957</v>
      </c>
      <c r="K349" s="9">
        <v>0</v>
      </c>
      <c r="O349" s="38"/>
      <c r="P349" s="137">
        <f t="shared" si="45"/>
        <v>0</v>
      </c>
      <c r="Q349" s="138">
        <f t="shared" si="46"/>
        <v>0</v>
      </c>
      <c r="R349" s="116">
        <f t="shared" si="47"/>
        <v>3943.75</v>
      </c>
      <c r="S349" s="117" t="b">
        <f t="shared" si="49"/>
        <v>0</v>
      </c>
      <c r="T349" s="148">
        <f t="shared" si="42"/>
        <v>0</v>
      </c>
      <c r="U349" s="38"/>
      <c r="V349" s="38"/>
      <c r="W349" s="38"/>
      <c r="X349" s="38"/>
      <c r="Y349" s="38"/>
      <c r="Z349" s="38"/>
      <c r="AA349" s="38"/>
      <c r="AB349" s="38"/>
      <c r="AC349" s="38"/>
      <c r="AD349" s="38"/>
      <c r="AE349" s="38"/>
      <c r="AF349" s="38"/>
      <c r="AG349" s="38"/>
      <c r="AH349" s="38"/>
      <c r="AI349" s="38"/>
    </row>
    <row r="350" spans="1:35" ht="16.5">
      <c r="A350" s="6">
        <f>'DRIVERS SEAT'!A350</f>
        <v>0</v>
      </c>
      <c r="B350" s="36">
        <f>'DRIVERS SEAT'!B350</f>
        <v>3962.25</v>
      </c>
      <c r="C350" s="36">
        <f>'DRIVERS SEAT'!C350</f>
        <v>3972.25</v>
      </c>
      <c r="D350" s="36">
        <f>'DRIVERS SEAT'!D350</f>
        <v>3960</v>
      </c>
      <c r="E350" s="36">
        <f>'DRIVERS SEAT'!E350</f>
        <v>3970.25</v>
      </c>
      <c r="F350" s="8">
        <f t="shared" si="43"/>
        <v>3964.3903536606172</v>
      </c>
      <c r="G350" s="8">
        <f t="shared" si="44"/>
        <v>3972.8636303821718</v>
      </c>
      <c r="H350" s="1">
        <f t="shared" si="40"/>
        <v>-8.4732767215546119</v>
      </c>
      <c r="I350" s="2">
        <f t="shared" si="41"/>
        <v>-0.21327882127027653</v>
      </c>
      <c r="J350" s="5">
        <f t="shared" si="48"/>
        <v>-0.53678841790235876</v>
      </c>
      <c r="K350" s="9">
        <v>0</v>
      </c>
      <c r="O350" s="38"/>
      <c r="P350" s="137">
        <f t="shared" si="45"/>
        <v>0</v>
      </c>
      <c r="Q350" s="138">
        <f t="shared" si="46"/>
        <v>0</v>
      </c>
      <c r="R350" s="116">
        <f t="shared" si="47"/>
        <v>3943.75</v>
      </c>
      <c r="S350" s="117" t="b">
        <f t="shared" si="49"/>
        <v>0</v>
      </c>
      <c r="T350" s="148">
        <f t="shared" si="42"/>
        <v>0</v>
      </c>
      <c r="U350" s="38"/>
      <c r="V350" s="38"/>
      <c r="W350" s="38"/>
      <c r="X350" s="38"/>
      <c r="Y350" s="38"/>
      <c r="Z350" s="38"/>
      <c r="AA350" s="38"/>
      <c r="AB350" s="38"/>
      <c r="AC350" s="38"/>
      <c r="AD350" s="38"/>
      <c r="AE350" s="38"/>
      <c r="AF350" s="38"/>
      <c r="AG350" s="38"/>
      <c r="AH350" s="38"/>
      <c r="AI350" s="38"/>
    </row>
    <row r="351" spans="1:35" ht="16.5">
      <c r="A351" s="6">
        <f>'DRIVERS SEAT'!A351</f>
        <v>0</v>
      </c>
      <c r="B351" s="36">
        <f>'DRIVERS SEAT'!B351</f>
        <v>3970.25</v>
      </c>
      <c r="C351" s="36">
        <f>'DRIVERS SEAT'!C351</f>
        <v>3976.5</v>
      </c>
      <c r="D351" s="36">
        <f>'DRIVERS SEAT'!D351</f>
        <v>3948.5</v>
      </c>
      <c r="E351" s="36">
        <f>'DRIVERS SEAT'!E351</f>
        <v>3955.75</v>
      </c>
      <c r="F351" s="8">
        <f t="shared" si="43"/>
        <v>3961.5102357737446</v>
      </c>
      <c r="G351" s="8">
        <f t="shared" si="44"/>
        <v>3972.2178330092597</v>
      </c>
      <c r="H351" s="1">
        <f t="shared" si="40"/>
        <v>-10.707597235515095</v>
      </c>
      <c r="I351" s="2">
        <f t="shared" si="41"/>
        <v>-0.26956218630646617</v>
      </c>
      <c r="J351" s="5">
        <f t="shared" si="48"/>
        <v>-0.45323240985023727</v>
      </c>
      <c r="K351" s="9">
        <v>0</v>
      </c>
      <c r="O351" s="38"/>
      <c r="P351" s="137">
        <f t="shared" si="45"/>
        <v>0</v>
      </c>
      <c r="Q351" s="138">
        <f t="shared" si="46"/>
        <v>0</v>
      </c>
      <c r="R351" s="116">
        <f t="shared" si="47"/>
        <v>3943.75</v>
      </c>
      <c r="S351" s="117" t="b">
        <f t="shared" si="49"/>
        <v>0</v>
      </c>
      <c r="T351" s="148">
        <f t="shared" si="42"/>
        <v>0</v>
      </c>
      <c r="U351" s="38"/>
      <c r="V351" s="38"/>
      <c r="W351" s="38"/>
      <c r="X351" s="38"/>
      <c r="Y351" s="38"/>
      <c r="Z351" s="38"/>
      <c r="AA351" s="38"/>
      <c r="AB351" s="38"/>
      <c r="AC351" s="38"/>
      <c r="AD351" s="38"/>
      <c r="AE351" s="38"/>
      <c r="AF351" s="38"/>
      <c r="AG351" s="38"/>
      <c r="AH351" s="38"/>
      <c r="AI351" s="38"/>
    </row>
    <row r="352" spans="1:35" ht="16.5">
      <c r="A352" s="6">
        <f>'DRIVERS SEAT'!A352</f>
        <v>0</v>
      </c>
      <c r="B352" s="36">
        <f>'DRIVERS SEAT'!B352</f>
        <v>3955.75</v>
      </c>
      <c r="C352" s="36">
        <f>'DRIVERS SEAT'!C352</f>
        <v>3960.5</v>
      </c>
      <c r="D352" s="36">
        <f>'DRIVERS SEAT'!D352</f>
        <v>3951</v>
      </c>
      <c r="E352" s="36">
        <f>'DRIVERS SEAT'!E352</f>
        <v>3957.75</v>
      </c>
      <c r="F352" s="8">
        <f t="shared" si="43"/>
        <v>3960.2568238491631</v>
      </c>
      <c r="G352" s="8">
        <f t="shared" si="44"/>
        <v>3971.6718770466459</v>
      </c>
      <c r="H352" s="1">
        <f t="shared" si="40"/>
        <v>-11.415053197482848</v>
      </c>
      <c r="I352" s="2">
        <f t="shared" si="41"/>
        <v>-0.28741178906176751</v>
      </c>
      <c r="J352" s="5">
        <f t="shared" si="48"/>
        <v>-0.37408348606457814</v>
      </c>
      <c r="K352" s="9">
        <v>0</v>
      </c>
      <c r="O352" s="38"/>
      <c r="P352" s="137">
        <f t="shared" si="45"/>
        <v>0</v>
      </c>
      <c r="Q352" s="138">
        <f t="shared" si="46"/>
        <v>0</v>
      </c>
      <c r="R352" s="116">
        <f t="shared" si="47"/>
        <v>3943.75</v>
      </c>
      <c r="S352" s="117" t="b">
        <f t="shared" si="49"/>
        <v>0</v>
      </c>
      <c r="T352" s="148">
        <f t="shared" si="42"/>
        <v>0</v>
      </c>
      <c r="U352" s="38"/>
      <c r="V352" s="38"/>
      <c r="W352" s="38"/>
      <c r="X352" s="38"/>
      <c r="Y352" s="38"/>
      <c r="Z352" s="38"/>
      <c r="AA352" s="38"/>
      <c r="AB352" s="38"/>
      <c r="AC352" s="38"/>
      <c r="AD352" s="38"/>
      <c r="AE352" s="38"/>
      <c r="AF352" s="38"/>
      <c r="AG352" s="38"/>
      <c r="AH352" s="38"/>
      <c r="AI352" s="38"/>
    </row>
    <row r="353" spans="1:35" ht="16.5">
      <c r="A353" s="6">
        <f>'DRIVERS SEAT'!A353</f>
        <v>0</v>
      </c>
      <c r="B353" s="36">
        <f>'DRIVERS SEAT'!B353</f>
        <v>3957.5</v>
      </c>
      <c r="C353" s="36">
        <f>'DRIVERS SEAT'!C353</f>
        <v>3963.75</v>
      </c>
      <c r="D353" s="36">
        <f>'DRIVERS SEAT'!D353</f>
        <v>3952</v>
      </c>
      <c r="E353" s="36">
        <f>'DRIVERS SEAT'!E353</f>
        <v>3962</v>
      </c>
      <c r="F353" s="8">
        <f t="shared" si="43"/>
        <v>3960.8378825661089</v>
      </c>
      <c r="G353" s="8">
        <f t="shared" si="44"/>
        <v>3971.3069005543198</v>
      </c>
      <c r="H353" s="1">
        <f t="shared" si="40"/>
        <v>-10.469017988210908</v>
      </c>
      <c r="I353" s="2">
        <f t="shared" si="41"/>
        <v>-0.26361644290824338</v>
      </c>
      <c r="J353" s="5">
        <f t="shared" si="48"/>
        <v>-0.32274004907946002</v>
      </c>
      <c r="K353" s="9">
        <v>0</v>
      </c>
      <c r="O353" s="38"/>
      <c r="P353" s="137">
        <f t="shared" si="45"/>
        <v>0</v>
      </c>
      <c r="Q353" s="138">
        <f t="shared" si="46"/>
        <v>0</v>
      </c>
      <c r="R353" s="116">
        <f t="shared" si="47"/>
        <v>3943.75</v>
      </c>
      <c r="S353" s="117" t="b">
        <f t="shared" si="49"/>
        <v>0</v>
      </c>
      <c r="T353" s="148">
        <f t="shared" si="42"/>
        <v>0</v>
      </c>
      <c r="U353" s="38"/>
      <c r="V353" s="38"/>
      <c r="W353" s="38"/>
      <c r="X353" s="38"/>
      <c r="Y353" s="38"/>
      <c r="Z353" s="38"/>
      <c r="AA353" s="38"/>
      <c r="AB353" s="38"/>
      <c r="AC353" s="38"/>
      <c r="AD353" s="38"/>
      <c r="AE353" s="38"/>
      <c r="AF353" s="38"/>
      <c r="AG353" s="38"/>
      <c r="AH353" s="38"/>
      <c r="AI353" s="38"/>
    </row>
    <row r="354" spans="1:35" ht="16.5">
      <c r="A354" s="6">
        <f>'DRIVERS SEAT'!A354</f>
        <v>0</v>
      </c>
      <c r="B354" s="36">
        <f>'DRIVERS SEAT'!B354</f>
        <v>3962.25</v>
      </c>
      <c r="C354" s="36">
        <f>'DRIVERS SEAT'!C354</f>
        <v>3969.25</v>
      </c>
      <c r="D354" s="36">
        <f>'DRIVERS SEAT'!D354</f>
        <v>3953.5</v>
      </c>
      <c r="E354" s="36">
        <f>'DRIVERS SEAT'!E354</f>
        <v>3961.25</v>
      </c>
      <c r="F354" s="8">
        <f t="shared" si="43"/>
        <v>3960.9752550440726</v>
      </c>
      <c r="G354" s="8">
        <f t="shared" si="44"/>
        <v>3970.9273948730247</v>
      </c>
      <c r="H354" s="1">
        <f t="shared" si="40"/>
        <v>-9.952139828952113</v>
      </c>
      <c r="I354" s="2">
        <f t="shared" si="41"/>
        <v>-0.25062507669622969</v>
      </c>
      <c r="J354" s="5">
        <f t="shared" si="48"/>
        <v>-0.29442992871400614</v>
      </c>
      <c r="K354" s="9">
        <v>0</v>
      </c>
      <c r="O354" s="38"/>
      <c r="P354" s="137">
        <f t="shared" si="45"/>
        <v>0</v>
      </c>
      <c r="Q354" s="138">
        <f t="shared" si="46"/>
        <v>0</v>
      </c>
      <c r="R354" s="116">
        <f t="shared" si="47"/>
        <v>3943.75</v>
      </c>
      <c r="S354" s="117" t="b">
        <f t="shared" si="49"/>
        <v>0</v>
      </c>
      <c r="T354" s="148">
        <f t="shared" si="42"/>
        <v>0</v>
      </c>
      <c r="U354" s="38"/>
      <c r="V354" s="38"/>
      <c r="W354" s="38"/>
      <c r="X354" s="38"/>
      <c r="Y354" s="38"/>
      <c r="Z354" s="38"/>
      <c r="AA354" s="38"/>
      <c r="AB354" s="38"/>
      <c r="AC354" s="38"/>
      <c r="AD354" s="38"/>
      <c r="AE354" s="38"/>
      <c r="AF354" s="38"/>
      <c r="AG354" s="38"/>
      <c r="AH354" s="38"/>
      <c r="AI354" s="38"/>
    </row>
    <row r="355" spans="1:35" ht="16.5">
      <c r="A355" s="6">
        <f>'DRIVERS SEAT'!A355</f>
        <v>0</v>
      </c>
      <c r="B355" s="36">
        <f>'DRIVERS SEAT'!B355</f>
        <v>3961.25</v>
      </c>
      <c r="C355" s="36">
        <f>'DRIVERS SEAT'!C355</f>
        <v>3967.75</v>
      </c>
      <c r="D355" s="36">
        <f>'DRIVERS SEAT'!D355</f>
        <v>3960</v>
      </c>
      <c r="E355" s="36">
        <f>'DRIVERS SEAT'!E355</f>
        <v>3965.5</v>
      </c>
      <c r="F355" s="8">
        <f t="shared" si="43"/>
        <v>3962.4835033627151</v>
      </c>
      <c r="G355" s="8">
        <f t="shared" si="44"/>
        <v>3970.7225875193258</v>
      </c>
      <c r="H355" s="1">
        <f t="shared" si="40"/>
        <v>-8.2390841566107156</v>
      </c>
      <c r="I355" s="2">
        <f t="shared" si="41"/>
        <v>-0.20749583923358422</v>
      </c>
      <c r="J355" s="5">
        <f t="shared" si="48"/>
        <v>-0.26988157284484487</v>
      </c>
      <c r="K355" s="9">
        <v>0</v>
      </c>
      <c r="O355" s="38"/>
      <c r="P355" s="137">
        <f t="shared" si="45"/>
        <v>0</v>
      </c>
      <c r="Q355" s="138">
        <f t="shared" si="46"/>
        <v>0</v>
      </c>
      <c r="R355" s="116">
        <f t="shared" si="47"/>
        <v>3943.75</v>
      </c>
      <c r="S355" s="117" t="b">
        <f t="shared" si="49"/>
        <v>0</v>
      </c>
      <c r="T355" s="148">
        <f t="shared" si="42"/>
        <v>0</v>
      </c>
      <c r="U355" s="38"/>
      <c r="V355" s="38"/>
      <c r="W355" s="38"/>
      <c r="X355" s="38"/>
      <c r="Y355" s="38"/>
      <c r="Z355" s="38"/>
      <c r="AA355" s="38"/>
      <c r="AB355" s="38"/>
      <c r="AC355" s="38"/>
      <c r="AD355" s="38"/>
      <c r="AE355" s="38"/>
      <c r="AF355" s="38"/>
      <c r="AG355" s="38"/>
      <c r="AH355" s="38"/>
      <c r="AI355" s="38"/>
    </row>
    <row r="356" spans="1:35" ht="16.5">
      <c r="A356" s="6">
        <f>'DRIVERS SEAT'!A356</f>
        <v>20221209</v>
      </c>
      <c r="B356" s="36">
        <f>'DRIVERS SEAT'!B356</f>
        <v>3952.25</v>
      </c>
      <c r="C356" s="36">
        <f>'DRIVERS SEAT'!C356</f>
        <v>3972</v>
      </c>
      <c r="D356" s="36">
        <f>'DRIVERS SEAT'!D356</f>
        <v>3944</v>
      </c>
      <c r="E356" s="36">
        <f>'DRIVERS SEAT'!E356</f>
        <v>3965</v>
      </c>
      <c r="F356" s="8">
        <f t="shared" si="43"/>
        <v>3963.3223355751434</v>
      </c>
      <c r="G356" s="8">
        <f t="shared" si="44"/>
        <v>3970.5066408204834</v>
      </c>
      <c r="H356" s="1">
        <f t="shared" si="40"/>
        <v>-7.184305245340056</v>
      </c>
      <c r="I356" s="2">
        <f t="shared" si="41"/>
        <v>-0.18094177633349728</v>
      </c>
      <c r="J356" s="5">
        <f t="shared" si="48"/>
        <v>-0.25218960233163074</v>
      </c>
      <c r="K356" s="9">
        <v>0</v>
      </c>
      <c r="O356" s="38"/>
      <c r="P356" s="137">
        <f t="shared" si="45"/>
        <v>0</v>
      </c>
      <c r="Q356" s="138">
        <f t="shared" si="46"/>
        <v>0</v>
      </c>
      <c r="R356" s="116">
        <f t="shared" si="47"/>
        <v>3943.75</v>
      </c>
      <c r="S356" s="117" t="b">
        <f t="shared" si="49"/>
        <v>0</v>
      </c>
      <c r="T356" s="148">
        <f t="shared" si="42"/>
        <v>0</v>
      </c>
      <c r="U356" s="38"/>
      <c r="V356" s="38"/>
      <c r="W356" s="38"/>
      <c r="X356" s="38"/>
      <c r="Y356" s="38"/>
      <c r="Z356" s="38"/>
      <c r="AA356" s="38"/>
      <c r="AB356" s="38"/>
      <c r="AC356" s="38"/>
      <c r="AD356" s="38"/>
      <c r="AE356" s="38"/>
      <c r="AF356" s="38"/>
      <c r="AG356" s="38"/>
      <c r="AH356" s="38"/>
      <c r="AI356" s="38"/>
    </row>
    <row r="357" spans="1:35" ht="16.5">
      <c r="A357" s="6">
        <f>'DRIVERS SEAT'!A357</f>
        <v>0</v>
      </c>
      <c r="B357" s="36">
        <f>'DRIVERS SEAT'!B357</f>
        <v>3964.75</v>
      </c>
      <c r="C357" s="36">
        <f>'DRIVERS SEAT'!C357</f>
        <v>3970</v>
      </c>
      <c r="D357" s="36">
        <f>'DRIVERS SEAT'!D357</f>
        <v>3954.75</v>
      </c>
      <c r="E357" s="36">
        <f>'DRIVERS SEAT'!E357</f>
        <v>3967.75</v>
      </c>
      <c r="F357" s="8">
        <f t="shared" si="43"/>
        <v>3964.7982237167621</v>
      </c>
      <c r="G357" s="8">
        <f t="shared" si="44"/>
        <v>3970.4026166385784</v>
      </c>
      <c r="H357" s="1">
        <f t="shared" si="40"/>
        <v>-5.6043929218162702</v>
      </c>
      <c r="I357" s="2">
        <f t="shared" si="41"/>
        <v>-0.1411542723231696</v>
      </c>
      <c r="J357" s="5">
        <f t="shared" si="48"/>
        <v>-0.23374259079224868</v>
      </c>
      <c r="K357" s="9">
        <v>0</v>
      </c>
      <c r="O357" s="38"/>
      <c r="P357" s="137">
        <f t="shared" si="45"/>
        <v>0</v>
      </c>
      <c r="Q357" s="138">
        <f t="shared" si="46"/>
        <v>0</v>
      </c>
      <c r="R357" s="116">
        <f t="shared" si="47"/>
        <v>3943.75</v>
      </c>
      <c r="S357" s="117" t="b">
        <f t="shared" si="49"/>
        <v>0</v>
      </c>
      <c r="T357" s="148">
        <f t="shared" si="42"/>
        <v>0</v>
      </c>
      <c r="U357" s="38"/>
      <c r="V357" s="38"/>
      <c r="W357" s="38"/>
      <c r="X357" s="38"/>
      <c r="Y357" s="38"/>
      <c r="Z357" s="38"/>
      <c r="AA357" s="38"/>
      <c r="AB357" s="38"/>
      <c r="AC357" s="38"/>
      <c r="AD357" s="38"/>
      <c r="AE357" s="38"/>
      <c r="AF357" s="38"/>
      <c r="AG357" s="38"/>
      <c r="AH357" s="38"/>
      <c r="AI357" s="38"/>
    </row>
    <row r="358" spans="1:35" ht="16.5">
      <c r="A358" s="6">
        <f>'DRIVERS SEAT'!A358</f>
        <v>0</v>
      </c>
      <c r="B358" s="36">
        <f>'DRIVERS SEAT'!B358</f>
        <v>3968</v>
      </c>
      <c r="C358" s="36">
        <f>'DRIVERS SEAT'!C358</f>
        <v>3978</v>
      </c>
      <c r="D358" s="36">
        <f>'DRIVERS SEAT'!D358</f>
        <v>3958.25</v>
      </c>
      <c r="E358" s="36">
        <f>'DRIVERS SEAT'!E358</f>
        <v>3965.75</v>
      </c>
      <c r="F358" s="8">
        <f t="shared" si="43"/>
        <v>3965.1154824778414</v>
      </c>
      <c r="G358" s="8">
        <f t="shared" si="44"/>
        <v>3970.2270461993867</v>
      </c>
      <c r="H358" s="1">
        <f t="shared" ref="H358:H421" si="50">F358-G358</f>
        <v>-5.1115637215452807</v>
      </c>
      <c r="I358" s="2">
        <f t="shared" si="41"/>
        <v>-0.12874739056645315</v>
      </c>
      <c r="J358" s="5">
        <f t="shared" si="48"/>
        <v>-0.21587039941107639</v>
      </c>
      <c r="K358" s="9">
        <v>0</v>
      </c>
      <c r="O358" s="38"/>
      <c r="P358" s="137">
        <f t="shared" si="45"/>
        <v>0</v>
      </c>
      <c r="Q358" s="138">
        <f t="shared" si="46"/>
        <v>0</v>
      </c>
      <c r="R358" s="116">
        <f t="shared" si="47"/>
        <v>3943.75</v>
      </c>
      <c r="S358" s="117" t="b">
        <f t="shared" si="49"/>
        <v>0</v>
      </c>
      <c r="T358" s="148">
        <f t="shared" si="42"/>
        <v>0</v>
      </c>
      <c r="U358" s="38"/>
      <c r="V358" s="38"/>
      <c r="W358" s="38"/>
      <c r="X358" s="38"/>
      <c r="Y358" s="38"/>
      <c r="Z358" s="38"/>
      <c r="AA358" s="38"/>
      <c r="AB358" s="38"/>
      <c r="AC358" s="38"/>
      <c r="AD358" s="38"/>
      <c r="AE358" s="38"/>
      <c r="AF358" s="38"/>
      <c r="AG358" s="38"/>
      <c r="AH358" s="38"/>
      <c r="AI358" s="38"/>
    </row>
    <row r="359" spans="1:35" ht="16.5">
      <c r="A359" s="6">
        <f>'DRIVERS SEAT'!A359</f>
        <v>0</v>
      </c>
      <c r="B359" s="36">
        <f>'DRIVERS SEAT'!B359</f>
        <v>3966</v>
      </c>
      <c r="C359" s="36">
        <f>'DRIVERS SEAT'!C359</f>
        <v>3979.5</v>
      </c>
      <c r="D359" s="36">
        <f>'DRIVERS SEAT'!D359</f>
        <v>3966</v>
      </c>
      <c r="E359" s="36">
        <f>'DRIVERS SEAT'!E359</f>
        <v>3976.75</v>
      </c>
      <c r="F359" s="8">
        <f t="shared" si="43"/>
        <v>3968.9936549852277</v>
      </c>
      <c r="G359" s="8">
        <f t="shared" si="44"/>
        <v>3970.4731953994096</v>
      </c>
      <c r="H359" s="1">
        <f t="shared" si="50"/>
        <v>-1.4795404141818835</v>
      </c>
      <c r="I359" s="2">
        <f t="shared" ref="I359:I422" si="51">(F359-G359)/G359*100</f>
        <v>-3.7263578958201461E-2</v>
      </c>
      <c r="J359" s="5">
        <f t="shared" si="48"/>
        <v>-0.19631315026529028</v>
      </c>
      <c r="K359" s="9">
        <v>0</v>
      </c>
      <c r="O359" s="38"/>
      <c r="P359" s="137">
        <f t="shared" si="45"/>
        <v>0</v>
      </c>
      <c r="Q359" s="138">
        <f t="shared" si="46"/>
        <v>0</v>
      </c>
      <c r="R359" s="116">
        <f t="shared" si="47"/>
        <v>3943.75</v>
      </c>
      <c r="S359" s="117" t="b">
        <f t="shared" si="49"/>
        <v>0</v>
      </c>
      <c r="T359" s="148">
        <f t="shared" ref="T359:T422" si="52">IF(AND(ISNUMBER(S359),S359&gt;0),0,IF(S359&lt;0,1+T358,T358))</f>
        <v>0</v>
      </c>
      <c r="U359" s="38"/>
      <c r="V359" s="38"/>
      <c r="W359" s="38"/>
      <c r="X359" s="38"/>
      <c r="Y359" s="38"/>
      <c r="Z359" s="38"/>
      <c r="AA359" s="38"/>
      <c r="AB359" s="38"/>
      <c r="AC359" s="38"/>
      <c r="AD359" s="38"/>
      <c r="AE359" s="38"/>
      <c r="AF359" s="38"/>
      <c r="AG359" s="38"/>
      <c r="AH359" s="38"/>
      <c r="AI359" s="38"/>
    </row>
    <row r="360" spans="1:35" ht="16.5">
      <c r="A360" s="6">
        <f>'DRIVERS SEAT'!A360</f>
        <v>0</v>
      </c>
      <c r="B360" s="36">
        <f>'DRIVERS SEAT'!B360</f>
        <v>3976.75</v>
      </c>
      <c r="C360" s="36">
        <f>'DRIVERS SEAT'!C360</f>
        <v>3979.5</v>
      </c>
      <c r="D360" s="36">
        <f>'DRIVERS SEAT'!D360</f>
        <v>3967.75</v>
      </c>
      <c r="E360" s="36">
        <f>'DRIVERS SEAT'!E360</f>
        <v>3968.75</v>
      </c>
      <c r="F360" s="8">
        <f t="shared" ref="F360:F423" si="53">(2/(F$35+1))*(E360-F359)+F359</f>
        <v>3968.9124366568185</v>
      </c>
      <c r="G360" s="8">
        <f t="shared" ref="G360:G423" si="54">(2/(G$35+1))*(E360-G359)+G359</f>
        <v>3970.4081691579227</v>
      </c>
      <c r="H360" s="1">
        <f t="shared" si="50"/>
        <v>-1.4957325011041576</v>
      </c>
      <c r="I360" s="2">
        <f t="shared" si="51"/>
        <v>-3.767200845300963E-2</v>
      </c>
      <c r="J360" s="5">
        <f t="shared" si="48"/>
        <v>-0.17054757494823952</v>
      </c>
      <c r="K360" s="9">
        <v>0</v>
      </c>
      <c r="O360" s="38"/>
      <c r="P360" s="137">
        <f t="shared" si="45"/>
        <v>0</v>
      </c>
      <c r="Q360" s="138">
        <f t="shared" si="46"/>
        <v>0</v>
      </c>
      <c r="R360" s="116">
        <f t="shared" si="47"/>
        <v>3943.75</v>
      </c>
      <c r="S360" s="117" t="b">
        <f t="shared" si="49"/>
        <v>0</v>
      </c>
      <c r="T360" s="148">
        <f t="shared" si="52"/>
        <v>0</v>
      </c>
      <c r="U360" s="38"/>
      <c r="V360" s="38"/>
      <c r="W360" s="38"/>
      <c r="X360" s="38"/>
      <c r="Y360" s="38"/>
      <c r="Z360" s="38"/>
      <c r="AA360" s="38"/>
      <c r="AB360" s="38"/>
      <c r="AC360" s="38"/>
      <c r="AD360" s="38"/>
      <c r="AE360" s="38"/>
      <c r="AF360" s="38"/>
      <c r="AG360" s="38"/>
      <c r="AH360" s="38"/>
      <c r="AI360" s="38"/>
    </row>
    <row r="361" spans="1:35" ht="16.5">
      <c r="A361" s="6">
        <f>'DRIVERS SEAT'!A361</f>
        <v>0</v>
      </c>
      <c r="B361" s="36">
        <f>'DRIVERS SEAT'!B361</f>
        <v>3969</v>
      </c>
      <c r="C361" s="36">
        <f>'DRIVERS SEAT'!C361</f>
        <v>3975.75</v>
      </c>
      <c r="D361" s="36">
        <f>'DRIVERS SEAT'!D361</f>
        <v>3966.75</v>
      </c>
      <c r="E361" s="36">
        <f>'DRIVERS SEAT'!E361</f>
        <v>3968.75</v>
      </c>
      <c r="F361" s="8">
        <f t="shared" si="53"/>
        <v>3968.8582911045455</v>
      </c>
      <c r="G361" s="8">
        <f t="shared" si="54"/>
        <v>3970.3455967368691</v>
      </c>
      <c r="H361" s="1">
        <f t="shared" si="50"/>
        <v>-1.4873056323235687</v>
      </c>
      <c r="I361" s="2">
        <f t="shared" si="51"/>
        <v>-3.7460356940865532E-2</v>
      </c>
      <c r="J361" s="5">
        <f t="shared" si="48"/>
        <v>-0.14277519360147264</v>
      </c>
      <c r="K361" s="9">
        <v>0</v>
      </c>
      <c r="O361" s="38"/>
      <c r="P361" s="137">
        <f t="shared" si="45"/>
        <v>0</v>
      </c>
      <c r="Q361" s="138">
        <f t="shared" si="46"/>
        <v>0</v>
      </c>
      <c r="R361" s="116">
        <f t="shared" si="47"/>
        <v>3943.75</v>
      </c>
      <c r="S361" s="117" t="b">
        <f t="shared" si="49"/>
        <v>0</v>
      </c>
      <c r="T361" s="148">
        <f t="shared" si="52"/>
        <v>0</v>
      </c>
      <c r="U361" s="38"/>
      <c r="V361" s="38"/>
      <c r="W361" s="38"/>
      <c r="X361" s="38"/>
      <c r="Y361" s="38"/>
      <c r="Z361" s="38"/>
      <c r="AA361" s="38"/>
      <c r="AB361" s="38"/>
      <c r="AC361" s="38"/>
      <c r="AD361" s="38"/>
      <c r="AE361" s="38"/>
      <c r="AF361" s="38"/>
      <c r="AG361" s="38"/>
      <c r="AH361" s="38"/>
      <c r="AI361" s="38"/>
    </row>
    <row r="362" spans="1:35" ht="16.5">
      <c r="A362" s="6">
        <f>'DRIVERS SEAT'!A362</f>
        <v>0</v>
      </c>
      <c r="B362" s="36">
        <f>'DRIVERS SEAT'!B362</f>
        <v>3968.75</v>
      </c>
      <c r="C362" s="36">
        <f>'DRIVERS SEAT'!C362</f>
        <v>3968.75</v>
      </c>
      <c r="D362" s="36">
        <f>'DRIVERS SEAT'!D362</f>
        <v>3956.75</v>
      </c>
      <c r="E362" s="36">
        <f>'DRIVERS SEAT'!E362</f>
        <v>3962.5</v>
      </c>
      <c r="F362" s="8">
        <f t="shared" si="53"/>
        <v>3966.7388607363637</v>
      </c>
      <c r="G362" s="8">
        <f t="shared" si="54"/>
        <v>3970.0495364826475</v>
      </c>
      <c r="H362" s="1">
        <f t="shared" si="50"/>
        <v>-3.3106757462837777</v>
      </c>
      <c r="I362" s="2">
        <f t="shared" si="51"/>
        <v>-8.3391295646576324E-2</v>
      </c>
      <c r="J362" s="5">
        <f t="shared" si="48"/>
        <v>-0.12275017723906519</v>
      </c>
      <c r="K362" s="9">
        <v>0</v>
      </c>
      <c r="O362" s="38"/>
      <c r="P362" s="137">
        <f t="shared" si="45"/>
        <v>0</v>
      </c>
      <c r="Q362" s="138">
        <f t="shared" si="46"/>
        <v>0</v>
      </c>
      <c r="R362" s="116">
        <f t="shared" si="47"/>
        <v>3943.75</v>
      </c>
      <c r="S362" s="117" t="b">
        <f t="shared" si="49"/>
        <v>0</v>
      </c>
      <c r="T362" s="148">
        <f t="shared" si="52"/>
        <v>0</v>
      </c>
      <c r="U362" s="38"/>
      <c r="V362" s="38"/>
      <c r="W362" s="38"/>
      <c r="X362" s="38"/>
      <c r="Y362" s="38"/>
      <c r="Z362" s="38"/>
      <c r="AA362" s="38"/>
      <c r="AB362" s="38"/>
      <c r="AC362" s="38"/>
      <c r="AD362" s="38"/>
      <c r="AE362" s="38"/>
      <c r="AF362" s="38"/>
      <c r="AG362" s="38"/>
      <c r="AH362" s="38"/>
      <c r="AI362" s="38"/>
    </row>
    <row r="363" spans="1:35" ht="16.5">
      <c r="A363" s="6">
        <f>'DRIVERS SEAT'!A363</f>
        <v>0</v>
      </c>
      <c r="B363" s="36">
        <f>'DRIVERS SEAT'!B363</f>
        <v>3962.75</v>
      </c>
      <c r="C363" s="36">
        <f>'DRIVERS SEAT'!C363</f>
        <v>3966.25</v>
      </c>
      <c r="D363" s="36">
        <f>'DRIVERS SEAT'!D363</f>
        <v>3953.5</v>
      </c>
      <c r="E363" s="36">
        <f>'DRIVERS SEAT'!E363</f>
        <v>3957.75</v>
      </c>
      <c r="F363" s="8">
        <f t="shared" si="53"/>
        <v>3963.7425738242423</v>
      </c>
      <c r="G363" s="8">
        <f t="shared" si="54"/>
        <v>3969.5854030304722</v>
      </c>
      <c r="H363" s="1">
        <f t="shared" si="50"/>
        <v>-5.8428292062299079</v>
      </c>
      <c r="I363" s="2">
        <f t="shared" si="51"/>
        <v>-0.14718991060802869</v>
      </c>
      <c r="J363" s="5">
        <f t="shared" si="48"/>
        <v>-0.1112573810070429</v>
      </c>
      <c r="K363" s="9">
        <v>0</v>
      </c>
      <c r="O363" s="38"/>
      <c r="P363" s="137">
        <f t="shared" si="45"/>
        <v>3957.75</v>
      </c>
      <c r="Q363" s="138">
        <f t="shared" si="46"/>
        <v>0</v>
      </c>
      <c r="R363" s="116">
        <f t="shared" si="47"/>
        <v>3957.75</v>
      </c>
      <c r="S363" s="117">
        <f t="shared" si="49"/>
        <v>14</v>
      </c>
      <c r="T363" s="148">
        <f t="shared" si="52"/>
        <v>0</v>
      </c>
      <c r="U363" s="38"/>
      <c r="V363" s="38"/>
      <c r="W363" s="38"/>
      <c r="X363" s="38"/>
      <c r="Y363" s="38"/>
      <c r="Z363" s="38"/>
      <c r="AA363" s="38"/>
      <c r="AB363" s="38"/>
      <c r="AC363" s="38"/>
      <c r="AD363" s="38"/>
      <c r="AE363" s="38"/>
      <c r="AF363" s="38"/>
      <c r="AG363" s="38"/>
      <c r="AH363" s="38"/>
      <c r="AI363" s="38"/>
    </row>
    <row r="364" spans="1:35" ht="16.5">
      <c r="A364" s="6">
        <f>'DRIVERS SEAT'!A364</f>
        <v>0</v>
      </c>
      <c r="B364" s="36">
        <f>'DRIVERS SEAT'!B364</f>
        <v>3957.5</v>
      </c>
      <c r="C364" s="36">
        <f>'DRIVERS SEAT'!C364</f>
        <v>3964.25</v>
      </c>
      <c r="D364" s="36">
        <f>'DRIVERS SEAT'!D364</f>
        <v>3954.25</v>
      </c>
      <c r="E364" s="36">
        <f>'DRIVERS SEAT'!E364</f>
        <v>3959.75</v>
      </c>
      <c r="F364" s="8">
        <f t="shared" si="53"/>
        <v>3962.411715882828</v>
      </c>
      <c r="G364" s="8">
        <f t="shared" si="54"/>
        <v>3969.2142557463035</v>
      </c>
      <c r="H364" s="1">
        <f t="shared" si="50"/>
        <v>-6.802539863475431</v>
      </c>
      <c r="I364" s="2">
        <f t="shared" si="51"/>
        <v>-0.17138253128127992</v>
      </c>
      <c r="J364" s="5">
        <f t="shared" si="48"/>
        <v>-0.10724479123456461</v>
      </c>
      <c r="K364" s="9">
        <v>0</v>
      </c>
      <c r="O364" s="38"/>
      <c r="P364" s="137">
        <f t="shared" ref="P364:P427" si="55">IF(AND(I363&gt;J363,I364&lt;J364),E364,0)</f>
        <v>0</v>
      </c>
      <c r="Q364" s="138">
        <f t="shared" ref="Q364:Q427" si="56">IF(AND(I363&lt;J363,I364&gt;J364),E364,0)</f>
        <v>0</v>
      </c>
      <c r="R364" s="116">
        <f t="shared" si="47"/>
        <v>3957.75</v>
      </c>
      <c r="S364" s="117" t="b">
        <f t="shared" si="49"/>
        <v>0</v>
      </c>
      <c r="T364" s="148">
        <f t="shared" si="52"/>
        <v>0</v>
      </c>
      <c r="U364" s="38"/>
      <c r="V364" s="38"/>
      <c r="W364" s="38"/>
      <c r="X364" s="38"/>
      <c r="Y364" s="38"/>
      <c r="Z364" s="38"/>
      <c r="AA364" s="38"/>
      <c r="AB364" s="38"/>
      <c r="AC364" s="38"/>
      <c r="AD364" s="38"/>
      <c r="AE364" s="38"/>
      <c r="AF364" s="38"/>
      <c r="AG364" s="38"/>
      <c r="AH364" s="38"/>
      <c r="AI364" s="38"/>
    </row>
    <row r="365" spans="1:35" ht="16.5">
      <c r="A365" s="6">
        <f>'DRIVERS SEAT'!A365</f>
        <v>0</v>
      </c>
      <c r="B365" s="36">
        <f>'DRIVERS SEAT'!B365</f>
        <v>3960</v>
      </c>
      <c r="C365" s="36">
        <f>'DRIVERS SEAT'!C365</f>
        <v>3966</v>
      </c>
      <c r="D365" s="36">
        <f>'DRIVERS SEAT'!D365</f>
        <v>3958.75</v>
      </c>
      <c r="E365" s="36">
        <f>'DRIVERS SEAT'!E365</f>
        <v>3962.25</v>
      </c>
      <c r="F365" s="8">
        <f t="shared" si="53"/>
        <v>3962.3578105885522</v>
      </c>
      <c r="G365" s="8">
        <f t="shared" si="54"/>
        <v>3968.9514536426695</v>
      </c>
      <c r="H365" s="1">
        <f t="shared" si="50"/>
        <v>-6.593643054117365</v>
      </c>
      <c r="I365" s="2">
        <f t="shared" si="51"/>
        <v>-0.16613060479905281</v>
      </c>
      <c r="J365" s="5">
        <f t="shared" si="48"/>
        <v>-0.10559910550851523</v>
      </c>
      <c r="K365" s="9">
        <v>0</v>
      </c>
      <c r="O365" s="38"/>
      <c r="P365" s="137">
        <f t="shared" si="55"/>
        <v>0</v>
      </c>
      <c r="Q365" s="138">
        <f t="shared" si="56"/>
        <v>0</v>
      </c>
      <c r="R365" s="116">
        <f t="shared" si="47"/>
        <v>3957.75</v>
      </c>
      <c r="S365" s="117" t="b">
        <f t="shared" si="49"/>
        <v>0</v>
      </c>
      <c r="T365" s="148">
        <f t="shared" si="52"/>
        <v>0</v>
      </c>
      <c r="U365" s="38"/>
      <c r="V365" s="38"/>
      <c r="W365" s="38"/>
      <c r="X365" s="38"/>
      <c r="Y365" s="38"/>
      <c r="Z365" s="38"/>
      <c r="AA365" s="38"/>
      <c r="AB365" s="38"/>
      <c r="AC365" s="38"/>
      <c r="AD365" s="38"/>
      <c r="AE365" s="38"/>
      <c r="AF365" s="38"/>
      <c r="AG365" s="38"/>
      <c r="AH365" s="38"/>
      <c r="AI365" s="38"/>
    </row>
    <row r="366" spans="1:35" ht="16.5">
      <c r="A366" s="6">
        <f>'DRIVERS SEAT'!A366</f>
        <v>0</v>
      </c>
      <c r="B366" s="36">
        <f>'DRIVERS SEAT'!B366</f>
        <v>3962</v>
      </c>
      <c r="C366" s="36">
        <f>'DRIVERS SEAT'!C366</f>
        <v>3963.25</v>
      </c>
      <c r="D366" s="36">
        <f>'DRIVERS SEAT'!D366</f>
        <v>3936</v>
      </c>
      <c r="E366" s="36">
        <f>'DRIVERS SEAT'!E366</f>
        <v>3940.5</v>
      </c>
      <c r="F366" s="8">
        <f t="shared" si="53"/>
        <v>3955.0718737257016</v>
      </c>
      <c r="G366" s="8">
        <f t="shared" si="54"/>
        <v>3967.8778138825687</v>
      </c>
      <c r="H366" s="1">
        <f t="shared" si="50"/>
        <v>-12.805940156867109</v>
      </c>
      <c r="I366" s="2">
        <f t="shared" si="51"/>
        <v>-0.32274028479562722</v>
      </c>
      <c r="J366" s="5">
        <f t="shared" si="48"/>
        <v>-0.12577532911656608</v>
      </c>
      <c r="K366" s="9">
        <v>0</v>
      </c>
      <c r="O366" s="38"/>
      <c r="P366" s="137">
        <f t="shared" si="55"/>
        <v>0</v>
      </c>
      <c r="Q366" s="138">
        <f t="shared" si="56"/>
        <v>0</v>
      </c>
      <c r="R366" s="116">
        <f t="shared" ref="R366:R429" si="57">IF(AND(P365=0,P366&lt;&gt;0),P366,IF(AND(Q365=0,Q366&lt;&gt;0),Q366,R365))</f>
        <v>3957.75</v>
      </c>
      <c r="S366" s="117" t="b">
        <f t="shared" si="49"/>
        <v>0</v>
      </c>
      <c r="T366" s="148">
        <f t="shared" si="52"/>
        <v>0</v>
      </c>
      <c r="U366" s="38"/>
      <c r="V366" s="38"/>
      <c r="W366" s="38"/>
      <c r="X366" s="38"/>
      <c r="Y366" s="38"/>
      <c r="Z366" s="38"/>
      <c r="AA366" s="38"/>
      <c r="AB366" s="38"/>
      <c r="AC366" s="38"/>
      <c r="AD366" s="38"/>
      <c r="AE366" s="38"/>
      <c r="AF366" s="38"/>
      <c r="AG366" s="38"/>
      <c r="AH366" s="38"/>
      <c r="AI366" s="38"/>
    </row>
    <row r="367" spans="1:35" ht="16.5">
      <c r="A367" s="6">
        <f>'DRIVERS SEAT'!A367</f>
        <v>0</v>
      </c>
      <c r="B367" s="36">
        <f>'DRIVERS SEAT'!B367</f>
        <v>3940.5</v>
      </c>
      <c r="C367" s="36">
        <f>'DRIVERS SEAT'!C367</f>
        <v>3942.25</v>
      </c>
      <c r="D367" s="36">
        <f>'DRIVERS SEAT'!D367</f>
        <v>3933.5</v>
      </c>
      <c r="E367" s="36">
        <f>'DRIVERS SEAT'!E367</f>
        <v>3937</v>
      </c>
      <c r="F367" s="8">
        <f t="shared" si="53"/>
        <v>3949.0479158171343</v>
      </c>
      <c r="G367" s="8">
        <f t="shared" si="54"/>
        <v>3966.712613358698</v>
      </c>
      <c r="H367" s="1">
        <f t="shared" si="50"/>
        <v>-17.664697541563783</v>
      </c>
      <c r="I367" s="2">
        <f t="shared" si="51"/>
        <v>-0.44532335118189259</v>
      </c>
      <c r="J367" s="5">
        <f t="shared" ref="J367:J430" si="58">AVERAGE(I359:I367)</f>
        <v>-0.16095043585161489</v>
      </c>
      <c r="K367" s="9">
        <v>0</v>
      </c>
      <c r="O367" s="38"/>
      <c r="P367" s="137">
        <f t="shared" si="55"/>
        <v>0</v>
      </c>
      <c r="Q367" s="138">
        <f t="shared" si="56"/>
        <v>0</v>
      </c>
      <c r="R367" s="116">
        <f t="shared" si="57"/>
        <v>3957.75</v>
      </c>
      <c r="S367" s="117" t="b">
        <f t="shared" ref="S367:S430" si="59">IF(AND(R366&lt;&gt;0,R366&lt;&gt;R367,P367&lt;&gt;0),R367-R366,IF(AND(R366&lt;&gt;0,R366&lt;&gt;R367,Q367&lt;&gt;0),R366-R367,FALSE))</f>
        <v>0</v>
      </c>
      <c r="T367" s="148">
        <f t="shared" si="52"/>
        <v>0</v>
      </c>
      <c r="U367" s="38"/>
      <c r="V367" s="38"/>
      <c r="W367" s="38"/>
      <c r="X367" s="38"/>
      <c r="Y367" s="38"/>
      <c r="Z367" s="38"/>
      <c r="AA367" s="38"/>
      <c r="AB367" s="38"/>
      <c r="AC367" s="38"/>
      <c r="AD367" s="38"/>
      <c r="AE367" s="38"/>
      <c r="AF367" s="38"/>
      <c r="AG367" s="38"/>
      <c r="AH367" s="38"/>
      <c r="AI367" s="38"/>
    </row>
    <row r="368" spans="1:35" ht="16.5">
      <c r="A368" s="6">
        <f>'DRIVERS SEAT'!A368</f>
        <v>20221212</v>
      </c>
      <c r="B368" s="36">
        <f>'DRIVERS SEAT'!B368</f>
        <v>3976.25</v>
      </c>
      <c r="C368" s="36">
        <f>'DRIVERS SEAT'!C368</f>
        <v>3983.75</v>
      </c>
      <c r="D368" s="36">
        <f>'DRIVERS SEAT'!D368</f>
        <v>3969</v>
      </c>
      <c r="E368" s="36">
        <f>'DRIVERS SEAT'!E368</f>
        <v>3981</v>
      </c>
      <c r="F368" s="8">
        <f t="shared" si="53"/>
        <v>3959.6986105447563</v>
      </c>
      <c r="G368" s="8">
        <f t="shared" si="54"/>
        <v>3967.2517600244078</v>
      </c>
      <c r="H368" s="1">
        <f t="shared" si="50"/>
        <v>-7.553149479651438</v>
      </c>
      <c r="I368" s="2">
        <f t="shared" si="51"/>
        <v>-0.19038745047037217</v>
      </c>
      <c r="J368" s="5">
        <f t="shared" si="58"/>
        <v>-0.17796419935296723</v>
      </c>
      <c r="K368" s="9">
        <v>0</v>
      </c>
      <c r="O368" s="38"/>
      <c r="P368" s="137">
        <f t="shared" si="55"/>
        <v>0</v>
      </c>
      <c r="Q368" s="138">
        <f t="shared" si="56"/>
        <v>0</v>
      </c>
      <c r="R368" s="116">
        <f t="shared" si="57"/>
        <v>3957.75</v>
      </c>
      <c r="S368" s="117" t="b">
        <f t="shared" si="59"/>
        <v>0</v>
      </c>
      <c r="T368" s="148">
        <f t="shared" si="52"/>
        <v>0</v>
      </c>
      <c r="U368" s="38"/>
      <c r="V368" s="38"/>
      <c r="W368" s="38"/>
      <c r="X368" s="38"/>
      <c r="Y368" s="38"/>
      <c r="Z368" s="38"/>
      <c r="AA368" s="38"/>
      <c r="AB368" s="38"/>
      <c r="AC368" s="38"/>
      <c r="AD368" s="38"/>
      <c r="AE368" s="38"/>
      <c r="AF368" s="38"/>
      <c r="AG368" s="38"/>
      <c r="AH368" s="38"/>
      <c r="AI368" s="38"/>
    </row>
    <row r="369" spans="1:35" ht="16.5">
      <c r="A369" s="6">
        <f>'DRIVERS SEAT'!A369</f>
        <v>0</v>
      </c>
      <c r="B369" s="36">
        <f>'DRIVERS SEAT'!B369</f>
        <v>3981</v>
      </c>
      <c r="C369" s="36">
        <f>'DRIVERS SEAT'!C369</f>
        <v>3983.25</v>
      </c>
      <c r="D369" s="36">
        <f>'DRIVERS SEAT'!D369</f>
        <v>3973</v>
      </c>
      <c r="E369" s="36">
        <f>'DRIVERS SEAT'!E369</f>
        <v>3978.5</v>
      </c>
      <c r="F369" s="8">
        <f t="shared" si="53"/>
        <v>3965.9657403631709</v>
      </c>
      <c r="G369" s="8">
        <f t="shared" si="54"/>
        <v>3967.6762219102793</v>
      </c>
      <c r="H369" s="1">
        <f t="shared" si="50"/>
        <v>-1.7104815471084294</v>
      </c>
      <c r="I369" s="2">
        <f t="shared" si="51"/>
        <v>-4.3110411521555557E-2</v>
      </c>
      <c r="J369" s="5">
        <f t="shared" si="58"/>
        <v>-0.17856846636058343</v>
      </c>
      <c r="K369" s="9">
        <v>0</v>
      </c>
      <c r="O369" s="38"/>
      <c r="P369" s="137">
        <f t="shared" si="55"/>
        <v>0</v>
      </c>
      <c r="Q369" s="138">
        <f t="shared" si="56"/>
        <v>3978.5</v>
      </c>
      <c r="R369" s="116">
        <f t="shared" si="57"/>
        <v>3978.5</v>
      </c>
      <c r="S369" s="117">
        <f t="shared" si="59"/>
        <v>-20.75</v>
      </c>
      <c r="T369" s="148">
        <f t="shared" si="52"/>
        <v>1</v>
      </c>
      <c r="U369" s="38"/>
      <c r="V369" s="38"/>
      <c r="W369" s="38"/>
      <c r="X369" s="38"/>
      <c r="Y369" s="38"/>
      <c r="Z369" s="38"/>
      <c r="AA369" s="38"/>
      <c r="AB369" s="38"/>
      <c r="AC369" s="38"/>
      <c r="AD369" s="38"/>
      <c r="AE369" s="38"/>
      <c r="AF369" s="38"/>
      <c r="AG369" s="38"/>
      <c r="AH369" s="38"/>
      <c r="AI369" s="38"/>
    </row>
    <row r="370" spans="1:35" ht="16.5">
      <c r="A370" s="6">
        <f>'DRIVERS SEAT'!A370</f>
        <v>0</v>
      </c>
      <c r="B370" s="36">
        <f>'DRIVERS SEAT'!B370</f>
        <v>3978.5</v>
      </c>
      <c r="C370" s="36">
        <f>'DRIVERS SEAT'!C370</f>
        <v>3991.25</v>
      </c>
      <c r="D370" s="36">
        <f>'DRIVERS SEAT'!D370</f>
        <v>3975</v>
      </c>
      <c r="E370" s="36">
        <f>'DRIVERS SEAT'!E370</f>
        <v>3988.25</v>
      </c>
      <c r="F370" s="8">
        <f t="shared" si="53"/>
        <v>3973.3938269087807</v>
      </c>
      <c r="G370" s="8">
        <f t="shared" si="54"/>
        <v>3968.4525908947971</v>
      </c>
      <c r="H370" s="1">
        <f t="shared" si="50"/>
        <v>4.9412360139835982</v>
      </c>
      <c r="I370" s="2">
        <f t="shared" si="51"/>
        <v>0.12451291531920407</v>
      </c>
      <c r="J370" s="5">
        <f t="shared" si="58"/>
        <v>-0.16057143610946456</v>
      </c>
      <c r="K370" s="9">
        <v>0</v>
      </c>
      <c r="O370" s="38"/>
      <c r="P370" s="137">
        <f t="shared" si="55"/>
        <v>0</v>
      </c>
      <c r="Q370" s="138">
        <f t="shared" si="56"/>
        <v>0</v>
      </c>
      <c r="R370" s="116">
        <f t="shared" si="57"/>
        <v>3978.5</v>
      </c>
      <c r="S370" s="117" t="b">
        <f t="shared" si="59"/>
        <v>0</v>
      </c>
      <c r="T370" s="148">
        <f t="shared" si="52"/>
        <v>1</v>
      </c>
      <c r="U370" s="38"/>
      <c r="V370" s="38"/>
      <c r="W370" s="38"/>
      <c r="X370" s="38"/>
      <c r="Y370" s="38"/>
      <c r="Z370" s="38"/>
      <c r="AA370" s="38"/>
      <c r="AB370" s="38"/>
      <c r="AC370" s="38"/>
      <c r="AD370" s="38"/>
      <c r="AE370" s="38"/>
      <c r="AF370" s="38"/>
      <c r="AG370" s="38"/>
      <c r="AH370" s="38"/>
      <c r="AI370" s="38"/>
    </row>
    <row r="371" spans="1:35" ht="16.5">
      <c r="A371" s="6">
        <f>'DRIVERS SEAT'!A371</f>
        <v>0</v>
      </c>
      <c r="B371" s="36">
        <f>'DRIVERS SEAT'!B371</f>
        <v>3988.5</v>
      </c>
      <c r="C371" s="36">
        <f>'DRIVERS SEAT'!C371</f>
        <v>3992.25</v>
      </c>
      <c r="D371" s="36">
        <f>'DRIVERS SEAT'!D371</f>
        <v>3984.5</v>
      </c>
      <c r="E371" s="36">
        <f>'DRIVERS SEAT'!E371</f>
        <v>3988.75</v>
      </c>
      <c r="F371" s="8">
        <f t="shared" si="53"/>
        <v>3978.5125512725203</v>
      </c>
      <c r="G371" s="8">
        <f t="shared" si="54"/>
        <v>3969.218530861031</v>
      </c>
      <c r="H371" s="1">
        <f t="shared" si="50"/>
        <v>9.2940204114893277</v>
      </c>
      <c r="I371" s="2">
        <f t="shared" si="51"/>
        <v>0.23415239899812731</v>
      </c>
      <c r="J371" s="5">
        <f t="shared" si="58"/>
        <v>-0.12528880337116416</v>
      </c>
      <c r="K371" s="9">
        <v>0</v>
      </c>
      <c r="O371" s="38"/>
      <c r="P371" s="137">
        <f t="shared" si="55"/>
        <v>0</v>
      </c>
      <c r="Q371" s="138">
        <f t="shared" si="56"/>
        <v>0</v>
      </c>
      <c r="R371" s="116">
        <f t="shared" si="57"/>
        <v>3978.5</v>
      </c>
      <c r="S371" s="117" t="b">
        <f t="shared" si="59"/>
        <v>0</v>
      </c>
      <c r="T371" s="148">
        <f t="shared" si="52"/>
        <v>1</v>
      </c>
      <c r="U371" s="38"/>
      <c r="V371" s="38"/>
      <c r="W371" s="38"/>
      <c r="X371" s="38"/>
      <c r="Y371" s="38"/>
      <c r="Z371" s="38"/>
      <c r="AA371" s="38"/>
      <c r="AB371" s="38"/>
      <c r="AC371" s="38"/>
      <c r="AD371" s="38"/>
      <c r="AE371" s="38"/>
      <c r="AF371" s="38"/>
      <c r="AG371" s="38"/>
      <c r="AH371" s="38"/>
      <c r="AI371" s="38"/>
    </row>
    <row r="372" spans="1:35" ht="16.5">
      <c r="A372" s="6">
        <f>'DRIVERS SEAT'!A372</f>
        <v>0</v>
      </c>
      <c r="B372" s="36">
        <f>'DRIVERS SEAT'!B372</f>
        <v>3988.75</v>
      </c>
      <c r="C372" s="36">
        <f>'DRIVERS SEAT'!C372</f>
        <v>3994</v>
      </c>
      <c r="D372" s="36">
        <f>'DRIVERS SEAT'!D372</f>
        <v>3987</v>
      </c>
      <c r="E372" s="36">
        <f>'DRIVERS SEAT'!E372</f>
        <v>3988.75</v>
      </c>
      <c r="F372" s="8">
        <f t="shared" si="53"/>
        <v>3981.9250341816801</v>
      </c>
      <c r="G372" s="8">
        <f t="shared" si="54"/>
        <v>3969.9555674323128</v>
      </c>
      <c r="H372" s="1">
        <f t="shared" si="50"/>
        <v>11.969466749367257</v>
      </c>
      <c r="I372" s="2">
        <f t="shared" si="51"/>
        <v>0.30150127743391508</v>
      </c>
      <c r="J372" s="5">
        <f t="shared" si="58"/>
        <v>-7.5434226922059283E-2</v>
      </c>
      <c r="K372" s="9">
        <v>0</v>
      </c>
      <c r="O372" s="38"/>
      <c r="P372" s="137">
        <f t="shared" si="55"/>
        <v>0</v>
      </c>
      <c r="Q372" s="138">
        <f t="shared" si="56"/>
        <v>0</v>
      </c>
      <c r="R372" s="116">
        <f t="shared" si="57"/>
        <v>3978.5</v>
      </c>
      <c r="S372" s="117" t="b">
        <f t="shared" si="59"/>
        <v>0</v>
      </c>
      <c r="T372" s="148">
        <f t="shared" si="52"/>
        <v>1</v>
      </c>
      <c r="U372" s="38"/>
      <c r="V372" s="38"/>
      <c r="W372" s="38"/>
      <c r="X372" s="38"/>
      <c r="Y372" s="38"/>
      <c r="Z372" s="38"/>
      <c r="AA372" s="38"/>
      <c r="AB372" s="38"/>
      <c r="AC372" s="38"/>
      <c r="AD372" s="38"/>
      <c r="AE372" s="38"/>
      <c r="AF372" s="38"/>
      <c r="AG372" s="38"/>
      <c r="AH372" s="38"/>
      <c r="AI372" s="38"/>
    </row>
    <row r="373" spans="1:35" ht="16.5">
      <c r="A373" s="6">
        <f>'DRIVERS SEAT'!A373</f>
        <v>0</v>
      </c>
      <c r="B373" s="36">
        <f>'DRIVERS SEAT'!B373</f>
        <v>3988.75</v>
      </c>
      <c r="C373" s="36">
        <f>'DRIVERS SEAT'!C373</f>
        <v>3995.25</v>
      </c>
      <c r="D373" s="36">
        <f>'DRIVERS SEAT'!D373</f>
        <v>3986.75</v>
      </c>
      <c r="E373" s="36">
        <f>'DRIVERS SEAT'!E373</f>
        <v>3993.25</v>
      </c>
      <c r="F373" s="8">
        <f t="shared" si="53"/>
        <v>3985.7000227877866</v>
      </c>
      <c r="G373" s="8">
        <f t="shared" si="54"/>
        <v>3970.8346026235463</v>
      </c>
      <c r="H373" s="1">
        <f t="shared" si="50"/>
        <v>14.865420164240277</v>
      </c>
      <c r="I373" s="2">
        <f t="shared" si="51"/>
        <v>0.37436513105881153</v>
      </c>
      <c r="J373" s="5">
        <f t="shared" si="58"/>
        <v>-1.4795597773160245E-2</v>
      </c>
      <c r="K373" s="9">
        <v>0</v>
      </c>
      <c r="O373" s="38"/>
      <c r="P373" s="137">
        <f t="shared" si="55"/>
        <v>0</v>
      </c>
      <c r="Q373" s="138">
        <f t="shared" si="56"/>
        <v>0</v>
      </c>
      <c r="R373" s="116">
        <f t="shared" si="57"/>
        <v>3978.5</v>
      </c>
      <c r="S373" s="117" t="b">
        <f t="shared" si="59"/>
        <v>0</v>
      </c>
      <c r="T373" s="148">
        <f t="shared" si="52"/>
        <v>1</v>
      </c>
      <c r="U373" s="38"/>
      <c r="V373" s="38"/>
      <c r="W373" s="38"/>
      <c r="X373" s="38"/>
      <c r="Y373" s="38"/>
      <c r="Z373" s="38"/>
      <c r="AA373" s="38"/>
      <c r="AB373" s="38"/>
      <c r="AC373" s="38"/>
      <c r="AD373" s="38"/>
      <c r="AE373" s="38"/>
      <c r="AF373" s="38"/>
      <c r="AG373" s="38"/>
      <c r="AH373" s="38"/>
      <c r="AI373" s="38"/>
    </row>
    <row r="374" spans="1:35" ht="16.5">
      <c r="A374" s="6">
        <f>'DRIVERS SEAT'!A374</f>
        <v>0</v>
      </c>
      <c r="B374" s="36">
        <f>'DRIVERS SEAT'!B374</f>
        <v>3993</v>
      </c>
      <c r="C374" s="36">
        <f>'DRIVERS SEAT'!C374</f>
        <v>3998.5</v>
      </c>
      <c r="D374" s="36">
        <f>'DRIVERS SEAT'!D374</f>
        <v>3986.5</v>
      </c>
      <c r="E374" s="36">
        <f>'DRIVERS SEAT'!E374</f>
        <v>3992.25</v>
      </c>
      <c r="F374" s="8">
        <f t="shared" si="53"/>
        <v>3987.8833485251912</v>
      </c>
      <c r="G374" s="8">
        <f t="shared" si="54"/>
        <v>3971.6427308264315</v>
      </c>
      <c r="H374" s="1">
        <f t="shared" si="50"/>
        <v>16.240617698759706</v>
      </c>
      <c r="I374" s="2">
        <f t="shared" si="51"/>
        <v>0.4089143661565024</v>
      </c>
      <c r="J374" s="5">
        <f t="shared" si="58"/>
        <v>4.9098287888568092E-2</v>
      </c>
      <c r="K374" s="9">
        <v>0</v>
      </c>
      <c r="O374" s="38"/>
      <c r="P374" s="137">
        <f t="shared" si="55"/>
        <v>0</v>
      </c>
      <c r="Q374" s="138">
        <f t="shared" si="56"/>
        <v>0</v>
      </c>
      <c r="R374" s="116">
        <f t="shared" si="57"/>
        <v>3978.5</v>
      </c>
      <c r="S374" s="117" t="b">
        <f t="shared" si="59"/>
        <v>0</v>
      </c>
      <c r="T374" s="148">
        <f t="shared" si="52"/>
        <v>1</v>
      </c>
      <c r="U374" s="38"/>
      <c r="V374" s="38"/>
      <c r="W374" s="38"/>
      <c r="X374" s="38"/>
      <c r="Y374" s="38"/>
      <c r="Z374" s="38"/>
      <c r="AA374" s="38"/>
      <c r="AB374" s="38"/>
      <c r="AC374" s="38"/>
      <c r="AD374" s="38"/>
      <c r="AE374" s="38"/>
      <c r="AF374" s="38"/>
      <c r="AG374" s="38"/>
      <c r="AH374" s="38"/>
      <c r="AI374" s="38"/>
    </row>
    <row r="375" spans="1:35" ht="16.5">
      <c r="A375" s="6">
        <f>'DRIVERS SEAT'!A375</f>
        <v>0</v>
      </c>
      <c r="B375" s="36">
        <f>'DRIVERS SEAT'!B375</f>
        <v>3992.5</v>
      </c>
      <c r="C375" s="36">
        <f>'DRIVERS SEAT'!C375</f>
        <v>3997.25</v>
      </c>
      <c r="D375" s="36">
        <f>'DRIVERS SEAT'!D375</f>
        <v>3989.75</v>
      </c>
      <c r="E375" s="36">
        <f>'DRIVERS SEAT'!E375</f>
        <v>3992.25</v>
      </c>
      <c r="F375" s="8">
        <f t="shared" si="53"/>
        <v>3989.3388990167941</v>
      </c>
      <c r="G375" s="8">
        <f t="shared" si="54"/>
        <v>3972.4203636254342</v>
      </c>
      <c r="H375" s="1">
        <f t="shared" si="50"/>
        <v>16.91853539135991</v>
      </c>
      <c r="I375" s="2">
        <f t="shared" si="51"/>
        <v>0.42589992605715038</v>
      </c>
      <c r="J375" s="5">
        <f t="shared" si="58"/>
        <v>0.1322805335388767</v>
      </c>
      <c r="K375" s="9">
        <v>0</v>
      </c>
      <c r="O375" s="38"/>
      <c r="P375" s="137">
        <f t="shared" si="55"/>
        <v>0</v>
      </c>
      <c r="Q375" s="138">
        <f t="shared" si="56"/>
        <v>0</v>
      </c>
      <c r="R375" s="116">
        <f t="shared" si="57"/>
        <v>3978.5</v>
      </c>
      <c r="S375" s="117" t="b">
        <f t="shared" si="59"/>
        <v>0</v>
      </c>
      <c r="T375" s="148">
        <f t="shared" si="52"/>
        <v>1</v>
      </c>
      <c r="U375" s="38"/>
      <c r="V375" s="38"/>
      <c r="W375" s="38"/>
      <c r="X375" s="38"/>
      <c r="Y375" s="38"/>
      <c r="Z375" s="38"/>
      <c r="AA375" s="38"/>
      <c r="AB375" s="38"/>
      <c r="AC375" s="38"/>
      <c r="AD375" s="38"/>
      <c r="AE375" s="38"/>
      <c r="AF375" s="38"/>
      <c r="AG375" s="38"/>
      <c r="AH375" s="38"/>
      <c r="AI375" s="38"/>
    </row>
    <row r="376" spans="1:35" ht="16.5">
      <c r="A376" s="6">
        <f>'DRIVERS SEAT'!A376</f>
        <v>0</v>
      </c>
      <c r="B376" s="36">
        <f>'DRIVERS SEAT'!B376</f>
        <v>3992</v>
      </c>
      <c r="C376" s="36">
        <f>'DRIVERS SEAT'!C376</f>
        <v>3997.25</v>
      </c>
      <c r="D376" s="36">
        <f>'DRIVERS SEAT'!D376</f>
        <v>3989.5</v>
      </c>
      <c r="E376" s="36">
        <f>'DRIVERS SEAT'!E376</f>
        <v>3996</v>
      </c>
      <c r="F376" s="8">
        <f t="shared" si="53"/>
        <v>3991.5592660111961</v>
      </c>
      <c r="G376" s="8">
        <f t="shared" si="54"/>
        <v>3973.3101612244745</v>
      </c>
      <c r="H376" s="1">
        <f t="shared" si="50"/>
        <v>18.249104786721546</v>
      </c>
      <c r="I376" s="2">
        <f t="shared" si="51"/>
        <v>0.45929222855075647</v>
      </c>
      <c r="J376" s="5">
        <f t="shared" si="58"/>
        <v>0.23279337573139328</v>
      </c>
      <c r="K376" s="9">
        <v>0</v>
      </c>
      <c r="O376" s="38"/>
      <c r="P376" s="137">
        <f t="shared" si="55"/>
        <v>0</v>
      </c>
      <c r="Q376" s="138">
        <f t="shared" si="56"/>
        <v>0</v>
      </c>
      <c r="R376" s="116">
        <f t="shared" si="57"/>
        <v>3978.5</v>
      </c>
      <c r="S376" s="117" t="b">
        <f t="shared" si="59"/>
        <v>0</v>
      </c>
      <c r="T376" s="148">
        <f t="shared" si="52"/>
        <v>1</v>
      </c>
      <c r="U376" s="38"/>
      <c r="V376" s="38"/>
      <c r="W376" s="38"/>
      <c r="X376" s="38"/>
      <c r="Y376" s="38"/>
      <c r="Z376" s="38"/>
      <c r="AA376" s="38"/>
      <c r="AB376" s="38"/>
      <c r="AC376" s="38"/>
      <c r="AD376" s="38"/>
      <c r="AE376" s="38"/>
      <c r="AF376" s="38"/>
      <c r="AG376" s="38"/>
      <c r="AH376" s="38"/>
      <c r="AI376" s="38"/>
    </row>
    <row r="377" spans="1:35" ht="16.5">
      <c r="A377" s="6">
        <f>'DRIVERS SEAT'!A377</f>
        <v>0</v>
      </c>
      <c r="B377" s="36">
        <f>'DRIVERS SEAT'!B377</f>
        <v>3996</v>
      </c>
      <c r="C377" s="36">
        <f>'DRIVERS SEAT'!C377</f>
        <v>4013</v>
      </c>
      <c r="D377" s="36">
        <f>'DRIVERS SEAT'!D377</f>
        <v>3995.5</v>
      </c>
      <c r="E377" s="36">
        <f>'DRIVERS SEAT'!E377</f>
        <v>4011.25</v>
      </c>
      <c r="F377" s="8">
        <f t="shared" si="53"/>
        <v>3998.1228440074642</v>
      </c>
      <c r="G377" s="8">
        <f t="shared" si="54"/>
        <v>3974.7418532537395</v>
      </c>
      <c r="H377" s="1">
        <f t="shared" si="50"/>
        <v>23.380990753724745</v>
      </c>
      <c r="I377" s="2">
        <f t="shared" si="51"/>
        <v>0.58823922702262976</v>
      </c>
      <c r="J377" s="5">
        <f t="shared" si="58"/>
        <v>0.31930745100839347</v>
      </c>
      <c r="K377" s="9">
        <v>0</v>
      </c>
      <c r="O377" s="38"/>
      <c r="P377" s="137">
        <f t="shared" si="55"/>
        <v>0</v>
      </c>
      <c r="Q377" s="138">
        <f t="shared" si="56"/>
        <v>0</v>
      </c>
      <c r="R377" s="116">
        <f t="shared" si="57"/>
        <v>3978.5</v>
      </c>
      <c r="S377" s="117" t="b">
        <f t="shared" si="59"/>
        <v>0</v>
      </c>
      <c r="T377" s="148">
        <f t="shared" si="52"/>
        <v>1</v>
      </c>
      <c r="U377" s="38"/>
      <c r="V377" s="38"/>
      <c r="W377" s="38"/>
      <c r="X377" s="38"/>
      <c r="Y377" s="38"/>
      <c r="Z377" s="38"/>
      <c r="AA377" s="38"/>
      <c r="AB377" s="38"/>
      <c r="AC377" s="38"/>
      <c r="AD377" s="38"/>
      <c r="AE377" s="38"/>
      <c r="AF377" s="38"/>
      <c r="AG377" s="38"/>
      <c r="AH377" s="38"/>
      <c r="AI377" s="38"/>
    </row>
    <row r="378" spans="1:35" ht="16.5">
      <c r="A378" s="6">
        <f>'DRIVERS SEAT'!A378</f>
        <v>0</v>
      </c>
      <c r="B378" s="36">
        <f>'DRIVERS SEAT'!B378</f>
        <v>4011.25</v>
      </c>
      <c r="C378" s="36">
        <f>'DRIVERS SEAT'!C378</f>
        <v>4023.25</v>
      </c>
      <c r="D378" s="36">
        <f>'DRIVERS SEAT'!D378</f>
        <v>4010.25</v>
      </c>
      <c r="E378" s="36">
        <f>'DRIVERS SEAT'!E378</f>
        <v>4018.5</v>
      </c>
      <c r="F378" s="8">
        <f t="shared" si="53"/>
        <v>4004.9152293383095</v>
      </c>
      <c r="G378" s="8">
        <f t="shared" si="54"/>
        <v>3976.3931040743532</v>
      </c>
      <c r="H378" s="1">
        <f t="shared" si="50"/>
        <v>28.522125263956241</v>
      </c>
      <c r="I378" s="2">
        <f t="shared" si="51"/>
        <v>0.7172863576976698</v>
      </c>
      <c r="J378" s="5">
        <f t="shared" si="58"/>
        <v>0.40379598092164071</v>
      </c>
      <c r="K378" s="9">
        <v>0</v>
      </c>
      <c r="O378" s="38"/>
      <c r="P378" s="137">
        <f t="shared" si="55"/>
        <v>0</v>
      </c>
      <c r="Q378" s="138">
        <f t="shared" si="56"/>
        <v>0</v>
      </c>
      <c r="R378" s="116">
        <f t="shared" si="57"/>
        <v>3978.5</v>
      </c>
      <c r="S378" s="117" t="b">
        <f t="shared" si="59"/>
        <v>0</v>
      </c>
      <c r="T378" s="148">
        <f t="shared" si="52"/>
        <v>1</v>
      </c>
      <c r="U378" s="38"/>
      <c r="V378" s="38"/>
      <c r="W378" s="38"/>
      <c r="X378" s="38"/>
      <c r="Y378" s="38"/>
      <c r="Z378" s="38"/>
      <c r="AA378" s="38"/>
      <c r="AB378" s="38"/>
      <c r="AC378" s="38"/>
      <c r="AD378" s="38"/>
      <c r="AE378" s="38"/>
      <c r="AF378" s="38"/>
      <c r="AG378" s="38"/>
      <c r="AH378" s="38"/>
      <c r="AI378" s="38"/>
    </row>
    <row r="379" spans="1:35" ht="16.5">
      <c r="A379" s="6">
        <f>'DRIVERS SEAT'!A379</f>
        <v>0</v>
      </c>
      <c r="B379" s="36">
        <f>'DRIVERS SEAT'!B379</f>
        <v>4018.75</v>
      </c>
      <c r="C379" s="36">
        <f>'DRIVERS SEAT'!C379</f>
        <v>4026</v>
      </c>
      <c r="D379" s="36">
        <f>'DRIVERS SEAT'!D379</f>
        <v>4018.75</v>
      </c>
      <c r="E379" s="36">
        <f>'DRIVERS SEAT'!E379</f>
        <v>4020.25</v>
      </c>
      <c r="F379" s="8">
        <f t="shared" si="53"/>
        <v>4010.0268195588728</v>
      </c>
      <c r="G379" s="8">
        <f t="shared" si="54"/>
        <v>3978.0480812790947</v>
      </c>
      <c r="H379" s="1">
        <f t="shared" si="50"/>
        <v>31.978738279778099</v>
      </c>
      <c r="I379" s="2">
        <f t="shared" si="51"/>
        <v>0.80388013483979082</v>
      </c>
      <c r="J379" s="5">
        <f t="shared" si="58"/>
        <v>0.47928122753503932</v>
      </c>
      <c r="K379" s="9">
        <v>0</v>
      </c>
      <c r="O379" s="38"/>
      <c r="P379" s="137">
        <f t="shared" si="55"/>
        <v>0</v>
      </c>
      <c r="Q379" s="138">
        <f t="shared" si="56"/>
        <v>0</v>
      </c>
      <c r="R379" s="116">
        <f t="shared" si="57"/>
        <v>3978.5</v>
      </c>
      <c r="S379" s="117" t="b">
        <f t="shared" si="59"/>
        <v>0</v>
      </c>
      <c r="T379" s="148">
        <f t="shared" si="52"/>
        <v>1</v>
      </c>
      <c r="U379" s="38"/>
      <c r="V379" s="38"/>
      <c r="W379" s="38"/>
      <c r="X379" s="38"/>
      <c r="Y379" s="38"/>
      <c r="Z379" s="38"/>
      <c r="AA379" s="38"/>
      <c r="AB379" s="38"/>
      <c r="AC379" s="38"/>
      <c r="AD379" s="38"/>
      <c r="AE379" s="38"/>
      <c r="AF379" s="38"/>
      <c r="AG379" s="38"/>
      <c r="AH379" s="38"/>
      <c r="AI379" s="38"/>
    </row>
    <row r="380" spans="1:35" ht="16.5">
      <c r="A380" s="6">
        <f>'DRIVERS SEAT'!A380</f>
        <v>20221213</v>
      </c>
      <c r="B380" s="36">
        <f>'DRIVERS SEAT'!B380</f>
        <v>4140</v>
      </c>
      <c r="C380" s="36">
        <f>'DRIVERS SEAT'!C380</f>
        <v>4141</v>
      </c>
      <c r="D380" s="36">
        <f>'DRIVERS SEAT'!D380</f>
        <v>4111.25</v>
      </c>
      <c r="E380" s="36">
        <f>'DRIVERS SEAT'!E380</f>
        <v>4119.75</v>
      </c>
      <c r="F380" s="8">
        <f t="shared" si="53"/>
        <v>4046.6012130392487</v>
      </c>
      <c r="G380" s="8">
        <f t="shared" si="54"/>
        <v>3983.3953234949781</v>
      </c>
      <c r="H380" s="1">
        <f t="shared" si="50"/>
        <v>63.205889544270576</v>
      </c>
      <c r="I380" s="2">
        <f t="shared" si="51"/>
        <v>1.5867340399650458</v>
      </c>
      <c r="J380" s="5">
        <f t="shared" si="58"/>
        <v>0.6295680765313636</v>
      </c>
      <c r="K380" s="9">
        <v>0</v>
      </c>
      <c r="O380" s="38"/>
      <c r="P380" s="137">
        <f t="shared" si="55"/>
        <v>0</v>
      </c>
      <c r="Q380" s="138">
        <f t="shared" si="56"/>
        <v>0</v>
      </c>
      <c r="R380" s="116">
        <f t="shared" si="57"/>
        <v>3978.5</v>
      </c>
      <c r="S380" s="117" t="b">
        <f t="shared" si="59"/>
        <v>0</v>
      </c>
      <c r="T380" s="148">
        <f t="shared" si="52"/>
        <v>1</v>
      </c>
      <c r="U380" s="38"/>
      <c r="V380" s="38"/>
      <c r="W380" s="38"/>
      <c r="X380" s="38"/>
      <c r="Y380" s="38"/>
      <c r="Z380" s="38"/>
      <c r="AA380" s="38"/>
      <c r="AB380" s="38"/>
      <c r="AC380" s="38"/>
      <c r="AD380" s="38"/>
      <c r="AE380" s="38"/>
      <c r="AF380" s="38"/>
      <c r="AG380" s="38"/>
      <c r="AH380" s="38"/>
      <c r="AI380" s="38"/>
    </row>
    <row r="381" spans="1:35" ht="16.5">
      <c r="A381" s="6">
        <f>'DRIVERS SEAT'!A381</f>
        <v>0</v>
      </c>
      <c r="B381" s="36">
        <f>'DRIVERS SEAT'!B381</f>
        <v>4119.75</v>
      </c>
      <c r="C381" s="36">
        <f>'DRIVERS SEAT'!C381</f>
        <v>4119.75</v>
      </c>
      <c r="D381" s="36">
        <f>'DRIVERS SEAT'!D381</f>
        <v>4073</v>
      </c>
      <c r="E381" s="36">
        <f>'DRIVERS SEAT'!E381</f>
        <v>4073.25</v>
      </c>
      <c r="F381" s="8">
        <f t="shared" si="53"/>
        <v>4055.484142026166</v>
      </c>
      <c r="G381" s="8">
        <f t="shared" si="54"/>
        <v>3986.7860660046017</v>
      </c>
      <c r="H381" s="1">
        <f t="shared" si="50"/>
        <v>68.698076021564248</v>
      </c>
      <c r="I381" s="2">
        <f t="shared" si="51"/>
        <v>1.7231442792316851</v>
      </c>
      <c r="J381" s="5">
        <f t="shared" si="58"/>
        <v>0.78752841006444907</v>
      </c>
      <c r="K381" s="9">
        <v>0</v>
      </c>
      <c r="O381" s="38"/>
      <c r="P381" s="137">
        <f t="shared" si="55"/>
        <v>0</v>
      </c>
      <c r="Q381" s="138">
        <f t="shared" si="56"/>
        <v>0</v>
      </c>
      <c r="R381" s="116">
        <f t="shared" si="57"/>
        <v>3978.5</v>
      </c>
      <c r="S381" s="117" t="b">
        <f t="shared" si="59"/>
        <v>0</v>
      </c>
      <c r="T381" s="148">
        <f t="shared" si="52"/>
        <v>1</v>
      </c>
      <c r="U381" s="38"/>
      <c r="V381" s="38"/>
      <c r="W381" s="38"/>
      <c r="X381" s="38"/>
      <c r="Y381" s="38"/>
      <c r="Z381" s="38"/>
      <c r="AA381" s="38"/>
      <c r="AB381" s="38"/>
      <c r="AC381" s="38"/>
      <c r="AD381" s="38"/>
      <c r="AE381" s="38"/>
      <c r="AF381" s="38"/>
      <c r="AG381" s="38"/>
      <c r="AH381" s="38"/>
      <c r="AI381" s="38"/>
    </row>
    <row r="382" spans="1:35" ht="16.5">
      <c r="A382" s="6">
        <f>'DRIVERS SEAT'!A382</f>
        <v>0</v>
      </c>
      <c r="B382" s="36">
        <f>'DRIVERS SEAT'!B382</f>
        <v>4073.25</v>
      </c>
      <c r="C382" s="36">
        <f>'DRIVERS SEAT'!C382</f>
        <v>4092.5</v>
      </c>
      <c r="D382" s="36">
        <f>'DRIVERS SEAT'!D382</f>
        <v>4073.25</v>
      </c>
      <c r="E382" s="36">
        <f>'DRIVERS SEAT'!E382</f>
        <v>4092</v>
      </c>
      <c r="F382" s="8">
        <f t="shared" si="53"/>
        <v>4067.6560946841105</v>
      </c>
      <c r="G382" s="8">
        <f t="shared" si="54"/>
        <v>3990.7564031365036</v>
      </c>
      <c r="H382" s="1">
        <f t="shared" si="50"/>
        <v>76.899691547606835</v>
      </c>
      <c r="I382" s="2">
        <f t="shared" si="51"/>
        <v>1.9269452649920735</v>
      </c>
      <c r="J382" s="5">
        <f t="shared" si="58"/>
        <v>0.96003731383481161</v>
      </c>
      <c r="K382" s="9">
        <v>0</v>
      </c>
      <c r="O382" s="38"/>
      <c r="P382" s="137">
        <f t="shared" si="55"/>
        <v>0</v>
      </c>
      <c r="Q382" s="138">
        <f t="shared" si="56"/>
        <v>0</v>
      </c>
      <c r="R382" s="116">
        <f t="shared" si="57"/>
        <v>3978.5</v>
      </c>
      <c r="S382" s="117" t="b">
        <f t="shared" si="59"/>
        <v>0</v>
      </c>
      <c r="T382" s="148">
        <f t="shared" si="52"/>
        <v>1</v>
      </c>
      <c r="U382" s="38"/>
      <c r="V382" s="38"/>
      <c r="W382" s="38"/>
      <c r="X382" s="38"/>
      <c r="Y382" s="38"/>
      <c r="Z382" s="38"/>
      <c r="AA382" s="38"/>
      <c r="AB382" s="38"/>
      <c r="AC382" s="38"/>
      <c r="AD382" s="38"/>
      <c r="AE382" s="38"/>
      <c r="AF382" s="38"/>
      <c r="AG382" s="38"/>
      <c r="AH382" s="38"/>
      <c r="AI382" s="38"/>
    </row>
    <row r="383" spans="1:35" ht="16.5">
      <c r="A383" s="6">
        <f>'DRIVERS SEAT'!A383</f>
        <v>0</v>
      </c>
      <c r="B383" s="36">
        <f>'DRIVERS SEAT'!B383</f>
        <v>4092</v>
      </c>
      <c r="C383" s="36">
        <f>'DRIVERS SEAT'!C383</f>
        <v>4095</v>
      </c>
      <c r="D383" s="36">
        <f>'DRIVERS SEAT'!D383</f>
        <v>4059.25</v>
      </c>
      <c r="E383" s="36">
        <f>'DRIVERS SEAT'!E383</f>
        <v>4062.75</v>
      </c>
      <c r="F383" s="8">
        <f t="shared" si="53"/>
        <v>4066.0207297894071</v>
      </c>
      <c r="G383" s="8">
        <f t="shared" si="54"/>
        <v>3993.4731426407866</v>
      </c>
      <c r="H383" s="1">
        <f t="shared" si="50"/>
        <v>72.547587148620551</v>
      </c>
      <c r="I383" s="2">
        <f t="shared" si="51"/>
        <v>1.8166539389982375</v>
      </c>
      <c r="J383" s="5">
        <f t="shared" si="58"/>
        <v>1.1164528219283378</v>
      </c>
      <c r="K383" s="9">
        <v>0</v>
      </c>
      <c r="O383" s="38"/>
      <c r="P383" s="137">
        <f t="shared" si="55"/>
        <v>0</v>
      </c>
      <c r="Q383" s="138">
        <f t="shared" si="56"/>
        <v>0</v>
      </c>
      <c r="R383" s="116">
        <f t="shared" si="57"/>
        <v>3978.5</v>
      </c>
      <c r="S383" s="117" t="b">
        <f t="shared" si="59"/>
        <v>0</v>
      </c>
      <c r="T383" s="148">
        <f t="shared" si="52"/>
        <v>1</v>
      </c>
      <c r="U383" s="38"/>
      <c r="V383" s="38"/>
      <c r="W383" s="38"/>
      <c r="X383" s="38"/>
      <c r="Y383" s="38"/>
      <c r="Z383" s="38"/>
      <c r="AA383" s="38"/>
      <c r="AB383" s="38"/>
      <c r="AC383" s="38"/>
      <c r="AD383" s="38"/>
      <c r="AE383" s="38"/>
      <c r="AF383" s="38"/>
      <c r="AG383" s="38"/>
      <c r="AH383" s="38"/>
      <c r="AI383" s="38"/>
    </row>
    <row r="384" spans="1:35" ht="16.5">
      <c r="A384" s="6">
        <f>'DRIVERS SEAT'!A384</f>
        <v>0</v>
      </c>
      <c r="B384" s="36">
        <f>'DRIVERS SEAT'!B384</f>
        <v>4063</v>
      </c>
      <c r="C384" s="36">
        <f>'DRIVERS SEAT'!C384</f>
        <v>4068.75</v>
      </c>
      <c r="D384" s="36">
        <f>'DRIVERS SEAT'!D384</f>
        <v>4034.75</v>
      </c>
      <c r="E384" s="36">
        <f>'DRIVERS SEAT'!E384</f>
        <v>4040</v>
      </c>
      <c r="F384" s="8">
        <f t="shared" si="53"/>
        <v>4057.3471531929381</v>
      </c>
      <c r="G384" s="8">
        <f t="shared" si="54"/>
        <v>3995.2288731071721</v>
      </c>
      <c r="H384" s="1">
        <f t="shared" si="50"/>
        <v>62.118280085765946</v>
      </c>
      <c r="I384" s="2">
        <f t="shared" si="51"/>
        <v>1.5548115529475355</v>
      </c>
      <c r="J384" s="5">
        <f t="shared" si="58"/>
        <v>1.2418874471383807</v>
      </c>
      <c r="K384" s="9">
        <v>0</v>
      </c>
      <c r="O384" s="38"/>
      <c r="P384" s="137">
        <f t="shared" si="55"/>
        <v>0</v>
      </c>
      <c r="Q384" s="138">
        <f t="shared" si="56"/>
        <v>0</v>
      </c>
      <c r="R384" s="116">
        <f t="shared" si="57"/>
        <v>3978.5</v>
      </c>
      <c r="S384" s="117" t="b">
        <f t="shared" si="59"/>
        <v>0</v>
      </c>
      <c r="T384" s="148">
        <f t="shared" si="52"/>
        <v>1</v>
      </c>
      <c r="U384" s="38"/>
      <c r="V384" s="38"/>
      <c r="W384" s="38"/>
      <c r="X384" s="38"/>
      <c r="Y384" s="38"/>
      <c r="Z384" s="38"/>
      <c r="AA384" s="38"/>
      <c r="AB384" s="38"/>
      <c r="AC384" s="38"/>
      <c r="AD384" s="38"/>
      <c r="AE384" s="38"/>
      <c r="AF384" s="38"/>
      <c r="AG384" s="38"/>
      <c r="AH384" s="38"/>
      <c r="AI384" s="38"/>
    </row>
    <row r="385" spans="1:35" ht="16.5">
      <c r="A385" s="6">
        <f>'DRIVERS SEAT'!A385</f>
        <v>0</v>
      </c>
      <c r="B385" s="36">
        <f>'DRIVERS SEAT'!B385</f>
        <v>4040</v>
      </c>
      <c r="C385" s="36">
        <f>'DRIVERS SEAT'!C385</f>
        <v>4044.5</v>
      </c>
      <c r="D385" s="36">
        <f>'DRIVERS SEAT'!D385</f>
        <v>4026.25</v>
      </c>
      <c r="E385" s="36">
        <f>'DRIVERS SEAT'!E385</f>
        <v>4035.5</v>
      </c>
      <c r="F385" s="8">
        <f t="shared" si="53"/>
        <v>4050.0647687952919</v>
      </c>
      <c r="G385" s="8">
        <f t="shared" si="54"/>
        <v>3996.7485382729392</v>
      </c>
      <c r="H385" s="1">
        <f t="shared" si="50"/>
        <v>53.316230522352726</v>
      </c>
      <c r="I385" s="2">
        <f t="shared" si="51"/>
        <v>1.3339901175116597</v>
      </c>
      <c r="J385" s="5">
        <f t="shared" si="58"/>
        <v>1.3390761014673696</v>
      </c>
      <c r="K385" s="9">
        <v>0</v>
      </c>
      <c r="O385" s="38"/>
      <c r="P385" s="137">
        <f t="shared" si="55"/>
        <v>4035.5</v>
      </c>
      <c r="Q385" s="138">
        <f t="shared" si="56"/>
        <v>0</v>
      </c>
      <c r="R385" s="116">
        <f t="shared" si="57"/>
        <v>4035.5</v>
      </c>
      <c r="S385" s="117">
        <f t="shared" si="59"/>
        <v>57</v>
      </c>
      <c r="T385" s="148">
        <f t="shared" si="52"/>
        <v>0</v>
      </c>
      <c r="U385" s="38"/>
      <c r="V385" s="38"/>
      <c r="W385" s="38"/>
      <c r="X385" s="38"/>
      <c r="Y385" s="38"/>
      <c r="Z385" s="38"/>
      <c r="AA385" s="38"/>
      <c r="AB385" s="38"/>
      <c r="AC385" s="38"/>
      <c r="AD385" s="38"/>
      <c r="AE385" s="38"/>
      <c r="AF385" s="38"/>
      <c r="AG385" s="38"/>
      <c r="AH385" s="38"/>
      <c r="AI385" s="38"/>
    </row>
    <row r="386" spans="1:35" ht="16.5">
      <c r="A386" s="6">
        <f>'DRIVERS SEAT'!A386</f>
        <v>0</v>
      </c>
      <c r="B386" s="36">
        <f>'DRIVERS SEAT'!B386</f>
        <v>4035.75</v>
      </c>
      <c r="C386" s="36">
        <f>'DRIVERS SEAT'!C386</f>
        <v>4060</v>
      </c>
      <c r="D386" s="36">
        <f>'DRIVERS SEAT'!D386</f>
        <v>4033</v>
      </c>
      <c r="E386" s="36">
        <f>'DRIVERS SEAT'!E386</f>
        <v>4051.75</v>
      </c>
      <c r="F386" s="8">
        <f t="shared" si="53"/>
        <v>4050.6265125301948</v>
      </c>
      <c r="G386" s="8">
        <f t="shared" si="54"/>
        <v>3998.8240651305641</v>
      </c>
      <c r="H386" s="1">
        <f t="shared" si="50"/>
        <v>51.802447399630637</v>
      </c>
      <c r="I386" s="2">
        <f t="shared" si="51"/>
        <v>1.2954420238525612</v>
      </c>
      <c r="J386" s="5">
        <f t="shared" si="58"/>
        <v>1.4176541900040287</v>
      </c>
      <c r="K386" s="9">
        <v>0</v>
      </c>
      <c r="O386" s="38"/>
      <c r="P386" s="137">
        <f t="shared" si="55"/>
        <v>0</v>
      </c>
      <c r="Q386" s="138">
        <f t="shared" si="56"/>
        <v>0</v>
      </c>
      <c r="R386" s="116">
        <f t="shared" si="57"/>
        <v>4035.5</v>
      </c>
      <c r="S386" s="117" t="b">
        <f t="shared" si="59"/>
        <v>0</v>
      </c>
      <c r="T386" s="148">
        <f t="shared" si="52"/>
        <v>0</v>
      </c>
      <c r="U386" s="38"/>
      <c r="V386" s="38"/>
      <c r="W386" s="38"/>
      <c r="X386" s="38"/>
      <c r="Y386" s="38"/>
      <c r="Z386" s="38"/>
      <c r="AA386" s="38"/>
      <c r="AB386" s="38"/>
      <c r="AC386" s="38"/>
      <c r="AD386" s="38"/>
      <c r="AE386" s="38"/>
      <c r="AF386" s="38"/>
      <c r="AG386" s="38"/>
      <c r="AH386" s="38"/>
      <c r="AI386" s="38"/>
    </row>
    <row r="387" spans="1:35" ht="16.5">
      <c r="A387" s="6">
        <f>'DRIVERS SEAT'!A387</f>
        <v>0</v>
      </c>
      <c r="B387" s="36">
        <f>'DRIVERS SEAT'!B387</f>
        <v>4052</v>
      </c>
      <c r="C387" s="36">
        <f>'DRIVERS SEAT'!C387</f>
        <v>4057.25</v>
      </c>
      <c r="D387" s="36">
        <f>'DRIVERS SEAT'!D387</f>
        <v>4041.5</v>
      </c>
      <c r="E387" s="36">
        <f>'DRIVERS SEAT'!E387</f>
        <v>4048</v>
      </c>
      <c r="F387" s="8">
        <f t="shared" si="53"/>
        <v>4049.751008353463</v>
      </c>
      <c r="G387" s="8">
        <f t="shared" si="54"/>
        <v>4000.6797607860144</v>
      </c>
      <c r="H387" s="1">
        <f t="shared" si="50"/>
        <v>49.071247567448609</v>
      </c>
      <c r="I387" s="2">
        <f t="shared" si="51"/>
        <v>1.2265727451728745</v>
      </c>
      <c r="J387" s="5">
        <f t="shared" si="58"/>
        <v>1.4742415663901625</v>
      </c>
      <c r="K387" s="9">
        <v>0</v>
      </c>
      <c r="O387" s="38"/>
      <c r="P387" s="137">
        <f t="shared" si="55"/>
        <v>0</v>
      </c>
      <c r="Q387" s="138">
        <f t="shared" si="56"/>
        <v>0</v>
      </c>
      <c r="R387" s="116">
        <f t="shared" si="57"/>
        <v>4035.5</v>
      </c>
      <c r="S387" s="117" t="b">
        <f t="shared" si="59"/>
        <v>0</v>
      </c>
      <c r="T387" s="148">
        <f t="shared" si="52"/>
        <v>0</v>
      </c>
      <c r="U387" s="38"/>
      <c r="V387" s="38"/>
      <c r="W387" s="38"/>
      <c r="X387" s="38"/>
      <c r="Y387" s="38"/>
      <c r="Z387" s="38"/>
      <c r="AA387" s="38"/>
      <c r="AB387" s="38"/>
      <c r="AC387" s="38"/>
      <c r="AD387" s="38"/>
      <c r="AE387" s="38"/>
      <c r="AF387" s="38"/>
      <c r="AG387" s="38"/>
      <c r="AH387" s="38"/>
      <c r="AI387" s="38"/>
    </row>
    <row r="388" spans="1:35" ht="16.5">
      <c r="A388" s="6">
        <f>'DRIVERS SEAT'!A388</f>
        <v>0</v>
      </c>
      <c r="B388" s="36">
        <f>'DRIVERS SEAT'!B388</f>
        <v>4048</v>
      </c>
      <c r="C388" s="36">
        <f>'DRIVERS SEAT'!C388</f>
        <v>4068.25</v>
      </c>
      <c r="D388" s="36">
        <f>'DRIVERS SEAT'!D388</f>
        <v>4044.5</v>
      </c>
      <c r="E388" s="36">
        <f>'DRIVERS SEAT'!E388</f>
        <v>4067.5</v>
      </c>
      <c r="F388" s="8">
        <f t="shared" si="53"/>
        <v>4055.6673389023085</v>
      </c>
      <c r="G388" s="8">
        <f t="shared" si="54"/>
        <v>4003.2012792469195</v>
      </c>
      <c r="H388" s="1">
        <f t="shared" si="50"/>
        <v>52.466059655389017</v>
      </c>
      <c r="I388" s="2">
        <f t="shared" si="51"/>
        <v>1.3106025901665108</v>
      </c>
      <c r="J388" s="5">
        <f t="shared" si="58"/>
        <v>1.5305440614264647</v>
      </c>
      <c r="K388" s="9">
        <v>0</v>
      </c>
      <c r="O388" s="38"/>
      <c r="P388" s="137">
        <f t="shared" si="55"/>
        <v>0</v>
      </c>
      <c r="Q388" s="138">
        <f t="shared" si="56"/>
        <v>0</v>
      </c>
      <c r="R388" s="116">
        <f t="shared" si="57"/>
        <v>4035.5</v>
      </c>
      <c r="S388" s="117" t="b">
        <f t="shared" si="59"/>
        <v>0</v>
      </c>
      <c r="T388" s="148">
        <f t="shared" si="52"/>
        <v>0</v>
      </c>
      <c r="U388" s="38"/>
      <c r="V388" s="38"/>
      <c r="W388" s="38"/>
      <c r="X388" s="38"/>
      <c r="Y388" s="38"/>
      <c r="Z388" s="38"/>
      <c r="AA388" s="38"/>
      <c r="AB388" s="38"/>
      <c r="AC388" s="38"/>
      <c r="AD388" s="38"/>
      <c r="AE388" s="38"/>
      <c r="AF388" s="38"/>
      <c r="AG388" s="38"/>
      <c r="AH388" s="38"/>
      <c r="AI388" s="38"/>
    </row>
    <row r="389" spans="1:35" ht="16.5">
      <c r="A389" s="6">
        <f>'DRIVERS SEAT'!A389</f>
        <v>0</v>
      </c>
      <c r="B389" s="36">
        <f>'DRIVERS SEAT'!B389</f>
        <v>4067.75</v>
      </c>
      <c r="C389" s="36">
        <f>'DRIVERS SEAT'!C389</f>
        <v>4068.25</v>
      </c>
      <c r="D389" s="36">
        <f>'DRIVERS SEAT'!D389</f>
        <v>4034.5</v>
      </c>
      <c r="E389" s="36">
        <f>'DRIVERS SEAT'!E389</f>
        <v>4048.25</v>
      </c>
      <c r="F389" s="8">
        <f t="shared" si="53"/>
        <v>4053.1948926015389</v>
      </c>
      <c r="G389" s="8">
        <f t="shared" si="54"/>
        <v>4004.9012309734508</v>
      </c>
      <c r="H389" s="1">
        <f t="shared" si="50"/>
        <v>48.293661628088103</v>
      </c>
      <c r="I389" s="2">
        <f t="shared" si="51"/>
        <v>1.2058639862224421</v>
      </c>
      <c r="J389" s="5">
        <f t="shared" si="58"/>
        <v>1.4882251665661754</v>
      </c>
      <c r="K389" s="9">
        <v>0</v>
      </c>
      <c r="O389" s="38"/>
      <c r="P389" s="137">
        <f t="shared" si="55"/>
        <v>0</v>
      </c>
      <c r="Q389" s="138">
        <f t="shared" si="56"/>
        <v>0</v>
      </c>
      <c r="R389" s="116">
        <f t="shared" si="57"/>
        <v>4035.5</v>
      </c>
      <c r="S389" s="117" t="b">
        <f t="shared" si="59"/>
        <v>0</v>
      </c>
      <c r="T389" s="148">
        <f t="shared" si="52"/>
        <v>0</v>
      </c>
      <c r="U389" s="38"/>
      <c r="V389" s="38"/>
      <c r="W389" s="38"/>
      <c r="X389" s="38"/>
      <c r="Y389" s="38"/>
      <c r="Z389" s="38"/>
      <c r="AA389" s="38"/>
      <c r="AB389" s="38"/>
      <c r="AC389" s="38"/>
      <c r="AD389" s="38"/>
      <c r="AE389" s="38"/>
      <c r="AF389" s="38"/>
      <c r="AG389" s="38"/>
      <c r="AH389" s="38"/>
      <c r="AI389" s="38"/>
    </row>
    <row r="390" spans="1:35" ht="16.5">
      <c r="A390" s="6">
        <f>'DRIVERS SEAT'!A390</f>
        <v>0</v>
      </c>
      <c r="B390" s="36">
        <f>'DRIVERS SEAT'!B390</f>
        <v>4048.25</v>
      </c>
      <c r="C390" s="36">
        <f>'DRIVERS SEAT'!C390</f>
        <v>4066.5</v>
      </c>
      <c r="D390" s="36">
        <f>'DRIVERS SEAT'!D390</f>
        <v>4045.25</v>
      </c>
      <c r="E390" s="36">
        <f>'DRIVERS SEAT'!E390</f>
        <v>4063.75</v>
      </c>
      <c r="F390" s="8">
        <f t="shared" si="53"/>
        <v>4056.7132617343591</v>
      </c>
      <c r="G390" s="8">
        <f t="shared" si="54"/>
        <v>4007.1219392386038</v>
      </c>
      <c r="H390" s="1">
        <f t="shared" si="50"/>
        <v>49.591322495755321</v>
      </c>
      <c r="I390" s="2">
        <f t="shared" si="51"/>
        <v>1.2375795707673973</v>
      </c>
      <c r="J390" s="5">
        <f t="shared" si="58"/>
        <v>1.4342735322923656</v>
      </c>
      <c r="K390" s="9">
        <v>0</v>
      </c>
      <c r="O390" s="38"/>
      <c r="P390" s="137">
        <f t="shared" si="55"/>
        <v>0</v>
      </c>
      <c r="Q390" s="138">
        <f t="shared" si="56"/>
        <v>0</v>
      </c>
      <c r="R390" s="116">
        <f t="shared" si="57"/>
        <v>4035.5</v>
      </c>
      <c r="S390" s="117" t="b">
        <f t="shared" si="59"/>
        <v>0</v>
      </c>
      <c r="T390" s="148">
        <f t="shared" si="52"/>
        <v>0</v>
      </c>
      <c r="U390" s="38"/>
      <c r="V390" s="38"/>
      <c r="W390" s="38"/>
      <c r="X390" s="38"/>
      <c r="Y390" s="38"/>
      <c r="Z390" s="38"/>
      <c r="AA390" s="38"/>
      <c r="AB390" s="38"/>
      <c r="AC390" s="38"/>
      <c r="AD390" s="38"/>
      <c r="AE390" s="38"/>
      <c r="AF390" s="38"/>
      <c r="AG390" s="38"/>
      <c r="AH390" s="38"/>
      <c r="AI390" s="38"/>
    </row>
    <row r="391" spans="1:35" ht="16.5">
      <c r="A391" s="6">
        <f>'DRIVERS SEAT'!A391</f>
        <v>0</v>
      </c>
      <c r="B391" s="36">
        <f>'DRIVERS SEAT'!B391</f>
        <v>4064</v>
      </c>
      <c r="C391" s="36">
        <f>'DRIVERS SEAT'!C391</f>
        <v>4064</v>
      </c>
      <c r="D391" s="36">
        <f>'DRIVERS SEAT'!D391</f>
        <v>4051.5</v>
      </c>
      <c r="E391" s="36">
        <f>'DRIVERS SEAT'!E391</f>
        <v>4055.5</v>
      </c>
      <c r="F391" s="8">
        <f t="shared" si="53"/>
        <v>4056.3088411562394</v>
      </c>
      <c r="G391" s="8">
        <f t="shared" si="54"/>
        <v>4008.9475264371472</v>
      </c>
      <c r="H391" s="1">
        <f t="shared" si="50"/>
        <v>47.361314719092206</v>
      </c>
      <c r="I391" s="2">
        <f t="shared" si="51"/>
        <v>1.1813902378807986</v>
      </c>
      <c r="J391" s="5">
        <f t="shared" si="58"/>
        <v>1.3514340848355575</v>
      </c>
      <c r="K391" s="9">
        <v>0</v>
      </c>
      <c r="O391" s="38"/>
      <c r="P391" s="137">
        <f t="shared" si="55"/>
        <v>0</v>
      </c>
      <c r="Q391" s="138">
        <f t="shared" si="56"/>
        <v>0</v>
      </c>
      <c r="R391" s="116">
        <f t="shared" si="57"/>
        <v>4035.5</v>
      </c>
      <c r="S391" s="117" t="b">
        <f t="shared" si="59"/>
        <v>0</v>
      </c>
      <c r="T391" s="148">
        <f t="shared" si="52"/>
        <v>0</v>
      </c>
      <c r="U391" s="38"/>
      <c r="V391" s="38"/>
      <c r="W391" s="38"/>
      <c r="X391" s="38"/>
      <c r="Y391" s="38"/>
      <c r="Z391" s="38"/>
      <c r="AA391" s="38"/>
      <c r="AB391" s="38"/>
      <c r="AC391" s="38"/>
      <c r="AD391" s="38"/>
      <c r="AE391" s="38"/>
      <c r="AF391" s="38"/>
      <c r="AG391" s="38"/>
      <c r="AH391" s="38"/>
      <c r="AI391" s="38"/>
    </row>
    <row r="392" spans="1:35" ht="16.5">
      <c r="A392" s="6">
        <f>'DRIVERS SEAT'!A392</f>
        <v>20221214</v>
      </c>
      <c r="B392" s="36">
        <f>'DRIVERS SEAT'!B392</f>
        <v>4051.75</v>
      </c>
      <c r="C392" s="36">
        <f>'DRIVERS SEAT'!C392</f>
        <v>4076.75</v>
      </c>
      <c r="D392" s="36">
        <f>'DRIVERS SEAT'!D392</f>
        <v>4051.25</v>
      </c>
      <c r="E392" s="36">
        <f>'DRIVERS SEAT'!E392</f>
        <v>4075.5</v>
      </c>
      <c r="F392" s="8">
        <f t="shared" si="53"/>
        <v>4062.7058941041596</v>
      </c>
      <c r="G392" s="8">
        <f t="shared" si="54"/>
        <v>4011.4589405338588</v>
      </c>
      <c r="H392" s="1">
        <f t="shared" si="50"/>
        <v>51.246953570300775</v>
      </c>
      <c r="I392" s="2">
        <f t="shared" si="51"/>
        <v>1.2775140997325189</v>
      </c>
      <c r="J392" s="5">
        <f t="shared" si="58"/>
        <v>1.2915296582504778</v>
      </c>
      <c r="K392" s="9">
        <v>0</v>
      </c>
      <c r="O392" s="38"/>
      <c r="P392" s="137">
        <f t="shared" si="55"/>
        <v>0</v>
      </c>
      <c r="Q392" s="138">
        <f t="shared" si="56"/>
        <v>0</v>
      </c>
      <c r="R392" s="116">
        <f t="shared" si="57"/>
        <v>4035.5</v>
      </c>
      <c r="S392" s="117" t="b">
        <f t="shared" si="59"/>
        <v>0</v>
      </c>
      <c r="T392" s="148">
        <f t="shared" si="52"/>
        <v>0</v>
      </c>
      <c r="U392" s="38"/>
      <c r="V392" s="38"/>
      <c r="W392" s="38"/>
      <c r="X392" s="38"/>
      <c r="Y392" s="38"/>
      <c r="Z392" s="38"/>
      <c r="AA392" s="38"/>
      <c r="AB392" s="38"/>
      <c r="AC392" s="38"/>
      <c r="AD392" s="38"/>
      <c r="AE392" s="38"/>
      <c r="AF392" s="38"/>
      <c r="AG392" s="38"/>
      <c r="AH392" s="38"/>
      <c r="AI392" s="38"/>
    </row>
    <row r="393" spans="1:35" ht="16.5">
      <c r="A393" s="6">
        <f>'DRIVERS SEAT'!A393</f>
        <v>0</v>
      </c>
      <c r="B393" s="36">
        <f>'DRIVERS SEAT'!B393</f>
        <v>4075.5</v>
      </c>
      <c r="C393" s="36">
        <f>'DRIVERS SEAT'!C393</f>
        <v>4080</v>
      </c>
      <c r="D393" s="36">
        <f>'DRIVERS SEAT'!D393</f>
        <v>4071.5</v>
      </c>
      <c r="E393" s="36">
        <f>'DRIVERS SEAT'!E393</f>
        <v>4073.5</v>
      </c>
      <c r="F393" s="8">
        <f t="shared" si="53"/>
        <v>4066.3039294027731</v>
      </c>
      <c r="G393" s="8">
        <f t="shared" si="54"/>
        <v>4013.8001125891851</v>
      </c>
      <c r="H393" s="1">
        <f t="shared" si="50"/>
        <v>52.503816813587946</v>
      </c>
      <c r="I393" s="2">
        <f t="shared" si="51"/>
        <v>1.3080824988995097</v>
      </c>
      <c r="J393" s="5">
        <f t="shared" si="58"/>
        <v>1.2641153189118082</v>
      </c>
      <c r="K393" s="9">
        <v>0</v>
      </c>
      <c r="O393" s="38"/>
      <c r="P393" s="137">
        <f t="shared" si="55"/>
        <v>0</v>
      </c>
      <c r="Q393" s="138">
        <f t="shared" si="56"/>
        <v>4073.5</v>
      </c>
      <c r="R393" s="116">
        <f t="shared" si="57"/>
        <v>4073.5</v>
      </c>
      <c r="S393" s="117">
        <f t="shared" si="59"/>
        <v>-38</v>
      </c>
      <c r="T393" s="148">
        <f t="shared" si="52"/>
        <v>1</v>
      </c>
      <c r="U393" s="38"/>
      <c r="V393" s="38"/>
      <c r="W393" s="38"/>
      <c r="X393" s="38"/>
      <c r="Y393" s="38"/>
      <c r="Z393" s="38"/>
      <c r="AA393" s="38"/>
      <c r="AB393" s="38"/>
      <c r="AC393" s="38"/>
      <c r="AD393" s="38"/>
      <c r="AE393" s="38"/>
      <c r="AF393" s="38"/>
      <c r="AG393" s="38"/>
      <c r="AH393" s="38"/>
      <c r="AI393" s="38"/>
    </row>
    <row r="394" spans="1:35" ht="16.5">
      <c r="A394" s="6">
        <f>'DRIVERS SEAT'!A394</f>
        <v>0</v>
      </c>
      <c r="B394" s="36">
        <f>'DRIVERS SEAT'!B394</f>
        <v>4073.5</v>
      </c>
      <c r="C394" s="36">
        <f>'DRIVERS SEAT'!C394</f>
        <v>4085.5</v>
      </c>
      <c r="D394" s="36">
        <f>'DRIVERS SEAT'!D394</f>
        <v>4072.75</v>
      </c>
      <c r="E394" s="36">
        <f>'DRIVERS SEAT'!E394</f>
        <v>4080</v>
      </c>
      <c r="F394" s="8">
        <f t="shared" si="53"/>
        <v>4070.8692862685152</v>
      </c>
      <c r="G394" s="8">
        <f t="shared" si="54"/>
        <v>4016.2982215480838</v>
      </c>
      <c r="H394" s="1">
        <f t="shared" si="50"/>
        <v>54.571064720431423</v>
      </c>
      <c r="I394" s="2">
        <f t="shared" si="51"/>
        <v>1.3587403551770361</v>
      </c>
      <c r="J394" s="5">
        <f t="shared" si="58"/>
        <v>1.2668653453190719</v>
      </c>
      <c r="K394" s="9">
        <v>0</v>
      </c>
      <c r="O394" s="38"/>
      <c r="P394" s="137">
        <f t="shared" si="55"/>
        <v>0</v>
      </c>
      <c r="Q394" s="138">
        <f t="shared" si="56"/>
        <v>0</v>
      </c>
      <c r="R394" s="116">
        <f t="shared" si="57"/>
        <v>4073.5</v>
      </c>
      <c r="S394" s="117" t="b">
        <f t="shared" si="59"/>
        <v>0</v>
      </c>
      <c r="T394" s="148">
        <f t="shared" si="52"/>
        <v>1</v>
      </c>
      <c r="U394" s="38"/>
      <c r="V394" s="38"/>
      <c r="W394" s="38"/>
      <c r="X394" s="38"/>
      <c r="Y394" s="38"/>
      <c r="Z394" s="38"/>
      <c r="AA394" s="38"/>
      <c r="AB394" s="38"/>
      <c r="AC394" s="38"/>
      <c r="AD394" s="38"/>
      <c r="AE394" s="38"/>
      <c r="AF394" s="38"/>
      <c r="AG394" s="38"/>
      <c r="AH394" s="38"/>
      <c r="AI394" s="38"/>
    </row>
    <row r="395" spans="1:35" ht="16.5">
      <c r="A395" s="6">
        <f>'DRIVERS SEAT'!A395</f>
        <v>0</v>
      </c>
      <c r="B395" s="36">
        <f>'DRIVERS SEAT'!B395</f>
        <v>4080</v>
      </c>
      <c r="C395" s="36">
        <f>'DRIVERS SEAT'!C395</f>
        <v>4086.5</v>
      </c>
      <c r="D395" s="36">
        <f>'DRIVERS SEAT'!D395</f>
        <v>4077</v>
      </c>
      <c r="E395" s="36">
        <f>'DRIVERS SEAT'!E395</f>
        <v>4081.25</v>
      </c>
      <c r="F395" s="8">
        <f t="shared" si="53"/>
        <v>4074.3295241790101</v>
      </c>
      <c r="G395" s="8">
        <f t="shared" si="54"/>
        <v>4018.7492320557035</v>
      </c>
      <c r="H395" s="1">
        <f t="shared" si="50"/>
        <v>55.580292123306663</v>
      </c>
      <c r="I395" s="2">
        <f t="shared" si="51"/>
        <v>1.3830246406013191</v>
      </c>
      <c r="J395" s="5">
        <f t="shared" si="58"/>
        <v>1.276596747180045</v>
      </c>
      <c r="K395" s="9">
        <v>0</v>
      </c>
      <c r="O395" s="38"/>
      <c r="P395" s="137">
        <f t="shared" si="55"/>
        <v>0</v>
      </c>
      <c r="Q395" s="138">
        <f t="shared" si="56"/>
        <v>0</v>
      </c>
      <c r="R395" s="116">
        <f t="shared" si="57"/>
        <v>4073.5</v>
      </c>
      <c r="S395" s="117" t="b">
        <f t="shared" si="59"/>
        <v>0</v>
      </c>
      <c r="T395" s="148">
        <f t="shared" si="52"/>
        <v>1</v>
      </c>
      <c r="U395" s="38"/>
      <c r="V395" s="38"/>
      <c r="W395" s="38"/>
      <c r="X395" s="38"/>
      <c r="Y395" s="38"/>
      <c r="Z395" s="38"/>
      <c r="AA395" s="38"/>
      <c r="AB395" s="38"/>
      <c r="AC395" s="38"/>
      <c r="AD395" s="38"/>
      <c r="AE395" s="38"/>
      <c r="AF395" s="38"/>
      <c r="AG395" s="38"/>
      <c r="AH395" s="38"/>
      <c r="AI395" s="38"/>
    </row>
    <row r="396" spans="1:35" ht="16.5">
      <c r="A396" s="6">
        <f>'DRIVERS SEAT'!A396</f>
        <v>0</v>
      </c>
      <c r="B396" s="36">
        <f>'DRIVERS SEAT'!B396</f>
        <v>4081</v>
      </c>
      <c r="C396" s="36">
        <f>'DRIVERS SEAT'!C396</f>
        <v>4082.25</v>
      </c>
      <c r="D396" s="36">
        <f>'DRIVERS SEAT'!D396</f>
        <v>4073.5</v>
      </c>
      <c r="E396" s="36">
        <f>'DRIVERS SEAT'!E396</f>
        <v>4076</v>
      </c>
      <c r="F396" s="8">
        <f t="shared" si="53"/>
        <v>4074.8863494526736</v>
      </c>
      <c r="G396" s="8">
        <f t="shared" si="54"/>
        <v>4020.9096383932242</v>
      </c>
      <c r="H396" s="1">
        <f t="shared" si="50"/>
        <v>53.976711059449372</v>
      </c>
      <c r="I396" s="2">
        <f t="shared" si="51"/>
        <v>1.3424004992317793</v>
      </c>
      <c r="J396" s="5">
        <f t="shared" si="58"/>
        <v>1.2894664976310346</v>
      </c>
      <c r="K396" s="9">
        <v>0</v>
      </c>
      <c r="O396" s="38"/>
      <c r="P396" s="137">
        <f t="shared" si="55"/>
        <v>0</v>
      </c>
      <c r="Q396" s="138">
        <f t="shared" si="56"/>
        <v>0</v>
      </c>
      <c r="R396" s="116">
        <f t="shared" si="57"/>
        <v>4073.5</v>
      </c>
      <c r="S396" s="117" t="b">
        <f t="shared" si="59"/>
        <v>0</v>
      </c>
      <c r="T396" s="148">
        <f t="shared" si="52"/>
        <v>1</v>
      </c>
      <c r="U396" s="38"/>
      <c r="V396" s="38"/>
      <c r="W396" s="38"/>
      <c r="X396" s="38"/>
      <c r="Y396" s="38"/>
      <c r="Z396" s="38"/>
      <c r="AA396" s="38"/>
      <c r="AB396" s="38"/>
      <c r="AC396" s="38"/>
      <c r="AD396" s="38"/>
      <c r="AE396" s="38"/>
      <c r="AF396" s="38"/>
      <c r="AG396" s="38"/>
      <c r="AH396" s="38"/>
      <c r="AI396" s="38"/>
    </row>
    <row r="397" spans="1:35" ht="16.5">
      <c r="A397" s="6">
        <f>'DRIVERS SEAT'!A397</f>
        <v>0</v>
      </c>
      <c r="B397" s="36">
        <f>'DRIVERS SEAT'!B397</f>
        <v>4076</v>
      </c>
      <c r="C397" s="36">
        <f>'DRIVERS SEAT'!C397</f>
        <v>4077.25</v>
      </c>
      <c r="D397" s="36">
        <f>'DRIVERS SEAT'!D397</f>
        <v>4071</v>
      </c>
      <c r="E397" s="36">
        <f>'DRIVERS SEAT'!E397</f>
        <v>4071.5</v>
      </c>
      <c r="F397" s="8">
        <f t="shared" si="53"/>
        <v>4073.7575663017824</v>
      </c>
      <c r="G397" s="8">
        <f t="shared" si="54"/>
        <v>4022.8187086425364</v>
      </c>
      <c r="H397" s="1">
        <f t="shared" si="50"/>
        <v>50.938857659245969</v>
      </c>
      <c r="I397" s="2">
        <f t="shared" si="51"/>
        <v>1.2662479059722487</v>
      </c>
      <c r="J397" s="5">
        <f t="shared" si="58"/>
        <v>1.2845381993872276</v>
      </c>
      <c r="K397" s="9">
        <v>0</v>
      </c>
      <c r="O397" s="38"/>
      <c r="P397" s="137">
        <f t="shared" si="55"/>
        <v>4071.5</v>
      </c>
      <c r="Q397" s="138">
        <f t="shared" si="56"/>
        <v>0</v>
      </c>
      <c r="R397" s="116">
        <f t="shared" si="57"/>
        <v>4071.5</v>
      </c>
      <c r="S397" s="117">
        <f t="shared" si="59"/>
        <v>-2</v>
      </c>
      <c r="T397" s="148">
        <f t="shared" si="52"/>
        <v>2</v>
      </c>
      <c r="U397" s="38"/>
      <c r="V397" s="38"/>
      <c r="W397" s="38"/>
      <c r="X397" s="38"/>
      <c r="Y397" s="38"/>
      <c r="Z397" s="38"/>
      <c r="AA397" s="38"/>
      <c r="AB397" s="38"/>
      <c r="AC397" s="38"/>
      <c r="AD397" s="38"/>
      <c r="AE397" s="38"/>
      <c r="AF397" s="38"/>
      <c r="AG397" s="38"/>
      <c r="AH397" s="38"/>
      <c r="AI397" s="38"/>
    </row>
    <row r="398" spans="1:35" ht="16.5">
      <c r="A398" s="6">
        <f>'DRIVERS SEAT'!A398</f>
        <v>0</v>
      </c>
      <c r="B398" s="36">
        <f>'DRIVERS SEAT'!B398</f>
        <v>4071.75</v>
      </c>
      <c r="C398" s="36">
        <f>'DRIVERS SEAT'!C398</f>
        <v>4082</v>
      </c>
      <c r="D398" s="36">
        <f>'DRIVERS SEAT'!D398</f>
        <v>4071</v>
      </c>
      <c r="E398" s="36">
        <f>'DRIVERS SEAT'!E398</f>
        <v>4081</v>
      </c>
      <c r="F398" s="8">
        <f t="shared" si="53"/>
        <v>4076.1717108678549</v>
      </c>
      <c r="G398" s="8">
        <f t="shared" si="54"/>
        <v>4025.0142290711201</v>
      </c>
      <c r="H398" s="1">
        <f t="shared" si="50"/>
        <v>51.157481796734828</v>
      </c>
      <c r="I398" s="2">
        <f t="shared" si="51"/>
        <v>1.2709888433994627</v>
      </c>
      <c r="J398" s="5">
        <f t="shared" si="58"/>
        <v>1.2917742946291191</v>
      </c>
      <c r="K398" s="9">
        <v>0</v>
      </c>
      <c r="O398" s="38"/>
      <c r="P398" s="137">
        <f t="shared" si="55"/>
        <v>0</v>
      </c>
      <c r="Q398" s="138">
        <f t="shared" si="56"/>
        <v>0</v>
      </c>
      <c r="R398" s="116">
        <f t="shared" si="57"/>
        <v>4071.5</v>
      </c>
      <c r="S398" s="117" t="b">
        <f t="shared" si="59"/>
        <v>0</v>
      </c>
      <c r="T398" s="148">
        <f t="shared" si="52"/>
        <v>2</v>
      </c>
      <c r="U398" s="38"/>
      <c r="V398" s="38"/>
      <c r="W398" s="38"/>
      <c r="X398" s="38"/>
      <c r="Y398" s="38"/>
      <c r="Z398" s="38"/>
      <c r="AA398" s="38"/>
      <c r="AB398" s="38"/>
      <c r="AC398" s="38"/>
      <c r="AD398" s="38"/>
      <c r="AE398" s="38"/>
      <c r="AF398" s="38"/>
      <c r="AG398" s="38"/>
      <c r="AH398" s="38"/>
      <c r="AI398" s="38"/>
    </row>
    <row r="399" spans="1:35" ht="16.5">
      <c r="A399" s="6">
        <f>'DRIVERS SEAT'!A399</f>
        <v>0</v>
      </c>
      <c r="B399" s="36">
        <f>'DRIVERS SEAT'!B399</f>
        <v>4081</v>
      </c>
      <c r="C399" s="36">
        <f>'DRIVERS SEAT'!C399</f>
        <v>4090.75</v>
      </c>
      <c r="D399" s="36">
        <f>'DRIVERS SEAT'!D399</f>
        <v>4022.25</v>
      </c>
      <c r="E399" s="36">
        <f>'DRIVERS SEAT'!E399</f>
        <v>4030.5</v>
      </c>
      <c r="F399" s="8">
        <f t="shared" si="53"/>
        <v>4060.9478072452366</v>
      </c>
      <c r="G399" s="8">
        <f t="shared" si="54"/>
        <v>4025.2212392948513</v>
      </c>
      <c r="H399" s="1">
        <f t="shared" si="50"/>
        <v>35.726567950385288</v>
      </c>
      <c r="I399" s="2">
        <f t="shared" si="51"/>
        <v>0.88756780873599783</v>
      </c>
      <c r="J399" s="5">
        <f t="shared" si="58"/>
        <v>1.2528840988478525</v>
      </c>
      <c r="K399" s="9">
        <v>0</v>
      </c>
      <c r="O399" s="38"/>
      <c r="P399" s="137">
        <f t="shared" si="55"/>
        <v>0</v>
      </c>
      <c r="Q399" s="138">
        <f t="shared" si="56"/>
        <v>0</v>
      </c>
      <c r="R399" s="116">
        <f t="shared" si="57"/>
        <v>4071.5</v>
      </c>
      <c r="S399" s="117" t="b">
        <f t="shared" si="59"/>
        <v>0</v>
      </c>
      <c r="T399" s="148">
        <f t="shared" si="52"/>
        <v>2</v>
      </c>
      <c r="U399" s="38"/>
      <c r="V399" s="38"/>
      <c r="W399" s="38"/>
      <c r="X399" s="38"/>
      <c r="Y399" s="38"/>
      <c r="Z399" s="38"/>
      <c r="AA399" s="38"/>
      <c r="AB399" s="38"/>
      <c r="AC399" s="38"/>
      <c r="AD399" s="38"/>
      <c r="AE399" s="38"/>
      <c r="AF399" s="38"/>
      <c r="AG399" s="38"/>
      <c r="AH399" s="38"/>
      <c r="AI399" s="38"/>
    </row>
    <row r="400" spans="1:35" ht="16.5">
      <c r="A400" s="6">
        <f>'DRIVERS SEAT'!A400</f>
        <v>0</v>
      </c>
      <c r="B400" s="36">
        <f>'DRIVERS SEAT'!B400</f>
        <v>4030.25</v>
      </c>
      <c r="C400" s="36">
        <f>'DRIVERS SEAT'!C400</f>
        <v>4045.5</v>
      </c>
      <c r="D400" s="36">
        <f>'DRIVERS SEAT'!D400</f>
        <v>3997</v>
      </c>
      <c r="E400" s="36">
        <f>'DRIVERS SEAT'!E400</f>
        <v>4027.5</v>
      </c>
      <c r="F400" s="8">
        <f t="shared" si="53"/>
        <v>4049.7985381634912</v>
      </c>
      <c r="G400" s="8">
        <f t="shared" si="54"/>
        <v>4025.307230264857</v>
      </c>
      <c r="H400" s="1">
        <f t="shared" si="50"/>
        <v>24.491307898634204</v>
      </c>
      <c r="I400" s="2">
        <f t="shared" si="51"/>
        <v>0.60843325732984432</v>
      </c>
      <c r="J400" s="5">
        <f t="shared" si="58"/>
        <v>1.1892222121199685</v>
      </c>
      <c r="K400" s="9">
        <v>0</v>
      </c>
      <c r="O400" s="38"/>
      <c r="P400" s="137">
        <f t="shared" si="55"/>
        <v>0</v>
      </c>
      <c r="Q400" s="138">
        <f t="shared" si="56"/>
        <v>0</v>
      </c>
      <c r="R400" s="116">
        <f t="shared" si="57"/>
        <v>4071.5</v>
      </c>
      <c r="S400" s="117" t="b">
        <f t="shared" si="59"/>
        <v>0</v>
      </c>
      <c r="T400" s="148">
        <f t="shared" si="52"/>
        <v>2</v>
      </c>
      <c r="U400" s="38"/>
      <c r="V400" s="38"/>
      <c r="W400" s="38"/>
      <c r="X400" s="38"/>
      <c r="Y400" s="38"/>
      <c r="Z400" s="38"/>
      <c r="AA400" s="38"/>
      <c r="AB400" s="38"/>
      <c r="AC400" s="38"/>
      <c r="AD400" s="38"/>
      <c r="AE400" s="38"/>
      <c r="AF400" s="38"/>
      <c r="AG400" s="38"/>
      <c r="AH400" s="38"/>
      <c r="AI400" s="38"/>
    </row>
    <row r="401" spans="1:35" ht="16.5">
      <c r="A401" s="6">
        <f>'DRIVERS SEAT'!A401</f>
        <v>0</v>
      </c>
      <c r="B401" s="36">
        <f>'DRIVERS SEAT'!B401</f>
        <v>4027.75</v>
      </c>
      <c r="C401" s="36">
        <f>'DRIVERS SEAT'!C401</f>
        <v>4071.5</v>
      </c>
      <c r="D401" s="36">
        <f>'DRIVERS SEAT'!D401</f>
        <v>4004.25</v>
      </c>
      <c r="E401" s="36">
        <f>'DRIVERS SEAT'!E401</f>
        <v>4049.75</v>
      </c>
      <c r="F401" s="8">
        <f t="shared" si="53"/>
        <v>4049.7823587756607</v>
      </c>
      <c r="G401" s="8">
        <f t="shared" si="54"/>
        <v>4026.2295989341078</v>
      </c>
      <c r="H401" s="1">
        <f t="shared" si="50"/>
        <v>23.55275984155287</v>
      </c>
      <c r="I401" s="2">
        <f t="shared" si="51"/>
        <v>0.58498302848372474</v>
      </c>
      <c r="J401" s="5">
        <f t="shared" si="58"/>
        <v>1.1122743153145469</v>
      </c>
      <c r="K401" s="9">
        <v>0</v>
      </c>
      <c r="O401" s="38"/>
      <c r="P401" s="137">
        <f t="shared" si="55"/>
        <v>0</v>
      </c>
      <c r="Q401" s="138">
        <f t="shared" si="56"/>
        <v>0</v>
      </c>
      <c r="R401" s="116">
        <f t="shared" si="57"/>
        <v>4071.5</v>
      </c>
      <c r="S401" s="117" t="b">
        <f t="shared" si="59"/>
        <v>0</v>
      </c>
      <c r="T401" s="148">
        <f t="shared" si="52"/>
        <v>2</v>
      </c>
      <c r="U401" s="38"/>
      <c r="V401" s="38"/>
      <c r="W401" s="38"/>
      <c r="X401" s="38"/>
      <c r="Y401" s="38"/>
      <c r="Z401" s="38"/>
      <c r="AA401" s="38"/>
      <c r="AB401" s="38"/>
      <c r="AC401" s="38"/>
      <c r="AD401" s="38"/>
      <c r="AE401" s="38"/>
      <c r="AF401" s="38"/>
      <c r="AG401" s="38"/>
      <c r="AH401" s="38"/>
      <c r="AI401" s="38"/>
    </row>
    <row r="402" spans="1:35" ht="16.5">
      <c r="A402" s="6">
        <f>'DRIVERS SEAT'!A402</f>
        <v>0</v>
      </c>
      <c r="B402" s="36">
        <f>'DRIVERS SEAT'!B402</f>
        <v>4050</v>
      </c>
      <c r="C402" s="36">
        <f>'DRIVERS SEAT'!C402</f>
        <v>4053</v>
      </c>
      <c r="D402" s="36">
        <f>'DRIVERS SEAT'!D402</f>
        <v>4012</v>
      </c>
      <c r="E402" s="36">
        <f>'DRIVERS SEAT'!E402</f>
        <v>4038.5</v>
      </c>
      <c r="F402" s="8">
        <f t="shared" si="53"/>
        <v>4046.021572517107</v>
      </c>
      <c r="G402" s="8">
        <f t="shared" si="54"/>
        <v>4026.6926329365942</v>
      </c>
      <c r="H402" s="1">
        <f t="shared" si="50"/>
        <v>19.328939580512724</v>
      </c>
      <c r="I402" s="2">
        <f t="shared" si="51"/>
        <v>0.48002023850567599</v>
      </c>
      <c r="J402" s="5">
        <f t="shared" si="58"/>
        <v>1.0202673974930099</v>
      </c>
      <c r="K402" s="9">
        <v>0</v>
      </c>
      <c r="O402" s="38"/>
      <c r="P402" s="137">
        <f t="shared" si="55"/>
        <v>0</v>
      </c>
      <c r="Q402" s="138">
        <f t="shared" si="56"/>
        <v>0</v>
      </c>
      <c r="R402" s="116">
        <f t="shared" si="57"/>
        <v>4071.5</v>
      </c>
      <c r="S402" s="117" t="b">
        <f t="shared" si="59"/>
        <v>0</v>
      </c>
      <c r="T402" s="148">
        <f t="shared" si="52"/>
        <v>2</v>
      </c>
      <c r="U402" s="38"/>
      <c r="V402" s="38"/>
      <c r="W402" s="38"/>
      <c r="X402" s="38"/>
      <c r="Y402" s="38"/>
      <c r="Z402" s="38"/>
      <c r="AA402" s="38"/>
      <c r="AB402" s="38"/>
      <c r="AC402" s="38"/>
      <c r="AD402" s="38"/>
      <c r="AE402" s="38"/>
      <c r="AF402" s="38"/>
      <c r="AG402" s="38"/>
      <c r="AH402" s="38"/>
      <c r="AI402" s="38"/>
    </row>
    <row r="403" spans="1:35" ht="16.5">
      <c r="A403" s="6">
        <f>'DRIVERS SEAT'!A403</f>
        <v>0</v>
      </c>
      <c r="B403" s="36">
        <f>'DRIVERS SEAT'!B403</f>
        <v>4038.75</v>
      </c>
      <c r="C403" s="36">
        <f>'DRIVERS SEAT'!C403</f>
        <v>4040.75</v>
      </c>
      <c r="D403" s="36">
        <f>'DRIVERS SEAT'!D403</f>
        <v>4027</v>
      </c>
      <c r="E403" s="36">
        <f>'DRIVERS SEAT'!E403</f>
        <v>4038.25</v>
      </c>
      <c r="F403" s="8">
        <f t="shared" si="53"/>
        <v>4043.431048344738</v>
      </c>
      <c r="G403" s="8">
        <f t="shared" si="54"/>
        <v>4027.1287599955908</v>
      </c>
      <c r="H403" s="1">
        <f t="shared" si="50"/>
        <v>16.302288349147148</v>
      </c>
      <c r="I403" s="2">
        <f t="shared" si="51"/>
        <v>0.4048116988731445</v>
      </c>
      <c r="J403" s="5">
        <f t="shared" si="58"/>
        <v>0.91427532457035532</v>
      </c>
      <c r="K403" s="9">
        <v>0</v>
      </c>
      <c r="O403" s="38"/>
      <c r="P403" s="137">
        <f t="shared" si="55"/>
        <v>0</v>
      </c>
      <c r="Q403" s="138">
        <f t="shared" si="56"/>
        <v>0</v>
      </c>
      <c r="R403" s="116">
        <f t="shared" si="57"/>
        <v>4071.5</v>
      </c>
      <c r="S403" s="117" t="b">
        <f t="shared" si="59"/>
        <v>0</v>
      </c>
      <c r="T403" s="148">
        <f t="shared" si="52"/>
        <v>2</v>
      </c>
      <c r="U403" s="38"/>
      <c r="V403" s="38"/>
      <c r="W403" s="38"/>
      <c r="X403" s="38"/>
      <c r="Y403" s="38"/>
      <c r="Z403" s="38"/>
      <c r="AA403" s="38"/>
      <c r="AB403" s="38"/>
      <c r="AC403" s="38"/>
      <c r="AD403" s="38"/>
      <c r="AE403" s="38"/>
      <c r="AF403" s="38"/>
      <c r="AG403" s="38"/>
      <c r="AH403" s="38"/>
      <c r="AI403" s="38"/>
    </row>
    <row r="404" spans="1:35" ht="16.5">
      <c r="A404" s="6">
        <f>'DRIVERS SEAT'!A404</f>
        <v>20221215</v>
      </c>
      <c r="B404" s="36">
        <f>'DRIVERS SEAT'!B404</f>
        <v>3976</v>
      </c>
      <c r="C404" s="36">
        <f>'DRIVERS SEAT'!C404</f>
        <v>3985.25</v>
      </c>
      <c r="D404" s="36">
        <f>'DRIVERS SEAT'!D404</f>
        <v>3934</v>
      </c>
      <c r="E404" s="36">
        <f>'DRIVERS SEAT'!E404</f>
        <v>3934.5</v>
      </c>
      <c r="F404" s="8">
        <f t="shared" si="53"/>
        <v>4007.1206988964918</v>
      </c>
      <c r="G404" s="8">
        <f t="shared" si="54"/>
        <v>4023.6333350900968</v>
      </c>
      <c r="H404" s="1">
        <f t="shared" si="50"/>
        <v>-16.512636193604976</v>
      </c>
      <c r="I404" s="2">
        <f t="shared" si="51"/>
        <v>-0.41039117679034803</v>
      </c>
      <c r="J404" s="5">
        <f t="shared" si="58"/>
        <v>0.71500690041572557</v>
      </c>
      <c r="K404" s="9">
        <v>0</v>
      </c>
      <c r="O404" s="38"/>
      <c r="P404" s="137">
        <f t="shared" si="55"/>
        <v>0</v>
      </c>
      <c r="Q404" s="138">
        <f t="shared" si="56"/>
        <v>0</v>
      </c>
      <c r="R404" s="116">
        <f t="shared" si="57"/>
        <v>4071.5</v>
      </c>
      <c r="S404" s="117" t="b">
        <f t="shared" si="59"/>
        <v>0</v>
      </c>
      <c r="T404" s="148">
        <f t="shared" si="52"/>
        <v>2</v>
      </c>
      <c r="U404" s="38"/>
      <c r="V404" s="38"/>
      <c r="W404" s="38"/>
      <c r="X404" s="38"/>
      <c r="Y404" s="38"/>
      <c r="Z404" s="38"/>
      <c r="AA404" s="38"/>
      <c r="AB404" s="38"/>
      <c r="AC404" s="38"/>
      <c r="AD404" s="38"/>
      <c r="AE404" s="38"/>
      <c r="AF404" s="38"/>
      <c r="AG404" s="38"/>
      <c r="AH404" s="38"/>
      <c r="AI404" s="38"/>
    </row>
    <row r="405" spans="1:35" ht="16.5">
      <c r="A405" s="6">
        <f>'DRIVERS SEAT'!A405</f>
        <v>0</v>
      </c>
      <c r="B405" s="36">
        <f>'DRIVERS SEAT'!B405</f>
        <v>3934.5</v>
      </c>
      <c r="C405" s="36">
        <f>'DRIVERS SEAT'!C405</f>
        <v>3950</v>
      </c>
      <c r="D405" s="36">
        <f>'DRIVERS SEAT'!D405</f>
        <v>3933.5</v>
      </c>
      <c r="E405" s="36">
        <f>'DRIVERS SEAT'!E405</f>
        <v>3948.5</v>
      </c>
      <c r="F405" s="8">
        <f t="shared" si="53"/>
        <v>3987.5804659309947</v>
      </c>
      <c r="G405" s="8">
        <f t="shared" si="54"/>
        <v>4020.7981148980175</v>
      </c>
      <c r="H405" s="1">
        <f t="shared" si="50"/>
        <v>-33.217648967022797</v>
      </c>
      <c r="I405" s="2">
        <f t="shared" si="51"/>
        <v>-0.82614565610602209</v>
      </c>
      <c r="J405" s="5">
        <f t="shared" si="58"/>
        <v>0.4740573276004143</v>
      </c>
      <c r="K405" s="9">
        <v>0</v>
      </c>
      <c r="O405" s="38"/>
      <c r="P405" s="137">
        <f t="shared" si="55"/>
        <v>0</v>
      </c>
      <c r="Q405" s="138">
        <f t="shared" si="56"/>
        <v>0</v>
      </c>
      <c r="R405" s="116">
        <f t="shared" si="57"/>
        <v>4071.5</v>
      </c>
      <c r="S405" s="117" t="b">
        <f t="shared" si="59"/>
        <v>0</v>
      </c>
      <c r="T405" s="148">
        <f t="shared" si="52"/>
        <v>2</v>
      </c>
      <c r="U405" s="38"/>
      <c r="V405" s="38"/>
      <c r="W405" s="38"/>
      <c r="X405" s="38"/>
      <c r="Y405" s="38"/>
      <c r="Z405" s="38"/>
      <c r="AA405" s="38"/>
      <c r="AB405" s="38"/>
      <c r="AC405" s="38"/>
      <c r="AD405" s="38"/>
      <c r="AE405" s="38"/>
      <c r="AF405" s="38"/>
      <c r="AG405" s="38"/>
      <c r="AH405" s="38"/>
      <c r="AI405" s="38"/>
    </row>
    <row r="406" spans="1:35" ht="16.5">
      <c r="A406" s="6">
        <f>'DRIVERS SEAT'!A406</f>
        <v>0</v>
      </c>
      <c r="B406" s="36">
        <f>'DRIVERS SEAT'!B406</f>
        <v>3948.75</v>
      </c>
      <c r="C406" s="36">
        <f>'DRIVERS SEAT'!C406</f>
        <v>3950.5</v>
      </c>
      <c r="D406" s="36">
        <f>'DRIVERS SEAT'!D406</f>
        <v>3925.5</v>
      </c>
      <c r="E406" s="36">
        <f>'DRIVERS SEAT'!E406</f>
        <v>3927</v>
      </c>
      <c r="F406" s="8">
        <f t="shared" si="53"/>
        <v>3967.38697728733</v>
      </c>
      <c r="G406" s="8">
        <f t="shared" si="54"/>
        <v>4017.2585633924318</v>
      </c>
      <c r="H406" s="1">
        <f t="shared" si="50"/>
        <v>-49.871586105101869</v>
      </c>
      <c r="I406" s="2">
        <f t="shared" si="51"/>
        <v>-1.241433313741874</v>
      </c>
      <c r="J406" s="5">
        <f t="shared" si="58"/>
        <v>0.19542608096551184</v>
      </c>
      <c r="K406" s="9">
        <v>0</v>
      </c>
      <c r="O406" s="38"/>
      <c r="P406" s="137">
        <f t="shared" si="55"/>
        <v>0</v>
      </c>
      <c r="Q406" s="138">
        <f t="shared" si="56"/>
        <v>0</v>
      </c>
      <c r="R406" s="116">
        <f t="shared" si="57"/>
        <v>4071.5</v>
      </c>
      <c r="S406" s="117" t="b">
        <f t="shared" si="59"/>
        <v>0</v>
      </c>
      <c r="T406" s="148">
        <f t="shared" si="52"/>
        <v>2</v>
      </c>
      <c r="U406" s="38"/>
      <c r="V406" s="38"/>
      <c r="W406" s="38"/>
      <c r="X406" s="38"/>
      <c r="Y406" s="38"/>
      <c r="Z406" s="38"/>
      <c r="AA406" s="38"/>
      <c r="AB406" s="38"/>
      <c r="AC406" s="38"/>
      <c r="AD406" s="38"/>
      <c r="AE406" s="38"/>
      <c r="AF406" s="38"/>
      <c r="AG406" s="38"/>
      <c r="AH406" s="38"/>
      <c r="AI406" s="38"/>
    </row>
    <row r="407" spans="1:35" ht="16.5">
      <c r="A407" s="6">
        <f>'DRIVERS SEAT'!A407</f>
        <v>0</v>
      </c>
      <c r="B407" s="36">
        <f>'DRIVERS SEAT'!B407</f>
        <v>3926.75</v>
      </c>
      <c r="C407" s="36">
        <f>'DRIVERS SEAT'!C407</f>
        <v>3932.75</v>
      </c>
      <c r="D407" s="36">
        <f>'DRIVERS SEAT'!D407</f>
        <v>3919</v>
      </c>
      <c r="E407" s="36">
        <f>'DRIVERS SEAT'!E407</f>
        <v>3919</v>
      </c>
      <c r="F407" s="8">
        <f t="shared" si="53"/>
        <v>3951.25798485822</v>
      </c>
      <c r="G407" s="8">
        <f t="shared" si="54"/>
        <v>4013.5506930757365</v>
      </c>
      <c r="H407" s="1">
        <f t="shared" si="50"/>
        <v>-62.29270821751652</v>
      </c>
      <c r="I407" s="2">
        <f t="shared" si="51"/>
        <v>-1.5520598338270706</v>
      </c>
      <c r="J407" s="5">
        <f t="shared" si="58"/>
        <v>-0.11824599428188071</v>
      </c>
      <c r="K407" s="9">
        <v>0</v>
      </c>
      <c r="O407" s="38"/>
      <c r="P407" s="137">
        <f t="shared" si="55"/>
        <v>0</v>
      </c>
      <c r="Q407" s="138">
        <f t="shared" si="56"/>
        <v>0</v>
      </c>
      <c r="R407" s="116">
        <f t="shared" si="57"/>
        <v>4071.5</v>
      </c>
      <c r="S407" s="117" t="b">
        <f t="shared" si="59"/>
        <v>0</v>
      </c>
      <c r="T407" s="148">
        <f t="shared" si="52"/>
        <v>2</v>
      </c>
      <c r="U407" s="38"/>
      <c r="V407" s="38"/>
      <c r="W407" s="38"/>
      <c r="X407" s="38"/>
      <c r="Y407" s="38"/>
      <c r="Z407" s="38"/>
      <c r="AA407" s="38"/>
      <c r="AB407" s="38"/>
      <c r="AC407" s="38"/>
      <c r="AD407" s="38"/>
      <c r="AE407" s="38"/>
      <c r="AF407" s="38"/>
      <c r="AG407" s="38"/>
      <c r="AH407" s="38"/>
      <c r="AI407" s="38"/>
    </row>
    <row r="408" spans="1:35" ht="16.5">
      <c r="A408" s="6">
        <f>'DRIVERS SEAT'!A408</f>
        <v>0</v>
      </c>
      <c r="B408" s="36">
        <f>'DRIVERS SEAT'!B408</f>
        <v>3919</v>
      </c>
      <c r="C408" s="36">
        <f>'DRIVERS SEAT'!C408</f>
        <v>3931.25</v>
      </c>
      <c r="D408" s="36">
        <f>'DRIVERS SEAT'!D408</f>
        <v>3917</v>
      </c>
      <c r="E408" s="36">
        <f>'DRIVERS SEAT'!E408</f>
        <v>3923.75</v>
      </c>
      <c r="F408" s="8">
        <f t="shared" si="53"/>
        <v>3942.0886565721466</v>
      </c>
      <c r="G408" s="8">
        <f t="shared" si="54"/>
        <v>4010.1619876766522</v>
      </c>
      <c r="H408" s="1">
        <f t="shared" si="50"/>
        <v>-68.073331104505542</v>
      </c>
      <c r="I408" s="2">
        <f t="shared" si="51"/>
        <v>-1.6975207314242398</v>
      </c>
      <c r="J408" s="5">
        <f t="shared" si="58"/>
        <v>-0.40547805429968498</v>
      </c>
      <c r="K408" s="9">
        <v>0</v>
      </c>
      <c r="O408" s="38"/>
      <c r="P408" s="137">
        <f t="shared" si="55"/>
        <v>0</v>
      </c>
      <c r="Q408" s="138">
        <f t="shared" si="56"/>
        <v>0</v>
      </c>
      <c r="R408" s="116">
        <f t="shared" si="57"/>
        <v>4071.5</v>
      </c>
      <c r="S408" s="117" t="b">
        <f t="shared" si="59"/>
        <v>0</v>
      </c>
      <c r="T408" s="148">
        <f t="shared" si="52"/>
        <v>2</v>
      </c>
      <c r="U408" s="38"/>
      <c r="V408" s="38"/>
      <c r="W408" s="38"/>
      <c r="X408" s="38"/>
      <c r="Y408" s="38"/>
      <c r="Z408" s="38"/>
      <c r="AA408" s="38"/>
      <c r="AB408" s="38"/>
      <c r="AC408" s="38"/>
      <c r="AD408" s="38"/>
      <c r="AE408" s="38"/>
      <c r="AF408" s="38"/>
      <c r="AG408" s="38"/>
      <c r="AH408" s="38"/>
      <c r="AI408" s="38"/>
    </row>
    <row r="409" spans="1:35" ht="16.5">
      <c r="A409" s="6">
        <f>'DRIVERS SEAT'!A409</f>
        <v>0</v>
      </c>
      <c r="B409" s="36">
        <f>'DRIVERS SEAT'!B409</f>
        <v>3923.75</v>
      </c>
      <c r="C409" s="36">
        <f>'DRIVERS SEAT'!C409</f>
        <v>3934.25</v>
      </c>
      <c r="D409" s="36">
        <f>'DRIVERS SEAT'!D409</f>
        <v>3915.5</v>
      </c>
      <c r="E409" s="36">
        <f>'DRIVERS SEAT'!E409</f>
        <v>3918.25</v>
      </c>
      <c r="F409" s="8">
        <f t="shared" si="53"/>
        <v>3934.1424377147646</v>
      </c>
      <c r="G409" s="8">
        <f t="shared" si="54"/>
        <v>4006.6936107831934</v>
      </c>
      <c r="H409" s="1">
        <f t="shared" si="50"/>
        <v>-72.551173068428852</v>
      </c>
      <c r="I409" s="2">
        <f t="shared" si="51"/>
        <v>-1.8107492140944408</v>
      </c>
      <c r="J409" s="5">
        <f t="shared" si="58"/>
        <v>-0.67427610668016114</v>
      </c>
      <c r="K409" s="9">
        <v>0</v>
      </c>
      <c r="O409" s="38"/>
      <c r="P409" s="137">
        <f t="shared" si="55"/>
        <v>0</v>
      </c>
      <c r="Q409" s="138">
        <f t="shared" si="56"/>
        <v>0</v>
      </c>
      <c r="R409" s="116">
        <f t="shared" si="57"/>
        <v>4071.5</v>
      </c>
      <c r="S409" s="117" t="b">
        <f t="shared" si="59"/>
        <v>0</v>
      </c>
      <c r="T409" s="148">
        <f t="shared" si="52"/>
        <v>2</v>
      </c>
      <c r="U409" s="38"/>
      <c r="V409" s="38"/>
      <c r="W409" s="38"/>
      <c r="X409" s="38"/>
      <c r="Y409" s="38"/>
      <c r="Z409" s="38"/>
      <c r="AA409" s="38"/>
      <c r="AB409" s="38"/>
      <c r="AC409" s="38"/>
      <c r="AD409" s="38"/>
      <c r="AE409" s="38"/>
      <c r="AF409" s="38"/>
      <c r="AG409" s="38"/>
      <c r="AH409" s="38"/>
      <c r="AI409" s="38"/>
    </row>
    <row r="410" spans="1:35" ht="16.5">
      <c r="A410" s="6">
        <f>'DRIVERS SEAT'!A410</f>
        <v>0</v>
      </c>
      <c r="B410" s="36">
        <f>'DRIVERS SEAT'!B410</f>
        <v>3918.5</v>
      </c>
      <c r="C410" s="36">
        <f>'DRIVERS SEAT'!C410</f>
        <v>3919.5</v>
      </c>
      <c r="D410" s="36">
        <f>'DRIVERS SEAT'!D410</f>
        <v>3908</v>
      </c>
      <c r="E410" s="36">
        <f>'DRIVERS SEAT'!E410</f>
        <v>3912.5</v>
      </c>
      <c r="F410" s="8">
        <f t="shared" si="53"/>
        <v>3926.9282918098429</v>
      </c>
      <c r="G410" s="8">
        <f t="shared" si="54"/>
        <v>4003.1391349045825</v>
      </c>
      <c r="H410" s="1">
        <f t="shared" si="50"/>
        <v>-76.21084309473963</v>
      </c>
      <c r="I410" s="2">
        <f t="shared" si="51"/>
        <v>-1.9037770241417344</v>
      </c>
      <c r="J410" s="5">
        <f t="shared" si="58"/>
        <v>-0.95080500141632329</v>
      </c>
      <c r="K410" s="9">
        <v>0</v>
      </c>
      <c r="O410" s="38"/>
      <c r="P410" s="137">
        <f t="shared" si="55"/>
        <v>0</v>
      </c>
      <c r="Q410" s="138">
        <f t="shared" si="56"/>
        <v>0</v>
      </c>
      <c r="R410" s="116">
        <f t="shared" si="57"/>
        <v>4071.5</v>
      </c>
      <c r="S410" s="117" t="b">
        <f t="shared" si="59"/>
        <v>0</v>
      </c>
      <c r="T410" s="148">
        <f t="shared" si="52"/>
        <v>2</v>
      </c>
      <c r="U410" s="38"/>
      <c r="V410" s="38"/>
      <c r="W410" s="38"/>
      <c r="X410" s="38"/>
      <c r="Y410" s="38"/>
      <c r="Z410" s="38"/>
      <c r="AA410" s="38"/>
      <c r="AB410" s="38"/>
      <c r="AC410" s="38"/>
      <c r="AD410" s="38"/>
      <c r="AE410" s="38"/>
      <c r="AF410" s="38"/>
      <c r="AG410" s="38"/>
      <c r="AH410" s="38"/>
      <c r="AI410" s="38"/>
    </row>
    <row r="411" spans="1:35" ht="16.5">
      <c r="A411" s="6">
        <f>'DRIVERS SEAT'!A411</f>
        <v>0</v>
      </c>
      <c r="B411" s="36">
        <f>'DRIVERS SEAT'!B411</f>
        <v>3912.25</v>
      </c>
      <c r="C411" s="36">
        <f>'DRIVERS SEAT'!C411</f>
        <v>3919.25</v>
      </c>
      <c r="D411" s="36">
        <f>'DRIVERS SEAT'!D411</f>
        <v>3909</v>
      </c>
      <c r="E411" s="36">
        <f>'DRIVERS SEAT'!E411</f>
        <v>3911</v>
      </c>
      <c r="F411" s="8">
        <f t="shared" si="53"/>
        <v>3921.6188612065621</v>
      </c>
      <c r="G411" s="8">
        <f t="shared" si="54"/>
        <v>3999.6621864176172</v>
      </c>
      <c r="H411" s="1">
        <f t="shared" si="50"/>
        <v>-78.043325211055162</v>
      </c>
      <c r="I411" s="2">
        <f t="shared" si="51"/>
        <v>-1.9512479197888541</v>
      </c>
      <c r="J411" s="5">
        <f t="shared" si="58"/>
        <v>-1.2209459078934932</v>
      </c>
      <c r="K411" s="9">
        <v>0</v>
      </c>
      <c r="O411" s="38"/>
      <c r="P411" s="137">
        <f t="shared" si="55"/>
        <v>0</v>
      </c>
      <c r="Q411" s="138">
        <f t="shared" si="56"/>
        <v>0</v>
      </c>
      <c r="R411" s="116">
        <f t="shared" si="57"/>
        <v>4071.5</v>
      </c>
      <c r="S411" s="117" t="b">
        <f t="shared" si="59"/>
        <v>0</v>
      </c>
      <c r="T411" s="148">
        <f t="shared" si="52"/>
        <v>2</v>
      </c>
      <c r="U411" s="38"/>
      <c r="V411" s="38"/>
      <c r="W411" s="38"/>
      <c r="X411" s="38"/>
      <c r="Y411" s="38"/>
      <c r="Z411" s="38"/>
      <c r="AA411" s="38"/>
      <c r="AB411" s="38"/>
      <c r="AC411" s="38"/>
      <c r="AD411" s="38"/>
      <c r="AE411" s="38"/>
      <c r="AF411" s="38"/>
      <c r="AG411" s="38"/>
      <c r="AH411" s="38"/>
      <c r="AI411" s="38"/>
    </row>
    <row r="412" spans="1:35" ht="16.5">
      <c r="A412" s="6">
        <f>'DRIVERS SEAT'!A412</f>
        <v>0</v>
      </c>
      <c r="B412" s="36">
        <f>'DRIVERS SEAT'!B412</f>
        <v>3911</v>
      </c>
      <c r="C412" s="36">
        <f>'DRIVERS SEAT'!C412</f>
        <v>3929.5</v>
      </c>
      <c r="D412" s="36">
        <f>'DRIVERS SEAT'!D412</f>
        <v>3910.5</v>
      </c>
      <c r="E412" s="36">
        <f>'DRIVERS SEAT'!E412</f>
        <v>3929.25</v>
      </c>
      <c r="F412" s="8">
        <f t="shared" si="53"/>
        <v>3924.1625741377079</v>
      </c>
      <c r="G412" s="8">
        <f t="shared" si="54"/>
        <v>3997.0051227792164</v>
      </c>
      <c r="H412" s="1">
        <f t="shared" si="50"/>
        <v>-72.842548641508529</v>
      </c>
      <c r="I412" s="2">
        <f t="shared" si="51"/>
        <v>-1.8224282032157944</v>
      </c>
      <c r="J412" s="5">
        <f t="shared" si="58"/>
        <v>-1.4684170081255976</v>
      </c>
      <c r="K412" s="9">
        <v>0</v>
      </c>
      <c r="O412" s="38"/>
      <c r="P412" s="137">
        <f t="shared" si="55"/>
        <v>0</v>
      </c>
      <c r="Q412" s="138">
        <f t="shared" si="56"/>
        <v>0</v>
      </c>
      <c r="R412" s="116">
        <f t="shared" si="57"/>
        <v>4071.5</v>
      </c>
      <c r="S412" s="117" t="b">
        <f t="shared" si="59"/>
        <v>0</v>
      </c>
      <c r="T412" s="148">
        <f t="shared" si="52"/>
        <v>2</v>
      </c>
      <c r="U412" s="38"/>
      <c r="V412" s="38"/>
      <c r="W412" s="38"/>
      <c r="X412" s="38"/>
      <c r="Y412" s="38"/>
      <c r="Z412" s="38"/>
      <c r="AA412" s="38"/>
      <c r="AB412" s="38"/>
      <c r="AC412" s="38"/>
      <c r="AD412" s="38"/>
      <c r="AE412" s="38"/>
      <c r="AF412" s="38"/>
      <c r="AG412" s="38"/>
      <c r="AH412" s="38"/>
      <c r="AI412" s="38"/>
    </row>
    <row r="413" spans="1:35" ht="16.5">
      <c r="A413" s="6">
        <f>'DRIVERS SEAT'!A413</f>
        <v>0</v>
      </c>
      <c r="B413" s="36">
        <f>'DRIVERS SEAT'!B413</f>
        <v>3929.5</v>
      </c>
      <c r="C413" s="36">
        <f>'DRIVERS SEAT'!C413</f>
        <v>3938.5</v>
      </c>
      <c r="D413" s="36">
        <f>'DRIVERS SEAT'!D413</f>
        <v>3920.25</v>
      </c>
      <c r="E413" s="36">
        <f>'DRIVERS SEAT'!E413</f>
        <v>3926</v>
      </c>
      <c r="F413" s="8">
        <f t="shared" si="53"/>
        <v>3924.7750494251386</v>
      </c>
      <c r="G413" s="8">
        <f t="shared" si="54"/>
        <v>3994.3256841837742</v>
      </c>
      <c r="H413" s="1">
        <f t="shared" si="50"/>
        <v>-69.550634758635624</v>
      </c>
      <c r="I413" s="2">
        <f t="shared" si="51"/>
        <v>-1.7412359496380938</v>
      </c>
      <c r="J413" s="5">
        <f t="shared" si="58"/>
        <v>-1.6162886495531248</v>
      </c>
      <c r="K413" s="9">
        <v>0</v>
      </c>
      <c r="O413" s="38"/>
      <c r="P413" s="137">
        <f t="shared" si="55"/>
        <v>0</v>
      </c>
      <c r="Q413" s="138">
        <f t="shared" si="56"/>
        <v>0</v>
      </c>
      <c r="R413" s="116">
        <f t="shared" si="57"/>
        <v>4071.5</v>
      </c>
      <c r="S413" s="117" t="b">
        <f t="shared" si="59"/>
        <v>0</v>
      </c>
      <c r="T413" s="148">
        <f t="shared" si="52"/>
        <v>2</v>
      </c>
      <c r="U413" s="38"/>
      <c r="V413" s="38"/>
      <c r="W413" s="38"/>
      <c r="X413" s="38"/>
      <c r="Y413" s="38"/>
      <c r="Z413" s="38"/>
      <c r="AA413" s="38"/>
      <c r="AB413" s="38"/>
      <c r="AC413" s="38"/>
      <c r="AD413" s="38"/>
      <c r="AE413" s="38"/>
      <c r="AF413" s="38"/>
      <c r="AG413" s="38"/>
      <c r="AH413" s="38"/>
      <c r="AI413" s="38"/>
    </row>
    <row r="414" spans="1:35" ht="16.5">
      <c r="A414" s="6">
        <f>'DRIVERS SEAT'!A414</f>
        <v>0</v>
      </c>
      <c r="B414" s="36">
        <f>'DRIVERS SEAT'!B414</f>
        <v>3926.25</v>
      </c>
      <c r="C414" s="36">
        <f>'DRIVERS SEAT'!C414</f>
        <v>3938.75</v>
      </c>
      <c r="D414" s="36">
        <f>'DRIVERS SEAT'!D414</f>
        <v>3919</v>
      </c>
      <c r="E414" s="36">
        <f>'DRIVERS SEAT'!E414</f>
        <v>3924.5</v>
      </c>
      <c r="F414" s="8">
        <f t="shared" si="53"/>
        <v>3924.6833662834256</v>
      </c>
      <c r="G414" s="8">
        <f t="shared" si="54"/>
        <v>3991.6907527051412</v>
      </c>
      <c r="H414" s="1">
        <f t="shared" si="50"/>
        <v>-67.007386421715637</v>
      </c>
      <c r="I414" s="2">
        <f t="shared" si="51"/>
        <v>-1.6786717852906112</v>
      </c>
      <c r="J414" s="5">
        <f t="shared" si="58"/>
        <v>-1.7110137750180792</v>
      </c>
      <c r="K414" s="9">
        <v>0</v>
      </c>
      <c r="O414" s="38"/>
      <c r="P414" s="137">
        <f t="shared" si="55"/>
        <v>0</v>
      </c>
      <c r="Q414" s="138">
        <f t="shared" si="56"/>
        <v>3924.5</v>
      </c>
      <c r="R414" s="116">
        <f t="shared" si="57"/>
        <v>3924.5</v>
      </c>
      <c r="S414" s="117">
        <f t="shared" si="59"/>
        <v>147</v>
      </c>
      <c r="T414" s="148">
        <f t="shared" si="52"/>
        <v>0</v>
      </c>
      <c r="U414" s="38"/>
      <c r="V414" s="38"/>
      <c r="W414" s="38"/>
      <c r="X414" s="38"/>
      <c r="Y414" s="38"/>
      <c r="Z414" s="38"/>
      <c r="AA414" s="38"/>
      <c r="AB414" s="38"/>
      <c r="AC414" s="38"/>
      <c r="AD414" s="38"/>
      <c r="AE414" s="38"/>
      <c r="AF414" s="38"/>
      <c r="AG414" s="38"/>
      <c r="AH414" s="38"/>
      <c r="AI414" s="38"/>
    </row>
    <row r="415" spans="1:35" ht="16.5">
      <c r="A415" s="6">
        <f>'DRIVERS SEAT'!A415</f>
        <v>0</v>
      </c>
      <c r="B415" s="36">
        <f>'DRIVERS SEAT'!B415</f>
        <v>3924.5</v>
      </c>
      <c r="C415" s="36">
        <f>'DRIVERS SEAT'!C415</f>
        <v>3930</v>
      </c>
      <c r="D415" s="36">
        <f>'DRIVERS SEAT'!D415</f>
        <v>3920.25</v>
      </c>
      <c r="E415" s="36">
        <f>'DRIVERS SEAT'!E415</f>
        <v>3922</v>
      </c>
      <c r="F415" s="8">
        <f t="shared" si="53"/>
        <v>3923.7889108556169</v>
      </c>
      <c r="G415" s="8">
        <f t="shared" si="54"/>
        <v>3989.0609129804188</v>
      </c>
      <c r="H415" s="1">
        <f t="shared" si="50"/>
        <v>-65.272002124801929</v>
      </c>
      <c r="I415" s="2">
        <f t="shared" si="51"/>
        <v>-1.6362748914765024</v>
      </c>
      <c r="J415" s="5">
        <f t="shared" si="58"/>
        <v>-1.754885061433038</v>
      </c>
      <c r="K415" s="9">
        <v>0</v>
      </c>
      <c r="O415" s="38"/>
      <c r="P415" s="137">
        <f t="shared" si="55"/>
        <v>0</v>
      </c>
      <c r="Q415" s="138">
        <f t="shared" si="56"/>
        <v>0</v>
      </c>
      <c r="R415" s="116">
        <f t="shared" si="57"/>
        <v>3924.5</v>
      </c>
      <c r="S415" s="117" t="b">
        <f t="shared" si="59"/>
        <v>0</v>
      </c>
      <c r="T415" s="148">
        <f t="shared" si="52"/>
        <v>0</v>
      </c>
      <c r="U415" s="38"/>
      <c r="V415" s="38"/>
      <c r="W415" s="38"/>
      <c r="X415" s="38"/>
      <c r="Y415" s="38"/>
      <c r="Z415" s="38"/>
      <c r="AA415" s="38"/>
      <c r="AB415" s="38"/>
      <c r="AC415" s="38"/>
      <c r="AD415" s="38"/>
      <c r="AE415" s="38"/>
      <c r="AF415" s="38"/>
      <c r="AG415" s="38"/>
      <c r="AH415" s="38"/>
      <c r="AI415" s="38"/>
    </row>
    <row r="416" spans="1:35" ht="16.5">
      <c r="A416" s="6">
        <f>'DRIVERS SEAT'!A416</f>
        <v>20221216</v>
      </c>
      <c r="B416" s="36">
        <f>'DRIVERS SEAT'!B416</f>
        <v>3898.5</v>
      </c>
      <c r="C416" s="36">
        <f>'DRIVERS SEAT'!C416</f>
        <v>3912.5</v>
      </c>
      <c r="D416" s="36">
        <f>'DRIVERS SEAT'!D416</f>
        <v>3891.25</v>
      </c>
      <c r="E416" s="36">
        <f>'DRIVERS SEAT'!E416</f>
        <v>3893</v>
      </c>
      <c r="F416" s="8">
        <f t="shared" si="53"/>
        <v>3913.5259405704114</v>
      </c>
      <c r="G416" s="8">
        <f t="shared" si="54"/>
        <v>3985.4359728679501</v>
      </c>
      <c r="H416" s="1">
        <f t="shared" si="50"/>
        <v>-71.910032297538692</v>
      </c>
      <c r="I416" s="2">
        <f t="shared" si="51"/>
        <v>-1.8043203500718061</v>
      </c>
      <c r="J416" s="5">
        <f t="shared" si="58"/>
        <v>-1.7829140076824528</v>
      </c>
      <c r="K416" s="9">
        <v>0</v>
      </c>
      <c r="O416" s="38"/>
      <c r="P416" s="137">
        <f t="shared" si="55"/>
        <v>3893</v>
      </c>
      <c r="Q416" s="138">
        <f t="shared" si="56"/>
        <v>0</v>
      </c>
      <c r="R416" s="116">
        <f t="shared" si="57"/>
        <v>3893</v>
      </c>
      <c r="S416" s="117">
        <f t="shared" si="59"/>
        <v>-31.5</v>
      </c>
      <c r="T416" s="148">
        <f t="shared" si="52"/>
        <v>1</v>
      </c>
      <c r="U416" s="38"/>
      <c r="V416" s="38"/>
      <c r="W416" s="38"/>
      <c r="X416" s="38"/>
      <c r="Y416" s="38"/>
      <c r="Z416" s="38"/>
      <c r="AA416" s="38"/>
      <c r="AB416" s="38"/>
      <c r="AC416" s="38"/>
      <c r="AD416" s="38"/>
      <c r="AE416" s="38"/>
      <c r="AF416" s="38"/>
      <c r="AG416" s="38"/>
      <c r="AH416" s="38"/>
      <c r="AI416" s="38"/>
    </row>
    <row r="417" spans="1:35" ht="16.5">
      <c r="A417" s="6">
        <f>'DRIVERS SEAT'!A417</f>
        <v>0</v>
      </c>
      <c r="B417" s="36">
        <f>'DRIVERS SEAT'!B417</f>
        <v>3892.75</v>
      </c>
      <c r="C417" s="36">
        <f>'DRIVERS SEAT'!C417</f>
        <v>3895.75</v>
      </c>
      <c r="D417" s="36">
        <f>'DRIVERS SEAT'!D417</f>
        <v>3864.5</v>
      </c>
      <c r="E417" s="36">
        <f>'DRIVERS SEAT'!E417</f>
        <v>3871.75</v>
      </c>
      <c r="F417" s="8">
        <f t="shared" si="53"/>
        <v>3899.6006270469411</v>
      </c>
      <c r="G417" s="8">
        <f t="shared" si="54"/>
        <v>3981.1459361559519</v>
      </c>
      <c r="H417" s="1">
        <f t="shared" si="50"/>
        <v>-81.545309109010759</v>
      </c>
      <c r="I417" s="2">
        <f t="shared" si="51"/>
        <v>-2.0482873629030518</v>
      </c>
      <c r="J417" s="5">
        <f t="shared" si="58"/>
        <v>-1.8218880778467654</v>
      </c>
      <c r="K417" s="9">
        <v>0</v>
      </c>
      <c r="O417" s="38"/>
      <c r="P417" s="137">
        <f t="shared" si="55"/>
        <v>0</v>
      </c>
      <c r="Q417" s="138">
        <f t="shared" si="56"/>
        <v>0</v>
      </c>
      <c r="R417" s="116">
        <f t="shared" si="57"/>
        <v>3893</v>
      </c>
      <c r="S417" s="117" t="b">
        <f t="shared" si="59"/>
        <v>0</v>
      </c>
      <c r="T417" s="148">
        <f t="shared" si="52"/>
        <v>1</v>
      </c>
      <c r="U417" s="38"/>
      <c r="V417" s="38"/>
      <c r="W417" s="38"/>
      <c r="X417" s="38"/>
      <c r="Y417" s="38"/>
      <c r="Z417" s="38"/>
      <c r="AA417" s="38"/>
      <c r="AB417" s="38"/>
      <c r="AC417" s="38"/>
      <c r="AD417" s="38"/>
      <c r="AE417" s="38"/>
      <c r="AF417" s="38"/>
      <c r="AG417" s="38"/>
      <c r="AH417" s="38"/>
      <c r="AI417" s="38"/>
    </row>
    <row r="418" spans="1:35" ht="16.5">
      <c r="A418" s="6">
        <f>'DRIVERS SEAT'!A418</f>
        <v>0</v>
      </c>
      <c r="B418" s="36">
        <f>'DRIVERS SEAT'!B418</f>
        <v>3871.75</v>
      </c>
      <c r="C418" s="36">
        <f>'DRIVERS SEAT'!C418</f>
        <v>3880</v>
      </c>
      <c r="D418" s="36">
        <f>'DRIVERS SEAT'!D418</f>
        <v>3865.25</v>
      </c>
      <c r="E418" s="36">
        <f>'DRIVERS SEAT'!E418</f>
        <v>3879.5</v>
      </c>
      <c r="F418" s="8">
        <f t="shared" si="53"/>
        <v>3892.9004180312941</v>
      </c>
      <c r="G418" s="8">
        <f t="shared" si="54"/>
        <v>3977.3102404519536</v>
      </c>
      <c r="H418" s="1">
        <f t="shared" si="50"/>
        <v>-84.409822420659566</v>
      </c>
      <c r="I418" s="2">
        <f t="shared" si="51"/>
        <v>-2.1222840894369814</v>
      </c>
      <c r="J418" s="5">
        <f t="shared" si="58"/>
        <v>-1.8565030639959366</v>
      </c>
      <c r="K418" s="9">
        <v>0</v>
      </c>
      <c r="O418" s="38"/>
      <c r="P418" s="137">
        <f t="shared" si="55"/>
        <v>0</v>
      </c>
      <c r="Q418" s="138">
        <f t="shared" si="56"/>
        <v>0</v>
      </c>
      <c r="R418" s="116">
        <f t="shared" si="57"/>
        <v>3893</v>
      </c>
      <c r="S418" s="117" t="b">
        <f t="shared" si="59"/>
        <v>0</v>
      </c>
      <c r="T418" s="148">
        <f t="shared" si="52"/>
        <v>1</v>
      </c>
      <c r="U418" s="38"/>
      <c r="V418" s="38"/>
      <c r="W418" s="38"/>
      <c r="X418" s="38"/>
      <c r="Y418" s="38"/>
      <c r="Z418" s="38"/>
      <c r="AA418" s="38"/>
      <c r="AB418" s="38"/>
      <c r="AC418" s="38"/>
      <c r="AD418" s="38"/>
      <c r="AE418" s="38"/>
      <c r="AF418" s="38"/>
      <c r="AG418" s="38"/>
      <c r="AH418" s="38"/>
      <c r="AI418" s="38"/>
    </row>
    <row r="419" spans="1:35" ht="16.5">
      <c r="A419" s="6">
        <f>'DRIVERS SEAT'!A419</f>
        <v>0</v>
      </c>
      <c r="B419" s="36">
        <f>'DRIVERS SEAT'!B419</f>
        <v>3879.25</v>
      </c>
      <c r="C419" s="36">
        <f>'DRIVERS SEAT'!C419</f>
        <v>3881.5</v>
      </c>
      <c r="D419" s="36">
        <f>'DRIVERS SEAT'!D419</f>
        <v>3861.75</v>
      </c>
      <c r="E419" s="36">
        <f>'DRIVERS SEAT'!E419</f>
        <v>3863</v>
      </c>
      <c r="F419" s="8">
        <f t="shared" si="53"/>
        <v>3882.9336120208627</v>
      </c>
      <c r="G419" s="8">
        <f t="shared" si="54"/>
        <v>3972.9966464726344</v>
      </c>
      <c r="H419" s="1">
        <f t="shared" si="50"/>
        <v>-90.063034451771728</v>
      </c>
      <c r="I419" s="2">
        <f t="shared" si="51"/>
        <v>-2.2668791963802146</v>
      </c>
      <c r="J419" s="5">
        <f t="shared" si="58"/>
        <v>-1.8968477498002119</v>
      </c>
      <c r="K419" s="9">
        <v>0</v>
      </c>
      <c r="O419" s="38"/>
      <c r="P419" s="137">
        <f t="shared" si="55"/>
        <v>0</v>
      </c>
      <c r="Q419" s="138">
        <f t="shared" si="56"/>
        <v>0</v>
      </c>
      <c r="R419" s="116">
        <f t="shared" si="57"/>
        <v>3893</v>
      </c>
      <c r="S419" s="117" t="b">
        <f t="shared" si="59"/>
        <v>0</v>
      </c>
      <c r="T419" s="148">
        <f t="shared" si="52"/>
        <v>1</v>
      </c>
      <c r="U419" s="38"/>
      <c r="V419" s="38"/>
      <c r="W419" s="38"/>
      <c r="X419" s="38"/>
      <c r="Y419" s="38"/>
      <c r="Z419" s="38"/>
      <c r="AA419" s="38"/>
      <c r="AB419" s="38"/>
      <c r="AC419" s="38"/>
      <c r="AD419" s="38"/>
      <c r="AE419" s="38"/>
      <c r="AF419" s="38"/>
      <c r="AG419" s="38"/>
      <c r="AH419" s="38"/>
      <c r="AI419" s="38"/>
    </row>
    <row r="420" spans="1:35" ht="16.5">
      <c r="A420" s="6">
        <f>'DRIVERS SEAT'!A420</f>
        <v>0</v>
      </c>
      <c r="B420" s="36">
        <f>'DRIVERS SEAT'!B420</f>
        <v>3862.75</v>
      </c>
      <c r="C420" s="36">
        <f>'DRIVERS SEAT'!C420</f>
        <v>3867.25</v>
      </c>
      <c r="D420" s="36">
        <f>'DRIVERS SEAT'!D420</f>
        <v>3859.25</v>
      </c>
      <c r="E420" s="36">
        <f>'DRIVERS SEAT'!E420</f>
        <v>3865.5</v>
      </c>
      <c r="F420" s="8">
        <f t="shared" si="53"/>
        <v>3877.1224080139086</v>
      </c>
      <c r="G420" s="8">
        <f t="shared" si="54"/>
        <v>3968.940169247252</v>
      </c>
      <c r="H420" s="1">
        <f t="shared" si="50"/>
        <v>-91.81776123334339</v>
      </c>
      <c r="I420" s="2">
        <f t="shared" si="51"/>
        <v>-2.3134075425167602</v>
      </c>
      <c r="J420" s="5">
        <f t="shared" si="58"/>
        <v>-1.9370877078810906</v>
      </c>
      <c r="K420" s="9">
        <v>0</v>
      </c>
      <c r="O420" s="38"/>
      <c r="P420" s="137">
        <f t="shared" si="55"/>
        <v>0</v>
      </c>
      <c r="Q420" s="138">
        <f t="shared" si="56"/>
        <v>0</v>
      </c>
      <c r="R420" s="116">
        <f t="shared" si="57"/>
        <v>3893</v>
      </c>
      <c r="S420" s="117" t="b">
        <f t="shared" si="59"/>
        <v>0</v>
      </c>
      <c r="T420" s="148">
        <f t="shared" si="52"/>
        <v>1</v>
      </c>
      <c r="U420" s="38"/>
      <c r="V420" s="38"/>
      <c r="W420" s="38"/>
      <c r="X420" s="38"/>
      <c r="Y420" s="38"/>
      <c r="Z420" s="38"/>
      <c r="AA420" s="38"/>
      <c r="AB420" s="38"/>
      <c r="AC420" s="38"/>
      <c r="AD420" s="38"/>
      <c r="AE420" s="38"/>
      <c r="AF420" s="38"/>
      <c r="AG420" s="38"/>
      <c r="AH420" s="38"/>
      <c r="AI420" s="38"/>
    </row>
    <row r="421" spans="1:35" ht="16.5">
      <c r="A421" s="6">
        <f>'DRIVERS SEAT'!A421</f>
        <v>0</v>
      </c>
      <c r="B421" s="36">
        <f>'DRIVERS SEAT'!B421</f>
        <v>3865.5</v>
      </c>
      <c r="C421" s="36">
        <f>'DRIVERS SEAT'!C421</f>
        <v>3874.5</v>
      </c>
      <c r="D421" s="36">
        <f>'DRIVERS SEAT'!D421</f>
        <v>3855.25</v>
      </c>
      <c r="E421" s="36">
        <f>'DRIVERS SEAT'!E421</f>
        <v>3857</v>
      </c>
      <c r="F421" s="8">
        <f t="shared" si="53"/>
        <v>3870.4149386759391</v>
      </c>
      <c r="G421" s="8">
        <f t="shared" si="54"/>
        <v>3964.7160119171672</v>
      </c>
      <c r="H421" s="1">
        <f t="shared" si="50"/>
        <v>-94.301073241228096</v>
      </c>
      <c r="I421" s="2">
        <f t="shared" si="51"/>
        <v>-2.3785076398354223</v>
      </c>
      <c r="J421" s="5">
        <f t="shared" si="58"/>
        <v>-1.9988743119499379</v>
      </c>
      <c r="K421" s="9">
        <v>0</v>
      </c>
      <c r="O421" s="38"/>
      <c r="P421" s="137">
        <f t="shared" si="55"/>
        <v>0</v>
      </c>
      <c r="Q421" s="138">
        <f t="shared" si="56"/>
        <v>0</v>
      </c>
      <c r="R421" s="116">
        <f t="shared" si="57"/>
        <v>3893</v>
      </c>
      <c r="S421" s="117" t="b">
        <f t="shared" si="59"/>
        <v>0</v>
      </c>
      <c r="T421" s="148">
        <f t="shared" si="52"/>
        <v>1</v>
      </c>
      <c r="U421" s="38"/>
      <c r="V421" s="38"/>
      <c r="W421" s="38"/>
      <c r="X421" s="38"/>
      <c r="Y421" s="38"/>
      <c r="Z421" s="38"/>
      <c r="AA421" s="38"/>
      <c r="AB421" s="38"/>
      <c r="AC421" s="38"/>
      <c r="AD421" s="38"/>
      <c r="AE421" s="38"/>
      <c r="AF421" s="38"/>
      <c r="AG421" s="38"/>
      <c r="AH421" s="38"/>
      <c r="AI421" s="38"/>
    </row>
    <row r="422" spans="1:35" ht="16.5">
      <c r="A422" s="6">
        <f>'DRIVERS SEAT'!A422</f>
        <v>0</v>
      </c>
      <c r="B422" s="36">
        <f>'DRIVERS SEAT'!B422</f>
        <v>3856.75</v>
      </c>
      <c r="C422" s="36">
        <f>'DRIVERS SEAT'!C422</f>
        <v>3863.75</v>
      </c>
      <c r="D422" s="36">
        <f>'DRIVERS SEAT'!D422</f>
        <v>3855.75</v>
      </c>
      <c r="E422" s="36">
        <f>'DRIVERS SEAT'!E422</f>
        <v>3862.25</v>
      </c>
      <c r="F422" s="8">
        <f t="shared" si="53"/>
        <v>3867.6932924506259</v>
      </c>
      <c r="G422" s="8">
        <f t="shared" si="54"/>
        <v>3960.849369958029</v>
      </c>
      <c r="H422" s="1">
        <f t="shared" ref="H422:H485" si="60">F422-G422</f>
        <v>-93.156077507403097</v>
      </c>
      <c r="I422" s="2">
        <f t="shared" si="51"/>
        <v>-2.3519217421891057</v>
      </c>
      <c r="J422" s="5">
        <f t="shared" si="58"/>
        <v>-2.0667282889000504</v>
      </c>
      <c r="K422" s="9">
        <v>0</v>
      </c>
      <c r="O422" s="38"/>
      <c r="P422" s="137">
        <f t="shared" si="55"/>
        <v>0</v>
      </c>
      <c r="Q422" s="138">
        <f t="shared" si="56"/>
        <v>0</v>
      </c>
      <c r="R422" s="116">
        <f t="shared" si="57"/>
        <v>3893</v>
      </c>
      <c r="S422" s="117" t="b">
        <f t="shared" si="59"/>
        <v>0</v>
      </c>
      <c r="T422" s="148">
        <f t="shared" si="52"/>
        <v>1</v>
      </c>
      <c r="U422" s="38"/>
      <c r="V422" s="38"/>
      <c r="W422" s="38"/>
      <c r="X422" s="38"/>
      <c r="Y422" s="38"/>
      <c r="Z422" s="38"/>
      <c r="AA422" s="38"/>
      <c r="AB422" s="38"/>
      <c r="AC422" s="38"/>
      <c r="AD422" s="38"/>
      <c r="AE422" s="38"/>
      <c r="AF422" s="38"/>
      <c r="AG422" s="38"/>
      <c r="AH422" s="38"/>
      <c r="AI422" s="38"/>
    </row>
    <row r="423" spans="1:35" ht="16.5">
      <c r="A423" s="6">
        <f>'DRIVERS SEAT'!A423</f>
        <v>0</v>
      </c>
      <c r="B423" s="36">
        <f>'DRIVERS SEAT'!B423</f>
        <v>3862</v>
      </c>
      <c r="C423" s="36">
        <f>'DRIVERS SEAT'!C423</f>
        <v>3866.75</v>
      </c>
      <c r="D423" s="36">
        <f>'DRIVERS SEAT'!D423</f>
        <v>3859</v>
      </c>
      <c r="E423" s="36">
        <f>'DRIVERS SEAT'!E423</f>
        <v>3865.75</v>
      </c>
      <c r="F423" s="8">
        <f t="shared" si="53"/>
        <v>3867.0455283004171</v>
      </c>
      <c r="G423" s="8">
        <f t="shared" si="54"/>
        <v>3957.2607144879148</v>
      </c>
      <c r="H423" s="1">
        <f t="shared" si="60"/>
        <v>-90.215186187497693</v>
      </c>
      <c r="I423" s="2">
        <f t="shared" ref="I423:I486" si="61">(F423-G423)/G423*100</f>
        <v>-2.2797382506846509</v>
      </c>
      <c r="J423" s="5">
        <f t="shared" si="58"/>
        <v>-2.1335134517216106</v>
      </c>
      <c r="K423" s="9">
        <v>0</v>
      </c>
      <c r="O423" s="38"/>
      <c r="P423" s="137">
        <f t="shared" si="55"/>
        <v>0</v>
      </c>
      <c r="Q423" s="138">
        <f t="shared" si="56"/>
        <v>0</v>
      </c>
      <c r="R423" s="116">
        <f t="shared" si="57"/>
        <v>3893</v>
      </c>
      <c r="S423" s="117" t="b">
        <f t="shared" si="59"/>
        <v>0</v>
      </c>
      <c r="T423" s="148">
        <f t="shared" ref="T423:T486" si="62">IF(AND(ISNUMBER(S423),S423&gt;0),0,IF(S423&lt;0,1+T422,T422))</f>
        <v>1</v>
      </c>
      <c r="U423" s="38"/>
      <c r="V423" s="38"/>
      <c r="W423" s="38"/>
      <c r="X423" s="38"/>
      <c r="Y423" s="38"/>
      <c r="Z423" s="38"/>
      <c r="AA423" s="38"/>
      <c r="AB423" s="38"/>
      <c r="AC423" s="38"/>
      <c r="AD423" s="38"/>
      <c r="AE423" s="38"/>
      <c r="AF423" s="38"/>
      <c r="AG423" s="38"/>
      <c r="AH423" s="38"/>
      <c r="AI423" s="38"/>
    </row>
    <row r="424" spans="1:35" ht="16.5">
      <c r="A424" s="6">
        <f>'DRIVERS SEAT'!A424</f>
        <v>0</v>
      </c>
      <c r="B424" s="36">
        <f>'DRIVERS SEAT'!B424</f>
        <v>3865.75</v>
      </c>
      <c r="C424" s="36">
        <f>'DRIVERS SEAT'!C424</f>
        <v>3873</v>
      </c>
      <c r="D424" s="36">
        <f>'DRIVERS SEAT'!D424</f>
        <v>3857.25</v>
      </c>
      <c r="E424" s="36">
        <f>'DRIVERS SEAT'!E424</f>
        <v>3861.5</v>
      </c>
      <c r="F424" s="8">
        <f t="shared" ref="F424:F487" si="63">(2/(F$35+1))*(E424-F423)+F423</f>
        <v>3865.1970188669447</v>
      </c>
      <c r="G424" s="8">
        <f t="shared" ref="G424:G487" si="64">(2/(G$35+1))*(E424-G423)+G423</f>
        <v>3953.6471026204463</v>
      </c>
      <c r="H424" s="1">
        <f t="shared" si="60"/>
        <v>-88.450083753501531</v>
      </c>
      <c r="I424" s="2">
        <f t="shared" si="61"/>
        <v>-2.2371770028457401</v>
      </c>
      <c r="J424" s="5">
        <f t="shared" si="58"/>
        <v>-2.2002803529848594</v>
      </c>
      <c r="K424" s="9">
        <v>0</v>
      </c>
      <c r="O424" s="38"/>
      <c r="P424" s="137">
        <f t="shared" si="55"/>
        <v>0</v>
      </c>
      <c r="Q424" s="138">
        <f t="shared" si="56"/>
        <v>0</v>
      </c>
      <c r="R424" s="116">
        <f t="shared" si="57"/>
        <v>3893</v>
      </c>
      <c r="S424" s="117" t="b">
        <f t="shared" si="59"/>
        <v>0</v>
      </c>
      <c r="T424" s="148">
        <f t="shared" si="62"/>
        <v>1</v>
      </c>
      <c r="U424" s="38"/>
      <c r="V424" s="38"/>
      <c r="W424" s="38"/>
      <c r="X424" s="38"/>
      <c r="Y424" s="38"/>
      <c r="Z424" s="38"/>
      <c r="AA424" s="38"/>
      <c r="AB424" s="38"/>
      <c r="AC424" s="38"/>
      <c r="AD424" s="38"/>
      <c r="AE424" s="38"/>
      <c r="AF424" s="38"/>
      <c r="AG424" s="38"/>
      <c r="AH424" s="38"/>
      <c r="AI424" s="38"/>
    </row>
    <row r="425" spans="1:35" ht="16.5">
      <c r="A425" s="6">
        <f>'DRIVERS SEAT'!A425</f>
        <v>0</v>
      </c>
      <c r="B425" s="36">
        <f>'DRIVERS SEAT'!B425</f>
        <v>3861.25</v>
      </c>
      <c r="C425" s="36">
        <f>'DRIVERS SEAT'!C425</f>
        <v>3887.75</v>
      </c>
      <c r="D425" s="36">
        <f>'DRIVERS SEAT'!D425</f>
        <v>3859.5</v>
      </c>
      <c r="E425" s="36">
        <f>'DRIVERS SEAT'!E425</f>
        <v>3881.5</v>
      </c>
      <c r="F425" s="8">
        <f t="shared" si="63"/>
        <v>3870.6313459112966</v>
      </c>
      <c r="G425" s="8">
        <f t="shared" si="64"/>
        <v>3950.92457044609</v>
      </c>
      <c r="H425" s="1">
        <f t="shared" si="60"/>
        <v>-80.293224534793353</v>
      </c>
      <c r="I425" s="2">
        <f t="shared" si="61"/>
        <v>-2.0322641726801591</v>
      </c>
      <c r="J425" s="5">
        <f t="shared" si="58"/>
        <v>-2.2256074443857874</v>
      </c>
      <c r="K425" s="9">
        <v>0</v>
      </c>
      <c r="O425" s="38"/>
      <c r="P425" s="137">
        <f t="shared" si="55"/>
        <v>0</v>
      </c>
      <c r="Q425" s="138">
        <f t="shared" si="56"/>
        <v>3881.5</v>
      </c>
      <c r="R425" s="116">
        <f t="shared" si="57"/>
        <v>3881.5</v>
      </c>
      <c r="S425" s="117">
        <f t="shared" si="59"/>
        <v>11.5</v>
      </c>
      <c r="T425" s="148">
        <f t="shared" si="62"/>
        <v>0</v>
      </c>
      <c r="U425" s="38"/>
      <c r="V425" s="38"/>
      <c r="W425" s="38"/>
      <c r="X425" s="38"/>
      <c r="Y425" s="38"/>
      <c r="Z425" s="38"/>
      <c r="AA425" s="38"/>
      <c r="AB425" s="38"/>
      <c r="AC425" s="38"/>
      <c r="AD425" s="38"/>
      <c r="AE425" s="38"/>
      <c r="AF425" s="38"/>
      <c r="AG425" s="38"/>
      <c r="AH425" s="38"/>
      <c r="AI425" s="38"/>
    </row>
    <row r="426" spans="1:35" ht="16.5">
      <c r="A426" s="6">
        <f>'DRIVERS SEAT'!A426</f>
        <v>0</v>
      </c>
      <c r="B426" s="36">
        <f>'DRIVERS SEAT'!B426</f>
        <v>3881.25</v>
      </c>
      <c r="C426" s="36">
        <f>'DRIVERS SEAT'!C426</f>
        <v>3895.5</v>
      </c>
      <c r="D426" s="36">
        <f>'DRIVERS SEAT'!D426</f>
        <v>3879.25</v>
      </c>
      <c r="E426" s="36">
        <f>'DRIVERS SEAT'!E426</f>
        <v>3886.25</v>
      </c>
      <c r="F426" s="8">
        <f t="shared" si="63"/>
        <v>3875.8375639408646</v>
      </c>
      <c r="G426" s="8">
        <f t="shared" si="64"/>
        <v>3948.4840206179356</v>
      </c>
      <c r="H426" s="1">
        <f t="shared" si="60"/>
        <v>-72.646456677071001</v>
      </c>
      <c r="I426" s="2">
        <f t="shared" si="61"/>
        <v>-1.839856924777471</v>
      </c>
      <c r="J426" s="5">
        <f t="shared" si="58"/>
        <v>-2.2024485068162782</v>
      </c>
      <c r="K426" s="9">
        <v>0</v>
      </c>
      <c r="O426" s="38"/>
      <c r="P426" s="137">
        <f t="shared" si="55"/>
        <v>0</v>
      </c>
      <c r="Q426" s="138">
        <f t="shared" si="56"/>
        <v>0</v>
      </c>
      <c r="R426" s="116">
        <f t="shared" si="57"/>
        <v>3881.5</v>
      </c>
      <c r="S426" s="117" t="b">
        <f t="shared" si="59"/>
        <v>0</v>
      </c>
      <c r="T426" s="148">
        <f t="shared" si="62"/>
        <v>0</v>
      </c>
      <c r="U426" s="38"/>
      <c r="V426" s="38"/>
      <c r="W426" s="38"/>
      <c r="X426" s="38"/>
      <c r="Y426" s="38"/>
      <c r="Z426" s="38"/>
      <c r="AA426" s="38"/>
      <c r="AB426" s="38"/>
      <c r="AC426" s="38"/>
      <c r="AD426" s="38"/>
      <c r="AE426" s="38"/>
      <c r="AF426" s="38"/>
      <c r="AG426" s="38"/>
      <c r="AH426" s="38"/>
      <c r="AI426" s="38"/>
    </row>
    <row r="427" spans="1:35" ht="16.5">
      <c r="A427" s="6">
        <f>'DRIVERS SEAT'!A427</f>
        <v>0</v>
      </c>
      <c r="B427" s="36">
        <f>'DRIVERS SEAT'!B427</f>
        <v>3886.25</v>
      </c>
      <c r="C427" s="36">
        <f>'DRIVERS SEAT'!C427</f>
        <v>3890.5</v>
      </c>
      <c r="D427" s="36">
        <f>'DRIVERS SEAT'!D427</f>
        <v>3868.75</v>
      </c>
      <c r="E427" s="36">
        <f>'DRIVERS SEAT'!E427</f>
        <v>3873</v>
      </c>
      <c r="F427" s="8">
        <f t="shared" si="63"/>
        <v>3874.8917092939096</v>
      </c>
      <c r="G427" s="8">
        <f t="shared" si="64"/>
        <v>3945.6355670097114</v>
      </c>
      <c r="H427" s="1">
        <f t="shared" si="60"/>
        <v>-70.743857715801823</v>
      </c>
      <c r="I427" s="2">
        <f t="shared" si="61"/>
        <v>-1.7929648218732133</v>
      </c>
      <c r="J427" s="5">
        <f t="shared" si="58"/>
        <v>-2.1658574770869707</v>
      </c>
      <c r="K427" s="9">
        <v>0</v>
      </c>
      <c r="O427" s="38"/>
      <c r="P427" s="137">
        <f t="shared" si="55"/>
        <v>0</v>
      </c>
      <c r="Q427" s="138">
        <f t="shared" si="56"/>
        <v>0</v>
      </c>
      <c r="R427" s="116">
        <f t="shared" si="57"/>
        <v>3881.5</v>
      </c>
      <c r="S427" s="117" t="b">
        <f t="shared" si="59"/>
        <v>0</v>
      </c>
      <c r="T427" s="148">
        <f t="shared" si="62"/>
        <v>0</v>
      </c>
      <c r="U427" s="38"/>
      <c r="V427" s="38"/>
      <c r="W427" s="38"/>
      <c r="X427" s="38"/>
      <c r="Y427" s="38"/>
      <c r="Z427" s="38"/>
      <c r="AA427" s="38"/>
      <c r="AB427" s="38"/>
      <c r="AC427" s="38"/>
      <c r="AD427" s="38"/>
      <c r="AE427" s="38"/>
      <c r="AF427" s="38"/>
      <c r="AG427" s="38"/>
      <c r="AH427" s="38"/>
      <c r="AI427" s="38"/>
    </row>
    <row r="428" spans="1:35" ht="16.5">
      <c r="A428" s="6">
        <f>'DRIVERS SEAT'!A428</f>
        <v>20221219</v>
      </c>
      <c r="B428" s="36">
        <f>'DRIVERS SEAT'!B428</f>
        <v>3880</v>
      </c>
      <c r="C428" s="36">
        <f>'DRIVERS SEAT'!C428</f>
        <v>3883.5</v>
      </c>
      <c r="D428" s="36">
        <f>'DRIVERS SEAT'!D428</f>
        <v>3863.5</v>
      </c>
      <c r="E428" s="36">
        <f>'DRIVERS SEAT'!E428</f>
        <v>3865.75</v>
      </c>
      <c r="F428" s="8">
        <f t="shared" si="63"/>
        <v>3871.8444728626064</v>
      </c>
      <c r="G428" s="8">
        <f t="shared" si="64"/>
        <v>3942.6210173112318</v>
      </c>
      <c r="H428" s="1">
        <f t="shared" si="60"/>
        <v>-70.776544448625373</v>
      </c>
      <c r="I428" s="2">
        <f t="shared" si="61"/>
        <v>-1.7951647936197832</v>
      </c>
      <c r="J428" s="5">
        <f t="shared" si="58"/>
        <v>-2.1134447656691453</v>
      </c>
      <c r="K428" s="9">
        <v>0</v>
      </c>
      <c r="O428" s="38"/>
      <c r="P428" s="137">
        <f t="shared" ref="P428:P491" si="65">IF(AND(I427&gt;J427,I428&lt;J428),E428,0)</f>
        <v>0</v>
      </c>
      <c r="Q428" s="138">
        <f t="shared" ref="Q428:Q491" si="66">IF(AND(I427&lt;J427,I428&gt;J428),E428,0)</f>
        <v>0</v>
      </c>
      <c r="R428" s="116">
        <f t="shared" si="57"/>
        <v>3881.5</v>
      </c>
      <c r="S428" s="117" t="b">
        <f t="shared" si="59"/>
        <v>0</v>
      </c>
      <c r="T428" s="148">
        <f t="shared" si="62"/>
        <v>0</v>
      </c>
      <c r="U428" s="38"/>
      <c r="V428" s="38"/>
      <c r="W428" s="38"/>
      <c r="X428" s="38"/>
      <c r="Y428" s="38"/>
      <c r="Z428" s="38"/>
      <c r="AA428" s="38"/>
      <c r="AB428" s="38"/>
      <c r="AC428" s="38"/>
      <c r="AD428" s="38"/>
      <c r="AE428" s="38"/>
      <c r="AF428" s="38"/>
      <c r="AG428" s="38"/>
      <c r="AH428" s="38"/>
      <c r="AI428" s="38"/>
    </row>
    <row r="429" spans="1:35" ht="16.5">
      <c r="A429" s="6">
        <f>'DRIVERS SEAT'!A429</f>
        <v>0</v>
      </c>
      <c r="B429" s="36">
        <f>'DRIVERS SEAT'!B429</f>
        <v>3865.75</v>
      </c>
      <c r="C429" s="36">
        <f>'DRIVERS SEAT'!C429</f>
        <v>3881.75</v>
      </c>
      <c r="D429" s="36">
        <f>'DRIVERS SEAT'!D429</f>
        <v>3862</v>
      </c>
      <c r="E429" s="36">
        <f>'DRIVERS SEAT'!E429</f>
        <v>3869</v>
      </c>
      <c r="F429" s="8">
        <f t="shared" si="63"/>
        <v>3870.8963152417377</v>
      </c>
      <c r="G429" s="8">
        <f t="shared" si="64"/>
        <v>3939.8428657145814</v>
      </c>
      <c r="H429" s="1">
        <f t="shared" si="60"/>
        <v>-68.946550472843683</v>
      </c>
      <c r="I429" s="2">
        <f t="shared" si="61"/>
        <v>-1.7499822409881474</v>
      </c>
      <c r="J429" s="5">
        <f t="shared" si="58"/>
        <v>-2.0508419543881882</v>
      </c>
      <c r="K429" s="9">
        <v>0</v>
      </c>
      <c r="O429" s="38"/>
      <c r="P429" s="137">
        <f t="shared" si="65"/>
        <v>0</v>
      </c>
      <c r="Q429" s="138">
        <f t="shared" si="66"/>
        <v>0</v>
      </c>
      <c r="R429" s="116">
        <f t="shared" si="57"/>
        <v>3881.5</v>
      </c>
      <c r="S429" s="117" t="b">
        <f t="shared" si="59"/>
        <v>0</v>
      </c>
      <c r="T429" s="148">
        <f t="shared" si="62"/>
        <v>0</v>
      </c>
      <c r="U429" s="38"/>
      <c r="V429" s="38"/>
      <c r="W429" s="38"/>
      <c r="X429" s="38"/>
      <c r="Y429" s="38"/>
      <c r="Z429" s="38"/>
      <c r="AA429" s="38"/>
      <c r="AB429" s="38"/>
      <c r="AC429" s="38"/>
      <c r="AD429" s="38"/>
      <c r="AE429" s="38"/>
      <c r="AF429" s="38"/>
      <c r="AG429" s="38"/>
      <c r="AH429" s="38"/>
      <c r="AI429" s="38"/>
    </row>
    <row r="430" spans="1:35" ht="16.5">
      <c r="A430" s="6">
        <f>'DRIVERS SEAT'!A430</f>
        <v>0</v>
      </c>
      <c r="B430" s="36">
        <f>'DRIVERS SEAT'!B430</f>
        <v>3869</v>
      </c>
      <c r="C430" s="36">
        <f>'DRIVERS SEAT'!C430</f>
        <v>3872.5</v>
      </c>
      <c r="D430" s="36">
        <f>'DRIVERS SEAT'!D430</f>
        <v>3856.25</v>
      </c>
      <c r="E430" s="36">
        <f>'DRIVERS SEAT'!E430</f>
        <v>3858.25</v>
      </c>
      <c r="F430" s="8">
        <f t="shared" si="63"/>
        <v>3866.6808768278252</v>
      </c>
      <c r="G430" s="8">
        <f t="shared" si="64"/>
        <v>3936.7638896498802</v>
      </c>
      <c r="H430" s="1">
        <f t="shared" si="60"/>
        <v>-70.083012822055025</v>
      </c>
      <c r="I430" s="2">
        <f t="shared" si="61"/>
        <v>-1.7802188494542386</v>
      </c>
      <c r="J430" s="5">
        <f t="shared" si="58"/>
        <v>-1.984365422123612</v>
      </c>
      <c r="K430" s="9">
        <v>0</v>
      </c>
      <c r="O430" s="38"/>
      <c r="P430" s="137">
        <f t="shared" si="65"/>
        <v>0</v>
      </c>
      <c r="Q430" s="138">
        <f t="shared" si="66"/>
        <v>0</v>
      </c>
      <c r="R430" s="116">
        <f t="shared" ref="R430:R493" si="67">IF(AND(P429=0,P430&lt;&gt;0),P430,IF(AND(Q429=0,Q430&lt;&gt;0),Q430,R429))</f>
        <v>3881.5</v>
      </c>
      <c r="S430" s="117" t="b">
        <f t="shared" si="59"/>
        <v>0</v>
      </c>
      <c r="T430" s="148">
        <f t="shared" si="62"/>
        <v>0</v>
      </c>
      <c r="U430" s="38"/>
      <c r="V430" s="38"/>
      <c r="W430" s="38"/>
      <c r="X430" s="38"/>
      <c r="Y430" s="38"/>
      <c r="Z430" s="38"/>
      <c r="AA430" s="38"/>
      <c r="AB430" s="38"/>
      <c r="AC430" s="38"/>
      <c r="AD430" s="38"/>
      <c r="AE430" s="38"/>
      <c r="AF430" s="38"/>
      <c r="AG430" s="38"/>
      <c r="AH430" s="38"/>
      <c r="AI430" s="38"/>
    </row>
    <row r="431" spans="1:35" ht="16.5">
      <c r="A431" s="6">
        <f>'DRIVERS SEAT'!A431</f>
        <v>0</v>
      </c>
      <c r="B431" s="36">
        <f>'DRIVERS SEAT'!B431</f>
        <v>3858</v>
      </c>
      <c r="C431" s="36">
        <f>'DRIVERS SEAT'!C431</f>
        <v>3864.25</v>
      </c>
      <c r="D431" s="36">
        <f>'DRIVERS SEAT'!D431</f>
        <v>3848.75</v>
      </c>
      <c r="E431" s="36">
        <f>'DRIVERS SEAT'!E431</f>
        <v>3857.25</v>
      </c>
      <c r="F431" s="8">
        <f t="shared" si="63"/>
        <v>3863.53725121855</v>
      </c>
      <c r="G431" s="8">
        <f t="shared" si="64"/>
        <v>3933.763365512149</v>
      </c>
      <c r="H431" s="1">
        <f t="shared" si="60"/>
        <v>-70.226114293599039</v>
      </c>
      <c r="I431" s="2">
        <f t="shared" si="61"/>
        <v>-1.7852145075446368</v>
      </c>
      <c r="J431" s="5">
        <f t="shared" ref="J431:J494" si="68">AVERAGE(I423:I431)</f>
        <v>-1.9213979516075601</v>
      </c>
      <c r="K431" s="9">
        <v>0</v>
      </c>
      <c r="O431" s="38"/>
      <c r="P431" s="137">
        <f t="shared" si="65"/>
        <v>0</v>
      </c>
      <c r="Q431" s="138">
        <f t="shared" si="66"/>
        <v>0</v>
      </c>
      <c r="R431" s="116">
        <f t="shared" si="67"/>
        <v>3881.5</v>
      </c>
      <c r="S431" s="117" t="b">
        <f t="shared" ref="S431:S494" si="69">IF(AND(R430&lt;&gt;0,R430&lt;&gt;R431,P431&lt;&gt;0),R431-R430,IF(AND(R430&lt;&gt;0,R430&lt;&gt;R431,Q431&lt;&gt;0),R430-R431,FALSE))</f>
        <v>0</v>
      </c>
      <c r="T431" s="148">
        <f t="shared" si="62"/>
        <v>0</v>
      </c>
      <c r="U431" s="38"/>
      <c r="V431" s="38"/>
      <c r="W431" s="38"/>
      <c r="X431" s="38"/>
      <c r="Y431" s="38"/>
      <c r="Z431" s="38"/>
      <c r="AA431" s="38"/>
      <c r="AB431" s="38"/>
      <c r="AC431" s="38"/>
      <c r="AD431" s="38"/>
      <c r="AE431" s="38"/>
      <c r="AF431" s="38"/>
      <c r="AG431" s="38"/>
      <c r="AH431" s="38"/>
      <c r="AI431" s="38"/>
    </row>
    <row r="432" spans="1:35" ht="16.5">
      <c r="A432" s="6">
        <f>'DRIVERS SEAT'!A432</f>
        <v>0</v>
      </c>
      <c r="B432" s="36">
        <f>'DRIVERS SEAT'!B432</f>
        <v>3857</v>
      </c>
      <c r="C432" s="36">
        <f>'DRIVERS SEAT'!C432</f>
        <v>3862.75</v>
      </c>
      <c r="D432" s="36">
        <f>'DRIVERS SEAT'!D432</f>
        <v>3853.25</v>
      </c>
      <c r="E432" s="36">
        <f>'DRIVERS SEAT'!E432</f>
        <v>3856.75</v>
      </c>
      <c r="F432" s="8">
        <f t="shared" si="63"/>
        <v>3861.2748341457</v>
      </c>
      <c r="G432" s="8">
        <f t="shared" si="64"/>
        <v>3930.8572007758416</v>
      </c>
      <c r="H432" s="1">
        <f t="shared" si="60"/>
        <v>-69.582366630141678</v>
      </c>
      <c r="I432" s="2">
        <f t="shared" si="61"/>
        <v>-1.770157578260743</v>
      </c>
      <c r="J432" s="5">
        <f t="shared" si="68"/>
        <v>-1.8647778768937924</v>
      </c>
      <c r="K432" s="9">
        <v>0</v>
      </c>
      <c r="O432" s="38"/>
      <c r="P432" s="137">
        <f t="shared" si="65"/>
        <v>0</v>
      </c>
      <c r="Q432" s="138">
        <f t="shared" si="66"/>
        <v>0</v>
      </c>
      <c r="R432" s="116">
        <f t="shared" si="67"/>
        <v>3881.5</v>
      </c>
      <c r="S432" s="117" t="b">
        <f t="shared" si="69"/>
        <v>0</v>
      </c>
      <c r="T432" s="148">
        <f t="shared" si="62"/>
        <v>0</v>
      </c>
      <c r="U432" s="38"/>
      <c r="V432" s="38"/>
      <c r="W432" s="38"/>
      <c r="X432" s="38"/>
      <c r="Y432" s="38"/>
      <c r="Z432" s="38"/>
      <c r="AA432" s="38"/>
      <c r="AB432" s="38"/>
      <c r="AC432" s="38"/>
      <c r="AD432" s="38"/>
      <c r="AE432" s="38"/>
      <c r="AF432" s="38"/>
      <c r="AG432" s="38"/>
      <c r="AH432" s="38"/>
      <c r="AI432" s="38"/>
    </row>
    <row r="433" spans="1:35" ht="16.5">
      <c r="A433" s="6">
        <f>'DRIVERS SEAT'!A433</f>
        <v>0</v>
      </c>
      <c r="B433" s="36">
        <f>'DRIVERS SEAT'!B433</f>
        <v>3856.75</v>
      </c>
      <c r="C433" s="36">
        <f>'DRIVERS SEAT'!C433</f>
        <v>3862</v>
      </c>
      <c r="D433" s="36">
        <f>'DRIVERS SEAT'!D433</f>
        <v>3852.25</v>
      </c>
      <c r="E433" s="36">
        <f>'DRIVERS SEAT'!E433</f>
        <v>3858.75</v>
      </c>
      <c r="F433" s="8">
        <f t="shared" si="63"/>
        <v>3860.4332227638001</v>
      </c>
      <c r="G433" s="8">
        <f t="shared" si="64"/>
        <v>3928.1361743314701</v>
      </c>
      <c r="H433" s="1">
        <f t="shared" si="60"/>
        <v>-67.70295156766997</v>
      </c>
      <c r="I433" s="2">
        <f t="shared" si="61"/>
        <v>-1.7235388123781719</v>
      </c>
      <c r="J433" s="5">
        <f t="shared" si="68"/>
        <v>-1.8077069668418406</v>
      </c>
      <c r="K433" s="9">
        <v>0</v>
      </c>
      <c r="O433" s="38"/>
      <c r="P433" s="137">
        <f t="shared" si="65"/>
        <v>0</v>
      </c>
      <c r="Q433" s="138">
        <f t="shared" si="66"/>
        <v>0</v>
      </c>
      <c r="R433" s="116">
        <f t="shared" si="67"/>
        <v>3881.5</v>
      </c>
      <c r="S433" s="117" t="b">
        <f t="shared" si="69"/>
        <v>0</v>
      </c>
      <c r="T433" s="148">
        <f t="shared" si="62"/>
        <v>0</v>
      </c>
      <c r="U433" s="38"/>
      <c r="V433" s="38"/>
      <c r="W433" s="38"/>
      <c r="X433" s="38"/>
      <c r="Y433" s="38"/>
      <c r="Z433" s="38"/>
      <c r="AA433" s="38"/>
      <c r="AB433" s="38"/>
      <c r="AC433" s="38"/>
      <c r="AD433" s="38"/>
      <c r="AE433" s="38"/>
      <c r="AF433" s="38"/>
      <c r="AG433" s="38"/>
      <c r="AH433" s="38"/>
      <c r="AI433" s="38"/>
    </row>
    <row r="434" spans="1:35" ht="16.5">
      <c r="A434" s="6">
        <f>'DRIVERS SEAT'!A434</f>
        <v>0</v>
      </c>
      <c r="B434" s="36">
        <f>'DRIVERS SEAT'!B434</f>
        <v>3859</v>
      </c>
      <c r="C434" s="36">
        <f>'DRIVERS SEAT'!C434</f>
        <v>3862.5</v>
      </c>
      <c r="D434" s="36">
        <f>'DRIVERS SEAT'!D434</f>
        <v>3851.25</v>
      </c>
      <c r="E434" s="36">
        <f>'DRIVERS SEAT'!E434</f>
        <v>3851.5</v>
      </c>
      <c r="F434" s="8">
        <f t="shared" si="63"/>
        <v>3857.4554818425336</v>
      </c>
      <c r="G434" s="8">
        <f t="shared" si="64"/>
        <v>3925.2442432246221</v>
      </c>
      <c r="H434" s="1">
        <f t="shared" si="60"/>
        <v>-67.788761382088524</v>
      </c>
      <c r="I434" s="2">
        <f t="shared" si="61"/>
        <v>-1.7269947341263907</v>
      </c>
      <c r="J434" s="5">
        <f t="shared" si="68"/>
        <v>-1.7737881403358662</v>
      </c>
      <c r="K434" s="9">
        <v>0</v>
      </c>
      <c r="O434" s="38"/>
      <c r="P434" s="137">
        <f t="shared" si="65"/>
        <v>0</v>
      </c>
      <c r="Q434" s="138">
        <f t="shared" si="66"/>
        <v>0</v>
      </c>
      <c r="R434" s="116">
        <f t="shared" si="67"/>
        <v>3881.5</v>
      </c>
      <c r="S434" s="117" t="b">
        <f t="shared" si="69"/>
        <v>0</v>
      </c>
      <c r="T434" s="148">
        <f t="shared" si="62"/>
        <v>0</v>
      </c>
      <c r="U434" s="38"/>
      <c r="V434" s="38"/>
      <c r="W434" s="38"/>
      <c r="X434" s="38"/>
      <c r="Y434" s="38"/>
      <c r="Z434" s="38"/>
      <c r="AA434" s="38"/>
      <c r="AB434" s="38"/>
      <c r="AC434" s="38"/>
      <c r="AD434" s="38"/>
      <c r="AE434" s="38"/>
      <c r="AF434" s="38"/>
      <c r="AG434" s="38"/>
      <c r="AH434" s="38"/>
      <c r="AI434" s="38"/>
    </row>
    <row r="435" spans="1:35" ht="16.5">
      <c r="A435" s="6">
        <f>'DRIVERS SEAT'!A435</f>
        <v>0</v>
      </c>
      <c r="B435" s="36">
        <f>'DRIVERS SEAT'!B435</f>
        <v>3851.75</v>
      </c>
      <c r="C435" s="36">
        <f>'DRIVERS SEAT'!C435</f>
        <v>3854</v>
      </c>
      <c r="D435" s="36">
        <f>'DRIVERS SEAT'!D435</f>
        <v>3834.75</v>
      </c>
      <c r="E435" s="36">
        <f>'DRIVERS SEAT'!E435</f>
        <v>3841</v>
      </c>
      <c r="F435" s="8">
        <f t="shared" si="63"/>
        <v>3851.9703212283557</v>
      </c>
      <c r="G435" s="8">
        <f t="shared" si="64"/>
        <v>3922.0652151784097</v>
      </c>
      <c r="H435" s="1">
        <f t="shared" si="60"/>
        <v>-70.094893950054029</v>
      </c>
      <c r="I435" s="2">
        <f t="shared" si="61"/>
        <v>-1.7871934836469947</v>
      </c>
      <c r="J435" s="5">
        <f t="shared" si="68"/>
        <v>-1.7679366468769244</v>
      </c>
      <c r="K435" s="9">
        <v>0</v>
      </c>
      <c r="O435" s="38"/>
      <c r="P435" s="137">
        <f t="shared" si="65"/>
        <v>3841</v>
      </c>
      <c r="Q435" s="138">
        <f t="shared" si="66"/>
        <v>0</v>
      </c>
      <c r="R435" s="116">
        <f t="shared" si="67"/>
        <v>3841</v>
      </c>
      <c r="S435" s="117">
        <f t="shared" si="69"/>
        <v>-40.5</v>
      </c>
      <c r="T435" s="148">
        <f t="shared" si="62"/>
        <v>1</v>
      </c>
      <c r="U435" s="38"/>
      <c r="V435" s="38"/>
      <c r="W435" s="38"/>
      <c r="X435" s="38"/>
      <c r="Y435" s="38"/>
      <c r="Z435" s="38"/>
      <c r="AA435" s="38"/>
      <c r="AB435" s="38"/>
      <c r="AC435" s="38"/>
      <c r="AD435" s="38"/>
      <c r="AE435" s="38"/>
      <c r="AF435" s="38"/>
      <c r="AG435" s="38"/>
      <c r="AH435" s="38"/>
      <c r="AI435" s="38"/>
    </row>
    <row r="436" spans="1:35" ht="16.5">
      <c r="A436" s="6">
        <f>'DRIVERS SEAT'!A436</f>
        <v>0</v>
      </c>
      <c r="B436" s="36">
        <f>'DRIVERS SEAT'!B436</f>
        <v>3841</v>
      </c>
      <c r="C436" s="36">
        <f>'DRIVERS SEAT'!C436</f>
        <v>3842.25</v>
      </c>
      <c r="D436" s="36">
        <f>'DRIVERS SEAT'!D436</f>
        <v>3830</v>
      </c>
      <c r="E436" s="36">
        <f>'DRIVERS SEAT'!E436</f>
        <v>3834.5</v>
      </c>
      <c r="F436" s="8">
        <f t="shared" si="63"/>
        <v>3846.1468808189038</v>
      </c>
      <c r="G436" s="8">
        <f t="shared" si="64"/>
        <v>3918.7608674358285</v>
      </c>
      <c r="H436" s="1">
        <f t="shared" si="60"/>
        <v>-72.613986616924649</v>
      </c>
      <c r="I436" s="2">
        <f t="shared" si="61"/>
        <v>-1.8529833555380559</v>
      </c>
      <c r="J436" s="5">
        <f t="shared" si="68"/>
        <v>-1.7746053728396847</v>
      </c>
      <c r="K436" s="9">
        <v>0</v>
      </c>
      <c r="O436" s="38"/>
      <c r="P436" s="137">
        <f t="shared" si="65"/>
        <v>0</v>
      </c>
      <c r="Q436" s="138">
        <f t="shared" si="66"/>
        <v>0</v>
      </c>
      <c r="R436" s="116">
        <f t="shared" si="67"/>
        <v>3841</v>
      </c>
      <c r="S436" s="117" t="b">
        <f t="shared" si="69"/>
        <v>0</v>
      </c>
      <c r="T436" s="148">
        <f t="shared" si="62"/>
        <v>1</v>
      </c>
      <c r="U436" s="38"/>
      <c r="V436" s="38"/>
      <c r="W436" s="38"/>
      <c r="X436" s="38"/>
      <c r="Y436" s="38"/>
      <c r="Z436" s="38"/>
      <c r="AA436" s="38"/>
      <c r="AB436" s="38"/>
      <c r="AC436" s="38"/>
      <c r="AD436" s="38"/>
      <c r="AE436" s="38"/>
      <c r="AF436" s="38"/>
      <c r="AG436" s="38"/>
      <c r="AH436" s="38"/>
      <c r="AI436" s="38"/>
    </row>
    <row r="437" spans="1:35" ht="16.5">
      <c r="A437" s="6">
        <f>'DRIVERS SEAT'!A437</f>
        <v>0</v>
      </c>
      <c r="B437" s="36">
        <f>'DRIVERS SEAT'!B437</f>
        <v>3834.25</v>
      </c>
      <c r="C437" s="36">
        <f>'DRIVERS SEAT'!C437</f>
        <v>3840</v>
      </c>
      <c r="D437" s="36">
        <f>'DRIVERS SEAT'!D437</f>
        <v>3827.25</v>
      </c>
      <c r="E437" s="36">
        <f>'DRIVERS SEAT'!E437</f>
        <v>3833.25</v>
      </c>
      <c r="F437" s="8">
        <f t="shared" si="63"/>
        <v>3841.8479205459357</v>
      </c>
      <c r="G437" s="8">
        <f t="shared" si="64"/>
        <v>3915.5340422495706</v>
      </c>
      <c r="H437" s="1">
        <f t="shared" si="60"/>
        <v>-73.686121703634853</v>
      </c>
      <c r="I437" s="2">
        <f t="shared" si="61"/>
        <v>-1.8818919950265678</v>
      </c>
      <c r="J437" s="5">
        <f t="shared" si="68"/>
        <v>-1.7842417285515499</v>
      </c>
      <c r="K437" s="9">
        <v>0</v>
      </c>
      <c r="O437" s="38"/>
      <c r="P437" s="137">
        <f t="shared" si="65"/>
        <v>0</v>
      </c>
      <c r="Q437" s="138">
        <f t="shared" si="66"/>
        <v>0</v>
      </c>
      <c r="R437" s="116">
        <f t="shared" si="67"/>
        <v>3841</v>
      </c>
      <c r="S437" s="117" t="b">
        <f t="shared" si="69"/>
        <v>0</v>
      </c>
      <c r="T437" s="148">
        <f t="shared" si="62"/>
        <v>1</v>
      </c>
      <c r="U437" s="38"/>
      <c r="V437" s="38"/>
      <c r="W437" s="38"/>
      <c r="X437" s="38"/>
      <c r="Y437" s="38"/>
      <c r="Z437" s="38"/>
      <c r="AA437" s="38"/>
      <c r="AB437" s="38"/>
      <c r="AC437" s="38"/>
      <c r="AD437" s="38"/>
      <c r="AE437" s="38"/>
      <c r="AF437" s="38"/>
      <c r="AG437" s="38"/>
      <c r="AH437" s="38"/>
      <c r="AI437" s="38"/>
    </row>
    <row r="438" spans="1:35" ht="16.5">
      <c r="A438" s="6">
        <f>'DRIVERS SEAT'!A438</f>
        <v>0</v>
      </c>
      <c r="B438" s="36">
        <f>'DRIVERS SEAT'!B438</f>
        <v>3833.25</v>
      </c>
      <c r="C438" s="36">
        <f>'DRIVERS SEAT'!C438</f>
        <v>3844</v>
      </c>
      <c r="D438" s="36">
        <f>'DRIVERS SEAT'!D438</f>
        <v>3829.75</v>
      </c>
      <c r="E438" s="36">
        <f>'DRIVERS SEAT'!E438</f>
        <v>3843.75</v>
      </c>
      <c r="F438" s="8">
        <f t="shared" si="63"/>
        <v>3842.4819470306238</v>
      </c>
      <c r="G438" s="8">
        <f t="shared" si="64"/>
        <v>3912.825210466568</v>
      </c>
      <c r="H438" s="1">
        <f t="shared" si="60"/>
        <v>-70.343263435944209</v>
      </c>
      <c r="I438" s="2">
        <f t="shared" si="61"/>
        <v>-1.7977614550167047</v>
      </c>
      <c r="J438" s="5">
        <f t="shared" si="68"/>
        <v>-1.7895505301102783</v>
      </c>
      <c r="K438" s="9">
        <v>0</v>
      </c>
      <c r="O438" s="38"/>
      <c r="P438" s="137">
        <f t="shared" si="65"/>
        <v>0</v>
      </c>
      <c r="Q438" s="138">
        <f t="shared" si="66"/>
        <v>0</v>
      </c>
      <c r="R438" s="116">
        <f t="shared" si="67"/>
        <v>3841</v>
      </c>
      <c r="S438" s="117" t="b">
        <f t="shared" si="69"/>
        <v>0</v>
      </c>
      <c r="T438" s="148">
        <f t="shared" si="62"/>
        <v>1</v>
      </c>
      <c r="U438" s="38"/>
      <c r="V438" s="38"/>
      <c r="W438" s="38"/>
      <c r="X438" s="38"/>
      <c r="Y438" s="38"/>
      <c r="Z438" s="38"/>
      <c r="AA438" s="38"/>
      <c r="AB438" s="38"/>
      <c r="AC438" s="38"/>
      <c r="AD438" s="38"/>
      <c r="AE438" s="38"/>
      <c r="AF438" s="38"/>
      <c r="AG438" s="38"/>
      <c r="AH438" s="38"/>
      <c r="AI438" s="38"/>
    </row>
    <row r="439" spans="1:35" ht="16.5">
      <c r="A439" s="6">
        <f>'DRIVERS SEAT'!A439</f>
        <v>0</v>
      </c>
      <c r="B439" s="36">
        <f>'DRIVERS SEAT'!B439</f>
        <v>3843.75</v>
      </c>
      <c r="C439" s="36">
        <f>'DRIVERS SEAT'!C439</f>
        <v>3848.5</v>
      </c>
      <c r="D439" s="36">
        <f>'DRIVERS SEAT'!D439</f>
        <v>3840</v>
      </c>
      <c r="E439" s="36">
        <f>'DRIVERS SEAT'!E439</f>
        <v>3840.25</v>
      </c>
      <c r="F439" s="8">
        <f t="shared" si="63"/>
        <v>3841.7379646870827</v>
      </c>
      <c r="G439" s="8">
        <f t="shared" si="64"/>
        <v>3910.0865232791502</v>
      </c>
      <c r="H439" s="1">
        <f t="shared" si="60"/>
        <v>-68.348558592067548</v>
      </c>
      <c r="I439" s="2">
        <f t="shared" si="61"/>
        <v>-1.7480062956445219</v>
      </c>
      <c r="J439" s="5">
        <f t="shared" si="68"/>
        <v>-1.785971357464754</v>
      </c>
      <c r="K439" s="9">
        <v>0</v>
      </c>
      <c r="O439" s="38"/>
      <c r="P439" s="137">
        <f t="shared" si="65"/>
        <v>0</v>
      </c>
      <c r="Q439" s="138">
        <f t="shared" si="66"/>
        <v>3840.25</v>
      </c>
      <c r="R439" s="116">
        <f t="shared" si="67"/>
        <v>3840.25</v>
      </c>
      <c r="S439" s="117">
        <f t="shared" si="69"/>
        <v>0.75</v>
      </c>
      <c r="T439" s="148">
        <f t="shared" si="62"/>
        <v>0</v>
      </c>
      <c r="U439" s="38"/>
      <c r="V439" s="38"/>
      <c r="W439" s="38"/>
      <c r="X439" s="38"/>
      <c r="Y439" s="38"/>
      <c r="Z439" s="38"/>
      <c r="AA439" s="38"/>
      <c r="AB439" s="38"/>
      <c r="AC439" s="38"/>
      <c r="AD439" s="38"/>
      <c r="AE439" s="38"/>
      <c r="AF439" s="38"/>
      <c r="AG439" s="38"/>
      <c r="AH439" s="38"/>
      <c r="AI439" s="38"/>
    </row>
    <row r="440" spans="1:35" ht="16.5">
      <c r="A440" s="6">
        <f>'DRIVERS SEAT'!A440</f>
        <v>20221220</v>
      </c>
      <c r="B440" s="36">
        <f>'DRIVERS SEAT'!B440</f>
        <v>3836.75</v>
      </c>
      <c r="C440" s="36">
        <f>'DRIVERS SEAT'!C440</f>
        <v>3851</v>
      </c>
      <c r="D440" s="36">
        <f>'DRIVERS SEAT'!D440</f>
        <v>3822.25</v>
      </c>
      <c r="E440" s="36">
        <f>'DRIVERS SEAT'!E440</f>
        <v>3847.25</v>
      </c>
      <c r="F440" s="8">
        <f t="shared" si="63"/>
        <v>3843.5753097913885</v>
      </c>
      <c r="G440" s="8">
        <f t="shared" si="64"/>
        <v>3907.7153337214463</v>
      </c>
      <c r="H440" s="1">
        <f t="shared" si="60"/>
        <v>-64.140023930057851</v>
      </c>
      <c r="I440" s="2">
        <f t="shared" si="61"/>
        <v>-1.6413688933931425</v>
      </c>
      <c r="J440" s="5">
        <f t="shared" si="68"/>
        <v>-1.7699885114479215</v>
      </c>
      <c r="K440" s="9">
        <v>0</v>
      </c>
      <c r="O440" s="38"/>
      <c r="P440" s="137">
        <f t="shared" si="65"/>
        <v>0</v>
      </c>
      <c r="Q440" s="138">
        <f t="shared" si="66"/>
        <v>0</v>
      </c>
      <c r="R440" s="116">
        <f t="shared" si="67"/>
        <v>3840.25</v>
      </c>
      <c r="S440" s="117" t="b">
        <f t="shared" si="69"/>
        <v>0</v>
      </c>
      <c r="T440" s="148">
        <f t="shared" si="62"/>
        <v>0</v>
      </c>
      <c r="U440" s="38"/>
      <c r="V440" s="38"/>
      <c r="W440" s="38"/>
      <c r="X440" s="38"/>
      <c r="Y440" s="38"/>
      <c r="Z440" s="38"/>
      <c r="AA440" s="38"/>
      <c r="AB440" s="38"/>
      <c r="AC440" s="38"/>
      <c r="AD440" s="38"/>
      <c r="AE440" s="38"/>
      <c r="AF440" s="38"/>
      <c r="AG440" s="38"/>
      <c r="AH440" s="38"/>
      <c r="AI440" s="38"/>
    </row>
    <row r="441" spans="1:35" ht="16.5">
      <c r="A441" s="6">
        <f>'DRIVERS SEAT'!A441</f>
        <v>0</v>
      </c>
      <c r="B441" s="36">
        <f>'DRIVERS SEAT'!B441</f>
        <v>3847.25</v>
      </c>
      <c r="C441" s="36">
        <f>'DRIVERS SEAT'!C441</f>
        <v>3865.75</v>
      </c>
      <c r="D441" s="36">
        <f>'DRIVERS SEAT'!D441</f>
        <v>3843.75</v>
      </c>
      <c r="E441" s="36">
        <f>'DRIVERS SEAT'!E441</f>
        <v>3862.75</v>
      </c>
      <c r="F441" s="8">
        <f t="shared" si="63"/>
        <v>3849.9668731942588</v>
      </c>
      <c r="G441" s="8">
        <f t="shared" si="64"/>
        <v>3906.018528675354</v>
      </c>
      <c r="H441" s="1">
        <f t="shared" si="60"/>
        <v>-56.051655481095167</v>
      </c>
      <c r="I441" s="2">
        <f t="shared" si="61"/>
        <v>-1.4350074140611906</v>
      </c>
      <c r="J441" s="5">
        <f t="shared" si="68"/>
        <v>-1.732749604314638</v>
      </c>
      <c r="K441" s="9">
        <v>0</v>
      </c>
      <c r="O441" s="38"/>
      <c r="P441" s="137">
        <f t="shared" si="65"/>
        <v>0</v>
      </c>
      <c r="Q441" s="138">
        <f t="shared" si="66"/>
        <v>0</v>
      </c>
      <c r="R441" s="116">
        <f t="shared" si="67"/>
        <v>3840.25</v>
      </c>
      <c r="S441" s="117" t="b">
        <f t="shared" si="69"/>
        <v>0</v>
      </c>
      <c r="T441" s="148">
        <f t="shared" si="62"/>
        <v>0</v>
      </c>
      <c r="U441" s="38"/>
      <c r="V441" s="38"/>
      <c r="W441" s="38"/>
      <c r="X441" s="38"/>
      <c r="Y441" s="38"/>
      <c r="Z441" s="38"/>
      <c r="AA441" s="38"/>
      <c r="AB441" s="38"/>
      <c r="AC441" s="38"/>
      <c r="AD441" s="38"/>
      <c r="AE441" s="38"/>
      <c r="AF441" s="38"/>
      <c r="AG441" s="38"/>
      <c r="AH441" s="38"/>
      <c r="AI441" s="38"/>
    </row>
    <row r="442" spans="1:35" ht="16.5">
      <c r="A442" s="6">
        <f>'DRIVERS SEAT'!A442</f>
        <v>0</v>
      </c>
      <c r="B442" s="36">
        <f>'DRIVERS SEAT'!B442</f>
        <v>3862.5</v>
      </c>
      <c r="C442" s="36">
        <f>'DRIVERS SEAT'!C442</f>
        <v>3864.75</v>
      </c>
      <c r="D442" s="36">
        <f>'DRIVERS SEAT'!D442</f>
        <v>3847.25</v>
      </c>
      <c r="E442" s="36">
        <f>'DRIVERS SEAT'!E442</f>
        <v>3849.25</v>
      </c>
      <c r="F442" s="8">
        <f t="shared" si="63"/>
        <v>3849.7279154628391</v>
      </c>
      <c r="G442" s="8">
        <f t="shared" si="64"/>
        <v>3903.8763200460953</v>
      </c>
      <c r="H442" s="1">
        <f t="shared" si="60"/>
        <v>-54.148404583256251</v>
      </c>
      <c r="I442" s="2">
        <f t="shared" si="61"/>
        <v>-1.3870420101479262</v>
      </c>
      <c r="J442" s="5">
        <f t="shared" si="68"/>
        <v>-1.6953610707334996</v>
      </c>
      <c r="K442" s="9">
        <v>0</v>
      </c>
      <c r="O442" s="38"/>
      <c r="P442" s="137">
        <f t="shared" si="65"/>
        <v>0</v>
      </c>
      <c r="Q442" s="138">
        <f t="shared" si="66"/>
        <v>0</v>
      </c>
      <c r="R442" s="116">
        <f t="shared" si="67"/>
        <v>3840.25</v>
      </c>
      <c r="S442" s="117" t="b">
        <f t="shared" si="69"/>
        <v>0</v>
      </c>
      <c r="T442" s="148">
        <f t="shared" si="62"/>
        <v>0</v>
      </c>
      <c r="U442" s="38"/>
      <c r="V442" s="38"/>
      <c r="W442" s="38"/>
      <c r="X442" s="38"/>
      <c r="Y442" s="38"/>
      <c r="Z442" s="38"/>
      <c r="AA442" s="38"/>
      <c r="AB442" s="38"/>
      <c r="AC442" s="38"/>
      <c r="AD442" s="38"/>
      <c r="AE442" s="38"/>
      <c r="AF442" s="38"/>
      <c r="AG442" s="38"/>
      <c r="AH442" s="38"/>
      <c r="AI442" s="38"/>
    </row>
    <row r="443" spans="1:35" ht="16.5">
      <c r="A443" s="6">
        <f>'DRIVERS SEAT'!A443</f>
        <v>0</v>
      </c>
      <c r="B443" s="36">
        <f>'DRIVERS SEAT'!B443</f>
        <v>3849.5</v>
      </c>
      <c r="C443" s="36">
        <f>'DRIVERS SEAT'!C443</f>
        <v>3850.25</v>
      </c>
      <c r="D443" s="36">
        <f>'DRIVERS SEAT'!D443</f>
        <v>3832.25</v>
      </c>
      <c r="E443" s="36">
        <f>'DRIVERS SEAT'!E443</f>
        <v>3845.25</v>
      </c>
      <c r="F443" s="8">
        <f t="shared" si="63"/>
        <v>3848.235276975226</v>
      </c>
      <c r="G443" s="8">
        <f t="shared" si="64"/>
        <v>3901.6640060820919</v>
      </c>
      <c r="H443" s="1">
        <f t="shared" si="60"/>
        <v>-53.428729106865831</v>
      </c>
      <c r="I443" s="2">
        <f t="shared" si="61"/>
        <v>-1.3693831407209511</v>
      </c>
      <c r="J443" s="5">
        <f t="shared" si="68"/>
        <v>-1.6556264492440063</v>
      </c>
      <c r="K443" s="9">
        <v>0</v>
      </c>
      <c r="O443" s="38"/>
      <c r="P443" s="137">
        <f t="shared" si="65"/>
        <v>0</v>
      </c>
      <c r="Q443" s="138">
        <f t="shared" si="66"/>
        <v>0</v>
      </c>
      <c r="R443" s="116">
        <f t="shared" si="67"/>
        <v>3840.25</v>
      </c>
      <c r="S443" s="117" t="b">
        <f t="shared" si="69"/>
        <v>0</v>
      </c>
      <c r="T443" s="148">
        <f t="shared" si="62"/>
        <v>0</v>
      </c>
      <c r="U443" s="38"/>
      <c r="V443" s="38"/>
      <c r="W443" s="38"/>
      <c r="X443" s="38"/>
      <c r="Y443" s="38"/>
      <c r="Z443" s="38"/>
      <c r="AA443" s="38"/>
      <c r="AB443" s="38"/>
      <c r="AC443" s="38"/>
      <c r="AD443" s="38"/>
      <c r="AE443" s="38"/>
      <c r="AF443" s="38"/>
      <c r="AG443" s="38"/>
      <c r="AH443" s="38"/>
      <c r="AI443" s="38"/>
    </row>
    <row r="444" spans="1:35" ht="16.5">
      <c r="A444" s="6">
        <f>'DRIVERS SEAT'!A444</f>
        <v>0</v>
      </c>
      <c r="B444" s="36">
        <f>'DRIVERS SEAT'!B444</f>
        <v>3845.25</v>
      </c>
      <c r="C444" s="36">
        <f>'DRIVERS SEAT'!C444</f>
        <v>3857.25</v>
      </c>
      <c r="D444" s="36">
        <f>'DRIVERS SEAT'!D444</f>
        <v>3841.25</v>
      </c>
      <c r="E444" s="36">
        <f>'DRIVERS SEAT'!E444</f>
        <v>3854.75</v>
      </c>
      <c r="F444" s="8">
        <f t="shared" si="63"/>
        <v>3850.4068513168172</v>
      </c>
      <c r="G444" s="8">
        <f t="shared" si="64"/>
        <v>3899.8936662299375</v>
      </c>
      <c r="H444" s="1">
        <f t="shared" si="60"/>
        <v>-49.48681491312027</v>
      </c>
      <c r="I444" s="2">
        <f t="shared" si="61"/>
        <v>-1.268927287470369</v>
      </c>
      <c r="J444" s="5">
        <f t="shared" si="68"/>
        <v>-1.5980413163354923</v>
      </c>
      <c r="K444" s="9">
        <v>0</v>
      </c>
      <c r="O444" s="38"/>
      <c r="P444" s="137">
        <f t="shared" si="65"/>
        <v>0</v>
      </c>
      <c r="Q444" s="138">
        <f t="shared" si="66"/>
        <v>0</v>
      </c>
      <c r="R444" s="116">
        <f t="shared" si="67"/>
        <v>3840.25</v>
      </c>
      <c r="S444" s="117" t="b">
        <f t="shared" si="69"/>
        <v>0</v>
      </c>
      <c r="T444" s="148">
        <f t="shared" si="62"/>
        <v>0</v>
      </c>
      <c r="U444" s="38"/>
      <c r="V444" s="38"/>
      <c r="W444" s="38"/>
      <c r="X444" s="38"/>
      <c r="Y444" s="38"/>
      <c r="Z444" s="38"/>
      <c r="AA444" s="38"/>
      <c r="AB444" s="38"/>
      <c r="AC444" s="38"/>
      <c r="AD444" s="38"/>
      <c r="AE444" s="38"/>
      <c r="AF444" s="38"/>
      <c r="AG444" s="38"/>
      <c r="AH444" s="38"/>
      <c r="AI444" s="38"/>
    </row>
    <row r="445" spans="1:35" ht="16.5">
      <c r="A445" s="6">
        <f>'DRIVERS SEAT'!A445</f>
        <v>0</v>
      </c>
      <c r="B445" s="36">
        <f>'DRIVERS SEAT'!B445</f>
        <v>3854.75</v>
      </c>
      <c r="C445" s="36">
        <f>'DRIVERS SEAT'!C445</f>
        <v>3856</v>
      </c>
      <c r="D445" s="36">
        <f>'DRIVERS SEAT'!D445</f>
        <v>3844</v>
      </c>
      <c r="E445" s="36">
        <f>'DRIVERS SEAT'!E445</f>
        <v>3855.5</v>
      </c>
      <c r="F445" s="8">
        <f t="shared" si="63"/>
        <v>3852.1045675445448</v>
      </c>
      <c r="G445" s="8">
        <f t="shared" si="64"/>
        <v>3898.2184335420152</v>
      </c>
      <c r="H445" s="1">
        <f t="shared" si="60"/>
        <v>-46.113865997470384</v>
      </c>
      <c r="I445" s="2">
        <f t="shared" si="61"/>
        <v>-1.1829472048227481</v>
      </c>
      <c r="J445" s="5">
        <f t="shared" si="68"/>
        <v>-1.5235928551449023</v>
      </c>
      <c r="K445" s="9">
        <v>0</v>
      </c>
      <c r="O445" s="38"/>
      <c r="P445" s="137">
        <f t="shared" si="65"/>
        <v>0</v>
      </c>
      <c r="Q445" s="138">
        <f t="shared" si="66"/>
        <v>0</v>
      </c>
      <c r="R445" s="116">
        <f t="shared" si="67"/>
        <v>3840.25</v>
      </c>
      <c r="S445" s="117" t="b">
        <f t="shared" si="69"/>
        <v>0</v>
      </c>
      <c r="T445" s="148">
        <f t="shared" si="62"/>
        <v>0</v>
      </c>
      <c r="U445" s="38"/>
      <c r="V445" s="38"/>
      <c r="W445" s="38"/>
      <c r="X445" s="38"/>
      <c r="Y445" s="38"/>
      <c r="Z445" s="38"/>
      <c r="AA445" s="38"/>
      <c r="AB445" s="38"/>
      <c r="AC445" s="38"/>
      <c r="AD445" s="38"/>
      <c r="AE445" s="38"/>
      <c r="AF445" s="38"/>
      <c r="AG445" s="38"/>
      <c r="AH445" s="38"/>
      <c r="AI445" s="38"/>
    </row>
    <row r="446" spans="1:35" ht="16.5">
      <c r="A446" s="6">
        <f>'DRIVERS SEAT'!A446</f>
        <v>0</v>
      </c>
      <c r="B446" s="36">
        <f>'DRIVERS SEAT'!B446</f>
        <v>3855.5</v>
      </c>
      <c r="C446" s="36">
        <f>'DRIVERS SEAT'!C446</f>
        <v>3864</v>
      </c>
      <c r="D446" s="36">
        <f>'DRIVERS SEAT'!D446</f>
        <v>3849.25</v>
      </c>
      <c r="E446" s="36">
        <f>'DRIVERS SEAT'!E446</f>
        <v>3862.25</v>
      </c>
      <c r="F446" s="8">
        <f t="shared" si="63"/>
        <v>3855.4863783630299</v>
      </c>
      <c r="G446" s="8">
        <f t="shared" si="64"/>
        <v>3896.8611341630713</v>
      </c>
      <c r="H446" s="1">
        <f t="shared" si="60"/>
        <v>-41.374755800041385</v>
      </c>
      <c r="I446" s="2">
        <f t="shared" si="61"/>
        <v>-1.061745707008044</v>
      </c>
      <c r="J446" s="5">
        <f t="shared" si="68"/>
        <v>-1.4324654898095106</v>
      </c>
      <c r="K446" s="9">
        <v>0</v>
      </c>
      <c r="O446" s="38"/>
      <c r="P446" s="137">
        <f t="shared" si="65"/>
        <v>0</v>
      </c>
      <c r="Q446" s="138">
        <f t="shared" si="66"/>
        <v>0</v>
      </c>
      <c r="R446" s="116">
        <f t="shared" si="67"/>
        <v>3840.25</v>
      </c>
      <c r="S446" s="117" t="b">
        <f t="shared" si="69"/>
        <v>0</v>
      </c>
      <c r="T446" s="148">
        <f t="shared" si="62"/>
        <v>0</v>
      </c>
      <c r="U446" s="38"/>
      <c r="V446" s="38"/>
      <c r="W446" s="38"/>
      <c r="X446" s="38"/>
      <c r="Y446" s="38"/>
      <c r="Z446" s="38"/>
      <c r="AA446" s="38"/>
      <c r="AB446" s="38"/>
      <c r="AC446" s="38"/>
      <c r="AD446" s="38"/>
      <c r="AE446" s="38"/>
      <c r="AF446" s="38"/>
      <c r="AG446" s="38"/>
      <c r="AH446" s="38"/>
      <c r="AI446" s="38"/>
    </row>
    <row r="447" spans="1:35" ht="16.5">
      <c r="A447" s="6">
        <f>'DRIVERS SEAT'!A447</f>
        <v>0</v>
      </c>
      <c r="B447" s="36">
        <f>'DRIVERS SEAT'!B447</f>
        <v>3862.25</v>
      </c>
      <c r="C447" s="36">
        <f>'DRIVERS SEAT'!C447</f>
        <v>3866.5</v>
      </c>
      <c r="D447" s="36">
        <f>'DRIVERS SEAT'!D447</f>
        <v>3854.5</v>
      </c>
      <c r="E447" s="36">
        <f>'DRIVERS SEAT'!E447</f>
        <v>3860.25</v>
      </c>
      <c r="F447" s="8">
        <f t="shared" si="63"/>
        <v>3857.0742522420201</v>
      </c>
      <c r="G447" s="8">
        <f t="shared" si="64"/>
        <v>3895.4795819305027</v>
      </c>
      <c r="H447" s="1">
        <f t="shared" si="60"/>
        <v>-38.405329688482652</v>
      </c>
      <c r="I447" s="2">
        <f t="shared" si="61"/>
        <v>-0.98589477574542761</v>
      </c>
      <c r="J447" s="5">
        <f t="shared" si="68"/>
        <v>-1.3422580810015912</v>
      </c>
      <c r="K447" s="9">
        <v>0</v>
      </c>
      <c r="O447" s="38"/>
      <c r="P447" s="137">
        <f t="shared" si="65"/>
        <v>0</v>
      </c>
      <c r="Q447" s="138">
        <f t="shared" si="66"/>
        <v>0</v>
      </c>
      <c r="R447" s="116">
        <f t="shared" si="67"/>
        <v>3840.25</v>
      </c>
      <c r="S447" s="117" t="b">
        <f t="shared" si="69"/>
        <v>0</v>
      </c>
      <c r="T447" s="148">
        <f t="shared" si="62"/>
        <v>0</v>
      </c>
      <c r="U447" s="38"/>
      <c r="V447" s="38"/>
      <c r="W447" s="38"/>
      <c r="X447" s="38"/>
      <c r="Y447" s="38"/>
      <c r="Z447" s="38"/>
      <c r="AA447" s="38"/>
      <c r="AB447" s="38"/>
      <c r="AC447" s="38"/>
      <c r="AD447" s="38"/>
      <c r="AE447" s="38"/>
      <c r="AF447" s="38"/>
      <c r="AG447" s="38"/>
      <c r="AH447" s="38"/>
      <c r="AI447" s="38"/>
    </row>
    <row r="448" spans="1:35" ht="16.5">
      <c r="A448" s="6">
        <f>'DRIVERS SEAT'!A448</f>
        <v>0</v>
      </c>
      <c r="B448" s="36">
        <f>'DRIVERS SEAT'!B448</f>
        <v>3860.25</v>
      </c>
      <c r="C448" s="36">
        <f>'DRIVERS SEAT'!C448</f>
        <v>3864.25</v>
      </c>
      <c r="D448" s="36">
        <f>'DRIVERS SEAT'!D448</f>
        <v>3850</v>
      </c>
      <c r="E448" s="36">
        <f>'DRIVERS SEAT'!E448</f>
        <v>3851.25</v>
      </c>
      <c r="F448" s="8">
        <f t="shared" si="63"/>
        <v>3855.1328348280135</v>
      </c>
      <c r="G448" s="8">
        <f t="shared" si="64"/>
        <v>3893.8105411029364</v>
      </c>
      <c r="H448" s="1">
        <f t="shared" si="60"/>
        <v>-38.677706274922912</v>
      </c>
      <c r="I448" s="2">
        <f t="shared" si="61"/>
        <v>-0.99331248571655739</v>
      </c>
      <c r="J448" s="5">
        <f t="shared" si="68"/>
        <v>-1.2584032132318173</v>
      </c>
      <c r="K448" s="9">
        <v>0</v>
      </c>
      <c r="O448" s="38"/>
      <c r="P448" s="137">
        <f t="shared" si="65"/>
        <v>0</v>
      </c>
      <c r="Q448" s="138">
        <f t="shared" si="66"/>
        <v>0</v>
      </c>
      <c r="R448" s="116">
        <f t="shared" si="67"/>
        <v>3840.25</v>
      </c>
      <c r="S448" s="117" t="b">
        <f t="shared" si="69"/>
        <v>0</v>
      </c>
      <c r="T448" s="148">
        <f t="shared" si="62"/>
        <v>0</v>
      </c>
      <c r="U448" s="38"/>
      <c r="V448" s="38"/>
      <c r="W448" s="38"/>
      <c r="X448" s="38"/>
      <c r="Y448" s="38"/>
      <c r="Z448" s="38"/>
      <c r="AA448" s="38"/>
      <c r="AB448" s="38"/>
      <c r="AC448" s="38"/>
      <c r="AD448" s="38"/>
      <c r="AE448" s="38"/>
      <c r="AF448" s="38"/>
      <c r="AG448" s="38"/>
      <c r="AH448" s="38"/>
      <c r="AI448" s="38"/>
    </row>
    <row r="449" spans="1:35" ht="16.5">
      <c r="A449" s="6">
        <f>'DRIVERS SEAT'!A449</f>
        <v>0</v>
      </c>
      <c r="B449" s="36">
        <f>'DRIVERS SEAT'!B449</f>
        <v>3851.25</v>
      </c>
      <c r="C449" s="36">
        <f>'DRIVERS SEAT'!C449</f>
        <v>3854.5</v>
      </c>
      <c r="D449" s="36">
        <f>'DRIVERS SEAT'!D449</f>
        <v>3844.75</v>
      </c>
      <c r="E449" s="36">
        <f>'DRIVERS SEAT'!E449</f>
        <v>3848.25</v>
      </c>
      <c r="F449" s="8">
        <f t="shared" si="63"/>
        <v>3852.8385565520089</v>
      </c>
      <c r="G449" s="8">
        <f t="shared" si="64"/>
        <v>3892.0912754009387</v>
      </c>
      <c r="H449" s="1">
        <f t="shared" si="60"/>
        <v>-39.252718848929817</v>
      </c>
      <c r="I449" s="2">
        <f t="shared" si="61"/>
        <v>-1.0085251365253824</v>
      </c>
      <c r="J449" s="5">
        <f t="shared" si="68"/>
        <v>-1.1880872402465108</v>
      </c>
      <c r="K449" s="9">
        <v>0</v>
      </c>
      <c r="O449" s="38"/>
      <c r="P449" s="137">
        <f t="shared" si="65"/>
        <v>0</v>
      </c>
      <c r="Q449" s="138">
        <f t="shared" si="66"/>
        <v>0</v>
      </c>
      <c r="R449" s="116">
        <f t="shared" si="67"/>
        <v>3840.25</v>
      </c>
      <c r="S449" s="117" t="b">
        <f t="shared" si="69"/>
        <v>0</v>
      </c>
      <c r="T449" s="148">
        <f t="shared" si="62"/>
        <v>0</v>
      </c>
      <c r="U449" s="38"/>
      <c r="V449" s="38"/>
      <c r="W449" s="38"/>
      <c r="X449" s="38"/>
      <c r="Y449" s="38"/>
      <c r="Z449" s="38"/>
      <c r="AA449" s="38"/>
      <c r="AB449" s="38"/>
      <c r="AC449" s="38"/>
      <c r="AD449" s="38"/>
      <c r="AE449" s="38"/>
      <c r="AF449" s="38"/>
      <c r="AG449" s="38"/>
      <c r="AH449" s="38"/>
      <c r="AI449" s="38"/>
    </row>
    <row r="450" spans="1:35" ht="16.5">
      <c r="A450" s="6">
        <f>'DRIVERS SEAT'!A450</f>
        <v>0</v>
      </c>
      <c r="B450" s="36">
        <f>'DRIVERS SEAT'!B450</f>
        <v>3848</v>
      </c>
      <c r="C450" s="36">
        <f>'DRIVERS SEAT'!C450</f>
        <v>3859.75</v>
      </c>
      <c r="D450" s="36">
        <f>'DRIVERS SEAT'!D450</f>
        <v>3846.75</v>
      </c>
      <c r="E450" s="36">
        <f>'DRIVERS SEAT'!E450</f>
        <v>3853.25</v>
      </c>
      <c r="F450" s="8">
        <f t="shared" si="63"/>
        <v>3852.9757043680061</v>
      </c>
      <c r="G450" s="8">
        <f t="shared" si="64"/>
        <v>3890.6255668952431</v>
      </c>
      <c r="H450" s="1">
        <f t="shared" si="60"/>
        <v>-37.649862527237019</v>
      </c>
      <c r="I450" s="2">
        <f t="shared" si="61"/>
        <v>-0.96770716893432562</v>
      </c>
      <c r="J450" s="5">
        <f t="shared" si="68"/>
        <v>-1.1361649907879703</v>
      </c>
      <c r="K450" s="9">
        <v>0</v>
      </c>
      <c r="O450" s="38"/>
      <c r="P450" s="137">
        <f t="shared" si="65"/>
        <v>0</v>
      </c>
      <c r="Q450" s="138">
        <f t="shared" si="66"/>
        <v>0</v>
      </c>
      <c r="R450" s="116">
        <f t="shared" si="67"/>
        <v>3840.25</v>
      </c>
      <c r="S450" s="117" t="b">
        <f t="shared" si="69"/>
        <v>0</v>
      </c>
      <c r="T450" s="148">
        <f t="shared" si="62"/>
        <v>0</v>
      </c>
      <c r="U450" s="38"/>
      <c r="V450" s="38"/>
      <c r="W450" s="38"/>
      <c r="X450" s="38"/>
      <c r="Y450" s="38"/>
      <c r="Z450" s="38"/>
      <c r="AA450" s="38"/>
      <c r="AB450" s="38"/>
      <c r="AC450" s="38"/>
      <c r="AD450" s="38"/>
      <c r="AE450" s="38"/>
      <c r="AF450" s="38"/>
      <c r="AG450" s="38"/>
      <c r="AH450" s="38"/>
      <c r="AI450" s="38"/>
    </row>
    <row r="451" spans="1:35" ht="16.5">
      <c r="A451" s="6">
        <f>'DRIVERS SEAT'!A451</f>
        <v>0</v>
      </c>
      <c r="B451" s="36">
        <f>'DRIVERS SEAT'!B451</f>
        <v>3853.25</v>
      </c>
      <c r="C451" s="36">
        <f>'DRIVERS SEAT'!C451</f>
        <v>3853.25</v>
      </c>
      <c r="D451" s="36">
        <f>'DRIVERS SEAT'!D451</f>
        <v>3847</v>
      </c>
      <c r="E451" s="36">
        <f>'DRIVERS SEAT'!E451</f>
        <v>3847.75</v>
      </c>
      <c r="F451" s="8">
        <f t="shared" si="63"/>
        <v>3851.2338029120042</v>
      </c>
      <c r="G451" s="8">
        <f t="shared" si="64"/>
        <v>3889.007620974668</v>
      </c>
      <c r="H451" s="1">
        <f t="shared" si="60"/>
        <v>-37.77381806266385</v>
      </c>
      <c r="I451" s="2">
        <f t="shared" si="61"/>
        <v>-0.97129709540648645</v>
      </c>
      <c r="J451" s="5">
        <f t="shared" si="68"/>
        <v>-1.0899711113722548</v>
      </c>
      <c r="K451" s="9">
        <v>0</v>
      </c>
      <c r="O451" s="38"/>
      <c r="P451" s="137">
        <f t="shared" si="65"/>
        <v>0</v>
      </c>
      <c r="Q451" s="138">
        <f t="shared" si="66"/>
        <v>0</v>
      </c>
      <c r="R451" s="116">
        <f t="shared" si="67"/>
        <v>3840.25</v>
      </c>
      <c r="S451" s="117" t="b">
        <f t="shared" si="69"/>
        <v>0</v>
      </c>
      <c r="T451" s="148">
        <f t="shared" si="62"/>
        <v>0</v>
      </c>
      <c r="U451" s="38"/>
      <c r="V451" s="38"/>
      <c r="W451" s="38"/>
      <c r="X451" s="38"/>
      <c r="Y451" s="38"/>
      <c r="Z451" s="38"/>
      <c r="AA451" s="38"/>
      <c r="AB451" s="38"/>
      <c r="AC451" s="38"/>
      <c r="AD451" s="38"/>
      <c r="AE451" s="38"/>
      <c r="AF451" s="38"/>
      <c r="AG451" s="38"/>
      <c r="AH451" s="38"/>
      <c r="AI451" s="38"/>
    </row>
    <row r="452" spans="1:35" ht="16.5">
      <c r="A452" s="6">
        <f>'DRIVERS SEAT'!A452</f>
        <v>20221221</v>
      </c>
      <c r="B452" s="36">
        <f>'DRIVERS SEAT'!B452</f>
        <v>3876.75</v>
      </c>
      <c r="C452" s="36">
        <f>'DRIVERS SEAT'!C452</f>
        <v>3886.25</v>
      </c>
      <c r="D452" s="36">
        <f>'DRIVERS SEAT'!D452</f>
        <v>3870.5</v>
      </c>
      <c r="E452" s="36">
        <f>'DRIVERS SEAT'!E452</f>
        <v>3882.5</v>
      </c>
      <c r="F452" s="8">
        <f t="shared" si="63"/>
        <v>3861.6558686080029</v>
      </c>
      <c r="G452" s="8">
        <f t="shared" si="64"/>
        <v>3888.7620503718504</v>
      </c>
      <c r="H452" s="1">
        <f t="shared" si="60"/>
        <v>-27.106181763847417</v>
      </c>
      <c r="I452" s="2">
        <f t="shared" si="61"/>
        <v>-0.69703883685183243</v>
      </c>
      <c r="J452" s="5">
        <f t="shared" si="68"/>
        <v>-1.0152661887201306</v>
      </c>
      <c r="K452" s="9">
        <v>0</v>
      </c>
      <c r="O452" s="38"/>
      <c r="P452" s="137">
        <f t="shared" si="65"/>
        <v>0</v>
      </c>
      <c r="Q452" s="138">
        <f t="shared" si="66"/>
        <v>0</v>
      </c>
      <c r="R452" s="116">
        <f t="shared" si="67"/>
        <v>3840.25</v>
      </c>
      <c r="S452" s="117" t="b">
        <f t="shared" si="69"/>
        <v>0</v>
      </c>
      <c r="T452" s="148">
        <f t="shared" si="62"/>
        <v>0</v>
      </c>
      <c r="U452" s="38"/>
      <c r="V452" s="38"/>
      <c r="W452" s="38"/>
      <c r="X452" s="38"/>
      <c r="Y452" s="38"/>
      <c r="Z452" s="38"/>
      <c r="AA452" s="38"/>
      <c r="AB452" s="38"/>
      <c r="AC452" s="38"/>
      <c r="AD452" s="38"/>
      <c r="AE452" s="38"/>
      <c r="AF452" s="38"/>
      <c r="AG452" s="38"/>
      <c r="AH452" s="38"/>
      <c r="AI452" s="38"/>
    </row>
    <row r="453" spans="1:35" ht="16.5">
      <c r="A453" s="6">
        <f>'DRIVERS SEAT'!A453</f>
        <v>0</v>
      </c>
      <c r="B453" s="36">
        <f>'DRIVERS SEAT'!B453</f>
        <v>3882.5</v>
      </c>
      <c r="C453" s="36">
        <f>'DRIVERS SEAT'!C453</f>
        <v>3908.25</v>
      </c>
      <c r="D453" s="36">
        <f>'DRIVERS SEAT'!D453</f>
        <v>3881</v>
      </c>
      <c r="E453" s="36">
        <f>'DRIVERS SEAT'!E453</f>
        <v>3908</v>
      </c>
      <c r="F453" s="8">
        <f t="shared" si="63"/>
        <v>3877.1039124053354</v>
      </c>
      <c r="G453" s="8">
        <f t="shared" si="64"/>
        <v>3889.4880107351769</v>
      </c>
      <c r="H453" s="1">
        <f t="shared" si="60"/>
        <v>-12.384098329841436</v>
      </c>
      <c r="I453" s="2">
        <f t="shared" si="61"/>
        <v>-0.31839919021888535</v>
      </c>
      <c r="J453" s="5">
        <f t="shared" si="68"/>
        <v>-0.90965195569218771</v>
      </c>
      <c r="K453" s="9">
        <v>0</v>
      </c>
      <c r="O453" s="38"/>
      <c r="P453" s="137">
        <f t="shared" si="65"/>
        <v>0</v>
      </c>
      <c r="Q453" s="138">
        <f t="shared" si="66"/>
        <v>0</v>
      </c>
      <c r="R453" s="116">
        <f t="shared" si="67"/>
        <v>3840.25</v>
      </c>
      <c r="S453" s="117" t="b">
        <f t="shared" si="69"/>
        <v>0</v>
      </c>
      <c r="T453" s="148">
        <f t="shared" si="62"/>
        <v>0</v>
      </c>
      <c r="U453" s="38"/>
      <c r="V453" s="38"/>
      <c r="W453" s="38"/>
      <c r="X453" s="38"/>
      <c r="Y453" s="38"/>
      <c r="Z453" s="38"/>
      <c r="AA453" s="38"/>
      <c r="AB453" s="38"/>
      <c r="AC453" s="38"/>
      <c r="AD453" s="38"/>
      <c r="AE453" s="38"/>
      <c r="AF453" s="38"/>
      <c r="AG453" s="38"/>
      <c r="AH453" s="38"/>
      <c r="AI453" s="38"/>
    </row>
    <row r="454" spans="1:35" ht="16.5">
      <c r="A454" s="6">
        <f>'DRIVERS SEAT'!A454</f>
        <v>0</v>
      </c>
      <c r="B454" s="36">
        <f>'DRIVERS SEAT'!B454</f>
        <v>3908</v>
      </c>
      <c r="C454" s="36">
        <f>'DRIVERS SEAT'!C454</f>
        <v>3917.5</v>
      </c>
      <c r="D454" s="36">
        <f>'DRIVERS SEAT'!D454</f>
        <v>3903.75</v>
      </c>
      <c r="E454" s="36">
        <f>'DRIVERS SEAT'!E454</f>
        <v>3913</v>
      </c>
      <c r="F454" s="8">
        <f t="shared" si="63"/>
        <v>3889.0692749368905</v>
      </c>
      <c r="G454" s="8">
        <f t="shared" si="64"/>
        <v>3890.3752556130949</v>
      </c>
      <c r="H454" s="1">
        <f t="shared" si="60"/>
        <v>-1.3059806762043991</v>
      </c>
      <c r="I454" s="2">
        <f t="shared" si="61"/>
        <v>-3.3569529682775705E-2</v>
      </c>
      <c r="J454" s="5">
        <f t="shared" si="68"/>
        <v>-0.78194332512107978</v>
      </c>
      <c r="K454" s="9">
        <v>0</v>
      </c>
      <c r="O454" s="38"/>
      <c r="P454" s="137">
        <f t="shared" si="65"/>
        <v>0</v>
      </c>
      <c r="Q454" s="138">
        <f t="shared" si="66"/>
        <v>0</v>
      </c>
      <c r="R454" s="116">
        <f t="shared" si="67"/>
        <v>3840.25</v>
      </c>
      <c r="S454" s="117" t="b">
        <f t="shared" si="69"/>
        <v>0</v>
      </c>
      <c r="T454" s="148">
        <f t="shared" si="62"/>
        <v>0</v>
      </c>
      <c r="U454" s="38"/>
      <c r="V454" s="38"/>
      <c r="W454" s="38"/>
      <c r="X454" s="38"/>
      <c r="Y454" s="38"/>
      <c r="Z454" s="38"/>
      <c r="AA454" s="38"/>
      <c r="AB454" s="38"/>
      <c r="AC454" s="38"/>
      <c r="AD454" s="38"/>
      <c r="AE454" s="38"/>
      <c r="AF454" s="38"/>
      <c r="AG454" s="38"/>
      <c r="AH454" s="38"/>
      <c r="AI454" s="38"/>
    </row>
    <row r="455" spans="1:35" ht="16.5">
      <c r="A455" s="6">
        <f>'DRIVERS SEAT'!A455</f>
        <v>0</v>
      </c>
      <c r="B455" s="36">
        <f>'DRIVERS SEAT'!B455</f>
        <v>3912.75</v>
      </c>
      <c r="C455" s="36">
        <f>'DRIVERS SEAT'!C455</f>
        <v>3914.75</v>
      </c>
      <c r="D455" s="36">
        <f>'DRIVERS SEAT'!D455</f>
        <v>3901</v>
      </c>
      <c r="E455" s="36">
        <f>'DRIVERS SEAT'!E455</f>
        <v>3901.75</v>
      </c>
      <c r="F455" s="8">
        <f t="shared" si="63"/>
        <v>3893.2961832912601</v>
      </c>
      <c r="G455" s="8">
        <f t="shared" si="64"/>
        <v>3890.8044912503365</v>
      </c>
      <c r="H455" s="1">
        <f t="shared" si="60"/>
        <v>2.4916920409236809</v>
      </c>
      <c r="I455" s="2">
        <f t="shared" si="61"/>
        <v>6.4040535743366503E-2</v>
      </c>
      <c r="J455" s="5">
        <f t="shared" si="68"/>
        <v>-0.65685596481536745</v>
      </c>
      <c r="K455" s="9">
        <v>0</v>
      </c>
      <c r="O455" s="38"/>
      <c r="P455" s="137">
        <f t="shared" si="65"/>
        <v>0</v>
      </c>
      <c r="Q455" s="138">
        <f t="shared" si="66"/>
        <v>0</v>
      </c>
      <c r="R455" s="116">
        <f t="shared" si="67"/>
        <v>3840.25</v>
      </c>
      <c r="S455" s="117" t="b">
        <f t="shared" si="69"/>
        <v>0</v>
      </c>
      <c r="T455" s="148">
        <f t="shared" si="62"/>
        <v>0</v>
      </c>
      <c r="U455" s="38"/>
      <c r="V455" s="38"/>
      <c r="W455" s="38"/>
      <c r="X455" s="38"/>
      <c r="Y455" s="38"/>
      <c r="Z455" s="38"/>
      <c r="AA455" s="38"/>
      <c r="AB455" s="38"/>
      <c r="AC455" s="38"/>
      <c r="AD455" s="38"/>
      <c r="AE455" s="38"/>
      <c r="AF455" s="38"/>
      <c r="AG455" s="38"/>
      <c r="AH455" s="38"/>
      <c r="AI455" s="38"/>
    </row>
    <row r="456" spans="1:35" ht="16.5">
      <c r="A456" s="6">
        <f>'DRIVERS SEAT'!A456</f>
        <v>0</v>
      </c>
      <c r="B456" s="36">
        <f>'DRIVERS SEAT'!B456</f>
        <v>3901.75</v>
      </c>
      <c r="C456" s="36">
        <f>'DRIVERS SEAT'!C456</f>
        <v>3906.25</v>
      </c>
      <c r="D456" s="36">
        <f>'DRIVERS SEAT'!D456</f>
        <v>3898.5</v>
      </c>
      <c r="E456" s="36">
        <f>'DRIVERS SEAT'!E456</f>
        <v>3904.5</v>
      </c>
      <c r="F456" s="8">
        <f t="shared" si="63"/>
        <v>3897.0307888608399</v>
      </c>
      <c r="G456" s="8">
        <f t="shared" si="64"/>
        <v>3891.3213029012672</v>
      </c>
      <c r="H456" s="1">
        <f t="shared" si="60"/>
        <v>5.709485959572703</v>
      </c>
      <c r="I456" s="2">
        <f t="shared" si="61"/>
        <v>0.14672358089052837</v>
      </c>
      <c r="J456" s="5">
        <f t="shared" si="68"/>
        <v>-0.53100948074470566</v>
      </c>
      <c r="K456" s="9">
        <v>0</v>
      </c>
      <c r="O456" s="38"/>
      <c r="P456" s="137">
        <f t="shared" si="65"/>
        <v>0</v>
      </c>
      <c r="Q456" s="138">
        <f t="shared" si="66"/>
        <v>0</v>
      </c>
      <c r="R456" s="116">
        <f t="shared" si="67"/>
        <v>3840.25</v>
      </c>
      <c r="S456" s="117" t="b">
        <f t="shared" si="69"/>
        <v>0</v>
      </c>
      <c r="T456" s="148">
        <f t="shared" si="62"/>
        <v>0</v>
      </c>
      <c r="U456" s="38"/>
      <c r="V456" s="38"/>
      <c r="W456" s="38"/>
      <c r="X456" s="38"/>
      <c r="Y456" s="38"/>
      <c r="Z456" s="38"/>
      <c r="AA456" s="38"/>
      <c r="AB456" s="38"/>
      <c r="AC456" s="38"/>
      <c r="AD456" s="38"/>
      <c r="AE456" s="38"/>
      <c r="AF456" s="38"/>
      <c r="AG456" s="38"/>
      <c r="AH456" s="38"/>
      <c r="AI456" s="38"/>
    </row>
    <row r="457" spans="1:35" ht="16.5">
      <c r="A457" s="6">
        <f>'DRIVERS SEAT'!A457</f>
        <v>0</v>
      </c>
      <c r="B457" s="36">
        <f>'DRIVERS SEAT'!B457</f>
        <v>3904.25</v>
      </c>
      <c r="C457" s="36">
        <f>'DRIVERS SEAT'!C457</f>
        <v>3908.75</v>
      </c>
      <c r="D457" s="36">
        <f>'DRIVERS SEAT'!D457</f>
        <v>3899</v>
      </c>
      <c r="E457" s="36">
        <f>'DRIVERS SEAT'!E457</f>
        <v>3908.25</v>
      </c>
      <c r="F457" s="8">
        <f t="shared" si="63"/>
        <v>3900.7705259072268</v>
      </c>
      <c r="G457" s="8">
        <f t="shared" si="64"/>
        <v>3891.9601216597098</v>
      </c>
      <c r="H457" s="1">
        <f t="shared" si="60"/>
        <v>8.810404247516999</v>
      </c>
      <c r="I457" s="2">
        <f t="shared" si="61"/>
        <v>0.22637447384121295</v>
      </c>
      <c r="J457" s="5">
        <f t="shared" si="68"/>
        <v>-0.39548870746050896</v>
      </c>
      <c r="K457" s="9">
        <v>0</v>
      </c>
      <c r="O457" s="38"/>
      <c r="P457" s="137">
        <f t="shared" si="65"/>
        <v>0</v>
      </c>
      <c r="Q457" s="138">
        <f t="shared" si="66"/>
        <v>0</v>
      </c>
      <c r="R457" s="116">
        <f t="shared" si="67"/>
        <v>3840.25</v>
      </c>
      <c r="S457" s="117" t="b">
        <f t="shared" si="69"/>
        <v>0</v>
      </c>
      <c r="T457" s="148">
        <f t="shared" si="62"/>
        <v>0</v>
      </c>
      <c r="U457" s="38"/>
      <c r="V457" s="38"/>
      <c r="W457" s="38"/>
      <c r="X457" s="38"/>
      <c r="Y457" s="38"/>
      <c r="Z457" s="38"/>
      <c r="AA457" s="38"/>
      <c r="AB457" s="38"/>
      <c r="AC457" s="38"/>
      <c r="AD457" s="38"/>
      <c r="AE457" s="38"/>
      <c r="AF457" s="38"/>
      <c r="AG457" s="38"/>
      <c r="AH457" s="38"/>
      <c r="AI457" s="38"/>
    </row>
    <row r="458" spans="1:35" ht="16.5">
      <c r="A458" s="6">
        <f>'DRIVERS SEAT'!A458</f>
        <v>0</v>
      </c>
      <c r="B458" s="36">
        <f>'DRIVERS SEAT'!B458</f>
        <v>3908.25</v>
      </c>
      <c r="C458" s="36">
        <f>'DRIVERS SEAT'!C458</f>
        <v>3912.75</v>
      </c>
      <c r="D458" s="36">
        <f>'DRIVERS SEAT'!D458</f>
        <v>3900.75</v>
      </c>
      <c r="E458" s="36">
        <f>'DRIVERS SEAT'!E458</f>
        <v>3903.25</v>
      </c>
      <c r="F458" s="8">
        <f t="shared" si="63"/>
        <v>3901.5970172714847</v>
      </c>
      <c r="G458" s="8">
        <f t="shared" si="64"/>
        <v>3892.3861548046266</v>
      </c>
      <c r="H458" s="1">
        <f t="shared" si="60"/>
        <v>9.2108624668580887</v>
      </c>
      <c r="I458" s="2">
        <f t="shared" si="61"/>
        <v>0.23663794136890862</v>
      </c>
      <c r="J458" s="5">
        <f t="shared" si="68"/>
        <v>-0.25713725436114326</v>
      </c>
      <c r="K458" s="9">
        <v>0</v>
      </c>
      <c r="O458" s="38"/>
      <c r="P458" s="137">
        <f t="shared" si="65"/>
        <v>0</v>
      </c>
      <c r="Q458" s="138">
        <f t="shared" si="66"/>
        <v>0</v>
      </c>
      <c r="R458" s="116">
        <f t="shared" si="67"/>
        <v>3840.25</v>
      </c>
      <c r="S458" s="117" t="b">
        <f t="shared" si="69"/>
        <v>0</v>
      </c>
      <c r="T458" s="148">
        <f t="shared" si="62"/>
        <v>0</v>
      </c>
      <c r="U458" s="38"/>
      <c r="V458" s="38"/>
      <c r="W458" s="38"/>
      <c r="X458" s="38"/>
      <c r="Y458" s="38"/>
      <c r="Z458" s="38"/>
      <c r="AA458" s="38"/>
      <c r="AB458" s="38"/>
      <c r="AC458" s="38"/>
      <c r="AD458" s="38"/>
      <c r="AE458" s="38"/>
      <c r="AF458" s="38"/>
      <c r="AG458" s="38"/>
      <c r="AH458" s="38"/>
      <c r="AI458" s="38"/>
    </row>
    <row r="459" spans="1:35" ht="16.5">
      <c r="A459" s="6">
        <f>'DRIVERS SEAT'!A459</f>
        <v>0</v>
      </c>
      <c r="B459" s="36">
        <f>'DRIVERS SEAT'!B459</f>
        <v>3903.25</v>
      </c>
      <c r="C459" s="36">
        <f>'DRIVERS SEAT'!C459</f>
        <v>3917.75</v>
      </c>
      <c r="D459" s="36">
        <f>'DRIVERS SEAT'!D459</f>
        <v>3901.75</v>
      </c>
      <c r="E459" s="36">
        <f>'DRIVERS SEAT'!E459</f>
        <v>3916</v>
      </c>
      <c r="F459" s="8">
        <f t="shared" si="63"/>
        <v>3906.3980115143231</v>
      </c>
      <c r="G459" s="8">
        <f t="shared" si="64"/>
        <v>3893.2772433025652</v>
      </c>
      <c r="H459" s="1">
        <f t="shared" si="60"/>
        <v>13.120768211757877</v>
      </c>
      <c r="I459" s="2">
        <f t="shared" si="61"/>
        <v>0.33701088804628443</v>
      </c>
      <c r="J459" s="5">
        <f t="shared" si="68"/>
        <v>-0.1121685813632977</v>
      </c>
      <c r="K459" s="9">
        <v>0</v>
      </c>
      <c r="O459" s="38"/>
      <c r="P459" s="137">
        <f t="shared" si="65"/>
        <v>0</v>
      </c>
      <c r="Q459" s="138">
        <f t="shared" si="66"/>
        <v>0</v>
      </c>
      <c r="R459" s="116">
        <f t="shared" si="67"/>
        <v>3840.25</v>
      </c>
      <c r="S459" s="117" t="b">
        <f t="shared" si="69"/>
        <v>0</v>
      </c>
      <c r="T459" s="148">
        <f t="shared" si="62"/>
        <v>0</v>
      </c>
      <c r="U459" s="38"/>
      <c r="V459" s="38"/>
      <c r="W459" s="38"/>
      <c r="X459" s="38"/>
      <c r="Y459" s="38"/>
      <c r="Z459" s="38"/>
      <c r="AA459" s="38"/>
      <c r="AB459" s="38"/>
      <c r="AC459" s="38"/>
      <c r="AD459" s="38"/>
      <c r="AE459" s="38"/>
      <c r="AF459" s="38"/>
      <c r="AG459" s="38"/>
      <c r="AH459" s="38"/>
      <c r="AI459" s="38"/>
    </row>
    <row r="460" spans="1:35" ht="16.5">
      <c r="A460" s="6">
        <f>'DRIVERS SEAT'!A460</f>
        <v>0</v>
      </c>
      <c r="B460" s="36">
        <f>'DRIVERS SEAT'!B460</f>
        <v>3916.25</v>
      </c>
      <c r="C460" s="36">
        <f>'DRIVERS SEAT'!C460</f>
        <v>3918.75</v>
      </c>
      <c r="D460" s="36">
        <f>'DRIVERS SEAT'!D460</f>
        <v>3905.75</v>
      </c>
      <c r="E460" s="36">
        <f>'DRIVERS SEAT'!E460</f>
        <v>3908.5</v>
      </c>
      <c r="F460" s="8">
        <f t="shared" si="63"/>
        <v>3907.0986743428821</v>
      </c>
      <c r="G460" s="8">
        <f t="shared" si="64"/>
        <v>3893.8516869515252</v>
      </c>
      <c r="H460" s="1">
        <f t="shared" si="60"/>
        <v>13.246987391356924</v>
      </c>
      <c r="I460" s="2">
        <f t="shared" si="61"/>
        <v>0.34020266965349977</v>
      </c>
      <c r="J460" s="5">
        <f t="shared" si="68"/>
        <v>3.35536147544786E-2</v>
      </c>
      <c r="K460" s="9">
        <v>0</v>
      </c>
      <c r="O460" s="38"/>
      <c r="P460" s="137">
        <f t="shared" si="65"/>
        <v>0</v>
      </c>
      <c r="Q460" s="138">
        <f t="shared" si="66"/>
        <v>0</v>
      </c>
      <c r="R460" s="116">
        <f t="shared" si="67"/>
        <v>3840.25</v>
      </c>
      <c r="S460" s="117" t="b">
        <f t="shared" si="69"/>
        <v>0</v>
      </c>
      <c r="T460" s="148">
        <f t="shared" si="62"/>
        <v>0</v>
      </c>
      <c r="U460" s="38"/>
      <c r="V460" s="38"/>
      <c r="W460" s="38"/>
      <c r="X460" s="38"/>
      <c r="Y460" s="38"/>
      <c r="Z460" s="38"/>
      <c r="AA460" s="38"/>
      <c r="AB460" s="38"/>
      <c r="AC460" s="38"/>
      <c r="AD460" s="38"/>
      <c r="AE460" s="38"/>
      <c r="AF460" s="38"/>
      <c r="AG460" s="38"/>
      <c r="AH460" s="38"/>
      <c r="AI460" s="38"/>
    </row>
    <row r="461" spans="1:35" ht="16.5">
      <c r="A461" s="6">
        <f>'DRIVERS SEAT'!A461</f>
        <v>0</v>
      </c>
      <c r="B461" s="36">
        <f>'DRIVERS SEAT'!B461</f>
        <v>3908.25</v>
      </c>
      <c r="C461" s="36">
        <f>'DRIVERS SEAT'!C461</f>
        <v>3910.5</v>
      </c>
      <c r="D461" s="36">
        <f>'DRIVERS SEAT'!D461</f>
        <v>3900</v>
      </c>
      <c r="E461" s="36">
        <f>'DRIVERS SEAT'!E461</f>
        <v>3903.25</v>
      </c>
      <c r="F461" s="8">
        <f t="shared" si="63"/>
        <v>3905.8157828952549</v>
      </c>
      <c r="G461" s="8">
        <f t="shared" si="64"/>
        <v>3894.2063402741092</v>
      </c>
      <c r="H461" s="1">
        <f t="shared" si="60"/>
        <v>11.609442621145718</v>
      </c>
      <c r="I461" s="2">
        <f t="shared" si="61"/>
        <v>0.29812089054142266</v>
      </c>
      <c r="J461" s="5">
        <f t="shared" si="68"/>
        <v>0.14412691779817358</v>
      </c>
      <c r="K461" s="9">
        <v>0</v>
      </c>
      <c r="O461" s="38"/>
      <c r="P461" s="137">
        <f t="shared" si="65"/>
        <v>0</v>
      </c>
      <c r="Q461" s="138">
        <f t="shared" si="66"/>
        <v>0</v>
      </c>
      <c r="R461" s="116">
        <f t="shared" si="67"/>
        <v>3840.25</v>
      </c>
      <c r="S461" s="117" t="b">
        <f t="shared" si="69"/>
        <v>0</v>
      </c>
      <c r="T461" s="148">
        <f t="shared" si="62"/>
        <v>0</v>
      </c>
      <c r="U461" s="38"/>
      <c r="V461" s="38"/>
      <c r="W461" s="38"/>
      <c r="X461" s="38"/>
      <c r="Y461" s="38"/>
      <c r="Z461" s="38"/>
      <c r="AA461" s="38"/>
      <c r="AB461" s="38"/>
      <c r="AC461" s="38"/>
      <c r="AD461" s="38"/>
      <c r="AE461" s="38"/>
      <c r="AF461" s="38"/>
      <c r="AG461" s="38"/>
      <c r="AH461" s="38"/>
      <c r="AI461" s="38"/>
    </row>
    <row r="462" spans="1:35" ht="16.5">
      <c r="A462" s="6">
        <f>'DRIVERS SEAT'!A462</f>
        <v>0</v>
      </c>
      <c r="B462" s="36">
        <f>'DRIVERS SEAT'!B462</f>
        <v>3903</v>
      </c>
      <c r="C462" s="36">
        <f>'DRIVERS SEAT'!C462</f>
        <v>3906</v>
      </c>
      <c r="D462" s="36">
        <f>'DRIVERS SEAT'!D462</f>
        <v>3896.5</v>
      </c>
      <c r="E462" s="36">
        <f>'DRIVERS SEAT'!E462</f>
        <v>3902.5</v>
      </c>
      <c r="F462" s="8">
        <f t="shared" si="63"/>
        <v>3904.7105219301698</v>
      </c>
      <c r="G462" s="8">
        <f t="shared" si="64"/>
        <v>3894.5193085656524</v>
      </c>
      <c r="H462" s="1">
        <f t="shared" si="60"/>
        <v>10.191213364517353</v>
      </c>
      <c r="I462" s="2">
        <f t="shared" si="61"/>
        <v>0.26168090480647194</v>
      </c>
      <c r="J462" s="5">
        <f t="shared" si="68"/>
        <v>0.20858026168987995</v>
      </c>
      <c r="K462" s="9">
        <v>0</v>
      </c>
      <c r="O462" s="38"/>
      <c r="P462" s="137">
        <f t="shared" si="65"/>
        <v>0</v>
      </c>
      <c r="Q462" s="138">
        <f t="shared" si="66"/>
        <v>0</v>
      </c>
      <c r="R462" s="116">
        <f t="shared" si="67"/>
        <v>3840.25</v>
      </c>
      <c r="S462" s="117" t="b">
        <f t="shared" si="69"/>
        <v>0</v>
      </c>
      <c r="T462" s="148">
        <f t="shared" si="62"/>
        <v>0</v>
      </c>
      <c r="U462" s="38"/>
      <c r="V462" s="38"/>
      <c r="W462" s="38"/>
      <c r="X462" s="38"/>
      <c r="Y462" s="38"/>
      <c r="Z462" s="38"/>
      <c r="AA462" s="38"/>
      <c r="AB462" s="38"/>
      <c r="AC462" s="38"/>
      <c r="AD462" s="38"/>
      <c r="AE462" s="38"/>
      <c r="AF462" s="38"/>
      <c r="AG462" s="38"/>
      <c r="AH462" s="38"/>
      <c r="AI462" s="38"/>
    </row>
    <row r="463" spans="1:35" ht="16.5">
      <c r="A463" s="6">
        <f>'DRIVERS SEAT'!A463</f>
        <v>0</v>
      </c>
      <c r="B463" s="36">
        <f>'DRIVERS SEAT'!B463</f>
        <v>3902.25</v>
      </c>
      <c r="C463" s="36">
        <f>'DRIVERS SEAT'!C463</f>
        <v>3912.25</v>
      </c>
      <c r="D463" s="36">
        <f>'DRIVERS SEAT'!D463</f>
        <v>3902</v>
      </c>
      <c r="E463" s="36">
        <f>'DRIVERS SEAT'!E463</f>
        <v>3911.5</v>
      </c>
      <c r="F463" s="8">
        <f t="shared" si="63"/>
        <v>3906.97368128678</v>
      </c>
      <c r="G463" s="8">
        <f t="shared" si="64"/>
        <v>3895.1600893744958</v>
      </c>
      <c r="H463" s="1">
        <f t="shared" si="60"/>
        <v>11.81359191228421</v>
      </c>
      <c r="I463" s="2">
        <f t="shared" si="61"/>
        <v>0.30328899560534606</v>
      </c>
      <c r="J463" s="5">
        <f t="shared" si="68"/>
        <v>0.2460089867218935</v>
      </c>
      <c r="K463" s="9">
        <v>0</v>
      </c>
      <c r="O463" s="38"/>
      <c r="P463" s="137">
        <f t="shared" si="65"/>
        <v>0</v>
      </c>
      <c r="Q463" s="138">
        <f t="shared" si="66"/>
        <v>0</v>
      </c>
      <c r="R463" s="116">
        <f t="shared" si="67"/>
        <v>3840.25</v>
      </c>
      <c r="S463" s="117" t="b">
        <f t="shared" si="69"/>
        <v>0</v>
      </c>
      <c r="T463" s="148">
        <f t="shared" si="62"/>
        <v>0</v>
      </c>
      <c r="U463" s="38"/>
      <c r="V463" s="38"/>
      <c r="W463" s="38"/>
      <c r="X463" s="38"/>
      <c r="Y463" s="38"/>
      <c r="Z463" s="38"/>
      <c r="AA463" s="38"/>
      <c r="AB463" s="38"/>
      <c r="AC463" s="38"/>
      <c r="AD463" s="38"/>
      <c r="AE463" s="38"/>
      <c r="AF463" s="38"/>
      <c r="AG463" s="38"/>
      <c r="AH463" s="38"/>
      <c r="AI463" s="38"/>
    </row>
    <row r="464" spans="1:35" ht="16.5">
      <c r="A464" s="6">
        <f>'DRIVERS SEAT'!A464</f>
        <v>20221222</v>
      </c>
      <c r="B464" s="36">
        <f>'DRIVERS SEAT'!B464</f>
        <v>3872.5</v>
      </c>
      <c r="C464" s="36">
        <f>'DRIVERS SEAT'!C464</f>
        <v>3875.5</v>
      </c>
      <c r="D464" s="36">
        <f>'DRIVERS SEAT'!D464</f>
        <v>3843.5</v>
      </c>
      <c r="E464" s="36">
        <f>'DRIVERS SEAT'!E464</f>
        <v>3845.25</v>
      </c>
      <c r="F464" s="8">
        <f t="shared" si="63"/>
        <v>3886.3991208578532</v>
      </c>
      <c r="G464" s="8">
        <f t="shared" si="64"/>
        <v>3893.2766897754582</v>
      </c>
      <c r="H464" s="1">
        <f t="shared" si="60"/>
        <v>-6.8775689176050037</v>
      </c>
      <c r="I464" s="2">
        <f t="shared" si="61"/>
        <v>-0.17665245667401211</v>
      </c>
      <c r="J464" s="5">
        <f t="shared" si="68"/>
        <v>0.21926532089774028</v>
      </c>
      <c r="K464" s="9">
        <v>0</v>
      </c>
      <c r="O464" s="38"/>
      <c r="P464" s="137">
        <f t="shared" si="65"/>
        <v>3845.25</v>
      </c>
      <c r="Q464" s="138">
        <f t="shared" si="66"/>
        <v>0</v>
      </c>
      <c r="R464" s="116">
        <f t="shared" si="67"/>
        <v>3845.25</v>
      </c>
      <c r="S464" s="117">
        <f t="shared" si="69"/>
        <v>5</v>
      </c>
      <c r="T464" s="148">
        <f t="shared" si="62"/>
        <v>0</v>
      </c>
      <c r="U464" s="38"/>
      <c r="V464" s="38"/>
      <c r="W464" s="38"/>
      <c r="X464" s="38"/>
      <c r="Y464" s="38"/>
      <c r="Z464" s="38"/>
      <c r="AA464" s="38"/>
      <c r="AB464" s="38"/>
      <c r="AC464" s="38"/>
      <c r="AD464" s="38"/>
      <c r="AE464" s="38"/>
      <c r="AF464" s="38"/>
      <c r="AG464" s="38"/>
      <c r="AH464" s="38"/>
      <c r="AI464" s="38"/>
    </row>
    <row r="465" spans="1:35" ht="16.5">
      <c r="A465" s="6">
        <f>'DRIVERS SEAT'!A465</f>
        <v>0</v>
      </c>
      <c r="B465" s="36">
        <f>'DRIVERS SEAT'!B465</f>
        <v>3845</v>
      </c>
      <c r="C465" s="36">
        <f>'DRIVERS SEAT'!C465</f>
        <v>3847.75</v>
      </c>
      <c r="D465" s="36">
        <f>'DRIVERS SEAT'!D465</f>
        <v>3831.25</v>
      </c>
      <c r="E465" s="36">
        <f>'DRIVERS SEAT'!E465</f>
        <v>3832.75</v>
      </c>
      <c r="F465" s="8">
        <f t="shared" si="63"/>
        <v>3868.516080571902</v>
      </c>
      <c r="G465" s="8">
        <f t="shared" si="64"/>
        <v>3890.9926637461958</v>
      </c>
      <c r="H465" s="1">
        <f t="shared" si="60"/>
        <v>-22.476583174293864</v>
      </c>
      <c r="I465" s="2">
        <f t="shared" si="61"/>
        <v>-0.57765678624162986</v>
      </c>
      <c r="J465" s="5">
        <f t="shared" si="68"/>
        <v>0.13877861343861161</v>
      </c>
      <c r="K465" s="9">
        <v>0</v>
      </c>
      <c r="O465" s="38"/>
      <c r="P465" s="137">
        <f t="shared" si="65"/>
        <v>0</v>
      </c>
      <c r="Q465" s="138">
        <f t="shared" si="66"/>
        <v>0</v>
      </c>
      <c r="R465" s="116">
        <f t="shared" si="67"/>
        <v>3845.25</v>
      </c>
      <c r="S465" s="117" t="b">
        <f t="shared" si="69"/>
        <v>0</v>
      </c>
      <c r="T465" s="148">
        <f t="shared" si="62"/>
        <v>0</v>
      </c>
      <c r="U465" s="38"/>
      <c r="V465" s="38"/>
      <c r="W465" s="38"/>
      <c r="X465" s="38"/>
      <c r="Y465" s="38"/>
      <c r="Z465" s="38"/>
      <c r="AA465" s="38"/>
      <c r="AB465" s="38"/>
      <c r="AC465" s="38"/>
      <c r="AD465" s="38"/>
      <c r="AE465" s="38"/>
      <c r="AF465" s="38"/>
      <c r="AG465" s="38"/>
      <c r="AH465" s="38"/>
      <c r="AI465" s="38"/>
    </row>
    <row r="466" spans="1:35" ht="16.5">
      <c r="A466" s="6">
        <f>'DRIVERS SEAT'!A466</f>
        <v>0</v>
      </c>
      <c r="B466" s="36">
        <f>'DRIVERS SEAT'!B466</f>
        <v>3832.75</v>
      </c>
      <c r="C466" s="36">
        <f>'DRIVERS SEAT'!C466</f>
        <v>3839.5</v>
      </c>
      <c r="D466" s="36">
        <f>'DRIVERS SEAT'!D466</f>
        <v>3827.5</v>
      </c>
      <c r="E466" s="36">
        <f>'DRIVERS SEAT'!E466</f>
        <v>3832.75</v>
      </c>
      <c r="F466" s="8">
        <f t="shared" si="63"/>
        <v>3856.5940537146012</v>
      </c>
      <c r="G466" s="8">
        <f t="shared" si="64"/>
        <v>3888.794827378415</v>
      </c>
      <c r="H466" s="1">
        <f t="shared" si="60"/>
        <v>-32.200773663813834</v>
      </c>
      <c r="I466" s="2">
        <f t="shared" si="61"/>
        <v>-0.82803992221727996</v>
      </c>
      <c r="J466" s="5">
        <f t="shared" si="68"/>
        <v>2.1621458321001302E-2</v>
      </c>
      <c r="K466" s="9">
        <v>0</v>
      </c>
      <c r="O466" s="38"/>
      <c r="P466" s="137">
        <f t="shared" si="65"/>
        <v>0</v>
      </c>
      <c r="Q466" s="138">
        <f t="shared" si="66"/>
        <v>0</v>
      </c>
      <c r="R466" s="116">
        <f t="shared" si="67"/>
        <v>3845.25</v>
      </c>
      <c r="S466" s="117" t="b">
        <f t="shared" si="69"/>
        <v>0</v>
      </c>
      <c r="T466" s="148">
        <f t="shared" si="62"/>
        <v>0</v>
      </c>
      <c r="U466" s="38"/>
      <c r="V466" s="38"/>
      <c r="W466" s="38"/>
      <c r="X466" s="38"/>
      <c r="Y466" s="38"/>
      <c r="Z466" s="38"/>
      <c r="AA466" s="38"/>
      <c r="AB466" s="38"/>
      <c r="AC466" s="38"/>
      <c r="AD466" s="38"/>
      <c r="AE466" s="38"/>
      <c r="AF466" s="38"/>
      <c r="AG466" s="38"/>
      <c r="AH466" s="38"/>
      <c r="AI466" s="38"/>
    </row>
    <row r="467" spans="1:35" ht="16.5">
      <c r="A467" s="6">
        <f>'DRIVERS SEAT'!A467</f>
        <v>0</v>
      </c>
      <c r="B467" s="36">
        <f>'DRIVERS SEAT'!B467</f>
        <v>3832.5</v>
      </c>
      <c r="C467" s="36">
        <f>'DRIVERS SEAT'!C467</f>
        <v>3836</v>
      </c>
      <c r="D467" s="36">
        <f>'DRIVERS SEAT'!D467</f>
        <v>3823.25</v>
      </c>
      <c r="E467" s="36">
        <f>'DRIVERS SEAT'!E467</f>
        <v>3825</v>
      </c>
      <c r="F467" s="8">
        <f t="shared" si="63"/>
        <v>3846.0627024764008</v>
      </c>
      <c r="G467" s="8">
        <f t="shared" si="64"/>
        <v>3886.3874754018711</v>
      </c>
      <c r="H467" s="1">
        <f t="shared" si="60"/>
        <v>-40.32477292547037</v>
      </c>
      <c r="I467" s="2">
        <f t="shared" si="61"/>
        <v>-1.037590131727681</v>
      </c>
      <c r="J467" s="5">
        <f t="shared" si="68"/>
        <v>-0.11995943868973089</v>
      </c>
      <c r="K467" s="9">
        <v>0</v>
      </c>
      <c r="O467" s="38"/>
      <c r="P467" s="137">
        <f t="shared" si="65"/>
        <v>0</v>
      </c>
      <c r="Q467" s="138">
        <f t="shared" si="66"/>
        <v>0</v>
      </c>
      <c r="R467" s="116">
        <f t="shared" si="67"/>
        <v>3845.25</v>
      </c>
      <c r="S467" s="117" t="b">
        <f t="shared" si="69"/>
        <v>0</v>
      </c>
      <c r="T467" s="148">
        <f t="shared" si="62"/>
        <v>0</v>
      </c>
      <c r="U467" s="38"/>
      <c r="V467" s="38"/>
      <c r="W467" s="38"/>
      <c r="X467" s="38"/>
      <c r="Y467" s="38"/>
      <c r="Z467" s="38"/>
      <c r="AA467" s="38"/>
      <c r="AB467" s="38"/>
      <c r="AC467" s="38"/>
      <c r="AD467" s="38"/>
      <c r="AE467" s="38"/>
      <c r="AF467" s="38"/>
      <c r="AG467" s="38"/>
      <c r="AH467" s="38"/>
      <c r="AI467" s="38"/>
    </row>
    <row r="468" spans="1:35" ht="16.5">
      <c r="A468" s="6">
        <f>'DRIVERS SEAT'!A468</f>
        <v>0</v>
      </c>
      <c r="B468" s="36">
        <f>'DRIVERS SEAT'!B468</f>
        <v>3824.75</v>
      </c>
      <c r="C468" s="36">
        <f>'DRIVERS SEAT'!C468</f>
        <v>3828.5</v>
      </c>
      <c r="D468" s="36">
        <f>'DRIVERS SEAT'!D468</f>
        <v>3813.75</v>
      </c>
      <c r="E468" s="36">
        <f>'DRIVERS SEAT'!E468</f>
        <v>3814</v>
      </c>
      <c r="F468" s="8">
        <f t="shared" si="63"/>
        <v>3835.3751349842673</v>
      </c>
      <c r="G468" s="8">
        <f t="shared" si="64"/>
        <v>3883.6558725565174</v>
      </c>
      <c r="H468" s="1">
        <f t="shared" si="60"/>
        <v>-48.280737572250018</v>
      </c>
      <c r="I468" s="2">
        <f t="shared" si="61"/>
        <v>-1.2431775408686756</v>
      </c>
      <c r="J468" s="5">
        <f t="shared" si="68"/>
        <v>-0.29553593079139318</v>
      </c>
      <c r="K468" s="9">
        <v>0</v>
      </c>
      <c r="O468" s="38"/>
      <c r="P468" s="137">
        <f t="shared" si="65"/>
        <v>0</v>
      </c>
      <c r="Q468" s="138">
        <f t="shared" si="66"/>
        <v>0</v>
      </c>
      <c r="R468" s="116">
        <f t="shared" si="67"/>
        <v>3845.25</v>
      </c>
      <c r="S468" s="117" t="b">
        <f t="shared" si="69"/>
        <v>0</v>
      </c>
      <c r="T468" s="148">
        <f t="shared" si="62"/>
        <v>0</v>
      </c>
      <c r="U468" s="38"/>
      <c r="V468" s="38"/>
      <c r="W468" s="38"/>
      <c r="X468" s="38"/>
      <c r="Y468" s="38"/>
      <c r="Z468" s="38"/>
      <c r="AA468" s="38"/>
      <c r="AB468" s="38"/>
      <c r="AC468" s="38"/>
      <c r="AD468" s="38"/>
      <c r="AE468" s="38"/>
      <c r="AF468" s="38"/>
      <c r="AG468" s="38"/>
      <c r="AH468" s="38"/>
      <c r="AI468" s="38"/>
    </row>
    <row r="469" spans="1:35" ht="16.5">
      <c r="A469" s="6">
        <f>'DRIVERS SEAT'!A469</f>
        <v>0</v>
      </c>
      <c r="B469" s="36">
        <f>'DRIVERS SEAT'!B469</f>
        <v>3814</v>
      </c>
      <c r="C469" s="36">
        <f>'DRIVERS SEAT'!C469</f>
        <v>3815</v>
      </c>
      <c r="D469" s="36">
        <f>'DRIVERS SEAT'!D469</f>
        <v>3802</v>
      </c>
      <c r="E469" s="36">
        <f>'DRIVERS SEAT'!E469</f>
        <v>3806.25</v>
      </c>
      <c r="F469" s="8">
        <f t="shared" si="63"/>
        <v>3825.6667566561782</v>
      </c>
      <c r="G469" s="8">
        <f t="shared" si="64"/>
        <v>3880.73489623363</v>
      </c>
      <c r="H469" s="1">
        <f t="shared" si="60"/>
        <v>-55.068139577451802</v>
      </c>
      <c r="I469" s="2">
        <f t="shared" si="61"/>
        <v>-1.4190131779137269</v>
      </c>
      <c r="J469" s="5">
        <f t="shared" si="68"/>
        <v>-0.4910043582988628</v>
      </c>
      <c r="K469" s="9">
        <v>0</v>
      </c>
      <c r="O469" s="38"/>
      <c r="P469" s="137">
        <f t="shared" si="65"/>
        <v>0</v>
      </c>
      <c r="Q469" s="138">
        <f t="shared" si="66"/>
        <v>0</v>
      </c>
      <c r="R469" s="116">
        <f t="shared" si="67"/>
        <v>3845.25</v>
      </c>
      <c r="S469" s="117" t="b">
        <f t="shared" si="69"/>
        <v>0</v>
      </c>
      <c r="T469" s="148">
        <f t="shared" si="62"/>
        <v>0</v>
      </c>
      <c r="U469" s="38"/>
      <c r="V469" s="38"/>
      <c r="W469" s="38"/>
      <c r="X469" s="38"/>
      <c r="Y469" s="38"/>
      <c r="Z469" s="38"/>
      <c r="AA469" s="38"/>
      <c r="AB469" s="38"/>
      <c r="AC469" s="38"/>
      <c r="AD469" s="38"/>
      <c r="AE469" s="38"/>
      <c r="AF469" s="38"/>
      <c r="AG469" s="38"/>
      <c r="AH469" s="38"/>
      <c r="AI469" s="38"/>
    </row>
    <row r="470" spans="1:35" ht="16.5">
      <c r="A470" s="6">
        <f>'DRIVERS SEAT'!A470</f>
        <v>0</v>
      </c>
      <c r="B470" s="36">
        <f>'DRIVERS SEAT'!B470</f>
        <v>3806.5</v>
      </c>
      <c r="C470" s="36">
        <f>'DRIVERS SEAT'!C470</f>
        <v>3806.5</v>
      </c>
      <c r="D470" s="36">
        <f>'DRIVERS SEAT'!D470</f>
        <v>3788.5</v>
      </c>
      <c r="E470" s="36">
        <f>'DRIVERS SEAT'!E470</f>
        <v>3790.75</v>
      </c>
      <c r="F470" s="8">
        <f t="shared" si="63"/>
        <v>3814.0278377707855</v>
      </c>
      <c r="G470" s="8">
        <f t="shared" si="64"/>
        <v>3877.3392397719836</v>
      </c>
      <c r="H470" s="1">
        <f t="shared" si="60"/>
        <v>-63.311402001198076</v>
      </c>
      <c r="I470" s="2">
        <f t="shared" si="61"/>
        <v>-1.6328569177486068</v>
      </c>
      <c r="J470" s="5">
        <f t="shared" si="68"/>
        <v>-0.705557448108866</v>
      </c>
      <c r="K470" s="9">
        <v>0</v>
      </c>
      <c r="O470" s="38"/>
      <c r="P470" s="137">
        <f t="shared" si="65"/>
        <v>0</v>
      </c>
      <c r="Q470" s="138">
        <f t="shared" si="66"/>
        <v>0</v>
      </c>
      <c r="R470" s="116">
        <f t="shared" si="67"/>
        <v>3845.25</v>
      </c>
      <c r="S470" s="117" t="b">
        <f t="shared" si="69"/>
        <v>0</v>
      </c>
      <c r="T470" s="148">
        <f t="shared" si="62"/>
        <v>0</v>
      </c>
      <c r="U470" s="38"/>
      <c r="V470" s="38"/>
      <c r="W470" s="38"/>
      <c r="X470" s="38"/>
      <c r="Y470" s="38"/>
      <c r="Z470" s="38"/>
      <c r="AA470" s="38"/>
      <c r="AB470" s="38"/>
      <c r="AC470" s="38"/>
      <c r="AD470" s="38"/>
      <c r="AE470" s="38"/>
      <c r="AF470" s="38"/>
      <c r="AG470" s="38"/>
      <c r="AH470" s="38"/>
      <c r="AI470" s="38"/>
    </row>
    <row r="471" spans="1:35" ht="16.5">
      <c r="A471" s="6">
        <f>'DRIVERS SEAT'!A471</f>
        <v>0</v>
      </c>
      <c r="B471" s="36">
        <f>'DRIVERS SEAT'!B471</f>
        <v>3790.5</v>
      </c>
      <c r="C471" s="36">
        <f>'DRIVERS SEAT'!C471</f>
        <v>3801.75</v>
      </c>
      <c r="D471" s="36">
        <f>'DRIVERS SEAT'!D471</f>
        <v>3788.75</v>
      </c>
      <c r="E471" s="36">
        <f>'DRIVERS SEAT'!E471</f>
        <v>3798</v>
      </c>
      <c r="F471" s="8">
        <f t="shared" si="63"/>
        <v>3808.6852251805235</v>
      </c>
      <c r="G471" s="8">
        <f t="shared" si="64"/>
        <v>3874.3453061956825</v>
      </c>
      <c r="H471" s="1">
        <f t="shared" si="60"/>
        <v>-65.660081015158994</v>
      </c>
      <c r="I471" s="2">
        <f t="shared" si="61"/>
        <v>-1.6947400354366526</v>
      </c>
      <c r="J471" s="5">
        <f t="shared" si="68"/>
        <v>-0.92293755258032428</v>
      </c>
      <c r="K471" s="9">
        <v>0</v>
      </c>
      <c r="O471" s="38"/>
      <c r="P471" s="137">
        <f t="shared" si="65"/>
        <v>0</v>
      </c>
      <c r="Q471" s="138">
        <f t="shared" si="66"/>
        <v>0</v>
      </c>
      <c r="R471" s="116">
        <f t="shared" si="67"/>
        <v>3845.25</v>
      </c>
      <c r="S471" s="117" t="b">
        <f t="shared" si="69"/>
        <v>0</v>
      </c>
      <c r="T471" s="148">
        <f t="shared" si="62"/>
        <v>0</v>
      </c>
      <c r="U471" s="38"/>
      <c r="V471" s="38"/>
      <c r="W471" s="38"/>
      <c r="X471" s="38"/>
      <c r="Y471" s="38"/>
      <c r="Z471" s="38"/>
      <c r="AA471" s="38"/>
      <c r="AB471" s="38"/>
      <c r="AC471" s="38"/>
      <c r="AD471" s="38"/>
      <c r="AE471" s="38"/>
      <c r="AF471" s="38"/>
      <c r="AG471" s="38"/>
      <c r="AH471" s="38"/>
      <c r="AI471" s="38"/>
    </row>
    <row r="472" spans="1:35" ht="16.5">
      <c r="A472" s="6">
        <f>'DRIVERS SEAT'!A472</f>
        <v>0</v>
      </c>
      <c r="B472" s="36">
        <f>'DRIVERS SEAT'!B472</f>
        <v>3798</v>
      </c>
      <c r="C472" s="36">
        <f>'DRIVERS SEAT'!C472</f>
        <v>3817.25</v>
      </c>
      <c r="D472" s="36">
        <f>'DRIVERS SEAT'!D472</f>
        <v>3798</v>
      </c>
      <c r="E472" s="36">
        <f>'DRIVERS SEAT'!E472</f>
        <v>3811.25</v>
      </c>
      <c r="F472" s="8">
        <f t="shared" si="63"/>
        <v>3809.5401501203492</v>
      </c>
      <c r="G472" s="8">
        <f t="shared" si="64"/>
        <v>3871.964351244902</v>
      </c>
      <c r="H472" s="1">
        <f t="shared" si="60"/>
        <v>-62.424201124552837</v>
      </c>
      <c r="I472" s="2">
        <f t="shared" si="61"/>
        <v>-1.6122101202838399</v>
      </c>
      <c r="J472" s="5">
        <f t="shared" si="68"/>
        <v>-1.1357707876791225</v>
      </c>
      <c r="K472" s="9">
        <v>0</v>
      </c>
      <c r="O472" s="38"/>
      <c r="P472" s="137">
        <f t="shared" si="65"/>
        <v>0</v>
      </c>
      <c r="Q472" s="138">
        <f t="shared" si="66"/>
        <v>0</v>
      </c>
      <c r="R472" s="116">
        <f t="shared" si="67"/>
        <v>3845.25</v>
      </c>
      <c r="S472" s="117" t="b">
        <f t="shared" si="69"/>
        <v>0</v>
      </c>
      <c r="T472" s="148">
        <f t="shared" si="62"/>
        <v>0</v>
      </c>
      <c r="U472" s="38"/>
      <c r="V472" s="38"/>
      <c r="W472" s="38"/>
      <c r="X472" s="38"/>
      <c r="Y472" s="38"/>
      <c r="Z472" s="38"/>
      <c r="AA472" s="38"/>
      <c r="AB472" s="38"/>
      <c r="AC472" s="38"/>
      <c r="AD472" s="38"/>
      <c r="AE472" s="38"/>
      <c r="AF472" s="38"/>
      <c r="AG472" s="38"/>
      <c r="AH472" s="38"/>
      <c r="AI472" s="38"/>
    </row>
    <row r="473" spans="1:35" ht="16.5">
      <c r="A473" s="6">
        <f>'DRIVERS SEAT'!A473</f>
        <v>0</v>
      </c>
      <c r="B473" s="36">
        <f>'DRIVERS SEAT'!B473</f>
        <v>3811.5</v>
      </c>
      <c r="C473" s="36">
        <f>'DRIVERS SEAT'!C473</f>
        <v>3835.75</v>
      </c>
      <c r="D473" s="36">
        <f>'DRIVERS SEAT'!D473</f>
        <v>3811</v>
      </c>
      <c r="E473" s="36">
        <f>'DRIVERS SEAT'!E473</f>
        <v>3835</v>
      </c>
      <c r="F473" s="8">
        <f t="shared" si="63"/>
        <v>3818.0267667468993</v>
      </c>
      <c r="G473" s="8">
        <f t="shared" si="64"/>
        <v>3870.5694700658491</v>
      </c>
      <c r="H473" s="1">
        <f t="shared" si="60"/>
        <v>-52.542703318949862</v>
      </c>
      <c r="I473" s="2">
        <f t="shared" si="61"/>
        <v>-1.3574928373022062</v>
      </c>
      <c r="J473" s="5">
        <f t="shared" si="68"/>
        <v>-1.2669752744155889</v>
      </c>
      <c r="K473" s="9">
        <v>0</v>
      </c>
      <c r="O473" s="38"/>
      <c r="P473" s="137">
        <f t="shared" si="65"/>
        <v>0</v>
      </c>
      <c r="Q473" s="138">
        <f t="shared" si="66"/>
        <v>0</v>
      </c>
      <c r="R473" s="116">
        <f t="shared" si="67"/>
        <v>3845.25</v>
      </c>
      <c r="S473" s="117" t="b">
        <f t="shared" si="69"/>
        <v>0</v>
      </c>
      <c r="T473" s="148">
        <f t="shared" si="62"/>
        <v>0</v>
      </c>
      <c r="U473" s="38"/>
      <c r="V473" s="38"/>
      <c r="W473" s="38"/>
      <c r="X473" s="38"/>
      <c r="Y473" s="38"/>
      <c r="Z473" s="38"/>
      <c r="AA473" s="38"/>
      <c r="AB473" s="38"/>
      <c r="AC473" s="38"/>
      <c r="AD473" s="38"/>
      <c r="AE473" s="38"/>
      <c r="AF473" s="38"/>
      <c r="AG473" s="38"/>
      <c r="AH473" s="38"/>
      <c r="AI473" s="38"/>
    </row>
    <row r="474" spans="1:35" ht="16.5">
      <c r="A474" s="6">
        <f>'DRIVERS SEAT'!A474</f>
        <v>0</v>
      </c>
      <c r="B474" s="36">
        <f>'DRIVERS SEAT'!B474</f>
        <v>3835.25</v>
      </c>
      <c r="C474" s="36">
        <f>'DRIVERS SEAT'!C474</f>
        <v>3849.5</v>
      </c>
      <c r="D474" s="36">
        <f>'DRIVERS SEAT'!D474</f>
        <v>3831</v>
      </c>
      <c r="E474" s="36">
        <f>'DRIVERS SEAT'!E474</f>
        <v>3847.25</v>
      </c>
      <c r="F474" s="8">
        <f t="shared" si="63"/>
        <v>3827.7678444979329</v>
      </c>
      <c r="G474" s="8">
        <f t="shared" si="64"/>
        <v>3869.6894900633642</v>
      </c>
      <c r="H474" s="1">
        <f t="shared" si="60"/>
        <v>-41.92164556543139</v>
      </c>
      <c r="I474" s="2">
        <f t="shared" si="61"/>
        <v>-1.0833335768432661</v>
      </c>
      <c r="J474" s="5">
        <f t="shared" si="68"/>
        <v>-1.3231615844824371</v>
      </c>
      <c r="K474" s="9">
        <v>0</v>
      </c>
      <c r="O474" s="38"/>
      <c r="P474" s="137">
        <f t="shared" si="65"/>
        <v>0</v>
      </c>
      <c r="Q474" s="138">
        <f t="shared" si="66"/>
        <v>3847.25</v>
      </c>
      <c r="R474" s="116">
        <f t="shared" si="67"/>
        <v>3847.25</v>
      </c>
      <c r="S474" s="117">
        <f t="shared" si="69"/>
        <v>-2</v>
      </c>
      <c r="T474" s="148">
        <f t="shared" si="62"/>
        <v>1</v>
      </c>
      <c r="U474" s="38"/>
      <c r="V474" s="38"/>
      <c r="W474" s="38"/>
      <c r="X474" s="38"/>
      <c r="Y474" s="38"/>
      <c r="Z474" s="38"/>
      <c r="AA474" s="38"/>
      <c r="AB474" s="38"/>
      <c r="AC474" s="38"/>
      <c r="AD474" s="38"/>
      <c r="AE474" s="38"/>
      <c r="AF474" s="38"/>
      <c r="AG474" s="38"/>
      <c r="AH474" s="38"/>
      <c r="AI474" s="38"/>
    </row>
    <row r="475" spans="1:35" ht="16.5">
      <c r="A475" s="6">
        <f>'DRIVERS SEAT'!A475</f>
        <v>0</v>
      </c>
      <c r="B475" s="36">
        <f>'DRIVERS SEAT'!B475</f>
        <v>3847.5</v>
      </c>
      <c r="C475" s="36">
        <f>'DRIVERS SEAT'!C475</f>
        <v>3856.75</v>
      </c>
      <c r="D475" s="36">
        <f>'DRIVERS SEAT'!D475</f>
        <v>3842</v>
      </c>
      <c r="E475" s="36">
        <f>'DRIVERS SEAT'!E475</f>
        <v>3844.5</v>
      </c>
      <c r="F475" s="8">
        <f t="shared" si="63"/>
        <v>3833.3452296652886</v>
      </c>
      <c r="G475" s="8">
        <f t="shared" si="64"/>
        <v>3868.7389432685204</v>
      </c>
      <c r="H475" s="1">
        <f t="shared" si="60"/>
        <v>-35.393713603231845</v>
      </c>
      <c r="I475" s="2">
        <f t="shared" si="61"/>
        <v>-0.91486435560134538</v>
      </c>
      <c r="J475" s="5">
        <f t="shared" si="68"/>
        <v>-1.3328087437473333</v>
      </c>
      <c r="K475" s="9">
        <v>0</v>
      </c>
      <c r="O475" s="38"/>
      <c r="P475" s="137">
        <f t="shared" si="65"/>
        <v>0</v>
      </c>
      <c r="Q475" s="138">
        <f t="shared" si="66"/>
        <v>0</v>
      </c>
      <c r="R475" s="116">
        <f t="shared" si="67"/>
        <v>3847.25</v>
      </c>
      <c r="S475" s="117" t="b">
        <f t="shared" si="69"/>
        <v>0</v>
      </c>
      <c r="T475" s="148">
        <f t="shared" si="62"/>
        <v>1</v>
      </c>
      <c r="U475" s="38"/>
      <c r="V475" s="38"/>
      <c r="W475" s="38"/>
      <c r="X475" s="38"/>
      <c r="Y475" s="38"/>
      <c r="Z475" s="38"/>
      <c r="AA475" s="38"/>
      <c r="AB475" s="38"/>
      <c r="AC475" s="38"/>
      <c r="AD475" s="38"/>
      <c r="AE475" s="38"/>
      <c r="AF475" s="38"/>
      <c r="AG475" s="38"/>
      <c r="AH475" s="38"/>
      <c r="AI475" s="38"/>
    </row>
    <row r="476" spans="1:35" ht="16.5">
      <c r="A476" s="6">
        <f>'DRIVERS SEAT'!A476</f>
        <v>20221223</v>
      </c>
      <c r="B476" s="36">
        <f>'DRIVERS SEAT'!B476</f>
        <v>3838</v>
      </c>
      <c r="C476" s="36">
        <f>'DRIVERS SEAT'!C476</f>
        <v>3854.75</v>
      </c>
      <c r="D476" s="36">
        <f>'DRIVERS SEAT'!D476</f>
        <v>3821.25</v>
      </c>
      <c r="E476" s="36">
        <f>'DRIVERS SEAT'!E476</f>
        <v>3830</v>
      </c>
      <c r="F476" s="8">
        <f t="shared" si="63"/>
        <v>3832.2301531101925</v>
      </c>
      <c r="G476" s="8">
        <f t="shared" si="64"/>
        <v>3867.2770963527273</v>
      </c>
      <c r="H476" s="1">
        <f t="shared" si="60"/>
        <v>-35.04694324253478</v>
      </c>
      <c r="I476" s="2">
        <f t="shared" si="61"/>
        <v>-0.90624339475410087</v>
      </c>
      <c r="J476" s="5">
        <f t="shared" si="68"/>
        <v>-1.3182146618613801</v>
      </c>
      <c r="K476" s="9">
        <v>0</v>
      </c>
      <c r="O476" s="38"/>
      <c r="P476" s="137">
        <f t="shared" si="65"/>
        <v>0</v>
      </c>
      <c r="Q476" s="138">
        <f t="shared" si="66"/>
        <v>0</v>
      </c>
      <c r="R476" s="116">
        <f t="shared" si="67"/>
        <v>3847.25</v>
      </c>
      <c r="S476" s="117" t="b">
        <f t="shared" si="69"/>
        <v>0</v>
      </c>
      <c r="T476" s="148">
        <f t="shared" si="62"/>
        <v>1</v>
      </c>
      <c r="U476" s="38"/>
      <c r="V476" s="38"/>
      <c r="W476" s="38"/>
      <c r="X476" s="38"/>
      <c r="Y476" s="38"/>
      <c r="Z476" s="38"/>
      <c r="AA476" s="38"/>
      <c r="AB476" s="38"/>
      <c r="AC476" s="38"/>
      <c r="AD476" s="38"/>
      <c r="AE476" s="38"/>
      <c r="AF476" s="38"/>
      <c r="AG476" s="38"/>
      <c r="AH476" s="38"/>
      <c r="AI476" s="38"/>
    </row>
    <row r="477" spans="1:35" ht="16.5">
      <c r="A477" s="6">
        <f>'DRIVERS SEAT'!A477</f>
        <v>0</v>
      </c>
      <c r="B477" s="36">
        <f>'DRIVERS SEAT'!B477</f>
        <v>3829.75</v>
      </c>
      <c r="C477" s="36">
        <f>'DRIVERS SEAT'!C477</f>
        <v>3868.25</v>
      </c>
      <c r="D477" s="36">
        <f>'DRIVERS SEAT'!D477</f>
        <v>3823.5</v>
      </c>
      <c r="E477" s="36">
        <f>'DRIVERS SEAT'!E477</f>
        <v>3868.25</v>
      </c>
      <c r="F477" s="8">
        <f t="shared" si="63"/>
        <v>3844.2367687401284</v>
      </c>
      <c r="G477" s="8">
        <f t="shared" si="64"/>
        <v>3867.3138096979073</v>
      </c>
      <c r="H477" s="1">
        <f t="shared" si="60"/>
        <v>-23.077040957778991</v>
      </c>
      <c r="I477" s="2">
        <f t="shared" si="61"/>
        <v>-0.59672015495379815</v>
      </c>
      <c r="J477" s="5">
        <f t="shared" si="68"/>
        <v>-1.2463860634263937</v>
      </c>
      <c r="K477" s="9">
        <v>0</v>
      </c>
      <c r="O477" s="38"/>
      <c r="P477" s="137">
        <f t="shared" si="65"/>
        <v>0</v>
      </c>
      <c r="Q477" s="138">
        <f t="shared" si="66"/>
        <v>0</v>
      </c>
      <c r="R477" s="116">
        <f t="shared" si="67"/>
        <v>3847.25</v>
      </c>
      <c r="S477" s="117" t="b">
        <f t="shared" si="69"/>
        <v>0</v>
      </c>
      <c r="T477" s="148">
        <f t="shared" si="62"/>
        <v>1</v>
      </c>
      <c r="U477" s="38"/>
      <c r="V477" s="38"/>
      <c r="W477" s="38"/>
      <c r="X477" s="38"/>
      <c r="Y477" s="38"/>
      <c r="Z477" s="38"/>
      <c r="AA477" s="38"/>
      <c r="AB477" s="38"/>
      <c r="AC477" s="38"/>
      <c r="AD477" s="38"/>
      <c r="AE477" s="38"/>
      <c r="AF477" s="38"/>
      <c r="AG477" s="38"/>
      <c r="AH477" s="38"/>
      <c r="AI477" s="38"/>
    </row>
    <row r="478" spans="1:35" ht="16.5">
      <c r="A478" s="6">
        <f>'DRIVERS SEAT'!A478</f>
        <v>0</v>
      </c>
      <c r="B478" s="36">
        <f>'DRIVERS SEAT'!B478</f>
        <v>3868.25</v>
      </c>
      <c r="C478" s="36">
        <f>'DRIVERS SEAT'!C478</f>
        <v>3868.5</v>
      </c>
      <c r="D478" s="36">
        <f>'DRIVERS SEAT'!D478</f>
        <v>3841.25</v>
      </c>
      <c r="E478" s="36">
        <f>'DRIVERS SEAT'!E478</f>
        <v>3849.75</v>
      </c>
      <c r="F478" s="8">
        <f t="shared" si="63"/>
        <v>3846.0745124934188</v>
      </c>
      <c r="G478" s="8">
        <f t="shared" si="64"/>
        <v>3866.6510244262881</v>
      </c>
      <c r="H478" s="1">
        <f t="shared" si="60"/>
        <v>-20.57651193286938</v>
      </c>
      <c r="I478" s="2">
        <f t="shared" si="61"/>
        <v>-0.53215332345443311</v>
      </c>
      <c r="J478" s="5">
        <f t="shared" si="68"/>
        <v>-1.1478460795975833</v>
      </c>
      <c r="K478" s="9">
        <v>0</v>
      </c>
      <c r="O478" s="38"/>
      <c r="P478" s="137">
        <f t="shared" si="65"/>
        <v>0</v>
      </c>
      <c r="Q478" s="138">
        <f t="shared" si="66"/>
        <v>0</v>
      </c>
      <c r="R478" s="116">
        <f t="shared" si="67"/>
        <v>3847.25</v>
      </c>
      <c r="S478" s="117" t="b">
        <f t="shared" si="69"/>
        <v>0</v>
      </c>
      <c r="T478" s="148">
        <f t="shared" si="62"/>
        <v>1</v>
      </c>
      <c r="U478" s="38"/>
      <c r="V478" s="38"/>
      <c r="W478" s="38"/>
      <c r="X478" s="38"/>
      <c r="Y478" s="38"/>
      <c r="Z478" s="38"/>
      <c r="AA478" s="38"/>
      <c r="AB478" s="38"/>
      <c r="AC478" s="38"/>
      <c r="AD478" s="38"/>
      <c r="AE478" s="38"/>
      <c r="AF478" s="38"/>
      <c r="AG478" s="38"/>
      <c r="AH478" s="38"/>
      <c r="AI478" s="38"/>
    </row>
    <row r="479" spans="1:35" ht="16.5">
      <c r="A479" s="6">
        <f>'DRIVERS SEAT'!A479</f>
        <v>0</v>
      </c>
      <c r="B479" s="36">
        <f>'DRIVERS SEAT'!B479</f>
        <v>3849.75</v>
      </c>
      <c r="C479" s="36">
        <f>'DRIVERS SEAT'!C479</f>
        <v>3862.75</v>
      </c>
      <c r="D479" s="36">
        <f>'DRIVERS SEAT'!D479</f>
        <v>3847.25</v>
      </c>
      <c r="E479" s="36">
        <f>'DRIVERS SEAT'!E479</f>
        <v>3857.5</v>
      </c>
      <c r="F479" s="8">
        <f t="shared" si="63"/>
        <v>3849.8830083289458</v>
      </c>
      <c r="G479" s="8">
        <f t="shared" si="64"/>
        <v>3866.3057027498244</v>
      </c>
      <c r="H479" s="1">
        <f t="shared" si="60"/>
        <v>-16.422694420878543</v>
      </c>
      <c r="I479" s="2">
        <f t="shared" si="61"/>
        <v>-0.42476450864188692</v>
      </c>
      <c r="J479" s="5">
        <f t="shared" si="68"/>
        <v>-1.0136135896968366</v>
      </c>
      <c r="K479" s="9">
        <v>0</v>
      </c>
      <c r="O479" s="38"/>
      <c r="P479" s="137">
        <f t="shared" si="65"/>
        <v>0</v>
      </c>
      <c r="Q479" s="138">
        <f t="shared" si="66"/>
        <v>0</v>
      </c>
      <c r="R479" s="116">
        <f t="shared" si="67"/>
        <v>3847.25</v>
      </c>
      <c r="S479" s="117" t="b">
        <f t="shared" si="69"/>
        <v>0</v>
      </c>
      <c r="T479" s="148">
        <f t="shared" si="62"/>
        <v>1</v>
      </c>
      <c r="U479" s="38"/>
      <c r="V479" s="38"/>
      <c r="W479" s="38"/>
      <c r="X479" s="38"/>
      <c r="Y479" s="38"/>
      <c r="Z479" s="38"/>
      <c r="AA479" s="38"/>
      <c r="AB479" s="38"/>
      <c r="AC479" s="38"/>
      <c r="AD479" s="38"/>
      <c r="AE479" s="38"/>
      <c r="AF479" s="38"/>
      <c r="AG479" s="38"/>
      <c r="AH479" s="38"/>
      <c r="AI479" s="38"/>
    </row>
    <row r="480" spans="1:35" ht="16.5">
      <c r="A480" s="6">
        <f>'DRIVERS SEAT'!A480</f>
        <v>0</v>
      </c>
      <c r="B480" s="36">
        <f>'DRIVERS SEAT'!B480</f>
        <v>3857.75</v>
      </c>
      <c r="C480" s="36">
        <f>'DRIVERS SEAT'!C480</f>
        <v>3868.5</v>
      </c>
      <c r="D480" s="36">
        <f>'DRIVERS SEAT'!D480</f>
        <v>3852.75</v>
      </c>
      <c r="E480" s="36">
        <f>'DRIVERS SEAT'!E480</f>
        <v>3866.5</v>
      </c>
      <c r="F480" s="8">
        <f t="shared" si="63"/>
        <v>3855.4220055526307</v>
      </c>
      <c r="G480" s="8">
        <f t="shared" si="64"/>
        <v>3866.3130347215292</v>
      </c>
      <c r="H480" s="1">
        <f t="shared" si="60"/>
        <v>-10.891029168898513</v>
      </c>
      <c r="I480" s="2">
        <f t="shared" si="61"/>
        <v>-0.28169030989191329</v>
      </c>
      <c r="J480" s="5">
        <f t="shared" si="68"/>
        <v>-0.85660806463631001</v>
      </c>
      <c r="K480" s="9">
        <v>0</v>
      </c>
      <c r="O480" s="38"/>
      <c r="P480" s="137">
        <f t="shared" si="65"/>
        <v>0</v>
      </c>
      <c r="Q480" s="138">
        <f t="shared" si="66"/>
        <v>0</v>
      </c>
      <c r="R480" s="116">
        <f t="shared" si="67"/>
        <v>3847.25</v>
      </c>
      <c r="S480" s="117" t="b">
        <f t="shared" si="69"/>
        <v>0</v>
      </c>
      <c r="T480" s="148">
        <f t="shared" si="62"/>
        <v>1</v>
      </c>
      <c r="U480" s="38"/>
      <c r="V480" s="38"/>
      <c r="W480" s="38"/>
      <c r="X480" s="38"/>
      <c r="Y480" s="38"/>
      <c r="Z480" s="38"/>
      <c r="AA480" s="38"/>
      <c r="AB480" s="38"/>
      <c r="AC480" s="38"/>
      <c r="AD480" s="38"/>
      <c r="AE480" s="38"/>
      <c r="AF480" s="38"/>
      <c r="AG480" s="38"/>
      <c r="AH480" s="38"/>
      <c r="AI480" s="38"/>
    </row>
    <row r="481" spans="1:35" ht="16.5">
      <c r="A481" s="6">
        <f>'DRIVERS SEAT'!A481</f>
        <v>0</v>
      </c>
      <c r="B481" s="36">
        <f>'DRIVERS SEAT'!B481</f>
        <v>3866.75</v>
      </c>
      <c r="C481" s="36">
        <f>'DRIVERS SEAT'!C481</f>
        <v>3870</v>
      </c>
      <c r="D481" s="36">
        <f>'DRIVERS SEAT'!D481</f>
        <v>3857</v>
      </c>
      <c r="E481" s="36">
        <f>'DRIVERS SEAT'!E481</f>
        <v>3860</v>
      </c>
      <c r="F481" s="8">
        <f t="shared" si="63"/>
        <v>3856.9480037017538</v>
      </c>
      <c r="G481" s="8">
        <f t="shared" si="64"/>
        <v>3866.0748069961883</v>
      </c>
      <c r="H481" s="1">
        <f t="shared" si="60"/>
        <v>-9.1268032944344668</v>
      </c>
      <c r="I481" s="2">
        <f t="shared" si="61"/>
        <v>-0.23607415143437668</v>
      </c>
      <c r="J481" s="5">
        <f t="shared" si="68"/>
        <v>-0.70370406809748065</v>
      </c>
      <c r="K481" s="9">
        <v>0</v>
      </c>
      <c r="O481" s="38"/>
      <c r="P481" s="137">
        <f t="shared" si="65"/>
        <v>0</v>
      </c>
      <c r="Q481" s="138">
        <f t="shared" si="66"/>
        <v>0</v>
      </c>
      <c r="R481" s="116">
        <f t="shared" si="67"/>
        <v>3847.25</v>
      </c>
      <c r="S481" s="117" t="b">
        <f t="shared" si="69"/>
        <v>0</v>
      </c>
      <c r="T481" s="148">
        <f t="shared" si="62"/>
        <v>1</v>
      </c>
      <c r="U481" s="38"/>
      <c r="V481" s="38"/>
      <c r="W481" s="38"/>
      <c r="X481" s="38"/>
      <c r="Y481" s="38"/>
      <c r="Z481" s="38"/>
      <c r="AA481" s="38"/>
      <c r="AB481" s="38"/>
      <c r="AC481" s="38"/>
      <c r="AD481" s="38"/>
      <c r="AE481" s="38"/>
      <c r="AF481" s="38"/>
      <c r="AG481" s="38"/>
      <c r="AH481" s="38"/>
      <c r="AI481" s="38"/>
    </row>
    <row r="482" spans="1:35" ht="16.5">
      <c r="A482" s="6">
        <f>'DRIVERS SEAT'!A482</f>
        <v>0</v>
      </c>
      <c r="B482" s="36">
        <f>'DRIVERS SEAT'!B482</f>
        <v>3860</v>
      </c>
      <c r="C482" s="36">
        <f>'DRIVERS SEAT'!C482</f>
        <v>3865.5</v>
      </c>
      <c r="D482" s="36">
        <f>'DRIVERS SEAT'!D482</f>
        <v>3857</v>
      </c>
      <c r="E482" s="36">
        <f>'DRIVERS SEAT'!E482</f>
        <v>3865</v>
      </c>
      <c r="F482" s="8">
        <f t="shared" si="63"/>
        <v>3859.6320024678357</v>
      </c>
      <c r="G482" s="8">
        <f t="shared" si="64"/>
        <v>3866.0342482416149</v>
      </c>
      <c r="H482" s="1">
        <f t="shared" si="60"/>
        <v>-6.4022457737792138</v>
      </c>
      <c r="I482" s="2">
        <f t="shared" si="61"/>
        <v>-0.16560240708398127</v>
      </c>
      <c r="J482" s="5">
        <f t="shared" si="68"/>
        <v>-0.57127179807323347</v>
      </c>
      <c r="K482" s="9">
        <v>0</v>
      </c>
      <c r="O482" s="38"/>
      <c r="P482" s="137">
        <f t="shared" si="65"/>
        <v>0</v>
      </c>
      <c r="Q482" s="138">
        <f t="shared" si="66"/>
        <v>0</v>
      </c>
      <c r="R482" s="116">
        <f t="shared" si="67"/>
        <v>3847.25</v>
      </c>
      <c r="S482" s="117" t="b">
        <f t="shared" si="69"/>
        <v>0</v>
      </c>
      <c r="T482" s="148">
        <f t="shared" si="62"/>
        <v>1</v>
      </c>
      <c r="U482" s="38"/>
      <c r="V482" s="38"/>
      <c r="W482" s="38"/>
      <c r="X482" s="38"/>
      <c r="Y482" s="38"/>
      <c r="Z482" s="38"/>
      <c r="AA482" s="38"/>
      <c r="AB482" s="38"/>
      <c r="AC482" s="38"/>
      <c r="AD482" s="38"/>
      <c r="AE482" s="38"/>
      <c r="AF482" s="38"/>
      <c r="AG482" s="38"/>
      <c r="AH482" s="38"/>
      <c r="AI482" s="38"/>
    </row>
    <row r="483" spans="1:35" ht="16.5">
      <c r="A483" s="6">
        <f>'DRIVERS SEAT'!A483</f>
        <v>0</v>
      </c>
      <c r="B483" s="36">
        <f>'DRIVERS SEAT'!B483</f>
        <v>3864.75</v>
      </c>
      <c r="C483" s="36">
        <f>'DRIVERS SEAT'!C483</f>
        <v>3866</v>
      </c>
      <c r="D483" s="36">
        <f>'DRIVERS SEAT'!D483</f>
        <v>3851.75</v>
      </c>
      <c r="E483" s="36">
        <f>'DRIVERS SEAT'!E483</f>
        <v>3853.75</v>
      </c>
      <c r="F483" s="8">
        <f t="shared" si="63"/>
        <v>3857.6713349785573</v>
      </c>
      <c r="G483" s="8">
        <f t="shared" si="64"/>
        <v>3865.5706917041957</v>
      </c>
      <c r="H483" s="1">
        <f t="shared" si="60"/>
        <v>-7.8993567256384267</v>
      </c>
      <c r="I483" s="2">
        <f t="shared" si="61"/>
        <v>-0.20435163021571531</v>
      </c>
      <c r="J483" s="5">
        <f t="shared" si="68"/>
        <v>-0.4736071373368389</v>
      </c>
      <c r="K483" s="9">
        <v>0</v>
      </c>
      <c r="O483" s="38"/>
      <c r="P483" s="137">
        <f t="shared" si="65"/>
        <v>0</v>
      </c>
      <c r="Q483" s="138">
        <f t="shared" si="66"/>
        <v>0</v>
      </c>
      <c r="R483" s="116">
        <f t="shared" si="67"/>
        <v>3847.25</v>
      </c>
      <c r="S483" s="117" t="b">
        <f t="shared" si="69"/>
        <v>0</v>
      </c>
      <c r="T483" s="148">
        <f t="shared" si="62"/>
        <v>1</v>
      </c>
      <c r="U483" s="38"/>
      <c r="V483" s="38"/>
      <c r="W483" s="38"/>
      <c r="X483" s="38"/>
      <c r="Y483" s="38"/>
      <c r="Z483" s="38"/>
      <c r="AA483" s="38"/>
      <c r="AB483" s="38"/>
      <c r="AC483" s="38"/>
      <c r="AD483" s="38"/>
      <c r="AE483" s="38"/>
      <c r="AF483" s="38"/>
      <c r="AG483" s="38"/>
      <c r="AH483" s="38"/>
      <c r="AI483" s="38"/>
    </row>
    <row r="484" spans="1:35" ht="16.5">
      <c r="A484" s="6">
        <f>'DRIVERS SEAT'!A484</f>
        <v>0</v>
      </c>
      <c r="B484" s="36">
        <f>'DRIVERS SEAT'!B484</f>
        <v>3853.75</v>
      </c>
      <c r="C484" s="36">
        <f>'DRIVERS SEAT'!C484</f>
        <v>3865.5</v>
      </c>
      <c r="D484" s="36">
        <f>'DRIVERS SEAT'!D484</f>
        <v>3853.5</v>
      </c>
      <c r="E484" s="36">
        <f>'DRIVERS SEAT'!E484</f>
        <v>3862.25</v>
      </c>
      <c r="F484" s="8">
        <f t="shared" si="63"/>
        <v>3859.1975566523715</v>
      </c>
      <c r="G484" s="8">
        <f t="shared" si="64"/>
        <v>3865.4453825832825</v>
      </c>
      <c r="H484" s="1">
        <f t="shared" si="60"/>
        <v>-6.247825930910949</v>
      </c>
      <c r="I484" s="2">
        <f t="shared" si="61"/>
        <v>-0.16163275670798685</v>
      </c>
      <c r="J484" s="5">
        <f t="shared" si="68"/>
        <v>-0.38991473745979915</v>
      </c>
      <c r="K484" s="9">
        <v>0</v>
      </c>
      <c r="O484" s="38"/>
      <c r="P484" s="137">
        <f t="shared" si="65"/>
        <v>0</v>
      </c>
      <c r="Q484" s="138">
        <f t="shared" si="66"/>
        <v>0</v>
      </c>
      <c r="R484" s="116">
        <f t="shared" si="67"/>
        <v>3847.25</v>
      </c>
      <c r="S484" s="117" t="b">
        <f t="shared" si="69"/>
        <v>0</v>
      </c>
      <c r="T484" s="148">
        <f t="shared" si="62"/>
        <v>1</v>
      </c>
      <c r="U484" s="38"/>
      <c r="V484" s="38"/>
      <c r="W484" s="38"/>
      <c r="X484" s="38"/>
      <c r="Y484" s="38"/>
      <c r="Z484" s="38"/>
      <c r="AA484" s="38"/>
      <c r="AB484" s="38"/>
      <c r="AC484" s="38"/>
      <c r="AD484" s="38"/>
      <c r="AE484" s="38"/>
      <c r="AF484" s="38"/>
      <c r="AG484" s="38"/>
      <c r="AH484" s="38"/>
      <c r="AI484" s="38"/>
    </row>
    <row r="485" spans="1:35" ht="16.5">
      <c r="A485" s="6">
        <f>'DRIVERS SEAT'!A485</f>
        <v>0</v>
      </c>
      <c r="B485" s="36">
        <f>'DRIVERS SEAT'!B485</f>
        <v>3862.25</v>
      </c>
      <c r="C485" s="36">
        <f>'DRIVERS SEAT'!C485</f>
        <v>3872.5</v>
      </c>
      <c r="D485" s="36">
        <f>'DRIVERS SEAT'!D485</f>
        <v>3859.5</v>
      </c>
      <c r="E485" s="36">
        <f>'DRIVERS SEAT'!E485</f>
        <v>3867.75</v>
      </c>
      <c r="F485" s="8">
        <f t="shared" si="63"/>
        <v>3862.0483711015809</v>
      </c>
      <c r="G485" s="8">
        <f t="shared" si="64"/>
        <v>3865.5323492782532</v>
      </c>
      <c r="H485" s="1">
        <f t="shared" si="60"/>
        <v>-3.4839781766722808</v>
      </c>
      <c r="I485" s="2">
        <f t="shared" si="61"/>
        <v>-9.0129324032763206E-2</v>
      </c>
      <c r="J485" s="5">
        <f t="shared" si="68"/>
        <v>-0.29923539626853946</v>
      </c>
      <c r="K485" s="9">
        <v>0</v>
      </c>
      <c r="O485" s="38"/>
      <c r="P485" s="137">
        <f t="shared" si="65"/>
        <v>0</v>
      </c>
      <c r="Q485" s="138">
        <f t="shared" si="66"/>
        <v>0</v>
      </c>
      <c r="R485" s="116">
        <f t="shared" si="67"/>
        <v>3847.25</v>
      </c>
      <c r="S485" s="117" t="b">
        <f t="shared" si="69"/>
        <v>0</v>
      </c>
      <c r="T485" s="148">
        <f t="shared" si="62"/>
        <v>1</v>
      </c>
      <c r="U485" s="38"/>
      <c r="V485" s="38"/>
      <c r="W485" s="38"/>
      <c r="X485" s="38"/>
      <c r="Y485" s="38"/>
      <c r="Z485" s="38"/>
      <c r="AA485" s="38"/>
      <c r="AB485" s="38"/>
      <c r="AC485" s="38"/>
      <c r="AD485" s="38"/>
      <c r="AE485" s="38"/>
      <c r="AF485" s="38"/>
      <c r="AG485" s="38"/>
      <c r="AH485" s="38"/>
      <c r="AI485" s="38"/>
    </row>
    <row r="486" spans="1:35" ht="16.5">
      <c r="A486" s="6">
        <f>'DRIVERS SEAT'!A486</f>
        <v>0</v>
      </c>
      <c r="B486" s="36">
        <f>'DRIVERS SEAT'!B486</f>
        <v>3868</v>
      </c>
      <c r="C486" s="36">
        <f>'DRIVERS SEAT'!C486</f>
        <v>3871.25</v>
      </c>
      <c r="D486" s="36">
        <f>'DRIVERS SEAT'!D486</f>
        <v>3857.75</v>
      </c>
      <c r="E486" s="36">
        <f>'DRIVERS SEAT'!E486</f>
        <v>3869.25</v>
      </c>
      <c r="F486" s="8">
        <f t="shared" si="63"/>
        <v>3864.4489140677206</v>
      </c>
      <c r="G486" s="8">
        <f t="shared" si="64"/>
        <v>3865.6726379847341</v>
      </c>
      <c r="H486" s="1">
        <f t="shared" ref="H486:H549" si="70">F486-G486</f>
        <v>-1.2237239170135581</v>
      </c>
      <c r="I486" s="2">
        <f t="shared" si="61"/>
        <v>-3.1656170390349299E-2</v>
      </c>
      <c r="J486" s="5">
        <f t="shared" si="68"/>
        <v>-0.2364505090948229</v>
      </c>
      <c r="K486" s="9">
        <v>0</v>
      </c>
      <c r="O486" s="38"/>
      <c r="P486" s="137">
        <f t="shared" si="65"/>
        <v>0</v>
      </c>
      <c r="Q486" s="138">
        <f t="shared" si="66"/>
        <v>0</v>
      </c>
      <c r="R486" s="116">
        <f t="shared" si="67"/>
        <v>3847.25</v>
      </c>
      <c r="S486" s="117" t="b">
        <f t="shared" si="69"/>
        <v>0</v>
      </c>
      <c r="T486" s="148">
        <f t="shared" si="62"/>
        <v>1</v>
      </c>
      <c r="U486" s="38"/>
      <c r="V486" s="38"/>
      <c r="W486" s="38"/>
      <c r="X486" s="38"/>
      <c r="Y486" s="38"/>
      <c r="Z486" s="38"/>
      <c r="AA486" s="38"/>
      <c r="AB486" s="38"/>
      <c r="AC486" s="38"/>
      <c r="AD486" s="38"/>
      <c r="AE486" s="38"/>
      <c r="AF486" s="38"/>
      <c r="AG486" s="38"/>
      <c r="AH486" s="38"/>
      <c r="AI486" s="38"/>
    </row>
    <row r="487" spans="1:35" ht="16.5">
      <c r="A487" s="6">
        <f>'DRIVERS SEAT'!A487</f>
        <v>0</v>
      </c>
      <c r="B487" s="36">
        <f>'DRIVERS SEAT'!B487</f>
        <v>3869.25</v>
      </c>
      <c r="C487" s="36">
        <f>'DRIVERS SEAT'!C487</f>
        <v>3872</v>
      </c>
      <c r="D487" s="36">
        <f>'DRIVERS SEAT'!D487</f>
        <v>3867.75</v>
      </c>
      <c r="E487" s="36">
        <f>'DRIVERS SEAT'!E487</f>
        <v>3869.25</v>
      </c>
      <c r="F487" s="8">
        <f t="shared" si="63"/>
        <v>3866.0492760451471</v>
      </c>
      <c r="G487" s="8">
        <f t="shared" si="64"/>
        <v>3865.807632777763</v>
      </c>
      <c r="H487" s="1">
        <f t="shared" si="70"/>
        <v>0.24164326738400632</v>
      </c>
      <c r="I487" s="2">
        <f t="shared" ref="I487:I550" si="71">(F487-G487)/G487*100</f>
        <v>6.250783544818405E-3</v>
      </c>
      <c r="J487" s="5">
        <f t="shared" si="68"/>
        <v>-0.17662783053935049</v>
      </c>
      <c r="K487" s="9">
        <v>0</v>
      </c>
      <c r="O487" s="38"/>
      <c r="P487" s="137">
        <f t="shared" si="65"/>
        <v>0</v>
      </c>
      <c r="Q487" s="138">
        <f t="shared" si="66"/>
        <v>0</v>
      </c>
      <c r="R487" s="116">
        <f t="shared" si="67"/>
        <v>3847.25</v>
      </c>
      <c r="S487" s="117" t="b">
        <f t="shared" si="69"/>
        <v>0</v>
      </c>
      <c r="T487" s="148">
        <f t="shared" ref="T487:T550" si="72">IF(AND(ISNUMBER(S487),S487&gt;0),0,IF(S487&lt;0,1+T486,T486))</f>
        <v>1</v>
      </c>
      <c r="U487" s="38"/>
      <c r="V487" s="38"/>
      <c r="W487" s="38"/>
      <c r="X487" s="38"/>
      <c r="Y487" s="38"/>
      <c r="Z487" s="38"/>
      <c r="AA487" s="38"/>
      <c r="AB487" s="38"/>
      <c r="AC487" s="38"/>
      <c r="AD487" s="38"/>
      <c r="AE487" s="38"/>
      <c r="AF487" s="38"/>
      <c r="AG487" s="38"/>
      <c r="AH487" s="38"/>
      <c r="AI487" s="38"/>
    </row>
    <row r="488" spans="1:35" ht="16.5">
      <c r="A488" s="6">
        <f>'DRIVERS SEAT'!A488</f>
        <v>20221227</v>
      </c>
      <c r="B488" s="36">
        <f>'DRIVERS SEAT'!B488</f>
        <v>3869.75</v>
      </c>
      <c r="C488" s="36">
        <f>'DRIVERS SEAT'!C488</f>
        <v>3872</v>
      </c>
      <c r="D488" s="36">
        <f>'DRIVERS SEAT'!D488</f>
        <v>3837.25</v>
      </c>
      <c r="E488" s="36">
        <f>'DRIVERS SEAT'!E488</f>
        <v>3845</v>
      </c>
      <c r="F488" s="8">
        <f t="shared" ref="F488:F551" si="73">(2/(F$35+1))*(E488-F487)+F487</f>
        <v>3859.0328506967649</v>
      </c>
      <c r="G488" s="8">
        <f t="shared" ref="G488:G551" si="74">(2/(G$35+1))*(E488-G487)+G487</f>
        <v>3865.0224390880362</v>
      </c>
      <c r="H488" s="1">
        <f t="shared" si="70"/>
        <v>-5.9895883912713543</v>
      </c>
      <c r="I488" s="2">
        <f t="shared" si="71"/>
        <v>-0.15496904573430151</v>
      </c>
      <c r="J488" s="5">
        <f t="shared" si="68"/>
        <v>-0.14665055688295212</v>
      </c>
      <c r="K488" s="9">
        <v>0</v>
      </c>
      <c r="O488" s="38"/>
      <c r="P488" s="137">
        <f t="shared" si="65"/>
        <v>3845</v>
      </c>
      <c r="Q488" s="138">
        <f t="shared" si="66"/>
        <v>0</v>
      </c>
      <c r="R488" s="116">
        <f t="shared" si="67"/>
        <v>3845</v>
      </c>
      <c r="S488" s="117">
        <f t="shared" si="69"/>
        <v>-2.25</v>
      </c>
      <c r="T488" s="148">
        <f t="shared" si="72"/>
        <v>2</v>
      </c>
      <c r="U488" s="38"/>
      <c r="V488" s="38"/>
      <c r="W488" s="38"/>
      <c r="X488" s="38"/>
      <c r="Y488" s="38"/>
      <c r="Z488" s="38"/>
      <c r="AA488" s="38"/>
      <c r="AB488" s="38"/>
      <c r="AC488" s="38"/>
      <c r="AD488" s="38"/>
      <c r="AE488" s="38"/>
      <c r="AF488" s="38"/>
      <c r="AG488" s="38"/>
      <c r="AH488" s="38"/>
      <c r="AI488" s="38"/>
    </row>
    <row r="489" spans="1:35" ht="16.5">
      <c r="A489" s="6">
        <f>'DRIVERS SEAT'!A489</f>
        <v>0</v>
      </c>
      <c r="B489" s="36">
        <f>'DRIVERS SEAT'!B489</f>
        <v>3845</v>
      </c>
      <c r="C489" s="36">
        <f>'DRIVERS SEAT'!C489</f>
        <v>3871.25</v>
      </c>
      <c r="D489" s="36">
        <f>'DRIVERS SEAT'!D489</f>
        <v>3842.5</v>
      </c>
      <c r="E489" s="36">
        <f>'DRIVERS SEAT'!E489</f>
        <v>3868.25</v>
      </c>
      <c r="F489" s="8">
        <f t="shared" si="73"/>
        <v>3862.1052337978431</v>
      </c>
      <c r="G489" s="8">
        <f t="shared" si="74"/>
        <v>3865.1442338394309</v>
      </c>
      <c r="H489" s="1">
        <f t="shared" si="70"/>
        <v>-3.0390000415877694</v>
      </c>
      <c r="I489" s="2">
        <f t="shared" si="71"/>
        <v>-7.8625786199160455E-2</v>
      </c>
      <c r="J489" s="5">
        <f t="shared" si="68"/>
        <v>-0.12408783202820178</v>
      </c>
      <c r="K489" s="9">
        <v>0</v>
      </c>
      <c r="O489" s="38"/>
      <c r="P489" s="137">
        <f t="shared" si="65"/>
        <v>0</v>
      </c>
      <c r="Q489" s="138">
        <f t="shared" si="66"/>
        <v>3868.25</v>
      </c>
      <c r="R489" s="116">
        <f t="shared" si="67"/>
        <v>3868.25</v>
      </c>
      <c r="S489" s="117">
        <f t="shared" si="69"/>
        <v>-23.25</v>
      </c>
      <c r="T489" s="148">
        <f t="shared" si="72"/>
        <v>3</v>
      </c>
      <c r="U489" s="38"/>
      <c r="V489" s="38"/>
      <c r="W489" s="38"/>
      <c r="X489" s="38"/>
      <c r="Y489" s="38"/>
      <c r="Z489" s="38"/>
      <c r="AA489" s="38"/>
      <c r="AB489" s="38"/>
      <c r="AC489" s="38"/>
      <c r="AD489" s="38"/>
      <c r="AE489" s="38"/>
      <c r="AF489" s="38"/>
      <c r="AG489" s="38"/>
      <c r="AH489" s="38"/>
      <c r="AI489" s="38"/>
    </row>
    <row r="490" spans="1:35" ht="16.5">
      <c r="A490" s="6">
        <f>'DRIVERS SEAT'!A490</f>
        <v>0</v>
      </c>
      <c r="B490" s="36">
        <f>'DRIVERS SEAT'!B490</f>
        <v>3868</v>
      </c>
      <c r="C490" s="36">
        <f>'DRIVERS SEAT'!C490</f>
        <v>3873</v>
      </c>
      <c r="D490" s="36">
        <f>'DRIVERS SEAT'!D490</f>
        <v>3857.25</v>
      </c>
      <c r="E490" s="36">
        <f>'DRIVERS SEAT'!E490</f>
        <v>3863.25</v>
      </c>
      <c r="F490" s="8">
        <f t="shared" si="73"/>
        <v>3862.4868225318955</v>
      </c>
      <c r="G490" s="8">
        <f t="shared" si="74"/>
        <v>3865.072753317188</v>
      </c>
      <c r="H490" s="1">
        <f t="shared" si="70"/>
        <v>-2.5859307852924758</v>
      </c>
      <c r="I490" s="2">
        <f t="shared" si="71"/>
        <v>-6.6905099860619904E-2</v>
      </c>
      <c r="J490" s="5">
        <f t="shared" si="68"/>
        <v>-0.10529127074222881</v>
      </c>
      <c r="K490" s="9">
        <v>0</v>
      </c>
      <c r="O490" s="38"/>
      <c r="P490" s="137">
        <f t="shared" si="65"/>
        <v>0</v>
      </c>
      <c r="Q490" s="138">
        <f t="shared" si="66"/>
        <v>0</v>
      </c>
      <c r="R490" s="116">
        <f t="shared" si="67"/>
        <v>3868.25</v>
      </c>
      <c r="S490" s="117" t="b">
        <f t="shared" si="69"/>
        <v>0</v>
      </c>
      <c r="T490" s="148">
        <f t="shared" si="72"/>
        <v>3</v>
      </c>
      <c r="U490" s="38"/>
      <c r="V490" s="38"/>
      <c r="W490" s="38"/>
      <c r="X490" s="38"/>
      <c r="Y490" s="38"/>
      <c r="Z490" s="38"/>
      <c r="AA490" s="38"/>
      <c r="AB490" s="38"/>
      <c r="AC490" s="38"/>
      <c r="AD490" s="38"/>
      <c r="AE490" s="38"/>
      <c r="AF490" s="38"/>
      <c r="AG490" s="38"/>
      <c r="AH490" s="38"/>
      <c r="AI490" s="38"/>
    </row>
    <row r="491" spans="1:35" ht="16.5">
      <c r="A491" s="6">
        <f>'DRIVERS SEAT'!A491</f>
        <v>0</v>
      </c>
      <c r="B491" s="36">
        <f>'DRIVERS SEAT'!B491</f>
        <v>3863</v>
      </c>
      <c r="C491" s="36">
        <f>'DRIVERS SEAT'!C491</f>
        <v>3870.5</v>
      </c>
      <c r="D491" s="36">
        <f>'DRIVERS SEAT'!D491</f>
        <v>3857.25</v>
      </c>
      <c r="E491" s="36">
        <f>'DRIVERS SEAT'!E491</f>
        <v>3867.25</v>
      </c>
      <c r="F491" s="8">
        <f t="shared" si="73"/>
        <v>3864.074548354597</v>
      </c>
      <c r="G491" s="8">
        <f t="shared" si="74"/>
        <v>3865.1549135693695</v>
      </c>
      <c r="H491" s="1">
        <f t="shared" si="70"/>
        <v>-1.0803652147724279</v>
      </c>
      <c r="I491" s="2">
        <f t="shared" si="71"/>
        <v>-2.7951407871896622E-2</v>
      </c>
      <c r="J491" s="5">
        <f t="shared" si="68"/>
        <v>-8.999671527421943E-2</v>
      </c>
      <c r="K491" s="9">
        <v>0</v>
      </c>
      <c r="O491" s="38"/>
      <c r="P491" s="137">
        <f t="shared" si="65"/>
        <v>0</v>
      </c>
      <c r="Q491" s="138">
        <f t="shared" si="66"/>
        <v>0</v>
      </c>
      <c r="R491" s="116">
        <f t="shared" si="67"/>
        <v>3868.25</v>
      </c>
      <c r="S491" s="117" t="b">
        <f t="shared" si="69"/>
        <v>0</v>
      </c>
      <c r="T491" s="148">
        <f t="shared" si="72"/>
        <v>3</v>
      </c>
      <c r="U491" s="38"/>
      <c r="V491" s="38"/>
      <c r="W491" s="38"/>
      <c r="X491" s="38"/>
      <c r="Y491" s="38"/>
      <c r="Z491" s="38"/>
      <c r="AA491" s="38"/>
      <c r="AB491" s="38"/>
      <c r="AC491" s="38"/>
      <c r="AD491" s="38"/>
      <c r="AE491" s="38"/>
      <c r="AF491" s="38"/>
      <c r="AG491" s="38"/>
      <c r="AH491" s="38"/>
      <c r="AI491" s="38"/>
    </row>
    <row r="492" spans="1:35" ht="16.5">
      <c r="A492" s="6">
        <f>'DRIVERS SEAT'!A492</f>
        <v>0</v>
      </c>
      <c r="B492" s="36">
        <f>'DRIVERS SEAT'!B492</f>
        <v>3867.5</v>
      </c>
      <c r="C492" s="36">
        <f>'DRIVERS SEAT'!C492</f>
        <v>3872.75</v>
      </c>
      <c r="D492" s="36">
        <f>'DRIVERS SEAT'!D492</f>
        <v>3862</v>
      </c>
      <c r="E492" s="36">
        <f>'DRIVERS SEAT'!E492</f>
        <v>3864.5</v>
      </c>
      <c r="F492" s="8">
        <f t="shared" si="73"/>
        <v>3864.2163655697314</v>
      </c>
      <c r="G492" s="8">
        <f t="shared" si="74"/>
        <v>3865.1301998497706</v>
      </c>
      <c r="H492" s="1">
        <f t="shared" si="70"/>
        <v>-0.91383428003928202</v>
      </c>
      <c r="I492" s="2">
        <f t="shared" si="71"/>
        <v>-2.3643040021647934E-2</v>
      </c>
      <c r="J492" s="5">
        <f t="shared" si="68"/>
        <v>-6.9917983030434158E-2</v>
      </c>
      <c r="K492" s="9">
        <v>0</v>
      </c>
      <c r="O492" s="38"/>
      <c r="P492" s="137">
        <f t="shared" ref="P492:P555" si="75">IF(AND(I491&gt;J491,I492&lt;J492),E492,0)</f>
        <v>0</v>
      </c>
      <c r="Q492" s="138">
        <f t="shared" ref="Q492:Q555" si="76">IF(AND(I491&lt;J491,I492&gt;J492),E492,0)</f>
        <v>0</v>
      </c>
      <c r="R492" s="116">
        <f t="shared" si="67"/>
        <v>3868.25</v>
      </c>
      <c r="S492" s="117" t="b">
        <f t="shared" si="69"/>
        <v>0</v>
      </c>
      <c r="T492" s="148">
        <f t="shared" si="72"/>
        <v>3</v>
      </c>
      <c r="U492" s="38"/>
      <c r="V492" s="38"/>
      <c r="W492" s="38"/>
      <c r="X492" s="38"/>
      <c r="Y492" s="38"/>
      <c r="Z492" s="38"/>
      <c r="AA492" s="38"/>
      <c r="AB492" s="38"/>
      <c r="AC492" s="38"/>
      <c r="AD492" s="38"/>
      <c r="AE492" s="38"/>
      <c r="AF492" s="38"/>
      <c r="AG492" s="38"/>
      <c r="AH492" s="38"/>
      <c r="AI492" s="38"/>
    </row>
    <row r="493" spans="1:35" ht="16.5">
      <c r="A493" s="6">
        <f>'DRIVERS SEAT'!A493</f>
        <v>0</v>
      </c>
      <c r="B493" s="36">
        <f>'DRIVERS SEAT'!B493</f>
        <v>3864.5</v>
      </c>
      <c r="C493" s="36">
        <f>'DRIVERS SEAT'!C493</f>
        <v>3865.5</v>
      </c>
      <c r="D493" s="36">
        <f>'DRIVERS SEAT'!D493</f>
        <v>3855.75</v>
      </c>
      <c r="E493" s="36">
        <f>'DRIVERS SEAT'!E493</f>
        <v>3862</v>
      </c>
      <c r="F493" s="8">
        <f t="shared" si="73"/>
        <v>3863.4775770464876</v>
      </c>
      <c r="G493" s="8">
        <f t="shared" si="74"/>
        <v>3865.0120791007225</v>
      </c>
      <c r="H493" s="1">
        <f t="shared" si="70"/>
        <v>-1.534502054234963</v>
      </c>
      <c r="I493" s="2">
        <f t="shared" si="71"/>
        <v>-3.9702387025708795E-2</v>
      </c>
      <c r="J493" s="5">
        <f t="shared" si="68"/>
        <v>-5.6370164176847704E-2</v>
      </c>
      <c r="K493" s="9">
        <v>0</v>
      </c>
      <c r="O493" s="38"/>
      <c r="P493" s="137">
        <f t="shared" si="75"/>
        <v>0</v>
      </c>
      <c r="Q493" s="138">
        <f t="shared" si="76"/>
        <v>0</v>
      </c>
      <c r="R493" s="116">
        <f t="shared" si="67"/>
        <v>3868.25</v>
      </c>
      <c r="S493" s="117" t="b">
        <f t="shared" si="69"/>
        <v>0</v>
      </c>
      <c r="T493" s="148">
        <f t="shared" si="72"/>
        <v>3</v>
      </c>
      <c r="U493" s="38"/>
      <c r="V493" s="38"/>
      <c r="W493" s="38"/>
      <c r="X493" s="38"/>
      <c r="Y493" s="38"/>
      <c r="Z493" s="38"/>
      <c r="AA493" s="38"/>
      <c r="AB493" s="38"/>
      <c r="AC493" s="38"/>
      <c r="AD493" s="38"/>
      <c r="AE493" s="38"/>
      <c r="AF493" s="38"/>
      <c r="AG493" s="38"/>
      <c r="AH493" s="38"/>
      <c r="AI493" s="38"/>
    </row>
    <row r="494" spans="1:35" ht="16.5">
      <c r="A494" s="6">
        <f>'DRIVERS SEAT'!A494</f>
        <v>0</v>
      </c>
      <c r="B494" s="36">
        <f>'DRIVERS SEAT'!B494</f>
        <v>3862.25</v>
      </c>
      <c r="C494" s="36">
        <f>'DRIVERS SEAT'!C494</f>
        <v>3867.75</v>
      </c>
      <c r="D494" s="36">
        <f>'DRIVERS SEAT'!D494</f>
        <v>3858.25</v>
      </c>
      <c r="E494" s="36">
        <f>'DRIVERS SEAT'!E494</f>
        <v>3859.5</v>
      </c>
      <c r="F494" s="8">
        <f t="shared" si="73"/>
        <v>3862.1517180309916</v>
      </c>
      <c r="G494" s="8">
        <f t="shared" si="74"/>
        <v>3864.8040761157895</v>
      </c>
      <c r="H494" s="1">
        <f t="shared" si="70"/>
        <v>-2.6523580847979247</v>
      </c>
      <c r="I494" s="2">
        <f t="shared" si="71"/>
        <v>-6.8628526377036966E-2</v>
      </c>
      <c r="J494" s="5">
        <f t="shared" si="68"/>
        <v>-5.3981186659544794E-2</v>
      </c>
      <c r="K494" s="9">
        <v>0</v>
      </c>
      <c r="O494" s="38"/>
      <c r="P494" s="137">
        <f t="shared" si="75"/>
        <v>3859.5</v>
      </c>
      <c r="Q494" s="138">
        <f t="shared" si="76"/>
        <v>0</v>
      </c>
      <c r="R494" s="116">
        <f t="shared" ref="R494:R557" si="77">IF(AND(P493=0,P494&lt;&gt;0),P494,IF(AND(Q493=0,Q494&lt;&gt;0),Q494,R493))</f>
        <v>3859.5</v>
      </c>
      <c r="S494" s="117">
        <f t="shared" si="69"/>
        <v>-8.75</v>
      </c>
      <c r="T494" s="148">
        <f t="shared" si="72"/>
        <v>4</v>
      </c>
      <c r="U494" s="38"/>
      <c r="V494" s="38"/>
      <c r="W494" s="38"/>
      <c r="X494" s="38"/>
      <c r="Y494" s="38"/>
      <c r="Z494" s="38"/>
      <c r="AA494" s="38"/>
      <c r="AB494" s="38"/>
      <c r="AC494" s="38"/>
      <c r="AD494" s="38"/>
      <c r="AE494" s="38"/>
      <c r="AF494" s="38"/>
      <c r="AG494" s="38"/>
      <c r="AH494" s="38"/>
      <c r="AI494" s="38"/>
    </row>
    <row r="495" spans="1:35" ht="16.5">
      <c r="A495" s="6">
        <f>'DRIVERS SEAT'!A495</f>
        <v>0</v>
      </c>
      <c r="B495" s="36">
        <f>'DRIVERS SEAT'!B495</f>
        <v>3859.5</v>
      </c>
      <c r="C495" s="36">
        <f>'DRIVERS SEAT'!C495</f>
        <v>3861.75</v>
      </c>
      <c r="D495" s="36">
        <f>'DRIVERS SEAT'!D495</f>
        <v>3851</v>
      </c>
      <c r="E495" s="36">
        <f>'DRIVERS SEAT'!E495</f>
        <v>3855.25</v>
      </c>
      <c r="F495" s="8">
        <f t="shared" si="73"/>
        <v>3859.8511453539945</v>
      </c>
      <c r="G495" s="8">
        <f t="shared" si="74"/>
        <v>3864.4435449416087</v>
      </c>
      <c r="H495" s="1">
        <f t="shared" si="70"/>
        <v>-4.5923995876141817</v>
      </c>
      <c r="I495" s="2">
        <f t="shared" si="71"/>
        <v>-0.11883727978444494</v>
      </c>
      <c r="J495" s="5">
        <f t="shared" ref="J495:J558" si="78">AVERAGE(I487:I495)</f>
        <v>-6.3667976592222078E-2</v>
      </c>
      <c r="K495" s="9">
        <v>0</v>
      </c>
      <c r="O495" s="38"/>
      <c r="P495" s="137">
        <f t="shared" si="75"/>
        <v>0</v>
      </c>
      <c r="Q495" s="138">
        <f t="shared" si="76"/>
        <v>0</v>
      </c>
      <c r="R495" s="116">
        <f t="shared" si="77"/>
        <v>3859.5</v>
      </c>
      <c r="S495" s="117" t="b">
        <f t="shared" ref="S495:S558" si="79">IF(AND(R494&lt;&gt;0,R494&lt;&gt;R495,P495&lt;&gt;0),R495-R494,IF(AND(R494&lt;&gt;0,R494&lt;&gt;R495,Q495&lt;&gt;0),R494-R495,FALSE))</f>
        <v>0</v>
      </c>
      <c r="T495" s="148">
        <f t="shared" si="72"/>
        <v>4</v>
      </c>
      <c r="U495" s="38"/>
      <c r="V495" s="38"/>
      <c r="W495" s="38"/>
      <c r="X495" s="38"/>
      <c r="Y495" s="38"/>
      <c r="Z495" s="38"/>
      <c r="AA495" s="38"/>
      <c r="AB495" s="38"/>
      <c r="AC495" s="38"/>
      <c r="AD495" s="38"/>
      <c r="AE495" s="38"/>
      <c r="AF495" s="38"/>
      <c r="AG495" s="38"/>
      <c r="AH495" s="38"/>
      <c r="AI495" s="38"/>
    </row>
    <row r="496" spans="1:35" ht="16.5">
      <c r="A496" s="6">
        <f>'DRIVERS SEAT'!A496</f>
        <v>0</v>
      </c>
      <c r="B496" s="36">
        <f>'DRIVERS SEAT'!B496</f>
        <v>3855.25</v>
      </c>
      <c r="C496" s="36">
        <f>'DRIVERS SEAT'!C496</f>
        <v>3856.5</v>
      </c>
      <c r="D496" s="36">
        <f>'DRIVERS SEAT'!D496</f>
        <v>3845.75</v>
      </c>
      <c r="E496" s="36">
        <f>'DRIVERS SEAT'!E496</f>
        <v>3848.5</v>
      </c>
      <c r="F496" s="8">
        <f t="shared" si="73"/>
        <v>3856.0674302359962</v>
      </c>
      <c r="G496" s="8">
        <f t="shared" si="74"/>
        <v>3863.8419017362648</v>
      </c>
      <c r="H496" s="1">
        <f t="shared" si="70"/>
        <v>-7.7744715002686462</v>
      </c>
      <c r="I496" s="2">
        <f t="shared" si="71"/>
        <v>-0.20121091126360766</v>
      </c>
      <c r="J496" s="5">
        <f t="shared" si="78"/>
        <v>-8.6719276015380528E-2</v>
      </c>
      <c r="K496" s="9">
        <v>0</v>
      </c>
      <c r="O496" s="38"/>
      <c r="P496" s="137">
        <f t="shared" si="75"/>
        <v>0</v>
      </c>
      <c r="Q496" s="138">
        <f t="shared" si="76"/>
        <v>0</v>
      </c>
      <c r="R496" s="116">
        <f t="shared" si="77"/>
        <v>3859.5</v>
      </c>
      <c r="S496" s="117" t="b">
        <f t="shared" si="79"/>
        <v>0</v>
      </c>
      <c r="T496" s="148">
        <f t="shared" si="72"/>
        <v>4</v>
      </c>
      <c r="U496" s="38"/>
      <c r="V496" s="38"/>
      <c r="W496" s="38"/>
      <c r="X496" s="38"/>
      <c r="Y496" s="38"/>
      <c r="Z496" s="38"/>
      <c r="AA496" s="38"/>
      <c r="AB496" s="38"/>
      <c r="AC496" s="38"/>
      <c r="AD496" s="38"/>
      <c r="AE496" s="38"/>
      <c r="AF496" s="38"/>
      <c r="AG496" s="38"/>
      <c r="AH496" s="38"/>
      <c r="AI496" s="38"/>
    </row>
    <row r="497" spans="1:35" ht="16.5">
      <c r="A497" s="6">
        <f>'DRIVERS SEAT'!A497</f>
        <v>0</v>
      </c>
      <c r="B497" s="36">
        <f>'DRIVERS SEAT'!B497</f>
        <v>3848.5</v>
      </c>
      <c r="C497" s="36">
        <f>'DRIVERS SEAT'!C497</f>
        <v>3862.25</v>
      </c>
      <c r="D497" s="36">
        <f>'DRIVERS SEAT'!D497</f>
        <v>3848.5</v>
      </c>
      <c r="E497" s="36">
        <f>'DRIVERS SEAT'!E497</f>
        <v>3858.5</v>
      </c>
      <c r="F497" s="8">
        <f t="shared" si="73"/>
        <v>3856.8782868239973</v>
      </c>
      <c r="G497" s="8">
        <f t="shared" si="74"/>
        <v>3863.64032053867</v>
      </c>
      <c r="H497" s="1">
        <f t="shared" si="70"/>
        <v>-6.7620337146727252</v>
      </c>
      <c r="I497" s="2">
        <f t="shared" si="71"/>
        <v>-0.1750171639613172</v>
      </c>
      <c r="J497" s="5">
        <f t="shared" si="78"/>
        <v>-8.8946844707271155E-2</v>
      </c>
      <c r="K497" s="9">
        <v>0</v>
      </c>
      <c r="O497" s="38"/>
      <c r="P497" s="137">
        <f t="shared" si="75"/>
        <v>0</v>
      </c>
      <c r="Q497" s="138">
        <f t="shared" si="76"/>
        <v>0</v>
      </c>
      <c r="R497" s="116">
        <f t="shared" si="77"/>
        <v>3859.5</v>
      </c>
      <c r="S497" s="117" t="b">
        <f t="shared" si="79"/>
        <v>0</v>
      </c>
      <c r="T497" s="148">
        <f t="shared" si="72"/>
        <v>4</v>
      </c>
      <c r="U497" s="38"/>
      <c r="V497" s="38"/>
      <c r="W497" s="38"/>
      <c r="X497" s="38"/>
      <c r="Y497" s="38"/>
      <c r="Z497" s="38"/>
      <c r="AA497" s="38"/>
      <c r="AB497" s="38"/>
      <c r="AC497" s="38"/>
      <c r="AD497" s="38"/>
      <c r="AE497" s="38"/>
      <c r="AF497" s="38"/>
      <c r="AG497" s="38"/>
      <c r="AH497" s="38"/>
      <c r="AI497" s="38"/>
    </row>
    <row r="498" spans="1:35" ht="16.5">
      <c r="A498" s="6">
        <f>'DRIVERS SEAT'!A498</f>
        <v>0</v>
      </c>
      <c r="B498" s="36">
        <f>'DRIVERS SEAT'!B498</f>
        <v>3858.25</v>
      </c>
      <c r="C498" s="36">
        <f>'DRIVERS SEAT'!C498</f>
        <v>3864.75</v>
      </c>
      <c r="D498" s="36">
        <f>'DRIVERS SEAT'!D498</f>
        <v>3853.5</v>
      </c>
      <c r="E498" s="36">
        <f>'DRIVERS SEAT'!E498</f>
        <v>3856.5</v>
      </c>
      <c r="F498" s="8">
        <f t="shared" si="73"/>
        <v>3856.7521912159982</v>
      </c>
      <c r="G498" s="8">
        <f t="shared" si="74"/>
        <v>3863.3708744806072</v>
      </c>
      <c r="H498" s="1">
        <f t="shared" si="70"/>
        <v>-6.6186832646089897</v>
      </c>
      <c r="I498" s="2">
        <f t="shared" si="71"/>
        <v>-0.17131886840915339</v>
      </c>
      <c r="J498" s="5">
        <f t="shared" si="78"/>
        <v>-9.9246076063937039E-2</v>
      </c>
      <c r="K498" s="9">
        <v>0</v>
      </c>
      <c r="O498" s="38"/>
      <c r="P498" s="137">
        <f t="shared" si="75"/>
        <v>0</v>
      </c>
      <c r="Q498" s="138">
        <f t="shared" si="76"/>
        <v>0</v>
      </c>
      <c r="R498" s="116">
        <f t="shared" si="77"/>
        <v>3859.5</v>
      </c>
      <c r="S498" s="117" t="b">
        <f t="shared" si="79"/>
        <v>0</v>
      </c>
      <c r="T498" s="148">
        <f t="shared" si="72"/>
        <v>4</v>
      </c>
      <c r="U498" s="38"/>
      <c r="V498" s="38"/>
      <c r="W498" s="38"/>
      <c r="X498" s="38"/>
      <c r="Y498" s="38"/>
      <c r="Z498" s="38"/>
      <c r="AA498" s="38"/>
      <c r="AB498" s="38"/>
      <c r="AC498" s="38"/>
      <c r="AD498" s="38"/>
      <c r="AE498" s="38"/>
      <c r="AF498" s="38"/>
      <c r="AG498" s="38"/>
      <c r="AH498" s="38"/>
      <c r="AI498" s="38"/>
    </row>
    <row r="499" spans="1:35" ht="16.5">
      <c r="A499" s="6">
        <f>'DRIVERS SEAT'!A499</f>
        <v>0</v>
      </c>
      <c r="B499" s="36">
        <f>'DRIVERS SEAT'!B499</f>
        <v>3856.5</v>
      </c>
      <c r="C499" s="36">
        <f>'DRIVERS SEAT'!C499</f>
        <v>3859.5</v>
      </c>
      <c r="D499" s="36">
        <f>'DRIVERS SEAT'!D499</f>
        <v>3852</v>
      </c>
      <c r="E499" s="36">
        <f>'DRIVERS SEAT'!E499</f>
        <v>3857.5</v>
      </c>
      <c r="F499" s="8">
        <f t="shared" si="73"/>
        <v>3857.0014608106653</v>
      </c>
      <c r="G499" s="8">
        <f t="shared" si="74"/>
        <v>3863.1493320473769</v>
      </c>
      <c r="H499" s="1">
        <f t="shared" si="70"/>
        <v>-6.1478712367115804</v>
      </c>
      <c r="I499" s="2">
        <f t="shared" si="71"/>
        <v>-0.15914143379627926</v>
      </c>
      <c r="J499" s="5">
        <f t="shared" si="78"/>
        <v>-0.10949455761234364</v>
      </c>
      <c r="K499" s="9">
        <v>0</v>
      </c>
      <c r="O499" s="38"/>
      <c r="P499" s="137">
        <f t="shared" si="75"/>
        <v>0</v>
      </c>
      <c r="Q499" s="138">
        <f t="shared" si="76"/>
        <v>0</v>
      </c>
      <c r="R499" s="116">
        <f t="shared" si="77"/>
        <v>3859.5</v>
      </c>
      <c r="S499" s="117" t="b">
        <f t="shared" si="79"/>
        <v>0</v>
      </c>
      <c r="T499" s="148">
        <f t="shared" si="72"/>
        <v>4</v>
      </c>
      <c r="U499" s="38"/>
      <c r="V499" s="38"/>
      <c r="W499" s="38"/>
      <c r="X499" s="38"/>
      <c r="Y499" s="38"/>
      <c r="Z499" s="38"/>
      <c r="AA499" s="38"/>
      <c r="AB499" s="38"/>
      <c r="AC499" s="38"/>
      <c r="AD499" s="38"/>
      <c r="AE499" s="38"/>
      <c r="AF499" s="38"/>
      <c r="AG499" s="38"/>
      <c r="AH499" s="38"/>
      <c r="AI499" s="38"/>
    </row>
    <row r="500" spans="1:35" ht="16.5">
      <c r="A500" s="6">
        <f>'DRIVERS SEAT'!A500</f>
        <v>20221228</v>
      </c>
      <c r="B500" s="36">
        <f>'DRIVERS SEAT'!B500</f>
        <v>3854</v>
      </c>
      <c r="C500" s="36">
        <f>'DRIVERS SEAT'!C500</f>
        <v>3875</v>
      </c>
      <c r="D500" s="36">
        <f>'DRIVERS SEAT'!D500</f>
        <v>3846.75</v>
      </c>
      <c r="E500" s="36">
        <f>'DRIVERS SEAT'!E500</f>
        <v>3863.5</v>
      </c>
      <c r="F500" s="8">
        <f t="shared" si="73"/>
        <v>3859.1676405404437</v>
      </c>
      <c r="G500" s="8">
        <f t="shared" si="74"/>
        <v>3863.162564800306</v>
      </c>
      <c r="H500" s="1">
        <f t="shared" si="70"/>
        <v>-3.9949242598622732</v>
      </c>
      <c r="I500" s="2">
        <f t="shared" si="71"/>
        <v>-0.10341072095341082</v>
      </c>
      <c r="J500" s="5">
        <f t="shared" si="78"/>
        <v>-0.11787892573251188</v>
      </c>
      <c r="K500" s="9">
        <v>0</v>
      </c>
      <c r="O500" s="38"/>
      <c r="P500" s="137">
        <f t="shared" si="75"/>
        <v>0</v>
      </c>
      <c r="Q500" s="138">
        <f t="shared" si="76"/>
        <v>3863.5</v>
      </c>
      <c r="R500" s="116">
        <f t="shared" si="77"/>
        <v>3863.5</v>
      </c>
      <c r="S500" s="117">
        <f t="shared" si="79"/>
        <v>-4</v>
      </c>
      <c r="T500" s="148">
        <f t="shared" si="72"/>
        <v>5</v>
      </c>
      <c r="U500" s="38"/>
      <c r="V500" s="38"/>
      <c r="W500" s="38"/>
      <c r="X500" s="38"/>
      <c r="Y500" s="38"/>
      <c r="Z500" s="38"/>
      <c r="AA500" s="38"/>
      <c r="AB500" s="38"/>
      <c r="AC500" s="38"/>
      <c r="AD500" s="38"/>
      <c r="AE500" s="38"/>
      <c r="AF500" s="38"/>
      <c r="AG500" s="38"/>
      <c r="AH500" s="38"/>
      <c r="AI500" s="38"/>
    </row>
    <row r="501" spans="1:35" ht="16.5">
      <c r="A501" s="6">
        <f>'DRIVERS SEAT'!A501</f>
        <v>0</v>
      </c>
      <c r="B501" s="36">
        <f>'DRIVERS SEAT'!B501</f>
        <v>3863.25</v>
      </c>
      <c r="C501" s="36">
        <f>'DRIVERS SEAT'!C501</f>
        <v>3864.25</v>
      </c>
      <c r="D501" s="36">
        <f>'DRIVERS SEAT'!D501</f>
        <v>3842.75</v>
      </c>
      <c r="E501" s="36">
        <f>'DRIVERS SEAT'!E501</f>
        <v>3846.75</v>
      </c>
      <c r="F501" s="8">
        <f t="shared" si="73"/>
        <v>3855.0284270269626</v>
      </c>
      <c r="G501" s="8">
        <f t="shared" si="74"/>
        <v>3862.5432227323699</v>
      </c>
      <c r="H501" s="1">
        <f t="shared" si="70"/>
        <v>-7.5147957054073231</v>
      </c>
      <c r="I501" s="2">
        <f t="shared" si="71"/>
        <v>-0.19455564046973545</v>
      </c>
      <c r="J501" s="5">
        <f t="shared" si="78"/>
        <v>-0.13686921467118829</v>
      </c>
      <c r="K501" s="9">
        <v>0</v>
      </c>
      <c r="O501" s="38"/>
      <c r="P501" s="137">
        <f t="shared" si="75"/>
        <v>3846.75</v>
      </c>
      <c r="Q501" s="138">
        <f t="shared" si="76"/>
        <v>0</v>
      </c>
      <c r="R501" s="116">
        <f t="shared" si="77"/>
        <v>3846.75</v>
      </c>
      <c r="S501" s="117">
        <f t="shared" si="79"/>
        <v>-16.75</v>
      </c>
      <c r="T501" s="148">
        <f t="shared" si="72"/>
        <v>6</v>
      </c>
      <c r="U501" s="38"/>
      <c r="V501" s="38"/>
      <c r="W501" s="38"/>
      <c r="X501" s="38"/>
      <c r="Y501" s="38"/>
      <c r="Z501" s="38"/>
      <c r="AA501" s="38"/>
      <c r="AB501" s="38"/>
      <c r="AC501" s="38"/>
      <c r="AD501" s="38"/>
      <c r="AE501" s="38"/>
      <c r="AF501" s="38"/>
      <c r="AG501" s="38"/>
      <c r="AH501" s="38"/>
      <c r="AI501" s="38"/>
    </row>
    <row r="502" spans="1:35" ht="16.5">
      <c r="A502" s="6">
        <f>'DRIVERS SEAT'!A502</f>
        <v>0</v>
      </c>
      <c r="B502" s="36">
        <f>'DRIVERS SEAT'!B502</f>
        <v>3846.5</v>
      </c>
      <c r="C502" s="36">
        <f>'DRIVERS SEAT'!C502</f>
        <v>3849.75</v>
      </c>
      <c r="D502" s="36">
        <f>'DRIVERS SEAT'!D502</f>
        <v>3827.5</v>
      </c>
      <c r="E502" s="36">
        <f>'DRIVERS SEAT'!E502</f>
        <v>3829.25</v>
      </c>
      <c r="F502" s="8">
        <f t="shared" si="73"/>
        <v>3846.4356180179752</v>
      </c>
      <c r="G502" s="8">
        <f t="shared" si="74"/>
        <v>3861.2868747047332</v>
      </c>
      <c r="H502" s="1">
        <f t="shared" si="70"/>
        <v>-14.851256686758006</v>
      </c>
      <c r="I502" s="2">
        <f t="shared" si="71"/>
        <v>-0.38461935537730957</v>
      </c>
      <c r="J502" s="5">
        <f t="shared" si="78"/>
        <v>-0.17519332226581058</v>
      </c>
      <c r="K502" s="9">
        <v>0</v>
      </c>
      <c r="O502" s="38"/>
      <c r="P502" s="137">
        <f t="shared" si="75"/>
        <v>0</v>
      </c>
      <c r="Q502" s="138">
        <f t="shared" si="76"/>
        <v>0</v>
      </c>
      <c r="R502" s="116">
        <f t="shared" si="77"/>
        <v>3846.75</v>
      </c>
      <c r="S502" s="117" t="b">
        <f t="shared" si="79"/>
        <v>0</v>
      </c>
      <c r="T502" s="148">
        <f t="shared" si="72"/>
        <v>6</v>
      </c>
      <c r="U502" s="38"/>
      <c r="V502" s="38"/>
      <c r="W502" s="38"/>
      <c r="X502" s="38"/>
      <c r="Y502" s="38"/>
      <c r="Z502" s="38"/>
      <c r="AA502" s="38"/>
      <c r="AB502" s="38"/>
      <c r="AC502" s="38"/>
      <c r="AD502" s="38"/>
      <c r="AE502" s="38"/>
      <c r="AF502" s="38"/>
      <c r="AG502" s="38"/>
      <c r="AH502" s="38"/>
      <c r="AI502" s="38"/>
    </row>
    <row r="503" spans="1:35" ht="16.5">
      <c r="A503" s="6">
        <f>'DRIVERS SEAT'!A503</f>
        <v>0</v>
      </c>
      <c r="B503" s="36">
        <f>'DRIVERS SEAT'!B503</f>
        <v>3829.5</v>
      </c>
      <c r="C503" s="36">
        <f>'DRIVERS SEAT'!C503</f>
        <v>3834</v>
      </c>
      <c r="D503" s="36">
        <f>'DRIVERS SEAT'!D503</f>
        <v>3823.5</v>
      </c>
      <c r="E503" s="36">
        <f>'DRIVERS SEAT'!E503</f>
        <v>3823.75</v>
      </c>
      <c r="F503" s="8">
        <f t="shared" si="73"/>
        <v>3838.8737453453168</v>
      </c>
      <c r="G503" s="8">
        <f t="shared" si="74"/>
        <v>3859.8703888668188</v>
      </c>
      <c r="H503" s="1">
        <f t="shared" si="70"/>
        <v>-20.996643521501937</v>
      </c>
      <c r="I503" s="2">
        <f t="shared" si="71"/>
        <v>-0.54397276090055791</v>
      </c>
      <c r="J503" s="5">
        <f t="shared" si="78"/>
        <v>-0.22800934832397957</v>
      </c>
      <c r="K503" s="9">
        <v>0</v>
      </c>
      <c r="O503" s="38"/>
      <c r="P503" s="137">
        <f t="shared" si="75"/>
        <v>0</v>
      </c>
      <c r="Q503" s="138">
        <f t="shared" si="76"/>
        <v>0</v>
      </c>
      <c r="R503" s="116">
        <f t="shared" si="77"/>
        <v>3846.75</v>
      </c>
      <c r="S503" s="117" t="b">
        <f t="shared" si="79"/>
        <v>0</v>
      </c>
      <c r="T503" s="148">
        <f t="shared" si="72"/>
        <v>6</v>
      </c>
      <c r="U503" s="38"/>
      <c r="V503" s="38"/>
      <c r="W503" s="38"/>
      <c r="X503" s="38"/>
      <c r="Y503" s="38"/>
      <c r="Z503" s="38"/>
      <c r="AA503" s="38"/>
      <c r="AB503" s="38"/>
      <c r="AC503" s="38"/>
      <c r="AD503" s="38"/>
      <c r="AE503" s="38"/>
      <c r="AF503" s="38"/>
      <c r="AG503" s="38"/>
      <c r="AH503" s="38"/>
      <c r="AI503" s="38"/>
    </row>
    <row r="504" spans="1:35" ht="16.5">
      <c r="A504" s="6">
        <f>'DRIVERS SEAT'!A504</f>
        <v>0</v>
      </c>
      <c r="B504" s="36">
        <f>'DRIVERS SEAT'!B504</f>
        <v>3823.75</v>
      </c>
      <c r="C504" s="36">
        <f>'DRIVERS SEAT'!C504</f>
        <v>3827.25</v>
      </c>
      <c r="D504" s="36">
        <f>'DRIVERS SEAT'!D504</f>
        <v>3813.25</v>
      </c>
      <c r="E504" s="36">
        <f>'DRIVERS SEAT'!E504</f>
        <v>3814.25</v>
      </c>
      <c r="F504" s="8">
        <f t="shared" si="73"/>
        <v>3830.6658302302112</v>
      </c>
      <c r="G504" s="8">
        <f t="shared" si="74"/>
        <v>3858.148864758637</v>
      </c>
      <c r="H504" s="1">
        <f t="shared" si="70"/>
        <v>-27.483034528425833</v>
      </c>
      <c r="I504" s="2">
        <f t="shared" si="71"/>
        <v>-0.71233732786889625</v>
      </c>
      <c r="J504" s="5">
        <f t="shared" si="78"/>
        <v>-0.29395379811114086</v>
      </c>
      <c r="K504" s="9">
        <v>0</v>
      </c>
      <c r="O504" s="38"/>
      <c r="P504" s="137">
        <f t="shared" si="75"/>
        <v>0</v>
      </c>
      <c r="Q504" s="138">
        <f t="shared" si="76"/>
        <v>0</v>
      </c>
      <c r="R504" s="116">
        <f t="shared" si="77"/>
        <v>3846.75</v>
      </c>
      <c r="S504" s="117" t="b">
        <f t="shared" si="79"/>
        <v>0</v>
      </c>
      <c r="T504" s="148">
        <f t="shared" si="72"/>
        <v>6</v>
      </c>
      <c r="U504" s="38"/>
      <c r="V504" s="38"/>
      <c r="W504" s="38"/>
      <c r="X504" s="38"/>
      <c r="Y504" s="38"/>
      <c r="Z504" s="38"/>
      <c r="AA504" s="38"/>
      <c r="AB504" s="38"/>
      <c r="AC504" s="38"/>
      <c r="AD504" s="38"/>
      <c r="AE504" s="38"/>
      <c r="AF504" s="38"/>
      <c r="AG504" s="38"/>
      <c r="AH504" s="38"/>
      <c r="AI504" s="38"/>
    </row>
    <row r="505" spans="1:35" ht="16.5">
      <c r="A505" s="6">
        <f>'DRIVERS SEAT'!A505</f>
        <v>0</v>
      </c>
      <c r="B505" s="36">
        <f>'DRIVERS SEAT'!B505</f>
        <v>3814.5</v>
      </c>
      <c r="C505" s="36">
        <f>'DRIVERS SEAT'!C505</f>
        <v>3835.75</v>
      </c>
      <c r="D505" s="36">
        <f>'DRIVERS SEAT'!D505</f>
        <v>3814.5</v>
      </c>
      <c r="E505" s="36">
        <f>'DRIVERS SEAT'!E505</f>
        <v>3833.5</v>
      </c>
      <c r="F505" s="8">
        <f t="shared" si="73"/>
        <v>3831.6105534868075</v>
      </c>
      <c r="G505" s="8">
        <f t="shared" si="74"/>
        <v>3857.2187189186884</v>
      </c>
      <c r="H505" s="1">
        <f t="shared" si="70"/>
        <v>-25.608165431880934</v>
      </c>
      <c r="I505" s="2">
        <f t="shared" si="71"/>
        <v>-0.66390234254229141</v>
      </c>
      <c r="J505" s="5">
        <f t="shared" si="78"/>
        <v>-0.34536395714210566</v>
      </c>
      <c r="K505" s="9">
        <v>0</v>
      </c>
      <c r="O505" s="38"/>
      <c r="P505" s="137">
        <f t="shared" si="75"/>
        <v>0</v>
      </c>
      <c r="Q505" s="138">
        <f t="shared" si="76"/>
        <v>0</v>
      </c>
      <c r="R505" s="116">
        <f t="shared" si="77"/>
        <v>3846.75</v>
      </c>
      <c r="S505" s="117" t="b">
        <f t="shared" si="79"/>
        <v>0</v>
      </c>
      <c r="T505" s="148">
        <f t="shared" si="72"/>
        <v>6</v>
      </c>
      <c r="U505" s="38"/>
      <c r="V505" s="38"/>
      <c r="W505" s="38"/>
      <c r="X505" s="38"/>
      <c r="Y505" s="38"/>
      <c r="Z505" s="38"/>
      <c r="AA505" s="38"/>
      <c r="AB505" s="38"/>
      <c r="AC505" s="38"/>
      <c r="AD505" s="38"/>
      <c r="AE505" s="38"/>
      <c r="AF505" s="38"/>
      <c r="AG505" s="38"/>
      <c r="AH505" s="38"/>
      <c r="AI505" s="38"/>
    </row>
    <row r="506" spans="1:35" ht="16.5">
      <c r="A506" s="6">
        <f>'DRIVERS SEAT'!A506</f>
        <v>0</v>
      </c>
      <c r="B506" s="36">
        <f>'DRIVERS SEAT'!B506</f>
        <v>3833.75</v>
      </c>
      <c r="C506" s="36">
        <f>'DRIVERS SEAT'!C506</f>
        <v>3843</v>
      </c>
      <c r="D506" s="36">
        <f>'DRIVERS SEAT'!D506</f>
        <v>3829</v>
      </c>
      <c r="E506" s="36">
        <f>'DRIVERS SEAT'!E506</f>
        <v>3829.5</v>
      </c>
      <c r="F506" s="8">
        <f t="shared" si="73"/>
        <v>3830.9070356578718</v>
      </c>
      <c r="G506" s="8">
        <f t="shared" si="74"/>
        <v>3856.1727295255305</v>
      </c>
      <c r="H506" s="1">
        <f t="shared" si="70"/>
        <v>-25.265693867658683</v>
      </c>
      <c r="I506" s="2">
        <f t="shared" si="71"/>
        <v>-0.65520130035169388</v>
      </c>
      <c r="J506" s="5">
        <f t="shared" si="78"/>
        <v>-0.39871775007436977</v>
      </c>
      <c r="K506" s="9">
        <v>0</v>
      </c>
      <c r="O506" s="38"/>
      <c r="P506" s="137">
        <f t="shared" si="75"/>
        <v>0</v>
      </c>
      <c r="Q506" s="138">
        <f t="shared" si="76"/>
        <v>0</v>
      </c>
      <c r="R506" s="116">
        <f t="shared" si="77"/>
        <v>3846.75</v>
      </c>
      <c r="S506" s="117" t="b">
        <f t="shared" si="79"/>
        <v>0</v>
      </c>
      <c r="T506" s="148">
        <f t="shared" si="72"/>
        <v>6</v>
      </c>
      <c r="U506" s="38"/>
      <c r="V506" s="38"/>
      <c r="W506" s="38"/>
      <c r="X506" s="38"/>
      <c r="Y506" s="38"/>
      <c r="Z506" s="38"/>
      <c r="AA506" s="38"/>
      <c r="AB506" s="38"/>
      <c r="AC506" s="38"/>
      <c r="AD506" s="38"/>
      <c r="AE506" s="38"/>
      <c r="AF506" s="38"/>
      <c r="AG506" s="38"/>
      <c r="AH506" s="38"/>
      <c r="AI506" s="38"/>
    </row>
    <row r="507" spans="1:35" ht="16.5">
      <c r="A507" s="6">
        <f>'DRIVERS SEAT'!A507</f>
        <v>0</v>
      </c>
      <c r="B507" s="36">
        <f>'DRIVERS SEAT'!B507</f>
        <v>3829.25</v>
      </c>
      <c r="C507" s="36">
        <f>'DRIVERS SEAT'!C507</f>
        <v>3832</v>
      </c>
      <c r="D507" s="36">
        <f>'DRIVERS SEAT'!D507</f>
        <v>3823.75</v>
      </c>
      <c r="E507" s="36">
        <f>'DRIVERS SEAT'!E507</f>
        <v>3825</v>
      </c>
      <c r="F507" s="8">
        <f t="shared" si="73"/>
        <v>3828.9380237719147</v>
      </c>
      <c r="G507" s="8">
        <f t="shared" si="74"/>
        <v>3854.9964001094727</v>
      </c>
      <c r="H507" s="1">
        <f t="shared" si="70"/>
        <v>-26.058376337558002</v>
      </c>
      <c r="I507" s="2">
        <f t="shared" si="71"/>
        <v>-0.67596370094711389</v>
      </c>
      <c r="J507" s="5">
        <f t="shared" si="78"/>
        <v>-0.4547893981341431</v>
      </c>
      <c r="K507" s="9">
        <v>0</v>
      </c>
      <c r="O507" s="38"/>
      <c r="P507" s="137">
        <f t="shared" si="75"/>
        <v>0</v>
      </c>
      <c r="Q507" s="138">
        <f t="shared" si="76"/>
        <v>0</v>
      </c>
      <c r="R507" s="116">
        <f t="shared" si="77"/>
        <v>3846.75</v>
      </c>
      <c r="S507" s="117" t="b">
        <f t="shared" si="79"/>
        <v>0</v>
      </c>
      <c r="T507" s="148">
        <f t="shared" si="72"/>
        <v>6</v>
      </c>
      <c r="U507" s="38"/>
      <c r="V507" s="38"/>
      <c r="W507" s="38"/>
      <c r="X507" s="38"/>
      <c r="Y507" s="38"/>
      <c r="Z507" s="38"/>
      <c r="AA507" s="38"/>
      <c r="AB507" s="38"/>
      <c r="AC507" s="38"/>
      <c r="AD507" s="38"/>
      <c r="AE507" s="38"/>
      <c r="AF507" s="38"/>
      <c r="AG507" s="38"/>
      <c r="AH507" s="38"/>
      <c r="AI507" s="38"/>
    </row>
    <row r="508" spans="1:35" ht="16.5">
      <c r="A508" s="6">
        <f>'DRIVERS SEAT'!A508</f>
        <v>0</v>
      </c>
      <c r="B508" s="36">
        <f>'DRIVERS SEAT'!B508</f>
        <v>3825.25</v>
      </c>
      <c r="C508" s="36">
        <f>'DRIVERS SEAT'!C508</f>
        <v>3832.25</v>
      </c>
      <c r="D508" s="36">
        <f>'DRIVERS SEAT'!D508</f>
        <v>3821.75</v>
      </c>
      <c r="E508" s="36">
        <f>'DRIVERS SEAT'!E508</f>
        <v>3832</v>
      </c>
      <c r="F508" s="8">
        <f t="shared" si="73"/>
        <v>3829.9586825146098</v>
      </c>
      <c r="G508" s="8">
        <f t="shared" si="74"/>
        <v>3854.1286114260965</v>
      </c>
      <c r="H508" s="1">
        <f t="shared" si="70"/>
        <v>-24.16992891148675</v>
      </c>
      <c r="I508" s="2">
        <f t="shared" si="71"/>
        <v>-0.62711786108620393</v>
      </c>
      <c r="J508" s="5">
        <f t="shared" si="78"/>
        <v>-0.50678677894413482</v>
      </c>
      <c r="K508" s="9">
        <v>0</v>
      </c>
      <c r="O508" s="38"/>
      <c r="P508" s="137">
        <f t="shared" si="75"/>
        <v>0</v>
      </c>
      <c r="Q508" s="138">
        <f t="shared" si="76"/>
        <v>0</v>
      </c>
      <c r="R508" s="116">
        <f t="shared" si="77"/>
        <v>3846.75</v>
      </c>
      <c r="S508" s="117" t="b">
        <f t="shared" si="79"/>
        <v>0</v>
      </c>
      <c r="T508" s="148">
        <f t="shared" si="72"/>
        <v>6</v>
      </c>
      <c r="U508" s="38"/>
      <c r="V508" s="38"/>
      <c r="W508" s="38"/>
      <c r="X508" s="38"/>
      <c r="Y508" s="38"/>
      <c r="Z508" s="38"/>
      <c r="AA508" s="38"/>
      <c r="AB508" s="38"/>
      <c r="AC508" s="38"/>
      <c r="AD508" s="38"/>
      <c r="AE508" s="38"/>
      <c r="AF508" s="38"/>
      <c r="AG508" s="38"/>
      <c r="AH508" s="38"/>
      <c r="AI508" s="38"/>
    </row>
    <row r="509" spans="1:35" ht="16.5">
      <c r="A509" s="6">
        <f>'DRIVERS SEAT'!A509</f>
        <v>0</v>
      </c>
      <c r="B509" s="36">
        <f>'DRIVERS SEAT'!B509</f>
        <v>3831.75</v>
      </c>
      <c r="C509" s="36">
        <f>'DRIVERS SEAT'!C509</f>
        <v>3834.5</v>
      </c>
      <c r="D509" s="36">
        <f>'DRIVERS SEAT'!D509</f>
        <v>3809.25</v>
      </c>
      <c r="E509" s="36">
        <f>'DRIVERS SEAT'!E509</f>
        <v>3813</v>
      </c>
      <c r="F509" s="8">
        <f t="shared" si="73"/>
        <v>3824.3057883430733</v>
      </c>
      <c r="G509" s="8">
        <f t="shared" si="74"/>
        <v>3852.5765883534136</v>
      </c>
      <c r="H509" s="1">
        <f t="shared" si="70"/>
        <v>-28.270800010340281</v>
      </c>
      <c r="I509" s="2">
        <f t="shared" si="71"/>
        <v>-0.73381539242606431</v>
      </c>
      <c r="J509" s="5">
        <f t="shared" si="78"/>
        <v>-0.57683174244109625</v>
      </c>
      <c r="K509" s="9">
        <v>0</v>
      </c>
      <c r="O509" s="38"/>
      <c r="P509" s="137">
        <f t="shared" si="75"/>
        <v>0</v>
      </c>
      <c r="Q509" s="138">
        <f t="shared" si="76"/>
        <v>0</v>
      </c>
      <c r="R509" s="116">
        <f t="shared" si="77"/>
        <v>3846.75</v>
      </c>
      <c r="S509" s="117" t="b">
        <f t="shared" si="79"/>
        <v>0</v>
      </c>
      <c r="T509" s="148">
        <f t="shared" si="72"/>
        <v>6</v>
      </c>
      <c r="U509" s="38"/>
      <c r="V509" s="38"/>
      <c r="W509" s="38"/>
      <c r="X509" s="38"/>
      <c r="Y509" s="38"/>
      <c r="Z509" s="38"/>
      <c r="AA509" s="38"/>
      <c r="AB509" s="38"/>
      <c r="AC509" s="38"/>
      <c r="AD509" s="38"/>
      <c r="AE509" s="38"/>
      <c r="AF509" s="38"/>
      <c r="AG509" s="38"/>
      <c r="AH509" s="38"/>
      <c r="AI509" s="38"/>
    </row>
    <row r="510" spans="1:35" ht="16.5">
      <c r="A510" s="6">
        <f>'DRIVERS SEAT'!A510</f>
        <v>0</v>
      </c>
      <c r="B510" s="36">
        <f>'DRIVERS SEAT'!B510</f>
        <v>3813.25</v>
      </c>
      <c r="C510" s="36">
        <f>'DRIVERS SEAT'!C510</f>
        <v>3815.5</v>
      </c>
      <c r="D510" s="36">
        <f>'DRIVERS SEAT'!D510</f>
        <v>3804.5</v>
      </c>
      <c r="E510" s="36">
        <f>'DRIVERS SEAT'!E510</f>
        <v>3808.25</v>
      </c>
      <c r="F510" s="8">
        <f t="shared" si="73"/>
        <v>3818.9538588953824</v>
      </c>
      <c r="G510" s="8">
        <f t="shared" si="74"/>
        <v>3850.9038869061151</v>
      </c>
      <c r="H510" s="1">
        <f t="shared" si="70"/>
        <v>-31.950028010732694</v>
      </c>
      <c r="I510" s="2">
        <f t="shared" si="71"/>
        <v>-0.82967606954225792</v>
      </c>
      <c r="J510" s="5">
        <f t="shared" si="78"/>
        <v>-0.64740067900470999</v>
      </c>
      <c r="K510" s="9">
        <v>0</v>
      </c>
      <c r="O510" s="38"/>
      <c r="P510" s="137">
        <f t="shared" si="75"/>
        <v>0</v>
      </c>
      <c r="Q510" s="138">
        <f t="shared" si="76"/>
        <v>0</v>
      </c>
      <c r="R510" s="116">
        <f t="shared" si="77"/>
        <v>3846.75</v>
      </c>
      <c r="S510" s="117" t="b">
        <f t="shared" si="79"/>
        <v>0</v>
      </c>
      <c r="T510" s="148">
        <f t="shared" si="72"/>
        <v>6</v>
      </c>
      <c r="U510" s="38"/>
      <c r="V510" s="38"/>
      <c r="W510" s="38"/>
      <c r="X510" s="38"/>
      <c r="Y510" s="38"/>
      <c r="Z510" s="38"/>
      <c r="AA510" s="38"/>
      <c r="AB510" s="38"/>
      <c r="AC510" s="38"/>
      <c r="AD510" s="38"/>
      <c r="AE510" s="38"/>
      <c r="AF510" s="38"/>
      <c r="AG510" s="38"/>
      <c r="AH510" s="38"/>
      <c r="AI510" s="38"/>
    </row>
    <row r="511" spans="1:35" ht="16.5">
      <c r="A511" s="6">
        <f>'DRIVERS SEAT'!A511</f>
        <v>0</v>
      </c>
      <c r="B511" s="36">
        <f>'DRIVERS SEAT'!B511</f>
        <v>3808</v>
      </c>
      <c r="C511" s="36">
        <f>'DRIVERS SEAT'!C511</f>
        <v>3812.5</v>
      </c>
      <c r="D511" s="36">
        <f>'DRIVERS SEAT'!D511</f>
        <v>3804.75</v>
      </c>
      <c r="E511" s="36">
        <f>'DRIVERS SEAT'!E511</f>
        <v>3810</v>
      </c>
      <c r="F511" s="8">
        <f t="shared" si="73"/>
        <v>3815.9692392635884</v>
      </c>
      <c r="G511" s="8">
        <f t="shared" si="74"/>
        <v>3849.3603440039974</v>
      </c>
      <c r="H511" s="1">
        <f t="shared" si="70"/>
        <v>-33.391104740408991</v>
      </c>
      <c r="I511" s="2">
        <f t="shared" si="71"/>
        <v>-0.86744554306070731</v>
      </c>
      <c r="J511" s="5">
        <f t="shared" si="78"/>
        <v>-0.70104803319175413</v>
      </c>
      <c r="K511" s="9">
        <v>0</v>
      </c>
      <c r="O511" s="38"/>
      <c r="P511" s="137">
        <f t="shared" si="75"/>
        <v>0</v>
      </c>
      <c r="Q511" s="138">
        <f t="shared" si="76"/>
        <v>0</v>
      </c>
      <c r="R511" s="116">
        <f t="shared" si="77"/>
        <v>3846.75</v>
      </c>
      <c r="S511" s="117" t="b">
        <f t="shared" si="79"/>
        <v>0</v>
      </c>
      <c r="T511" s="148">
        <f t="shared" si="72"/>
        <v>6</v>
      </c>
      <c r="U511" s="38"/>
      <c r="V511" s="38"/>
      <c r="W511" s="38"/>
      <c r="X511" s="38"/>
      <c r="Y511" s="38"/>
      <c r="Z511" s="38"/>
      <c r="AA511" s="38"/>
      <c r="AB511" s="38"/>
      <c r="AC511" s="38"/>
      <c r="AD511" s="38"/>
      <c r="AE511" s="38"/>
      <c r="AF511" s="38"/>
      <c r="AG511" s="38"/>
      <c r="AH511" s="38"/>
      <c r="AI511" s="38"/>
    </row>
    <row r="512" spans="1:35" ht="16.5">
      <c r="A512" s="6">
        <f>'DRIVERS SEAT'!A512</f>
        <v>20221229</v>
      </c>
      <c r="B512" s="36">
        <f>'DRIVERS SEAT'!B512</f>
        <v>3834.75</v>
      </c>
      <c r="C512" s="36">
        <f>'DRIVERS SEAT'!C512</f>
        <v>3858.5</v>
      </c>
      <c r="D512" s="36">
        <f>'DRIVERS SEAT'!D512</f>
        <v>3829</v>
      </c>
      <c r="E512" s="36">
        <f>'DRIVERS SEAT'!E512</f>
        <v>3854.5</v>
      </c>
      <c r="F512" s="8">
        <f t="shared" si="73"/>
        <v>3828.8128261757256</v>
      </c>
      <c r="G512" s="8">
        <f t="shared" si="74"/>
        <v>3849.5542932868652</v>
      </c>
      <c r="H512" s="1">
        <f t="shared" si="70"/>
        <v>-20.741467111139627</v>
      </c>
      <c r="I512" s="2">
        <f t="shared" si="71"/>
        <v>-0.53880178147662749</v>
      </c>
      <c r="J512" s="5">
        <f t="shared" si="78"/>
        <v>-0.70047347992242859</v>
      </c>
      <c r="K512" s="9">
        <v>0</v>
      </c>
      <c r="O512" s="38"/>
      <c r="P512" s="137">
        <f t="shared" si="75"/>
        <v>0</v>
      </c>
      <c r="Q512" s="138">
        <f t="shared" si="76"/>
        <v>3854.5</v>
      </c>
      <c r="R512" s="116">
        <f t="shared" si="77"/>
        <v>3854.5</v>
      </c>
      <c r="S512" s="117">
        <f t="shared" si="79"/>
        <v>-7.75</v>
      </c>
      <c r="T512" s="148">
        <f t="shared" si="72"/>
        <v>7</v>
      </c>
      <c r="U512" s="38"/>
      <c r="V512" s="38"/>
      <c r="W512" s="38"/>
      <c r="X512" s="38"/>
      <c r="Y512" s="38"/>
      <c r="Z512" s="38"/>
      <c r="AA512" s="38"/>
      <c r="AB512" s="38"/>
      <c r="AC512" s="38"/>
      <c r="AD512" s="38"/>
      <c r="AE512" s="38"/>
      <c r="AF512" s="38"/>
      <c r="AG512" s="38"/>
      <c r="AH512" s="38"/>
      <c r="AI512" s="38"/>
    </row>
    <row r="513" spans="1:35" ht="16.5">
      <c r="A513" s="6">
        <f>'DRIVERS SEAT'!A513</f>
        <v>0</v>
      </c>
      <c r="B513" s="36">
        <f>'DRIVERS SEAT'!B513</f>
        <v>3854.5</v>
      </c>
      <c r="C513" s="36">
        <f>'DRIVERS SEAT'!C513</f>
        <v>3870</v>
      </c>
      <c r="D513" s="36">
        <f>'DRIVERS SEAT'!D513</f>
        <v>3853</v>
      </c>
      <c r="E513" s="36">
        <f>'DRIVERS SEAT'!E513</f>
        <v>3868.25</v>
      </c>
      <c r="F513" s="8">
        <f t="shared" si="73"/>
        <v>3841.9585507838169</v>
      </c>
      <c r="G513" s="8">
        <f t="shared" si="74"/>
        <v>3850.2597916533987</v>
      </c>
      <c r="H513" s="1">
        <f t="shared" si="70"/>
        <v>-8.3012408695817612</v>
      </c>
      <c r="I513" s="2">
        <f t="shared" si="71"/>
        <v>-0.21560209748903719</v>
      </c>
      <c r="J513" s="5">
        <f t="shared" si="78"/>
        <v>-0.6452806765468887</v>
      </c>
      <c r="K513" s="9">
        <v>0</v>
      </c>
      <c r="O513" s="38"/>
      <c r="P513" s="137">
        <f t="shared" si="75"/>
        <v>0</v>
      </c>
      <c r="Q513" s="138">
        <f t="shared" si="76"/>
        <v>0</v>
      </c>
      <c r="R513" s="116">
        <f t="shared" si="77"/>
        <v>3854.5</v>
      </c>
      <c r="S513" s="117" t="b">
        <f t="shared" si="79"/>
        <v>0</v>
      </c>
      <c r="T513" s="148">
        <f t="shared" si="72"/>
        <v>7</v>
      </c>
      <c r="U513" s="38"/>
      <c r="V513" s="38"/>
      <c r="W513" s="38"/>
      <c r="X513" s="38"/>
      <c r="Y513" s="38"/>
      <c r="Z513" s="38"/>
      <c r="AA513" s="38"/>
      <c r="AB513" s="38"/>
      <c r="AC513" s="38"/>
      <c r="AD513" s="38"/>
      <c r="AE513" s="38"/>
      <c r="AF513" s="38"/>
      <c r="AG513" s="38"/>
      <c r="AH513" s="38"/>
      <c r="AI513" s="38"/>
    </row>
    <row r="514" spans="1:35" ht="16.5">
      <c r="A514" s="6">
        <f>'DRIVERS SEAT'!A514</f>
        <v>0</v>
      </c>
      <c r="B514" s="36">
        <f>'DRIVERS SEAT'!B514</f>
        <v>3868.5</v>
      </c>
      <c r="C514" s="36">
        <f>'DRIVERS SEAT'!C514</f>
        <v>3871.5</v>
      </c>
      <c r="D514" s="36">
        <f>'DRIVERS SEAT'!D514</f>
        <v>3861.5</v>
      </c>
      <c r="E514" s="36">
        <f>'DRIVERS SEAT'!E514</f>
        <v>3863.5</v>
      </c>
      <c r="F514" s="8">
        <f t="shared" si="73"/>
        <v>3849.1390338558781</v>
      </c>
      <c r="G514" s="8">
        <f t="shared" si="74"/>
        <v>3850.7594221570439</v>
      </c>
      <c r="H514" s="1">
        <f t="shared" si="70"/>
        <v>-1.6203883011658036</v>
      </c>
      <c r="I514" s="2">
        <f t="shared" si="71"/>
        <v>-4.2079707494635583E-2</v>
      </c>
      <c r="J514" s="5">
        <f t="shared" si="78"/>
        <v>-0.57618927265270459</v>
      </c>
      <c r="K514" s="9">
        <v>0</v>
      </c>
      <c r="O514" s="38"/>
      <c r="P514" s="137">
        <f t="shared" si="75"/>
        <v>0</v>
      </c>
      <c r="Q514" s="138">
        <f t="shared" si="76"/>
        <v>0</v>
      </c>
      <c r="R514" s="116">
        <f t="shared" si="77"/>
        <v>3854.5</v>
      </c>
      <c r="S514" s="117" t="b">
        <f t="shared" si="79"/>
        <v>0</v>
      </c>
      <c r="T514" s="148">
        <f t="shared" si="72"/>
        <v>7</v>
      </c>
      <c r="U514" s="38"/>
      <c r="V514" s="38"/>
      <c r="W514" s="38"/>
      <c r="X514" s="38"/>
      <c r="Y514" s="38"/>
      <c r="Z514" s="38"/>
      <c r="AA514" s="38"/>
      <c r="AB514" s="38"/>
      <c r="AC514" s="38"/>
      <c r="AD514" s="38"/>
      <c r="AE514" s="38"/>
      <c r="AF514" s="38"/>
      <c r="AG514" s="38"/>
      <c r="AH514" s="38"/>
      <c r="AI514" s="38"/>
    </row>
    <row r="515" spans="1:35" ht="16.5">
      <c r="A515" s="6">
        <f>'DRIVERS SEAT'!A515</f>
        <v>0</v>
      </c>
      <c r="B515" s="36">
        <f>'DRIVERS SEAT'!B515</f>
        <v>3863.5</v>
      </c>
      <c r="C515" s="36">
        <f>'DRIVERS SEAT'!C515</f>
        <v>3878.25</v>
      </c>
      <c r="D515" s="36">
        <f>'DRIVERS SEAT'!D515</f>
        <v>3862.5</v>
      </c>
      <c r="E515" s="36">
        <f>'DRIVERS SEAT'!E515</f>
        <v>3877.25</v>
      </c>
      <c r="F515" s="8">
        <f t="shared" si="73"/>
        <v>3858.5093559039187</v>
      </c>
      <c r="G515" s="8">
        <f t="shared" si="74"/>
        <v>3851.7590666039478</v>
      </c>
      <c r="H515" s="1">
        <f t="shared" si="70"/>
        <v>6.7502892999709729</v>
      </c>
      <c r="I515" s="2">
        <f t="shared" si="71"/>
        <v>0.1752521168444377</v>
      </c>
      <c r="J515" s="5">
        <f t="shared" si="78"/>
        <v>-0.48391667074202327</v>
      </c>
      <c r="K515" s="9">
        <v>0</v>
      </c>
      <c r="O515" s="38"/>
      <c r="P515" s="137">
        <f t="shared" si="75"/>
        <v>0</v>
      </c>
      <c r="Q515" s="138">
        <f t="shared" si="76"/>
        <v>0</v>
      </c>
      <c r="R515" s="116">
        <f t="shared" si="77"/>
        <v>3854.5</v>
      </c>
      <c r="S515" s="117" t="b">
        <f t="shared" si="79"/>
        <v>0</v>
      </c>
      <c r="T515" s="148">
        <f t="shared" si="72"/>
        <v>7</v>
      </c>
      <c r="U515" s="38"/>
      <c r="V515" s="38"/>
      <c r="W515" s="38"/>
      <c r="X515" s="38"/>
      <c r="Y515" s="38"/>
      <c r="Z515" s="38"/>
      <c r="AA515" s="38"/>
      <c r="AB515" s="38"/>
      <c r="AC515" s="38"/>
      <c r="AD515" s="38"/>
      <c r="AE515" s="38"/>
      <c r="AF515" s="38"/>
      <c r="AG515" s="38"/>
      <c r="AH515" s="38"/>
      <c r="AI515" s="38"/>
    </row>
    <row r="516" spans="1:35" ht="16.5">
      <c r="A516" s="6">
        <f>'DRIVERS SEAT'!A516</f>
        <v>0</v>
      </c>
      <c r="B516" s="36">
        <f>'DRIVERS SEAT'!B516</f>
        <v>3877.25</v>
      </c>
      <c r="C516" s="36">
        <f>'DRIVERS SEAT'!C516</f>
        <v>3881.5</v>
      </c>
      <c r="D516" s="36">
        <f>'DRIVERS SEAT'!D516</f>
        <v>3875</v>
      </c>
      <c r="E516" s="36">
        <f>'DRIVERS SEAT'!E516</f>
        <v>3878</v>
      </c>
      <c r="F516" s="8">
        <f t="shared" si="73"/>
        <v>3865.0062372692792</v>
      </c>
      <c r="G516" s="8">
        <f t="shared" si="74"/>
        <v>3852.7492905056856</v>
      </c>
      <c r="H516" s="1">
        <f t="shared" si="70"/>
        <v>12.256946763593533</v>
      </c>
      <c r="I516" s="2">
        <f t="shared" si="71"/>
        <v>0.31813507288933324</v>
      </c>
      <c r="J516" s="5">
        <f t="shared" si="78"/>
        <v>-0.37346125142686254</v>
      </c>
      <c r="K516" s="9">
        <v>0</v>
      </c>
      <c r="O516" s="38"/>
      <c r="P516" s="137">
        <f t="shared" si="75"/>
        <v>0</v>
      </c>
      <c r="Q516" s="138">
        <f t="shared" si="76"/>
        <v>0</v>
      </c>
      <c r="R516" s="116">
        <f t="shared" si="77"/>
        <v>3854.5</v>
      </c>
      <c r="S516" s="117" t="b">
        <f t="shared" si="79"/>
        <v>0</v>
      </c>
      <c r="T516" s="148">
        <f t="shared" si="72"/>
        <v>7</v>
      </c>
      <c r="U516" s="38"/>
      <c r="V516" s="38"/>
      <c r="W516" s="38"/>
      <c r="X516" s="38"/>
      <c r="Y516" s="38"/>
      <c r="Z516" s="38"/>
      <c r="AA516" s="38"/>
      <c r="AB516" s="38"/>
      <c r="AC516" s="38"/>
      <c r="AD516" s="38"/>
      <c r="AE516" s="38"/>
      <c r="AF516" s="38"/>
      <c r="AG516" s="38"/>
      <c r="AH516" s="38"/>
      <c r="AI516" s="38"/>
    </row>
    <row r="517" spans="1:35" ht="16.5">
      <c r="A517" s="6">
        <f>'DRIVERS SEAT'!A517</f>
        <v>0</v>
      </c>
      <c r="B517" s="36">
        <f>'DRIVERS SEAT'!B517</f>
        <v>3878</v>
      </c>
      <c r="C517" s="36">
        <f>'DRIVERS SEAT'!C517</f>
        <v>3879</v>
      </c>
      <c r="D517" s="36">
        <f>'DRIVERS SEAT'!D517</f>
        <v>3871.75</v>
      </c>
      <c r="E517" s="36">
        <f>'DRIVERS SEAT'!E517</f>
        <v>3877</v>
      </c>
      <c r="F517" s="8">
        <f t="shared" si="73"/>
        <v>3869.0041581795194</v>
      </c>
      <c r="G517" s="8">
        <f t="shared" si="74"/>
        <v>3853.6644116186785</v>
      </c>
      <c r="H517" s="1">
        <f t="shared" si="70"/>
        <v>15.339746560840922</v>
      </c>
      <c r="I517" s="2">
        <f t="shared" si="71"/>
        <v>0.39805610770341243</v>
      </c>
      <c r="J517" s="5">
        <f t="shared" si="78"/>
        <v>-0.25955303267246083</v>
      </c>
      <c r="K517" s="9">
        <v>0</v>
      </c>
      <c r="O517" s="38"/>
      <c r="P517" s="137">
        <f t="shared" si="75"/>
        <v>0</v>
      </c>
      <c r="Q517" s="138">
        <f t="shared" si="76"/>
        <v>0</v>
      </c>
      <c r="R517" s="116">
        <f t="shared" si="77"/>
        <v>3854.5</v>
      </c>
      <c r="S517" s="117" t="b">
        <f t="shared" si="79"/>
        <v>0</v>
      </c>
      <c r="T517" s="148">
        <f t="shared" si="72"/>
        <v>7</v>
      </c>
      <c r="U517" s="38"/>
      <c r="V517" s="38"/>
      <c r="W517" s="38"/>
      <c r="X517" s="38"/>
      <c r="Y517" s="38"/>
      <c r="Z517" s="38"/>
      <c r="AA517" s="38"/>
      <c r="AB517" s="38"/>
      <c r="AC517" s="38"/>
      <c r="AD517" s="38"/>
      <c r="AE517" s="38"/>
      <c r="AF517" s="38"/>
      <c r="AG517" s="38"/>
      <c r="AH517" s="38"/>
      <c r="AI517" s="38"/>
    </row>
    <row r="518" spans="1:35" ht="16.5">
      <c r="A518" s="6">
        <f>'DRIVERS SEAT'!A518</f>
        <v>0</v>
      </c>
      <c r="B518" s="36">
        <f>'DRIVERS SEAT'!B518</f>
        <v>3877</v>
      </c>
      <c r="C518" s="36">
        <f>'DRIVERS SEAT'!C518</f>
        <v>3879</v>
      </c>
      <c r="D518" s="36">
        <f>'DRIVERS SEAT'!D518</f>
        <v>3871</v>
      </c>
      <c r="E518" s="36">
        <f>'DRIVERS SEAT'!E518</f>
        <v>3874.75</v>
      </c>
      <c r="F518" s="8">
        <f t="shared" si="73"/>
        <v>3870.9194387863463</v>
      </c>
      <c r="G518" s="8">
        <f t="shared" si="74"/>
        <v>3854.4600941991057</v>
      </c>
      <c r="H518" s="1">
        <f t="shared" si="70"/>
        <v>16.459344587240594</v>
      </c>
      <c r="I518" s="2">
        <f t="shared" si="71"/>
        <v>0.42702075478772289</v>
      </c>
      <c r="J518" s="5">
        <f t="shared" si="78"/>
        <v>-0.1305712385375955</v>
      </c>
      <c r="K518" s="9">
        <v>0</v>
      </c>
      <c r="O518" s="38"/>
      <c r="P518" s="137">
        <f t="shared" si="75"/>
        <v>0</v>
      </c>
      <c r="Q518" s="138">
        <f t="shared" si="76"/>
        <v>0</v>
      </c>
      <c r="R518" s="116">
        <f t="shared" si="77"/>
        <v>3854.5</v>
      </c>
      <c r="S518" s="117" t="b">
        <f t="shared" si="79"/>
        <v>0</v>
      </c>
      <c r="T518" s="148">
        <f t="shared" si="72"/>
        <v>7</v>
      </c>
      <c r="U518" s="38"/>
      <c r="V518" s="38"/>
      <c r="W518" s="38"/>
      <c r="X518" s="38"/>
      <c r="Y518" s="38"/>
      <c r="Z518" s="38"/>
      <c r="AA518" s="38"/>
      <c r="AB518" s="38"/>
      <c r="AC518" s="38"/>
      <c r="AD518" s="38"/>
      <c r="AE518" s="38"/>
      <c r="AF518" s="38"/>
      <c r="AG518" s="38"/>
      <c r="AH518" s="38"/>
      <c r="AI518" s="38"/>
    </row>
    <row r="519" spans="1:35" ht="16.5">
      <c r="A519" s="6">
        <f>'DRIVERS SEAT'!A519</f>
        <v>0</v>
      </c>
      <c r="B519" s="36">
        <f>'DRIVERS SEAT'!B519</f>
        <v>3874.75</v>
      </c>
      <c r="C519" s="36">
        <f>'DRIVERS SEAT'!C519</f>
        <v>3882.75</v>
      </c>
      <c r="D519" s="36">
        <f>'DRIVERS SEAT'!D519</f>
        <v>3872.5</v>
      </c>
      <c r="E519" s="36">
        <f>'DRIVERS SEAT'!E519</f>
        <v>3879</v>
      </c>
      <c r="F519" s="8">
        <f t="shared" si="73"/>
        <v>3873.6129591908975</v>
      </c>
      <c r="G519" s="8">
        <f t="shared" si="74"/>
        <v>3855.3861283802717</v>
      </c>
      <c r="H519" s="1">
        <f t="shared" si="70"/>
        <v>18.22683081062587</v>
      </c>
      <c r="I519" s="2">
        <f t="shared" si="71"/>
        <v>0.47276278441877734</v>
      </c>
      <c r="J519" s="5">
        <f t="shared" si="78"/>
        <v>1.4144189680297341E-2</v>
      </c>
      <c r="K519" s="9">
        <v>0</v>
      </c>
      <c r="O519" s="38"/>
      <c r="P519" s="137">
        <f t="shared" si="75"/>
        <v>0</v>
      </c>
      <c r="Q519" s="138">
        <f t="shared" si="76"/>
        <v>0</v>
      </c>
      <c r="R519" s="116">
        <f t="shared" si="77"/>
        <v>3854.5</v>
      </c>
      <c r="S519" s="117" t="b">
        <f t="shared" si="79"/>
        <v>0</v>
      </c>
      <c r="T519" s="148">
        <f t="shared" si="72"/>
        <v>7</v>
      </c>
      <c r="U519" s="38"/>
      <c r="V519" s="38"/>
      <c r="W519" s="38"/>
      <c r="X519" s="38"/>
      <c r="Y519" s="38"/>
      <c r="Z519" s="38"/>
      <c r="AA519" s="38"/>
      <c r="AB519" s="38"/>
      <c r="AC519" s="38"/>
      <c r="AD519" s="38"/>
      <c r="AE519" s="38"/>
      <c r="AF519" s="38"/>
      <c r="AG519" s="38"/>
      <c r="AH519" s="38"/>
      <c r="AI519" s="38"/>
    </row>
    <row r="520" spans="1:35" ht="16.5">
      <c r="A520" s="6">
        <f>'DRIVERS SEAT'!A520</f>
        <v>0</v>
      </c>
      <c r="B520" s="36">
        <f>'DRIVERS SEAT'!B520</f>
        <v>3879.25</v>
      </c>
      <c r="C520" s="36">
        <f>'DRIVERS SEAT'!C520</f>
        <v>3880</v>
      </c>
      <c r="D520" s="36">
        <f>'DRIVERS SEAT'!D520</f>
        <v>3873.5</v>
      </c>
      <c r="E520" s="36">
        <f>'DRIVERS SEAT'!E520</f>
        <v>3878.75</v>
      </c>
      <c r="F520" s="8">
        <f t="shared" si="73"/>
        <v>3875.3253061272649</v>
      </c>
      <c r="G520" s="8">
        <f t="shared" si="74"/>
        <v>3856.2677839130915</v>
      </c>
      <c r="H520" s="1">
        <f t="shared" si="70"/>
        <v>19.057522214173332</v>
      </c>
      <c r="I520" s="2">
        <f t="shared" si="71"/>
        <v>0.49419602792301393</v>
      </c>
      <c r="J520" s="5">
        <f t="shared" si="78"/>
        <v>0.1654376975673775</v>
      </c>
      <c r="K520" s="9">
        <v>0</v>
      </c>
      <c r="O520" s="38"/>
      <c r="P520" s="137">
        <f t="shared" si="75"/>
        <v>0</v>
      </c>
      <c r="Q520" s="138">
        <f t="shared" si="76"/>
        <v>0</v>
      </c>
      <c r="R520" s="116">
        <f t="shared" si="77"/>
        <v>3854.5</v>
      </c>
      <c r="S520" s="117" t="b">
        <f t="shared" si="79"/>
        <v>0</v>
      </c>
      <c r="T520" s="148">
        <f t="shared" si="72"/>
        <v>7</v>
      </c>
      <c r="U520" s="38"/>
      <c r="V520" s="38"/>
      <c r="W520" s="38"/>
      <c r="X520" s="38"/>
      <c r="Y520" s="38"/>
      <c r="Z520" s="38"/>
      <c r="AA520" s="38"/>
      <c r="AB520" s="38"/>
      <c r="AC520" s="38"/>
      <c r="AD520" s="38"/>
      <c r="AE520" s="38"/>
      <c r="AF520" s="38"/>
      <c r="AG520" s="38"/>
      <c r="AH520" s="38"/>
      <c r="AI520" s="38"/>
    </row>
    <row r="521" spans="1:35" ht="16.5">
      <c r="A521" s="6">
        <f>'DRIVERS SEAT'!A521</f>
        <v>0</v>
      </c>
      <c r="B521" s="36">
        <f>'DRIVERS SEAT'!B521</f>
        <v>3878.75</v>
      </c>
      <c r="C521" s="36">
        <f>'DRIVERS SEAT'!C521</f>
        <v>3879.25</v>
      </c>
      <c r="D521" s="36">
        <f>'DRIVERS SEAT'!D521</f>
        <v>3870.5</v>
      </c>
      <c r="E521" s="36">
        <f>'DRIVERS SEAT'!E521</f>
        <v>3872.5</v>
      </c>
      <c r="F521" s="8">
        <f t="shared" si="73"/>
        <v>3874.3835374181767</v>
      </c>
      <c r="G521" s="8">
        <f t="shared" si="74"/>
        <v>3856.8803203692014</v>
      </c>
      <c r="H521" s="1">
        <f t="shared" si="70"/>
        <v>17.50321704897533</v>
      </c>
      <c r="I521" s="2">
        <f t="shared" si="71"/>
        <v>0.45381799783976257</v>
      </c>
      <c r="J521" s="5">
        <f t="shared" si="78"/>
        <v>0.27572878415808755</v>
      </c>
      <c r="K521" s="9">
        <v>0</v>
      </c>
      <c r="O521" s="38"/>
      <c r="P521" s="137">
        <f t="shared" si="75"/>
        <v>0</v>
      </c>
      <c r="Q521" s="138">
        <f t="shared" si="76"/>
        <v>0</v>
      </c>
      <c r="R521" s="116">
        <f t="shared" si="77"/>
        <v>3854.5</v>
      </c>
      <c r="S521" s="117" t="b">
        <f t="shared" si="79"/>
        <v>0</v>
      </c>
      <c r="T521" s="148">
        <f t="shared" si="72"/>
        <v>7</v>
      </c>
      <c r="U521" s="38"/>
      <c r="V521" s="38"/>
      <c r="W521" s="38"/>
      <c r="X521" s="38"/>
      <c r="Y521" s="38"/>
      <c r="Z521" s="38"/>
      <c r="AA521" s="38"/>
      <c r="AB521" s="38"/>
      <c r="AC521" s="38"/>
      <c r="AD521" s="38"/>
      <c r="AE521" s="38"/>
      <c r="AF521" s="38"/>
      <c r="AG521" s="38"/>
      <c r="AH521" s="38"/>
      <c r="AI521" s="38"/>
    </row>
    <row r="522" spans="1:35" ht="16.5">
      <c r="A522" s="6">
        <f>'DRIVERS SEAT'!A522</f>
        <v>0</v>
      </c>
      <c r="B522" s="36">
        <f>'DRIVERS SEAT'!B522</f>
        <v>3872.75</v>
      </c>
      <c r="C522" s="36">
        <f>'DRIVERS SEAT'!C522</f>
        <v>3879.75</v>
      </c>
      <c r="D522" s="36">
        <f>'DRIVERS SEAT'!D522</f>
        <v>3871.25</v>
      </c>
      <c r="E522" s="36">
        <f>'DRIVERS SEAT'!E522</f>
        <v>3877</v>
      </c>
      <c r="F522" s="8">
        <f t="shared" si="73"/>
        <v>3875.255691612118</v>
      </c>
      <c r="G522" s="8">
        <f t="shared" si="74"/>
        <v>3857.6395535628162</v>
      </c>
      <c r="H522" s="1">
        <f t="shared" si="70"/>
        <v>17.616138049301753</v>
      </c>
      <c r="I522" s="2">
        <f t="shared" si="71"/>
        <v>0.45665588515215072</v>
      </c>
      <c r="J522" s="5">
        <f t="shared" si="78"/>
        <v>0.35042411556266395</v>
      </c>
      <c r="K522" s="9">
        <v>0</v>
      </c>
      <c r="O522" s="38"/>
      <c r="P522" s="137">
        <f t="shared" si="75"/>
        <v>0</v>
      </c>
      <c r="Q522" s="138">
        <f t="shared" si="76"/>
        <v>0</v>
      </c>
      <c r="R522" s="116">
        <f t="shared" si="77"/>
        <v>3854.5</v>
      </c>
      <c r="S522" s="117" t="b">
        <f t="shared" si="79"/>
        <v>0</v>
      </c>
      <c r="T522" s="148">
        <f t="shared" si="72"/>
        <v>7</v>
      </c>
      <c r="U522" s="38"/>
      <c r="V522" s="38"/>
      <c r="W522" s="38"/>
      <c r="X522" s="38"/>
      <c r="Y522" s="38"/>
      <c r="Z522" s="38"/>
      <c r="AA522" s="38"/>
      <c r="AB522" s="38"/>
      <c r="AC522" s="38"/>
      <c r="AD522" s="38"/>
      <c r="AE522" s="38"/>
      <c r="AF522" s="38"/>
      <c r="AG522" s="38"/>
      <c r="AH522" s="38"/>
      <c r="AI522" s="38"/>
    </row>
    <row r="523" spans="1:35" ht="16.5">
      <c r="A523" s="6">
        <f>'DRIVERS SEAT'!A523</f>
        <v>0</v>
      </c>
      <c r="B523" s="36">
        <f>'DRIVERS SEAT'!B523</f>
        <v>3877</v>
      </c>
      <c r="C523" s="36">
        <f>'DRIVERS SEAT'!C523</f>
        <v>3877</v>
      </c>
      <c r="D523" s="36">
        <f>'DRIVERS SEAT'!D523</f>
        <v>3870</v>
      </c>
      <c r="E523" s="36">
        <f>'DRIVERS SEAT'!E523</f>
        <v>3872</v>
      </c>
      <c r="F523" s="8">
        <f t="shared" si="73"/>
        <v>3874.1704610747452</v>
      </c>
      <c r="G523" s="8">
        <f t="shared" si="74"/>
        <v>3858.1814572019553</v>
      </c>
      <c r="H523" s="1">
        <f t="shared" si="70"/>
        <v>15.989003872789908</v>
      </c>
      <c r="I523" s="2">
        <f t="shared" si="71"/>
        <v>0.41441814103750096</v>
      </c>
      <c r="J523" s="5">
        <f t="shared" si="78"/>
        <v>0.40114609873290136</v>
      </c>
      <c r="K523" s="9">
        <v>0</v>
      </c>
      <c r="O523" s="38"/>
      <c r="P523" s="137">
        <f t="shared" si="75"/>
        <v>0</v>
      </c>
      <c r="Q523" s="138">
        <f t="shared" si="76"/>
        <v>0</v>
      </c>
      <c r="R523" s="116">
        <f t="shared" si="77"/>
        <v>3854.5</v>
      </c>
      <c r="S523" s="117" t="b">
        <f t="shared" si="79"/>
        <v>0</v>
      </c>
      <c r="T523" s="148">
        <f t="shared" si="72"/>
        <v>7</v>
      </c>
      <c r="U523" s="38"/>
      <c r="V523" s="38"/>
      <c r="W523" s="38"/>
      <c r="X523" s="38"/>
      <c r="Y523" s="38"/>
      <c r="Z523" s="38"/>
      <c r="AA523" s="38"/>
      <c r="AB523" s="38"/>
      <c r="AC523" s="38"/>
      <c r="AD523" s="38"/>
      <c r="AE523" s="38"/>
      <c r="AF523" s="38"/>
      <c r="AG523" s="38"/>
      <c r="AH523" s="38"/>
      <c r="AI523" s="38"/>
    </row>
    <row r="524" spans="1:35" ht="16.5">
      <c r="A524" s="6">
        <f>'DRIVERS SEAT'!A524</f>
        <v>20221230</v>
      </c>
      <c r="B524" s="36">
        <f>'DRIVERS SEAT'!B524</f>
        <v>3844</v>
      </c>
      <c r="C524" s="36">
        <f>'DRIVERS SEAT'!C524</f>
        <v>3854</v>
      </c>
      <c r="D524" s="36">
        <f>'DRIVERS SEAT'!D524</f>
        <v>3827.75</v>
      </c>
      <c r="E524" s="36">
        <f>'DRIVERS SEAT'!E524</f>
        <v>3839</v>
      </c>
      <c r="F524" s="8">
        <f t="shared" si="73"/>
        <v>3862.4469740498303</v>
      </c>
      <c r="G524" s="8">
        <f t="shared" si="74"/>
        <v>3857.4576286282968</v>
      </c>
      <c r="H524" s="1">
        <f t="shared" si="70"/>
        <v>4.9893454215334714</v>
      </c>
      <c r="I524" s="2">
        <f t="shared" si="71"/>
        <v>0.12934284448142264</v>
      </c>
      <c r="J524" s="5">
        <f t="shared" si="78"/>
        <v>0.39604506847034415</v>
      </c>
      <c r="K524" s="9">
        <v>0</v>
      </c>
      <c r="O524" s="38"/>
      <c r="P524" s="137">
        <f t="shared" si="75"/>
        <v>3839</v>
      </c>
      <c r="Q524" s="138">
        <f t="shared" si="76"/>
        <v>0</v>
      </c>
      <c r="R524" s="116">
        <f t="shared" si="77"/>
        <v>3839</v>
      </c>
      <c r="S524" s="117">
        <f t="shared" si="79"/>
        <v>-15.5</v>
      </c>
      <c r="T524" s="148">
        <f t="shared" si="72"/>
        <v>8</v>
      </c>
      <c r="U524" s="38"/>
      <c r="V524" s="38"/>
      <c r="W524" s="38"/>
      <c r="X524" s="38"/>
      <c r="Y524" s="38"/>
      <c r="Z524" s="38"/>
      <c r="AA524" s="38"/>
      <c r="AB524" s="38"/>
      <c r="AC524" s="38"/>
      <c r="AD524" s="38"/>
      <c r="AE524" s="38"/>
      <c r="AF524" s="38"/>
      <c r="AG524" s="38"/>
      <c r="AH524" s="38"/>
      <c r="AI524" s="38"/>
    </row>
    <row r="525" spans="1:35" ht="16.5">
      <c r="A525" s="6">
        <f>'DRIVERS SEAT'!A525</f>
        <v>0</v>
      </c>
      <c r="B525" s="36">
        <f>'DRIVERS SEAT'!B525</f>
        <v>3839</v>
      </c>
      <c r="C525" s="36">
        <f>'DRIVERS SEAT'!C525</f>
        <v>3851.25</v>
      </c>
      <c r="D525" s="36">
        <f>'DRIVERS SEAT'!D525</f>
        <v>3833.5</v>
      </c>
      <c r="E525" s="36">
        <f>'DRIVERS SEAT'!E525</f>
        <v>3844</v>
      </c>
      <c r="F525" s="8">
        <f t="shared" si="73"/>
        <v>3856.2979826998867</v>
      </c>
      <c r="G525" s="8">
        <f t="shared" si="74"/>
        <v>3856.9497935857194</v>
      </c>
      <c r="H525" s="1">
        <f t="shared" si="70"/>
        <v>-0.6518108858326741</v>
      </c>
      <c r="I525" s="2">
        <f t="shared" si="71"/>
        <v>-1.6899646630523034E-2</v>
      </c>
      <c r="J525" s="5">
        <f t="shared" si="78"/>
        <v>0.35881898852369343</v>
      </c>
      <c r="K525" s="9">
        <v>0</v>
      </c>
      <c r="O525" s="38"/>
      <c r="P525" s="137">
        <f t="shared" si="75"/>
        <v>0</v>
      </c>
      <c r="Q525" s="138">
        <f t="shared" si="76"/>
        <v>0</v>
      </c>
      <c r="R525" s="116">
        <f t="shared" si="77"/>
        <v>3839</v>
      </c>
      <c r="S525" s="117" t="b">
        <f t="shared" si="79"/>
        <v>0</v>
      </c>
      <c r="T525" s="148">
        <f t="shared" si="72"/>
        <v>8</v>
      </c>
      <c r="U525" s="38"/>
      <c r="V525" s="38"/>
      <c r="W525" s="38"/>
      <c r="X525" s="38"/>
      <c r="Y525" s="38"/>
      <c r="Z525" s="38"/>
      <c r="AA525" s="38"/>
      <c r="AB525" s="38"/>
      <c r="AC525" s="38"/>
      <c r="AD525" s="38"/>
      <c r="AE525" s="38"/>
      <c r="AF525" s="38"/>
      <c r="AG525" s="38"/>
      <c r="AH525" s="38"/>
      <c r="AI525" s="38"/>
    </row>
    <row r="526" spans="1:35" ht="16.5">
      <c r="A526" s="6">
        <f>'DRIVERS SEAT'!A526</f>
        <v>0</v>
      </c>
      <c r="B526" s="36">
        <f>'DRIVERS SEAT'!B526</f>
        <v>3844</v>
      </c>
      <c r="C526" s="36">
        <f>'DRIVERS SEAT'!C526</f>
        <v>3853.5</v>
      </c>
      <c r="D526" s="36">
        <f>'DRIVERS SEAT'!D526</f>
        <v>3838</v>
      </c>
      <c r="E526" s="36">
        <f>'DRIVERS SEAT'!E526</f>
        <v>3839.25</v>
      </c>
      <c r="F526" s="8">
        <f t="shared" si="73"/>
        <v>3850.6153217999245</v>
      </c>
      <c r="G526" s="8">
        <f t="shared" si="74"/>
        <v>3856.2818768466354</v>
      </c>
      <c r="H526" s="1">
        <f t="shared" si="70"/>
        <v>-5.6665550467109824</v>
      </c>
      <c r="I526" s="2">
        <f t="shared" si="71"/>
        <v>-0.14694348669720808</v>
      </c>
      <c r="J526" s="5">
        <f t="shared" si="78"/>
        <v>0.29826347803473552</v>
      </c>
      <c r="K526" s="9">
        <v>0</v>
      </c>
      <c r="O526" s="38"/>
      <c r="P526" s="137">
        <f t="shared" si="75"/>
        <v>0</v>
      </c>
      <c r="Q526" s="138">
        <f t="shared" si="76"/>
        <v>0</v>
      </c>
      <c r="R526" s="116">
        <f t="shared" si="77"/>
        <v>3839</v>
      </c>
      <c r="S526" s="117" t="b">
        <f t="shared" si="79"/>
        <v>0</v>
      </c>
      <c r="T526" s="148">
        <f t="shared" si="72"/>
        <v>8</v>
      </c>
      <c r="U526" s="38"/>
      <c r="V526" s="38"/>
      <c r="W526" s="38"/>
      <c r="X526" s="38"/>
      <c r="Y526" s="38"/>
      <c r="Z526" s="38"/>
      <c r="AA526" s="38"/>
      <c r="AB526" s="38"/>
      <c r="AC526" s="38"/>
      <c r="AD526" s="38"/>
      <c r="AE526" s="38"/>
      <c r="AF526" s="38"/>
      <c r="AG526" s="38"/>
      <c r="AH526" s="38"/>
      <c r="AI526" s="38"/>
    </row>
    <row r="527" spans="1:35" ht="16.5">
      <c r="A527" s="6">
        <f>'DRIVERS SEAT'!A527</f>
        <v>0</v>
      </c>
      <c r="B527" s="36">
        <f>'DRIVERS SEAT'!B527</f>
        <v>3839.25</v>
      </c>
      <c r="C527" s="36">
        <f>'DRIVERS SEAT'!C527</f>
        <v>3844</v>
      </c>
      <c r="D527" s="36">
        <f>'DRIVERS SEAT'!D527</f>
        <v>3833.75</v>
      </c>
      <c r="E527" s="36">
        <f>'DRIVERS SEAT'!E527</f>
        <v>3840.75</v>
      </c>
      <c r="F527" s="8">
        <f t="shared" si="73"/>
        <v>3847.3268811999496</v>
      </c>
      <c r="G527" s="8">
        <f t="shared" si="74"/>
        <v>3855.6957682863849</v>
      </c>
      <c r="H527" s="1">
        <f t="shared" si="70"/>
        <v>-8.3688870864352793</v>
      </c>
      <c r="I527" s="2">
        <f t="shared" si="71"/>
        <v>-0.21705257855846663</v>
      </c>
      <c r="J527" s="5">
        <f t="shared" si="78"/>
        <v>0.22669977432960339</v>
      </c>
      <c r="K527" s="9">
        <v>0</v>
      </c>
      <c r="O527" s="38"/>
      <c r="P527" s="137">
        <f t="shared" si="75"/>
        <v>0</v>
      </c>
      <c r="Q527" s="138">
        <f t="shared" si="76"/>
        <v>0</v>
      </c>
      <c r="R527" s="116">
        <f t="shared" si="77"/>
        <v>3839</v>
      </c>
      <c r="S527" s="117" t="b">
        <f t="shared" si="79"/>
        <v>0</v>
      </c>
      <c r="T527" s="148">
        <f t="shared" si="72"/>
        <v>8</v>
      </c>
      <c r="U527" s="38"/>
      <c r="V527" s="38"/>
      <c r="W527" s="38"/>
      <c r="X527" s="38"/>
      <c r="Y527" s="38"/>
      <c r="Z527" s="38"/>
      <c r="AA527" s="38"/>
      <c r="AB527" s="38"/>
      <c r="AC527" s="38"/>
      <c r="AD527" s="38"/>
      <c r="AE527" s="38"/>
      <c r="AF527" s="38"/>
      <c r="AG527" s="38"/>
      <c r="AH527" s="38"/>
      <c r="AI527" s="38"/>
    </row>
    <row r="528" spans="1:35" ht="16.5">
      <c r="A528" s="6">
        <f>'DRIVERS SEAT'!A528</f>
        <v>0</v>
      </c>
      <c r="B528" s="36">
        <f>'DRIVERS SEAT'!B528</f>
        <v>3841</v>
      </c>
      <c r="C528" s="36">
        <f>'DRIVERS SEAT'!C528</f>
        <v>3847.75</v>
      </c>
      <c r="D528" s="36">
        <f>'DRIVERS SEAT'!D528</f>
        <v>3839.25</v>
      </c>
      <c r="E528" s="36">
        <f>'DRIVERS SEAT'!E528</f>
        <v>3846.75</v>
      </c>
      <c r="F528" s="8">
        <f t="shared" si="73"/>
        <v>3847.1345874666331</v>
      </c>
      <c r="G528" s="8">
        <f t="shared" si="74"/>
        <v>3855.3581921246346</v>
      </c>
      <c r="H528" s="1">
        <f t="shared" si="70"/>
        <v>-8.2236046580014772</v>
      </c>
      <c r="I528" s="2">
        <f t="shared" si="71"/>
        <v>-0.21330325869072009</v>
      </c>
      <c r="J528" s="5">
        <f t="shared" si="78"/>
        <v>0.15047021398410365</v>
      </c>
      <c r="K528" s="9">
        <v>0</v>
      </c>
      <c r="O528" s="38"/>
      <c r="P528" s="137">
        <f t="shared" si="75"/>
        <v>0</v>
      </c>
      <c r="Q528" s="138">
        <f t="shared" si="76"/>
        <v>0</v>
      </c>
      <c r="R528" s="116">
        <f t="shared" si="77"/>
        <v>3839</v>
      </c>
      <c r="S528" s="117" t="b">
        <f t="shared" si="79"/>
        <v>0</v>
      </c>
      <c r="T528" s="148">
        <f t="shared" si="72"/>
        <v>8</v>
      </c>
      <c r="U528" s="38"/>
      <c r="V528" s="38"/>
      <c r="W528" s="38"/>
      <c r="X528" s="38"/>
      <c r="Y528" s="38"/>
      <c r="Z528" s="38"/>
      <c r="AA528" s="38"/>
      <c r="AB528" s="38"/>
      <c r="AC528" s="38"/>
      <c r="AD528" s="38"/>
      <c r="AE528" s="38"/>
      <c r="AF528" s="38"/>
      <c r="AG528" s="38"/>
      <c r="AH528" s="38"/>
      <c r="AI528" s="38"/>
    </row>
    <row r="529" spans="1:35" ht="16.5">
      <c r="A529" s="6">
        <f>'DRIVERS SEAT'!A529</f>
        <v>0</v>
      </c>
      <c r="B529" s="36">
        <f>'DRIVERS SEAT'!B529</f>
        <v>3847</v>
      </c>
      <c r="C529" s="36">
        <f>'DRIVERS SEAT'!C529</f>
        <v>3848.5</v>
      </c>
      <c r="D529" s="36">
        <f>'DRIVERS SEAT'!D529</f>
        <v>3841.25</v>
      </c>
      <c r="E529" s="36">
        <f>'DRIVERS SEAT'!E529</f>
        <v>3847.5</v>
      </c>
      <c r="F529" s="8">
        <f t="shared" si="73"/>
        <v>3847.2563916444219</v>
      </c>
      <c r="G529" s="8">
        <f t="shared" si="74"/>
        <v>3855.0616565727614</v>
      </c>
      <c r="H529" s="1">
        <f t="shared" si="70"/>
        <v>-7.8052649283395112</v>
      </c>
      <c r="I529" s="2">
        <f t="shared" si="71"/>
        <v>-0.20246796610974496</v>
      </c>
      <c r="J529" s="5">
        <f t="shared" si="78"/>
        <v>7.3063103536019317E-2</v>
      </c>
      <c r="K529" s="9">
        <v>0</v>
      </c>
      <c r="O529" s="38"/>
      <c r="P529" s="137">
        <f t="shared" si="75"/>
        <v>0</v>
      </c>
      <c r="Q529" s="138">
        <f t="shared" si="76"/>
        <v>0</v>
      </c>
      <c r="R529" s="116">
        <f t="shared" si="77"/>
        <v>3839</v>
      </c>
      <c r="S529" s="117" t="b">
        <f t="shared" si="79"/>
        <v>0</v>
      </c>
      <c r="T529" s="148">
        <f t="shared" si="72"/>
        <v>8</v>
      </c>
      <c r="U529" s="38"/>
      <c r="V529" s="38"/>
      <c r="W529" s="38"/>
      <c r="X529" s="38"/>
      <c r="Y529" s="38"/>
      <c r="Z529" s="38"/>
      <c r="AA529" s="38"/>
      <c r="AB529" s="38"/>
      <c r="AC529" s="38"/>
      <c r="AD529" s="38"/>
      <c r="AE529" s="38"/>
      <c r="AF529" s="38"/>
      <c r="AG529" s="38"/>
      <c r="AH529" s="38"/>
      <c r="AI529" s="38"/>
    </row>
    <row r="530" spans="1:35" ht="16.5">
      <c r="A530" s="6">
        <f>'DRIVERS SEAT'!A530</f>
        <v>0</v>
      </c>
      <c r="B530" s="36">
        <f>'DRIVERS SEAT'!B530</f>
        <v>3847.5</v>
      </c>
      <c r="C530" s="36">
        <f>'DRIVERS SEAT'!C530</f>
        <v>3847.75</v>
      </c>
      <c r="D530" s="36">
        <f>'DRIVERS SEAT'!D530</f>
        <v>3821.5</v>
      </c>
      <c r="E530" s="36">
        <f>'DRIVERS SEAT'!E530</f>
        <v>3835.5</v>
      </c>
      <c r="F530" s="8">
        <f t="shared" si="73"/>
        <v>3843.3375944296145</v>
      </c>
      <c r="G530" s="8">
        <f t="shared" si="74"/>
        <v>3854.3234808530347</v>
      </c>
      <c r="H530" s="1">
        <f t="shared" si="70"/>
        <v>-10.985886423420197</v>
      </c>
      <c r="I530" s="2">
        <f t="shared" si="71"/>
        <v>-0.28502761841330487</v>
      </c>
      <c r="J530" s="5">
        <f t="shared" si="78"/>
        <v>-9.0308538254325818E-3</v>
      </c>
      <c r="K530" s="9">
        <v>0</v>
      </c>
      <c r="O530" s="38"/>
      <c r="P530" s="137">
        <f t="shared" si="75"/>
        <v>0</v>
      </c>
      <c r="Q530" s="138">
        <f t="shared" si="76"/>
        <v>0</v>
      </c>
      <c r="R530" s="116">
        <f t="shared" si="77"/>
        <v>3839</v>
      </c>
      <c r="S530" s="117" t="b">
        <f t="shared" si="79"/>
        <v>0</v>
      </c>
      <c r="T530" s="148">
        <f t="shared" si="72"/>
        <v>8</v>
      </c>
      <c r="U530" s="38"/>
      <c r="V530" s="38"/>
      <c r="W530" s="38"/>
      <c r="X530" s="38"/>
      <c r="Y530" s="38"/>
      <c r="Z530" s="38"/>
      <c r="AA530" s="38"/>
      <c r="AB530" s="38"/>
      <c r="AC530" s="38"/>
      <c r="AD530" s="38"/>
      <c r="AE530" s="38"/>
      <c r="AF530" s="38"/>
      <c r="AG530" s="38"/>
      <c r="AH530" s="38"/>
      <c r="AI530" s="38"/>
    </row>
    <row r="531" spans="1:35" ht="16.5">
      <c r="A531" s="6">
        <f>'DRIVERS SEAT'!A531</f>
        <v>0</v>
      </c>
      <c r="B531" s="36">
        <f>'DRIVERS SEAT'!B531</f>
        <v>3835.5</v>
      </c>
      <c r="C531" s="36">
        <f>'DRIVERS SEAT'!C531</f>
        <v>3838.25</v>
      </c>
      <c r="D531" s="36">
        <f>'DRIVERS SEAT'!D531</f>
        <v>3824.5</v>
      </c>
      <c r="E531" s="36">
        <f>'DRIVERS SEAT'!E531</f>
        <v>3825</v>
      </c>
      <c r="F531" s="8">
        <f t="shared" si="73"/>
        <v>3837.2250629530763</v>
      </c>
      <c r="G531" s="8">
        <f t="shared" si="74"/>
        <v>3853.2169344057502</v>
      </c>
      <c r="H531" s="1">
        <f t="shared" si="70"/>
        <v>-15.991871452673877</v>
      </c>
      <c r="I531" s="2">
        <f t="shared" si="71"/>
        <v>-0.41502650187901163</v>
      </c>
      <c r="J531" s="5">
        <f t="shared" si="78"/>
        <v>-0.10588445238445063</v>
      </c>
      <c r="K531" s="9">
        <v>0</v>
      </c>
      <c r="O531" s="38"/>
      <c r="P531" s="137">
        <f t="shared" si="75"/>
        <v>0</v>
      </c>
      <c r="Q531" s="138">
        <f t="shared" si="76"/>
        <v>0</v>
      </c>
      <c r="R531" s="116">
        <f t="shared" si="77"/>
        <v>3839</v>
      </c>
      <c r="S531" s="117" t="b">
        <f t="shared" si="79"/>
        <v>0</v>
      </c>
      <c r="T531" s="148">
        <f t="shared" si="72"/>
        <v>8</v>
      </c>
      <c r="U531" s="38"/>
      <c r="V531" s="38"/>
      <c r="W531" s="38"/>
      <c r="X531" s="38"/>
      <c r="Y531" s="38"/>
      <c r="Z531" s="38"/>
      <c r="AA531" s="38"/>
      <c r="AB531" s="38"/>
      <c r="AC531" s="38"/>
      <c r="AD531" s="38"/>
      <c r="AE531" s="38"/>
      <c r="AF531" s="38"/>
      <c r="AG531" s="38"/>
      <c r="AH531" s="38"/>
      <c r="AI531" s="38"/>
    </row>
    <row r="532" spans="1:35" ht="16.5">
      <c r="A532" s="6">
        <f>'DRIVERS SEAT'!A532</f>
        <v>0</v>
      </c>
      <c r="B532" s="36">
        <f>'DRIVERS SEAT'!B532</f>
        <v>3825</v>
      </c>
      <c r="C532" s="36">
        <f>'DRIVERS SEAT'!C532</f>
        <v>3831.75</v>
      </c>
      <c r="D532" s="36">
        <f>'DRIVERS SEAT'!D532</f>
        <v>3823</v>
      </c>
      <c r="E532" s="36">
        <f>'DRIVERS SEAT'!E532</f>
        <v>3827.75</v>
      </c>
      <c r="F532" s="8">
        <f t="shared" si="73"/>
        <v>3834.0667086353842</v>
      </c>
      <c r="G532" s="8">
        <f t="shared" si="74"/>
        <v>3852.2559180130802</v>
      </c>
      <c r="H532" s="1">
        <f t="shared" si="70"/>
        <v>-18.189209377695988</v>
      </c>
      <c r="I532" s="2">
        <f t="shared" si="71"/>
        <v>-0.47217032733063158</v>
      </c>
      <c r="J532" s="5">
        <f t="shared" si="78"/>
        <v>-0.20439428220313202</v>
      </c>
      <c r="K532" s="9">
        <v>0</v>
      </c>
      <c r="O532" s="38"/>
      <c r="P532" s="137">
        <f t="shared" si="75"/>
        <v>0</v>
      </c>
      <c r="Q532" s="138">
        <f t="shared" si="76"/>
        <v>0</v>
      </c>
      <c r="R532" s="116">
        <f t="shared" si="77"/>
        <v>3839</v>
      </c>
      <c r="S532" s="117" t="b">
        <f t="shared" si="79"/>
        <v>0</v>
      </c>
      <c r="T532" s="148">
        <f t="shared" si="72"/>
        <v>8</v>
      </c>
      <c r="U532" s="38"/>
      <c r="V532" s="38"/>
      <c r="W532" s="38"/>
      <c r="X532" s="38"/>
      <c r="Y532" s="38"/>
      <c r="Z532" s="38"/>
      <c r="AA532" s="38"/>
      <c r="AB532" s="38"/>
      <c r="AC532" s="38"/>
      <c r="AD532" s="38"/>
      <c r="AE532" s="38"/>
      <c r="AF532" s="38"/>
      <c r="AG532" s="38"/>
      <c r="AH532" s="38"/>
      <c r="AI532" s="38"/>
    </row>
    <row r="533" spans="1:35" ht="16.5">
      <c r="A533" s="6">
        <f>'DRIVERS SEAT'!A533</f>
        <v>0</v>
      </c>
      <c r="B533" s="36">
        <f>'DRIVERS SEAT'!B533</f>
        <v>3827.75</v>
      </c>
      <c r="C533" s="36">
        <f>'DRIVERS SEAT'!C533</f>
        <v>3847.75</v>
      </c>
      <c r="D533" s="36">
        <f>'DRIVERS SEAT'!D533</f>
        <v>3824</v>
      </c>
      <c r="E533" s="36">
        <f>'DRIVERS SEAT'!E533</f>
        <v>3842.75</v>
      </c>
      <c r="F533" s="8">
        <f t="shared" si="73"/>
        <v>3836.961139090256</v>
      </c>
      <c r="G533" s="8">
        <f t="shared" si="74"/>
        <v>3851.8972041257944</v>
      </c>
      <c r="H533" s="1">
        <f t="shared" si="70"/>
        <v>-14.936065035538377</v>
      </c>
      <c r="I533" s="2">
        <f t="shared" si="71"/>
        <v>-0.38775866135628573</v>
      </c>
      <c r="J533" s="5">
        <f t="shared" si="78"/>
        <v>-0.26185000507398848</v>
      </c>
      <c r="K533" s="9">
        <v>0</v>
      </c>
      <c r="O533" s="38"/>
      <c r="P533" s="137">
        <f t="shared" si="75"/>
        <v>0</v>
      </c>
      <c r="Q533" s="138">
        <f t="shared" si="76"/>
        <v>0</v>
      </c>
      <c r="R533" s="116">
        <f t="shared" si="77"/>
        <v>3839</v>
      </c>
      <c r="S533" s="117" t="b">
        <f t="shared" si="79"/>
        <v>0</v>
      </c>
      <c r="T533" s="148">
        <f t="shared" si="72"/>
        <v>8</v>
      </c>
      <c r="U533" s="38"/>
      <c r="V533" s="38"/>
      <c r="W533" s="38"/>
      <c r="X533" s="38"/>
      <c r="Y533" s="38"/>
      <c r="Z533" s="38"/>
      <c r="AA533" s="38"/>
      <c r="AB533" s="38"/>
      <c r="AC533" s="38"/>
      <c r="AD533" s="38"/>
      <c r="AE533" s="38"/>
      <c r="AF533" s="38"/>
      <c r="AG533" s="38"/>
      <c r="AH533" s="38"/>
      <c r="AI533" s="38"/>
    </row>
    <row r="534" spans="1:35" ht="16.5">
      <c r="A534" s="6">
        <f>'DRIVERS SEAT'!A534</f>
        <v>0</v>
      </c>
      <c r="B534" s="36">
        <f>'DRIVERS SEAT'!B534</f>
        <v>3843</v>
      </c>
      <c r="C534" s="36">
        <f>'DRIVERS SEAT'!C534</f>
        <v>3861</v>
      </c>
      <c r="D534" s="36">
        <f>'DRIVERS SEAT'!D534</f>
        <v>3839.25</v>
      </c>
      <c r="E534" s="36">
        <f>'DRIVERS SEAT'!E534</f>
        <v>3860</v>
      </c>
      <c r="F534" s="8">
        <f t="shared" si="73"/>
        <v>3844.6407593935041</v>
      </c>
      <c r="G534" s="8">
        <f t="shared" si="74"/>
        <v>3852.2029700078397</v>
      </c>
      <c r="H534" s="1">
        <f t="shared" si="70"/>
        <v>-7.5622106143355268</v>
      </c>
      <c r="I534" s="2">
        <f t="shared" si="71"/>
        <v>-0.19630872706378028</v>
      </c>
      <c r="J534" s="5">
        <f t="shared" si="78"/>
        <v>-0.28178434734435043</v>
      </c>
      <c r="K534" s="9">
        <v>0</v>
      </c>
      <c r="O534" s="38"/>
      <c r="P534" s="137">
        <f t="shared" si="75"/>
        <v>0</v>
      </c>
      <c r="Q534" s="138">
        <f t="shared" si="76"/>
        <v>3860</v>
      </c>
      <c r="R534" s="116">
        <f t="shared" si="77"/>
        <v>3860</v>
      </c>
      <c r="S534" s="117">
        <f t="shared" si="79"/>
        <v>-21</v>
      </c>
      <c r="T534" s="148">
        <f t="shared" si="72"/>
        <v>9</v>
      </c>
      <c r="U534" s="38"/>
      <c r="V534" s="38"/>
      <c r="W534" s="38"/>
      <c r="X534" s="38"/>
      <c r="Y534" s="38"/>
      <c r="Z534" s="38"/>
      <c r="AA534" s="38"/>
      <c r="AB534" s="38"/>
      <c r="AC534" s="38"/>
      <c r="AD534" s="38"/>
      <c r="AE534" s="38"/>
      <c r="AF534" s="38"/>
      <c r="AG534" s="38"/>
      <c r="AH534" s="38"/>
      <c r="AI534" s="38"/>
    </row>
    <row r="535" spans="1:35" ht="16.5">
      <c r="A535" s="6">
        <f>'DRIVERS SEAT'!A535</f>
        <v>0</v>
      </c>
      <c r="B535" s="36">
        <f>'DRIVERS SEAT'!B535</f>
        <v>3860</v>
      </c>
      <c r="C535" s="36">
        <f>'DRIVERS SEAT'!C535</f>
        <v>3868.5</v>
      </c>
      <c r="D535" s="36">
        <f>'DRIVERS SEAT'!D535</f>
        <v>3857</v>
      </c>
      <c r="E535" s="36">
        <f>'DRIVERS SEAT'!E535</f>
        <v>3867.25</v>
      </c>
      <c r="F535" s="8">
        <f t="shared" si="73"/>
        <v>3852.1771729290026</v>
      </c>
      <c r="G535" s="8">
        <f t="shared" si="74"/>
        <v>3852.770782460374</v>
      </c>
      <c r="H535" s="1">
        <f t="shared" si="70"/>
        <v>-0.59360953137138495</v>
      </c>
      <c r="I535" s="2">
        <f t="shared" si="71"/>
        <v>-1.5407340973249044E-2</v>
      </c>
      <c r="J535" s="5">
        <f t="shared" si="78"/>
        <v>-0.26716922004168825</v>
      </c>
      <c r="K535" s="9">
        <v>0</v>
      </c>
      <c r="O535" s="38"/>
      <c r="P535" s="137">
        <f t="shared" si="75"/>
        <v>0</v>
      </c>
      <c r="Q535" s="138">
        <f t="shared" si="76"/>
        <v>0</v>
      </c>
      <c r="R535" s="116">
        <f t="shared" si="77"/>
        <v>3860</v>
      </c>
      <c r="S535" s="117" t="b">
        <f t="shared" si="79"/>
        <v>0</v>
      </c>
      <c r="T535" s="148">
        <f t="shared" si="72"/>
        <v>9</v>
      </c>
      <c r="U535" s="38"/>
      <c r="V535" s="38"/>
      <c r="W535" s="38"/>
      <c r="X535" s="38"/>
      <c r="Y535" s="38"/>
      <c r="Z535" s="38"/>
      <c r="AA535" s="38"/>
      <c r="AB535" s="38"/>
      <c r="AC535" s="38"/>
      <c r="AD535" s="38"/>
      <c r="AE535" s="38"/>
      <c r="AF535" s="38"/>
      <c r="AG535" s="38"/>
      <c r="AH535" s="38"/>
      <c r="AI535" s="38"/>
    </row>
    <row r="536" spans="1:35" ht="16.5">
      <c r="A536" s="6">
        <f>'DRIVERS SEAT'!A536</f>
        <v>20230103</v>
      </c>
      <c r="B536" s="36">
        <f>'DRIVERS SEAT'!B536</f>
        <v>3881</v>
      </c>
      <c r="C536" s="36">
        <f>'DRIVERS SEAT'!C536</f>
        <v>3901</v>
      </c>
      <c r="D536" s="36">
        <f>'DRIVERS SEAT'!D536</f>
        <v>3853.25</v>
      </c>
      <c r="E536" s="36">
        <f>'DRIVERS SEAT'!E536</f>
        <v>3858</v>
      </c>
      <c r="F536" s="8">
        <f t="shared" si="73"/>
        <v>3854.1181152860017</v>
      </c>
      <c r="G536" s="8">
        <f t="shared" si="74"/>
        <v>3852.9681114241334</v>
      </c>
      <c r="H536" s="1">
        <f t="shared" si="70"/>
        <v>1.1500038618682993</v>
      </c>
      <c r="I536" s="2">
        <f t="shared" si="71"/>
        <v>2.9847219821480305E-2</v>
      </c>
      <c r="J536" s="5">
        <f t="shared" si="78"/>
        <v>-0.2397359091105831</v>
      </c>
      <c r="K536" s="9">
        <v>0</v>
      </c>
      <c r="O536" s="38"/>
      <c r="P536" s="137">
        <f t="shared" si="75"/>
        <v>0</v>
      </c>
      <c r="Q536" s="138">
        <f t="shared" si="76"/>
        <v>0</v>
      </c>
      <c r="R536" s="116">
        <f t="shared" si="77"/>
        <v>3860</v>
      </c>
      <c r="S536" s="117" t="b">
        <f t="shared" si="79"/>
        <v>0</v>
      </c>
      <c r="T536" s="148">
        <f t="shared" si="72"/>
        <v>9</v>
      </c>
      <c r="U536" s="38"/>
      <c r="V536" s="38"/>
      <c r="W536" s="38"/>
      <c r="X536" s="38"/>
      <c r="Y536" s="38"/>
      <c r="Z536" s="38"/>
      <c r="AA536" s="38"/>
      <c r="AB536" s="38"/>
      <c r="AC536" s="38"/>
      <c r="AD536" s="38"/>
      <c r="AE536" s="38"/>
      <c r="AF536" s="38"/>
      <c r="AG536" s="38"/>
      <c r="AH536" s="38"/>
      <c r="AI536" s="38"/>
    </row>
    <row r="537" spans="1:35" ht="16.5">
      <c r="A537" s="6">
        <f>'DRIVERS SEAT'!A537</f>
        <v>0</v>
      </c>
      <c r="B537" s="36">
        <f>'DRIVERS SEAT'!B537</f>
        <v>3858</v>
      </c>
      <c r="C537" s="36">
        <f>'DRIVERS SEAT'!C537</f>
        <v>3860.5</v>
      </c>
      <c r="D537" s="36">
        <f>'DRIVERS SEAT'!D537</f>
        <v>3837.25</v>
      </c>
      <c r="E537" s="36">
        <f>'DRIVERS SEAT'!E537</f>
        <v>3846.5</v>
      </c>
      <c r="F537" s="8">
        <f t="shared" si="73"/>
        <v>3851.5787435240013</v>
      </c>
      <c r="G537" s="8">
        <f t="shared" si="74"/>
        <v>3852.7240317477513</v>
      </c>
      <c r="H537" s="1">
        <f t="shared" si="70"/>
        <v>-1.145288223749958</v>
      </c>
      <c r="I537" s="2">
        <f t="shared" si="71"/>
        <v>-2.9726713211545776E-2</v>
      </c>
      <c r="J537" s="5">
        <f t="shared" si="78"/>
        <v>-0.21933851516845262</v>
      </c>
      <c r="K537" s="9">
        <v>0</v>
      </c>
      <c r="O537" s="38"/>
      <c r="P537" s="137">
        <f t="shared" si="75"/>
        <v>0</v>
      </c>
      <c r="Q537" s="138">
        <f t="shared" si="76"/>
        <v>0</v>
      </c>
      <c r="R537" s="116">
        <f t="shared" si="77"/>
        <v>3860</v>
      </c>
      <c r="S537" s="117" t="b">
        <f t="shared" si="79"/>
        <v>0</v>
      </c>
      <c r="T537" s="148">
        <f t="shared" si="72"/>
        <v>9</v>
      </c>
      <c r="U537" s="38"/>
      <c r="V537" s="38"/>
      <c r="W537" s="38"/>
      <c r="X537" s="38"/>
      <c r="Y537" s="38"/>
      <c r="Z537" s="38"/>
      <c r="AA537" s="38"/>
      <c r="AB537" s="38"/>
      <c r="AC537" s="38"/>
      <c r="AD537" s="38"/>
      <c r="AE537" s="38"/>
      <c r="AF537" s="38"/>
      <c r="AG537" s="38"/>
      <c r="AH537" s="38"/>
      <c r="AI537" s="38"/>
    </row>
    <row r="538" spans="1:35" ht="16.5">
      <c r="A538" s="6">
        <f>'DRIVERS SEAT'!A538</f>
        <v>0</v>
      </c>
      <c r="B538" s="36">
        <f>'DRIVERS SEAT'!B538</f>
        <v>3846.75</v>
      </c>
      <c r="C538" s="36">
        <f>'DRIVERS SEAT'!C538</f>
        <v>3860</v>
      </c>
      <c r="D538" s="36">
        <f>'DRIVERS SEAT'!D538</f>
        <v>3831.25</v>
      </c>
      <c r="E538" s="36">
        <f>'DRIVERS SEAT'!E538</f>
        <v>3833.25</v>
      </c>
      <c r="F538" s="8">
        <f t="shared" si="73"/>
        <v>3845.4691623493341</v>
      </c>
      <c r="G538" s="8">
        <f t="shared" si="74"/>
        <v>3851.9891626251947</v>
      </c>
      <c r="H538" s="1">
        <f t="shared" si="70"/>
        <v>-6.5200002758606388</v>
      </c>
      <c r="I538" s="2">
        <f t="shared" si="71"/>
        <v>-0.16926320403812223</v>
      </c>
      <c r="J538" s="5">
        <f t="shared" si="78"/>
        <v>-0.21564909716049455</v>
      </c>
      <c r="K538" s="9">
        <v>0</v>
      </c>
      <c r="O538" s="38"/>
      <c r="P538" s="137">
        <f t="shared" si="75"/>
        <v>0</v>
      </c>
      <c r="Q538" s="138">
        <f t="shared" si="76"/>
        <v>0</v>
      </c>
      <c r="R538" s="116">
        <f t="shared" si="77"/>
        <v>3860</v>
      </c>
      <c r="S538" s="117" t="b">
        <f t="shared" si="79"/>
        <v>0</v>
      </c>
      <c r="T538" s="148">
        <f t="shared" si="72"/>
        <v>9</v>
      </c>
      <c r="U538" s="38"/>
      <c r="V538" s="38"/>
      <c r="W538" s="38"/>
      <c r="X538" s="38"/>
      <c r="Y538" s="38"/>
      <c r="Z538" s="38"/>
      <c r="AA538" s="38"/>
      <c r="AB538" s="38"/>
      <c r="AC538" s="38"/>
      <c r="AD538" s="38"/>
      <c r="AE538" s="38"/>
      <c r="AF538" s="38"/>
      <c r="AG538" s="38"/>
      <c r="AH538" s="38"/>
      <c r="AI538" s="38"/>
    </row>
    <row r="539" spans="1:35" ht="16.5">
      <c r="A539" s="6">
        <f>'DRIVERS SEAT'!A539</f>
        <v>0</v>
      </c>
      <c r="B539" s="36">
        <f>'DRIVERS SEAT'!B539</f>
        <v>3833.25</v>
      </c>
      <c r="C539" s="36">
        <f>'DRIVERS SEAT'!C539</f>
        <v>3841.25</v>
      </c>
      <c r="D539" s="36">
        <f>'DRIVERS SEAT'!D539</f>
        <v>3823.75</v>
      </c>
      <c r="E539" s="36">
        <f>'DRIVERS SEAT'!E539</f>
        <v>3827.25</v>
      </c>
      <c r="F539" s="8">
        <f t="shared" si="73"/>
        <v>3839.3961082328892</v>
      </c>
      <c r="G539" s="8">
        <f t="shared" si="74"/>
        <v>3851.0556093185837</v>
      </c>
      <c r="H539" s="1">
        <f t="shared" si="70"/>
        <v>-11.659501085694501</v>
      </c>
      <c r="I539" s="2">
        <f t="shared" si="71"/>
        <v>-0.30276117170267414</v>
      </c>
      <c r="J539" s="5">
        <f t="shared" si="78"/>
        <v>-0.21761949197042446</v>
      </c>
      <c r="K539" s="9">
        <v>0</v>
      </c>
      <c r="O539" s="38"/>
      <c r="P539" s="137">
        <f t="shared" si="75"/>
        <v>3827.25</v>
      </c>
      <c r="Q539" s="138">
        <f t="shared" si="76"/>
        <v>0</v>
      </c>
      <c r="R539" s="116">
        <f t="shared" si="77"/>
        <v>3827.25</v>
      </c>
      <c r="S539" s="117">
        <f t="shared" si="79"/>
        <v>-32.75</v>
      </c>
      <c r="T539" s="148">
        <f t="shared" si="72"/>
        <v>10</v>
      </c>
      <c r="U539" s="38"/>
      <c r="V539" s="38"/>
      <c r="W539" s="38"/>
      <c r="X539" s="38"/>
      <c r="Y539" s="38"/>
      <c r="Z539" s="38"/>
      <c r="AA539" s="38"/>
      <c r="AB539" s="38"/>
      <c r="AC539" s="38"/>
      <c r="AD539" s="38"/>
      <c r="AE539" s="38"/>
      <c r="AF539" s="38"/>
      <c r="AG539" s="38"/>
      <c r="AH539" s="38"/>
      <c r="AI539" s="38"/>
    </row>
    <row r="540" spans="1:35" ht="16.5">
      <c r="A540" s="6">
        <f>'DRIVERS SEAT'!A540</f>
        <v>0</v>
      </c>
      <c r="B540" s="36">
        <f>'DRIVERS SEAT'!B540</f>
        <v>3827.25</v>
      </c>
      <c r="C540" s="36">
        <f>'DRIVERS SEAT'!C540</f>
        <v>3833.75</v>
      </c>
      <c r="D540" s="36">
        <f>'DRIVERS SEAT'!D540</f>
        <v>3820.5</v>
      </c>
      <c r="E540" s="36">
        <f>'DRIVERS SEAT'!E540</f>
        <v>3822.5</v>
      </c>
      <c r="F540" s="8">
        <f t="shared" si="73"/>
        <v>3833.7640721552593</v>
      </c>
      <c r="G540" s="8">
        <f t="shared" si="74"/>
        <v>3849.9780391556183</v>
      </c>
      <c r="H540" s="1">
        <f t="shared" si="70"/>
        <v>-16.213967000358934</v>
      </c>
      <c r="I540" s="2">
        <f t="shared" si="71"/>
        <v>-0.42114440226560357</v>
      </c>
      <c r="J540" s="5">
        <f t="shared" si="78"/>
        <v>-0.21829925868004574</v>
      </c>
      <c r="K540" s="9">
        <v>0</v>
      </c>
      <c r="O540" s="38"/>
      <c r="P540" s="137">
        <f t="shared" si="75"/>
        <v>0</v>
      </c>
      <c r="Q540" s="138">
        <f t="shared" si="76"/>
        <v>0</v>
      </c>
      <c r="R540" s="116">
        <f t="shared" si="77"/>
        <v>3827.25</v>
      </c>
      <c r="S540" s="117" t="b">
        <f t="shared" si="79"/>
        <v>0</v>
      </c>
      <c r="T540" s="148">
        <f t="shared" si="72"/>
        <v>10</v>
      </c>
      <c r="U540" s="38"/>
      <c r="V540" s="38"/>
      <c r="W540" s="38"/>
      <c r="X540" s="38"/>
      <c r="Y540" s="38"/>
      <c r="Z540" s="38"/>
      <c r="AA540" s="38"/>
      <c r="AB540" s="38"/>
      <c r="AC540" s="38"/>
      <c r="AD540" s="38"/>
      <c r="AE540" s="38"/>
      <c r="AF540" s="38"/>
      <c r="AG540" s="38"/>
      <c r="AH540" s="38"/>
      <c r="AI540" s="38"/>
    </row>
    <row r="541" spans="1:35" ht="16.5">
      <c r="A541" s="6">
        <f>'DRIVERS SEAT'!A541</f>
        <v>0</v>
      </c>
      <c r="B541" s="36">
        <f>'DRIVERS SEAT'!B541</f>
        <v>3822.75</v>
      </c>
      <c r="C541" s="36">
        <f>'DRIVERS SEAT'!C541</f>
        <v>3836.75</v>
      </c>
      <c r="D541" s="36">
        <f>'DRIVERS SEAT'!D541</f>
        <v>3814.5</v>
      </c>
      <c r="E541" s="36">
        <f>'DRIVERS SEAT'!E541</f>
        <v>3822.5</v>
      </c>
      <c r="F541" s="8">
        <f t="shared" si="73"/>
        <v>3830.0093814368397</v>
      </c>
      <c r="G541" s="8">
        <f t="shared" si="74"/>
        <v>3848.9411320176705</v>
      </c>
      <c r="H541" s="1">
        <f t="shared" si="70"/>
        <v>-18.931750580830794</v>
      </c>
      <c r="I541" s="2">
        <f t="shared" si="71"/>
        <v>-0.49186906038509604</v>
      </c>
      <c r="J541" s="5">
        <f t="shared" si="78"/>
        <v>-0.22048800679720848</v>
      </c>
      <c r="K541" s="9">
        <v>0</v>
      </c>
      <c r="O541" s="38"/>
      <c r="P541" s="137">
        <f t="shared" si="75"/>
        <v>0</v>
      </c>
      <c r="Q541" s="138">
        <f t="shared" si="76"/>
        <v>0</v>
      </c>
      <c r="R541" s="116">
        <f t="shared" si="77"/>
        <v>3827.25</v>
      </c>
      <c r="S541" s="117" t="b">
        <f t="shared" si="79"/>
        <v>0</v>
      </c>
      <c r="T541" s="148">
        <f t="shared" si="72"/>
        <v>10</v>
      </c>
      <c r="U541" s="38"/>
      <c r="V541" s="38"/>
      <c r="W541" s="38"/>
      <c r="X541" s="38"/>
      <c r="Y541" s="38"/>
      <c r="Z541" s="38"/>
      <c r="AA541" s="38"/>
      <c r="AB541" s="38"/>
      <c r="AC541" s="38"/>
      <c r="AD541" s="38"/>
      <c r="AE541" s="38"/>
      <c r="AF541" s="38"/>
      <c r="AG541" s="38"/>
      <c r="AH541" s="38"/>
      <c r="AI541" s="38"/>
    </row>
    <row r="542" spans="1:35" ht="16.5">
      <c r="A542" s="6">
        <f>'DRIVERS SEAT'!A542</f>
        <v>0</v>
      </c>
      <c r="B542" s="36">
        <f>'DRIVERS SEAT'!B542</f>
        <v>3822.75</v>
      </c>
      <c r="C542" s="36">
        <f>'DRIVERS SEAT'!C542</f>
        <v>3833.5</v>
      </c>
      <c r="D542" s="36">
        <f>'DRIVERS SEAT'!D542</f>
        <v>3820</v>
      </c>
      <c r="E542" s="36">
        <f>'DRIVERS SEAT'!E542</f>
        <v>3828.75</v>
      </c>
      <c r="F542" s="8">
        <f t="shared" si="73"/>
        <v>3829.58958762456</v>
      </c>
      <c r="G542" s="8">
        <f t="shared" si="74"/>
        <v>3848.1792025075697</v>
      </c>
      <c r="H542" s="1">
        <f t="shared" si="70"/>
        <v>-18.589614883009745</v>
      </c>
      <c r="I542" s="2">
        <f t="shared" si="71"/>
        <v>-0.48307560289542362</v>
      </c>
      <c r="J542" s="5">
        <f t="shared" si="78"/>
        <v>-0.23107877807933497</v>
      </c>
      <c r="K542" s="9">
        <v>0</v>
      </c>
      <c r="O542" s="38"/>
      <c r="P542" s="137">
        <f t="shared" si="75"/>
        <v>0</v>
      </c>
      <c r="Q542" s="138">
        <f t="shared" si="76"/>
        <v>0</v>
      </c>
      <c r="R542" s="116">
        <f t="shared" si="77"/>
        <v>3827.25</v>
      </c>
      <c r="S542" s="117" t="b">
        <f t="shared" si="79"/>
        <v>0</v>
      </c>
      <c r="T542" s="148">
        <f t="shared" si="72"/>
        <v>10</v>
      </c>
      <c r="U542" s="38"/>
      <c r="V542" s="38"/>
      <c r="W542" s="38"/>
      <c r="X542" s="38"/>
      <c r="Y542" s="38"/>
      <c r="Z542" s="38"/>
      <c r="AA542" s="38"/>
      <c r="AB542" s="38"/>
      <c r="AC542" s="38"/>
      <c r="AD542" s="38"/>
      <c r="AE542" s="38"/>
      <c r="AF542" s="38"/>
      <c r="AG542" s="38"/>
      <c r="AH542" s="38"/>
      <c r="AI542" s="38"/>
    </row>
    <row r="543" spans="1:35" ht="16.5">
      <c r="A543" s="6">
        <f>'DRIVERS SEAT'!A543</f>
        <v>0</v>
      </c>
      <c r="B543" s="36">
        <f>'DRIVERS SEAT'!B543</f>
        <v>3829</v>
      </c>
      <c r="C543" s="36">
        <f>'DRIVERS SEAT'!C543</f>
        <v>3838.75</v>
      </c>
      <c r="D543" s="36">
        <f>'DRIVERS SEAT'!D543</f>
        <v>3826.25</v>
      </c>
      <c r="E543" s="36">
        <f>'DRIVERS SEAT'!E543</f>
        <v>3832.5</v>
      </c>
      <c r="F543" s="8">
        <f t="shared" si="73"/>
        <v>3830.5597250830401</v>
      </c>
      <c r="G543" s="8">
        <f t="shared" si="74"/>
        <v>3847.5875344884162</v>
      </c>
      <c r="H543" s="1">
        <f t="shared" si="70"/>
        <v>-17.027809405376047</v>
      </c>
      <c r="I543" s="2">
        <f t="shared" si="71"/>
        <v>-0.44255807704814443</v>
      </c>
      <c r="J543" s="5">
        <f t="shared" si="78"/>
        <v>-0.25843981696648649</v>
      </c>
      <c r="K543" s="9">
        <v>0</v>
      </c>
      <c r="O543" s="38"/>
      <c r="P543" s="137">
        <f t="shared" si="75"/>
        <v>0</v>
      </c>
      <c r="Q543" s="138">
        <f t="shared" si="76"/>
        <v>0</v>
      </c>
      <c r="R543" s="116">
        <f t="shared" si="77"/>
        <v>3827.25</v>
      </c>
      <c r="S543" s="117" t="b">
        <f t="shared" si="79"/>
        <v>0</v>
      </c>
      <c r="T543" s="148">
        <f t="shared" si="72"/>
        <v>10</v>
      </c>
      <c r="U543" s="38"/>
      <c r="V543" s="38"/>
      <c r="W543" s="38"/>
      <c r="X543" s="38"/>
      <c r="Y543" s="38"/>
      <c r="Z543" s="38"/>
      <c r="AA543" s="38"/>
      <c r="AB543" s="38"/>
      <c r="AC543" s="38"/>
      <c r="AD543" s="38"/>
      <c r="AE543" s="38"/>
      <c r="AF543" s="38"/>
      <c r="AG543" s="38"/>
      <c r="AH543" s="38"/>
      <c r="AI543" s="38"/>
    </row>
    <row r="544" spans="1:35" ht="16.5">
      <c r="A544" s="6">
        <f>'DRIVERS SEAT'!A544</f>
        <v>0</v>
      </c>
      <c r="B544" s="36">
        <f>'DRIVERS SEAT'!B544</f>
        <v>3832.75</v>
      </c>
      <c r="C544" s="36">
        <f>'DRIVERS SEAT'!C544</f>
        <v>3833.25</v>
      </c>
      <c r="D544" s="36">
        <f>'DRIVERS SEAT'!D544</f>
        <v>3817.25</v>
      </c>
      <c r="E544" s="36">
        <f>'DRIVERS SEAT'!E544</f>
        <v>3831.25</v>
      </c>
      <c r="F544" s="8">
        <f t="shared" si="73"/>
        <v>3830.7898167220269</v>
      </c>
      <c r="G544" s="8">
        <f t="shared" si="74"/>
        <v>3846.9710237530044</v>
      </c>
      <c r="H544" s="1">
        <f t="shared" si="70"/>
        <v>-16.181207030977475</v>
      </c>
      <c r="I544" s="2">
        <f t="shared" si="71"/>
        <v>-0.42062201485446887</v>
      </c>
      <c r="J544" s="5">
        <f t="shared" si="78"/>
        <v>-0.30346366961995541</v>
      </c>
      <c r="K544" s="9">
        <v>0</v>
      </c>
      <c r="O544" s="38"/>
      <c r="P544" s="137">
        <f t="shared" si="75"/>
        <v>0</v>
      </c>
      <c r="Q544" s="138">
        <f t="shared" si="76"/>
        <v>0</v>
      </c>
      <c r="R544" s="116">
        <f t="shared" si="77"/>
        <v>3827.25</v>
      </c>
      <c r="S544" s="117" t="b">
        <f t="shared" si="79"/>
        <v>0</v>
      </c>
      <c r="T544" s="148">
        <f t="shared" si="72"/>
        <v>10</v>
      </c>
      <c r="U544" s="38"/>
      <c r="V544" s="38"/>
      <c r="W544" s="38"/>
      <c r="X544" s="38"/>
      <c r="Y544" s="38"/>
      <c r="Z544" s="38"/>
      <c r="AA544" s="38"/>
      <c r="AB544" s="38"/>
      <c r="AC544" s="38"/>
      <c r="AD544" s="38"/>
      <c r="AE544" s="38"/>
      <c r="AF544" s="38"/>
      <c r="AG544" s="38"/>
      <c r="AH544" s="38"/>
      <c r="AI544" s="38"/>
    </row>
    <row r="545" spans="1:35" ht="16.5">
      <c r="A545" s="6">
        <f>'DRIVERS SEAT'!A545</f>
        <v>0</v>
      </c>
      <c r="B545" s="36">
        <f>'DRIVERS SEAT'!B545</f>
        <v>3831</v>
      </c>
      <c r="C545" s="36">
        <f>'DRIVERS SEAT'!C545</f>
        <v>3848.25</v>
      </c>
      <c r="D545" s="36">
        <f>'DRIVERS SEAT'!D545</f>
        <v>3830</v>
      </c>
      <c r="E545" s="36">
        <f>'DRIVERS SEAT'!E545</f>
        <v>3843.5</v>
      </c>
      <c r="F545" s="8">
        <f t="shared" si="73"/>
        <v>3835.0265444813513</v>
      </c>
      <c r="G545" s="8">
        <f t="shared" si="74"/>
        <v>3846.8400417245889</v>
      </c>
      <c r="H545" s="1">
        <f t="shared" si="70"/>
        <v>-11.813497243237634</v>
      </c>
      <c r="I545" s="2">
        <f t="shared" si="71"/>
        <v>-0.30709613904147381</v>
      </c>
      <c r="J545" s="5">
        <f t="shared" si="78"/>
        <v>-0.34090182060472807</v>
      </c>
      <c r="K545" s="9">
        <v>0</v>
      </c>
      <c r="O545" s="38"/>
      <c r="P545" s="137">
        <f t="shared" si="75"/>
        <v>0</v>
      </c>
      <c r="Q545" s="138">
        <f t="shared" si="76"/>
        <v>3843.5</v>
      </c>
      <c r="R545" s="116">
        <f t="shared" si="77"/>
        <v>3843.5</v>
      </c>
      <c r="S545" s="117">
        <f t="shared" si="79"/>
        <v>-16.25</v>
      </c>
      <c r="T545" s="148">
        <f t="shared" si="72"/>
        <v>11</v>
      </c>
      <c r="U545" s="38"/>
      <c r="V545" s="38"/>
      <c r="W545" s="38"/>
      <c r="X545" s="38"/>
      <c r="Y545" s="38"/>
      <c r="Z545" s="38"/>
      <c r="AA545" s="38"/>
      <c r="AB545" s="38"/>
      <c r="AC545" s="38"/>
      <c r="AD545" s="38"/>
      <c r="AE545" s="38"/>
      <c r="AF545" s="38"/>
      <c r="AG545" s="38"/>
      <c r="AH545" s="38"/>
      <c r="AI545" s="38"/>
    </row>
    <row r="546" spans="1:35" ht="16.5">
      <c r="A546" s="6">
        <f>'DRIVERS SEAT'!A546</f>
        <v>0</v>
      </c>
      <c r="B546" s="36">
        <f>'DRIVERS SEAT'!B546</f>
        <v>3843.5</v>
      </c>
      <c r="C546" s="36">
        <f>'DRIVERS SEAT'!C546</f>
        <v>3849.25</v>
      </c>
      <c r="D546" s="36">
        <f>'DRIVERS SEAT'!D546</f>
        <v>3835</v>
      </c>
      <c r="E546" s="36">
        <f>'DRIVERS SEAT'!E546</f>
        <v>3847.5</v>
      </c>
      <c r="F546" s="8">
        <f t="shared" si="73"/>
        <v>3839.1843629875675</v>
      </c>
      <c r="G546" s="8">
        <f t="shared" si="74"/>
        <v>3846.8649458104533</v>
      </c>
      <c r="H546" s="1">
        <f t="shared" si="70"/>
        <v>-7.6805828228857536</v>
      </c>
      <c r="I546" s="2">
        <f t="shared" si="71"/>
        <v>-0.19965823939960586</v>
      </c>
      <c r="J546" s="5">
        <f t="shared" si="78"/>
        <v>-0.3597831012922903</v>
      </c>
      <c r="K546" s="9">
        <v>0</v>
      </c>
      <c r="O546" s="38"/>
      <c r="P546" s="137">
        <f t="shared" si="75"/>
        <v>0</v>
      </c>
      <c r="Q546" s="138">
        <f t="shared" si="76"/>
        <v>0</v>
      </c>
      <c r="R546" s="116">
        <f t="shared" si="77"/>
        <v>3843.5</v>
      </c>
      <c r="S546" s="117" t="b">
        <f t="shared" si="79"/>
        <v>0</v>
      </c>
      <c r="T546" s="148">
        <f t="shared" si="72"/>
        <v>11</v>
      </c>
      <c r="U546" s="38"/>
      <c r="V546" s="38"/>
      <c r="W546" s="38"/>
      <c r="X546" s="38"/>
      <c r="Y546" s="38"/>
      <c r="Z546" s="38"/>
      <c r="AA546" s="38"/>
      <c r="AB546" s="38"/>
      <c r="AC546" s="38"/>
      <c r="AD546" s="38"/>
      <c r="AE546" s="38"/>
      <c r="AF546" s="38"/>
      <c r="AG546" s="38"/>
      <c r="AH546" s="38"/>
      <c r="AI546" s="38"/>
    </row>
    <row r="547" spans="1:35" ht="16.5">
      <c r="A547" s="6">
        <f>'DRIVERS SEAT'!A547</f>
        <v>0</v>
      </c>
      <c r="B547" s="36">
        <f>'DRIVERS SEAT'!B547</f>
        <v>3847.5</v>
      </c>
      <c r="C547" s="36">
        <f>'DRIVERS SEAT'!C547</f>
        <v>3848.25</v>
      </c>
      <c r="D547" s="36">
        <f>'DRIVERS SEAT'!D547</f>
        <v>3838</v>
      </c>
      <c r="E547" s="36">
        <f>'DRIVERS SEAT'!E547</f>
        <v>3839.5</v>
      </c>
      <c r="F547" s="8">
        <f t="shared" si="73"/>
        <v>3839.289575325045</v>
      </c>
      <c r="G547" s="8">
        <f t="shared" si="74"/>
        <v>3846.5870233270398</v>
      </c>
      <c r="H547" s="1">
        <f t="shared" si="70"/>
        <v>-7.2974480019947805</v>
      </c>
      <c r="I547" s="2">
        <f t="shared" si="71"/>
        <v>-0.18971228150411057</v>
      </c>
      <c r="J547" s="5">
        <f t="shared" si="78"/>
        <v>-0.36205522101073345</v>
      </c>
      <c r="K547" s="9">
        <v>0</v>
      </c>
      <c r="O547" s="38"/>
      <c r="P547" s="137">
        <f t="shared" si="75"/>
        <v>0</v>
      </c>
      <c r="Q547" s="138">
        <f t="shared" si="76"/>
        <v>0</v>
      </c>
      <c r="R547" s="116">
        <f t="shared" si="77"/>
        <v>3843.5</v>
      </c>
      <c r="S547" s="117" t="b">
        <f t="shared" si="79"/>
        <v>0</v>
      </c>
      <c r="T547" s="148">
        <f t="shared" si="72"/>
        <v>11</v>
      </c>
      <c r="U547" s="38"/>
      <c r="V547" s="38"/>
      <c r="W547" s="38"/>
      <c r="X547" s="38"/>
      <c r="Y547" s="38"/>
      <c r="Z547" s="38"/>
      <c r="AA547" s="38"/>
      <c r="AB547" s="38"/>
      <c r="AC547" s="38"/>
      <c r="AD547" s="38"/>
      <c r="AE547" s="38"/>
      <c r="AF547" s="38"/>
      <c r="AG547" s="38"/>
      <c r="AH547" s="38"/>
      <c r="AI547" s="38"/>
    </row>
    <row r="548" spans="1:35" ht="16.5">
      <c r="A548" s="6">
        <f>'DRIVERS SEAT'!A548</f>
        <v>20230104</v>
      </c>
      <c r="B548" s="36">
        <f>'DRIVERS SEAT'!B548</f>
        <v>3869</v>
      </c>
      <c r="C548" s="36">
        <f>'DRIVERS SEAT'!C548</f>
        <v>3880</v>
      </c>
      <c r="D548" s="36">
        <f>'DRIVERS SEAT'!D548</f>
        <v>3849</v>
      </c>
      <c r="E548" s="36">
        <f>'DRIVERS SEAT'!E548</f>
        <v>3851</v>
      </c>
      <c r="F548" s="8">
        <f t="shared" si="73"/>
        <v>3843.1930502166965</v>
      </c>
      <c r="G548" s="8">
        <f t="shared" si="74"/>
        <v>3846.7535507486609</v>
      </c>
      <c r="H548" s="1">
        <f t="shared" si="70"/>
        <v>-3.5605005319644079</v>
      </c>
      <c r="I548" s="2">
        <f t="shared" si="71"/>
        <v>-9.2558581801307702E-2</v>
      </c>
      <c r="J548" s="5">
        <f t="shared" si="78"/>
        <v>-0.33869937768835934</v>
      </c>
      <c r="K548" s="9">
        <v>0</v>
      </c>
      <c r="O548" s="38"/>
      <c r="P548" s="137">
        <f t="shared" si="75"/>
        <v>0</v>
      </c>
      <c r="Q548" s="138">
        <f t="shared" si="76"/>
        <v>0</v>
      </c>
      <c r="R548" s="116">
        <f t="shared" si="77"/>
        <v>3843.5</v>
      </c>
      <c r="S548" s="117" t="b">
        <f t="shared" si="79"/>
        <v>0</v>
      </c>
      <c r="T548" s="148">
        <f t="shared" si="72"/>
        <v>11</v>
      </c>
      <c r="U548" s="38"/>
      <c r="V548" s="38"/>
      <c r="W548" s="38"/>
      <c r="X548" s="38"/>
      <c r="Y548" s="38"/>
      <c r="Z548" s="38"/>
      <c r="AA548" s="38"/>
      <c r="AB548" s="38"/>
      <c r="AC548" s="38"/>
      <c r="AD548" s="38"/>
      <c r="AE548" s="38"/>
      <c r="AF548" s="38"/>
      <c r="AG548" s="38"/>
      <c r="AH548" s="38"/>
      <c r="AI548" s="38"/>
    </row>
    <row r="549" spans="1:35" ht="16.5">
      <c r="A549" s="6">
        <f>'DRIVERS SEAT'!A549</f>
        <v>0</v>
      </c>
      <c r="B549" s="36">
        <f>'DRIVERS SEAT'!B549</f>
        <v>3851</v>
      </c>
      <c r="C549" s="36">
        <f>'DRIVERS SEAT'!C549</f>
        <v>3855.75</v>
      </c>
      <c r="D549" s="36">
        <f>'DRIVERS SEAT'!D549</f>
        <v>3836.5</v>
      </c>
      <c r="E549" s="36">
        <f>'DRIVERS SEAT'!E549</f>
        <v>3849.5</v>
      </c>
      <c r="F549" s="8">
        <f t="shared" si="73"/>
        <v>3845.2953668111309</v>
      </c>
      <c r="G549" s="8">
        <f t="shared" si="74"/>
        <v>3846.8571903430511</v>
      </c>
      <c r="H549" s="1">
        <f t="shared" si="70"/>
        <v>-1.561823531920254</v>
      </c>
      <c r="I549" s="2">
        <f t="shared" si="71"/>
        <v>-4.0599987330982135E-2</v>
      </c>
      <c r="J549" s="5">
        <f t="shared" si="78"/>
        <v>-0.2964166649178458</v>
      </c>
      <c r="K549" s="9">
        <v>0</v>
      </c>
      <c r="O549" s="38"/>
      <c r="P549" s="137">
        <f t="shared" si="75"/>
        <v>0</v>
      </c>
      <c r="Q549" s="138">
        <f t="shared" si="76"/>
        <v>0</v>
      </c>
      <c r="R549" s="116">
        <f t="shared" si="77"/>
        <v>3843.5</v>
      </c>
      <c r="S549" s="117" t="b">
        <f t="shared" si="79"/>
        <v>0</v>
      </c>
      <c r="T549" s="148">
        <f t="shared" si="72"/>
        <v>11</v>
      </c>
      <c r="U549" s="38"/>
      <c r="V549" s="38"/>
      <c r="W549" s="38"/>
      <c r="X549" s="38"/>
      <c r="Y549" s="38"/>
      <c r="Z549" s="38"/>
      <c r="AA549" s="38"/>
      <c r="AB549" s="38"/>
      <c r="AC549" s="38"/>
      <c r="AD549" s="38"/>
      <c r="AE549" s="38"/>
      <c r="AF549" s="38"/>
      <c r="AG549" s="38"/>
      <c r="AH549" s="38"/>
      <c r="AI549" s="38"/>
    </row>
    <row r="550" spans="1:35" ht="16.5">
      <c r="A550" s="6">
        <f>'DRIVERS SEAT'!A550</f>
        <v>0</v>
      </c>
      <c r="B550" s="36">
        <f>'DRIVERS SEAT'!B550</f>
        <v>3849.5</v>
      </c>
      <c r="C550" s="36">
        <f>'DRIVERS SEAT'!C550</f>
        <v>3871.5</v>
      </c>
      <c r="D550" s="36">
        <f>'DRIVERS SEAT'!D550</f>
        <v>3846.75</v>
      </c>
      <c r="E550" s="36">
        <f>'DRIVERS SEAT'!E550</f>
        <v>3871.5</v>
      </c>
      <c r="F550" s="8">
        <f t="shared" si="73"/>
        <v>3854.0302445407538</v>
      </c>
      <c r="G550" s="8">
        <f t="shared" si="74"/>
        <v>3847.7871076885963</v>
      </c>
      <c r="H550" s="1">
        <f t="shared" ref="H550:H613" si="80">F550-G550</f>
        <v>6.2431368521574768</v>
      </c>
      <c r="I550" s="2">
        <f t="shared" si="71"/>
        <v>0.16225265788958346</v>
      </c>
      <c r="J550" s="5">
        <f t="shared" si="78"/>
        <v>-0.22373647399843705</v>
      </c>
      <c r="K550" s="9">
        <v>0</v>
      </c>
      <c r="O550" s="38"/>
      <c r="P550" s="137">
        <f t="shared" si="75"/>
        <v>0</v>
      </c>
      <c r="Q550" s="138">
        <f t="shared" si="76"/>
        <v>0</v>
      </c>
      <c r="R550" s="116">
        <f t="shared" si="77"/>
        <v>3843.5</v>
      </c>
      <c r="S550" s="117" t="b">
        <f t="shared" si="79"/>
        <v>0</v>
      </c>
      <c r="T550" s="148">
        <f t="shared" si="72"/>
        <v>11</v>
      </c>
      <c r="U550" s="38"/>
      <c r="V550" s="38"/>
      <c r="W550" s="38"/>
      <c r="X550" s="38"/>
      <c r="Y550" s="38"/>
      <c r="Z550" s="38"/>
      <c r="AA550" s="38"/>
      <c r="AB550" s="38"/>
      <c r="AC550" s="38"/>
      <c r="AD550" s="38"/>
      <c r="AE550" s="38"/>
      <c r="AF550" s="38"/>
      <c r="AG550" s="38"/>
      <c r="AH550" s="38"/>
      <c r="AI550" s="38"/>
    </row>
    <row r="551" spans="1:35" ht="16.5">
      <c r="A551" s="6">
        <f>'DRIVERS SEAT'!A551</f>
        <v>0</v>
      </c>
      <c r="B551" s="36">
        <f>'DRIVERS SEAT'!B551</f>
        <v>3871.5</v>
      </c>
      <c r="C551" s="36">
        <f>'DRIVERS SEAT'!C551</f>
        <v>3891.75</v>
      </c>
      <c r="D551" s="36">
        <f>'DRIVERS SEAT'!D551</f>
        <v>3868</v>
      </c>
      <c r="E551" s="36">
        <f>'DRIVERS SEAT'!E551</f>
        <v>3890.75</v>
      </c>
      <c r="F551" s="8">
        <f t="shared" si="73"/>
        <v>3866.270163027169</v>
      </c>
      <c r="G551" s="8">
        <f t="shared" si="74"/>
        <v>3849.4083489078944</v>
      </c>
      <c r="H551" s="1">
        <f t="shared" si="80"/>
        <v>16.861814119274641</v>
      </c>
      <c r="I551" s="2">
        <f t="shared" ref="I551:I614" si="81">(F551-G551)/G551*100</f>
        <v>0.43803651343091365</v>
      </c>
      <c r="J551" s="5">
        <f t="shared" si="78"/>
        <v>-0.1213906832955107</v>
      </c>
      <c r="K551" s="9">
        <v>0</v>
      </c>
      <c r="O551" s="38"/>
      <c r="P551" s="137">
        <f t="shared" si="75"/>
        <v>0</v>
      </c>
      <c r="Q551" s="138">
        <f t="shared" si="76"/>
        <v>0</v>
      </c>
      <c r="R551" s="116">
        <f t="shared" si="77"/>
        <v>3843.5</v>
      </c>
      <c r="S551" s="117" t="b">
        <f t="shared" si="79"/>
        <v>0</v>
      </c>
      <c r="T551" s="148">
        <f t="shared" ref="T551:T614" si="82">IF(AND(ISNUMBER(S551),S551&gt;0),0,IF(S551&lt;0,1+T550,T550))</f>
        <v>11</v>
      </c>
      <c r="U551" s="38"/>
      <c r="V551" s="38"/>
      <c r="W551" s="38"/>
      <c r="X551" s="38"/>
      <c r="Y551" s="38"/>
      <c r="Z551" s="38"/>
      <c r="AA551" s="38"/>
      <c r="AB551" s="38"/>
      <c r="AC551" s="38"/>
      <c r="AD551" s="38"/>
      <c r="AE551" s="38"/>
      <c r="AF551" s="38"/>
      <c r="AG551" s="38"/>
      <c r="AH551" s="38"/>
      <c r="AI551" s="38"/>
    </row>
    <row r="552" spans="1:35" ht="16.5">
      <c r="A552" s="6">
        <f>'DRIVERS SEAT'!A552</f>
        <v>0</v>
      </c>
      <c r="B552" s="36">
        <f>'DRIVERS SEAT'!B552</f>
        <v>3891</v>
      </c>
      <c r="C552" s="36">
        <f>'DRIVERS SEAT'!C552</f>
        <v>3896.25</v>
      </c>
      <c r="D552" s="36">
        <f>'DRIVERS SEAT'!D552</f>
        <v>3888</v>
      </c>
      <c r="E552" s="36">
        <f>'DRIVERS SEAT'!E552</f>
        <v>3893.25</v>
      </c>
      <c r="F552" s="8">
        <f t="shared" ref="F552:F615" si="83">(2/(F$35+1))*(E552-F551)+F551</f>
        <v>3875.2634420181125</v>
      </c>
      <c r="G552" s="8">
        <f t="shared" ref="G552:G615" si="84">(2/(G$35+1))*(E552-G551)+G551</f>
        <v>3851.0627508358984</v>
      </c>
      <c r="H552" s="1">
        <f t="shared" si="80"/>
        <v>24.200691182214086</v>
      </c>
      <c r="I552" s="2">
        <f t="shared" si="81"/>
        <v>0.62841591394378515</v>
      </c>
      <c r="J552" s="5">
        <f t="shared" si="78"/>
        <v>-2.3935731852962913E-3</v>
      </c>
      <c r="K552" s="9">
        <v>0</v>
      </c>
      <c r="O552" s="38"/>
      <c r="P552" s="137">
        <f t="shared" si="75"/>
        <v>0</v>
      </c>
      <c r="Q552" s="138">
        <f t="shared" si="76"/>
        <v>0</v>
      </c>
      <c r="R552" s="116">
        <f t="shared" si="77"/>
        <v>3843.5</v>
      </c>
      <c r="S552" s="117" t="b">
        <f t="shared" si="79"/>
        <v>0</v>
      </c>
      <c r="T552" s="148">
        <f t="shared" si="82"/>
        <v>11</v>
      </c>
      <c r="U552" s="38"/>
      <c r="V552" s="38"/>
      <c r="W552" s="38"/>
      <c r="X552" s="38"/>
      <c r="Y552" s="38"/>
      <c r="Z552" s="38"/>
      <c r="AA552" s="38"/>
      <c r="AB552" s="38"/>
      <c r="AC552" s="38"/>
      <c r="AD552" s="38"/>
      <c r="AE552" s="38"/>
      <c r="AF552" s="38"/>
      <c r="AG552" s="38"/>
      <c r="AH552" s="38"/>
      <c r="AI552" s="38"/>
    </row>
    <row r="553" spans="1:35" ht="16.5">
      <c r="A553" s="6">
        <f>'DRIVERS SEAT'!A553</f>
        <v>0</v>
      </c>
      <c r="B553" s="36">
        <f>'DRIVERS SEAT'!B553</f>
        <v>3893</v>
      </c>
      <c r="C553" s="36">
        <f>'DRIVERS SEAT'!C553</f>
        <v>3895</v>
      </c>
      <c r="D553" s="36">
        <f>'DRIVERS SEAT'!D553</f>
        <v>3880.5</v>
      </c>
      <c r="E553" s="36">
        <f>'DRIVERS SEAT'!E553</f>
        <v>3880.5</v>
      </c>
      <c r="F553" s="8">
        <f t="shared" si="83"/>
        <v>3877.0089613454084</v>
      </c>
      <c r="G553" s="8">
        <f t="shared" si="84"/>
        <v>3852.1735904269967</v>
      </c>
      <c r="H553" s="1">
        <f t="shared" si="80"/>
        <v>24.835370918411627</v>
      </c>
      <c r="I553" s="2">
        <f t="shared" si="81"/>
        <v>0.644710585736058</v>
      </c>
      <c r="J553" s="5">
        <f t="shared" si="78"/>
        <v>0.11597671576920668</v>
      </c>
      <c r="K553" s="9">
        <v>0</v>
      </c>
      <c r="O553" s="38"/>
      <c r="P553" s="137">
        <f t="shared" si="75"/>
        <v>0</v>
      </c>
      <c r="Q553" s="138">
        <f t="shared" si="76"/>
        <v>0</v>
      </c>
      <c r="R553" s="116">
        <f t="shared" si="77"/>
        <v>3843.5</v>
      </c>
      <c r="S553" s="117" t="b">
        <f t="shared" si="79"/>
        <v>0</v>
      </c>
      <c r="T553" s="148">
        <f t="shared" si="82"/>
        <v>11</v>
      </c>
      <c r="U553" s="38"/>
      <c r="V553" s="38"/>
      <c r="W553" s="38"/>
      <c r="X553" s="38"/>
      <c r="Y553" s="38"/>
      <c r="Z553" s="38"/>
      <c r="AA553" s="38"/>
      <c r="AB553" s="38"/>
      <c r="AC553" s="38"/>
      <c r="AD553" s="38"/>
      <c r="AE553" s="38"/>
      <c r="AF553" s="38"/>
      <c r="AG553" s="38"/>
      <c r="AH553" s="38"/>
      <c r="AI553" s="38"/>
    </row>
    <row r="554" spans="1:35" ht="16.5">
      <c r="A554" s="6">
        <f>'DRIVERS SEAT'!A554</f>
        <v>0</v>
      </c>
      <c r="B554" s="36">
        <f>'DRIVERS SEAT'!B554</f>
        <v>3880.75</v>
      </c>
      <c r="C554" s="36">
        <f>'DRIVERS SEAT'!C554</f>
        <v>3888.5</v>
      </c>
      <c r="D554" s="36">
        <f>'DRIVERS SEAT'!D554</f>
        <v>3873.75</v>
      </c>
      <c r="E554" s="36">
        <f>'DRIVERS SEAT'!E554</f>
        <v>3887.5</v>
      </c>
      <c r="F554" s="8">
        <f t="shared" si="83"/>
        <v>3880.5059742302724</v>
      </c>
      <c r="G554" s="8">
        <f t="shared" si="84"/>
        <v>3853.5066624863553</v>
      </c>
      <c r="H554" s="1">
        <f t="shared" si="80"/>
        <v>26.999311743917133</v>
      </c>
      <c r="I554" s="2">
        <f t="shared" si="81"/>
        <v>0.70064266416751619</v>
      </c>
      <c r="J554" s="5">
        <f t="shared" si="78"/>
        <v>0.22794769390353892</v>
      </c>
      <c r="K554" s="9">
        <v>0</v>
      </c>
      <c r="O554" s="38"/>
      <c r="P554" s="137">
        <f t="shared" si="75"/>
        <v>0</v>
      </c>
      <c r="Q554" s="138">
        <f t="shared" si="76"/>
        <v>0</v>
      </c>
      <c r="R554" s="116">
        <f t="shared" si="77"/>
        <v>3843.5</v>
      </c>
      <c r="S554" s="117" t="b">
        <f t="shared" si="79"/>
        <v>0</v>
      </c>
      <c r="T554" s="148">
        <f t="shared" si="82"/>
        <v>11</v>
      </c>
      <c r="U554" s="38"/>
      <c r="V554" s="38"/>
      <c r="W554" s="38"/>
      <c r="X554" s="38"/>
      <c r="Y554" s="38"/>
      <c r="Z554" s="38"/>
      <c r="AA554" s="38"/>
      <c r="AB554" s="38"/>
      <c r="AC554" s="38"/>
      <c r="AD554" s="38"/>
      <c r="AE554" s="38"/>
      <c r="AF554" s="38"/>
      <c r="AG554" s="38"/>
      <c r="AH554" s="38"/>
      <c r="AI554" s="38"/>
    </row>
    <row r="555" spans="1:35" ht="16.5">
      <c r="A555" s="6">
        <f>'DRIVERS SEAT'!A555</f>
        <v>0</v>
      </c>
      <c r="B555" s="36">
        <f>'DRIVERS SEAT'!B555</f>
        <v>3887.5</v>
      </c>
      <c r="C555" s="36">
        <f>'DRIVERS SEAT'!C555</f>
        <v>3893.25</v>
      </c>
      <c r="D555" s="36">
        <f>'DRIVERS SEAT'!D555</f>
        <v>3859.5</v>
      </c>
      <c r="E555" s="36">
        <f>'DRIVERS SEAT'!E555</f>
        <v>3867</v>
      </c>
      <c r="F555" s="8">
        <f t="shared" si="83"/>
        <v>3876.0039828201816</v>
      </c>
      <c r="G555" s="8">
        <f t="shared" si="84"/>
        <v>3854.01584503404</v>
      </c>
      <c r="H555" s="1">
        <f t="shared" si="80"/>
        <v>21.988137786141579</v>
      </c>
      <c r="I555" s="2">
        <f t="shared" si="81"/>
        <v>0.57052536030627998</v>
      </c>
      <c r="J555" s="5">
        <f t="shared" si="78"/>
        <v>0.31352364942641509</v>
      </c>
      <c r="K555" s="9">
        <v>0</v>
      </c>
      <c r="O555" s="38"/>
      <c r="P555" s="137">
        <f t="shared" si="75"/>
        <v>0</v>
      </c>
      <c r="Q555" s="138">
        <f t="shared" si="76"/>
        <v>0</v>
      </c>
      <c r="R555" s="116">
        <f t="shared" si="77"/>
        <v>3843.5</v>
      </c>
      <c r="S555" s="117" t="b">
        <f t="shared" si="79"/>
        <v>0</v>
      </c>
      <c r="T555" s="148">
        <f t="shared" si="82"/>
        <v>11</v>
      </c>
      <c r="U555" s="38"/>
      <c r="V555" s="38"/>
      <c r="W555" s="38"/>
      <c r="X555" s="38"/>
      <c r="Y555" s="38"/>
      <c r="Z555" s="38"/>
      <c r="AA555" s="38"/>
      <c r="AB555" s="38"/>
      <c r="AC555" s="38"/>
      <c r="AD555" s="38"/>
      <c r="AE555" s="38"/>
      <c r="AF555" s="38"/>
      <c r="AG555" s="38"/>
      <c r="AH555" s="38"/>
      <c r="AI555" s="38"/>
    </row>
    <row r="556" spans="1:35" ht="16.5">
      <c r="A556" s="6">
        <f>'DRIVERS SEAT'!A556</f>
        <v>0</v>
      </c>
      <c r="B556" s="36">
        <f>'DRIVERS SEAT'!B556</f>
        <v>3867.25</v>
      </c>
      <c r="C556" s="36">
        <f>'DRIVERS SEAT'!C556</f>
        <v>3884</v>
      </c>
      <c r="D556" s="36">
        <f>'DRIVERS SEAT'!D556</f>
        <v>3848</v>
      </c>
      <c r="E556" s="36">
        <f>'DRIVERS SEAT'!E556</f>
        <v>3857.5</v>
      </c>
      <c r="F556" s="8">
        <f t="shared" si="83"/>
        <v>3869.8359885467876</v>
      </c>
      <c r="G556" s="8">
        <f t="shared" si="84"/>
        <v>3854.1473225799255</v>
      </c>
      <c r="H556" s="1">
        <f t="shared" si="80"/>
        <v>15.688665966862118</v>
      </c>
      <c r="I556" s="2">
        <f t="shared" si="81"/>
        <v>0.40705932217350455</v>
      </c>
      <c r="J556" s="5">
        <f t="shared" si="78"/>
        <v>0.37983160539059457</v>
      </c>
      <c r="K556" s="9">
        <v>0</v>
      </c>
      <c r="O556" s="38"/>
      <c r="P556" s="137">
        <f t="shared" ref="P556:P619" si="85">IF(AND(I555&gt;J555,I556&lt;J556),E556,0)</f>
        <v>0</v>
      </c>
      <c r="Q556" s="138">
        <f t="shared" ref="Q556:Q619" si="86">IF(AND(I555&lt;J555,I556&gt;J556),E556,0)</f>
        <v>0</v>
      </c>
      <c r="R556" s="116">
        <f t="shared" si="77"/>
        <v>3843.5</v>
      </c>
      <c r="S556" s="117" t="b">
        <f t="shared" si="79"/>
        <v>0</v>
      </c>
      <c r="T556" s="148">
        <f t="shared" si="82"/>
        <v>11</v>
      </c>
      <c r="U556" s="38"/>
      <c r="V556" s="38"/>
      <c r="W556" s="38"/>
      <c r="X556" s="38"/>
      <c r="Y556" s="38"/>
      <c r="Z556" s="38"/>
      <c r="AA556" s="38"/>
      <c r="AB556" s="38"/>
      <c r="AC556" s="38"/>
      <c r="AD556" s="38"/>
      <c r="AE556" s="38"/>
      <c r="AF556" s="38"/>
      <c r="AG556" s="38"/>
      <c r="AH556" s="38"/>
      <c r="AI556" s="38"/>
    </row>
    <row r="557" spans="1:35" ht="16.5">
      <c r="A557" s="6">
        <f>'DRIVERS SEAT'!A557</f>
        <v>0</v>
      </c>
      <c r="B557" s="36">
        <f>'DRIVERS SEAT'!B557</f>
        <v>3857.5</v>
      </c>
      <c r="C557" s="36">
        <f>'DRIVERS SEAT'!C557</f>
        <v>3878</v>
      </c>
      <c r="D557" s="36">
        <f>'DRIVERS SEAT'!D557</f>
        <v>3853.75</v>
      </c>
      <c r="E557" s="36">
        <f>'DRIVERS SEAT'!E557</f>
        <v>3871</v>
      </c>
      <c r="F557" s="8">
        <f t="shared" si="83"/>
        <v>3870.2239923645252</v>
      </c>
      <c r="G557" s="8">
        <f t="shared" si="84"/>
        <v>3854.7832726712491</v>
      </c>
      <c r="H557" s="1">
        <f t="shared" si="80"/>
        <v>15.440719693276151</v>
      </c>
      <c r="I557" s="2">
        <f t="shared" si="81"/>
        <v>0.40055999523356334</v>
      </c>
      <c r="J557" s="5">
        <f t="shared" si="78"/>
        <v>0.43462255839446917</v>
      </c>
      <c r="K557" s="9">
        <v>0</v>
      </c>
      <c r="O557" s="38"/>
      <c r="P557" s="137">
        <f t="shared" si="85"/>
        <v>3871</v>
      </c>
      <c r="Q557" s="138">
        <f t="shared" si="86"/>
        <v>0</v>
      </c>
      <c r="R557" s="116">
        <f t="shared" si="77"/>
        <v>3871</v>
      </c>
      <c r="S557" s="117">
        <f t="shared" si="79"/>
        <v>27.5</v>
      </c>
      <c r="T557" s="148">
        <f t="shared" si="82"/>
        <v>0</v>
      </c>
      <c r="U557" s="38"/>
      <c r="V557" s="38"/>
      <c r="W557" s="38"/>
      <c r="X557" s="38"/>
      <c r="Y557" s="38"/>
      <c r="Z557" s="38"/>
      <c r="AA557" s="38"/>
      <c r="AB557" s="38"/>
      <c r="AC557" s="38"/>
      <c r="AD557" s="38"/>
      <c r="AE557" s="38"/>
      <c r="AF557" s="38"/>
      <c r="AG557" s="38"/>
      <c r="AH557" s="38"/>
      <c r="AI557" s="38"/>
    </row>
    <row r="558" spans="1:35" ht="16.5">
      <c r="A558" s="6">
        <f>'DRIVERS SEAT'!A558</f>
        <v>0</v>
      </c>
      <c r="B558" s="36">
        <f>'DRIVERS SEAT'!B558</f>
        <v>3871</v>
      </c>
      <c r="C558" s="36">
        <f>'DRIVERS SEAT'!C558</f>
        <v>3873.5</v>
      </c>
      <c r="D558" s="36">
        <f>'DRIVERS SEAT'!D558</f>
        <v>3848.25</v>
      </c>
      <c r="E558" s="36">
        <f>'DRIVERS SEAT'!E558</f>
        <v>3863.25</v>
      </c>
      <c r="F558" s="8">
        <f t="shared" si="83"/>
        <v>3867.899328243017</v>
      </c>
      <c r="G558" s="8">
        <f t="shared" si="84"/>
        <v>3855.1027718157302</v>
      </c>
      <c r="H558" s="1">
        <f t="shared" si="80"/>
        <v>12.79655642728676</v>
      </c>
      <c r="I558" s="2">
        <f t="shared" si="81"/>
        <v>0.33193813977777975</v>
      </c>
      <c r="J558" s="5">
        <f t="shared" si="78"/>
        <v>0.476015683628776</v>
      </c>
      <c r="K558" s="9">
        <v>0</v>
      </c>
      <c r="O558" s="38"/>
      <c r="P558" s="137">
        <f t="shared" si="85"/>
        <v>0</v>
      </c>
      <c r="Q558" s="138">
        <f t="shared" si="86"/>
        <v>0</v>
      </c>
      <c r="R558" s="116">
        <f t="shared" ref="R558:R621" si="87">IF(AND(P557=0,P558&lt;&gt;0),P558,IF(AND(Q557=0,Q558&lt;&gt;0),Q558,R557))</f>
        <v>3871</v>
      </c>
      <c r="S558" s="117" t="b">
        <f t="shared" si="79"/>
        <v>0</v>
      </c>
      <c r="T558" s="148">
        <f t="shared" si="82"/>
        <v>0</v>
      </c>
      <c r="U558" s="38"/>
      <c r="V558" s="38"/>
      <c r="W558" s="38"/>
      <c r="X558" s="38"/>
      <c r="Y558" s="38"/>
      <c r="Z558" s="38"/>
      <c r="AA558" s="38"/>
      <c r="AB558" s="38"/>
      <c r="AC558" s="38"/>
      <c r="AD558" s="38"/>
      <c r="AE558" s="38"/>
      <c r="AF558" s="38"/>
      <c r="AG558" s="38"/>
      <c r="AH558" s="38"/>
      <c r="AI558" s="38"/>
    </row>
    <row r="559" spans="1:35" ht="16.5">
      <c r="A559" s="6">
        <f>'DRIVERS SEAT'!A559</f>
        <v>0</v>
      </c>
      <c r="B559" s="36">
        <f>'DRIVERS SEAT'!B559</f>
        <v>3863.25</v>
      </c>
      <c r="C559" s="36">
        <f>'DRIVERS SEAT'!C559</f>
        <v>3876.5</v>
      </c>
      <c r="D559" s="36">
        <f>'DRIVERS SEAT'!D559</f>
        <v>3863</v>
      </c>
      <c r="E559" s="36">
        <f>'DRIVERS SEAT'!E559</f>
        <v>3872.5</v>
      </c>
      <c r="F559" s="8">
        <f t="shared" si="83"/>
        <v>3869.4328854953446</v>
      </c>
      <c r="G559" s="8">
        <f t="shared" si="84"/>
        <v>3855.7592709924952</v>
      </c>
      <c r="H559" s="1">
        <f t="shared" si="80"/>
        <v>13.673614502849432</v>
      </c>
      <c r="I559" s="2">
        <f t="shared" si="81"/>
        <v>0.35462832458754001</v>
      </c>
      <c r="J559" s="5">
        <f t="shared" ref="J559:J622" si="88">AVERAGE(I551:I559)</f>
        <v>0.49739075770632674</v>
      </c>
      <c r="K559" s="9">
        <v>0</v>
      </c>
      <c r="O559" s="38"/>
      <c r="P559" s="137">
        <f t="shared" si="85"/>
        <v>0</v>
      </c>
      <c r="Q559" s="138">
        <f t="shared" si="86"/>
        <v>0</v>
      </c>
      <c r="R559" s="116">
        <f t="shared" si="87"/>
        <v>3871</v>
      </c>
      <c r="S559" s="117" t="b">
        <f t="shared" ref="S559:S622" si="89">IF(AND(R558&lt;&gt;0,R558&lt;&gt;R559,P559&lt;&gt;0),R559-R558,IF(AND(R558&lt;&gt;0,R558&lt;&gt;R559,Q559&lt;&gt;0),R558-R559,FALSE))</f>
        <v>0</v>
      </c>
      <c r="T559" s="148">
        <f t="shared" si="82"/>
        <v>0</v>
      </c>
      <c r="U559" s="38"/>
      <c r="V559" s="38"/>
      <c r="W559" s="38"/>
      <c r="X559" s="38"/>
      <c r="Y559" s="38"/>
      <c r="Z559" s="38"/>
      <c r="AA559" s="38"/>
      <c r="AB559" s="38"/>
      <c r="AC559" s="38"/>
      <c r="AD559" s="38"/>
      <c r="AE559" s="38"/>
      <c r="AF559" s="38"/>
      <c r="AG559" s="38"/>
      <c r="AH559" s="38"/>
      <c r="AI559" s="38"/>
    </row>
    <row r="560" spans="1:35" ht="16.5">
      <c r="A560" s="6">
        <f>'DRIVERS SEAT'!A560</f>
        <v>20230105</v>
      </c>
      <c r="B560" s="36">
        <f>'DRIVERS SEAT'!B560</f>
        <v>3852.75</v>
      </c>
      <c r="C560" s="36">
        <f>'DRIVERS SEAT'!C560</f>
        <v>3853.25</v>
      </c>
      <c r="D560" s="36">
        <f>'DRIVERS SEAT'!D560</f>
        <v>3823.5</v>
      </c>
      <c r="E560" s="36">
        <f>'DRIVERS SEAT'!E560</f>
        <v>3838.25</v>
      </c>
      <c r="F560" s="8">
        <f t="shared" si="83"/>
        <v>3859.0385903302299</v>
      </c>
      <c r="G560" s="8">
        <f t="shared" si="84"/>
        <v>3855.0985437852314</v>
      </c>
      <c r="H560" s="1">
        <f t="shared" si="80"/>
        <v>3.9400465449984949</v>
      </c>
      <c r="I560" s="2">
        <f t="shared" si="81"/>
        <v>0.10220352347024195</v>
      </c>
      <c r="J560" s="5">
        <f t="shared" si="88"/>
        <v>0.46007598104402991</v>
      </c>
      <c r="K560" s="9">
        <v>0</v>
      </c>
      <c r="O560" s="38"/>
      <c r="P560" s="137">
        <f t="shared" si="85"/>
        <v>0</v>
      </c>
      <c r="Q560" s="138">
        <f t="shared" si="86"/>
        <v>0</v>
      </c>
      <c r="R560" s="116">
        <f t="shared" si="87"/>
        <v>3871</v>
      </c>
      <c r="S560" s="117" t="b">
        <f t="shared" si="89"/>
        <v>0</v>
      </c>
      <c r="T560" s="148">
        <f t="shared" si="82"/>
        <v>0</v>
      </c>
      <c r="U560" s="38"/>
      <c r="V560" s="38"/>
      <c r="W560" s="38"/>
      <c r="X560" s="38"/>
      <c r="Y560" s="38"/>
      <c r="Z560" s="38"/>
      <c r="AA560" s="38"/>
      <c r="AB560" s="38"/>
      <c r="AC560" s="38"/>
      <c r="AD560" s="38"/>
      <c r="AE560" s="38"/>
      <c r="AF560" s="38"/>
      <c r="AG560" s="38"/>
      <c r="AH560" s="38"/>
      <c r="AI560" s="38"/>
    </row>
    <row r="561" spans="1:35" ht="16.5">
      <c r="A561" s="6">
        <f>'DRIVERS SEAT'!A561</f>
        <v>0</v>
      </c>
      <c r="B561" s="36">
        <f>'DRIVERS SEAT'!B561</f>
        <v>3838.25</v>
      </c>
      <c r="C561" s="36">
        <f>'DRIVERS SEAT'!C561</f>
        <v>3853.5</v>
      </c>
      <c r="D561" s="36">
        <f>'DRIVERS SEAT'!D561</f>
        <v>3830</v>
      </c>
      <c r="E561" s="36">
        <f>'DRIVERS SEAT'!E561</f>
        <v>3834.5</v>
      </c>
      <c r="F561" s="8">
        <f t="shared" si="83"/>
        <v>3850.8590602201534</v>
      </c>
      <c r="G561" s="8">
        <f t="shared" si="84"/>
        <v>3854.3212402461659</v>
      </c>
      <c r="H561" s="1">
        <f t="shared" si="80"/>
        <v>-3.4621800260124473</v>
      </c>
      <c r="I561" s="2">
        <f t="shared" si="81"/>
        <v>-8.9825933289134116E-2</v>
      </c>
      <c r="J561" s="5">
        <f t="shared" si="88"/>
        <v>0.38027133135148328</v>
      </c>
      <c r="K561" s="9">
        <v>0</v>
      </c>
      <c r="O561" s="38"/>
      <c r="P561" s="137">
        <f t="shared" si="85"/>
        <v>0</v>
      </c>
      <c r="Q561" s="138">
        <f t="shared" si="86"/>
        <v>0</v>
      </c>
      <c r="R561" s="116">
        <f t="shared" si="87"/>
        <v>3871</v>
      </c>
      <c r="S561" s="117" t="b">
        <f t="shared" si="89"/>
        <v>0</v>
      </c>
      <c r="T561" s="148">
        <f t="shared" si="82"/>
        <v>0</v>
      </c>
      <c r="U561" s="38"/>
      <c r="V561" s="38"/>
      <c r="W561" s="38"/>
      <c r="X561" s="38"/>
      <c r="Y561" s="38"/>
      <c r="Z561" s="38"/>
      <c r="AA561" s="38"/>
      <c r="AB561" s="38"/>
      <c r="AC561" s="38"/>
      <c r="AD561" s="38"/>
      <c r="AE561" s="38"/>
      <c r="AF561" s="38"/>
      <c r="AG561" s="38"/>
      <c r="AH561" s="38"/>
      <c r="AI561" s="38"/>
    </row>
    <row r="562" spans="1:35" ht="16.5">
      <c r="A562" s="6">
        <f>'DRIVERS SEAT'!A562</f>
        <v>0</v>
      </c>
      <c r="B562" s="36">
        <f>'DRIVERS SEAT'!B562</f>
        <v>3834.25</v>
      </c>
      <c r="C562" s="36">
        <f>'DRIVERS SEAT'!C562</f>
        <v>3842</v>
      </c>
      <c r="D562" s="36">
        <f>'DRIVERS SEAT'!D562</f>
        <v>3825.75</v>
      </c>
      <c r="E562" s="36">
        <f>'DRIVERS SEAT'!E562</f>
        <v>3832.5</v>
      </c>
      <c r="F562" s="8">
        <f t="shared" si="83"/>
        <v>3844.7393734801021</v>
      </c>
      <c r="G562" s="8">
        <f t="shared" si="84"/>
        <v>3853.4977972180086</v>
      </c>
      <c r="H562" s="1">
        <f t="shared" si="80"/>
        <v>-8.7584237379064689</v>
      </c>
      <c r="I562" s="2">
        <f t="shared" si="81"/>
        <v>-0.22728503294408312</v>
      </c>
      <c r="J562" s="5">
        <f t="shared" si="88"/>
        <v>0.28338292927591202</v>
      </c>
      <c r="K562" s="9">
        <v>0</v>
      </c>
      <c r="O562" s="38"/>
      <c r="P562" s="137">
        <f t="shared" si="85"/>
        <v>0</v>
      </c>
      <c r="Q562" s="138">
        <f t="shared" si="86"/>
        <v>0</v>
      </c>
      <c r="R562" s="116">
        <f t="shared" si="87"/>
        <v>3871</v>
      </c>
      <c r="S562" s="117" t="b">
        <f t="shared" si="89"/>
        <v>0</v>
      </c>
      <c r="T562" s="148">
        <f t="shared" si="82"/>
        <v>0</v>
      </c>
      <c r="U562" s="38"/>
      <c r="V562" s="38"/>
      <c r="W562" s="38"/>
      <c r="X562" s="38"/>
      <c r="Y562" s="38"/>
      <c r="Z562" s="38"/>
      <c r="AA562" s="38"/>
      <c r="AB562" s="38"/>
      <c r="AC562" s="38"/>
      <c r="AD562" s="38"/>
      <c r="AE562" s="38"/>
      <c r="AF562" s="38"/>
      <c r="AG562" s="38"/>
      <c r="AH562" s="38"/>
      <c r="AI562" s="38"/>
    </row>
    <row r="563" spans="1:35" ht="16.5">
      <c r="A563" s="6">
        <f>'DRIVERS SEAT'!A563</f>
        <v>0</v>
      </c>
      <c r="B563" s="36">
        <f>'DRIVERS SEAT'!B563</f>
        <v>3832.75</v>
      </c>
      <c r="C563" s="36">
        <f>'DRIVERS SEAT'!C563</f>
        <v>3836</v>
      </c>
      <c r="D563" s="36">
        <f>'DRIVERS SEAT'!D563</f>
        <v>3822.5</v>
      </c>
      <c r="E563" s="36">
        <f>'DRIVERS SEAT'!E563</f>
        <v>3833.75</v>
      </c>
      <c r="F563" s="8">
        <f t="shared" si="83"/>
        <v>3841.0762489867348</v>
      </c>
      <c r="G563" s="8">
        <f t="shared" si="84"/>
        <v>3852.7525973229895</v>
      </c>
      <c r="H563" s="1">
        <f t="shared" si="80"/>
        <v>-11.676348336254705</v>
      </c>
      <c r="I563" s="2">
        <f t="shared" si="81"/>
        <v>-0.30306509544287347</v>
      </c>
      <c r="J563" s="5">
        <f t="shared" si="88"/>
        <v>0.17185984487475761</v>
      </c>
      <c r="K563" s="9">
        <v>0</v>
      </c>
      <c r="O563" s="38"/>
      <c r="P563" s="137">
        <f t="shared" si="85"/>
        <v>0</v>
      </c>
      <c r="Q563" s="138">
        <f t="shared" si="86"/>
        <v>0</v>
      </c>
      <c r="R563" s="116">
        <f t="shared" si="87"/>
        <v>3871</v>
      </c>
      <c r="S563" s="117" t="b">
        <f t="shared" si="89"/>
        <v>0</v>
      </c>
      <c r="T563" s="148">
        <f t="shared" si="82"/>
        <v>0</v>
      </c>
      <c r="U563" s="38"/>
      <c r="V563" s="38"/>
      <c r="W563" s="38"/>
      <c r="X563" s="38"/>
      <c r="Y563" s="38"/>
      <c r="Z563" s="38"/>
      <c r="AA563" s="38"/>
      <c r="AB563" s="38"/>
      <c r="AC563" s="38"/>
      <c r="AD563" s="38"/>
      <c r="AE563" s="38"/>
      <c r="AF563" s="38"/>
      <c r="AG563" s="38"/>
      <c r="AH563" s="38"/>
      <c r="AI563" s="38"/>
    </row>
    <row r="564" spans="1:35" ht="16.5">
      <c r="A564" s="6">
        <f>'DRIVERS SEAT'!A564</f>
        <v>0</v>
      </c>
      <c r="B564" s="36">
        <f>'DRIVERS SEAT'!B564</f>
        <v>3833.5</v>
      </c>
      <c r="C564" s="36">
        <f>'DRIVERS SEAT'!C564</f>
        <v>3837</v>
      </c>
      <c r="D564" s="36">
        <f>'DRIVERS SEAT'!D564</f>
        <v>3825.5</v>
      </c>
      <c r="E564" s="36">
        <f>'DRIVERS SEAT'!E564</f>
        <v>3833</v>
      </c>
      <c r="F564" s="8">
        <f t="shared" si="83"/>
        <v>3838.3841659911564</v>
      </c>
      <c r="G564" s="8">
        <f t="shared" si="84"/>
        <v>3852.0072162919332</v>
      </c>
      <c r="H564" s="1">
        <f t="shared" si="80"/>
        <v>-13.623050300776868</v>
      </c>
      <c r="I564" s="2">
        <f t="shared" si="81"/>
        <v>-0.35366107942785363</v>
      </c>
      <c r="J564" s="5">
        <f t="shared" si="88"/>
        <v>6.9172462682076122E-2</v>
      </c>
      <c r="K564" s="9">
        <v>0</v>
      </c>
      <c r="O564" s="38"/>
      <c r="P564" s="137">
        <f t="shared" si="85"/>
        <v>0</v>
      </c>
      <c r="Q564" s="138">
        <f t="shared" si="86"/>
        <v>0</v>
      </c>
      <c r="R564" s="116">
        <f t="shared" si="87"/>
        <v>3871</v>
      </c>
      <c r="S564" s="117" t="b">
        <f t="shared" si="89"/>
        <v>0</v>
      </c>
      <c r="T564" s="148">
        <f t="shared" si="82"/>
        <v>0</v>
      </c>
      <c r="U564" s="38"/>
      <c r="V564" s="38"/>
      <c r="W564" s="38"/>
      <c r="X564" s="38"/>
      <c r="Y564" s="38"/>
      <c r="Z564" s="38"/>
      <c r="AA564" s="38"/>
      <c r="AB564" s="38"/>
      <c r="AC564" s="38"/>
      <c r="AD564" s="38"/>
      <c r="AE564" s="38"/>
      <c r="AF564" s="38"/>
      <c r="AG564" s="38"/>
      <c r="AH564" s="38"/>
      <c r="AI564" s="38"/>
    </row>
    <row r="565" spans="1:35" ht="16.5">
      <c r="A565" s="6">
        <f>'DRIVERS SEAT'!A565</f>
        <v>0</v>
      </c>
      <c r="B565" s="36">
        <f>'DRIVERS SEAT'!B565</f>
        <v>3833.25</v>
      </c>
      <c r="C565" s="36">
        <f>'DRIVERS SEAT'!C565</f>
        <v>3840</v>
      </c>
      <c r="D565" s="36">
        <f>'DRIVERS SEAT'!D565</f>
        <v>3827.75</v>
      </c>
      <c r="E565" s="36">
        <f>'DRIVERS SEAT'!E565</f>
        <v>3828.75</v>
      </c>
      <c r="F565" s="8">
        <f t="shared" si="83"/>
        <v>3835.1727773274374</v>
      </c>
      <c r="G565" s="8">
        <f t="shared" si="84"/>
        <v>3851.1295854884638</v>
      </c>
      <c r="H565" s="1">
        <f t="shared" si="80"/>
        <v>-15.956808161026402</v>
      </c>
      <c r="I565" s="2">
        <f t="shared" si="81"/>
        <v>-0.4143409824783264</v>
      </c>
      <c r="J565" s="5">
        <f t="shared" si="88"/>
        <v>-2.2094237834793966E-2</v>
      </c>
      <c r="K565" s="9">
        <v>0</v>
      </c>
      <c r="O565" s="38"/>
      <c r="P565" s="137">
        <f t="shared" si="85"/>
        <v>0</v>
      </c>
      <c r="Q565" s="138">
        <f t="shared" si="86"/>
        <v>0</v>
      </c>
      <c r="R565" s="116">
        <f t="shared" si="87"/>
        <v>3871</v>
      </c>
      <c r="S565" s="117" t="b">
        <f t="shared" si="89"/>
        <v>0</v>
      </c>
      <c r="T565" s="148">
        <f t="shared" si="82"/>
        <v>0</v>
      </c>
      <c r="U565" s="38"/>
      <c r="V565" s="38"/>
      <c r="W565" s="38"/>
      <c r="X565" s="38"/>
      <c r="Y565" s="38"/>
      <c r="Z565" s="38"/>
      <c r="AA565" s="38"/>
      <c r="AB565" s="38"/>
      <c r="AC565" s="38"/>
      <c r="AD565" s="38"/>
      <c r="AE565" s="38"/>
      <c r="AF565" s="38"/>
      <c r="AG565" s="38"/>
      <c r="AH565" s="38"/>
      <c r="AI565" s="38"/>
    </row>
    <row r="566" spans="1:35" ht="16.5">
      <c r="A566" s="6">
        <f>'DRIVERS SEAT'!A566</f>
        <v>0</v>
      </c>
      <c r="B566" s="36">
        <f>'DRIVERS SEAT'!B566</f>
        <v>3829</v>
      </c>
      <c r="C566" s="36">
        <f>'DRIVERS SEAT'!C566</f>
        <v>3850</v>
      </c>
      <c r="D566" s="36">
        <f>'DRIVERS SEAT'!D566</f>
        <v>3825</v>
      </c>
      <c r="E566" s="36">
        <f>'DRIVERS SEAT'!E566</f>
        <v>3848</v>
      </c>
      <c r="F566" s="8">
        <f t="shared" si="83"/>
        <v>3839.4485182182916</v>
      </c>
      <c r="G566" s="8">
        <f t="shared" si="84"/>
        <v>3851.0114879228613</v>
      </c>
      <c r="H566" s="1">
        <f t="shared" si="80"/>
        <v>-11.562969704569696</v>
      </c>
      <c r="I566" s="2">
        <f t="shared" si="81"/>
        <v>-0.30025799042231549</v>
      </c>
      <c r="J566" s="5">
        <f t="shared" si="88"/>
        <v>-9.9962902907669376E-2</v>
      </c>
      <c r="K566" s="9">
        <v>0</v>
      </c>
      <c r="O566" s="38"/>
      <c r="P566" s="137">
        <f t="shared" si="85"/>
        <v>0</v>
      </c>
      <c r="Q566" s="138">
        <f t="shared" si="86"/>
        <v>0</v>
      </c>
      <c r="R566" s="116">
        <f t="shared" si="87"/>
        <v>3871</v>
      </c>
      <c r="S566" s="117" t="b">
        <f t="shared" si="89"/>
        <v>0</v>
      </c>
      <c r="T566" s="148">
        <f t="shared" si="82"/>
        <v>0</v>
      </c>
      <c r="U566" s="38"/>
      <c r="V566" s="38"/>
      <c r="W566" s="38"/>
      <c r="X566" s="38"/>
      <c r="Y566" s="38"/>
      <c r="Z566" s="38"/>
      <c r="AA566" s="38"/>
      <c r="AB566" s="38"/>
      <c r="AC566" s="38"/>
      <c r="AD566" s="38"/>
      <c r="AE566" s="38"/>
      <c r="AF566" s="38"/>
      <c r="AG566" s="38"/>
      <c r="AH566" s="38"/>
      <c r="AI566" s="38"/>
    </row>
    <row r="567" spans="1:35" ht="16.5">
      <c r="A567" s="6">
        <f>'DRIVERS SEAT'!A567</f>
        <v>0</v>
      </c>
      <c r="B567" s="36">
        <f>'DRIVERS SEAT'!B567</f>
        <v>3848</v>
      </c>
      <c r="C567" s="36">
        <f>'DRIVERS SEAT'!C567</f>
        <v>3849.25</v>
      </c>
      <c r="D567" s="36">
        <f>'DRIVERS SEAT'!D567</f>
        <v>3838.5</v>
      </c>
      <c r="E567" s="36">
        <f>'DRIVERS SEAT'!E567</f>
        <v>3844.25</v>
      </c>
      <c r="F567" s="8">
        <f t="shared" si="83"/>
        <v>3841.0490121455277</v>
      </c>
      <c r="G567" s="8">
        <f t="shared" si="84"/>
        <v>3850.7563374352062</v>
      </c>
      <c r="H567" s="1">
        <f t="shared" si="80"/>
        <v>-9.7073252896784652</v>
      </c>
      <c r="I567" s="2">
        <f t="shared" si="81"/>
        <v>-0.25208879604529905</v>
      </c>
      <c r="J567" s="5">
        <f t="shared" si="88"/>
        <v>-0.16485478466578926</v>
      </c>
      <c r="K567" s="9">
        <v>0</v>
      </c>
      <c r="O567" s="38"/>
      <c r="P567" s="137">
        <f t="shared" si="85"/>
        <v>0</v>
      </c>
      <c r="Q567" s="138">
        <f t="shared" si="86"/>
        <v>0</v>
      </c>
      <c r="R567" s="116">
        <f t="shared" si="87"/>
        <v>3871</v>
      </c>
      <c r="S567" s="117" t="b">
        <f t="shared" si="89"/>
        <v>0</v>
      </c>
      <c r="T567" s="148">
        <f t="shared" si="82"/>
        <v>0</v>
      </c>
      <c r="U567" s="38"/>
      <c r="V567" s="38"/>
      <c r="W567" s="38"/>
      <c r="X567" s="38"/>
      <c r="Y567" s="38"/>
      <c r="Z567" s="38"/>
      <c r="AA567" s="38"/>
      <c r="AB567" s="38"/>
      <c r="AC567" s="38"/>
      <c r="AD567" s="38"/>
      <c r="AE567" s="38"/>
      <c r="AF567" s="38"/>
      <c r="AG567" s="38"/>
      <c r="AH567" s="38"/>
      <c r="AI567" s="38"/>
    </row>
    <row r="568" spans="1:35" ht="16.5">
      <c r="A568" s="6">
        <f>'DRIVERS SEAT'!A568</f>
        <v>0</v>
      </c>
      <c r="B568" s="36">
        <f>'DRIVERS SEAT'!B568</f>
        <v>3844.25</v>
      </c>
      <c r="C568" s="36">
        <f>'DRIVERS SEAT'!C568</f>
        <v>3849.25</v>
      </c>
      <c r="D568" s="36">
        <f>'DRIVERS SEAT'!D568</f>
        <v>3835.5</v>
      </c>
      <c r="E568" s="36">
        <f>'DRIVERS SEAT'!E568</f>
        <v>3845.5</v>
      </c>
      <c r="F568" s="8">
        <f t="shared" si="83"/>
        <v>3842.532674763685</v>
      </c>
      <c r="G568" s="8">
        <f t="shared" si="84"/>
        <v>3850.5579850791605</v>
      </c>
      <c r="H568" s="1">
        <f t="shared" si="80"/>
        <v>-8.0253103154755081</v>
      </c>
      <c r="I568" s="2">
        <f t="shared" si="81"/>
        <v>-0.20841941211048981</v>
      </c>
      <c r="J568" s="5">
        <f t="shared" si="88"/>
        <v>-0.22741564429890371</v>
      </c>
      <c r="K568" s="9">
        <v>0</v>
      </c>
      <c r="O568" s="38"/>
      <c r="P568" s="137">
        <f t="shared" si="85"/>
        <v>0</v>
      </c>
      <c r="Q568" s="138">
        <f t="shared" si="86"/>
        <v>3845.5</v>
      </c>
      <c r="R568" s="116">
        <f t="shared" si="87"/>
        <v>3845.5</v>
      </c>
      <c r="S568" s="117">
        <f t="shared" si="89"/>
        <v>25.5</v>
      </c>
      <c r="T568" s="148">
        <f t="shared" si="82"/>
        <v>0</v>
      </c>
      <c r="U568" s="38"/>
      <c r="V568" s="38"/>
      <c r="W568" s="38"/>
      <c r="X568" s="38"/>
      <c r="Y568" s="38"/>
      <c r="Z568" s="38"/>
      <c r="AA568" s="38"/>
      <c r="AB568" s="38"/>
      <c r="AC568" s="38"/>
      <c r="AD568" s="38"/>
      <c r="AE568" s="38"/>
      <c r="AF568" s="38"/>
      <c r="AG568" s="38"/>
      <c r="AH568" s="38"/>
      <c r="AI568" s="38"/>
    </row>
    <row r="569" spans="1:35" ht="16.5">
      <c r="A569" s="6">
        <f>'DRIVERS SEAT'!A569</f>
        <v>0</v>
      </c>
      <c r="B569" s="36">
        <f>'DRIVERS SEAT'!B569</f>
        <v>3845.5</v>
      </c>
      <c r="C569" s="36">
        <f>'DRIVERS SEAT'!C569</f>
        <v>3852.5</v>
      </c>
      <c r="D569" s="36">
        <f>'DRIVERS SEAT'!D569</f>
        <v>3832.75</v>
      </c>
      <c r="E569" s="36">
        <f>'DRIVERS SEAT'!E569</f>
        <v>3833.75</v>
      </c>
      <c r="F569" s="8">
        <f t="shared" si="83"/>
        <v>3839.6051165091235</v>
      </c>
      <c r="G569" s="8">
        <f t="shared" si="84"/>
        <v>3849.9237214912678</v>
      </c>
      <c r="H569" s="1">
        <f t="shared" si="80"/>
        <v>-10.318604982144279</v>
      </c>
      <c r="I569" s="2">
        <f t="shared" si="81"/>
        <v>-0.26802102401518146</v>
      </c>
      <c r="J569" s="5">
        <f t="shared" si="88"/>
        <v>-0.26855170513061738</v>
      </c>
      <c r="K569" s="9">
        <v>0</v>
      </c>
      <c r="O569" s="38"/>
      <c r="P569" s="137">
        <f t="shared" si="85"/>
        <v>0</v>
      </c>
      <c r="Q569" s="138">
        <f t="shared" si="86"/>
        <v>0</v>
      </c>
      <c r="R569" s="116">
        <f t="shared" si="87"/>
        <v>3845.5</v>
      </c>
      <c r="S569" s="117" t="b">
        <f t="shared" si="89"/>
        <v>0</v>
      </c>
      <c r="T569" s="148">
        <f t="shared" si="82"/>
        <v>0</v>
      </c>
      <c r="U569" s="38"/>
      <c r="V569" s="38"/>
      <c r="W569" s="38"/>
      <c r="X569" s="38"/>
      <c r="Y569" s="38"/>
      <c r="Z569" s="38"/>
      <c r="AA569" s="38"/>
      <c r="AB569" s="38"/>
      <c r="AC569" s="38"/>
      <c r="AD569" s="38"/>
      <c r="AE569" s="38"/>
      <c r="AF569" s="38"/>
      <c r="AG569" s="38"/>
      <c r="AH569" s="38"/>
      <c r="AI569" s="38"/>
    </row>
    <row r="570" spans="1:35" ht="16.5">
      <c r="A570" s="6">
        <f>'DRIVERS SEAT'!A570</f>
        <v>0</v>
      </c>
      <c r="B570" s="36">
        <f>'DRIVERS SEAT'!B570</f>
        <v>3833.75</v>
      </c>
      <c r="C570" s="36">
        <f>'DRIVERS SEAT'!C570</f>
        <v>3835.75</v>
      </c>
      <c r="D570" s="36">
        <f>'DRIVERS SEAT'!D570</f>
        <v>3824</v>
      </c>
      <c r="E570" s="36">
        <f>'DRIVERS SEAT'!E570</f>
        <v>3824</v>
      </c>
      <c r="F570" s="8">
        <f t="shared" si="83"/>
        <v>3834.4034110060825</v>
      </c>
      <c r="G570" s="8">
        <f t="shared" si="84"/>
        <v>3848.9454678500879</v>
      </c>
      <c r="H570" s="1">
        <f t="shared" si="80"/>
        <v>-14.542056844005401</v>
      </c>
      <c r="I570" s="2">
        <f t="shared" si="81"/>
        <v>-0.37781924855714266</v>
      </c>
      <c r="J570" s="5">
        <f t="shared" si="88"/>
        <v>-0.30055096238261836</v>
      </c>
      <c r="K570" s="9">
        <v>0</v>
      </c>
      <c r="O570" s="38"/>
      <c r="P570" s="137">
        <f t="shared" si="85"/>
        <v>3824</v>
      </c>
      <c r="Q570" s="138">
        <f t="shared" si="86"/>
        <v>0</v>
      </c>
      <c r="R570" s="116">
        <f t="shared" si="87"/>
        <v>3824</v>
      </c>
      <c r="S570" s="117">
        <f t="shared" si="89"/>
        <v>-21.5</v>
      </c>
      <c r="T570" s="148">
        <f t="shared" si="82"/>
        <v>1</v>
      </c>
      <c r="U570" s="38"/>
      <c r="V570" s="38"/>
      <c r="W570" s="38"/>
      <c r="X570" s="38"/>
      <c r="Y570" s="38"/>
      <c r="Z570" s="38"/>
      <c r="AA570" s="38"/>
      <c r="AB570" s="38"/>
      <c r="AC570" s="38"/>
      <c r="AD570" s="38"/>
      <c r="AE570" s="38"/>
      <c r="AF570" s="38"/>
      <c r="AG570" s="38"/>
      <c r="AH570" s="38"/>
      <c r="AI570" s="38"/>
    </row>
    <row r="571" spans="1:35" ht="16.5">
      <c r="A571" s="6">
        <f>'DRIVERS SEAT'!A571</f>
        <v>0</v>
      </c>
      <c r="B571" s="36">
        <f>'DRIVERS SEAT'!B571</f>
        <v>3824</v>
      </c>
      <c r="C571" s="36">
        <f>'DRIVERS SEAT'!C571</f>
        <v>3832.25</v>
      </c>
      <c r="D571" s="36">
        <f>'DRIVERS SEAT'!D571</f>
        <v>3823.75</v>
      </c>
      <c r="E571" s="36">
        <f>'DRIVERS SEAT'!E571</f>
        <v>3830</v>
      </c>
      <c r="F571" s="8">
        <f t="shared" si="83"/>
        <v>3832.9356073373883</v>
      </c>
      <c r="G571" s="8">
        <f t="shared" si="84"/>
        <v>3848.2305445349903</v>
      </c>
      <c r="H571" s="1">
        <f t="shared" si="80"/>
        <v>-15.294937197601939</v>
      </c>
      <c r="I571" s="2">
        <f t="shared" si="81"/>
        <v>-0.39745376532398313</v>
      </c>
      <c r="J571" s="5">
        <f t="shared" si="88"/>
        <v>-0.31945859931371839</v>
      </c>
      <c r="K571" s="9">
        <v>0</v>
      </c>
      <c r="O571" s="38"/>
      <c r="P571" s="137">
        <f t="shared" si="85"/>
        <v>0</v>
      </c>
      <c r="Q571" s="138">
        <f t="shared" si="86"/>
        <v>0</v>
      </c>
      <c r="R571" s="116">
        <f t="shared" si="87"/>
        <v>3824</v>
      </c>
      <c r="S571" s="117" t="b">
        <f t="shared" si="89"/>
        <v>0</v>
      </c>
      <c r="T571" s="148">
        <f t="shared" si="82"/>
        <v>1</v>
      </c>
      <c r="U571" s="38"/>
      <c r="V571" s="38"/>
      <c r="W571" s="38"/>
      <c r="X571" s="38"/>
      <c r="Y571" s="38"/>
      <c r="Z571" s="38"/>
      <c r="AA571" s="38"/>
      <c r="AB571" s="38"/>
      <c r="AC571" s="38"/>
      <c r="AD571" s="38"/>
      <c r="AE571" s="38"/>
      <c r="AF571" s="38"/>
      <c r="AG571" s="38"/>
      <c r="AH571" s="38"/>
      <c r="AI571" s="38"/>
    </row>
    <row r="572" spans="1:35" ht="16.5">
      <c r="A572" s="6">
        <f>'DRIVERS SEAT'!A572</f>
        <v>20230106</v>
      </c>
      <c r="B572" s="36">
        <f>'DRIVERS SEAT'!B572</f>
        <v>3861.25</v>
      </c>
      <c r="C572" s="36">
        <f>'DRIVERS SEAT'!C572</f>
        <v>3875</v>
      </c>
      <c r="D572" s="36">
        <f>'DRIVERS SEAT'!D572</f>
        <v>3829</v>
      </c>
      <c r="E572" s="36">
        <f>'DRIVERS SEAT'!E572</f>
        <v>3849.25</v>
      </c>
      <c r="F572" s="8">
        <f t="shared" si="83"/>
        <v>3838.3737382249255</v>
      </c>
      <c r="G572" s="8">
        <f t="shared" si="84"/>
        <v>3848.269014552538</v>
      </c>
      <c r="H572" s="1">
        <f t="shared" si="80"/>
        <v>-9.8952763276124642</v>
      </c>
      <c r="I572" s="2">
        <f t="shared" si="81"/>
        <v>-0.25713577429729267</v>
      </c>
      <c r="J572" s="5">
        <f t="shared" si="88"/>
        <v>-0.3143553414086539</v>
      </c>
      <c r="K572" s="9">
        <v>0</v>
      </c>
      <c r="O572" s="38"/>
      <c r="P572" s="137">
        <f t="shared" si="85"/>
        <v>0</v>
      </c>
      <c r="Q572" s="138">
        <f t="shared" si="86"/>
        <v>3849.25</v>
      </c>
      <c r="R572" s="116">
        <f t="shared" si="87"/>
        <v>3849.25</v>
      </c>
      <c r="S572" s="117">
        <f t="shared" si="89"/>
        <v>-25.25</v>
      </c>
      <c r="T572" s="148">
        <f t="shared" si="82"/>
        <v>2</v>
      </c>
      <c r="U572" s="38"/>
      <c r="V572" s="38"/>
      <c r="W572" s="38"/>
      <c r="X572" s="38"/>
      <c r="Y572" s="38"/>
      <c r="Z572" s="38"/>
      <c r="AA572" s="38"/>
      <c r="AB572" s="38"/>
      <c r="AC572" s="38"/>
      <c r="AD572" s="38"/>
      <c r="AE572" s="38"/>
      <c r="AF572" s="38"/>
      <c r="AG572" s="38"/>
      <c r="AH572" s="38"/>
      <c r="AI572" s="38"/>
    </row>
    <row r="573" spans="1:35" ht="16.5">
      <c r="A573" s="6">
        <f>'DRIVERS SEAT'!A573</f>
        <v>0</v>
      </c>
      <c r="B573" s="36">
        <f>'DRIVERS SEAT'!B573</f>
        <v>3849.5</v>
      </c>
      <c r="C573" s="36">
        <f>'DRIVERS SEAT'!C573</f>
        <v>3882.5</v>
      </c>
      <c r="D573" s="36">
        <f>'DRIVERS SEAT'!D573</f>
        <v>3849.25</v>
      </c>
      <c r="E573" s="36">
        <f>'DRIVERS SEAT'!E573</f>
        <v>3881.25</v>
      </c>
      <c r="F573" s="8">
        <f t="shared" si="83"/>
        <v>3852.6658254832837</v>
      </c>
      <c r="G573" s="8">
        <f t="shared" si="84"/>
        <v>3849.5135800411213</v>
      </c>
      <c r="H573" s="1">
        <f t="shared" si="80"/>
        <v>3.1522454421624388</v>
      </c>
      <c r="I573" s="2">
        <f t="shared" si="81"/>
        <v>8.1886850809051198E-2</v>
      </c>
      <c r="J573" s="5">
        <f t="shared" si="88"/>
        <v>-0.26596112693788659</v>
      </c>
      <c r="K573" s="9">
        <v>0</v>
      </c>
      <c r="O573" s="38"/>
      <c r="P573" s="137">
        <f t="shared" si="85"/>
        <v>0</v>
      </c>
      <c r="Q573" s="138">
        <f t="shared" si="86"/>
        <v>0</v>
      </c>
      <c r="R573" s="116">
        <f t="shared" si="87"/>
        <v>3849.25</v>
      </c>
      <c r="S573" s="117" t="b">
        <f t="shared" si="89"/>
        <v>0</v>
      </c>
      <c r="T573" s="148">
        <f t="shared" si="82"/>
        <v>2</v>
      </c>
      <c r="U573" s="38"/>
      <c r="V573" s="38"/>
      <c r="W573" s="38"/>
      <c r="X573" s="38"/>
      <c r="Y573" s="38"/>
      <c r="Z573" s="38"/>
      <c r="AA573" s="38"/>
      <c r="AB573" s="38"/>
      <c r="AC573" s="38"/>
      <c r="AD573" s="38"/>
      <c r="AE573" s="38"/>
      <c r="AF573" s="38"/>
      <c r="AG573" s="38"/>
      <c r="AH573" s="38"/>
      <c r="AI573" s="38"/>
    </row>
    <row r="574" spans="1:35" ht="16.5">
      <c r="A574" s="6">
        <f>'DRIVERS SEAT'!A574</f>
        <v>0</v>
      </c>
      <c r="B574" s="36">
        <f>'DRIVERS SEAT'!B574</f>
        <v>3881.25</v>
      </c>
      <c r="C574" s="36">
        <f>'DRIVERS SEAT'!C574</f>
        <v>3897</v>
      </c>
      <c r="D574" s="36">
        <f>'DRIVERS SEAT'!D574</f>
        <v>3877.25</v>
      </c>
      <c r="E574" s="36">
        <f>'DRIVERS SEAT'!E574</f>
        <v>3888.75</v>
      </c>
      <c r="F574" s="8">
        <f t="shared" si="83"/>
        <v>3864.6938836555223</v>
      </c>
      <c r="G574" s="8">
        <f t="shared" si="84"/>
        <v>3850.994199662211</v>
      </c>
      <c r="H574" s="1">
        <f t="shared" si="80"/>
        <v>13.699683993311282</v>
      </c>
      <c r="I574" s="2">
        <f t="shared" si="81"/>
        <v>0.35574408277511677</v>
      </c>
      <c r="J574" s="5">
        <f t="shared" si="88"/>
        <v>-0.18039611968750402</v>
      </c>
      <c r="K574" s="9">
        <v>0</v>
      </c>
      <c r="O574" s="38"/>
      <c r="P574" s="137">
        <f t="shared" si="85"/>
        <v>0</v>
      </c>
      <c r="Q574" s="138">
        <f t="shared" si="86"/>
        <v>0</v>
      </c>
      <c r="R574" s="116">
        <f t="shared" si="87"/>
        <v>3849.25</v>
      </c>
      <c r="S574" s="117" t="b">
        <f t="shared" si="89"/>
        <v>0</v>
      </c>
      <c r="T574" s="148">
        <f t="shared" si="82"/>
        <v>2</v>
      </c>
      <c r="U574" s="38"/>
      <c r="V574" s="38"/>
      <c r="W574" s="38"/>
      <c r="X574" s="38"/>
      <c r="Y574" s="38"/>
      <c r="Z574" s="38"/>
      <c r="AA574" s="38"/>
      <c r="AB574" s="38"/>
      <c r="AC574" s="38"/>
      <c r="AD574" s="38"/>
      <c r="AE574" s="38"/>
      <c r="AF574" s="38"/>
      <c r="AG574" s="38"/>
      <c r="AH574" s="38"/>
      <c r="AI574" s="38"/>
    </row>
    <row r="575" spans="1:35" ht="16.5">
      <c r="A575" s="6">
        <f>'DRIVERS SEAT'!A575</f>
        <v>0</v>
      </c>
      <c r="B575" s="36">
        <f>'DRIVERS SEAT'!B575</f>
        <v>3888.75</v>
      </c>
      <c r="C575" s="36">
        <f>'DRIVERS SEAT'!C575</f>
        <v>3896</v>
      </c>
      <c r="D575" s="36">
        <f>'DRIVERS SEAT'!D575</f>
        <v>3885.5</v>
      </c>
      <c r="E575" s="36">
        <f>'DRIVERS SEAT'!E575</f>
        <v>3894.5</v>
      </c>
      <c r="F575" s="8">
        <f t="shared" si="83"/>
        <v>3874.6292557703482</v>
      </c>
      <c r="G575" s="8">
        <f t="shared" si="84"/>
        <v>3852.6359279768444</v>
      </c>
      <c r="H575" s="1">
        <f t="shared" si="80"/>
        <v>21.993327793503795</v>
      </c>
      <c r="I575" s="2">
        <f t="shared" si="81"/>
        <v>0.57086442126010262</v>
      </c>
      <c r="J575" s="5">
        <f t="shared" si="88"/>
        <v>-8.3604740611679801E-2</v>
      </c>
      <c r="K575" s="9">
        <v>0</v>
      </c>
      <c r="O575" s="38"/>
      <c r="P575" s="137">
        <f t="shared" si="85"/>
        <v>0</v>
      </c>
      <c r="Q575" s="138">
        <f t="shared" si="86"/>
        <v>0</v>
      </c>
      <c r="R575" s="116">
        <f t="shared" si="87"/>
        <v>3849.25</v>
      </c>
      <c r="S575" s="117" t="b">
        <f t="shared" si="89"/>
        <v>0</v>
      </c>
      <c r="T575" s="148">
        <f t="shared" si="82"/>
        <v>2</v>
      </c>
      <c r="U575" s="38"/>
      <c r="V575" s="38"/>
      <c r="W575" s="38"/>
      <c r="X575" s="38"/>
      <c r="Y575" s="38"/>
      <c r="Z575" s="38"/>
      <c r="AA575" s="38"/>
      <c r="AB575" s="38"/>
      <c r="AC575" s="38"/>
      <c r="AD575" s="38"/>
      <c r="AE575" s="38"/>
      <c r="AF575" s="38"/>
      <c r="AG575" s="38"/>
      <c r="AH575" s="38"/>
      <c r="AI575" s="38"/>
    </row>
    <row r="576" spans="1:35" ht="16.5">
      <c r="A576" s="6">
        <f>'DRIVERS SEAT'!A576</f>
        <v>0</v>
      </c>
      <c r="B576" s="36">
        <f>'DRIVERS SEAT'!B576</f>
        <v>3894.75</v>
      </c>
      <c r="C576" s="36">
        <f>'DRIVERS SEAT'!C576</f>
        <v>3903.25</v>
      </c>
      <c r="D576" s="36">
        <f>'DRIVERS SEAT'!D576</f>
        <v>3889.5</v>
      </c>
      <c r="E576" s="36">
        <f>'DRIVERS SEAT'!E576</f>
        <v>3890.25</v>
      </c>
      <c r="F576" s="8">
        <f t="shared" si="83"/>
        <v>3879.8361705135653</v>
      </c>
      <c r="G576" s="8">
        <f t="shared" si="84"/>
        <v>3854.0553269211146</v>
      </c>
      <c r="H576" s="1">
        <f t="shared" si="80"/>
        <v>25.780843592450765</v>
      </c>
      <c r="I576" s="2">
        <f t="shared" si="81"/>
        <v>0.66892769837443622</v>
      </c>
      <c r="J576" s="5">
        <f t="shared" si="88"/>
        <v>1.8730425434957461E-2</v>
      </c>
      <c r="K576" s="9">
        <v>0</v>
      </c>
      <c r="O576" s="38"/>
      <c r="P576" s="137">
        <f t="shared" si="85"/>
        <v>0</v>
      </c>
      <c r="Q576" s="138">
        <f t="shared" si="86"/>
        <v>0</v>
      </c>
      <c r="R576" s="116">
        <f t="shared" si="87"/>
        <v>3849.25</v>
      </c>
      <c r="S576" s="117" t="b">
        <f t="shared" si="89"/>
        <v>0</v>
      </c>
      <c r="T576" s="148">
        <f t="shared" si="82"/>
        <v>2</v>
      </c>
      <c r="U576" s="38"/>
      <c r="V576" s="38"/>
      <c r="W576" s="38"/>
      <c r="X576" s="38"/>
      <c r="Y576" s="38"/>
      <c r="Z576" s="38"/>
      <c r="AA576" s="38"/>
      <c r="AB576" s="38"/>
      <c r="AC576" s="38"/>
      <c r="AD576" s="38"/>
      <c r="AE576" s="38"/>
      <c r="AF576" s="38"/>
      <c r="AG576" s="38"/>
      <c r="AH576" s="38"/>
      <c r="AI576" s="38"/>
    </row>
    <row r="577" spans="1:35" ht="16.5">
      <c r="A577" s="6">
        <f>'DRIVERS SEAT'!A577</f>
        <v>0</v>
      </c>
      <c r="B577" s="36">
        <f>'DRIVERS SEAT'!B577</f>
        <v>3890.25</v>
      </c>
      <c r="C577" s="36">
        <f>'DRIVERS SEAT'!C577</f>
        <v>3894.5</v>
      </c>
      <c r="D577" s="36">
        <f>'DRIVERS SEAT'!D577</f>
        <v>3886.25</v>
      </c>
      <c r="E577" s="36">
        <f>'DRIVERS SEAT'!E577</f>
        <v>3890</v>
      </c>
      <c r="F577" s="8">
        <f t="shared" si="83"/>
        <v>3883.2241136757102</v>
      </c>
      <c r="G577" s="8">
        <f t="shared" si="84"/>
        <v>3855.4117296788086</v>
      </c>
      <c r="H577" s="1">
        <f t="shared" si="80"/>
        <v>27.812383996901644</v>
      </c>
      <c r="I577" s="2">
        <f t="shared" si="81"/>
        <v>0.72138557298051986</v>
      </c>
      <c r="J577" s="5">
        <f t="shared" si="88"/>
        <v>0.12204209044506964</v>
      </c>
      <c r="K577" s="9">
        <v>0</v>
      </c>
      <c r="O577" s="38"/>
      <c r="P577" s="137">
        <f t="shared" si="85"/>
        <v>0</v>
      </c>
      <c r="Q577" s="138">
        <f t="shared" si="86"/>
        <v>0</v>
      </c>
      <c r="R577" s="116">
        <f t="shared" si="87"/>
        <v>3849.25</v>
      </c>
      <c r="S577" s="117" t="b">
        <f t="shared" si="89"/>
        <v>0</v>
      </c>
      <c r="T577" s="148">
        <f t="shared" si="82"/>
        <v>2</v>
      </c>
      <c r="U577" s="38"/>
      <c r="V577" s="38"/>
      <c r="W577" s="38"/>
      <c r="X577" s="38"/>
      <c r="Y577" s="38"/>
      <c r="Z577" s="38"/>
      <c r="AA577" s="38"/>
      <c r="AB577" s="38"/>
      <c r="AC577" s="38"/>
      <c r="AD577" s="38"/>
      <c r="AE577" s="38"/>
      <c r="AF577" s="38"/>
      <c r="AG577" s="38"/>
      <c r="AH577" s="38"/>
      <c r="AI577" s="38"/>
    </row>
    <row r="578" spans="1:35" ht="16.5">
      <c r="A578" s="6">
        <f>'DRIVERS SEAT'!A578</f>
        <v>0</v>
      </c>
      <c r="B578" s="36">
        <f>'DRIVERS SEAT'!B578</f>
        <v>3890</v>
      </c>
      <c r="C578" s="36">
        <f>'DRIVERS SEAT'!C578</f>
        <v>3900.5</v>
      </c>
      <c r="D578" s="36">
        <f>'DRIVERS SEAT'!D578</f>
        <v>3887.75</v>
      </c>
      <c r="E578" s="36">
        <f>'DRIVERS SEAT'!E578</f>
        <v>3900.5</v>
      </c>
      <c r="F578" s="8">
        <f t="shared" si="83"/>
        <v>3888.9827424504733</v>
      </c>
      <c r="G578" s="8">
        <f t="shared" si="84"/>
        <v>3857.1131738418726</v>
      </c>
      <c r="H578" s="1">
        <f t="shared" si="80"/>
        <v>31.86956860860073</v>
      </c>
      <c r="I578" s="2">
        <f t="shared" si="81"/>
        <v>0.82625443361977091</v>
      </c>
      <c r="J578" s="5">
        <f t="shared" si="88"/>
        <v>0.24362825240450878</v>
      </c>
      <c r="K578" s="9">
        <v>0</v>
      </c>
      <c r="O578" s="38"/>
      <c r="P578" s="137">
        <f t="shared" si="85"/>
        <v>0</v>
      </c>
      <c r="Q578" s="138">
        <f t="shared" si="86"/>
        <v>0</v>
      </c>
      <c r="R578" s="116">
        <f t="shared" si="87"/>
        <v>3849.25</v>
      </c>
      <c r="S578" s="117" t="b">
        <f t="shared" si="89"/>
        <v>0</v>
      </c>
      <c r="T578" s="148">
        <f t="shared" si="82"/>
        <v>2</v>
      </c>
      <c r="U578" s="38"/>
      <c r="V578" s="38"/>
      <c r="W578" s="38"/>
      <c r="X578" s="38"/>
      <c r="Y578" s="38"/>
      <c r="Z578" s="38"/>
      <c r="AA578" s="38"/>
      <c r="AB578" s="38"/>
      <c r="AC578" s="38"/>
      <c r="AD578" s="38"/>
      <c r="AE578" s="38"/>
      <c r="AF578" s="38"/>
      <c r="AG578" s="38"/>
      <c r="AH578" s="38"/>
      <c r="AI578" s="38"/>
    </row>
    <row r="579" spans="1:35" ht="16.5">
      <c r="A579" s="6">
        <f>'DRIVERS SEAT'!A579</f>
        <v>0</v>
      </c>
      <c r="B579" s="36">
        <f>'DRIVERS SEAT'!B579</f>
        <v>3900.5</v>
      </c>
      <c r="C579" s="36">
        <f>'DRIVERS SEAT'!C579</f>
        <v>3907</v>
      </c>
      <c r="D579" s="36">
        <f>'DRIVERS SEAT'!D579</f>
        <v>3898</v>
      </c>
      <c r="E579" s="36">
        <f>'DRIVERS SEAT'!E579</f>
        <v>3907</v>
      </c>
      <c r="F579" s="8">
        <f t="shared" si="83"/>
        <v>3894.9884949669822</v>
      </c>
      <c r="G579" s="8">
        <f t="shared" si="84"/>
        <v>3858.9956955836888</v>
      </c>
      <c r="H579" s="1">
        <f t="shared" si="80"/>
        <v>35.992799383293459</v>
      </c>
      <c r="I579" s="2">
        <f t="shared" si="81"/>
        <v>0.93269861442147584</v>
      </c>
      <c r="J579" s="5">
        <f t="shared" si="88"/>
        <v>0.38924134829102197</v>
      </c>
      <c r="K579" s="9">
        <v>0</v>
      </c>
      <c r="O579" s="38"/>
      <c r="P579" s="137">
        <f t="shared" si="85"/>
        <v>0</v>
      </c>
      <c r="Q579" s="138">
        <f t="shared" si="86"/>
        <v>0</v>
      </c>
      <c r="R579" s="116">
        <f t="shared" si="87"/>
        <v>3849.25</v>
      </c>
      <c r="S579" s="117" t="b">
        <f t="shared" si="89"/>
        <v>0</v>
      </c>
      <c r="T579" s="148">
        <f t="shared" si="82"/>
        <v>2</v>
      </c>
      <c r="U579" s="38"/>
      <c r="V579" s="38"/>
      <c r="W579" s="38"/>
      <c r="X579" s="38"/>
      <c r="Y579" s="38"/>
      <c r="Z579" s="38"/>
      <c r="AA579" s="38"/>
      <c r="AB579" s="38"/>
      <c r="AC579" s="38"/>
      <c r="AD579" s="38"/>
      <c r="AE579" s="38"/>
      <c r="AF579" s="38"/>
      <c r="AG579" s="38"/>
      <c r="AH579" s="38"/>
      <c r="AI579" s="38"/>
    </row>
    <row r="580" spans="1:35" ht="16.5">
      <c r="A580" s="6">
        <f>'DRIVERS SEAT'!A580</f>
        <v>0</v>
      </c>
      <c r="B580" s="36">
        <f>'DRIVERS SEAT'!B580</f>
        <v>3907</v>
      </c>
      <c r="C580" s="36">
        <f>'DRIVERS SEAT'!C580</f>
        <v>3920</v>
      </c>
      <c r="D580" s="36">
        <f>'DRIVERS SEAT'!D580</f>
        <v>3906.25</v>
      </c>
      <c r="E580" s="36">
        <f>'DRIVERS SEAT'!E580</f>
        <v>3919</v>
      </c>
      <c r="F580" s="8">
        <f t="shared" si="83"/>
        <v>3902.992329977988</v>
      </c>
      <c r="G580" s="8">
        <f t="shared" si="84"/>
        <v>3861.2600089578891</v>
      </c>
      <c r="H580" s="1">
        <f t="shared" si="80"/>
        <v>41.73232102009888</v>
      </c>
      <c r="I580" s="2">
        <f t="shared" si="81"/>
        <v>1.0807954119453864</v>
      </c>
      <c r="J580" s="5">
        <f t="shared" si="88"/>
        <v>0.55349125687650735</v>
      </c>
      <c r="K580" s="9">
        <v>0</v>
      </c>
      <c r="O580" s="38"/>
      <c r="P580" s="137">
        <f t="shared" si="85"/>
        <v>0</v>
      </c>
      <c r="Q580" s="138">
        <f t="shared" si="86"/>
        <v>0</v>
      </c>
      <c r="R580" s="116">
        <f t="shared" si="87"/>
        <v>3849.25</v>
      </c>
      <c r="S580" s="117" t="b">
        <f t="shared" si="89"/>
        <v>0</v>
      </c>
      <c r="T580" s="148">
        <f t="shared" si="82"/>
        <v>2</v>
      </c>
      <c r="U580" s="38"/>
      <c r="V580" s="38"/>
      <c r="W580" s="38"/>
      <c r="X580" s="38"/>
      <c r="Y580" s="38"/>
      <c r="Z580" s="38"/>
      <c r="AA580" s="38"/>
      <c r="AB580" s="38"/>
      <c r="AC580" s="38"/>
      <c r="AD580" s="38"/>
      <c r="AE580" s="38"/>
      <c r="AF580" s="38"/>
      <c r="AG580" s="38"/>
      <c r="AH580" s="38"/>
      <c r="AI580" s="38"/>
    </row>
    <row r="581" spans="1:35" ht="16.5">
      <c r="A581" s="6">
        <f>'DRIVERS SEAT'!A581</f>
        <v>0</v>
      </c>
      <c r="B581" s="36">
        <f>'DRIVERS SEAT'!B581</f>
        <v>3919.25</v>
      </c>
      <c r="C581" s="36">
        <f>'DRIVERS SEAT'!C581</f>
        <v>3928.75</v>
      </c>
      <c r="D581" s="36">
        <f>'DRIVERS SEAT'!D581</f>
        <v>3914.75</v>
      </c>
      <c r="E581" s="36">
        <f>'DRIVERS SEAT'!E581</f>
        <v>3923.75</v>
      </c>
      <c r="F581" s="8">
        <f t="shared" si="83"/>
        <v>3909.9115533186587</v>
      </c>
      <c r="G581" s="8">
        <f t="shared" si="84"/>
        <v>3863.6181218274028</v>
      </c>
      <c r="H581" s="1">
        <f t="shared" si="80"/>
        <v>46.293431491255888</v>
      </c>
      <c r="I581" s="2">
        <f t="shared" si="81"/>
        <v>1.198188589853703</v>
      </c>
      <c r="J581" s="5">
        <f t="shared" si="88"/>
        <v>0.71519396400439583</v>
      </c>
      <c r="K581" s="9">
        <v>0</v>
      </c>
      <c r="O581" s="38"/>
      <c r="P581" s="137">
        <f t="shared" si="85"/>
        <v>0</v>
      </c>
      <c r="Q581" s="138">
        <f t="shared" si="86"/>
        <v>0</v>
      </c>
      <c r="R581" s="116">
        <f t="shared" si="87"/>
        <v>3849.25</v>
      </c>
      <c r="S581" s="117" t="b">
        <f t="shared" si="89"/>
        <v>0</v>
      </c>
      <c r="T581" s="148">
        <f t="shared" si="82"/>
        <v>2</v>
      </c>
      <c r="U581" s="38"/>
      <c r="V581" s="38"/>
      <c r="W581" s="38"/>
      <c r="X581" s="38"/>
      <c r="Y581" s="38"/>
      <c r="Z581" s="38"/>
      <c r="AA581" s="38"/>
      <c r="AB581" s="38"/>
      <c r="AC581" s="38"/>
      <c r="AD581" s="38"/>
      <c r="AE581" s="38"/>
      <c r="AF581" s="38"/>
      <c r="AG581" s="38"/>
      <c r="AH581" s="38"/>
      <c r="AI581" s="38"/>
    </row>
    <row r="582" spans="1:35" ht="16.5">
      <c r="A582" s="6">
        <f>'DRIVERS SEAT'!A582</f>
        <v>0</v>
      </c>
      <c r="B582" s="36">
        <f>'DRIVERS SEAT'!B582</f>
        <v>3923.5</v>
      </c>
      <c r="C582" s="36">
        <f>'DRIVERS SEAT'!C582</f>
        <v>3926.75</v>
      </c>
      <c r="D582" s="36">
        <f>'DRIVERS SEAT'!D582</f>
        <v>3914.25</v>
      </c>
      <c r="E582" s="36">
        <f>'DRIVERS SEAT'!E582</f>
        <v>3916.5</v>
      </c>
      <c r="F582" s="8">
        <f t="shared" si="83"/>
        <v>3912.1077022124391</v>
      </c>
      <c r="G582" s="8">
        <f t="shared" si="84"/>
        <v>3865.6136643999534</v>
      </c>
      <c r="H582" s="1">
        <f t="shared" si="80"/>
        <v>46.494037812485658</v>
      </c>
      <c r="I582" s="2">
        <f t="shared" si="81"/>
        <v>1.2027595577040877</v>
      </c>
      <c r="J582" s="5">
        <f t="shared" si="88"/>
        <v>0.83973537588162217</v>
      </c>
      <c r="K582" s="9">
        <v>0</v>
      </c>
      <c r="O582" s="38"/>
      <c r="P582" s="137">
        <f t="shared" si="85"/>
        <v>0</v>
      </c>
      <c r="Q582" s="138">
        <f t="shared" si="86"/>
        <v>0</v>
      </c>
      <c r="R582" s="116">
        <f t="shared" si="87"/>
        <v>3849.25</v>
      </c>
      <c r="S582" s="117" t="b">
        <f t="shared" si="89"/>
        <v>0</v>
      </c>
      <c r="T582" s="148">
        <f t="shared" si="82"/>
        <v>2</v>
      </c>
      <c r="U582" s="38"/>
      <c r="V582" s="38"/>
      <c r="W582" s="38"/>
      <c r="X582" s="38"/>
      <c r="Y582" s="38"/>
      <c r="Z582" s="38"/>
      <c r="AA582" s="38"/>
      <c r="AB582" s="38"/>
      <c r="AC582" s="38"/>
      <c r="AD582" s="38"/>
      <c r="AE582" s="38"/>
      <c r="AF582" s="38"/>
      <c r="AG582" s="38"/>
      <c r="AH582" s="38"/>
      <c r="AI582" s="38"/>
    </row>
    <row r="583" spans="1:35" ht="16.5">
      <c r="A583" s="6">
        <f>'DRIVERS SEAT'!A583</f>
        <v>0</v>
      </c>
      <c r="B583" s="36">
        <f>'DRIVERS SEAT'!B583</f>
        <v>3916.5</v>
      </c>
      <c r="C583" s="36">
        <f>'DRIVERS SEAT'!C583</f>
        <v>3919.5</v>
      </c>
      <c r="D583" s="36">
        <f>'DRIVERS SEAT'!D583</f>
        <v>3911.25</v>
      </c>
      <c r="E583" s="36">
        <f>'DRIVERS SEAT'!E583</f>
        <v>3913.5</v>
      </c>
      <c r="F583" s="8">
        <f t="shared" si="83"/>
        <v>3912.5718014749596</v>
      </c>
      <c r="G583" s="8">
        <f t="shared" si="84"/>
        <v>3867.4206959320309</v>
      </c>
      <c r="H583" s="1">
        <f t="shared" si="80"/>
        <v>45.15110554292869</v>
      </c>
      <c r="I583" s="2">
        <f t="shared" si="81"/>
        <v>1.1674733392832373</v>
      </c>
      <c r="J583" s="5">
        <f t="shared" si="88"/>
        <v>0.92992751549363539</v>
      </c>
      <c r="K583" s="9">
        <v>0</v>
      </c>
      <c r="O583" s="38"/>
      <c r="P583" s="137">
        <f t="shared" si="85"/>
        <v>0</v>
      </c>
      <c r="Q583" s="138">
        <f t="shared" si="86"/>
        <v>0</v>
      </c>
      <c r="R583" s="116">
        <f t="shared" si="87"/>
        <v>3849.25</v>
      </c>
      <c r="S583" s="117" t="b">
        <f t="shared" si="89"/>
        <v>0</v>
      </c>
      <c r="T583" s="148">
        <f t="shared" si="82"/>
        <v>2</v>
      </c>
      <c r="U583" s="38"/>
      <c r="V583" s="38"/>
      <c r="W583" s="38"/>
      <c r="X583" s="38"/>
      <c r="Y583" s="38"/>
      <c r="Z583" s="38"/>
      <c r="AA583" s="38"/>
      <c r="AB583" s="38"/>
      <c r="AC583" s="38"/>
      <c r="AD583" s="38"/>
      <c r="AE583" s="38"/>
      <c r="AF583" s="38"/>
      <c r="AG583" s="38"/>
      <c r="AH583" s="38"/>
      <c r="AI583" s="38"/>
    </row>
    <row r="584" spans="1:35" ht="16.5">
      <c r="A584" s="6">
        <f>'DRIVERS SEAT'!A584</f>
        <v>20230109</v>
      </c>
      <c r="B584" s="36">
        <f>'DRIVERS SEAT'!B584</f>
        <v>3939.5</v>
      </c>
      <c r="C584" s="36">
        <f>'DRIVERS SEAT'!C584</f>
        <v>3956.25</v>
      </c>
      <c r="D584" s="36">
        <f>'DRIVERS SEAT'!D584</f>
        <v>3928.5</v>
      </c>
      <c r="E584" s="36">
        <f>'DRIVERS SEAT'!E584</f>
        <v>3954.75</v>
      </c>
      <c r="F584" s="8">
        <f t="shared" si="83"/>
        <v>3926.6312009833064</v>
      </c>
      <c r="G584" s="8">
        <f t="shared" si="84"/>
        <v>3870.7161413685581</v>
      </c>
      <c r="H584" s="1">
        <f t="shared" si="80"/>
        <v>55.915059614748316</v>
      </c>
      <c r="I584" s="2">
        <f t="shared" si="81"/>
        <v>1.4445662655846054</v>
      </c>
      <c r="J584" s="5">
        <f t="shared" si="88"/>
        <v>1.0270054981963581</v>
      </c>
      <c r="K584" s="9">
        <v>0</v>
      </c>
      <c r="O584" s="38"/>
      <c r="P584" s="137">
        <f t="shared" si="85"/>
        <v>0</v>
      </c>
      <c r="Q584" s="138">
        <f t="shared" si="86"/>
        <v>0</v>
      </c>
      <c r="R584" s="116">
        <f t="shared" si="87"/>
        <v>3849.25</v>
      </c>
      <c r="S584" s="117" t="b">
        <f t="shared" si="89"/>
        <v>0</v>
      </c>
      <c r="T584" s="148">
        <f t="shared" si="82"/>
        <v>2</v>
      </c>
      <c r="U584" s="38"/>
      <c r="V584" s="38"/>
      <c r="W584" s="38"/>
      <c r="X584" s="38"/>
      <c r="Y584" s="38"/>
      <c r="Z584" s="38"/>
      <c r="AA584" s="38"/>
      <c r="AB584" s="38"/>
      <c r="AC584" s="38"/>
      <c r="AD584" s="38"/>
      <c r="AE584" s="38"/>
      <c r="AF584" s="38"/>
      <c r="AG584" s="38"/>
      <c r="AH584" s="38"/>
      <c r="AI584" s="38"/>
    </row>
    <row r="585" spans="1:35" ht="16.5">
      <c r="A585" s="6">
        <f>'DRIVERS SEAT'!A585</f>
        <v>0</v>
      </c>
      <c r="B585" s="36">
        <f>'DRIVERS SEAT'!B585</f>
        <v>3955</v>
      </c>
      <c r="C585" s="36">
        <f>'DRIVERS SEAT'!C585</f>
        <v>3963.5</v>
      </c>
      <c r="D585" s="36">
        <f>'DRIVERS SEAT'!D585</f>
        <v>3947.75</v>
      </c>
      <c r="E585" s="36">
        <f>'DRIVERS SEAT'!E585</f>
        <v>3961.5</v>
      </c>
      <c r="F585" s="8">
        <f t="shared" si="83"/>
        <v>3938.2541339888708</v>
      </c>
      <c r="G585" s="8">
        <f t="shared" si="84"/>
        <v>3874.1419473546503</v>
      </c>
      <c r="H585" s="1">
        <f t="shared" si="80"/>
        <v>64.112186634220507</v>
      </c>
      <c r="I585" s="2">
        <f t="shared" si="81"/>
        <v>1.6548744858973927</v>
      </c>
      <c r="J585" s="5">
        <f t="shared" si="88"/>
        <v>1.1365551412544646</v>
      </c>
      <c r="K585" s="9">
        <v>0</v>
      </c>
      <c r="O585" s="38"/>
      <c r="P585" s="137">
        <f t="shared" si="85"/>
        <v>0</v>
      </c>
      <c r="Q585" s="138">
        <f t="shared" si="86"/>
        <v>0</v>
      </c>
      <c r="R585" s="116">
        <f t="shared" si="87"/>
        <v>3849.25</v>
      </c>
      <c r="S585" s="117" t="b">
        <f t="shared" si="89"/>
        <v>0</v>
      </c>
      <c r="T585" s="148">
        <f t="shared" si="82"/>
        <v>2</v>
      </c>
      <c r="U585" s="38"/>
      <c r="V585" s="38"/>
      <c r="W585" s="38"/>
      <c r="X585" s="38"/>
      <c r="Y585" s="38"/>
      <c r="Z585" s="38"/>
      <c r="AA585" s="38"/>
      <c r="AB585" s="38"/>
      <c r="AC585" s="38"/>
      <c r="AD585" s="38"/>
      <c r="AE585" s="38"/>
      <c r="AF585" s="38"/>
      <c r="AG585" s="38"/>
      <c r="AH585" s="38"/>
      <c r="AI585" s="38"/>
    </row>
    <row r="586" spans="1:35" ht="16.5">
      <c r="A586" s="6">
        <f>'DRIVERS SEAT'!A586</f>
        <v>0</v>
      </c>
      <c r="B586" s="36">
        <f>'DRIVERS SEAT'!B586</f>
        <v>3961.75</v>
      </c>
      <c r="C586" s="36">
        <f>'DRIVERS SEAT'!C586</f>
        <v>3972</v>
      </c>
      <c r="D586" s="36">
        <f>'DRIVERS SEAT'!D586</f>
        <v>3958.5</v>
      </c>
      <c r="E586" s="36">
        <f>'DRIVERS SEAT'!E586</f>
        <v>3971.75</v>
      </c>
      <c r="F586" s="8">
        <f t="shared" si="83"/>
        <v>3949.4194226592472</v>
      </c>
      <c r="G586" s="8">
        <f t="shared" si="84"/>
        <v>3877.8252700959843</v>
      </c>
      <c r="H586" s="1">
        <f t="shared" si="80"/>
        <v>71.594152563262924</v>
      </c>
      <c r="I586" s="2">
        <f t="shared" si="81"/>
        <v>1.8462449330908306</v>
      </c>
      <c r="J586" s="5">
        <f t="shared" si="88"/>
        <v>1.2615395146000543</v>
      </c>
      <c r="K586" s="9">
        <v>0</v>
      </c>
      <c r="O586" s="38"/>
      <c r="P586" s="137">
        <f t="shared" si="85"/>
        <v>0</v>
      </c>
      <c r="Q586" s="138">
        <f t="shared" si="86"/>
        <v>0</v>
      </c>
      <c r="R586" s="116">
        <f t="shared" si="87"/>
        <v>3849.25</v>
      </c>
      <c r="S586" s="117" t="b">
        <f t="shared" si="89"/>
        <v>0</v>
      </c>
      <c r="T586" s="148">
        <f t="shared" si="82"/>
        <v>2</v>
      </c>
      <c r="U586" s="38"/>
      <c r="V586" s="38"/>
      <c r="W586" s="38"/>
      <c r="X586" s="38"/>
      <c r="Y586" s="38"/>
      <c r="Z586" s="38"/>
      <c r="AA586" s="38"/>
      <c r="AB586" s="38"/>
      <c r="AC586" s="38"/>
      <c r="AD586" s="38"/>
      <c r="AE586" s="38"/>
      <c r="AF586" s="38"/>
      <c r="AG586" s="38"/>
      <c r="AH586" s="38"/>
      <c r="AI586" s="38"/>
    </row>
    <row r="587" spans="1:35" ht="16.5">
      <c r="A587" s="6">
        <f>'DRIVERS SEAT'!A587</f>
        <v>0</v>
      </c>
      <c r="B587" s="36">
        <f>'DRIVERS SEAT'!B587</f>
        <v>3971.75</v>
      </c>
      <c r="C587" s="36">
        <f>'DRIVERS SEAT'!C587</f>
        <v>3973.25</v>
      </c>
      <c r="D587" s="36">
        <f>'DRIVERS SEAT'!D587</f>
        <v>3964.25</v>
      </c>
      <c r="E587" s="36">
        <f>'DRIVERS SEAT'!E587</f>
        <v>3968</v>
      </c>
      <c r="F587" s="8">
        <f t="shared" si="83"/>
        <v>3955.6129484394983</v>
      </c>
      <c r="G587" s="8">
        <f t="shared" si="84"/>
        <v>3881.228090092362</v>
      </c>
      <c r="H587" s="1">
        <f t="shared" si="80"/>
        <v>74.384858347136287</v>
      </c>
      <c r="I587" s="2">
        <f t="shared" si="81"/>
        <v>1.9165289083890491</v>
      </c>
      <c r="J587" s="5">
        <f t="shared" si="88"/>
        <v>1.382681122907752</v>
      </c>
      <c r="K587" s="9">
        <v>0</v>
      </c>
      <c r="O587" s="38"/>
      <c r="P587" s="137">
        <f t="shared" si="85"/>
        <v>0</v>
      </c>
      <c r="Q587" s="138">
        <f t="shared" si="86"/>
        <v>0</v>
      </c>
      <c r="R587" s="116">
        <f t="shared" si="87"/>
        <v>3849.25</v>
      </c>
      <c r="S587" s="117" t="b">
        <f t="shared" si="89"/>
        <v>0</v>
      </c>
      <c r="T587" s="148">
        <f t="shared" si="82"/>
        <v>2</v>
      </c>
      <c r="U587" s="38"/>
      <c r="V587" s="38"/>
      <c r="W587" s="38"/>
      <c r="X587" s="38"/>
      <c r="Y587" s="38"/>
      <c r="Z587" s="38"/>
      <c r="AA587" s="38"/>
      <c r="AB587" s="38"/>
      <c r="AC587" s="38"/>
      <c r="AD587" s="38"/>
      <c r="AE587" s="38"/>
      <c r="AF587" s="38"/>
      <c r="AG587" s="38"/>
      <c r="AH587" s="38"/>
      <c r="AI587" s="38"/>
    </row>
    <row r="588" spans="1:35" ht="16.5">
      <c r="A588" s="6">
        <f>'DRIVERS SEAT'!A588</f>
        <v>0</v>
      </c>
      <c r="B588" s="36">
        <f>'DRIVERS SEAT'!B588</f>
        <v>3968</v>
      </c>
      <c r="C588" s="36">
        <f>'DRIVERS SEAT'!C588</f>
        <v>3972.75</v>
      </c>
      <c r="D588" s="36">
        <f>'DRIVERS SEAT'!D588</f>
        <v>3960.25</v>
      </c>
      <c r="E588" s="36">
        <f>'DRIVERS SEAT'!E588</f>
        <v>3963.25</v>
      </c>
      <c r="F588" s="8">
        <f t="shared" si="83"/>
        <v>3958.1586322929988</v>
      </c>
      <c r="G588" s="8">
        <f t="shared" si="84"/>
        <v>3884.3232565039712</v>
      </c>
      <c r="H588" s="1">
        <f t="shared" si="80"/>
        <v>73.835375789027694</v>
      </c>
      <c r="I588" s="2">
        <f t="shared" si="81"/>
        <v>1.9008555908779372</v>
      </c>
      <c r="J588" s="5">
        <f t="shared" si="88"/>
        <v>1.4902541202918032</v>
      </c>
      <c r="K588" s="9">
        <v>0</v>
      </c>
      <c r="O588" s="38"/>
      <c r="P588" s="137">
        <f t="shared" si="85"/>
        <v>0</v>
      </c>
      <c r="Q588" s="138">
        <f t="shared" si="86"/>
        <v>0</v>
      </c>
      <c r="R588" s="116">
        <f t="shared" si="87"/>
        <v>3849.25</v>
      </c>
      <c r="S588" s="117" t="b">
        <f t="shared" si="89"/>
        <v>0</v>
      </c>
      <c r="T588" s="148">
        <f t="shared" si="82"/>
        <v>2</v>
      </c>
      <c r="U588" s="38"/>
      <c r="V588" s="38"/>
      <c r="W588" s="38"/>
      <c r="X588" s="38"/>
      <c r="Y588" s="38"/>
      <c r="Z588" s="38"/>
      <c r="AA588" s="38"/>
      <c r="AB588" s="38"/>
      <c r="AC588" s="38"/>
      <c r="AD588" s="38"/>
      <c r="AE588" s="38"/>
      <c r="AF588" s="38"/>
      <c r="AG588" s="38"/>
      <c r="AH588" s="38"/>
      <c r="AI588" s="38"/>
    </row>
    <row r="589" spans="1:35" ht="16.5">
      <c r="A589" s="6">
        <f>'DRIVERS SEAT'!A589</f>
        <v>0</v>
      </c>
      <c r="B589" s="36">
        <f>'DRIVERS SEAT'!B589</f>
        <v>3963</v>
      </c>
      <c r="C589" s="36">
        <f>'DRIVERS SEAT'!C589</f>
        <v>3965.75</v>
      </c>
      <c r="D589" s="36">
        <f>'DRIVERS SEAT'!D589</f>
        <v>3954.5</v>
      </c>
      <c r="E589" s="36">
        <f>'DRIVERS SEAT'!E589</f>
        <v>3959.25</v>
      </c>
      <c r="F589" s="8">
        <f t="shared" si="83"/>
        <v>3958.5224215286657</v>
      </c>
      <c r="G589" s="8">
        <f t="shared" si="84"/>
        <v>3887.15068078684</v>
      </c>
      <c r="H589" s="1">
        <f t="shared" si="80"/>
        <v>71.371740741825761</v>
      </c>
      <c r="I589" s="2">
        <f t="shared" si="81"/>
        <v>1.8360940082564188</v>
      </c>
      <c r="J589" s="5">
        <f t="shared" si="88"/>
        <v>1.5741761865485846</v>
      </c>
      <c r="K589" s="9">
        <v>0</v>
      </c>
      <c r="O589" s="38"/>
      <c r="P589" s="137">
        <f t="shared" si="85"/>
        <v>0</v>
      </c>
      <c r="Q589" s="138">
        <f t="shared" si="86"/>
        <v>0</v>
      </c>
      <c r="R589" s="116">
        <f t="shared" si="87"/>
        <v>3849.25</v>
      </c>
      <c r="S589" s="117" t="b">
        <f t="shared" si="89"/>
        <v>0</v>
      </c>
      <c r="T589" s="148">
        <f t="shared" si="82"/>
        <v>2</v>
      </c>
      <c r="U589" s="38"/>
      <c r="V589" s="38"/>
      <c r="W589" s="38"/>
      <c r="X589" s="38"/>
      <c r="Y589" s="38"/>
      <c r="Z589" s="38"/>
      <c r="AA589" s="38"/>
      <c r="AB589" s="38"/>
      <c r="AC589" s="38"/>
      <c r="AD589" s="38"/>
      <c r="AE589" s="38"/>
      <c r="AF589" s="38"/>
      <c r="AG589" s="38"/>
      <c r="AH589" s="38"/>
      <c r="AI589" s="38"/>
    </row>
    <row r="590" spans="1:35" ht="16.5">
      <c r="A590" s="6">
        <f>'DRIVERS SEAT'!A590</f>
        <v>0</v>
      </c>
      <c r="B590" s="36">
        <f>'DRIVERS SEAT'!B590</f>
        <v>3959.25</v>
      </c>
      <c r="C590" s="36">
        <f>'DRIVERS SEAT'!C590</f>
        <v>3960.75</v>
      </c>
      <c r="D590" s="36">
        <f>'DRIVERS SEAT'!D590</f>
        <v>3951</v>
      </c>
      <c r="E590" s="36">
        <f>'DRIVERS SEAT'!E590</f>
        <v>3951.25</v>
      </c>
      <c r="F590" s="8">
        <f t="shared" si="83"/>
        <v>3956.0982810191103</v>
      </c>
      <c r="G590" s="8">
        <f t="shared" si="84"/>
        <v>3889.5695230212987</v>
      </c>
      <c r="H590" s="1">
        <f t="shared" si="80"/>
        <v>66.528757997811681</v>
      </c>
      <c r="I590" s="2">
        <f t="shared" si="81"/>
        <v>1.7104401297893288</v>
      </c>
      <c r="J590" s="5">
        <f t="shared" si="88"/>
        <v>1.6310930243192097</v>
      </c>
      <c r="K590" s="9">
        <v>0</v>
      </c>
      <c r="O590" s="38"/>
      <c r="P590" s="137">
        <f t="shared" si="85"/>
        <v>0</v>
      </c>
      <c r="Q590" s="138">
        <f t="shared" si="86"/>
        <v>0</v>
      </c>
      <c r="R590" s="116">
        <f t="shared" si="87"/>
        <v>3849.25</v>
      </c>
      <c r="S590" s="117" t="b">
        <f t="shared" si="89"/>
        <v>0</v>
      </c>
      <c r="T590" s="148">
        <f t="shared" si="82"/>
        <v>2</v>
      </c>
      <c r="U590" s="38"/>
      <c r="V590" s="38"/>
      <c r="W590" s="38"/>
      <c r="X590" s="38"/>
      <c r="Y590" s="38"/>
      <c r="Z590" s="38"/>
      <c r="AA590" s="38"/>
      <c r="AB590" s="38"/>
      <c r="AC590" s="38"/>
      <c r="AD590" s="38"/>
      <c r="AE590" s="38"/>
      <c r="AF590" s="38"/>
      <c r="AG590" s="38"/>
      <c r="AH590" s="38"/>
      <c r="AI590" s="38"/>
    </row>
    <row r="591" spans="1:35" ht="16.5">
      <c r="A591" s="6">
        <f>'DRIVERS SEAT'!A591</f>
        <v>0</v>
      </c>
      <c r="B591" s="36">
        <f>'DRIVERS SEAT'!B591</f>
        <v>3951.5</v>
      </c>
      <c r="C591" s="36">
        <f>'DRIVERS SEAT'!C591</f>
        <v>3951.5</v>
      </c>
      <c r="D591" s="36">
        <f>'DRIVERS SEAT'!D591</f>
        <v>3934.25</v>
      </c>
      <c r="E591" s="36">
        <f>'DRIVERS SEAT'!E591</f>
        <v>3941</v>
      </c>
      <c r="F591" s="8">
        <f t="shared" si="83"/>
        <v>3951.0655206794067</v>
      </c>
      <c r="G591" s="8">
        <f t="shared" si="84"/>
        <v>3891.5102957374761</v>
      </c>
      <c r="H591" s="1">
        <f t="shared" si="80"/>
        <v>59.555224941930646</v>
      </c>
      <c r="I591" s="2">
        <f t="shared" si="81"/>
        <v>1.5303884717243026</v>
      </c>
      <c r="J591" s="5">
        <f t="shared" si="88"/>
        <v>1.6674962369881223</v>
      </c>
      <c r="K591" s="9">
        <v>0</v>
      </c>
      <c r="O591" s="38"/>
      <c r="P591" s="137">
        <f t="shared" si="85"/>
        <v>3941</v>
      </c>
      <c r="Q591" s="138">
        <f t="shared" si="86"/>
        <v>0</v>
      </c>
      <c r="R591" s="116">
        <f t="shared" si="87"/>
        <v>3941</v>
      </c>
      <c r="S591" s="117">
        <f t="shared" si="89"/>
        <v>91.75</v>
      </c>
      <c r="T591" s="148">
        <f t="shared" si="82"/>
        <v>0</v>
      </c>
      <c r="U591" s="38"/>
      <c r="V591" s="38"/>
      <c r="W591" s="38"/>
      <c r="X591" s="38"/>
      <c r="Y591" s="38"/>
      <c r="Z591" s="38"/>
      <c r="AA591" s="38"/>
      <c r="AB591" s="38"/>
      <c r="AC591" s="38"/>
      <c r="AD591" s="38"/>
      <c r="AE591" s="38"/>
      <c r="AF591" s="38"/>
      <c r="AG591" s="38"/>
      <c r="AH591" s="38"/>
      <c r="AI591" s="38"/>
    </row>
    <row r="592" spans="1:35" ht="16.5">
      <c r="A592" s="6">
        <f>'DRIVERS SEAT'!A592</f>
        <v>0</v>
      </c>
      <c r="B592" s="36">
        <f>'DRIVERS SEAT'!B592</f>
        <v>3941</v>
      </c>
      <c r="C592" s="36">
        <f>'DRIVERS SEAT'!C592</f>
        <v>3944.25</v>
      </c>
      <c r="D592" s="36">
        <f>'DRIVERS SEAT'!D592</f>
        <v>3933.25</v>
      </c>
      <c r="E592" s="36">
        <f>'DRIVERS SEAT'!E592</f>
        <v>3936.25</v>
      </c>
      <c r="F592" s="8">
        <f t="shared" si="83"/>
        <v>3946.1270137862712</v>
      </c>
      <c r="G592" s="8">
        <f t="shared" si="84"/>
        <v>3893.1985864643639</v>
      </c>
      <c r="H592" s="1">
        <f t="shared" si="80"/>
        <v>52.928427321907293</v>
      </c>
      <c r="I592" s="2">
        <f t="shared" si="81"/>
        <v>1.3595100826843416</v>
      </c>
      <c r="J592" s="5">
        <f t="shared" si="88"/>
        <v>1.6888336529215784</v>
      </c>
      <c r="K592" s="9">
        <v>0</v>
      </c>
      <c r="O592" s="38"/>
      <c r="P592" s="137">
        <f t="shared" si="85"/>
        <v>0</v>
      </c>
      <c r="Q592" s="138">
        <f t="shared" si="86"/>
        <v>0</v>
      </c>
      <c r="R592" s="116">
        <f t="shared" si="87"/>
        <v>3941</v>
      </c>
      <c r="S592" s="117" t="b">
        <f t="shared" si="89"/>
        <v>0</v>
      </c>
      <c r="T592" s="148">
        <f t="shared" si="82"/>
        <v>0</v>
      </c>
      <c r="U592" s="38"/>
      <c r="V592" s="38"/>
      <c r="W592" s="38"/>
      <c r="X592" s="38"/>
      <c r="Y592" s="38"/>
      <c r="Z592" s="38"/>
      <c r="AA592" s="38"/>
      <c r="AB592" s="38"/>
      <c r="AC592" s="38"/>
      <c r="AD592" s="38"/>
      <c r="AE592" s="38"/>
      <c r="AF592" s="38"/>
      <c r="AG592" s="38"/>
      <c r="AH592" s="38"/>
      <c r="AI592" s="38"/>
    </row>
    <row r="593" spans="1:35" ht="16.5">
      <c r="A593" s="6">
        <f>'DRIVERS SEAT'!A593</f>
        <v>0</v>
      </c>
      <c r="B593" s="36">
        <f>'DRIVERS SEAT'!B593</f>
        <v>3936.5</v>
      </c>
      <c r="C593" s="36">
        <f>'DRIVERS SEAT'!C593</f>
        <v>3938.25</v>
      </c>
      <c r="D593" s="36">
        <f>'DRIVERS SEAT'!D593</f>
        <v>3917.25</v>
      </c>
      <c r="E593" s="36">
        <f>'DRIVERS SEAT'!E593</f>
        <v>3921.75</v>
      </c>
      <c r="F593" s="8">
        <f t="shared" si="83"/>
        <v>3938.0013425241809</v>
      </c>
      <c r="G593" s="8">
        <f t="shared" si="84"/>
        <v>3894.2759982958974</v>
      </c>
      <c r="H593" s="1">
        <f t="shared" si="80"/>
        <v>43.725344228283575</v>
      </c>
      <c r="I593" s="2">
        <f t="shared" si="81"/>
        <v>1.1228106135111486</v>
      </c>
      <c r="J593" s="5">
        <f t="shared" si="88"/>
        <v>1.6530830249134167</v>
      </c>
      <c r="K593" s="9">
        <v>0</v>
      </c>
      <c r="O593" s="38"/>
      <c r="P593" s="137">
        <f t="shared" si="85"/>
        <v>0</v>
      </c>
      <c r="Q593" s="138">
        <f t="shared" si="86"/>
        <v>0</v>
      </c>
      <c r="R593" s="116">
        <f t="shared" si="87"/>
        <v>3941</v>
      </c>
      <c r="S593" s="117" t="b">
        <f t="shared" si="89"/>
        <v>0</v>
      </c>
      <c r="T593" s="148">
        <f t="shared" si="82"/>
        <v>0</v>
      </c>
      <c r="U593" s="38"/>
      <c r="V593" s="38"/>
      <c r="W593" s="38"/>
      <c r="X593" s="38"/>
      <c r="Y593" s="38"/>
      <c r="Z593" s="38"/>
      <c r="AA593" s="38"/>
      <c r="AB593" s="38"/>
      <c r="AC593" s="38"/>
      <c r="AD593" s="38"/>
      <c r="AE593" s="38"/>
      <c r="AF593" s="38"/>
      <c r="AG593" s="38"/>
      <c r="AH593" s="38"/>
      <c r="AI593" s="38"/>
    </row>
    <row r="594" spans="1:35" ht="16.5">
      <c r="A594" s="6">
        <f>'DRIVERS SEAT'!A594</f>
        <v>0</v>
      </c>
      <c r="B594" s="36">
        <f>'DRIVERS SEAT'!B594</f>
        <v>3921.75</v>
      </c>
      <c r="C594" s="36">
        <f>'DRIVERS SEAT'!C594</f>
        <v>3926.25</v>
      </c>
      <c r="D594" s="36">
        <f>'DRIVERS SEAT'!D594</f>
        <v>3911.75</v>
      </c>
      <c r="E594" s="36">
        <f>'DRIVERS SEAT'!E594</f>
        <v>3916.75</v>
      </c>
      <c r="F594" s="8">
        <f t="shared" si="83"/>
        <v>3930.9175616827874</v>
      </c>
      <c r="G594" s="8">
        <f t="shared" si="84"/>
        <v>3895.1240738319011</v>
      </c>
      <c r="H594" s="1">
        <f t="shared" si="80"/>
        <v>35.793487850886322</v>
      </c>
      <c r="I594" s="2">
        <f t="shared" si="81"/>
        <v>0.91893062126962766</v>
      </c>
      <c r="J594" s="5">
        <f t="shared" si="88"/>
        <v>1.5713114843992206</v>
      </c>
      <c r="K594" s="9">
        <v>0</v>
      </c>
      <c r="O594" s="38"/>
      <c r="P594" s="137">
        <f t="shared" si="85"/>
        <v>0</v>
      </c>
      <c r="Q594" s="138">
        <f t="shared" si="86"/>
        <v>0</v>
      </c>
      <c r="R594" s="116">
        <f t="shared" si="87"/>
        <v>3941</v>
      </c>
      <c r="S594" s="117" t="b">
        <f t="shared" si="89"/>
        <v>0</v>
      </c>
      <c r="T594" s="148">
        <f t="shared" si="82"/>
        <v>0</v>
      </c>
      <c r="U594" s="38"/>
      <c r="V594" s="38"/>
      <c r="W594" s="38"/>
      <c r="X594" s="38"/>
      <c r="Y594" s="38"/>
      <c r="Z594" s="38"/>
      <c r="AA594" s="38"/>
      <c r="AB594" s="38"/>
      <c r="AC594" s="38"/>
      <c r="AD594" s="38"/>
      <c r="AE594" s="38"/>
      <c r="AF594" s="38"/>
      <c r="AG594" s="38"/>
      <c r="AH594" s="38"/>
      <c r="AI594" s="38"/>
    </row>
    <row r="595" spans="1:35" ht="16.5">
      <c r="A595" s="6">
        <f>'DRIVERS SEAT'!A595</f>
        <v>0</v>
      </c>
      <c r="B595" s="36">
        <f>'DRIVERS SEAT'!B595</f>
        <v>3916.75</v>
      </c>
      <c r="C595" s="36">
        <f>'DRIVERS SEAT'!C595</f>
        <v>3917</v>
      </c>
      <c r="D595" s="36">
        <f>'DRIVERS SEAT'!D595</f>
        <v>3909.75</v>
      </c>
      <c r="E595" s="36">
        <f>'DRIVERS SEAT'!E595</f>
        <v>3911.75</v>
      </c>
      <c r="F595" s="8">
        <f t="shared" si="83"/>
        <v>3924.5283744551916</v>
      </c>
      <c r="G595" s="8">
        <f t="shared" si="84"/>
        <v>3895.7514672722068</v>
      </c>
      <c r="H595" s="1">
        <f t="shared" si="80"/>
        <v>28.776907182984814</v>
      </c>
      <c r="I595" s="2">
        <f t="shared" si="81"/>
        <v>0.73867410240967746</v>
      </c>
      <c r="J595" s="5">
        <f t="shared" si="88"/>
        <v>1.4482480587679811</v>
      </c>
      <c r="K595" s="9">
        <v>0</v>
      </c>
      <c r="O595" s="38"/>
      <c r="P595" s="137">
        <f t="shared" si="85"/>
        <v>0</v>
      </c>
      <c r="Q595" s="138">
        <f t="shared" si="86"/>
        <v>0</v>
      </c>
      <c r="R595" s="116">
        <f t="shared" si="87"/>
        <v>3941</v>
      </c>
      <c r="S595" s="117" t="b">
        <f t="shared" si="89"/>
        <v>0</v>
      </c>
      <c r="T595" s="148">
        <f t="shared" si="82"/>
        <v>0</v>
      </c>
      <c r="U595" s="38"/>
      <c r="V595" s="38"/>
      <c r="W595" s="38"/>
      <c r="X595" s="38"/>
      <c r="Y595" s="38"/>
      <c r="Z595" s="38"/>
      <c r="AA595" s="38"/>
      <c r="AB595" s="38"/>
      <c r="AC595" s="38"/>
      <c r="AD595" s="38"/>
      <c r="AE595" s="38"/>
      <c r="AF595" s="38"/>
      <c r="AG595" s="38"/>
      <c r="AH595" s="38"/>
      <c r="AI595" s="38"/>
    </row>
    <row r="596" spans="1:35" ht="16.5">
      <c r="A596" s="6">
        <f>'DRIVERS SEAT'!A596</f>
        <v>20230110</v>
      </c>
      <c r="B596" s="36">
        <f>'DRIVERS SEAT'!B596</f>
        <v>3907</v>
      </c>
      <c r="C596" s="36">
        <f>'DRIVERS SEAT'!C596</f>
        <v>3927.25</v>
      </c>
      <c r="D596" s="36">
        <f>'DRIVERS SEAT'!D596</f>
        <v>3904.75</v>
      </c>
      <c r="E596" s="36">
        <f>'DRIVERS SEAT'!E596</f>
        <v>3917.75</v>
      </c>
      <c r="F596" s="8">
        <f t="shared" si="83"/>
        <v>3922.2689163034611</v>
      </c>
      <c r="G596" s="8">
        <f t="shared" si="84"/>
        <v>3896.5816005826896</v>
      </c>
      <c r="H596" s="1">
        <f t="shared" si="80"/>
        <v>25.687315720771494</v>
      </c>
      <c r="I596" s="2">
        <f t="shared" si="81"/>
        <v>0.65922694181305597</v>
      </c>
      <c r="J596" s="5">
        <f t="shared" si="88"/>
        <v>1.3085478402595376</v>
      </c>
      <c r="K596" s="9">
        <v>0</v>
      </c>
      <c r="O596" s="38"/>
      <c r="P596" s="137">
        <f t="shared" si="85"/>
        <v>0</v>
      </c>
      <c r="Q596" s="138">
        <f t="shared" si="86"/>
        <v>0</v>
      </c>
      <c r="R596" s="116">
        <f t="shared" si="87"/>
        <v>3941</v>
      </c>
      <c r="S596" s="117" t="b">
        <f t="shared" si="89"/>
        <v>0</v>
      </c>
      <c r="T596" s="148">
        <f t="shared" si="82"/>
        <v>0</v>
      </c>
      <c r="U596" s="38"/>
      <c r="V596" s="38"/>
      <c r="W596" s="38"/>
      <c r="X596" s="38"/>
      <c r="Y596" s="38"/>
      <c r="Z596" s="38"/>
      <c r="AA596" s="38"/>
      <c r="AB596" s="38"/>
      <c r="AC596" s="38"/>
      <c r="AD596" s="38"/>
      <c r="AE596" s="38"/>
      <c r="AF596" s="38"/>
      <c r="AG596" s="38"/>
      <c r="AH596" s="38"/>
      <c r="AI596" s="38"/>
    </row>
    <row r="597" spans="1:35" ht="16.5">
      <c r="A597" s="6">
        <f>'DRIVERS SEAT'!A597</f>
        <v>0</v>
      </c>
      <c r="B597" s="36">
        <f>'DRIVERS SEAT'!B597</f>
        <v>3917.75</v>
      </c>
      <c r="C597" s="36">
        <f>'DRIVERS SEAT'!C597</f>
        <v>3935</v>
      </c>
      <c r="D597" s="36">
        <f>'DRIVERS SEAT'!D597</f>
        <v>3902.5</v>
      </c>
      <c r="E597" s="36">
        <f>'DRIVERS SEAT'!E597</f>
        <v>3907.5</v>
      </c>
      <c r="F597" s="8">
        <f t="shared" si="83"/>
        <v>3917.3459442023072</v>
      </c>
      <c r="G597" s="8">
        <f t="shared" si="84"/>
        <v>3896.9936156550411</v>
      </c>
      <c r="H597" s="1">
        <f t="shared" si="80"/>
        <v>20.352328547266097</v>
      </c>
      <c r="I597" s="2">
        <f t="shared" si="81"/>
        <v>0.52225716936015809</v>
      </c>
      <c r="J597" s="5">
        <f t="shared" si="88"/>
        <v>1.1553702378686732</v>
      </c>
      <c r="K597" s="9">
        <v>0</v>
      </c>
      <c r="O597" s="38"/>
      <c r="P597" s="137">
        <f t="shared" si="85"/>
        <v>0</v>
      </c>
      <c r="Q597" s="138">
        <f t="shared" si="86"/>
        <v>0</v>
      </c>
      <c r="R597" s="116">
        <f t="shared" si="87"/>
        <v>3941</v>
      </c>
      <c r="S597" s="117" t="b">
        <f t="shared" si="89"/>
        <v>0</v>
      </c>
      <c r="T597" s="148">
        <f t="shared" si="82"/>
        <v>0</v>
      </c>
      <c r="U597" s="38"/>
      <c r="V597" s="38"/>
      <c r="W597" s="38"/>
      <c r="X597" s="38"/>
      <c r="Y597" s="38"/>
      <c r="Z597" s="38"/>
      <c r="AA597" s="38"/>
      <c r="AB597" s="38"/>
      <c r="AC597" s="38"/>
      <c r="AD597" s="38"/>
      <c r="AE597" s="38"/>
      <c r="AF597" s="38"/>
      <c r="AG597" s="38"/>
      <c r="AH597" s="38"/>
      <c r="AI597" s="38"/>
    </row>
    <row r="598" spans="1:35" ht="16.5">
      <c r="A598" s="6">
        <f>'DRIVERS SEAT'!A598</f>
        <v>0</v>
      </c>
      <c r="B598" s="36">
        <f>'DRIVERS SEAT'!B598</f>
        <v>3907.5</v>
      </c>
      <c r="C598" s="36">
        <f>'DRIVERS SEAT'!C598</f>
        <v>3923.25</v>
      </c>
      <c r="D598" s="36">
        <f>'DRIVERS SEAT'!D598</f>
        <v>3897.25</v>
      </c>
      <c r="E598" s="36">
        <f>'DRIVERS SEAT'!E598</f>
        <v>3919</v>
      </c>
      <c r="F598" s="8">
        <f t="shared" si="83"/>
        <v>3917.8972961348713</v>
      </c>
      <c r="G598" s="8">
        <f t="shared" si="84"/>
        <v>3897.824045252964</v>
      </c>
      <c r="H598" s="1">
        <f t="shared" si="80"/>
        <v>20.07325088190737</v>
      </c>
      <c r="I598" s="2">
        <f t="shared" si="81"/>
        <v>0.51498607040392042</v>
      </c>
      <c r="J598" s="5">
        <f t="shared" si="88"/>
        <v>1.0085804669961733</v>
      </c>
      <c r="K598" s="9">
        <v>0</v>
      </c>
      <c r="O598" s="38"/>
      <c r="P598" s="137">
        <f t="shared" si="85"/>
        <v>0</v>
      </c>
      <c r="Q598" s="138">
        <f t="shared" si="86"/>
        <v>0</v>
      </c>
      <c r="R598" s="116">
        <f t="shared" si="87"/>
        <v>3941</v>
      </c>
      <c r="S598" s="117" t="b">
        <f t="shared" si="89"/>
        <v>0</v>
      </c>
      <c r="T598" s="148">
        <f t="shared" si="82"/>
        <v>0</v>
      </c>
      <c r="U598" s="38"/>
      <c r="V598" s="38"/>
      <c r="W598" s="38"/>
      <c r="X598" s="38"/>
      <c r="Y598" s="38"/>
      <c r="Z598" s="38"/>
      <c r="AA598" s="38"/>
      <c r="AB598" s="38"/>
      <c r="AC598" s="38"/>
      <c r="AD598" s="38"/>
      <c r="AE598" s="38"/>
      <c r="AF598" s="38"/>
      <c r="AG598" s="38"/>
      <c r="AH598" s="38"/>
      <c r="AI598" s="38"/>
    </row>
    <row r="599" spans="1:35" ht="16.5">
      <c r="A599" s="6">
        <f>'DRIVERS SEAT'!A599</f>
        <v>0</v>
      </c>
      <c r="B599" s="36">
        <f>'DRIVERS SEAT'!B599</f>
        <v>3918.75</v>
      </c>
      <c r="C599" s="36">
        <f>'DRIVERS SEAT'!C599</f>
        <v>3922.25</v>
      </c>
      <c r="D599" s="36">
        <f>'DRIVERS SEAT'!D599</f>
        <v>3907.75</v>
      </c>
      <c r="E599" s="36">
        <f>'DRIVERS SEAT'!E599</f>
        <v>3913.75</v>
      </c>
      <c r="F599" s="8">
        <f t="shared" si="83"/>
        <v>3916.5148640899142</v>
      </c>
      <c r="G599" s="8">
        <f t="shared" si="84"/>
        <v>3898.4250246773804</v>
      </c>
      <c r="H599" s="1">
        <f t="shared" si="80"/>
        <v>18.08983941253382</v>
      </c>
      <c r="I599" s="2">
        <f t="shared" si="81"/>
        <v>0.46402942978314354</v>
      </c>
      <c r="J599" s="5">
        <f t="shared" si="88"/>
        <v>0.87009038921770854</v>
      </c>
      <c r="K599" s="9">
        <v>0</v>
      </c>
      <c r="O599" s="38"/>
      <c r="P599" s="137">
        <f t="shared" si="85"/>
        <v>0</v>
      </c>
      <c r="Q599" s="138">
        <f t="shared" si="86"/>
        <v>0</v>
      </c>
      <c r="R599" s="116">
        <f t="shared" si="87"/>
        <v>3941</v>
      </c>
      <c r="S599" s="117" t="b">
        <f t="shared" si="89"/>
        <v>0</v>
      </c>
      <c r="T599" s="148">
        <f t="shared" si="82"/>
        <v>0</v>
      </c>
      <c r="U599" s="38"/>
      <c r="V599" s="38"/>
      <c r="W599" s="38"/>
      <c r="X599" s="38"/>
      <c r="Y599" s="38"/>
      <c r="Z599" s="38"/>
      <c r="AA599" s="38"/>
      <c r="AB599" s="38"/>
      <c r="AC599" s="38"/>
      <c r="AD599" s="38"/>
      <c r="AE599" s="38"/>
      <c r="AF599" s="38"/>
      <c r="AG599" s="38"/>
      <c r="AH599" s="38"/>
      <c r="AI599" s="38"/>
    </row>
    <row r="600" spans="1:35" ht="16.5">
      <c r="A600" s="6">
        <f>'DRIVERS SEAT'!A600</f>
        <v>0</v>
      </c>
      <c r="B600" s="36">
        <f>'DRIVERS SEAT'!B600</f>
        <v>3913.75</v>
      </c>
      <c r="C600" s="36">
        <f>'DRIVERS SEAT'!C600</f>
        <v>3921.75</v>
      </c>
      <c r="D600" s="36">
        <f>'DRIVERS SEAT'!D600</f>
        <v>3906.5</v>
      </c>
      <c r="E600" s="36">
        <f>'DRIVERS SEAT'!E600</f>
        <v>3916.75</v>
      </c>
      <c r="F600" s="8">
        <f t="shared" si="83"/>
        <v>3916.5932427266093</v>
      </c>
      <c r="G600" s="8">
        <f t="shared" si="84"/>
        <v>3899.1165331801208</v>
      </c>
      <c r="H600" s="1">
        <f t="shared" si="80"/>
        <v>17.476709546488564</v>
      </c>
      <c r="I600" s="2">
        <f t="shared" si="81"/>
        <v>0.44822229337768865</v>
      </c>
      <c r="J600" s="5">
        <f t="shared" si="88"/>
        <v>0.74984970273475138</v>
      </c>
      <c r="K600" s="9">
        <v>0</v>
      </c>
      <c r="O600" s="38"/>
      <c r="P600" s="137">
        <f t="shared" si="85"/>
        <v>0</v>
      </c>
      <c r="Q600" s="138">
        <f t="shared" si="86"/>
        <v>0</v>
      </c>
      <c r="R600" s="116">
        <f t="shared" si="87"/>
        <v>3941</v>
      </c>
      <c r="S600" s="117" t="b">
        <f t="shared" si="89"/>
        <v>0</v>
      </c>
      <c r="T600" s="148">
        <f t="shared" si="82"/>
        <v>0</v>
      </c>
      <c r="U600" s="38"/>
      <c r="V600" s="38"/>
      <c r="W600" s="38"/>
      <c r="X600" s="38"/>
      <c r="Y600" s="38"/>
      <c r="Z600" s="38"/>
      <c r="AA600" s="38"/>
      <c r="AB600" s="38"/>
      <c r="AC600" s="38"/>
      <c r="AD600" s="38"/>
      <c r="AE600" s="38"/>
      <c r="AF600" s="38"/>
      <c r="AG600" s="38"/>
      <c r="AH600" s="38"/>
      <c r="AI600" s="38"/>
    </row>
    <row r="601" spans="1:35" ht="16.5">
      <c r="A601" s="6">
        <f>'DRIVERS SEAT'!A601</f>
        <v>0</v>
      </c>
      <c r="B601" s="36">
        <f>'DRIVERS SEAT'!B601</f>
        <v>3916.5</v>
      </c>
      <c r="C601" s="36">
        <f>'DRIVERS SEAT'!C601</f>
        <v>3926.75</v>
      </c>
      <c r="D601" s="36">
        <f>'DRIVERS SEAT'!D601</f>
        <v>3913.75</v>
      </c>
      <c r="E601" s="36">
        <f>'DRIVERS SEAT'!E601</f>
        <v>3922.5</v>
      </c>
      <c r="F601" s="8">
        <f t="shared" si="83"/>
        <v>3918.5621618177397</v>
      </c>
      <c r="G601" s="8">
        <f t="shared" si="84"/>
        <v>3899.9989281544558</v>
      </c>
      <c r="H601" s="1">
        <f t="shared" si="80"/>
        <v>18.563233663283881</v>
      </c>
      <c r="I601" s="2">
        <f t="shared" si="81"/>
        <v>0.47598048115537073</v>
      </c>
      <c r="J601" s="5">
        <f t="shared" si="88"/>
        <v>0.65167974700931008</v>
      </c>
      <c r="K601" s="9">
        <v>0</v>
      </c>
      <c r="O601" s="38"/>
      <c r="P601" s="137">
        <f t="shared" si="85"/>
        <v>0</v>
      </c>
      <c r="Q601" s="138">
        <f t="shared" si="86"/>
        <v>0</v>
      </c>
      <c r="R601" s="116">
        <f t="shared" si="87"/>
        <v>3941</v>
      </c>
      <c r="S601" s="117" t="b">
        <f t="shared" si="89"/>
        <v>0</v>
      </c>
      <c r="T601" s="148">
        <f t="shared" si="82"/>
        <v>0</v>
      </c>
      <c r="U601" s="38"/>
      <c r="V601" s="38"/>
      <c r="W601" s="38"/>
      <c r="X601" s="38"/>
      <c r="Y601" s="38"/>
      <c r="Z601" s="38"/>
      <c r="AA601" s="38"/>
      <c r="AB601" s="38"/>
      <c r="AC601" s="38"/>
      <c r="AD601" s="38"/>
      <c r="AE601" s="38"/>
      <c r="AF601" s="38"/>
      <c r="AG601" s="38"/>
      <c r="AH601" s="38"/>
      <c r="AI601" s="38"/>
    </row>
    <row r="602" spans="1:35" ht="16.5">
      <c r="A602" s="6">
        <f>'DRIVERS SEAT'!A602</f>
        <v>0</v>
      </c>
      <c r="B602" s="36">
        <f>'DRIVERS SEAT'!B602</f>
        <v>3922.5</v>
      </c>
      <c r="C602" s="36">
        <f>'DRIVERS SEAT'!C602</f>
        <v>3928.75</v>
      </c>
      <c r="D602" s="36">
        <f>'DRIVERS SEAT'!D602</f>
        <v>3920</v>
      </c>
      <c r="E602" s="36">
        <f>'DRIVERS SEAT'!E602</f>
        <v>3927.25</v>
      </c>
      <c r="F602" s="8">
        <f t="shared" si="83"/>
        <v>3921.4581078784931</v>
      </c>
      <c r="G602" s="8">
        <f t="shared" si="84"/>
        <v>3901.02727048825</v>
      </c>
      <c r="H602" s="1">
        <f t="shared" si="80"/>
        <v>20.430837390243141</v>
      </c>
      <c r="I602" s="2">
        <f t="shared" si="81"/>
        <v>0.52372967358636369</v>
      </c>
      <c r="J602" s="5">
        <f t="shared" si="88"/>
        <v>0.58511519812877844</v>
      </c>
      <c r="K602" s="9">
        <v>0</v>
      </c>
      <c r="O602" s="38"/>
      <c r="P602" s="137">
        <f t="shared" si="85"/>
        <v>0</v>
      </c>
      <c r="Q602" s="138">
        <f t="shared" si="86"/>
        <v>0</v>
      </c>
      <c r="R602" s="116">
        <f t="shared" si="87"/>
        <v>3941</v>
      </c>
      <c r="S602" s="117" t="b">
        <f t="shared" si="89"/>
        <v>0</v>
      </c>
      <c r="T602" s="148">
        <f t="shared" si="82"/>
        <v>0</v>
      </c>
      <c r="U602" s="38"/>
      <c r="V602" s="38"/>
      <c r="W602" s="38"/>
      <c r="X602" s="38"/>
      <c r="Y602" s="38"/>
      <c r="Z602" s="38"/>
      <c r="AA602" s="38"/>
      <c r="AB602" s="38"/>
      <c r="AC602" s="38"/>
      <c r="AD602" s="38"/>
      <c r="AE602" s="38"/>
      <c r="AF602" s="38"/>
      <c r="AG602" s="38"/>
      <c r="AH602" s="38"/>
      <c r="AI602" s="38"/>
    </row>
    <row r="603" spans="1:35" ht="16.5">
      <c r="A603" s="6">
        <f>'DRIVERS SEAT'!A603</f>
        <v>0</v>
      </c>
      <c r="B603" s="36">
        <f>'DRIVERS SEAT'!B603</f>
        <v>3927.5</v>
      </c>
      <c r="C603" s="36">
        <f>'DRIVERS SEAT'!C603</f>
        <v>3934.25</v>
      </c>
      <c r="D603" s="36">
        <f>'DRIVERS SEAT'!D603</f>
        <v>3924</v>
      </c>
      <c r="E603" s="36">
        <f>'DRIVERS SEAT'!E603</f>
        <v>3932.5</v>
      </c>
      <c r="F603" s="8">
        <f t="shared" si="83"/>
        <v>3925.1387385856619</v>
      </c>
      <c r="G603" s="8">
        <f t="shared" si="84"/>
        <v>3902.2149206585045</v>
      </c>
      <c r="H603" s="1">
        <f t="shared" si="80"/>
        <v>22.923817927157415</v>
      </c>
      <c r="I603" s="2">
        <f t="shared" si="81"/>
        <v>0.58745657000586182</v>
      </c>
      <c r="J603" s="5">
        <f t="shared" si="88"/>
        <v>0.54828474798836002</v>
      </c>
      <c r="K603" s="9">
        <v>0</v>
      </c>
      <c r="O603" s="38"/>
      <c r="P603" s="137">
        <f t="shared" si="85"/>
        <v>0</v>
      </c>
      <c r="Q603" s="138">
        <f t="shared" si="86"/>
        <v>3932.5</v>
      </c>
      <c r="R603" s="116">
        <f t="shared" si="87"/>
        <v>3932.5</v>
      </c>
      <c r="S603" s="117">
        <f t="shared" si="89"/>
        <v>8.5</v>
      </c>
      <c r="T603" s="148">
        <f t="shared" si="82"/>
        <v>0</v>
      </c>
      <c r="U603" s="38"/>
      <c r="V603" s="38"/>
      <c r="W603" s="38"/>
      <c r="X603" s="38"/>
      <c r="Y603" s="38"/>
      <c r="Z603" s="38"/>
      <c r="AA603" s="38"/>
      <c r="AB603" s="38"/>
      <c r="AC603" s="38"/>
      <c r="AD603" s="38"/>
      <c r="AE603" s="38"/>
      <c r="AF603" s="38"/>
      <c r="AG603" s="38"/>
      <c r="AH603" s="38"/>
      <c r="AI603" s="38"/>
    </row>
    <row r="604" spans="1:35" ht="16.5">
      <c r="A604" s="6">
        <f>'DRIVERS SEAT'!A604</f>
        <v>0</v>
      </c>
      <c r="B604" s="36">
        <f>'DRIVERS SEAT'!B604</f>
        <v>3932.75</v>
      </c>
      <c r="C604" s="36">
        <f>'DRIVERS SEAT'!C604</f>
        <v>3937.5</v>
      </c>
      <c r="D604" s="36">
        <f>'DRIVERS SEAT'!D604</f>
        <v>3930</v>
      </c>
      <c r="E604" s="36">
        <f>'DRIVERS SEAT'!E604</f>
        <v>3930</v>
      </c>
      <c r="F604" s="8">
        <f t="shared" si="83"/>
        <v>3926.7591590571078</v>
      </c>
      <c r="G604" s="8">
        <f t="shared" si="84"/>
        <v>3903.2634142185611</v>
      </c>
      <c r="H604" s="1">
        <f t="shared" si="80"/>
        <v>23.495744838546671</v>
      </c>
      <c r="I604" s="2">
        <f t="shared" si="81"/>
        <v>0.6019512993398769</v>
      </c>
      <c r="J604" s="5">
        <f t="shared" si="88"/>
        <v>0.53309332542504884</v>
      </c>
      <c r="K604" s="9">
        <v>0</v>
      </c>
      <c r="O604" s="38"/>
      <c r="P604" s="137">
        <f t="shared" si="85"/>
        <v>0</v>
      </c>
      <c r="Q604" s="138">
        <f t="shared" si="86"/>
        <v>0</v>
      </c>
      <c r="R604" s="116">
        <f t="shared" si="87"/>
        <v>3932.5</v>
      </c>
      <c r="S604" s="117" t="b">
        <f t="shared" si="89"/>
        <v>0</v>
      </c>
      <c r="T604" s="148">
        <f t="shared" si="82"/>
        <v>0</v>
      </c>
      <c r="U604" s="38"/>
      <c r="V604" s="38"/>
      <c r="W604" s="38"/>
      <c r="X604" s="38"/>
      <c r="Y604" s="38"/>
      <c r="Z604" s="38"/>
      <c r="AA604" s="38"/>
      <c r="AB604" s="38"/>
      <c r="AC604" s="38"/>
      <c r="AD604" s="38"/>
      <c r="AE604" s="38"/>
      <c r="AF604" s="38"/>
      <c r="AG604" s="38"/>
      <c r="AH604" s="38"/>
      <c r="AI604" s="38"/>
    </row>
    <row r="605" spans="1:35" ht="16.5">
      <c r="A605" s="6">
        <f>'DRIVERS SEAT'!A605</f>
        <v>0</v>
      </c>
      <c r="B605" s="36">
        <f>'DRIVERS SEAT'!B605</f>
        <v>3930</v>
      </c>
      <c r="C605" s="36">
        <f>'DRIVERS SEAT'!C605</f>
        <v>3933.25</v>
      </c>
      <c r="D605" s="36">
        <f>'DRIVERS SEAT'!D605</f>
        <v>3922.75</v>
      </c>
      <c r="E605" s="36">
        <f>'DRIVERS SEAT'!E605</f>
        <v>3932.5</v>
      </c>
      <c r="F605" s="8">
        <f t="shared" si="83"/>
        <v>3928.6727727047387</v>
      </c>
      <c r="G605" s="8">
        <f t="shared" si="84"/>
        <v>3904.3666816065402</v>
      </c>
      <c r="H605" s="1">
        <f t="shared" si="80"/>
        <v>24.306091098198522</v>
      </c>
      <c r="I605" s="2">
        <f t="shared" si="81"/>
        <v>0.62253607512594666</v>
      </c>
      <c r="J605" s="5">
        <f t="shared" si="88"/>
        <v>0.52901656245981454</v>
      </c>
      <c r="K605" s="9">
        <v>0</v>
      </c>
      <c r="O605" s="38"/>
      <c r="P605" s="137">
        <f t="shared" si="85"/>
        <v>0</v>
      </c>
      <c r="Q605" s="138">
        <f t="shared" si="86"/>
        <v>0</v>
      </c>
      <c r="R605" s="116">
        <f t="shared" si="87"/>
        <v>3932.5</v>
      </c>
      <c r="S605" s="117" t="b">
        <f t="shared" si="89"/>
        <v>0</v>
      </c>
      <c r="T605" s="148">
        <f t="shared" si="82"/>
        <v>0</v>
      </c>
      <c r="U605" s="38"/>
      <c r="V605" s="38"/>
      <c r="W605" s="38"/>
      <c r="X605" s="38"/>
      <c r="Y605" s="38"/>
      <c r="Z605" s="38"/>
      <c r="AA605" s="38"/>
      <c r="AB605" s="38"/>
      <c r="AC605" s="38"/>
      <c r="AD605" s="38"/>
      <c r="AE605" s="38"/>
      <c r="AF605" s="38"/>
      <c r="AG605" s="38"/>
      <c r="AH605" s="38"/>
      <c r="AI605" s="38"/>
    </row>
    <row r="606" spans="1:35" ht="16.5">
      <c r="A606" s="6">
        <f>'DRIVERS SEAT'!A606</f>
        <v>0</v>
      </c>
      <c r="B606" s="36">
        <f>'DRIVERS SEAT'!B606</f>
        <v>3932.5</v>
      </c>
      <c r="C606" s="36">
        <f>'DRIVERS SEAT'!C606</f>
        <v>3937.75</v>
      </c>
      <c r="D606" s="36">
        <f>'DRIVERS SEAT'!D606</f>
        <v>3928</v>
      </c>
      <c r="E606" s="36">
        <f>'DRIVERS SEAT'!E606</f>
        <v>3936.75</v>
      </c>
      <c r="F606" s="8">
        <f t="shared" si="83"/>
        <v>3931.365181803159</v>
      </c>
      <c r="G606" s="8">
        <f t="shared" si="84"/>
        <v>3905.5886936213878</v>
      </c>
      <c r="H606" s="1">
        <f t="shared" si="80"/>
        <v>25.776488181771128</v>
      </c>
      <c r="I606" s="2">
        <f t="shared" si="81"/>
        <v>0.65998983005735645</v>
      </c>
      <c r="J606" s="5">
        <f t="shared" si="88"/>
        <v>0.54432019142616983</v>
      </c>
      <c r="K606" s="9">
        <v>0</v>
      </c>
      <c r="O606" s="38"/>
      <c r="P606" s="137">
        <f t="shared" si="85"/>
        <v>0</v>
      </c>
      <c r="Q606" s="138">
        <f t="shared" si="86"/>
        <v>0</v>
      </c>
      <c r="R606" s="116">
        <f t="shared" si="87"/>
        <v>3932.5</v>
      </c>
      <c r="S606" s="117" t="b">
        <f t="shared" si="89"/>
        <v>0</v>
      </c>
      <c r="T606" s="148">
        <f t="shared" si="82"/>
        <v>0</v>
      </c>
      <c r="U606" s="38"/>
      <c r="V606" s="38"/>
      <c r="W606" s="38"/>
      <c r="X606" s="38"/>
      <c r="Y606" s="38"/>
      <c r="Z606" s="38"/>
      <c r="AA606" s="38"/>
      <c r="AB606" s="38"/>
      <c r="AC606" s="38"/>
      <c r="AD606" s="38"/>
      <c r="AE606" s="38"/>
      <c r="AF606" s="38"/>
      <c r="AG606" s="38"/>
      <c r="AH606" s="38"/>
      <c r="AI606" s="38"/>
    </row>
    <row r="607" spans="1:35" ht="16.5">
      <c r="A607" s="6">
        <f>'DRIVERS SEAT'!A607</f>
        <v>0</v>
      </c>
      <c r="B607" s="36">
        <f>'DRIVERS SEAT'!B607</f>
        <v>3936.75</v>
      </c>
      <c r="C607" s="36">
        <f>'DRIVERS SEAT'!C607</f>
        <v>3943.75</v>
      </c>
      <c r="D607" s="36">
        <f>'DRIVERS SEAT'!D607</f>
        <v>3936.75</v>
      </c>
      <c r="E607" s="36">
        <f>'DRIVERS SEAT'!E607</f>
        <v>3940.75</v>
      </c>
      <c r="F607" s="8">
        <f t="shared" si="83"/>
        <v>3934.4934545354395</v>
      </c>
      <c r="G607" s="8">
        <f t="shared" si="84"/>
        <v>3906.9155353715241</v>
      </c>
      <c r="H607" s="1">
        <f t="shared" si="80"/>
        <v>27.57791916391534</v>
      </c>
      <c r="I607" s="2">
        <f t="shared" si="81"/>
        <v>0.70587446578347501</v>
      </c>
      <c r="J607" s="5">
        <f t="shared" si="88"/>
        <v>0.56553001313500928</v>
      </c>
      <c r="K607" s="9">
        <v>0</v>
      </c>
      <c r="O607" s="38"/>
      <c r="P607" s="137">
        <f t="shared" si="85"/>
        <v>0</v>
      </c>
      <c r="Q607" s="138">
        <f t="shared" si="86"/>
        <v>0</v>
      </c>
      <c r="R607" s="116">
        <f t="shared" si="87"/>
        <v>3932.5</v>
      </c>
      <c r="S607" s="117" t="b">
        <f t="shared" si="89"/>
        <v>0</v>
      </c>
      <c r="T607" s="148">
        <f t="shared" si="82"/>
        <v>0</v>
      </c>
      <c r="U607" s="38"/>
      <c r="V607" s="38"/>
      <c r="W607" s="38"/>
      <c r="X607" s="38"/>
      <c r="Y607" s="38"/>
      <c r="Z607" s="38"/>
      <c r="AA607" s="38"/>
      <c r="AB607" s="38"/>
      <c r="AC607" s="38"/>
      <c r="AD607" s="38"/>
      <c r="AE607" s="38"/>
      <c r="AF607" s="38"/>
      <c r="AG607" s="38"/>
      <c r="AH607" s="38"/>
      <c r="AI607" s="38"/>
    </row>
    <row r="608" spans="1:35" ht="16.5">
      <c r="A608" s="6">
        <f>'DRIVERS SEAT'!A608</f>
        <v>20230111</v>
      </c>
      <c r="B608" s="36">
        <f>'DRIVERS SEAT'!B608</f>
        <v>3957.5</v>
      </c>
      <c r="C608" s="36">
        <f>'DRIVERS SEAT'!C608</f>
        <v>3966.75</v>
      </c>
      <c r="D608" s="36">
        <f>'DRIVERS SEAT'!D608</f>
        <v>3953</v>
      </c>
      <c r="E608" s="36">
        <f>'DRIVERS SEAT'!E608</f>
        <v>3957.75</v>
      </c>
      <c r="F608" s="8">
        <f t="shared" si="83"/>
        <v>3942.2456363569595</v>
      </c>
      <c r="G608" s="8">
        <f t="shared" si="84"/>
        <v>3908.8338170556176</v>
      </c>
      <c r="H608" s="1">
        <f t="shared" si="80"/>
        <v>33.411819301341893</v>
      </c>
      <c r="I608" s="2">
        <f t="shared" si="81"/>
        <v>0.85477717562599786</v>
      </c>
      <c r="J608" s="5">
        <f t="shared" si="88"/>
        <v>0.60894642933977083</v>
      </c>
      <c r="K608" s="9">
        <v>0</v>
      </c>
      <c r="O608" s="38"/>
      <c r="P608" s="137">
        <f t="shared" si="85"/>
        <v>0</v>
      </c>
      <c r="Q608" s="138">
        <f t="shared" si="86"/>
        <v>0</v>
      </c>
      <c r="R608" s="116">
        <f t="shared" si="87"/>
        <v>3932.5</v>
      </c>
      <c r="S608" s="117" t="b">
        <f t="shared" si="89"/>
        <v>0</v>
      </c>
      <c r="T608" s="148">
        <f t="shared" si="82"/>
        <v>0</v>
      </c>
      <c r="U608" s="38"/>
      <c r="V608" s="38"/>
      <c r="W608" s="38"/>
      <c r="X608" s="38"/>
      <c r="Y608" s="38"/>
      <c r="Z608" s="38"/>
      <c r="AA608" s="38"/>
      <c r="AB608" s="38"/>
      <c r="AC608" s="38"/>
      <c r="AD608" s="38"/>
      <c r="AE608" s="38"/>
      <c r="AF608" s="38"/>
      <c r="AG608" s="38"/>
      <c r="AH608" s="38"/>
      <c r="AI608" s="38"/>
    </row>
    <row r="609" spans="1:35" ht="16.5">
      <c r="A609" s="6">
        <f>'DRIVERS SEAT'!A609</f>
        <v>0</v>
      </c>
      <c r="B609" s="36">
        <f>'DRIVERS SEAT'!B609</f>
        <v>3958</v>
      </c>
      <c r="C609" s="36">
        <f>'DRIVERS SEAT'!C609</f>
        <v>3965.75</v>
      </c>
      <c r="D609" s="36">
        <f>'DRIVERS SEAT'!D609</f>
        <v>3952.5</v>
      </c>
      <c r="E609" s="36">
        <f>'DRIVERS SEAT'!E609</f>
        <v>3956.25</v>
      </c>
      <c r="F609" s="8">
        <f t="shared" si="83"/>
        <v>3946.9137575713062</v>
      </c>
      <c r="G609" s="8">
        <f t="shared" si="84"/>
        <v>3910.623106978047</v>
      </c>
      <c r="H609" s="1">
        <f t="shared" si="80"/>
        <v>36.290650593259215</v>
      </c>
      <c r="I609" s="2">
        <f t="shared" si="81"/>
        <v>0.9280017429576074</v>
      </c>
      <c r="J609" s="5">
        <f t="shared" si="88"/>
        <v>0.66225525707087296</v>
      </c>
      <c r="K609" s="9">
        <v>0</v>
      </c>
      <c r="O609" s="38"/>
      <c r="P609" s="137">
        <f t="shared" si="85"/>
        <v>0</v>
      </c>
      <c r="Q609" s="138">
        <f t="shared" si="86"/>
        <v>0</v>
      </c>
      <c r="R609" s="116">
        <f t="shared" si="87"/>
        <v>3932.5</v>
      </c>
      <c r="S609" s="117" t="b">
        <f t="shared" si="89"/>
        <v>0</v>
      </c>
      <c r="T609" s="148">
        <f t="shared" si="82"/>
        <v>0</v>
      </c>
      <c r="U609" s="38"/>
      <c r="V609" s="38"/>
      <c r="W609" s="38"/>
      <c r="X609" s="38"/>
      <c r="Y609" s="38"/>
      <c r="Z609" s="38"/>
      <c r="AA609" s="38"/>
      <c r="AB609" s="38"/>
      <c r="AC609" s="38"/>
      <c r="AD609" s="38"/>
      <c r="AE609" s="38"/>
      <c r="AF609" s="38"/>
      <c r="AG609" s="38"/>
      <c r="AH609" s="38"/>
      <c r="AI609" s="38"/>
    </row>
    <row r="610" spans="1:35" ht="16.5">
      <c r="A610" s="6">
        <f>'DRIVERS SEAT'!A610</f>
        <v>0</v>
      </c>
      <c r="B610" s="36">
        <f>'DRIVERS SEAT'!B610</f>
        <v>3956</v>
      </c>
      <c r="C610" s="36">
        <f>'DRIVERS SEAT'!C610</f>
        <v>3960.75</v>
      </c>
      <c r="D610" s="36">
        <f>'DRIVERS SEAT'!D610</f>
        <v>3948.75</v>
      </c>
      <c r="E610" s="36">
        <f>'DRIVERS SEAT'!E610</f>
        <v>3958.75</v>
      </c>
      <c r="F610" s="8">
        <f t="shared" si="83"/>
        <v>3950.859171714204</v>
      </c>
      <c r="G610" s="8">
        <f t="shared" si="84"/>
        <v>3912.4392161486867</v>
      </c>
      <c r="H610" s="1">
        <f t="shared" si="80"/>
        <v>38.419955565517284</v>
      </c>
      <c r="I610" s="2">
        <f t="shared" si="81"/>
        <v>0.98199495105094536</v>
      </c>
      <c r="J610" s="5">
        <f t="shared" si="88"/>
        <v>0.71847908705927011</v>
      </c>
      <c r="K610" s="9">
        <v>0</v>
      </c>
      <c r="O610" s="38"/>
      <c r="P610" s="137">
        <f t="shared" si="85"/>
        <v>0</v>
      </c>
      <c r="Q610" s="138">
        <f t="shared" si="86"/>
        <v>0</v>
      </c>
      <c r="R610" s="116">
        <f t="shared" si="87"/>
        <v>3932.5</v>
      </c>
      <c r="S610" s="117" t="b">
        <f t="shared" si="89"/>
        <v>0</v>
      </c>
      <c r="T610" s="148">
        <f t="shared" si="82"/>
        <v>0</v>
      </c>
      <c r="U610" s="38"/>
      <c r="V610" s="38"/>
      <c r="W610" s="38"/>
      <c r="X610" s="38"/>
      <c r="Y610" s="38"/>
      <c r="Z610" s="38"/>
      <c r="AA610" s="38"/>
      <c r="AB610" s="38"/>
      <c r="AC610" s="38"/>
      <c r="AD610" s="38"/>
      <c r="AE610" s="38"/>
      <c r="AF610" s="38"/>
      <c r="AG610" s="38"/>
      <c r="AH610" s="38"/>
      <c r="AI610" s="38"/>
    </row>
    <row r="611" spans="1:35" ht="16.5">
      <c r="A611" s="6">
        <f>'DRIVERS SEAT'!A611</f>
        <v>0</v>
      </c>
      <c r="B611" s="36">
        <f>'DRIVERS SEAT'!B611</f>
        <v>3958.75</v>
      </c>
      <c r="C611" s="36">
        <f>'DRIVERS SEAT'!C611</f>
        <v>3964.25</v>
      </c>
      <c r="D611" s="36">
        <f>'DRIVERS SEAT'!D611</f>
        <v>3958</v>
      </c>
      <c r="E611" s="36">
        <f>'DRIVERS SEAT'!E611</f>
        <v>3964</v>
      </c>
      <c r="F611" s="8">
        <f t="shared" si="83"/>
        <v>3955.2394478094693</v>
      </c>
      <c r="G611" s="8">
        <f t="shared" si="84"/>
        <v>3914.3849061053402</v>
      </c>
      <c r="H611" s="1">
        <f t="shared" si="80"/>
        <v>40.854541704129133</v>
      </c>
      <c r="I611" s="2">
        <f t="shared" si="81"/>
        <v>1.0437027191783703</v>
      </c>
      <c r="J611" s="5">
        <f t="shared" si="88"/>
        <v>0.77625386990282641</v>
      </c>
      <c r="K611" s="9">
        <v>0</v>
      </c>
      <c r="O611" s="38"/>
      <c r="P611" s="137">
        <f t="shared" si="85"/>
        <v>0</v>
      </c>
      <c r="Q611" s="138">
        <f t="shared" si="86"/>
        <v>0</v>
      </c>
      <c r="R611" s="116">
        <f t="shared" si="87"/>
        <v>3932.5</v>
      </c>
      <c r="S611" s="117" t="b">
        <f t="shared" si="89"/>
        <v>0</v>
      </c>
      <c r="T611" s="148">
        <f t="shared" si="82"/>
        <v>0</v>
      </c>
      <c r="U611" s="38"/>
      <c r="V611" s="38"/>
      <c r="W611" s="38"/>
      <c r="X611" s="38"/>
      <c r="Y611" s="38"/>
      <c r="Z611" s="38"/>
      <c r="AA611" s="38"/>
      <c r="AB611" s="38"/>
      <c r="AC611" s="38"/>
      <c r="AD611" s="38"/>
      <c r="AE611" s="38"/>
      <c r="AF611" s="38"/>
      <c r="AG611" s="38"/>
      <c r="AH611" s="38"/>
      <c r="AI611" s="38"/>
    </row>
    <row r="612" spans="1:35" ht="16.5">
      <c r="A612" s="6">
        <f>'DRIVERS SEAT'!A612</f>
        <v>0</v>
      </c>
      <c r="B612" s="36">
        <f>'DRIVERS SEAT'!B612</f>
        <v>3963.75</v>
      </c>
      <c r="C612" s="36">
        <f>'DRIVERS SEAT'!C612</f>
        <v>3971.5</v>
      </c>
      <c r="D612" s="36">
        <f>'DRIVERS SEAT'!D612</f>
        <v>3961.5</v>
      </c>
      <c r="E612" s="36">
        <f>'DRIVERS SEAT'!E612</f>
        <v>3969.25</v>
      </c>
      <c r="F612" s="8">
        <f t="shared" si="83"/>
        <v>3959.9096318729794</v>
      </c>
      <c r="G612" s="8">
        <f t="shared" si="84"/>
        <v>3916.4552870070256</v>
      </c>
      <c r="H612" s="1">
        <f t="shared" si="80"/>
        <v>43.454344865953772</v>
      </c>
      <c r="I612" s="2">
        <f t="shared" si="81"/>
        <v>1.1095325155406484</v>
      </c>
      <c r="J612" s="5">
        <f t="shared" si="88"/>
        <v>0.83426230829558046</v>
      </c>
      <c r="K612" s="9">
        <v>0</v>
      </c>
      <c r="O612" s="38"/>
      <c r="P612" s="137">
        <f t="shared" si="85"/>
        <v>0</v>
      </c>
      <c r="Q612" s="138">
        <f t="shared" si="86"/>
        <v>0</v>
      </c>
      <c r="R612" s="116">
        <f t="shared" si="87"/>
        <v>3932.5</v>
      </c>
      <c r="S612" s="117" t="b">
        <f t="shared" si="89"/>
        <v>0</v>
      </c>
      <c r="T612" s="148">
        <f t="shared" si="82"/>
        <v>0</v>
      </c>
      <c r="U612" s="38"/>
      <c r="V612" s="38"/>
      <c r="W612" s="38"/>
      <c r="X612" s="38"/>
      <c r="Y612" s="38"/>
      <c r="Z612" s="38"/>
      <c r="AA612" s="38"/>
      <c r="AB612" s="38"/>
      <c r="AC612" s="38"/>
      <c r="AD612" s="38"/>
      <c r="AE612" s="38"/>
      <c r="AF612" s="38"/>
      <c r="AG612" s="38"/>
      <c r="AH612" s="38"/>
      <c r="AI612" s="38"/>
    </row>
    <row r="613" spans="1:35" ht="16.5">
      <c r="A613" s="6">
        <f>'DRIVERS SEAT'!A613</f>
        <v>0</v>
      </c>
      <c r="B613" s="36">
        <f>'DRIVERS SEAT'!B613</f>
        <v>3969.5</v>
      </c>
      <c r="C613" s="36">
        <f>'DRIVERS SEAT'!C613</f>
        <v>3970.5</v>
      </c>
      <c r="D613" s="36">
        <f>'DRIVERS SEAT'!D613</f>
        <v>3964.5</v>
      </c>
      <c r="E613" s="36">
        <f>'DRIVERS SEAT'!E613</f>
        <v>3967</v>
      </c>
      <c r="F613" s="8">
        <f t="shared" si="83"/>
        <v>3962.2730879153196</v>
      </c>
      <c r="G613" s="8">
        <f t="shared" si="84"/>
        <v>3918.3626346671381</v>
      </c>
      <c r="H613" s="1">
        <f t="shared" si="80"/>
        <v>43.910453248181511</v>
      </c>
      <c r="I613" s="2">
        <f t="shared" si="81"/>
        <v>1.1206327066231754</v>
      </c>
      <c r="J613" s="5">
        <f t="shared" si="88"/>
        <v>0.89189357577150241</v>
      </c>
      <c r="K613" s="9">
        <v>0</v>
      </c>
      <c r="O613" s="38"/>
      <c r="P613" s="137">
        <f t="shared" si="85"/>
        <v>0</v>
      </c>
      <c r="Q613" s="138">
        <f t="shared" si="86"/>
        <v>0</v>
      </c>
      <c r="R613" s="116">
        <f t="shared" si="87"/>
        <v>3932.5</v>
      </c>
      <c r="S613" s="117" t="b">
        <f t="shared" si="89"/>
        <v>0</v>
      </c>
      <c r="T613" s="148">
        <f t="shared" si="82"/>
        <v>0</v>
      </c>
      <c r="U613" s="38"/>
      <c r="V613" s="38"/>
      <c r="W613" s="38"/>
      <c r="X613" s="38"/>
      <c r="Y613" s="38"/>
      <c r="Z613" s="38"/>
      <c r="AA613" s="38"/>
      <c r="AB613" s="38"/>
      <c r="AC613" s="38"/>
      <c r="AD613" s="38"/>
      <c r="AE613" s="38"/>
      <c r="AF613" s="38"/>
      <c r="AG613" s="38"/>
      <c r="AH613" s="38"/>
      <c r="AI613" s="38"/>
    </row>
    <row r="614" spans="1:35" ht="16.5">
      <c r="A614" s="6">
        <f>'DRIVERS SEAT'!A614</f>
        <v>0</v>
      </c>
      <c r="B614" s="36">
        <f>'DRIVERS SEAT'!B614</f>
        <v>3967</v>
      </c>
      <c r="C614" s="36">
        <f>'DRIVERS SEAT'!C614</f>
        <v>3978</v>
      </c>
      <c r="D614" s="36">
        <f>'DRIVERS SEAT'!D614</f>
        <v>3964.25</v>
      </c>
      <c r="E614" s="36">
        <f>'DRIVERS SEAT'!E614</f>
        <v>3974.25</v>
      </c>
      <c r="F614" s="8">
        <f t="shared" si="83"/>
        <v>3966.2653919435465</v>
      </c>
      <c r="G614" s="8">
        <f t="shared" si="84"/>
        <v>3920.4715918495103</v>
      </c>
      <c r="H614" s="1">
        <f t="shared" ref="H614:H677" si="90">F614-G614</f>
        <v>45.793800094036214</v>
      </c>
      <c r="I614" s="2">
        <f t="shared" si="81"/>
        <v>1.1680686626894461</v>
      </c>
      <c r="J614" s="5">
        <f t="shared" si="88"/>
        <v>0.95250830772300232</v>
      </c>
      <c r="K614" s="9">
        <v>0</v>
      </c>
      <c r="O614" s="38"/>
      <c r="P614" s="137">
        <f t="shared" si="85"/>
        <v>0</v>
      </c>
      <c r="Q614" s="138">
        <f t="shared" si="86"/>
        <v>0</v>
      </c>
      <c r="R614" s="116">
        <f t="shared" si="87"/>
        <v>3932.5</v>
      </c>
      <c r="S614" s="117" t="b">
        <f t="shared" si="89"/>
        <v>0</v>
      </c>
      <c r="T614" s="148">
        <f t="shared" si="82"/>
        <v>0</v>
      </c>
      <c r="U614" s="38"/>
      <c r="V614" s="38"/>
      <c r="W614" s="38"/>
      <c r="X614" s="38"/>
      <c r="Y614" s="38"/>
      <c r="Z614" s="38"/>
      <c r="AA614" s="38"/>
      <c r="AB614" s="38"/>
      <c r="AC614" s="38"/>
      <c r="AD614" s="38"/>
      <c r="AE614" s="38"/>
      <c r="AF614" s="38"/>
      <c r="AG614" s="38"/>
      <c r="AH614" s="38"/>
      <c r="AI614" s="38"/>
    </row>
    <row r="615" spans="1:35" ht="16.5">
      <c r="A615" s="6">
        <f>'DRIVERS SEAT'!A615</f>
        <v>0</v>
      </c>
      <c r="B615" s="36">
        <f>'DRIVERS SEAT'!B615</f>
        <v>3974.25</v>
      </c>
      <c r="C615" s="36">
        <f>'DRIVERS SEAT'!C615</f>
        <v>3976.25</v>
      </c>
      <c r="D615" s="36">
        <f>'DRIVERS SEAT'!D615</f>
        <v>3966.75</v>
      </c>
      <c r="E615" s="36">
        <f>'DRIVERS SEAT'!E615</f>
        <v>3970.25</v>
      </c>
      <c r="F615" s="8">
        <f t="shared" si="83"/>
        <v>3967.593594629031</v>
      </c>
      <c r="G615" s="8">
        <f t="shared" si="84"/>
        <v>3922.3500223457554</v>
      </c>
      <c r="H615" s="1">
        <f t="shared" si="90"/>
        <v>45.243572283275626</v>
      </c>
      <c r="I615" s="2">
        <f t="shared" ref="I615:I678" si="91">(F615-G615)/G615*100</f>
        <v>1.1534812555106384</v>
      </c>
      <c r="J615" s="5">
        <f t="shared" si="88"/>
        <v>1.0073406883289229</v>
      </c>
      <c r="K615" s="9">
        <v>0</v>
      </c>
      <c r="O615" s="38"/>
      <c r="P615" s="137">
        <f t="shared" si="85"/>
        <v>0</v>
      </c>
      <c r="Q615" s="138">
        <f t="shared" si="86"/>
        <v>0</v>
      </c>
      <c r="R615" s="116">
        <f t="shared" si="87"/>
        <v>3932.5</v>
      </c>
      <c r="S615" s="117" t="b">
        <f t="shared" si="89"/>
        <v>0</v>
      </c>
      <c r="T615" s="148">
        <f t="shared" ref="T615:T678" si="92">IF(AND(ISNUMBER(S615),S615&gt;0),0,IF(S615&lt;0,1+T614,T614))</f>
        <v>0</v>
      </c>
      <c r="U615" s="38"/>
      <c r="V615" s="38"/>
      <c r="W615" s="38"/>
      <c r="X615" s="38"/>
      <c r="Y615" s="38"/>
      <c r="Z615" s="38"/>
      <c r="AA615" s="38"/>
      <c r="AB615" s="38"/>
      <c r="AC615" s="38"/>
      <c r="AD615" s="38"/>
      <c r="AE615" s="38"/>
      <c r="AF615" s="38"/>
      <c r="AG615" s="38"/>
      <c r="AH615" s="38"/>
      <c r="AI615" s="38"/>
    </row>
    <row r="616" spans="1:35" ht="16.5">
      <c r="A616" s="6">
        <f>'DRIVERS SEAT'!A616</f>
        <v>0</v>
      </c>
      <c r="B616" s="36">
        <f>'DRIVERS SEAT'!B616</f>
        <v>3970.25</v>
      </c>
      <c r="C616" s="36">
        <f>'DRIVERS SEAT'!C616</f>
        <v>3980.75</v>
      </c>
      <c r="D616" s="36">
        <f>'DRIVERS SEAT'!D616</f>
        <v>3969.25</v>
      </c>
      <c r="E616" s="36">
        <f>'DRIVERS SEAT'!E616</f>
        <v>3980.25</v>
      </c>
      <c r="F616" s="8">
        <f t="shared" ref="F616:F679" si="93">(2/(F$35+1))*(E616-F615)+F615</f>
        <v>3971.8123964193542</v>
      </c>
      <c r="G616" s="8">
        <f t="shared" ref="G616:G679" si="94">(2/(G$35+1))*(E616-G615)+G615</f>
        <v>3924.5349271628966</v>
      </c>
      <c r="H616" s="1">
        <f t="shared" si="90"/>
        <v>47.277469256457607</v>
      </c>
      <c r="I616" s="2">
        <f t="shared" si="91"/>
        <v>1.2046642502589517</v>
      </c>
      <c r="J616" s="5">
        <f t="shared" si="88"/>
        <v>1.0627617754928647</v>
      </c>
      <c r="K616" s="9">
        <v>0</v>
      </c>
      <c r="O616" s="38"/>
      <c r="P616" s="137">
        <f t="shared" si="85"/>
        <v>0</v>
      </c>
      <c r="Q616" s="138">
        <f t="shared" si="86"/>
        <v>0</v>
      </c>
      <c r="R616" s="116">
        <f t="shared" si="87"/>
        <v>3932.5</v>
      </c>
      <c r="S616" s="117" t="b">
        <f t="shared" si="89"/>
        <v>0</v>
      </c>
      <c r="T616" s="148">
        <f t="shared" si="92"/>
        <v>0</v>
      </c>
      <c r="U616" s="38"/>
      <c r="V616" s="38"/>
      <c r="W616" s="38"/>
      <c r="X616" s="38"/>
      <c r="Y616" s="38"/>
      <c r="Z616" s="38"/>
      <c r="AA616" s="38"/>
      <c r="AB616" s="38"/>
      <c r="AC616" s="38"/>
      <c r="AD616" s="38"/>
      <c r="AE616" s="38"/>
      <c r="AF616" s="38"/>
      <c r="AG616" s="38"/>
      <c r="AH616" s="38"/>
      <c r="AI616" s="38"/>
    </row>
    <row r="617" spans="1:35" ht="16.5">
      <c r="A617" s="6">
        <f>'DRIVERS SEAT'!A617</f>
        <v>0</v>
      </c>
      <c r="B617" s="36">
        <f>'DRIVERS SEAT'!B617</f>
        <v>3980.25</v>
      </c>
      <c r="C617" s="36">
        <f>'DRIVERS SEAT'!C617</f>
        <v>3984.5</v>
      </c>
      <c r="D617" s="36">
        <f>'DRIVERS SEAT'!D617</f>
        <v>3975.75</v>
      </c>
      <c r="E617" s="36">
        <f>'DRIVERS SEAT'!E617</f>
        <v>3983.5</v>
      </c>
      <c r="F617" s="8">
        <f t="shared" si="93"/>
        <v>3975.7082642795694</v>
      </c>
      <c r="G617" s="8">
        <f t="shared" si="94"/>
        <v>3926.7600242510894</v>
      </c>
      <c r="H617" s="1">
        <f t="shared" si="90"/>
        <v>48.948240028480086</v>
      </c>
      <c r="I617" s="2">
        <f t="shared" si="91"/>
        <v>1.2465299566610384</v>
      </c>
      <c r="J617" s="5">
        <f t="shared" si="88"/>
        <v>1.1062898622745359</v>
      </c>
      <c r="K617" s="9">
        <v>0</v>
      </c>
      <c r="O617" s="38"/>
      <c r="P617" s="137">
        <f t="shared" si="85"/>
        <v>0</v>
      </c>
      <c r="Q617" s="138">
        <f t="shared" si="86"/>
        <v>0</v>
      </c>
      <c r="R617" s="116">
        <f t="shared" si="87"/>
        <v>3932.5</v>
      </c>
      <c r="S617" s="117" t="b">
        <f t="shared" si="89"/>
        <v>0</v>
      </c>
      <c r="T617" s="148">
        <f t="shared" si="92"/>
        <v>0</v>
      </c>
      <c r="U617" s="38"/>
      <c r="V617" s="38"/>
      <c r="W617" s="38"/>
      <c r="X617" s="38"/>
      <c r="Y617" s="38"/>
      <c r="Z617" s="38"/>
      <c r="AA617" s="38"/>
      <c r="AB617" s="38"/>
      <c r="AC617" s="38"/>
      <c r="AD617" s="38"/>
      <c r="AE617" s="38"/>
      <c r="AF617" s="38"/>
      <c r="AG617" s="38"/>
      <c r="AH617" s="38"/>
      <c r="AI617" s="38"/>
    </row>
    <row r="618" spans="1:35" ht="16.5">
      <c r="A618" s="6">
        <f>'DRIVERS SEAT'!A618</f>
        <v>0</v>
      </c>
      <c r="B618" s="36">
        <f>'DRIVERS SEAT'!B618</f>
        <v>3983.5</v>
      </c>
      <c r="C618" s="36">
        <f>'DRIVERS SEAT'!C618</f>
        <v>3986</v>
      </c>
      <c r="D618" s="36">
        <f>'DRIVERS SEAT'!D618</f>
        <v>3975.5</v>
      </c>
      <c r="E618" s="36">
        <f>'DRIVERS SEAT'!E618</f>
        <v>3985.5</v>
      </c>
      <c r="F618" s="8">
        <f t="shared" si="93"/>
        <v>3978.9721761863798</v>
      </c>
      <c r="G618" s="8">
        <f t="shared" si="94"/>
        <v>3928.9766271095386</v>
      </c>
      <c r="H618" s="1">
        <f t="shared" si="90"/>
        <v>49.995549076841144</v>
      </c>
      <c r="I618" s="2">
        <f t="shared" si="91"/>
        <v>1.2724827307924651</v>
      </c>
      <c r="J618" s="5">
        <f t="shared" si="88"/>
        <v>1.1445655275895199</v>
      </c>
      <c r="K618" s="9">
        <v>0</v>
      </c>
      <c r="O618" s="38"/>
      <c r="P618" s="137">
        <f t="shared" si="85"/>
        <v>0</v>
      </c>
      <c r="Q618" s="138">
        <f t="shared" si="86"/>
        <v>0</v>
      </c>
      <c r="R618" s="116">
        <f t="shared" si="87"/>
        <v>3932.5</v>
      </c>
      <c r="S618" s="117" t="b">
        <f t="shared" si="89"/>
        <v>0</v>
      </c>
      <c r="T618" s="148">
        <f t="shared" si="92"/>
        <v>0</v>
      </c>
      <c r="U618" s="38"/>
      <c r="V618" s="38"/>
      <c r="W618" s="38"/>
      <c r="X618" s="38"/>
      <c r="Y618" s="38"/>
      <c r="Z618" s="38"/>
      <c r="AA618" s="38"/>
      <c r="AB618" s="38"/>
      <c r="AC618" s="38"/>
      <c r="AD618" s="38"/>
      <c r="AE618" s="38"/>
      <c r="AF618" s="38"/>
      <c r="AG618" s="38"/>
      <c r="AH618" s="38"/>
      <c r="AI618" s="38"/>
    </row>
    <row r="619" spans="1:35" ht="16.5">
      <c r="A619" s="6">
        <f>'DRIVERS SEAT'!A619</f>
        <v>0</v>
      </c>
      <c r="B619" s="36">
        <f>'DRIVERS SEAT'!B619</f>
        <v>3985.5</v>
      </c>
      <c r="C619" s="36">
        <f>'DRIVERS SEAT'!C619</f>
        <v>3990.75</v>
      </c>
      <c r="D619" s="36">
        <f>'DRIVERS SEAT'!D619</f>
        <v>3985.25</v>
      </c>
      <c r="E619" s="36">
        <f>'DRIVERS SEAT'!E619</f>
        <v>3989.75</v>
      </c>
      <c r="F619" s="8">
        <f t="shared" si="93"/>
        <v>3982.564784124253</v>
      </c>
      <c r="G619" s="8">
        <f t="shared" si="94"/>
        <v>3931.269961935594</v>
      </c>
      <c r="H619" s="1">
        <f t="shared" si="90"/>
        <v>51.294822188659055</v>
      </c>
      <c r="I619" s="2">
        <f t="shared" si="91"/>
        <v>1.3047901234288071</v>
      </c>
      <c r="J619" s="5">
        <f t="shared" si="88"/>
        <v>1.1804316578537268</v>
      </c>
      <c r="K619" s="9">
        <v>0</v>
      </c>
      <c r="O619" s="38"/>
      <c r="P619" s="137">
        <f t="shared" si="85"/>
        <v>0</v>
      </c>
      <c r="Q619" s="138">
        <f t="shared" si="86"/>
        <v>0</v>
      </c>
      <c r="R619" s="116">
        <f t="shared" si="87"/>
        <v>3932.5</v>
      </c>
      <c r="S619" s="117" t="b">
        <f t="shared" si="89"/>
        <v>0</v>
      </c>
      <c r="T619" s="148">
        <f t="shared" si="92"/>
        <v>0</v>
      </c>
      <c r="U619" s="38"/>
      <c r="V619" s="38"/>
      <c r="W619" s="38"/>
      <c r="X619" s="38"/>
      <c r="Y619" s="38"/>
      <c r="Z619" s="38"/>
      <c r="AA619" s="38"/>
      <c r="AB619" s="38"/>
      <c r="AC619" s="38"/>
      <c r="AD619" s="38"/>
      <c r="AE619" s="38"/>
      <c r="AF619" s="38"/>
      <c r="AG619" s="38"/>
      <c r="AH619" s="38"/>
      <c r="AI619" s="38"/>
    </row>
    <row r="620" spans="1:35" ht="16.5">
      <c r="A620" s="6">
        <f>'DRIVERS SEAT'!A620</f>
        <v>20230112</v>
      </c>
      <c r="B620" s="36">
        <f>'DRIVERS SEAT'!B620</f>
        <v>3999.75</v>
      </c>
      <c r="C620" s="36">
        <f>'DRIVERS SEAT'!C620</f>
        <v>4003</v>
      </c>
      <c r="D620" s="36">
        <f>'DRIVERS SEAT'!D620</f>
        <v>3957.25</v>
      </c>
      <c r="E620" s="36">
        <f>'DRIVERS SEAT'!E620</f>
        <v>3980.25</v>
      </c>
      <c r="F620" s="8">
        <f t="shared" si="93"/>
        <v>3981.7931894161688</v>
      </c>
      <c r="G620" s="8">
        <f t="shared" si="94"/>
        <v>3933.118265258779</v>
      </c>
      <c r="H620" s="1">
        <f t="shared" si="90"/>
        <v>48.674924157389796</v>
      </c>
      <c r="I620" s="2">
        <f t="shared" si="91"/>
        <v>1.2375657398185873</v>
      </c>
      <c r="J620" s="5">
        <f t="shared" si="88"/>
        <v>1.2019719934804174</v>
      </c>
      <c r="K620" s="9">
        <v>0</v>
      </c>
      <c r="O620" s="38"/>
      <c r="P620" s="137">
        <f t="shared" ref="P620:P683" si="95">IF(AND(I619&gt;J619,I620&lt;J620),E620,0)</f>
        <v>0</v>
      </c>
      <c r="Q620" s="138">
        <f t="shared" ref="Q620:Q683" si="96">IF(AND(I619&lt;J619,I620&gt;J620),E620,0)</f>
        <v>0</v>
      </c>
      <c r="R620" s="116">
        <f t="shared" si="87"/>
        <v>3932.5</v>
      </c>
      <c r="S620" s="117" t="b">
        <f t="shared" si="89"/>
        <v>0</v>
      </c>
      <c r="T620" s="148">
        <f t="shared" si="92"/>
        <v>0</v>
      </c>
      <c r="U620" s="38"/>
      <c r="V620" s="38"/>
      <c r="W620" s="38"/>
      <c r="X620" s="38"/>
      <c r="Y620" s="38"/>
      <c r="Z620" s="38"/>
      <c r="AA620" s="38"/>
      <c r="AB620" s="38"/>
      <c r="AC620" s="38"/>
      <c r="AD620" s="38"/>
      <c r="AE620" s="38"/>
      <c r="AF620" s="38"/>
      <c r="AG620" s="38"/>
      <c r="AH620" s="38"/>
      <c r="AI620" s="38"/>
    </row>
    <row r="621" spans="1:35" ht="16.5">
      <c r="A621" s="6">
        <f>'DRIVERS SEAT'!A621</f>
        <v>0</v>
      </c>
      <c r="B621" s="36">
        <f>'DRIVERS SEAT'!B621</f>
        <v>3980.25</v>
      </c>
      <c r="C621" s="36">
        <f>'DRIVERS SEAT'!C621</f>
        <v>4002.5</v>
      </c>
      <c r="D621" s="36">
        <f>'DRIVERS SEAT'!D621</f>
        <v>3971.75</v>
      </c>
      <c r="E621" s="36">
        <f>'DRIVERS SEAT'!E621</f>
        <v>4002</v>
      </c>
      <c r="F621" s="8">
        <f t="shared" si="93"/>
        <v>3988.5287929441124</v>
      </c>
      <c r="G621" s="8">
        <f t="shared" si="94"/>
        <v>3935.7175760037308</v>
      </c>
      <c r="H621" s="1">
        <f t="shared" si="90"/>
        <v>52.811216940381655</v>
      </c>
      <c r="I621" s="2">
        <f t="shared" si="91"/>
        <v>1.3418446806847706</v>
      </c>
      <c r="J621" s="5">
        <f t="shared" si="88"/>
        <v>1.2277844562742086</v>
      </c>
      <c r="K621" s="9">
        <v>0</v>
      </c>
      <c r="O621" s="38"/>
      <c r="P621" s="137">
        <f t="shared" si="95"/>
        <v>0</v>
      </c>
      <c r="Q621" s="138">
        <f t="shared" si="96"/>
        <v>0</v>
      </c>
      <c r="R621" s="116">
        <f t="shared" si="87"/>
        <v>3932.5</v>
      </c>
      <c r="S621" s="117" t="b">
        <f t="shared" si="89"/>
        <v>0</v>
      </c>
      <c r="T621" s="148">
        <f t="shared" si="92"/>
        <v>0</v>
      </c>
      <c r="U621" s="38"/>
      <c r="V621" s="38"/>
      <c r="W621" s="38"/>
      <c r="X621" s="38"/>
      <c r="Y621" s="38"/>
      <c r="Z621" s="38"/>
      <c r="AA621" s="38"/>
      <c r="AB621" s="38"/>
      <c r="AC621" s="38"/>
      <c r="AD621" s="38"/>
      <c r="AE621" s="38"/>
      <c r="AF621" s="38"/>
      <c r="AG621" s="38"/>
      <c r="AH621" s="38"/>
      <c r="AI621" s="38"/>
    </row>
    <row r="622" spans="1:35" ht="16.5">
      <c r="A622" s="6">
        <f>'DRIVERS SEAT'!A622</f>
        <v>0</v>
      </c>
      <c r="B622" s="36">
        <f>'DRIVERS SEAT'!B622</f>
        <v>4002</v>
      </c>
      <c r="C622" s="36">
        <f>'DRIVERS SEAT'!C622</f>
        <v>4003.5</v>
      </c>
      <c r="D622" s="36">
        <f>'DRIVERS SEAT'!D622</f>
        <v>3976.5</v>
      </c>
      <c r="E622" s="36">
        <f>'DRIVERS SEAT'!E622</f>
        <v>3993.5</v>
      </c>
      <c r="F622" s="8">
        <f t="shared" si="93"/>
        <v>3990.1858619627415</v>
      </c>
      <c r="G622" s="8">
        <f t="shared" si="94"/>
        <v>3937.8980448337788</v>
      </c>
      <c r="H622" s="1">
        <f t="shared" si="90"/>
        <v>52.287817128962615</v>
      </c>
      <c r="I622" s="2">
        <f t="shared" si="91"/>
        <v>1.3278103326611068</v>
      </c>
      <c r="J622" s="5">
        <f t="shared" si="88"/>
        <v>1.2508041925006459</v>
      </c>
      <c r="K622" s="9">
        <v>0</v>
      </c>
      <c r="O622" s="38"/>
      <c r="P622" s="137">
        <f t="shared" si="95"/>
        <v>0</v>
      </c>
      <c r="Q622" s="138">
        <f t="shared" si="96"/>
        <v>0</v>
      </c>
      <c r="R622" s="116">
        <f t="shared" ref="R622:R685" si="97">IF(AND(P621=0,P622&lt;&gt;0),P622,IF(AND(Q621=0,Q622&lt;&gt;0),Q622,R621))</f>
        <v>3932.5</v>
      </c>
      <c r="S622" s="117" t="b">
        <f t="shared" si="89"/>
        <v>0</v>
      </c>
      <c r="T622" s="148">
        <f t="shared" si="92"/>
        <v>0</v>
      </c>
      <c r="U622" s="38"/>
      <c r="V622" s="38"/>
      <c r="W622" s="38"/>
      <c r="X622" s="38"/>
      <c r="Y622" s="38"/>
      <c r="Z622" s="38"/>
      <c r="AA622" s="38"/>
      <c r="AB622" s="38"/>
      <c r="AC622" s="38"/>
      <c r="AD622" s="38"/>
      <c r="AE622" s="38"/>
      <c r="AF622" s="38"/>
      <c r="AG622" s="38"/>
      <c r="AH622" s="38"/>
      <c r="AI622" s="38"/>
    </row>
    <row r="623" spans="1:35" ht="16.5">
      <c r="A623" s="6">
        <f>'DRIVERS SEAT'!A623</f>
        <v>0</v>
      </c>
      <c r="B623" s="36">
        <f>'DRIVERS SEAT'!B623</f>
        <v>3993.25</v>
      </c>
      <c r="C623" s="36">
        <f>'DRIVERS SEAT'!C623</f>
        <v>3996.25</v>
      </c>
      <c r="D623" s="36">
        <f>'DRIVERS SEAT'!D623</f>
        <v>3980.5</v>
      </c>
      <c r="E623" s="36">
        <f>'DRIVERS SEAT'!E623</f>
        <v>3990</v>
      </c>
      <c r="F623" s="8">
        <f t="shared" si="93"/>
        <v>3990.1239079751608</v>
      </c>
      <c r="G623" s="8">
        <f t="shared" si="94"/>
        <v>3939.8641563494853</v>
      </c>
      <c r="H623" s="1">
        <f t="shared" si="90"/>
        <v>50.259751625675563</v>
      </c>
      <c r="I623" s="2">
        <f t="shared" si="91"/>
        <v>1.2756721965826396</v>
      </c>
      <c r="J623" s="5">
        <f t="shared" ref="J623:J686" si="98">AVERAGE(I615:I623)</f>
        <v>1.2627601407110007</v>
      </c>
      <c r="K623" s="9">
        <v>0</v>
      </c>
      <c r="O623" s="38"/>
      <c r="P623" s="137">
        <f t="shared" si="95"/>
        <v>0</v>
      </c>
      <c r="Q623" s="138">
        <f t="shared" si="96"/>
        <v>0</v>
      </c>
      <c r="R623" s="116">
        <f t="shared" si="97"/>
        <v>3932.5</v>
      </c>
      <c r="S623" s="117" t="b">
        <f t="shared" ref="S623:S686" si="99">IF(AND(R622&lt;&gt;0,R622&lt;&gt;R623,P623&lt;&gt;0),R623-R622,IF(AND(R622&lt;&gt;0,R622&lt;&gt;R623,Q623&lt;&gt;0),R622-R623,FALSE))</f>
        <v>0</v>
      </c>
      <c r="T623" s="148">
        <f t="shared" si="92"/>
        <v>0</v>
      </c>
      <c r="U623" s="38"/>
      <c r="V623" s="38"/>
      <c r="W623" s="38"/>
      <c r="X623" s="38"/>
      <c r="Y623" s="38"/>
      <c r="Z623" s="38"/>
      <c r="AA623" s="38"/>
      <c r="AB623" s="38"/>
      <c r="AC623" s="38"/>
      <c r="AD623" s="38"/>
      <c r="AE623" s="38"/>
      <c r="AF623" s="38"/>
      <c r="AG623" s="38"/>
      <c r="AH623" s="38"/>
      <c r="AI623" s="38"/>
    </row>
    <row r="624" spans="1:35" ht="16.5">
      <c r="A624" s="6">
        <f>'DRIVERS SEAT'!A624</f>
        <v>0</v>
      </c>
      <c r="B624" s="36">
        <f>'DRIVERS SEAT'!B624</f>
        <v>3990.25</v>
      </c>
      <c r="C624" s="36">
        <f>'DRIVERS SEAT'!C624</f>
        <v>4009</v>
      </c>
      <c r="D624" s="36">
        <f>'DRIVERS SEAT'!D624</f>
        <v>3987.75</v>
      </c>
      <c r="E624" s="36">
        <f>'DRIVERS SEAT'!E624</f>
        <v>4008.5</v>
      </c>
      <c r="F624" s="8">
        <f t="shared" si="93"/>
        <v>3996.2492719834404</v>
      </c>
      <c r="G624" s="8">
        <f t="shared" si="94"/>
        <v>3942.4541881853538</v>
      </c>
      <c r="H624" s="1">
        <f t="shared" si="90"/>
        <v>53.79508379808658</v>
      </c>
      <c r="I624" s="2">
        <f t="shared" si="91"/>
        <v>1.3645075181671942</v>
      </c>
      <c r="J624" s="5">
        <f t="shared" si="98"/>
        <v>1.2862075032283959</v>
      </c>
      <c r="K624" s="9">
        <v>0</v>
      </c>
      <c r="O624" s="38"/>
      <c r="P624" s="137">
        <f t="shared" si="95"/>
        <v>0</v>
      </c>
      <c r="Q624" s="138">
        <f t="shared" si="96"/>
        <v>0</v>
      </c>
      <c r="R624" s="116">
        <f t="shared" si="97"/>
        <v>3932.5</v>
      </c>
      <c r="S624" s="117" t="b">
        <f t="shared" si="99"/>
        <v>0</v>
      </c>
      <c r="T624" s="148">
        <f t="shared" si="92"/>
        <v>0</v>
      </c>
      <c r="U624" s="38"/>
      <c r="V624" s="38"/>
      <c r="W624" s="38"/>
      <c r="X624" s="38"/>
      <c r="Y624" s="38"/>
      <c r="Z624" s="38"/>
      <c r="AA624" s="38"/>
      <c r="AB624" s="38"/>
      <c r="AC624" s="38"/>
      <c r="AD624" s="38"/>
      <c r="AE624" s="38"/>
      <c r="AF624" s="38"/>
      <c r="AG624" s="38"/>
      <c r="AH624" s="38"/>
      <c r="AI624" s="38"/>
    </row>
    <row r="625" spans="1:35" ht="16.5">
      <c r="A625" s="6">
        <f>'DRIVERS SEAT'!A625</f>
        <v>0</v>
      </c>
      <c r="B625" s="36">
        <f>'DRIVERS SEAT'!B625</f>
        <v>4008.5</v>
      </c>
      <c r="C625" s="36">
        <f>'DRIVERS SEAT'!C625</f>
        <v>4014.75</v>
      </c>
      <c r="D625" s="36">
        <f>'DRIVERS SEAT'!D625</f>
        <v>4007</v>
      </c>
      <c r="E625" s="36">
        <f>'DRIVERS SEAT'!E625</f>
        <v>4011</v>
      </c>
      <c r="F625" s="8">
        <f t="shared" si="93"/>
        <v>4001.1661813222936</v>
      </c>
      <c r="G625" s="8">
        <f t="shared" si="94"/>
        <v>3945.0408225934539</v>
      </c>
      <c r="H625" s="1">
        <f t="shared" si="90"/>
        <v>56.125358728839728</v>
      </c>
      <c r="I625" s="2">
        <f t="shared" si="91"/>
        <v>1.4226813169437154</v>
      </c>
      <c r="J625" s="5">
        <f t="shared" si="98"/>
        <v>1.3104316217489249</v>
      </c>
      <c r="K625" s="9">
        <v>0</v>
      </c>
      <c r="O625" s="38"/>
      <c r="P625" s="137">
        <f t="shared" si="95"/>
        <v>0</v>
      </c>
      <c r="Q625" s="138">
        <f t="shared" si="96"/>
        <v>0</v>
      </c>
      <c r="R625" s="116">
        <f t="shared" si="97"/>
        <v>3932.5</v>
      </c>
      <c r="S625" s="117" t="b">
        <f t="shared" si="99"/>
        <v>0</v>
      </c>
      <c r="T625" s="148">
        <f t="shared" si="92"/>
        <v>0</v>
      </c>
      <c r="U625" s="38"/>
      <c r="V625" s="38"/>
      <c r="W625" s="38"/>
      <c r="X625" s="38"/>
      <c r="Y625" s="38"/>
      <c r="Z625" s="38"/>
      <c r="AA625" s="38"/>
      <c r="AB625" s="38"/>
      <c r="AC625" s="38"/>
      <c r="AD625" s="38"/>
      <c r="AE625" s="38"/>
      <c r="AF625" s="38"/>
      <c r="AG625" s="38"/>
      <c r="AH625" s="38"/>
      <c r="AI625" s="38"/>
    </row>
    <row r="626" spans="1:35" ht="16.5">
      <c r="A626" s="6">
        <f>'DRIVERS SEAT'!A626</f>
        <v>0</v>
      </c>
      <c r="B626" s="36">
        <f>'DRIVERS SEAT'!B626</f>
        <v>4011</v>
      </c>
      <c r="C626" s="36">
        <f>'DRIVERS SEAT'!C626</f>
        <v>4017.5</v>
      </c>
      <c r="D626" s="36">
        <f>'DRIVERS SEAT'!D626</f>
        <v>3988.75</v>
      </c>
      <c r="E626" s="36">
        <f>'DRIVERS SEAT'!E626</f>
        <v>3998</v>
      </c>
      <c r="F626" s="8">
        <f t="shared" si="93"/>
        <v>4000.1107875481957</v>
      </c>
      <c r="G626" s="8">
        <f t="shared" si="94"/>
        <v>3947.039282118229</v>
      </c>
      <c r="H626" s="1">
        <f t="shared" si="90"/>
        <v>53.071505429966692</v>
      </c>
      <c r="I626" s="2">
        <f t="shared" si="91"/>
        <v>1.3445902519998532</v>
      </c>
      <c r="J626" s="5">
        <f t="shared" si="98"/>
        <v>1.3213272101199043</v>
      </c>
      <c r="K626" s="9">
        <v>0</v>
      </c>
      <c r="O626" s="38"/>
      <c r="P626" s="137">
        <f t="shared" si="95"/>
        <v>0</v>
      </c>
      <c r="Q626" s="138">
        <f t="shared" si="96"/>
        <v>0</v>
      </c>
      <c r="R626" s="116">
        <f t="shared" si="97"/>
        <v>3932.5</v>
      </c>
      <c r="S626" s="117" t="b">
        <f t="shared" si="99"/>
        <v>0</v>
      </c>
      <c r="T626" s="148">
        <f t="shared" si="92"/>
        <v>0</v>
      </c>
      <c r="U626" s="38"/>
      <c r="V626" s="38"/>
      <c r="W626" s="38"/>
      <c r="X626" s="38"/>
      <c r="Y626" s="38"/>
      <c r="Z626" s="38"/>
      <c r="AA626" s="38"/>
      <c r="AB626" s="38"/>
      <c r="AC626" s="38"/>
      <c r="AD626" s="38"/>
      <c r="AE626" s="38"/>
      <c r="AF626" s="38"/>
      <c r="AG626" s="38"/>
      <c r="AH626" s="38"/>
      <c r="AI626" s="38"/>
    </row>
    <row r="627" spans="1:35" ht="16.5">
      <c r="A627" s="6">
        <f>'DRIVERS SEAT'!A627</f>
        <v>0</v>
      </c>
      <c r="B627" s="36">
        <f>'DRIVERS SEAT'!B627</f>
        <v>3998.25</v>
      </c>
      <c r="C627" s="36">
        <f>'DRIVERS SEAT'!C627</f>
        <v>4018.5</v>
      </c>
      <c r="D627" s="36">
        <f>'DRIVERS SEAT'!D627</f>
        <v>3997.25</v>
      </c>
      <c r="E627" s="36">
        <f>'DRIVERS SEAT'!E627</f>
        <v>4010.5</v>
      </c>
      <c r="F627" s="8">
        <f t="shared" si="93"/>
        <v>4003.5738583654638</v>
      </c>
      <c r="G627" s="8">
        <f t="shared" si="94"/>
        <v>3949.4340261892394</v>
      </c>
      <c r="H627" s="1">
        <f t="shared" si="90"/>
        <v>54.139832176224445</v>
      </c>
      <c r="I627" s="2">
        <f t="shared" si="91"/>
        <v>1.3708250806879108</v>
      </c>
      <c r="J627" s="5">
        <f t="shared" si="98"/>
        <v>1.3322541378860651</v>
      </c>
      <c r="K627" s="9">
        <v>0</v>
      </c>
      <c r="O627" s="38"/>
      <c r="P627" s="137">
        <f t="shared" si="95"/>
        <v>0</v>
      </c>
      <c r="Q627" s="138">
        <f t="shared" si="96"/>
        <v>0</v>
      </c>
      <c r="R627" s="116">
        <f t="shared" si="97"/>
        <v>3932.5</v>
      </c>
      <c r="S627" s="117" t="b">
        <f t="shared" si="99"/>
        <v>0</v>
      </c>
      <c r="T627" s="148">
        <f t="shared" si="92"/>
        <v>0</v>
      </c>
      <c r="U627" s="38"/>
      <c r="V627" s="38"/>
      <c r="W627" s="38"/>
      <c r="X627" s="38"/>
      <c r="Y627" s="38"/>
      <c r="Z627" s="38"/>
      <c r="AA627" s="38"/>
      <c r="AB627" s="38"/>
      <c r="AC627" s="38"/>
      <c r="AD627" s="38"/>
      <c r="AE627" s="38"/>
      <c r="AF627" s="38"/>
      <c r="AG627" s="38"/>
      <c r="AH627" s="38"/>
      <c r="AI627" s="38"/>
    </row>
    <row r="628" spans="1:35" ht="16.5">
      <c r="A628" s="6">
        <f>'DRIVERS SEAT'!A628</f>
        <v>0</v>
      </c>
      <c r="B628" s="36">
        <f>'DRIVERS SEAT'!B628</f>
        <v>4010.5</v>
      </c>
      <c r="C628" s="36">
        <f>'DRIVERS SEAT'!C628</f>
        <v>4014.5</v>
      </c>
      <c r="D628" s="36">
        <f>'DRIVERS SEAT'!D628</f>
        <v>4005</v>
      </c>
      <c r="E628" s="36">
        <f>'DRIVERS SEAT'!E628</f>
        <v>4009.75</v>
      </c>
      <c r="F628" s="8">
        <f t="shared" si="93"/>
        <v>4005.6325722436427</v>
      </c>
      <c r="G628" s="8">
        <f t="shared" si="94"/>
        <v>3951.7101006726643</v>
      </c>
      <c r="H628" s="1">
        <f t="shared" si="90"/>
        <v>53.92247157097836</v>
      </c>
      <c r="I628" s="2">
        <f t="shared" si="91"/>
        <v>1.3645351049865631</v>
      </c>
      <c r="J628" s="5">
        <f t="shared" si="98"/>
        <v>1.3388924691702604</v>
      </c>
      <c r="K628" s="9">
        <v>0</v>
      </c>
      <c r="O628" s="38"/>
      <c r="P628" s="137">
        <f t="shared" si="95"/>
        <v>0</v>
      </c>
      <c r="Q628" s="138">
        <f t="shared" si="96"/>
        <v>0</v>
      </c>
      <c r="R628" s="116">
        <f t="shared" si="97"/>
        <v>3932.5</v>
      </c>
      <c r="S628" s="117" t="b">
        <f t="shared" si="99"/>
        <v>0</v>
      </c>
      <c r="T628" s="148">
        <f t="shared" si="92"/>
        <v>0</v>
      </c>
      <c r="U628" s="38"/>
      <c r="V628" s="38"/>
      <c r="W628" s="38"/>
      <c r="X628" s="38"/>
      <c r="Y628" s="38"/>
      <c r="Z628" s="38"/>
      <c r="AA628" s="38"/>
      <c r="AB628" s="38"/>
      <c r="AC628" s="38"/>
      <c r="AD628" s="38"/>
      <c r="AE628" s="38"/>
      <c r="AF628" s="38"/>
      <c r="AG628" s="38"/>
      <c r="AH628" s="38"/>
      <c r="AI628" s="38"/>
    </row>
    <row r="629" spans="1:35" ht="16.5">
      <c r="A629" s="6">
        <f>'DRIVERS SEAT'!A629</f>
        <v>0</v>
      </c>
      <c r="B629" s="36">
        <f>'DRIVERS SEAT'!B629</f>
        <v>4009.75</v>
      </c>
      <c r="C629" s="36">
        <f>'DRIVERS SEAT'!C629</f>
        <v>4012.75</v>
      </c>
      <c r="D629" s="36">
        <f>'DRIVERS SEAT'!D629</f>
        <v>3996.75</v>
      </c>
      <c r="E629" s="36">
        <f>'DRIVERS SEAT'!E629</f>
        <v>3997.5</v>
      </c>
      <c r="F629" s="8">
        <f t="shared" si="93"/>
        <v>4002.921714829095</v>
      </c>
      <c r="G629" s="8">
        <f t="shared" si="94"/>
        <v>3953.438021401998</v>
      </c>
      <c r="H629" s="1">
        <f t="shared" si="90"/>
        <v>49.483693427097023</v>
      </c>
      <c r="I629" s="2">
        <f t="shared" si="91"/>
        <v>1.2516623040304737</v>
      </c>
      <c r="J629" s="5">
        <f t="shared" si="98"/>
        <v>1.340458754082692</v>
      </c>
      <c r="K629" s="9">
        <v>0</v>
      </c>
      <c r="O629" s="38"/>
      <c r="P629" s="137">
        <f t="shared" si="95"/>
        <v>3997.5</v>
      </c>
      <c r="Q629" s="138">
        <f t="shared" si="96"/>
        <v>0</v>
      </c>
      <c r="R629" s="116">
        <f t="shared" si="97"/>
        <v>3997.5</v>
      </c>
      <c r="S629" s="117">
        <f t="shared" si="99"/>
        <v>65</v>
      </c>
      <c r="T629" s="148">
        <f t="shared" si="92"/>
        <v>0</v>
      </c>
      <c r="U629" s="38"/>
      <c r="V629" s="38"/>
      <c r="W629" s="38"/>
      <c r="X629" s="38"/>
      <c r="Y629" s="38"/>
      <c r="Z629" s="38"/>
      <c r="AA629" s="38"/>
      <c r="AB629" s="38"/>
      <c r="AC629" s="38"/>
      <c r="AD629" s="38"/>
      <c r="AE629" s="38"/>
      <c r="AF629" s="38"/>
      <c r="AG629" s="38"/>
      <c r="AH629" s="38"/>
      <c r="AI629" s="38"/>
    </row>
    <row r="630" spans="1:35" ht="16.5">
      <c r="A630" s="6">
        <f>'DRIVERS SEAT'!A630</f>
        <v>0</v>
      </c>
      <c r="B630" s="36">
        <f>'DRIVERS SEAT'!B630</f>
        <v>3997.5</v>
      </c>
      <c r="C630" s="36">
        <f>'DRIVERS SEAT'!C630</f>
        <v>4003.75</v>
      </c>
      <c r="D630" s="36">
        <f>'DRIVERS SEAT'!D630</f>
        <v>3991.75</v>
      </c>
      <c r="E630" s="36">
        <f>'DRIVERS SEAT'!E630</f>
        <v>3999</v>
      </c>
      <c r="F630" s="8">
        <f t="shared" si="93"/>
        <v>4001.6144765527301</v>
      </c>
      <c r="G630" s="8">
        <f t="shared" si="94"/>
        <v>3955.1573413490923</v>
      </c>
      <c r="H630" s="1">
        <f t="shared" si="90"/>
        <v>46.45713520363779</v>
      </c>
      <c r="I630" s="2">
        <f t="shared" si="91"/>
        <v>1.1745963862917119</v>
      </c>
      <c r="J630" s="5">
        <f t="shared" si="98"/>
        <v>1.321875610261241</v>
      </c>
      <c r="K630" s="9">
        <v>0</v>
      </c>
      <c r="O630" s="38"/>
      <c r="P630" s="137">
        <f t="shared" si="95"/>
        <v>0</v>
      </c>
      <c r="Q630" s="138">
        <f t="shared" si="96"/>
        <v>0</v>
      </c>
      <c r="R630" s="116">
        <f t="shared" si="97"/>
        <v>3997.5</v>
      </c>
      <c r="S630" s="117" t="b">
        <f t="shared" si="99"/>
        <v>0</v>
      </c>
      <c r="T630" s="148">
        <f t="shared" si="92"/>
        <v>0</v>
      </c>
      <c r="U630" s="38"/>
      <c r="V630" s="38"/>
      <c r="W630" s="38"/>
      <c r="X630" s="38"/>
      <c r="Y630" s="38"/>
      <c r="Z630" s="38"/>
      <c r="AA630" s="38"/>
      <c r="AB630" s="38"/>
      <c r="AC630" s="38"/>
      <c r="AD630" s="38"/>
      <c r="AE630" s="38"/>
      <c r="AF630" s="38"/>
      <c r="AG630" s="38"/>
      <c r="AH630" s="38"/>
      <c r="AI630" s="38"/>
    </row>
    <row r="631" spans="1:35" ht="16.5">
      <c r="A631" s="6">
        <f>'DRIVERS SEAT'!A631</f>
        <v>0</v>
      </c>
      <c r="B631" s="36">
        <f>'DRIVERS SEAT'!B631</f>
        <v>3998.75</v>
      </c>
      <c r="C631" s="36">
        <f>'DRIVERS SEAT'!C631</f>
        <v>4005</v>
      </c>
      <c r="D631" s="36">
        <f>'DRIVERS SEAT'!D631</f>
        <v>3998.75</v>
      </c>
      <c r="E631" s="36">
        <f>'DRIVERS SEAT'!E631</f>
        <v>4004.5</v>
      </c>
      <c r="F631" s="8">
        <f t="shared" si="93"/>
        <v>4002.5763177018202</v>
      </c>
      <c r="G631" s="8">
        <f t="shared" si="94"/>
        <v>3957.0193284679945</v>
      </c>
      <c r="H631" s="1">
        <f t="shared" si="90"/>
        <v>45.556989233825789</v>
      </c>
      <c r="I631" s="2">
        <f t="shared" si="91"/>
        <v>1.1512955953001045</v>
      </c>
      <c r="J631" s="5">
        <f t="shared" si="98"/>
        <v>1.302262861665574</v>
      </c>
      <c r="K631" s="9">
        <v>0</v>
      </c>
      <c r="O631" s="38"/>
      <c r="P631" s="137">
        <f t="shared" si="95"/>
        <v>0</v>
      </c>
      <c r="Q631" s="138">
        <f t="shared" si="96"/>
        <v>0</v>
      </c>
      <c r="R631" s="116">
        <f t="shared" si="97"/>
        <v>3997.5</v>
      </c>
      <c r="S631" s="117" t="b">
        <f t="shared" si="99"/>
        <v>0</v>
      </c>
      <c r="T631" s="148">
        <f t="shared" si="92"/>
        <v>0</v>
      </c>
      <c r="U631" s="38"/>
      <c r="V631" s="38"/>
      <c r="W631" s="38"/>
      <c r="X631" s="38"/>
      <c r="Y631" s="38"/>
      <c r="Z631" s="38"/>
      <c r="AA631" s="38"/>
      <c r="AB631" s="38"/>
      <c r="AC631" s="38"/>
      <c r="AD631" s="38"/>
      <c r="AE631" s="38"/>
      <c r="AF631" s="38"/>
      <c r="AG631" s="38"/>
      <c r="AH631" s="38"/>
      <c r="AI631" s="38"/>
    </row>
    <row r="632" spans="1:35" ht="16.5">
      <c r="A632" s="6">
        <f>'DRIVERS SEAT'!A632</f>
        <v>20230113</v>
      </c>
      <c r="B632" s="36">
        <f>'DRIVERS SEAT'!B632</f>
        <v>3968.25</v>
      </c>
      <c r="C632" s="36">
        <f>'DRIVERS SEAT'!C632</f>
        <v>3991.25</v>
      </c>
      <c r="D632" s="36">
        <f>'DRIVERS SEAT'!D632</f>
        <v>3965.75</v>
      </c>
      <c r="E632" s="36">
        <f>'DRIVERS SEAT'!E632</f>
        <v>3983.5</v>
      </c>
      <c r="F632" s="8">
        <f t="shared" si="93"/>
        <v>3996.217545134547</v>
      </c>
      <c r="G632" s="8">
        <f t="shared" si="94"/>
        <v>3958.0185990918435</v>
      </c>
      <c r="H632" s="1">
        <f t="shared" si="90"/>
        <v>38.198946042703483</v>
      </c>
      <c r="I632" s="2">
        <f t="shared" si="91"/>
        <v>0.96510274235366467</v>
      </c>
      <c r="J632" s="5">
        <f t="shared" si="98"/>
        <v>1.2677551445290212</v>
      </c>
      <c r="K632" s="9">
        <v>0</v>
      </c>
      <c r="O632" s="38"/>
      <c r="P632" s="137">
        <f t="shared" si="95"/>
        <v>0</v>
      </c>
      <c r="Q632" s="138">
        <f t="shared" si="96"/>
        <v>0</v>
      </c>
      <c r="R632" s="116">
        <f t="shared" si="97"/>
        <v>3997.5</v>
      </c>
      <c r="S632" s="117" t="b">
        <f t="shared" si="99"/>
        <v>0</v>
      </c>
      <c r="T632" s="148">
        <f t="shared" si="92"/>
        <v>0</v>
      </c>
      <c r="U632" s="38"/>
      <c r="V632" s="38"/>
      <c r="W632" s="38"/>
      <c r="X632" s="38"/>
      <c r="Y632" s="38"/>
      <c r="Z632" s="38"/>
      <c r="AA632" s="38"/>
      <c r="AB632" s="38"/>
      <c r="AC632" s="38"/>
      <c r="AD632" s="38"/>
      <c r="AE632" s="38"/>
      <c r="AF632" s="38"/>
      <c r="AG632" s="38"/>
      <c r="AH632" s="38"/>
      <c r="AI632" s="38"/>
    </row>
    <row r="633" spans="1:35" ht="16.5">
      <c r="A633" s="6">
        <f>'DRIVERS SEAT'!A633</f>
        <v>0</v>
      </c>
      <c r="B633" s="36">
        <f>'DRIVERS SEAT'!B633</f>
        <v>3983.5</v>
      </c>
      <c r="C633" s="36">
        <f>'DRIVERS SEAT'!C633</f>
        <v>4000.75</v>
      </c>
      <c r="D633" s="36">
        <f>'DRIVERS SEAT'!D633</f>
        <v>3983.25</v>
      </c>
      <c r="E633" s="36">
        <f>'DRIVERS SEAT'!E633</f>
        <v>3993.5</v>
      </c>
      <c r="F633" s="8">
        <f t="shared" si="93"/>
        <v>3995.3116967563647</v>
      </c>
      <c r="G633" s="8">
        <f t="shared" si="94"/>
        <v>3959.3575198808308</v>
      </c>
      <c r="H633" s="1">
        <f t="shared" si="90"/>
        <v>35.954176875533904</v>
      </c>
      <c r="I633" s="2">
        <f t="shared" si="91"/>
        <v>0.90808108878776017</v>
      </c>
      <c r="J633" s="5">
        <f t="shared" si="98"/>
        <v>1.2170410968201952</v>
      </c>
      <c r="K633" s="9">
        <v>0</v>
      </c>
      <c r="O633" s="38"/>
      <c r="P633" s="137">
        <f t="shared" si="95"/>
        <v>0</v>
      </c>
      <c r="Q633" s="138">
        <f t="shared" si="96"/>
        <v>0</v>
      </c>
      <c r="R633" s="116">
        <f t="shared" si="97"/>
        <v>3997.5</v>
      </c>
      <c r="S633" s="117" t="b">
        <f t="shared" si="99"/>
        <v>0</v>
      </c>
      <c r="T633" s="148">
        <f t="shared" si="92"/>
        <v>0</v>
      </c>
      <c r="U633" s="38"/>
      <c r="V633" s="38"/>
      <c r="W633" s="38"/>
      <c r="X633" s="38"/>
      <c r="Y633" s="38"/>
      <c r="Z633" s="38"/>
      <c r="AA633" s="38"/>
      <c r="AB633" s="38"/>
      <c r="AC633" s="38"/>
      <c r="AD633" s="38"/>
      <c r="AE633" s="38"/>
      <c r="AF633" s="38"/>
      <c r="AG633" s="38"/>
      <c r="AH633" s="38"/>
      <c r="AI633" s="38"/>
    </row>
    <row r="634" spans="1:35" ht="16.5">
      <c r="A634" s="6">
        <f>'DRIVERS SEAT'!A634</f>
        <v>0</v>
      </c>
      <c r="B634" s="36">
        <f>'DRIVERS SEAT'!B634</f>
        <v>3993.25</v>
      </c>
      <c r="C634" s="36">
        <f>'DRIVERS SEAT'!C634</f>
        <v>3999.75</v>
      </c>
      <c r="D634" s="36">
        <f>'DRIVERS SEAT'!D634</f>
        <v>3988.75</v>
      </c>
      <c r="E634" s="36">
        <f>'DRIVERS SEAT'!E634</f>
        <v>3990</v>
      </c>
      <c r="F634" s="8">
        <f t="shared" si="93"/>
        <v>3993.5411311709099</v>
      </c>
      <c r="G634" s="8">
        <f t="shared" si="94"/>
        <v>3960.5138398853278</v>
      </c>
      <c r="H634" s="1">
        <f t="shared" si="90"/>
        <v>33.027291285582123</v>
      </c>
      <c r="I634" s="2">
        <f t="shared" si="91"/>
        <v>0.8339143005377907</v>
      </c>
      <c r="J634" s="5">
        <f t="shared" si="98"/>
        <v>1.1516225394417592</v>
      </c>
      <c r="K634" s="9">
        <v>0</v>
      </c>
      <c r="O634" s="38"/>
      <c r="P634" s="137">
        <f t="shared" si="95"/>
        <v>0</v>
      </c>
      <c r="Q634" s="138">
        <f t="shared" si="96"/>
        <v>0</v>
      </c>
      <c r="R634" s="116">
        <f t="shared" si="97"/>
        <v>3997.5</v>
      </c>
      <c r="S634" s="117" t="b">
        <f t="shared" si="99"/>
        <v>0</v>
      </c>
      <c r="T634" s="148">
        <f t="shared" si="92"/>
        <v>0</v>
      </c>
      <c r="U634" s="38"/>
      <c r="V634" s="38"/>
      <c r="W634" s="38"/>
      <c r="X634" s="38"/>
      <c r="Y634" s="38"/>
      <c r="Z634" s="38"/>
      <c r="AA634" s="38"/>
      <c r="AB634" s="38"/>
      <c r="AC634" s="38"/>
      <c r="AD634" s="38"/>
      <c r="AE634" s="38"/>
      <c r="AF634" s="38"/>
      <c r="AG634" s="38"/>
      <c r="AH634" s="38"/>
      <c r="AI634" s="38"/>
    </row>
    <row r="635" spans="1:35" ht="16.5">
      <c r="A635" s="6">
        <f>'DRIVERS SEAT'!A635</f>
        <v>0</v>
      </c>
      <c r="B635" s="36">
        <f>'DRIVERS SEAT'!B635</f>
        <v>3990</v>
      </c>
      <c r="C635" s="36">
        <f>'DRIVERS SEAT'!C635</f>
        <v>3996.75</v>
      </c>
      <c r="D635" s="36">
        <f>'DRIVERS SEAT'!D635</f>
        <v>3985</v>
      </c>
      <c r="E635" s="36">
        <f>'DRIVERS SEAT'!E635</f>
        <v>3988.25</v>
      </c>
      <c r="F635" s="8">
        <f t="shared" si="93"/>
        <v>3991.7774207806065</v>
      </c>
      <c r="G635" s="8">
        <f t="shared" si="94"/>
        <v>3961.560487436825</v>
      </c>
      <c r="H635" s="1">
        <f t="shared" si="90"/>
        <v>30.21693334378142</v>
      </c>
      <c r="I635" s="2">
        <f t="shared" si="91"/>
        <v>0.76275329985765583</v>
      </c>
      <c r="J635" s="5">
        <f t="shared" si="98"/>
        <v>1.0869739892037371</v>
      </c>
      <c r="K635" s="9">
        <v>0</v>
      </c>
      <c r="O635" s="38"/>
      <c r="P635" s="137">
        <f t="shared" si="95"/>
        <v>0</v>
      </c>
      <c r="Q635" s="138">
        <f t="shared" si="96"/>
        <v>0</v>
      </c>
      <c r="R635" s="116">
        <f t="shared" si="97"/>
        <v>3997.5</v>
      </c>
      <c r="S635" s="117" t="b">
        <f t="shared" si="99"/>
        <v>0</v>
      </c>
      <c r="T635" s="148">
        <f t="shared" si="92"/>
        <v>0</v>
      </c>
      <c r="U635" s="38"/>
      <c r="V635" s="38"/>
      <c r="W635" s="38"/>
      <c r="X635" s="38"/>
      <c r="Y635" s="38"/>
      <c r="Z635" s="38"/>
      <c r="AA635" s="38"/>
      <c r="AB635" s="38"/>
      <c r="AC635" s="38"/>
      <c r="AD635" s="38"/>
      <c r="AE635" s="38"/>
      <c r="AF635" s="38"/>
      <c r="AG635" s="38"/>
      <c r="AH635" s="38"/>
      <c r="AI635" s="38"/>
    </row>
    <row r="636" spans="1:35" ht="16.5">
      <c r="A636" s="6">
        <f>'DRIVERS SEAT'!A636</f>
        <v>0</v>
      </c>
      <c r="B636" s="36">
        <f>'DRIVERS SEAT'!B636</f>
        <v>3988.25</v>
      </c>
      <c r="C636" s="36">
        <f>'DRIVERS SEAT'!C636</f>
        <v>3997.75</v>
      </c>
      <c r="D636" s="36">
        <f>'DRIVERS SEAT'!D636</f>
        <v>3986.25</v>
      </c>
      <c r="E636" s="36">
        <f>'DRIVERS SEAT'!E636</f>
        <v>3995.5</v>
      </c>
      <c r="F636" s="8">
        <f t="shared" si="93"/>
        <v>3993.0182805204045</v>
      </c>
      <c r="G636" s="8">
        <f t="shared" si="94"/>
        <v>3962.8412237599637</v>
      </c>
      <c r="H636" s="1">
        <f t="shared" si="90"/>
        <v>30.177056760440792</v>
      </c>
      <c r="I636" s="2">
        <f t="shared" si="91"/>
        <v>0.76150052592338402</v>
      </c>
      <c r="J636" s="5">
        <f t="shared" si="98"/>
        <v>1.0192712608965675</v>
      </c>
      <c r="K636" s="9">
        <v>0</v>
      </c>
      <c r="O636" s="38"/>
      <c r="P636" s="137">
        <f t="shared" si="95"/>
        <v>0</v>
      </c>
      <c r="Q636" s="138">
        <f t="shared" si="96"/>
        <v>0</v>
      </c>
      <c r="R636" s="116">
        <f t="shared" si="97"/>
        <v>3997.5</v>
      </c>
      <c r="S636" s="117" t="b">
        <f t="shared" si="99"/>
        <v>0</v>
      </c>
      <c r="T636" s="148">
        <f t="shared" si="92"/>
        <v>0</v>
      </c>
      <c r="U636" s="38"/>
      <c r="V636" s="38"/>
      <c r="W636" s="38"/>
      <c r="X636" s="38"/>
      <c r="Y636" s="38"/>
      <c r="Z636" s="38"/>
      <c r="AA636" s="38"/>
      <c r="AB636" s="38"/>
      <c r="AC636" s="38"/>
      <c r="AD636" s="38"/>
      <c r="AE636" s="38"/>
      <c r="AF636" s="38"/>
      <c r="AG636" s="38"/>
      <c r="AH636" s="38"/>
      <c r="AI636" s="38"/>
    </row>
    <row r="637" spans="1:35" ht="16.5">
      <c r="A637" s="6">
        <f>'DRIVERS SEAT'!A637</f>
        <v>0</v>
      </c>
      <c r="B637" s="36">
        <f>'DRIVERS SEAT'!B637</f>
        <v>3995.5</v>
      </c>
      <c r="C637" s="36">
        <f>'DRIVERS SEAT'!C637</f>
        <v>4001.25</v>
      </c>
      <c r="D637" s="36">
        <f>'DRIVERS SEAT'!D637</f>
        <v>3993</v>
      </c>
      <c r="E637" s="36">
        <f>'DRIVERS SEAT'!E637</f>
        <v>3999.75</v>
      </c>
      <c r="F637" s="8">
        <f t="shared" si="93"/>
        <v>3995.2621870136031</v>
      </c>
      <c r="G637" s="8">
        <f t="shared" si="94"/>
        <v>3964.2340077690214</v>
      </c>
      <c r="H637" s="1">
        <f t="shared" si="90"/>
        <v>31.028179244581679</v>
      </c>
      <c r="I637" s="2">
        <f t="shared" si="91"/>
        <v>0.78270301863546177</v>
      </c>
      <c r="J637" s="5">
        <f t="shared" si="98"/>
        <v>0.95462325130200099</v>
      </c>
      <c r="K637" s="9">
        <v>0</v>
      </c>
      <c r="O637" s="38"/>
      <c r="P637" s="137">
        <f t="shared" si="95"/>
        <v>0</v>
      </c>
      <c r="Q637" s="138">
        <f t="shared" si="96"/>
        <v>0</v>
      </c>
      <c r="R637" s="116">
        <f t="shared" si="97"/>
        <v>3997.5</v>
      </c>
      <c r="S637" s="117" t="b">
        <f t="shared" si="99"/>
        <v>0</v>
      </c>
      <c r="T637" s="148">
        <f t="shared" si="92"/>
        <v>0</v>
      </c>
      <c r="U637" s="38"/>
      <c r="V637" s="38"/>
      <c r="W637" s="38"/>
      <c r="X637" s="38"/>
      <c r="Y637" s="38"/>
      <c r="Z637" s="38"/>
      <c r="AA637" s="38"/>
      <c r="AB637" s="38"/>
      <c r="AC637" s="38"/>
      <c r="AD637" s="38"/>
      <c r="AE637" s="38"/>
      <c r="AF637" s="38"/>
      <c r="AG637" s="38"/>
      <c r="AH637" s="38"/>
      <c r="AI637" s="38"/>
    </row>
    <row r="638" spans="1:35" ht="16.5">
      <c r="A638" s="6">
        <f>'DRIVERS SEAT'!A638</f>
        <v>0</v>
      </c>
      <c r="B638" s="36">
        <f>'DRIVERS SEAT'!B638</f>
        <v>4000</v>
      </c>
      <c r="C638" s="36">
        <f>'DRIVERS SEAT'!C638</f>
        <v>4002.25</v>
      </c>
      <c r="D638" s="36">
        <f>'DRIVERS SEAT'!D638</f>
        <v>3993.75</v>
      </c>
      <c r="E638" s="36">
        <f>'DRIVERS SEAT'!E638</f>
        <v>4000.75</v>
      </c>
      <c r="F638" s="8">
        <f t="shared" si="93"/>
        <v>3997.0914580090689</v>
      </c>
      <c r="G638" s="8">
        <f t="shared" si="94"/>
        <v>3965.6119697400018</v>
      </c>
      <c r="H638" s="1">
        <f t="shared" si="90"/>
        <v>31.479488269067133</v>
      </c>
      <c r="I638" s="2">
        <f t="shared" si="91"/>
        <v>0.79381161115294474</v>
      </c>
      <c r="J638" s="5">
        <f t="shared" si="98"/>
        <v>0.90375095209338641</v>
      </c>
      <c r="K638" s="9">
        <v>0</v>
      </c>
      <c r="O638" s="38"/>
      <c r="P638" s="137">
        <f t="shared" si="95"/>
        <v>0</v>
      </c>
      <c r="Q638" s="138">
        <f t="shared" si="96"/>
        <v>0</v>
      </c>
      <c r="R638" s="116">
        <f t="shared" si="97"/>
        <v>3997.5</v>
      </c>
      <c r="S638" s="117" t="b">
        <f t="shared" si="99"/>
        <v>0</v>
      </c>
      <c r="T638" s="148">
        <f t="shared" si="92"/>
        <v>0</v>
      </c>
      <c r="U638" s="38"/>
      <c r="V638" s="38"/>
      <c r="W638" s="38"/>
      <c r="X638" s="38"/>
      <c r="Y638" s="38"/>
      <c r="Z638" s="38"/>
      <c r="AA638" s="38"/>
      <c r="AB638" s="38"/>
      <c r="AC638" s="38"/>
      <c r="AD638" s="38"/>
      <c r="AE638" s="38"/>
      <c r="AF638" s="38"/>
      <c r="AG638" s="38"/>
      <c r="AH638" s="38"/>
      <c r="AI638" s="38"/>
    </row>
    <row r="639" spans="1:35" ht="16.5">
      <c r="A639" s="6">
        <f>'DRIVERS SEAT'!A639</f>
        <v>0</v>
      </c>
      <c r="B639" s="36">
        <f>'DRIVERS SEAT'!B639</f>
        <v>4001</v>
      </c>
      <c r="C639" s="36">
        <f>'DRIVERS SEAT'!C639</f>
        <v>4010.75</v>
      </c>
      <c r="D639" s="36">
        <f>'DRIVERS SEAT'!D639</f>
        <v>3998.5</v>
      </c>
      <c r="E639" s="36">
        <f>'DRIVERS SEAT'!E639</f>
        <v>4005.5</v>
      </c>
      <c r="F639" s="8">
        <f t="shared" si="93"/>
        <v>3999.8943053393791</v>
      </c>
      <c r="G639" s="8">
        <f t="shared" si="94"/>
        <v>3967.1171784290582</v>
      </c>
      <c r="H639" s="1">
        <f t="shared" si="90"/>
        <v>32.777126910320931</v>
      </c>
      <c r="I639" s="2">
        <f t="shared" si="91"/>
        <v>0.82622028632137279</v>
      </c>
      <c r="J639" s="5">
        <f t="shared" si="98"/>
        <v>0.86504249654112664</v>
      </c>
      <c r="K639" s="9">
        <v>0</v>
      </c>
      <c r="P639" s="137">
        <f t="shared" si="95"/>
        <v>0</v>
      </c>
      <c r="Q639" s="138">
        <f t="shared" si="96"/>
        <v>0</v>
      </c>
      <c r="R639" s="116">
        <f t="shared" si="97"/>
        <v>3997.5</v>
      </c>
      <c r="S639" s="117" t="b">
        <f t="shared" si="99"/>
        <v>0</v>
      </c>
      <c r="T639" s="148">
        <f t="shared" si="92"/>
        <v>0</v>
      </c>
    </row>
    <row r="640" spans="1:35" ht="16.5">
      <c r="A640" s="6">
        <f>'DRIVERS SEAT'!A640</f>
        <v>0</v>
      </c>
      <c r="B640" s="36">
        <f>'DRIVERS SEAT'!B640</f>
        <v>4005.5</v>
      </c>
      <c r="C640" s="36">
        <f>'DRIVERS SEAT'!C640</f>
        <v>4011.5</v>
      </c>
      <c r="D640" s="36">
        <f>'DRIVERS SEAT'!D640</f>
        <v>4004.5</v>
      </c>
      <c r="E640" s="36">
        <f>'DRIVERS SEAT'!E640</f>
        <v>4009</v>
      </c>
      <c r="F640" s="8">
        <f t="shared" si="93"/>
        <v>4002.9295368929193</v>
      </c>
      <c r="G640" s="8">
        <f t="shared" si="94"/>
        <v>3968.6976622619241</v>
      </c>
      <c r="H640" s="1">
        <f t="shared" si="90"/>
        <v>34.231874630995208</v>
      </c>
      <c r="I640" s="2">
        <f t="shared" si="91"/>
        <v>0.86254679857585959</v>
      </c>
      <c r="J640" s="5">
        <f t="shared" si="98"/>
        <v>0.8329592969050994</v>
      </c>
      <c r="K640" s="9">
        <v>0</v>
      </c>
      <c r="P640" s="137">
        <f t="shared" si="95"/>
        <v>0</v>
      </c>
      <c r="Q640" s="138">
        <f t="shared" si="96"/>
        <v>4009</v>
      </c>
      <c r="R640" s="116">
        <f t="shared" si="97"/>
        <v>4009</v>
      </c>
      <c r="S640" s="117">
        <f t="shared" si="99"/>
        <v>-11.5</v>
      </c>
      <c r="T640" s="148">
        <f t="shared" si="92"/>
        <v>1</v>
      </c>
    </row>
    <row r="641" spans="1:20" ht="16.5">
      <c r="A641" s="6">
        <f>'DRIVERS SEAT'!A641</f>
        <v>0</v>
      </c>
      <c r="B641" s="36">
        <f>'DRIVERS SEAT'!B641</f>
        <v>4009.25</v>
      </c>
      <c r="C641" s="36">
        <f>'DRIVERS SEAT'!C641</f>
        <v>4014.5</v>
      </c>
      <c r="D641" s="36">
        <f>'DRIVERS SEAT'!D641</f>
        <v>4006.25</v>
      </c>
      <c r="E641" s="36">
        <f>'DRIVERS SEAT'!E641</f>
        <v>4012.75</v>
      </c>
      <c r="F641" s="8">
        <f t="shared" si="93"/>
        <v>4006.2030245952797</v>
      </c>
      <c r="G641" s="8">
        <f t="shared" si="94"/>
        <v>3970.3600146293984</v>
      </c>
      <c r="H641" s="1">
        <f t="shared" si="90"/>
        <v>35.843009965881265</v>
      </c>
      <c r="I641" s="2">
        <f t="shared" si="91"/>
        <v>0.90276473251322842</v>
      </c>
      <c r="J641" s="5">
        <f t="shared" si="98"/>
        <v>0.82603285136727311</v>
      </c>
      <c r="K641" s="9">
        <v>0</v>
      </c>
      <c r="P641" s="137">
        <f t="shared" si="95"/>
        <v>0</v>
      </c>
      <c r="Q641" s="138">
        <f t="shared" si="96"/>
        <v>0</v>
      </c>
      <c r="R641" s="116">
        <f t="shared" si="97"/>
        <v>4009</v>
      </c>
      <c r="S641" s="117" t="b">
        <f t="shared" si="99"/>
        <v>0</v>
      </c>
      <c r="T641" s="148">
        <f t="shared" si="92"/>
        <v>1</v>
      </c>
    </row>
    <row r="642" spans="1:20" ht="16.5">
      <c r="A642" s="6">
        <f>'DRIVERS SEAT'!A642</f>
        <v>0</v>
      </c>
      <c r="B642" s="36">
        <f>'DRIVERS SEAT'!B642</f>
        <v>4012.75</v>
      </c>
      <c r="C642" s="36">
        <f>'DRIVERS SEAT'!C642</f>
        <v>4024.25</v>
      </c>
      <c r="D642" s="36">
        <f>'DRIVERS SEAT'!D642</f>
        <v>4012.25</v>
      </c>
      <c r="E642" s="36">
        <f>'DRIVERS SEAT'!E642</f>
        <v>4017.25</v>
      </c>
      <c r="F642" s="8">
        <f t="shared" si="93"/>
        <v>4009.8853497301866</v>
      </c>
      <c r="G642" s="8">
        <f t="shared" si="94"/>
        <v>3972.12944803961</v>
      </c>
      <c r="H642" s="1">
        <f t="shared" si="90"/>
        <v>37.755901690576593</v>
      </c>
      <c r="I642" s="2">
        <f t="shared" si="91"/>
        <v>0.95052042448441598</v>
      </c>
      <c r="J642" s="5">
        <f t="shared" si="98"/>
        <v>0.83074833311134588</v>
      </c>
      <c r="K642" s="9">
        <v>0</v>
      </c>
      <c r="P642" s="137">
        <f t="shared" si="95"/>
        <v>0</v>
      </c>
      <c r="Q642" s="138">
        <f t="shared" si="96"/>
        <v>0</v>
      </c>
      <c r="R642" s="116">
        <f t="shared" si="97"/>
        <v>4009</v>
      </c>
      <c r="S642" s="117" t="b">
        <f t="shared" si="99"/>
        <v>0</v>
      </c>
      <c r="T642" s="148">
        <f t="shared" si="92"/>
        <v>1</v>
      </c>
    </row>
    <row r="643" spans="1:20" ht="16.5">
      <c r="A643" s="6">
        <f>'DRIVERS SEAT'!A643</f>
        <v>0</v>
      </c>
      <c r="B643" s="36">
        <f>'DRIVERS SEAT'!B643</f>
        <v>4017</v>
      </c>
      <c r="C643" s="36">
        <f>'DRIVERS SEAT'!C643</f>
        <v>4021.25</v>
      </c>
      <c r="D643" s="36">
        <f>'DRIVERS SEAT'!D643</f>
        <v>4014.25</v>
      </c>
      <c r="E643" s="36">
        <f>'DRIVERS SEAT'!E643</f>
        <v>4015.75</v>
      </c>
      <c r="F643" s="8">
        <f t="shared" si="93"/>
        <v>4011.8402331534576</v>
      </c>
      <c r="G643" s="8">
        <f t="shared" si="94"/>
        <v>3973.7755066041532</v>
      </c>
      <c r="H643" s="1">
        <f t="shared" si="90"/>
        <v>38.064726549304396</v>
      </c>
      <c r="I643" s="2">
        <f t="shared" si="91"/>
        <v>0.95789826289993796</v>
      </c>
      <c r="J643" s="5">
        <f t="shared" si="98"/>
        <v>0.84452432892936236</v>
      </c>
      <c r="K643" s="9">
        <v>0</v>
      </c>
      <c r="P643" s="137">
        <f t="shared" si="95"/>
        <v>0</v>
      </c>
      <c r="Q643" s="138">
        <f t="shared" si="96"/>
        <v>0</v>
      </c>
      <c r="R643" s="116">
        <f t="shared" si="97"/>
        <v>4009</v>
      </c>
      <c r="S643" s="117" t="b">
        <f t="shared" si="99"/>
        <v>0</v>
      </c>
      <c r="T643" s="148">
        <f t="shared" si="92"/>
        <v>1</v>
      </c>
    </row>
    <row r="644" spans="1:20" ht="16.5">
      <c r="A644" s="6">
        <f>'DRIVERS SEAT'!A644</f>
        <v>20230117</v>
      </c>
      <c r="B644" s="36">
        <f>'DRIVERS SEAT'!B644</f>
        <v>4018.25</v>
      </c>
      <c r="C644" s="36">
        <f>'DRIVERS SEAT'!C644</f>
        <v>4034</v>
      </c>
      <c r="D644" s="36">
        <f>'DRIVERS SEAT'!D644</f>
        <v>4009</v>
      </c>
      <c r="E644" s="36">
        <f>'DRIVERS SEAT'!E644</f>
        <v>4029.25</v>
      </c>
      <c r="F644" s="8">
        <f t="shared" si="93"/>
        <v>4017.6434887689716</v>
      </c>
      <c r="G644" s="8">
        <f t="shared" si="94"/>
        <v>3975.8688837134305</v>
      </c>
      <c r="H644" s="1">
        <f t="shared" si="90"/>
        <v>41.774605055541087</v>
      </c>
      <c r="I644" s="2">
        <f t="shared" si="91"/>
        <v>1.0507037902246901</v>
      </c>
      <c r="J644" s="5">
        <f t="shared" si="98"/>
        <v>0.87651882785903268</v>
      </c>
      <c r="K644" s="9">
        <v>0</v>
      </c>
      <c r="P644" s="137">
        <f t="shared" si="95"/>
        <v>0</v>
      </c>
      <c r="Q644" s="138">
        <f t="shared" si="96"/>
        <v>0</v>
      </c>
      <c r="R644" s="116">
        <f t="shared" si="97"/>
        <v>4009</v>
      </c>
      <c r="S644" s="117" t="b">
        <f t="shared" si="99"/>
        <v>0</v>
      </c>
      <c r="T644" s="148">
        <f t="shared" si="92"/>
        <v>1</v>
      </c>
    </row>
    <row r="645" spans="1:20" ht="16.5">
      <c r="A645" s="6">
        <f>'DRIVERS SEAT'!A645</f>
        <v>0</v>
      </c>
      <c r="B645" s="36">
        <f>'DRIVERS SEAT'!B645</f>
        <v>4029.5</v>
      </c>
      <c r="C645" s="36">
        <f>'DRIVERS SEAT'!C645</f>
        <v>4035.25</v>
      </c>
      <c r="D645" s="36">
        <f>'DRIVERS SEAT'!D645</f>
        <v>4021.75</v>
      </c>
      <c r="E645" s="36">
        <f>'DRIVERS SEAT'!E645</f>
        <v>4022.25</v>
      </c>
      <c r="F645" s="8">
        <f t="shared" si="93"/>
        <v>4019.1789925126477</v>
      </c>
      <c r="G645" s="8">
        <f t="shared" si="94"/>
        <v>3977.6191145166972</v>
      </c>
      <c r="H645" s="1">
        <f t="shared" si="90"/>
        <v>41.559877995950501</v>
      </c>
      <c r="I645" s="2">
        <f t="shared" si="91"/>
        <v>1.0448430782191738</v>
      </c>
      <c r="J645" s="5">
        <f t="shared" si="98"/>
        <v>0.90800133366967606</v>
      </c>
      <c r="K645" s="9">
        <v>0</v>
      </c>
      <c r="P645" s="137">
        <f t="shared" si="95"/>
        <v>0</v>
      </c>
      <c r="Q645" s="138">
        <f t="shared" si="96"/>
        <v>0</v>
      </c>
      <c r="R645" s="116">
        <f t="shared" si="97"/>
        <v>4009</v>
      </c>
      <c r="S645" s="117" t="b">
        <f t="shared" si="99"/>
        <v>0</v>
      </c>
      <c r="T645" s="148">
        <f t="shared" si="92"/>
        <v>1</v>
      </c>
    </row>
    <row r="646" spans="1:20" ht="16.5">
      <c r="A646" s="6">
        <f>'DRIVERS SEAT'!A646</f>
        <v>0</v>
      </c>
      <c r="B646" s="36">
        <f>'DRIVERS SEAT'!B646</f>
        <v>4022.25</v>
      </c>
      <c r="C646" s="36">
        <f>'DRIVERS SEAT'!C646</f>
        <v>4023</v>
      </c>
      <c r="D646" s="36">
        <f>'DRIVERS SEAT'!D646</f>
        <v>4004.5</v>
      </c>
      <c r="E646" s="36">
        <f>'DRIVERS SEAT'!E646</f>
        <v>4006.5</v>
      </c>
      <c r="F646" s="8">
        <f t="shared" si="93"/>
        <v>4014.9526616750986</v>
      </c>
      <c r="G646" s="8">
        <f t="shared" si="94"/>
        <v>3978.708959251916</v>
      </c>
      <c r="H646" s="1">
        <f t="shared" si="90"/>
        <v>36.24370242318264</v>
      </c>
      <c r="I646" s="2">
        <f t="shared" si="91"/>
        <v>0.91094128257114959</v>
      </c>
      <c r="J646" s="5">
        <f t="shared" si="98"/>
        <v>0.92225002966253022</v>
      </c>
      <c r="K646" s="9">
        <v>0</v>
      </c>
      <c r="P646" s="137">
        <f t="shared" si="95"/>
        <v>4006.5</v>
      </c>
      <c r="Q646" s="138">
        <f t="shared" si="96"/>
        <v>0</v>
      </c>
      <c r="R646" s="116">
        <f t="shared" si="97"/>
        <v>4006.5</v>
      </c>
      <c r="S646" s="117">
        <f t="shared" si="99"/>
        <v>-2.5</v>
      </c>
      <c r="T646" s="148">
        <f t="shared" si="92"/>
        <v>2</v>
      </c>
    </row>
    <row r="647" spans="1:20" ht="16.5">
      <c r="A647" s="6">
        <f>'DRIVERS SEAT'!A647</f>
        <v>0</v>
      </c>
      <c r="B647" s="36">
        <f>'DRIVERS SEAT'!B647</f>
        <v>4006.5</v>
      </c>
      <c r="C647" s="36">
        <f>'DRIVERS SEAT'!C647</f>
        <v>4015.5</v>
      </c>
      <c r="D647" s="36">
        <f>'DRIVERS SEAT'!D647</f>
        <v>4002.75</v>
      </c>
      <c r="E647" s="36">
        <f>'DRIVERS SEAT'!E647</f>
        <v>4004.25</v>
      </c>
      <c r="F647" s="8">
        <f t="shared" si="93"/>
        <v>4011.3851077833992</v>
      </c>
      <c r="G647" s="8">
        <f t="shared" si="94"/>
        <v>3979.6727721103343</v>
      </c>
      <c r="H647" s="1">
        <f t="shared" si="90"/>
        <v>31.712335673064899</v>
      </c>
      <c r="I647" s="2">
        <f t="shared" si="91"/>
        <v>0.79685786970491379</v>
      </c>
      <c r="J647" s="5">
        <f t="shared" si="98"/>
        <v>0.9225885028349714</v>
      </c>
      <c r="K647" s="9">
        <v>0</v>
      </c>
      <c r="P647" s="137">
        <f t="shared" si="95"/>
        <v>0</v>
      </c>
      <c r="Q647" s="138">
        <f t="shared" si="96"/>
        <v>0</v>
      </c>
      <c r="R647" s="116">
        <f t="shared" si="97"/>
        <v>4006.5</v>
      </c>
      <c r="S647" s="117" t="b">
        <f t="shared" si="99"/>
        <v>0</v>
      </c>
      <c r="T647" s="148">
        <f t="shared" si="92"/>
        <v>2</v>
      </c>
    </row>
    <row r="648" spans="1:20" ht="16.5">
      <c r="A648" s="6">
        <f>'DRIVERS SEAT'!A648</f>
        <v>0</v>
      </c>
      <c r="B648" s="36">
        <f>'DRIVERS SEAT'!B648</f>
        <v>4014.25</v>
      </c>
      <c r="C648" s="36">
        <f>'DRIVERS SEAT'!C648</f>
        <v>4019</v>
      </c>
      <c r="D648" s="36">
        <f>'DRIVERS SEAT'!D648</f>
        <v>4008.25</v>
      </c>
      <c r="E648" s="36">
        <f>'DRIVERS SEAT'!E648</f>
        <v>4010</v>
      </c>
      <c r="F648" s="8">
        <f t="shared" si="93"/>
        <v>4010.923405188933</v>
      </c>
      <c r="G648" s="8">
        <f t="shared" si="94"/>
        <v>3980.817195804284</v>
      </c>
      <c r="H648" s="1">
        <f t="shared" si="90"/>
        <v>30.106209384648992</v>
      </c>
      <c r="I648" s="2">
        <f t="shared" si="91"/>
        <v>0.75628213765707308</v>
      </c>
      <c r="J648" s="5">
        <f t="shared" si="98"/>
        <v>0.91481759742782698</v>
      </c>
      <c r="K648" s="9">
        <v>0</v>
      </c>
      <c r="P648" s="137">
        <f t="shared" si="95"/>
        <v>0</v>
      </c>
      <c r="Q648" s="138">
        <f t="shared" si="96"/>
        <v>0</v>
      </c>
      <c r="R648" s="116">
        <f t="shared" si="97"/>
        <v>4006.5</v>
      </c>
      <c r="S648" s="117" t="b">
        <f t="shared" si="99"/>
        <v>0</v>
      </c>
      <c r="T648" s="148">
        <f t="shared" si="92"/>
        <v>2</v>
      </c>
    </row>
    <row r="649" spans="1:20" ht="16.5">
      <c r="A649" s="6">
        <f>'DRIVERS SEAT'!A649</f>
        <v>0</v>
      </c>
      <c r="B649" s="36">
        <f>'DRIVERS SEAT'!B649</f>
        <v>4010</v>
      </c>
      <c r="C649" s="36">
        <f>'DRIVERS SEAT'!C649</f>
        <v>4016</v>
      </c>
      <c r="D649" s="36">
        <f>'DRIVERS SEAT'!D649</f>
        <v>4007.25</v>
      </c>
      <c r="E649" s="36">
        <f>'DRIVERS SEAT'!E649</f>
        <v>4013.75</v>
      </c>
      <c r="F649" s="8">
        <f t="shared" si="93"/>
        <v>4011.8656034592886</v>
      </c>
      <c r="G649" s="8">
        <f t="shared" si="94"/>
        <v>3982.059943132424</v>
      </c>
      <c r="H649" s="1">
        <f t="shared" si="90"/>
        <v>29.805660326864654</v>
      </c>
      <c r="I649" s="2">
        <f t="shared" si="91"/>
        <v>0.74849853474125527</v>
      </c>
      <c r="J649" s="5">
        <f t="shared" si="98"/>
        <v>0.90214556811287083</v>
      </c>
      <c r="K649" s="9">
        <v>0</v>
      </c>
      <c r="P649" s="137">
        <f t="shared" si="95"/>
        <v>0</v>
      </c>
      <c r="Q649" s="138">
        <f t="shared" si="96"/>
        <v>0</v>
      </c>
      <c r="R649" s="116">
        <f t="shared" si="97"/>
        <v>4006.5</v>
      </c>
      <c r="S649" s="117" t="b">
        <f t="shared" si="99"/>
        <v>0</v>
      </c>
      <c r="T649" s="148">
        <f t="shared" si="92"/>
        <v>2</v>
      </c>
    </row>
    <row r="650" spans="1:20" ht="16.5">
      <c r="A650" s="6">
        <f>'DRIVERS SEAT'!A650</f>
        <v>0</v>
      </c>
      <c r="B650" s="36">
        <f>'DRIVERS SEAT'!B650</f>
        <v>4013.75</v>
      </c>
      <c r="C650" s="36">
        <f>'DRIVERS SEAT'!C650</f>
        <v>4016.5</v>
      </c>
      <c r="D650" s="36">
        <f>'DRIVERS SEAT'!D650</f>
        <v>4011.5</v>
      </c>
      <c r="E650" s="36">
        <f>'DRIVERS SEAT'!E650</f>
        <v>4014.75</v>
      </c>
      <c r="F650" s="8">
        <f t="shared" si="93"/>
        <v>4012.8270689728593</v>
      </c>
      <c r="G650" s="8">
        <f t="shared" si="94"/>
        <v>3983.2935301840307</v>
      </c>
      <c r="H650" s="1">
        <f t="shared" si="90"/>
        <v>29.533538788828537</v>
      </c>
      <c r="I650" s="2">
        <f t="shared" si="91"/>
        <v>0.74143516075412275</v>
      </c>
      <c r="J650" s="5">
        <f t="shared" si="98"/>
        <v>0.88422006013963694</v>
      </c>
      <c r="K650" s="9">
        <v>0</v>
      </c>
      <c r="P650" s="137">
        <f t="shared" si="95"/>
        <v>0</v>
      </c>
      <c r="Q650" s="138">
        <f t="shared" si="96"/>
        <v>0</v>
      </c>
      <c r="R650" s="116">
        <f t="shared" si="97"/>
        <v>4006.5</v>
      </c>
      <c r="S650" s="117" t="b">
        <f t="shared" si="99"/>
        <v>0</v>
      </c>
      <c r="T650" s="148">
        <f t="shared" si="92"/>
        <v>2</v>
      </c>
    </row>
    <row r="651" spans="1:20" ht="16.5">
      <c r="A651" s="6">
        <f>'DRIVERS SEAT'!A651</f>
        <v>0</v>
      </c>
      <c r="B651" s="36">
        <f>'DRIVERS SEAT'!B651</f>
        <v>4014.75</v>
      </c>
      <c r="C651" s="36">
        <f>'DRIVERS SEAT'!C651</f>
        <v>4021.25</v>
      </c>
      <c r="D651" s="36">
        <f>'DRIVERS SEAT'!D651</f>
        <v>4014</v>
      </c>
      <c r="E651" s="36">
        <f>'DRIVERS SEAT'!E651</f>
        <v>4019</v>
      </c>
      <c r="F651" s="8">
        <f t="shared" si="93"/>
        <v>4014.884712648573</v>
      </c>
      <c r="G651" s="8">
        <f t="shared" si="94"/>
        <v>3984.6409441393503</v>
      </c>
      <c r="H651" s="1">
        <f t="shared" si="90"/>
        <v>30.243768509222718</v>
      </c>
      <c r="I651" s="2">
        <f t="shared" si="91"/>
        <v>0.75900862670463587</v>
      </c>
      <c r="J651" s="5">
        <f t="shared" si="98"/>
        <v>0.8629409714974392</v>
      </c>
      <c r="K651" s="9">
        <v>0</v>
      </c>
      <c r="P651" s="137">
        <f t="shared" si="95"/>
        <v>0</v>
      </c>
      <c r="Q651" s="138">
        <f t="shared" si="96"/>
        <v>0</v>
      </c>
      <c r="R651" s="116">
        <f t="shared" si="97"/>
        <v>4006.5</v>
      </c>
      <c r="S651" s="117" t="b">
        <f t="shared" si="99"/>
        <v>0</v>
      </c>
      <c r="T651" s="148">
        <f t="shared" si="92"/>
        <v>2</v>
      </c>
    </row>
    <row r="652" spans="1:20" ht="16.5">
      <c r="A652" s="6">
        <f>'DRIVERS SEAT'!A652</f>
        <v>0</v>
      </c>
      <c r="B652" s="36">
        <f>'DRIVERS SEAT'!B652</f>
        <v>4019.25</v>
      </c>
      <c r="C652" s="36">
        <f>'DRIVERS SEAT'!C652</f>
        <v>4020</v>
      </c>
      <c r="D652" s="36">
        <f>'DRIVERS SEAT'!D652</f>
        <v>4008.25</v>
      </c>
      <c r="E652" s="36">
        <f>'DRIVERS SEAT'!E652</f>
        <v>4019</v>
      </c>
      <c r="F652" s="8">
        <f t="shared" si="93"/>
        <v>4016.2564750990487</v>
      </c>
      <c r="G652" s="8">
        <f t="shared" si="94"/>
        <v>3985.9375122850352</v>
      </c>
      <c r="H652" s="1">
        <f t="shared" si="90"/>
        <v>30.318962814013503</v>
      </c>
      <c r="I652" s="2">
        <f t="shared" si="91"/>
        <v>0.76064822191937542</v>
      </c>
      <c r="J652" s="5">
        <f t="shared" si="98"/>
        <v>0.84102430027737662</v>
      </c>
      <c r="K652" s="9">
        <v>0</v>
      </c>
      <c r="P652" s="137">
        <f t="shared" si="95"/>
        <v>0</v>
      </c>
      <c r="Q652" s="138">
        <f t="shared" si="96"/>
        <v>0</v>
      </c>
      <c r="R652" s="116">
        <f t="shared" si="97"/>
        <v>4006.5</v>
      </c>
      <c r="S652" s="117" t="b">
        <f t="shared" si="99"/>
        <v>0</v>
      </c>
      <c r="T652" s="148">
        <f t="shared" si="92"/>
        <v>2</v>
      </c>
    </row>
    <row r="653" spans="1:20" ht="16.5">
      <c r="A653" s="6">
        <f>'DRIVERS SEAT'!A653</f>
        <v>0</v>
      </c>
      <c r="B653" s="36">
        <f>'DRIVERS SEAT'!B653</f>
        <v>4019</v>
      </c>
      <c r="C653" s="36">
        <f>'DRIVERS SEAT'!C653</f>
        <v>4019.5</v>
      </c>
      <c r="D653" s="36">
        <f>'DRIVERS SEAT'!D653</f>
        <v>4011</v>
      </c>
      <c r="E653" s="36">
        <f>'DRIVERS SEAT'!E653</f>
        <v>4013.5</v>
      </c>
      <c r="F653" s="8">
        <f t="shared" si="93"/>
        <v>4015.3376500660324</v>
      </c>
      <c r="G653" s="8">
        <f t="shared" si="94"/>
        <v>3986.9776061610714</v>
      </c>
      <c r="H653" s="1">
        <f t="shared" si="90"/>
        <v>28.360043904961003</v>
      </c>
      <c r="I653" s="2">
        <f t="shared" si="91"/>
        <v>0.71131685969683567</v>
      </c>
      <c r="J653" s="5">
        <f t="shared" si="98"/>
        <v>0.80331464132983721</v>
      </c>
      <c r="K653" s="9">
        <v>0</v>
      </c>
      <c r="P653" s="137">
        <f t="shared" si="95"/>
        <v>0</v>
      </c>
      <c r="Q653" s="138">
        <f t="shared" si="96"/>
        <v>0</v>
      </c>
      <c r="R653" s="116">
        <f t="shared" si="97"/>
        <v>4006.5</v>
      </c>
      <c r="S653" s="117" t="b">
        <f t="shared" si="99"/>
        <v>0</v>
      </c>
      <c r="T653" s="148">
        <f t="shared" si="92"/>
        <v>2</v>
      </c>
    </row>
    <row r="654" spans="1:20" ht="16.5">
      <c r="A654" s="6">
        <f>'DRIVERS SEAT'!A654</f>
        <v>0</v>
      </c>
      <c r="B654" s="36">
        <f>'DRIVERS SEAT'!B654</f>
        <v>4013.5</v>
      </c>
      <c r="C654" s="36">
        <f>'DRIVERS SEAT'!C654</f>
        <v>4014.5</v>
      </c>
      <c r="D654" s="36">
        <f>'DRIVERS SEAT'!D654</f>
        <v>4004</v>
      </c>
      <c r="E654" s="36">
        <f>'DRIVERS SEAT'!E654</f>
        <v>4006.5</v>
      </c>
      <c r="F654" s="8">
        <f t="shared" si="93"/>
        <v>4012.3917667106884</v>
      </c>
      <c r="G654" s="8">
        <f t="shared" si="94"/>
        <v>3987.714300268201</v>
      </c>
      <c r="H654" s="1">
        <f t="shared" si="90"/>
        <v>24.677466442487457</v>
      </c>
      <c r="I654" s="2">
        <f t="shared" si="91"/>
        <v>0.6188373736009054</v>
      </c>
      <c r="J654" s="5">
        <f t="shared" si="98"/>
        <v>0.75598067415002967</v>
      </c>
      <c r="K654" s="9">
        <v>0</v>
      </c>
      <c r="P654" s="137">
        <f t="shared" si="95"/>
        <v>0</v>
      </c>
      <c r="Q654" s="138">
        <f t="shared" si="96"/>
        <v>0</v>
      </c>
      <c r="R654" s="116">
        <f t="shared" si="97"/>
        <v>4006.5</v>
      </c>
      <c r="S654" s="117" t="b">
        <f t="shared" si="99"/>
        <v>0</v>
      </c>
      <c r="T654" s="148">
        <f t="shared" si="92"/>
        <v>2</v>
      </c>
    </row>
    <row r="655" spans="1:20" ht="16.5">
      <c r="A655" s="6">
        <f>'DRIVERS SEAT'!A655</f>
        <v>0</v>
      </c>
      <c r="B655" s="36">
        <f>'DRIVERS SEAT'!B655</f>
        <v>4006.5</v>
      </c>
      <c r="C655" s="36">
        <f>'DRIVERS SEAT'!C655</f>
        <v>4013</v>
      </c>
      <c r="D655" s="36">
        <f>'DRIVERS SEAT'!D655</f>
        <v>4006.25</v>
      </c>
      <c r="E655" s="36">
        <f>'DRIVERS SEAT'!E655</f>
        <v>4009</v>
      </c>
      <c r="F655" s="8">
        <f t="shared" si="93"/>
        <v>4011.2611778071255</v>
      </c>
      <c r="G655" s="8">
        <f t="shared" si="94"/>
        <v>3988.5175342203443</v>
      </c>
      <c r="H655" s="1">
        <f t="shared" si="90"/>
        <v>22.743643586781218</v>
      </c>
      <c r="I655" s="2">
        <f t="shared" si="91"/>
        <v>0.57022799553085168</v>
      </c>
      <c r="J655" s="5">
        <f t="shared" si="98"/>
        <v>0.71812364225666314</v>
      </c>
      <c r="K655" s="9">
        <v>0</v>
      </c>
      <c r="P655" s="137">
        <f t="shared" si="95"/>
        <v>0</v>
      </c>
      <c r="Q655" s="138">
        <f t="shared" si="96"/>
        <v>0</v>
      </c>
      <c r="R655" s="116">
        <f t="shared" si="97"/>
        <v>4006.5</v>
      </c>
      <c r="S655" s="117" t="b">
        <f t="shared" si="99"/>
        <v>0</v>
      </c>
      <c r="T655" s="148">
        <f t="shared" si="92"/>
        <v>2</v>
      </c>
    </row>
    <row r="656" spans="1:20" ht="16.5">
      <c r="A656" s="6">
        <f>'DRIVERS SEAT'!A656</f>
        <v>20230118</v>
      </c>
      <c r="B656" s="36">
        <f>'DRIVERS SEAT'!B656</f>
        <v>4022</v>
      </c>
      <c r="C656" s="36">
        <f>'DRIVERS SEAT'!C656</f>
        <v>4032.25</v>
      </c>
      <c r="D656" s="36">
        <f>'DRIVERS SEAT'!D656</f>
        <v>4015.75</v>
      </c>
      <c r="E656" s="36">
        <f>'DRIVERS SEAT'!E656</f>
        <v>4028.25</v>
      </c>
      <c r="F656" s="8">
        <f t="shared" si="93"/>
        <v>4016.9241185380838</v>
      </c>
      <c r="G656" s="8">
        <f t="shared" si="94"/>
        <v>3990.0168725516519</v>
      </c>
      <c r="H656" s="1">
        <f t="shared" si="90"/>
        <v>26.907245986431917</v>
      </c>
      <c r="I656" s="2">
        <f t="shared" si="91"/>
        <v>0.67436421563862936</v>
      </c>
      <c r="J656" s="5">
        <f t="shared" si="98"/>
        <v>0.70451323624929829</v>
      </c>
      <c r="K656" s="9">
        <v>0</v>
      </c>
      <c r="P656" s="137">
        <f t="shared" si="95"/>
        <v>0</v>
      </c>
      <c r="Q656" s="138">
        <f t="shared" si="96"/>
        <v>0</v>
      </c>
      <c r="R656" s="116">
        <f t="shared" si="97"/>
        <v>4006.5</v>
      </c>
      <c r="S656" s="117" t="b">
        <f t="shared" si="99"/>
        <v>0</v>
      </c>
      <c r="T656" s="148">
        <f t="shared" si="92"/>
        <v>2</v>
      </c>
    </row>
    <row r="657" spans="1:20" ht="16.5">
      <c r="A657" s="6">
        <f>'DRIVERS SEAT'!A657</f>
        <v>0</v>
      </c>
      <c r="B657" s="36">
        <f>'DRIVERS SEAT'!B657</f>
        <v>4028.5</v>
      </c>
      <c r="C657" s="36">
        <f>'DRIVERS SEAT'!C657</f>
        <v>4033.5</v>
      </c>
      <c r="D657" s="36">
        <f>'DRIVERS SEAT'!D657</f>
        <v>4012</v>
      </c>
      <c r="E657" s="36">
        <f>'DRIVERS SEAT'!E657</f>
        <v>4013.25</v>
      </c>
      <c r="F657" s="8">
        <f t="shared" si="93"/>
        <v>4015.6994123587224</v>
      </c>
      <c r="G657" s="8">
        <f t="shared" si="94"/>
        <v>3990.8935943421557</v>
      </c>
      <c r="H657" s="1">
        <f t="shared" si="90"/>
        <v>24.805818016566718</v>
      </c>
      <c r="I657" s="2">
        <f t="shared" si="91"/>
        <v>0.62156049591834883</v>
      </c>
      <c r="J657" s="5">
        <f t="shared" si="98"/>
        <v>0.6895441649449956</v>
      </c>
      <c r="K657" s="9">
        <v>0</v>
      </c>
      <c r="P657" s="137">
        <f t="shared" si="95"/>
        <v>0</v>
      </c>
      <c r="Q657" s="138">
        <f t="shared" si="96"/>
        <v>0</v>
      </c>
      <c r="R657" s="116">
        <f t="shared" si="97"/>
        <v>4006.5</v>
      </c>
      <c r="S657" s="117" t="b">
        <f t="shared" si="99"/>
        <v>0</v>
      </c>
      <c r="T657" s="148">
        <f t="shared" si="92"/>
        <v>2</v>
      </c>
    </row>
    <row r="658" spans="1:20" ht="16.5">
      <c r="A658" s="6">
        <f>'DRIVERS SEAT'!A658</f>
        <v>0</v>
      </c>
      <c r="B658" s="36">
        <f>'DRIVERS SEAT'!B658</f>
        <v>4013.25</v>
      </c>
      <c r="C658" s="36">
        <f>'DRIVERS SEAT'!C658</f>
        <v>4016</v>
      </c>
      <c r="D658" s="36">
        <f>'DRIVERS SEAT'!D658</f>
        <v>3990.25</v>
      </c>
      <c r="E658" s="36">
        <f>'DRIVERS SEAT'!E658</f>
        <v>3993.75</v>
      </c>
      <c r="F658" s="8">
        <f t="shared" si="93"/>
        <v>4008.3829415724817</v>
      </c>
      <c r="G658" s="8">
        <f t="shared" si="94"/>
        <v>3991.0013832349046</v>
      </c>
      <c r="H658" s="1">
        <f t="shared" si="90"/>
        <v>17.381558337577189</v>
      </c>
      <c r="I658" s="2">
        <f t="shared" si="91"/>
        <v>0.43551872496442418</v>
      </c>
      <c r="J658" s="5">
        <f t="shared" si="98"/>
        <v>0.65476863052534773</v>
      </c>
      <c r="K658" s="9">
        <v>0</v>
      </c>
      <c r="P658" s="137">
        <f t="shared" si="95"/>
        <v>0</v>
      </c>
      <c r="Q658" s="138">
        <f t="shared" si="96"/>
        <v>0</v>
      </c>
      <c r="R658" s="116">
        <f t="shared" si="97"/>
        <v>4006.5</v>
      </c>
      <c r="S658" s="117" t="b">
        <f t="shared" si="99"/>
        <v>0</v>
      </c>
      <c r="T658" s="148">
        <f t="shared" si="92"/>
        <v>2</v>
      </c>
    </row>
    <row r="659" spans="1:20" ht="16.5">
      <c r="A659" s="6">
        <f>'DRIVERS SEAT'!A659</f>
        <v>0</v>
      </c>
      <c r="B659" s="36">
        <f>'DRIVERS SEAT'!B659</f>
        <v>3993.5</v>
      </c>
      <c r="C659" s="36">
        <f>'DRIVERS SEAT'!C659</f>
        <v>3994</v>
      </c>
      <c r="D659" s="36">
        <f>'DRIVERS SEAT'!D659</f>
        <v>3974</v>
      </c>
      <c r="E659" s="36">
        <f>'DRIVERS SEAT'!E659</f>
        <v>3979.75</v>
      </c>
      <c r="F659" s="8">
        <f t="shared" si="93"/>
        <v>3998.838627714988</v>
      </c>
      <c r="G659" s="8">
        <f t="shared" si="94"/>
        <v>3990.5768027354743</v>
      </c>
      <c r="H659" s="1">
        <f t="shared" si="90"/>
        <v>8.2618249795136762</v>
      </c>
      <c r="I659" s="2">
        <f t="shared" si="91"/>
        <v>0.20703335352048186</v>
      </c>
      <c r="J659" s="5">
        <f t="shared" si="98"/>
        <v>0.59539065194383201</v>
      </c>
      <c r="K659" s="9">
        <v>0</v>
      </c>
      <c r="P659" s="137">
        <f t="shared" si="95"/>
        <v>0</v>
      </c>
      <c r="Q659" s="138">
        <f t="shared" si="96"/>
        <v>0</v>
      </c>
      <c r="R659" s="116">
        <f t="shared" si="97"/>
        <v>4006.5</v>
      </c>
      <c r="S659" s="117" t="b">
        <f t="shared" si="99"/>
        <v>0</v>
      </c>
      <c r="T659" s="148">
        <f t="shared" si="92"/>
        <v>2</v>
      </c>
    </row>
    <row r="660" spans="1:20" ht="16.5">
      <c r="A660" s="6">
        <f>'DRIVERS SEAT'!A660</f>
        <v>0</v>
      </c>
      <c r="B660" s="36">
        <f>'DRIVERS SEAT'!B660</f>
        <v>3979.5</v>
      </c>
      <c r="C660" s="36">
        <f>'DRIVERS SEAT'!C660</f>
        <v>3982.25</v>
      </c>
      <c r="D660" s="36">
        <f>'DRIVERS SEAT'!D660</f>
        <v>3971</v>
      </c>
      <c r="E660" s="36">
        <f>'DRIVERS SEAT'!E660</f>
        <v>3971.75</v>
      </c>
      <c r="F660" s="8">
        <f t="shared" si="93"/>
        <v>3989.8090851433253</v>
      </c>
      <c r="G660" s="8">
        <f t="shared" si="94"/>
        <v>3989.8663573492299</v>
      </c>
      <c r="H660" s="1">
        <f t="shared" si="90"/>
        <v>-5.7272205904610018E-2</v>
      </c>
      <c r="I660" s="2">
        <f t="shared" si="91"/>
        <v>-1.4354417109514485E-3</v>
      </c>
      <c r="J660" s="5">
        <f t="shared" si="98"/>
        <v>0.51089686656432243</v>
      </c>
      <c r="K660" s="9">
        <v>0</v>
      </c>
      <c r="P660" s="137">
        <f t="shared" si="95"/>
        <v>0</v>
      </c>
      <c r="Q660" s="138">
        <f t="shared" si="96"/>
        <v>0</v>
      </c>
      <c r="R660" s="116">
        <f t="shared" si="97"/>
        <v>4006.5</v>
      </c>
      <c r="S660" s="117" t="b">
        <f t="shared" si="99"/>
        <v>0</v>
      </c>
      <c r="T660" s="148">
        <f t="shared" si="92"/>
        <v>2</v>
      </c>
    </row>
    <row r="661" spans="1:20" ht="16.5">
      <c r="A661" s="6">
        <f>'DRIVERS SEAT'!A661</f>
        <v>0</v>
      </c>
      <c r="B661" s="36">
        <f>'DRIVERS SEAT'!B661</f>
        <v>3971.5</v>
      </c>
      <c r="C661" s="36">
        <f>'DRIVERS SEAT'!C661</f>
        <v>3973</v>
      </c>
      <c r="D661" s="36">
        <f>'DRIVERS SEAT'!D661</f>
        <v>3963.5</v>
      </c>
      <c r="E661" s="36">
        <f>'DRIVERS SEAT'!E661</f>
        <v>3965</v>
      </c>
      <c r="F661" s="8">
        <f t="shared" si="93"/>
        <v>3981.5393900955501</v>
      </c>
      <c r="G661" s="8">
        <f t="shared" si="94"/>
        <v>3988.9280042417117</v>
      </c>
      <c r="H661" s="1">
        <f t="shared" si="90"/>
        <v>-7.3886141461616717</v>
      </c>
      <c r="I661" s="2">
        <f t="shared" si="91"/>
        <v>-0.18522806474082337</v>
      </c>
      <c r="J661" s="5">
        <f t="shared" si="98"/>
        <v>0.40579950137985571</v>
      </c>
      <c r="K661" s="9">
        <v>0</v>
      </c>
      <c r="P661" s="137">
        <f t="shared" si="95"/>
        <v>0</v>
      </c>
      <c r="Q661" s="138">
        <f t="shared" si="96"/>
        <v>0</v>
      </c>
      <c r="R661" s="116">
        <f t="shared" si="97"/>
        <v>4006.5</v>
      </c>
      <c r="S661" s="117" t="b">
        <f t="shared" si="99"/>
        <v>0</v>
      </c>
      <c r="T661" s="148">
        <f t="shared" si="92"/>
        <v>2</v>
      </c>
    </row>
    <row r="662" spans="1:20" ht="16.5">
      <c r="A662" s="6">
        <f>'DRIVERS SEAT'!A662</f>
        <v>0</v>
      </c>
      <c r="B662" s="36">
        <f>'DRIVERS SEAT'!B662</f>
        <v>3965</v>
      </c>
      <c r="C662" s="36">
        <f>'DRIVERS SEAT'!C662</f>
        <v>3967.5</v>
      </c>
      <c r="D662" s="36">
        <f>'DRIVERS SEAT'!D662</f>
        <v>3956.5</v>
      </c>
      <c r="E662" s="36">
        <f>'DRIVERS SEAT'!E662</f>
        <v>3962.25</v>
      </c>
      <c r="F662" s="8">
        <f t="shared" si="93"/>
        <v>3975.1095933970332</v>
      </c>
      <c r="G662" s="8">
        <f t="shared" si="94"/>
        <v>3987.9212871005152</v>
      </c>
      <c r="H662" s="1">
        <f t="shared" si="90"/>
        <v>-12.811693703481978</v>
      </c>
      <c r="I662" s="2">
        <f t="shared" si="91"/>
        <v>-0.32126245181727081</v>
      </c>
      <c r="J662" s="5">
        <f t="shared" si="98"/>
        <v>0.29106846676717724</v>
      </c>
      <c r="K662" s="9">
        <v>0</v>
      </c>
      <c r="P662" s="137">
        <f t="shared" si="95"/>
        <v>0</v>
      </c>
      <c r="Q662" s="138">
        <f t="shared" si="96"/>
        <v>0</v>
      </c>
      <c r="R662" s="116">
        <f t="shared" si="97"/>
        <v>4006.5</v>
      </c>
      <c r="S662" s="117" t="b">
        <f t="shared" si="99"/>
        <v>0</v>
      </c>
      <c r="T662" s="148">
        <f t="shared" si="92"/>
        <v>2</v>
      </c>
    </row>
    <row r="663" spans="1:20" ht="16.5">
      <c r="A663" s="6">
        <f>'DRIVERS SEAT'!A663</f>
        <v>0</v>
      </c>
      <c r="B663" s="36">
        <f>'DRIVERS SEAT'!B663</f>
        <v>3962.25</v>
      </c>
      <c r="C663" s="36">
        <f>'DRIVERS SEAT'!C663</f>
        <v>3971.75</v>
      </c>
      <c r="D663" s="36">
        <f>'DRIVERS SEAT'!D663</f>
        <v>3961.75</v>
      </c>
      <c r="E663" s="36">
        <f>'DRIVERS SEAT'!E663</f>
        <v>3965</v>
      </c>
      <c r="F663" s="8">
        <f t="shared" si="93"/>
        <v>3971.7397289313553</v>
      </c>
      <c r="G663" s="8">
        <f t="shared" si="94"/>
        <v>3987.056332870307</v>
      </c>
      <c r="H663" s="1">
        <f t="shared" si="90"/>
        <v>-15.31660393895163</v>
      </c>
      <c r="I663" s="2">
        <f t="shared" si="91"/>
        <v>-0.38415820244819843</v>
      </c>
      <c r="J663" s="5">
        <f t="shared" si="98"/>
        <v>0.1796245138728324</v>
      </c>
      <c r="K663" s="9">
        <v>0</v>
      </c>
      <c r="P663" s="137">
        <f t="shared" si="95"/>
        <v>0</v>
      </c>
      <c r="Q663" s="138">
        <f t="shared" si="96"/>
        <v>0</v>
      </c>
      <c r="R663" s="116">
        <f t="shared" si="97"/>
        <v>4006.5</v>
      </c>
      <c r="S663" s="117" t="b">
        <f t="shared" si="99"/>
        <v>0</v>
      </c>
      <c r="T663" s="148">
        <f t="shared" si="92"/>
        <v>2</v>
      </c>
    </row>
    <row r="664" spans="1:20" ht="16.5">
      <c r="A664" s="6">
        <f>'DRIVERS SEAT'!A664</f>
        <v>0</v>
      </c>
      <c r="B664" s="36">
        <f>'DRIVERS SEAT'!B664</f>
        <v>3965</v>
      </c>
      <c r="C664" s="36">
        <f>'DRIVERS SEAT'!C664</f>
        <v>3970.25</v>
      </c>
      <c r="D664" s="36">
        <f>'DRIVERS SEAT'!D664</f>
        <v>3962</v>
      </c>
      <c r="E664" s="36">
        <f>'DRIVERS SEAT'!E664</f>
        <v>3966.25</v>
      </c>
      <c r="F664" s="8">
        <f t="shared" si="93"/>
        <v>3969.9098192875704</v>
      </c>
      <c r="G664" s="8">
        <f t="shared" si="94"/>
        <v>3986.2711882336916</v>
      </c>
      <c r="H664" s="1">
        <f t="shared" si="90"/>
        <v>-16.361368946121274</v>
      </c>
      <c r="I664" s="2">
        <f t="shared" si="91"/>
        <v>-0.4104429471435676</v>
      </c>
      <c r="J664" s="5">
        <f t="shared" si="98"/>
        <v>7.0661075797896933E-2</v>
      </c>
      <c r="K664" s="9">
        <v>0</v>
      </c>
      <c r="P664" s="137">
        <f t="shared" si="95"/>
        <v>0</v>
      </c>
      <c r="Q664" s="138">
        <f t="shared" si="96"/>
        <v>0</v>
      </c>
      <c r="R664" s="116">
        <f t="shared" si="97"/>
        <v>4006.5</v>
      </c>
      <c r="S664" s="117" t="b">
        <f t="shared" si="99"/>
        <v>0</v>
      </c>
      <c r="T664" s="148">
        <f t="shared" si="92"/>
        <v>2</v>
      </c>
    </row>
    <row r="665" spans="1:20" ht="16.5">
      <c r="A665" s="6">
        <f>'DRIVERS SEAT'!A665</f>
        <v>0</v>
      </c>
      <c r="B665" s="36">
        <f>'DRIVERS SEAT'!B665</f>
        <v>3966</v>
      </c>
      <c r="C665" s="36">
        <f>'DRIVERS SEAT'!C665</f>
        <v>3967.25</v>
      </c>
      <c r="D665" s="36">
        <f>'DRIVERS SEAT'!D665</f>
        <v>3958.25</v>
      </c>
      <c r="E665" s="36">
        <f>'DRIVERS SEAT'!E665</f>
        <v>3960.5</v>
      </c>
      <c r="F665" s="8">
        <f t="shared" si="93"/>
        <v>3966.7732128583802</v>
      </c>
      <c r="G665" s="8">
        <f t="shared" si="94"/>
        <v>3985.2986905644957</v>
      </c>
      <c r="H665" s="1">
        <f t="shared" si="90"/>
        <v>-18.525477706115453</v>
      </c>
      <c r="I665" s="2">
        <f t="shared" si="91"/>
        <v>-0.46484540167531135</v>
      </c>
      <c r="J665" s="5">
        <f t="shared" si="98"/>
        <v>-5.5917770570318687E-2</v>
      </c>
      <c r="K665" s="9">
        <v>0</v>
      </c>
      <c r="P665" s="137">
        <f t="shared" si="95"/>
        <v>0</v>
      </c>
      <c r="Q665" s="138">
        <f t="shared" si="96"/>
        <v>0</v>
      </c>
      <c r="R665" s="116">
        <f t="shared" si="97"/>
        <v>4006.5</v>
      </c>
      <c r="S665" s="117" t="b">
        <f t="shared" si="99"/>
        <v>0</v>
      </c>
      <c r="T665" s="148">
        <f t="shared" si="92"/>
        <v>2</v>
      </c>
    </row>
    <row r="666" spans="1:20" ht="16.5">
      <c r="A666" s="6">
        <f>'DRIVERS SEAT'!A666</f>
        <v>0</v>
      </c>
      <c r="B666" s="36">
        <f>'DRIVERS SEAT'!B666</f>
        <v>3960.5</v>
      </c>
      <c r="C666" s="36">
        <f>'DRIVERS SEAT'!C666</f>
        <v>3962.5</v>
      </c>
      <c r="D666" s="36">
        <f>'DRIVERS SEAT'!D666</f>
        <v>3946</v>
      </c>
      <c r="E666" s="36">
        <f>'DRIVERS SEAT'!E666</f>
        <v>3948.75</v>
      </c>
      <c r="F666" s="8">
        <f t="shared" si="93"/>
        <v>3960.7654752389203</v>
      </c>
      <c r="G666" s="8">
        <f t="shared" si="94"/>
        <v>3983.9194946941375</v>
      </c>
      <c r="H666" s="1">
        <f t="shared" si="90"/>
        <v>-23.154019455217167</v>
      </c>
      <c r="I666" s="2">
        <f t="shared" si="91"/>
        <v>-0.58118693126339893</v>
      </c>
      <c r="J666" s="5">
        <f t="shared" si="98"/>
        <v>-0.18955637359051292</v>
      </c>
      <c r="K666" s="9">
        <v>0</v>
      </c>
      <c r="P666" s="137">
        <f t="shared" si="95"/>
        <v>0</v>
      </c>
      <c r="Q666" s="138">
        <f t="shared" si="96"/>
        <v>0</v>
      </c>
      <c r="R666" s="116">
        <f t="shared" si="97"/>
        <v>4006.5</v>
      </c>
      <c r="S666" s="117" t="b">
        <f t="shared" si="99"/>
        <v>0</v>
      </c>
      <c r="T666" s="148">
        <f t="shared" si="92"/>
        <v>2</v>
      </c>
    </row>
    <row r="667" spans="1:20" ht="16.5">
      <c r="A667" s="6">
        <f>'DRIVERS SEAT'!A667</f>
        <v>0</v>
      </c>
      <c r="B667" s="36">
        <f>'DRIVERS SEAT'!B667</f>
        <v>3948.75</v>
      </c>
      <c r="C667" s="36">
        <f>'DRIVERS SEAT'!C667</f>
        <v>3949.75</v>
      </c>
      <c r="D667" s="36">
        <f>'DRIVERS SEAT'!D667</f>
        <v>3943.75</v>
      </c>
      <c r="E667" s="36">
        <f>'DRIVERS SEAT'!E667</f>
        <v>3945.5</v>
      </c>
      <c r="F667" s="8">
        <f t="shared" si="93"/>
        <v>3955.6769834926135</v>
      </c>
      <c r="G667" s="8">
        <f t="shared" si="94"/>
        <v>3982.4697024415286</v>
      </c>
      <c r="H667" s="1">
        <f t="shared" si="90"/>
        <v>-26.792718948915081</v>
      </c>
      <c r="I667" s="2">
        <f t="shared" si="91"/>
        <v>-0.67276642261683228</v>
      </c>
      <c r="J667" s="5">
        <f t="shared" si="98"/>
        <v>-0.3126991677662081</v>
      </c>
      <c r="K667" s="9">
        <v>0</v>
      </c>
      <c r="P667" s="137">
        <f t="shared" si="95"/>
        <v>0</v>
      </c>
      <c r="Q667" s="138">
        <f t="shared" si="96"/>
        <v>0</v>
      </c>
      <c r="R667" s="116">
        <f t="shared" si="97"/>
        <v>4006.5</v>
      </c>
      <c r="S667" s="117" t="b">
        <f t="shared" si="99"/>
        <v>0</v>
      </c>
      <c r="T667" s="148">
        <f t="shared" si="92"/>
        <v>2</v>
      </c>
    </row>
    <row r="668" spans="1:20" ht="16.5">
      <c r="A668" s="6">
        <f>'DRIVERS SEAT'!A668</f>
        <v>20230119</v>
      </c>
      <c r="B668" s="36">
        <f>'DRIVERS SEAT'!B668</f>
        <v>3923</v>
      </c>
      <c r="C668" s="36">
        <f>'DRIVERS SEAT'!C668</f>
        <v>3933.75</v>
      </c>
      <c r="D668" s="36">
        <f>'DRIVERS SEAT'!D668</f>
        <v>3915.5</v>
      </c>
      <c r="E668" s="36">
        <f>'DRIVERS SEAT'!E668</f>
        <v>3921.5</v>
      </c>
      <c r="F668" s="8">
        <f t="shared" si="93"/>
        <v>3944.2846556617424</v>
      </c>
      <c r="G668" s="8">
        <f t="shared" si="94"/>
        <v>3980.1689589531688</v>
      </c>
      <c r="H668" s="1">
        <f t="shared" si="90"/>
        <v>-35.884303291426477</v>
      </c>
      <c r="I668" s="2">
        <f t="shared" si="91"/>
        <v>-0.9015773868269269</v>
      </c>
      <c r="J668" s="5">
        <f t="shared" si="98"/>
        <v>-0.43587813891592014</v>
      </c>
      <c r="K668" s="9">
        <v>0</v>
      </c>
      <c r="P668" s="137">
        <f t="shared" si="95"/>
        <v>0</v>
      </c>
      <c r="Q668" s="138">
        <f t="shared" si="96"/>
        <v>0</v>
      </c>
      <c r="R668" s="116">
        <f t="shared" si="97"/>
        <v>4006.5</v>
      </c>
      <c r="S668" s="117" t="b">
        <f t="shared" si="99"/>
        <v>0</v>
      </c>
      <c r="T668" s="148">
        <f t="shared" si="92"/>
        <v>2</v>
      </c>
    </row>
    <row r="669" spans="1:20" ht="16.5">
      <c r="A669" s="6">
        <f>'DRIVERS SEAT'!A669</f>
        <v>0</v>
      </c>
      <c r="B669" s="36">
        <f>'DRIVERS SEAT'!B669</f>
        <v>3921.25</v>
      </c>
      <c r="C669" s="36">
        <f>'DRIVERS SEAT'!C669</f>
        <v>3928.5</v>
      </c>
      <c r="D669" s="36">
        <f>'DRIVERS SEAT'!D669</f>
        <v>3911.25</v>
      </c>
      <c r="E669" s="36">
        <f>'DRIVERS SEAT'!E669</f>
        <v>3915.75</v>
      </c>
      <c r="F669" s="8">
        <f t="shared" si="93"/>
        <v>3934.7731037744948</v>
      </c>
      <c r="G669" s="8">
        <f t="shared" si="94"/>
        <v>3977.7380548417286</v>
      </c>
      <c r="H669" s="1">
        <f t="shared" si="90"/>
        <v>-42.964951067233869</v>
      </c>
      <c r="I669" s="2">
        <f t="shared" si="91"/>
        <v>-1.0801352546313765</v>
      </c>
      <c r="J669" s="5">
        <f t="shared" si="98"/>
        <v>-0.55573367368485627</v>
      </c>
      <c r="K669" s="9">
        <v>0</v>
      </c>
      <c r="P669" s="137">
        <f t="shared" si="95"/>
        <v>0</v>
      </c>
      <c r="Q669" s="138">
        <f t="shared" si="96"/>
        <v>0</v>
      </c>
      <c r="R669" s="116">
        <f t="shared" si="97"/>
        <v>4006.5</v>
      </c>
      <c r="S669" s="117" t="b">
        <f t="shared" si="99"/>
        <v>0</v>
      </c>
      <c r="T669" s="148">
        <f t="shared" si="92"/>
        <v>2</v>
      </c>
    </row>
    <row r="670" spans="1:20" ht="16.5">
      <c r="A670" s="6">
        <f>'DRIVERS SEAT'!A670</f>
        <v>0</v>
      </c>
      <c r="B670" s="36">
        <f>'DRIVERS SEAT'!B670</f>
        <v>3916</v>
      </c>
      <c r="C670" s="36">
        <f>'DRIVERS SEAT'!C670</f>
        <v>3920</v>
      </c>
      <c r="D670" s="36">
        <f>'DRIVERS SEAT'!D670</f>
        <v>3904.5</v>
      </c>
      <c r="E670" s="36">
        <f>'DRIVERS SEAT'!E670</f>
        <v>3915.5</v>
      </c>
      <c r="F670" s="8">
        <f t="shared" si="93"/>
        <v>3928.3487358496632</v>
      </c>
      <c r="G670" s="8">
        <f t="shared" si="94"/>
        <v>3975.3894489986446</v>
      </c>
      <c r="H670" s="1">
        <f t="shared" si="90"/>
        <v>-47.040713148981467</v>
      </c>
      <c r="I670" s="2">
        <f t="shared" si="91"/>
        <v>-1.183298234109629</v>
      </c>
      <c r="J670" s="5">
        <f t="shared" si="98"/>
        <v>-0.66663035917027913</v>
      </c>
      <c r="K670" s="9">
        <v>0</v>
      </c>
      <c r="P670" s="137">
        <f t="shared" si="95"/>
        <v>0</v>
      </c>
      <c r="Q670" s="138">
        <f t="shared" si="96"/>
        <v>0</v>
      </c>
      <c r="R670" s="116">
        <f t="shared" si="97"/>
        <v>4006.5</v>
      </c>
      <c r="S670" s="117" t="b">
        <f t="shared" si="99"/>
        <v>0</v>
      </c>
      <c r="T670" s="148">
        <f t="shared" si="92"/>
        <v>2</v>
      </c>
    </row>
    <row r="671" spans="1:20" ht="16.5">
      <c r="A671" s="6">
        <f>'DRIVERS SEAT'!A671</f>
        <v>0</v>
      </c>
      <c r="B671" s="36">
        <f>'DRIVERS SEAT'!B671</f>
        <v>3915.5</v>
      </c>
      <c r="C671" s="36">
        <f>'DRIVERS SEAT'!C671</f>
        <v>3917</v>
      </c>
      <c r="D671" s="36">
        <f>'DRIVERS SEAT'!D671</f>
        <v>3901.75</v>
      </c>
      <c r="E671" s="36">
        <f>'DRIVERS SEAT'!E671</f>
        <v>3905.75</v>
      </c>
      <c r="F671" s="8">
        <f t="shared" si="93"/>
        <v>3920.8158238997753</v>
      </c>
      <c r="G671" s="8">
        <f t="shared" si="94"/>
        <v>3972.7615452628465</v>
      </c>
      <c r="H671" s="1">
        <f t="shared" si="90"/>
        <v>-51.945721363071243</v>
      </c>
      <c r="I671" s="2">
        <f t="shared" si="91"/>
        <v>-1.3075469234998951</v>
      </c>
      <c r="J671" s="5">
        <f t="shared" si="98"/>
        <v>-0.77621752269057076</v>
      </c>
      <c r="K671" s="9">
        <v>0</v>
      </c>
      <c r="P671" s="137">
        <f t="shared" si="95"/>
        <v>0</v>
      </c>
      <c r="Q671" s="138">
        <f t="shared" si="96"/>
        <v>0</v>
      </c>
      <c r="R671" s="116">
        <f t="shared" si="97"/>
        <v>4006.5</v>
      </c>
      <c r="S671" s="117" t="b">
        <f t="shared" si="99"/>
        <v>0</v>
      </c>
      <c r="T671" s="148">
        <f t="shared" si="92"/>
        <v>2</v>
      </c>
    </row>
    <row r="672" spans="1:20" ht="16.5">
      <c r="A672" s="6">
        <f>'DRIVERS SEAT'!A672</f>
        <v>0</v>
      </c>
      <c r="B672" s="36">
        <f>'DRIVERS SEAT'!B672</f>
        <v>3905.75</v>
      </c>
      <c r="C672" s="36">
        <f>'DRIVERS SEAT'!C672</f>
        <v>3919.75</v>
      </c>
      <c r="D672" s="36">
        <f>'DRIVERS SEAT'!D672</f>
        <v>3903.25</v>
      </c>
      <c r="E672" s="36">
        <f>'DRIVERS SEAT'!E672</f>
        <v>3912.75</v>
      </c>
      <c r="F672" s="8">
        <f t="shared" si="93"/>
        <v>3918.1272159331834</v>
      </c>
      <c r="G672" s="8">
        <f t="shared" si="94"/>
        <v>3970.4969586491543</v>
      </c>
      <c r="H672" s="1">
        <f t="shared" si="90"/>
        <v>-52.369742715970915</v>
      </c>
      <c r="I672" s="2">
        <f t="shared" si="91"/>
        <v>-1.318971989183646</v>
      </c>
      <c r="J672" s="5">
        <f t="shared" si="98"/>
        <v>-0.88008572121673168</v>
      </c>
      <c r="K672" s="9">
        <v>0</v>
      </c>
      <c r="P672" s="137">
        <f t="shared" si="95"/>
        <v>0</v>
      </c>
      <c r="Q672" s="138">
        <f t="shared" si="96"/>
        <v>0</v>
      </c>
      <c r="R672" s="116">
        <f t="shared" si="97"/>
        <v>4006.5</v>
      </c>
      <c r="S672" s="117" t="b">
        <f t="shared" si="99"/>
        <v>0</v>
      </c>
      <c r="T672" s="148">
        <f t="shared" si="92"/>
        <v>2</v>
      </c>
    </row>
    <row r="673" spans="1:20" ht="16.5">
      <c r="A673" s="6">
        <f>'DRIVERS SEAT'!A673</f>
        <v>0</v>
      </c>
      <c r="B673" s="36">
        <f>'DRIVERS SEAT'!B673</f>
        <v>3913</v>
      </c>
      <c r="C673" s="36">
        <f>'DRIVERS SEAT'!C673</f>
        <v>3915.5</v>
      </c>
      <c r="D673" s="36">
        <f>'DRIVERS SEAT'!D673</f>
        <v>3908.25</v>
      </c>
      <c r="E673" s="36">
        <f>'DRIVERS SEAT'!E673</f>
        <v>3915.25</v>
      </c>
      <c r="F673" s="8">
        <f t="shared" si="93"/>
        <v>3917.1681439554554</v>
      </c>
      <c r="G673" s="8">
        <f t="shared" si="94"/>
        <v>3968.4121677567332</v>
      </c>
      <c r="H673" s="1">
        <f t="shared" si="90"/>
        <v>-51.244023801277763</v>
      </c>
      <c r="I673" s="2">
        <f t="shared" si="91"/>
        <v>-1.2912979205545834</v>
      </c>
      <c r="J673" s="5">
        <f t="shared" si="98"/>
        <v>-0.97795849604017782</v>
      </c>
      <c r="K673" s="9">
        <v>0</v>
      </c>
      <c r="P673" s="137">
        <f t="shared" si="95"/>
        <v>0</v>
      </c>
      <c r="Q673" s="138">
        <f t="shared" si="96"/>
        <v>0</v>
      </c>
      <c r="R673" s="116">
        <f t="shared" si="97"/>
        <v>4006.5</v>
      </c>
      <c r="S673" s="117" t="b">
        <f t="shared" si="99"/>
        <v>0</v>
      </c>
      <c r="T673" s="148">
        <f t="shared" si="92"/>
        <v>2</v>
      </c>
    </row>
    <row r="674" spans="1:20" ht="16.5">
      <c r="A674" s="6">
        <f>'DRIVERS SEAT'!A674</f>
        <v>0</v>
      </c>
      <c r="B674" s="36">
        <f>'DRIVERS SEAT'!B674</f>
        <v>3915</v>
      </c>
      <c r="C674" s="36">
        <f>'DRIVERS SEAT'!C674</f>
        <v>3926.5</v>
      </c>
      <c r="D674" s="36">
        <f>'DRIVERS SEAT'!D674</f>
        <v>3914.5</v>
      </c>
      <c r="E674" s="36">
        <f>'DRIVERS SEAT'!E674</f>
        <v>3924.25</v>
      </c>
      <c r="F674" s="8">
        <f t="shared" si="93"/>
        <v>3919.5287626369704</v>
      </c>
      <c r="G674" s="8">
        <f t="shared" si="94"/>
        <v>3966.7456708602526</v>
      </c>
      <c r="H674" s="1">
        <f t="shared" si="90"/>
        <v>-47.216908223282189</v>
      </c>
      <c r="I674" s="2">
        <f t="shared" si="91"/>
        <v>-1.190318516514381</v>
      </c>
      <c r="J674" s="5">
        <f t="shared" si="98"/>
        <v>-1.0585666199111854</v>
      </c>
      <c r="K674" s="9">
        <v>0</v>
      </c>
      <c r="P674" s="137">
        <f t="shared" si="95"/>
        <v>0</v>
      </c>
      <c r="Q674" s="138">
        <f t="shared" si="96"/>
        <v>0</v>
      </c>
      <c r="R674" s="116">
        <f t="shared" si="97"/>
        <v>4006.5</v>
      </c>
      <c r="S674" s="117" t="b">
        <f t="shared" si="99"/>
        <v>0</v>
      </c>
      <c r="T674" s="148">
        <f t="shared" si="92"/>
        <v>2</v>
      </c>
    </row>
    <row r="675" spans="1:20" ht="16.5">
      <c r="A675" s="6">
        <f>'DRIVERS SEAT'!A675</f>
        <v>0</v>
      </c>
      <c r="B675" s="36">
        <f>'DRIVERS SEAT'!B675</f>
        <v>3924.25</v>
      </c>
      <c r="C675" s="36">
        <f>'DRIVERS SEAT'!C675</f>
        <v>3935.75</v>
      </c>
      <c r="D675" s="36">
        <f>'DRIVERS SEAT'!D675</f>
        <v>3921.75</v>
      </c>
      <c r="E675" s="36">
        <f>'DRIVERS SEAT'!E675</f>
        <v>3925.25</v>
      </c>
      <c r="F675" s="8">
        <f t="shared" si="93"/>
        <v>3921.4358417579801</v>
      </c>
      <c r="G675" s="8">
        <f t="shared" si="94"/>
        <v>3965.1797964881675</v>
      </c>
      <c r="H675" s="1">
        <f t="shared" si="90"/>
        <v>-43.743954730187397</v>
      </c>
      <c r="I675" s="2">
        <f t="shared" si="91"/>
        <v>-1.1032023004084208</v>
      </c>
      <c r="J675" s="5">
        <f t="shared" si="98"/>
        <v>-1.116568327593966</v>
      </c>
      <c r="K675" s="9">
        <v>0</v>
      </c>
      <c r="P675" s="137">
        <f t="shared" si="95"/>
        <v>0</v>
      </c>
      <c r="Q675" s="138">
        <f t="shared" si="96"/>
        <v>3925.25</v>
      </c>
      <c r="R675" s="116">
        <f t="shared" si="97"/>
        <v>3925.25</v>
      </c>
      <c r="S675" s="117">
        <f t="shared" si="99"/>
        <v>81.25</v>
      </c>
      <c r="T675" s="148">
        <f t="shared" si="92"/>
        <v>0</v>
      </c>
    </row>
    <row r="676" spans="1:20" ht="16.5">
      <c r="A676" s="6">
        <f>'DRIVERS SEAT'!A676</f>
        <v>0</v>
      </c>
      <c r="B676" s="36">
        <f>'DRIVERS SEAT'!B676</f>
        <v>3925.5</v>
      </c>
      <c r="C676" s="36">
        <f>'DRIVERS SEAT'!C676</f>
        <v>3940.25</v>
      </c>
      <c r="D676" s="36">
        <f>'DRIVERS SEAT'!D676</f>
        <v>3924</v>
      </c>
      <c r="E676" s="36">
        <f>'DRIVERS SEAT'!E676</f>
        <v>3937</v>
      </c>
      <c r="F676" s="8">
        <f t="shared" si="93"/>
        <v>3926.6238945053201</v>
      </c>
      <c r="G676" s="8">
        <f t="shared" si="94"/>
        <v>3964.1164079414443</v>
      </c>
      <c r="H676" s="1">
        <f t="shared" si="90"/>
        <v>-37.492513436124227</v>
      </c>
      <c r="I676" s="2">
        <f t="shared" si="91"/>
        <v>-0.94579748871688651</v>
      </c>
      <c r="J676" s="5">
        <f t="shared" si="98"/>
        <v>-1.146905112716194</v>
      </c>
      <c r="K676" s="9">
        <v>0</v>
      </c>
      <c r="P676" s="137">
        <f t="shared" si="95"/>
        <v>0</v>
      </c>
      <c r="Q676" s="138">
        <f t="shared" si="96"/>
        <v>0</v>
      </c>
      <c r="R676" s="116">
        <f t="shared" si="97"/>
        <v>3925.25</v>
      </c>
      <c r="S676" s="117" t="b">
        <f t="shared" si="99"/>
        <v>0</v>
      </c>
      <c r="T676" s="148">
        <f t="shared" si="92"/>
        <v>0</v>
      </c>
    </row>
    <row r="677" spans="1:20" ht="16.5">
      <c r="A677" s="6">
        <f>'DRIVERS SEAT'!A677</f>
        <v>0</v>
      </c>
      <c r="B677" s="36">
        <f>'DRIVERS SEAT'!B677</f>
        <v>3937</v>
      </c>
      <c r="C677" s="36">
        <f>'DRIVERS SEAT'!C677</f>
        <v>3940</v>
      </c>
      <c r="D677" s="36">
        <f>'DRIVERS SEAT'!D677</f>
        <v>3928.25</v>
      </c>
      <c r="E677" s="36">
        <f>'DRIVERS SEAT'!E677</f>
        <v>3932.25</v>
      </c>
      <c r="F677" s="8">
        <f t="shared" si="93"/>
        <v>3928.4992630035467</v>
      </c>
      <c r="G677" s="8">
        <f t="shared" si="94"/>
        <v>3962.9139019813897</v>
      </c>
      <c r="H677" s="1">
        <f t="shared" si="90"/>
        <v>-34.414638977842969</v>
      </c>
      <c r="I677" s="2">
        <f t="shared" si="91"/>
        <v>-0.86841752884503076</v>
      </c>
      <c r="J677" s="5">
        <f t="shared" si="98"/>
        <v>-1.1432206840515389</v>
      </c>
      <c r="K677" s="9">
        <v>0</v>
      </c>
      <c r="P677" s="137">
        <f t="shared" si="95"/>
        <v>0</v>
      </c>
      <c r="Q677" s="138">
        <f t="shared" si="96"/>
        <v>0</v>
      </c>
      <c r="R677" s="116">
        <f t="shared" si="97"/>
        <v>3925.25</v>
      </c>
      <c r="S677" s="117" t="b">
        <f t="shared" si="99"/>
        <v>0</v>
      </c>
      <c r="T677" s="148">
        <f t="shared" si="92"/>
        <v>0</v>
      </c>
    </row>
    <row r="678" spans="1:20" ht="16.5">
      <c r="A678" s="6">
        <f>'DRIVERS SEAT'!A678</f>
        <v>0</v>
      </c>
      <c r="B678" s="36">
        <f>'DRIVERS SEAT'!B678</f>
        <v>3932.25</v>
      </c>
      <c r="C678" s="36">
        <f>'DRIVERS SEAT'!C678</f>
        <v>3933.75</v>
      </c>
      <c r="D678" s="36">
        <f>'DRIVERS SEAT'!D678</f>
        <v>3919.5</v>
      </c>
      <c r="E678" s="36">
        <f>'DRIVERS SEAT'!E678</f>
        <v>3922</v>
      </c>
      <c r="F678" s="8">
        <f t="shared" si="93"/>
        <v>3926.3328420023645</v>
      </c>
      <c r="G678" s="8">
        <f t="shared" si="94"/>
        <v>3961.3699811519032</v>
      </c>
      <c r="H678" s="1">
        <f t="shared" ref="H678:H741" si="100">F678-G678</f>
        <v>-35.037139149538689</v>
      </c>
      <c r="I678" s="2">
        <f t="shared" si="91"/>
        <v>-0.88447025438786331</v>
      </c>
      <c r="J678" s="5">
        <f t="shared" si="98"/>
        <v>-1.1214801284689262</v>
      </c>
      <c r="K678" s="9">
        <v>0</v>
      </c>
      <c r="P678" s="137">
        <f t="shared" si="95"/>
        <v>0</v>
      </c>
      <c r="Q678" s="138">
        <f t="shared" si="96"/>
        <v>0</v>
      </c>
      <c r="R678" s="116">
        <f t="shared" si="97"/>
        <v>3925.25</v>
      </c>
      <c r="S678" s="117" t="b">
        <f t="shared" si="99"/>
        <v>0</v>
      </c>
      <c r="T678" s="148">
        <f t="shared" si="92"/>
        <v>0</v>
      </c>
    </row>
    <row r="679" spans="1:20" ht="16.5">
      <c r="A679" s="6">
        <f>'DRIVERS SEAT'!A679</f>
        <v>0</v>
      </c>
      <c r="B679" s="36">
        <f>'DRIVERS SEAT'!B679</f>
        <v>3922</v>
      </c>
      <c r="C679" s="36">
        <f>'DRIVERS SEAT'!C679</f>
        <v>3927.5</v>
      </c>
      <c r="D679" s="36">
        <f>'DRIVERS SEAT'!D679</f>
        <v>3914.5</v>
      </c>
      <c r="E679" s="36">
        <f>'DRIVERS SEAT'!E679</f>
        <v>3917.75</v>
      </c>
      <c r="F679" s="8">
        <f t="shared" si="93"/>
        <v>3923.4718946682428</v>
      </c>
      <c r="G679" s="8">
        <f t="shared" si="94"/>
        <v>3959.7239441273032</v>
      </c>
      <c r="H679" s="1">
        <f t="shared" si="100"/>
        <v>-36.252049459060345</v>
      </c>
      <c r="I679" s="2">
        <f t="shared" ref="I679:I742" si="101">(F679-G679)/G679*100</f>
        <v>-0.91551961628097922</v>
      </c>
      <c r="J679" s="5">
        <f t="shared" si="98"/>
        <v>-1.0917269487101875</v>
      </c>
      <c r="K679" s="9">
        <v>0</v>
      </c>
      <c r="P679" s="137">
        <f t="shared" si="95"/>
        <v>0</v>
      </c>
      <c r="Q679" s="138">
        <f t="shared" si="96"/>
        <v>0</v>
      </c>
      <c r="R679" s="116">
        <f t="shared" si="97"/>
        <v>3925.25</v>
      </c>
      <c r="S679" s="117" t="b">
        <f t="shared" si="99"/>
        <v>0</v>
      </c>
      <c r="T679" s="148">
        <f t="shared" ref="T679:T742" si="102">IF(AND(ISNUMBER(S679),S679&gt;0),0,IF(S679&lt;0,1+T678,T678))</f>
        <v>0</v>
      </c>
    </row>
    <row r="680" spans="1:20" ht="16.5">
      <c r="A680" s="6">
        <f>'DRIVERS SEAT'!A680</f>
        <v>20230120</v>
      </c>
      <c r="B680" s="36">
        <f>'DRIVERS SEAT'!B680</f>
        <v>3929.75</v>
      </c>
      <c r="C680" s="36">
        <f>'DRIVERS SEAT'!C680</f>
        <v>3930.5</v>
      </c>
      <c r="D680" s="36">
        <f>'DRIVERS SEAT'!D680</f>
        <v>3912.25</v>
      </c>
      <c r="E680" s="36">
        <f>'DRIVERS SEAT'!E680</f>
        <v>3927</v>
      </c>
      <c r="F680" s="8">
        <f t="shared" ref="F680:F743" si="103">(2/(F$35+1))*(E680-F679)+F679</f>
        <v>3924.6479297788287</v>
      </c>
      <c r="G680" s="8">
        <f t="shared" ref="G680:G743" si="104">(2/(G$35+1))*(E680-G679)+G679</f>
        <v>3958.4890783111787</v>
      </c>
      <c r="H680" s="1">
        <f t="shared" si="100"/>
        <v>-33.841148532349962</v>
      </c>
      <c r="I680" s="2">
        <f t="shared" si="101"/>
        <v>-0.85490064170614577</v>
      </c>
      <c r="J680" s="5">
        <f t="shared" si="98"/>
        <v>-1.0414329173997707</v>
      </c>
      <c r="K680" s="9">
        <v>0</v>
      </c>
      <c r="P680" s="137">
        <f t="shared" si="95"/>
        <v>0</v>
      </c>
      <c r="Q680" s="138">
        <f t="shared" si="96"/>
        <v>0</v>
      </c>
      <c r="R680" s="116">
        <f t="shared" si="97"/>
        <v>3925.25</v>
      </c>
      <c r="S680" s="117" t="b">
        <f t="shared" si="99"/>
        <v>0</v>
      </c>
      <c r="T680" s="148">
        <f t="shared" si="102"/>
        <v>0</v>
      </c>
    </row>
    <row r="681" spans="1:20" ht="16.5">
      <c r="A681" s="6">
        <f>'DRIVERS SEAT'!A681</f>
        <v>0</v>
      </c>
      <c r="B681" s="36">
        <f>'DRIVERS SEAT'!B681</f>
        <v>3927</v>
      </c>
      <c r="C681" s="36">
        <f>'DRIVERS SEAT'!C681</f>
        <v>3940.75</v>
      </c>
      <c r="D681" s="36">
        <f>'DRIVERS SEAT'!D681</f>
        <v>3927</v>
      </c>
      <c r="E681" s="36">
        <f>'DRIVERS SEAT'!E681</f>
        <v>3936.5</v>
      </c>
      <c r="F681" s="8">
        <f t="shared" si="103"/>
        <v>3928.5986198525525</v>
      </c>
      <c r="G681" s="8">
        <f t="shared" si="104"/>
        <v>3957.6593017711343</v>
      </c>
      <c r="H681" s="1">
        <f t="shared" si="100"/>
        <v>-29.060681918581849</v>
      </c>
      <c r="I681" s="2">
        <f t="shared" si="101"/>
        <v>-0.73428963189369523</v>
      </c>
      <c r="J681" s="5">
        <f t="shared" si="98"/>
        <v>-0.97646821103422055</v>
      </c>
      <c r="K681" s="9">
        <v>0</v>
      </c>
      <c r="P681" s="137">
        <f t="shared" si="95"/>
        <v>0</v>
      </c>
      <c r="Q681" s="138">
        <f t="shared" si="96"/>
        <v>0</v>
      </c>
      <c r="R681" s="116">
        <f t="shared" si="97"/>
        <v>3925.25</v>
      </c>
      <c r="S681" s="117" t="b">
        <f t="shared" si="99"/>
        <v>0</v>
      </c>
      <c r="T681" s="148">
        <f t="shared" si="102"/>
        <v>0</v>
      </c>
    </row>
    <row r="682" spans="1:20" ht="16.5">
      <c r="A682" s="6">
        <f>'DRIVERS SEAT'!A682</f>
        <v>0</v>
      </c>
      <c r="B682" s="36">
        <f>'DRIVERS SEAT'!B682</f>
        <v>3936.25</v>
      </c>
      <c r="C682" s="36">
        <f>'DRIVERS SEAT'!C682</f>
        <v>3948.75</v>
      </c>
      <c r="D682" s="36">
        <f>'DRIVERS SEAT'!D682</f>
        <v>3932.5</v>
      </c>
      <c r="E682" s="36">
        <f>'DRIVERS SEAT'!E682</f>
        <v>3946.75</v>
      </c>
      <c r="F682" s="8">
        <f t="shared" si="103"/>
        <v>3934.6490799017015</v>
      </c>
      <c r="G682" s="8">
        <f t="shared" si="104"/>
        <v>3957.2476300061858</v>
      </c>
      <c r="H682" s="1">
        <f t="shared" si="100"/>
        <v>-22.598550104484275</v>
      </c>
      <c r="I682" s="2">
        <f t="shared" si="101"/>
        <v>-0.57106737352317138</v>
      </c>
      <c r="J682" s="5">
        <f t="shared" si="98"/>
        <v>-0.89644259469739707</v>
      </c>
      <c r="K682" s="9">
        <v>0</v>
      </c>
      <c r="P682" s="137">
        <f t="shared" si="95"/>
        <v>0</v>
      </c>
      <c r="Q682" s="138">
        <f t="shared" si="96"/>
        <v>0</v>
      </c>
      <c r="R682" s="116">
        <f t="shared" si="97"/>
        <v>3925.25</v>
      </c>
      <c r="S682" s="117" t="b">
        <f t="shared" si="99"/>
        <v>0</v>
      </c>
      <c r="T682" s="148">
        <f t="shared" si="102"/>
        <v>0</v>
      </c>
    </row>
    <row r="683" spans="1:20" ht="16.5">
      <c r="A683" s="6">
        <f>'DRIVERS SEAT'!A683</f>
        <v>0</v>
      </c>
      <c r="B683" s="36">
        <f>'DRIVERS SEAT'!B683</f>
        <v>3947</v>
      </c>
      <c r="C683" s="36">
        <f>'DRIVERS SEAT'!C683</f>
        <v>3954.25</v>
      </c>
      <c r="D683" s="36">
        <f>'DRIVERS SEAT'!D683</f>
        <v>3944.75</v>
      </c>
      <c r="E683" s="36">
        <f>'DRIVERS SEAT'!E683</f>
        <v>3949.75</v>
      </c>
      <c r="F683" s="8">
        <f t="shared" si="103"/>
        <v>3939.6827199344675</v>
      </c>
      <c r="G683" s="8">
        <f t="shared" si="104"/>
        <v>3956.9647005719903</v>
      </c>
      <c r="H683" s="1">
        <f t="shared" si="100"/>
        <v>-17.281980637522793</v>
      </c>
      <c r="I683" s="2">
        <f t="shared" si="101"/>
        <v>-0.4367484156486065</v>
      </c>
      <c r="J683" s="5">
        <f t="shared" si="98"/>
        <v>-0.8127125834900889</v>
      </c>
      <c r="K683" s="9">
        <v>0</v>
      </c>
      <c r="P683" s="137">
        <f t="shared" si="95"/>
        <v>0</v>
      </c>
      <c r="Q683" s="138">
        <f t="shared" si="96"/>
        <v>0</v>
      </c>
      <c r="R683" s="116">
        <f t="shared" si="97"/>
        <v>3925.25</v>
      </c>
      <c r="S683" s="117" t="b">
        <f t="shared" si="99"/>
        <v>0</v>
      </c>
      <c r="T683" s="148">
        <f t="shared" si="102"/>
        <v>0</v>
      </c>
    </row>
    <row r="684" spans="1:20" ht="16.5">
      <c r="A684" s="6">
        <f>'DRIVERS SEAT'!A684</f>
        <v>0</v>
      </c>
      <c r="B684" s="36">
        <f>'DRIVERS SEAT'!B684</f>
        <v>3950</v>
      </c>
      <c r="C684" s="36">
        <f>'DRIVERS SEAT'!C684</f>
        <v>3952.25</v>
      </c>
      <c r="D684" s="36">
        <f>'DRIVERS SEAT'!D684</f>
        <v>3945.25</v>
      </c>
      <c r="E684" s="36">
        <f>'DRIVERS SEAT'!E684</f>
        <v>3951</v>
      </c>
      <c r="F684" s="8">
        <f t="shared" si="103"/>
        <v>3943.4551466229782</v>
      </c>
      <c r="G684" s="8">
        <f t="shared" si="104"/>
        <v>3956.739617531538</v>
      </c>
      <c r="H684" s="1">
        <f t="shared" si="100"/>
        <v>-13.284470908559797</v>
      </c>
      <c r="I684" s="2">
        <f t="shared" si="101"/>
        <v>-0.33574286388972652</v>
      </c>
      <c r="J684" s="5">
        <f t="shared" si="98"/>
        <v>-0.72743931276578955</v>
      </c>
      <c r="K684" s="9">
        <v>0</v>
      </c>
      <c r="P684" s="137">
        <f t="shared" ref="P684:P747" si="105">IF(AND(I683&gt;J683,I684&lt;J684),E684,0)</f>
        <v>0</v>
      </c>
      <c r="Q684" s="138">
        <f t="shared" ref="Q684:Q747" si="106">IF(AND(I683&lt;J683,I684&gt;J684),E684,0)</f>
        <v>0</v>
      </c>
      <c r="R684" s="116">
        <f t="shared" si="97"/>
        <v>3925.25</v>
      </c>
      <c r="S684" s="117" t="b">
        <f t="shared" si="99"/>
        <v>0</v>
      </c>
      <c r="T684" s="148">
        <f t="shared" si="102"/>
        <v>0</v>
      </c>
    </row>
    <row r="685" spans="1:20" ht="16.5">
      <c r="A685" s="6">
        <f>'DRIVERS SEAT'!A685</f>
        <v>0</v>
      </c>
      <c r="B685" s="36">
        <f>'DRIVERS SEAT'!B685</f>
        <v>3951</v>
      </c>
      <c r="C685" s="36">
        <f>'DRIVERS SEAT'!C685</f>
        <v>3952.75</v>
      </c>
      <c r="D685" s="36">
        <f>'DRIVERS SEAT'!D685</f>
        <v>3947</v>
      </c>
      <c r="E685" s="36">
        <f>'DRIVERS SEAT'!E685</f>
        <v>3947.75</v>
      </c>
      <c r="F685" s="8">
        <f t="shared" si="103"/>
        <v>3944.8867644153188</v>
      </c>
      <c r="G685" s="8">
        <f t="shared" si="104"/>
        <v>3956.4003866812914</v>
      </c>
      <c r="H685" s="1">
        <f t="shared" si="100"/>
        <v>-11.513622265972572</v>
      </c>
      <c r="I685" s="2">
        <f t="shared" si="101"/>
        <v>-0.29101256548077609</v>
      </c>
      <c r="J685" s="5">
        <f t="shared" si="98"/>
        <v>-0.65468543240622179</v>
      </c>
      <c r="K685" s="9">
        <v>0</v>
      </c>
      <c r="P685" s="137">
        <f t="shared" si="105"/>
        <v>0</v>
      </c>
      <c r="Q685" s="138">
        <f t="shared" si="106"/>
        <v>0</v>
      </c>
      <c r="R685" s="116">
        <f t="shared" si="97"/>
        <v>3925.25</v>
      </c>
      <c r="S685" s="117" t="b">
        <f t="shared" si="99"/>
        <v>0</v>
      </c>
      <c r="T685" s="148">
        <f t="shared" si="102"/>
        <v>0</v>
      </c>
    </row>
    <row r="686" spans="1:20" ht="16.5">
      <c r="A686" s="6">
        <f>'DRIVERS SEAT'!A686</f>
        <v>0</v>
      </c>
      <c r="B686" s="36">
        <f>'DRIVERS SEAT'!B686</f>
        <v>3948</v>
      </c>
      <c r="C686" s="36">
        <f>'DRIVERS SEAT'!C686</f>
        <v>3953.75</v>
      </c>
      <c r="D686" s="36">
        <f>'DRIVERS SEAT'!D686</f>
        <v>3940.25</v>
      </c>
      <c r="E686" s="36">
        <f>'DRIVERS SEAT'!E686</f>
        <v>3950.75</v>
      </c>
      <c r="F686" s="8">
        <f t="shared" si="103"/>
        <v>3946.8411762768792</v>
      </c>
      <c r="G686" s="8">
        <f t="shared" si="104"/>
        <v>3956.1871645423748</v>
      </c>
      <c r="H686" s="1">
        <f t="shared" si="100"/>
        <v>-9.3459882654956346</v>
      </c>
      <c r="I686" s="2">
        <f t="shared" si="101"/>
        <v>-0.23623726271749115</v>
      </c>
      <c r="J686" s="5">
        <f t="shared" si="98"/>
        <v>-0.58444318061427281</v>
      </c>
      <c r="K686" s="9">
        <v>0</v>
      </c>
      <c r="P686" s="137">
        <f t="shared" si="105"/>
        <v>0</v>
      </c>
      <c r="Q686" s="138">
        <f t="shared" si="106"/>
        <v>0</v>
      </c>
      <c r="R686" s="116">
        <f t="shared" ref="R686:R749" si="107">IF(AND(P685=0,P686&lt;&gt;0),P686,IF(AND(Q685=0,Q686&lt;&gt;0),Q686,R685))</f>
        <v>3925.25</v>
      </c>
      <c r="S686" s="117" t="b">
        <f t="shared" si="99"/>
        <v>0</v>
      </c>
      <c r="T686" s="148">
        <f t="shared" si="102"/>
        <v>0</v>
      </c>
    </row>
    <row r="687" spans="1:20" ht="16.5">
      <c r="A687" s="6">
        <f>'DRIVERS SEAT'!A687</f>
        <v>0</v>
      </c>
      <c r="B687" s="36">
        <f>'DRIVERS SEAT'!B687</f>
        <v>3950.75</v>
      </c>
      <c r="C687" s="36">
        <f>'DRIVERS SEAT'!C687</f>
        <v>3965.75</v>
      </c>
      <c r="D687" s="36">
        <f>'DRIVERS SEAT'!D687</f>
        <v>3950.25</v>
      </c>
      <c r="E687" s="36">
        <f>'DRIVERS SEAT'!E687</f>
        <v>3964</v>
      </c>
      <c r="F687" s="8">
        <f t="shared" si="103"/>
        <v>3952.5607841845863</v>
      </c>
      <c r="G687" s="8">
        <f t="shared" si="104"/>
        <v>3956.4819885219081</v>
      </c>
      <c r="H687" s="1">
        <f t="shared" si="100"/>
        <v>-3.9212043373217966</v>
      </c>
      <c r="I687" s="2">
        <f t="shared" si="101"/>
        <v>-9.9108358099380844E-2</v>
      </c>
      <c r="J687" s="5">
        <f t="shared" ref="J687:J750" si="108">AVERAGE(I679:I687)</f>
        <v>-0.49718074769333026</v>
      </c>
      <c r="K687" s="9">
        <v>0</v>
      </c>
      <c r="P687" s="137">
        <f t="shared" si="105"/>
        <v>0</v>
      </c>
      <c r="Q687" s="138">
        <f t="shared" si="106"/>
        <v>0</v>
      </c>
      <c r="R687" s="116">
        <f t="shared" si="107"/>
        <v>3925.25</v>
      </c>
      <c r="S687" s="117" t="b">
        <f t="shared" ref="S687:S750" si="109">IF(AND(R686&lt;&gt;0,R686&lt;&gt;R687,P687&lt;&gt;0),R687-R686,IF(AND(R686&lt;&gt;0,R686&lt;&gt;R687,Q687&lt;&gt;0),R686-R687,FALSE))</f>
        <v>0</v>
      </c>
      <c r="T687" s="148">
        <f t="shared" si="102"/>
        <v>0</v>
      </c>
    </row>
    <row r="688" spans="1:20" ht="16.5">
      <c r="A688" s="6">
        <f>'DRIVERS SEAT'!A688</f>
        <v>0</v>
      </c>
      <c r="B688" s="36">
        <f>'DRIVERS SEAT'!B688</f>
        <v>3963.75</v>
      </c>
      <c r="C688" s="36">
        <f>'DRIVERS SEAT'!C688</f>
        <v>3973</v>
      </c>
      <c r="D688" s="36">
        <f>'DRIVERS SEAT'!D688</f>
        <v>3963.5</v>
      </c>
      <c r="E688" s="36">
        <f>'DRIVERS SEAT'!E688</f>
        <v>3971.25</v>
      </c>
      <c r="F688" s="8">
        <f t="shared" si="103"/>
        <v>3958.790522789724</v>
      </c>
      <c r="G688" s="8">
        <f t="shared" si="104"/>
        <v>3957.0392719739116</v>
      </c>
      <c r="H688" s="1">
        <f t="shared" si="100"/>
        <v>1.7512508158124547</v>
      </c>
      <c r="I688" s="2">
        <f t="shared" si="101"/>
        <v>4.4256594272789933E-2</v>
      </c>
      <c r="J688" s="5">
        <f t="shared" si="108"/>
        <v>-0.39053894652068932</v>
      </c>
      <c r="K688" s="9">
        <v>0</v>
      </c>
      <c r="P688" s="137">
        <f t="shared" si="105"/>
        <v>0</v>
      </c>
      <c r="Q688" s="138">
        <f t="shared" si="106"/>
        <v>0</v>
      </c>
      <c r="R688" s="116">
        <f t="shared" si="107"/>
        <v>3925.25</v>
      </c>
      <c r="S688" s="117" t="b">
        <f t="shared" si="109"/>
        <v>0</v>
      </c>
      <c r="T688" s="148">
        <f t="shared" si="102"/>
        <v>0</v>
      </c>
    </row>
    <row r="689" spans="1:20" ht="16.5">
      <c r="A689" s="6">
        <f>'DRIVERS SEAT'!A689</f>
        <v>0</v>
      </c>
      <c r="B689" s="36">
        <f>'DRIVERS SEAT'!B689</f>
        <v>3971.25</v>
      </c>
      <c r="C689" s="36">
        <f>'DRIVERS SEAT'!C689</f>
        <v>3987.75</v>
      </c>
      <c r="D689" s="36">
        <f>'DRIVERS SEAT'!D689</f>
        <v>3967.5</v>
      </c>
      <c r="E689" s="36">
        <f>'DRIVERS SEAT'!E689</f>
        <v>3985</v>
      </c>
      <c r="F689" s="8">
        <f t="shared" si="103"/>
        <v>3967.5270151931495</v>
      </c>
      <c r="G689" s="8">
        <f t="shared" si="104"/>
        <v>3958.0943937862166</v>
      </c>
      <c r="H689" s="1">
        <f t="shared" si="100"/>
        <v>9.4326214069328671</v>
      </c>
      <c r="I689" s="2">
        <f t="shared" si="101"/>
        <v>0.23831218936418166</v>
      </c>
      <c r="J689" s="5">
        <f t="shared" si="108"/>
        <v>-0.26907085417954185</v>
      </c>
      <c r="K689" s="9">
        <v>0</v>
      </c>
      <c r="P689" s="137">
        <f t="shared" si="105"/>
        <v>0</v>
      </c>
      <c r="Q689" s="138">
        <f t="shared" si="106"/>
        <v>0</v>
      </c>
      <c r="R689" s="116">
        <f t="shared" si="107"/>
        <v>3925.25</v>
      </c>
      <c r="S689" s="117" t="b">
        <f t="shared" si="109"/>
        <v>0</v>
      </c>
      <c r="T689" s="148">
        <f t="shared" si="102"/>
        <v>0</v>
      </c>
    </row>
    <row r="690" spans="1:20" ht="16.5">
      <c r="A690" s="6">
        <f>'DRIVERS SEAT'!A690</f>
        <v>0</v>
      </c>
      <c r="B690" s="36">
        <f>'DRIVERS SEAT'!B690</f>
        <v>3985</v>
      </c>
      <c r="C690" s="36">
        <f>'DRIVERS SEAT'!C690</f>
        <v>3988</v>
      </c>
      <c r="D690" s="36">
        <f>'DRIVERS SEAT'!D690</f>
        <v>3977.75</v>
      </c>
      <c r="E690" s="36">
        <f>'DRIVERS SEAT'!E690</f>
        <v>3987.25</v>
      </c>
      <c r="F690" s="8">
        <f t="shared" si="103"/>
        <v>3974.1013434620995</v>
      </c>
      <c r="G690" s="8">
        <f t="shared" si="104"/>
        <v>3959.1946053414536</v>
      </c>
      <c r="H690" s="1">
        <f t="shared" si="100"/>
        <v>14.906738120645969</v>
      </c>
      <c r="I690" s="2">
        <f t="shared" si="101"/>
        <v>0.37650935623459619</v>
      </c>
      <c r="J690" s="5">
        <f t="shared" si="108"/>
        <v>-0.14564874438750935</v>
      </c>
      <c r="K690" s="9">
        <v>0</v>
      </c>
      <c r="P690" s="137">
        <f t="shared" si="105"/>
        <v>0</v>
      </c>
      <c r="Q690" s="138">
        <f t="shared" si="106"/>
        <v>0</v>
      </c>
      <c r="R690" s="116">
        <f t="shared" si="107"/>
        <v>3925.25</v>
      </c>
      <c r="S690" s="117" t="b">
        <f t="shared" si="109"/>
        <v>0</v>
      </c>
      <c r="T690" s="148">
        <f t="shared" si="102"/>
        <v>0</v>
      </c>
    </row>
    <row r="691" spans="1:20" ht="16.5">
      <c r="A691" s="6">
        <f>'DRIVERS SEAT'!A691</f>
        <v>0</v>
      </c>
      <c r="B691" s="36">
        <f>'DRIVERS SEAT'!B691</f>
        <v>3987.25</v>
      </c>
      <c r="C691" s="36">
        <f>'DRIVERS SEAT'!C691</f>
        <v>3990.5</v>
      </c>
      <c r="D691" s="36">
        <f>'DRIVERS SEAT'!D691</f>
        <v>3983.75</v>
      </c>
      <c r="E691" s="36">
        <f>'DRIVERS SEAT'!E691</f>
        <v>3986</v>
      </c>
      <c r="F691" s="8">
        <f t="shared" si="103"/>
        <v>3978.0675623080665</v>
      </c>
      <c r="G691" s="8">
        <f t="shared" si="104"/>
        <v>3960.2061296681914</v>
      </c>
      <c r="H691" s="1">
        <f t="shared" si="100"/>
        <v>17.861432639875147</v>
      </c>
      <c r="I691" s="2">
        <f t="shared" si="101"/>
        <v>0.45102280171895198</v>
      </c>
      <c r="J691" s="5">
        <f t="shared" si="108"/>
        <v>-3.2083169360606775E-2</v>
      </c>
      <c r="K691" s="9">
        <v>0</v>
      </c>
      <c r="P691" s="137">
        <f t="shared" si="105"/>
        <v>0</v>
      </c>
      <c r="Q691" s="138">
        <f t="shared" si="106"/>
        <v>0</v>
      </c>
      <c r="R691" s="116">
        <f t="shared" si="107"/>
        <v>3925.25</v>
      </c>
      <c r="S691" s="117" t="b">
        <f t="shared" si="109"/>
        <v>0</v>
      </c>
      <c r="T691" s="148">
        <f t="shared" si="102"/>
        <v>0</v>
      </c>
    </row>
    <row r="692" spans="1:20" ht="16.5">
      <c r="A692" s="6">
        <f>'DRIVERS SEAT'!A692</f>
        <v>20230123</v>
      </c>
      <c r="B692" s="36">
        <f>'DRIVERS SEAT'!B692</f>
        <v>3996.5</v>
      </c>
      <c r="C692" s="36">
        <f>'DRIVERS SEAT'!C692</f>
        <v>4014.5</v>
      </c>
      <c r="D692" s="36">
        <f>'DRIVERS SEAT'!D692</f>
        <v>3986.25</v>
      </c>
      <c r="E692" s="36">
        <f>'DRIVERS SEAT'!E692</f>
        <v>4010.75</v>
      </c>
      <c r="F692" s="8">
        <f t="shared" si="103"/>
        <v>3988.9617082053778</v>
      </c>
      <c r="G692" s="8">
        <f t="shared" si="104"/>
        <v>3962.1134455297693</v>
      </c>
      <c r="H692" s="1">
        <f t="shared" si="100"/>
        <v>26.848262675608566</v>
      </c>
      <c r="I692" s="2">
        <f t="shared" si="101"/>
        <v>0.67762478396220471</v>
      </c>
      <c r="J692" s="5">
        <f t="shared" si="108"/>
        <v>9.1736075040594431E-2</v>
      </c>
      <c r="K692" s="9">
        <v>0</v>
      </c>
      <c r="P692" s="137">
        <f t="shared" si="105"/>
        <v>0</v>
      </c>
      <c r="Q692" s="138">
        <f t="shared" si="106"/>
        <v>0</v>
      </c>
      <c r="R692" s="116">
        <f t="shared" si="107"/>
        <v>3925.25</v>
      </c>
      <c r="S692" s="117" t="b">
        <f t="shared" si="109"/>
        <v>0</v>
      </c>
      <c r="T692" s="148">
        <f t="shared" si="102"/>
        <v>0</v>
      </c>
    </row>
    <row r="693" spans="1:20" ht="16.5">
      <c r="A693" s="6">
        <f>'DRIVERS SEAT'!A693</f>
        <v>0</v>
      </c>
      <c r="B693" s="36">
        <f>'DRIVERS SEAT'!B693</f>
        <v>4010.75</v>
      </c>
      <c r="C693" s="36">
        <f>'DRIVERS SEAT'!C693</f>
        <v>4026</v>
      </c>
      <c r="D693" s="36">
        <f>'DRIVERS SEAT'!D693</f>
        <v>4005.5</v>
      </c>
      <c r="E693" s="36">
        <f>'DRIVERS SEAT'!E693</f>
        <v>4024</v>
      </c>
      <c r="F693" s="8">
        <f t="shared" si="103"/>
        <v>4000.6411388035854</v>
      </c>
      <c r="G693" s="8">
        <f t="shared" si="104"/>
        <v>3964.4487872078912</v>
      </c>
      <c r="H693" s="1">
        <f t="shared" si="100"/>
        <v>36.192351595694163</v>
      </c>
      <c r="I693" s="2">
        <f t="shared" si="101"/>
        <v>0.91292266689069668</v>
      </c>
      <c r="J693" s="5">
        <f t="shared" si="108"/>
        <v>0.23047668957175255</v>
      </c>
      <c r="K693" s="9">
        <v>0</v>
      </c>
      <c r="P693" s="137">
        <f t="shared" si="105"/>
        <v>0</v>
      </c>
      <c r="Q693" s="138">
        <f t="shared" si="106"/>
        <v>0</v>
      </c>
      <c r="R693" s="116">
        <f t="shared" si="107"/>
        <v>3925.25</v>
      </c>
      <c r="S693" s="117" t="b">
        <f t="shared" si="109"/>
        <v>0</v>
      </c>
      <c r="T693" s="148">
        <f t="shared" si="102"/>
        <v>0</v>
      </c>
    </row>
    <row r="694" spans="1:20" ht="16.5">
      <c r="A694" s="6">
        <f>'DRIVERS SEAT'!A694</f>
        <v>0</v>
      </c>
      <c r="B694" s="36">
        <f>'DRIVERS SEAT'!B694</f>
        <v>4023.75</v>
      </c>
      <c r="C694" s="36">
        <f>'DRIVERS SEAT'!C694</f>
        <v>4047.25</v>
      </c>
      <c r="D694" s="36">
        <f>'DRIVERS SEAT'!D694</f>
        <v>4020.5</v>
      </c>
      <c r="E694" s="36">
        <f>'DRIVERS SEAT'!E694</f>
        <v>4043</v>
      </c>
      <c r="F694" s="8">
        <f t="shared" si="103"/>
        <v>4014.7607592023901</v>
      </c>
      <c r="G694" s="8">
        <f t="shared" si="104"/>
        <v>3967.4129839170273</v>
      </c>
      <c r="H694" s="1">
        <f t="shared" si="100"/>
        <v>47.347775285362786</v>
      </c>
      <c r="I694" s="2">
        <f t="shared" si="101"/>
        <v>1.19341685570168</v>
      </c>
      <c r="J694" s="5">
        <f t="shared" si="108"/>
        <v>0.39541329192535879</v>
      </c>
      <c r="K694" s="9">
        <v>0</v>
      </c>
      <c r="P694" s="137">
        <f t="shared" si="105"/>
        <v>0</v>
      </c>
      <c r="Q694" s="138">
        <f t="shared" si="106"/>
        <v>0</v>
      </c>
      <c r="R694" s="116">
        <f t="shared" si="107"/>
        <v>3925.25</v>
      </c>
      <c r="S694" s="117" t="b">
        <f t="shared" si="109"/>
        <v>0</v>
      </c>
      <c r="T694" s="148">
        <f t="shared" si="102"/>
        <v>0</v>
      </c>
    </row>
    <row r="695" spans="1:20" ht="16.5">
      <c r="A695" s="6">
        <f>'DRIVERS SEAT'!A695</f>
        <v>0</v>
      </c>
      <c r="B695" s="36">
        <f>'DRIVERS SEAT'!B695</f>
        <v>4043.25</v>
      </c>
      <c r="C695" s="36">
        <f>'DRIVERS SEAT'!C695</f>
        <v>4051</v>
      </c>
      <c r="D695" s="36">
        <f>'DRIVERS SEAT'!D695</f>
        <v>4036.5</v>
      </c>
      <c r="E695" s="36">
        <f>'DRIVERS SEAT'!E695</f>
        <v>4044.25</v>
      </c>
      <c r="F695" s="8">
        <f t="shared" si="103"/>
        <v>4024.5905061349267</v>
      </c>
      <c r="G695" s="8">
        <f t="shared" si="104"/>
        <v>3970.3124939578943</v>
      </c>
      <c r="H695" s="1">
        <f t="shared" si="100"/>
        <v>54.278012177032451</v>
      </c>
      <c r="I695" s="2">
        <f t="shared" si="101"/>
        <v>1.3670967275153751</v>
      </c>
      <c r="J695" s="5">
        <f t="shared" si="108"/>
        <v>0.57356151306234393</v>
      </c>
      <c r="K695" s="9">
        <v>0</v>
      </c>
      <c r="P695" s="137">
        <f t="shared" si="105"/>
        <v>0</v>
      </c>
      <c r="Q695" s="138">
        <f t="shared" si="106"/>
        <v>0</v>
      </c>
      <c r="R695" s="116">
        <f t="shared" si="107"/>
        <v>3925.25</v>
      </c>
      <c r="S695" s="117" t="b">
        <f t="shared" si="109"/>
        <v>0</v>
      </c>
      <c r="T695" s="148">
        <f t="shared" si="102"/>
        <v>0</v>
      </c>
    </row>
    <row r="696" spans="1:20" ht="16.5">
      <c r="A696" s="6">
        <f>'DRIVERS SEAT'!A696</f>
        <v>0</v>
      </c>
      <c r="B696" s="36">
        <f>'DRIVERS SEAT'!B696</f>
        <v>4044.5</v>
      </c>
      <c r="C696" s="36">
        <f>'DRIVERS SEAT'!C696</f>
        <v>4046</v>
      </c>
      <c r="D696" s="36">
        <f>'DRIVERS SEAT'!D696</f>
        <v>4033.5</v>
      </c>
      <c r="E696" s="36">
        <f>'DRIVERS SEAT'!E696</f>
        <v>4039.75</v>
      </c>
      <c r="F696" s="8">
        <f t="shared" si="103"/>
        <v>4029.6436707566177</v>
      </c>
      <c r="G696" s="8">
        <f t="shared" si="104"/>
        <v>3972.9327772047664</v>
      </c>
      <c r="H696" s="1">
        <f t="shared" si="100"/>
        <v>56.710893551851314</v>
      </c>
      <c r="I696" s="2">
        <f t="shared" si="101"/>
        <v>1.4274314903397727</v>
      </c>
      <c r="J696" s="5">
        <f t="shared" si="108"/>
        <v>0.74317705177780546</v>
      </c>
      <c r="K696" s="9">
        <v>0</v>
      </c>
      <c r="P696" s="137">
        <f t="shared" si="105"/>
        <v>0</v>
      </c>
      <c r="Q696" s="138">
        <f t="shared" si="106"/>
        <v>0</v>
      </c>
      <c r="R696" s="116">
        <f t="shared" si="107"/>
        <v>3925.25</v>
      </c>
      <c r="S696" s="117" t="b">
        <f t="shared" si="109"/>
        <v>0</v>
      </c>
      <c r="T696" s="148">
        <f t="shared" si="102"/>
        <v>0</v>
      </c>
    </row>
    <row r="697" spans="1:20" ht="16.5">
      <c r="A697" s="6">
        <f>'DRIVERS SEAT'!A697</f>
        <v>0</v>
      </c>
      <c r="B697" s="36">
        <f>'DRIVERS SEAT'!B697</f>
        <v>4040</v>
      </c>
      <c r="C697" s="36">
        <f>'DRIVERS SEAT'!C697</f>
        <v>4046.5</v>
      </c>
      <c r="D697" s="36">
        <f>'DRIVERS SEAT'!D697</f>
        <v>4037.5</v>
      </c>
      <c r="E697" s="36">
        <f>'DRIVERS SEAT'!E697</f>
        <v>4045</v>
      </c>
      <c r="F697" s="8">
        <f t="shared" si="103"/>
        <v>4034.7624471710783</v>
      </c>
      <c r="G697" s="8">
        <f t="shared" si="104"/>
        <v>3975.6522950460958</v>
      </c>
      <c r="H697" s="1">
        <f t="shared" si="100"/>
        <v>59.110152124982505</v>
      </c>
      <c r="I697" s="2">
        <f t="shared" si="101"/>
        <v>1.486803868603835</v>
      </c>
      <c r="J697" s="5">
        <f t="shared" si="108"/>
        <v>0.90346008225903263</v>
      </c>
      <c r="K697" s="9">
        <v>0</v>
      </c>
      <c r="P697" s="137">
        <f t="shared" si="105"/>
        <v>0</v>
      </c>
      <c r="Q697" s="138">
        <f t="shared" si="106"/>
        <v>0</v>
      </c>
      <c r="R697" s="116">
        <f t="shared" si="107"/>
        <v>3925.25</v>
      </c>
      <c r="S697" s="117" t="b">
        <f t="shared" si="109"/>
        <v>0</v>
      </c>
      <c r="T697" s="148">
        <f t="shared" si="102"/>
        <v>0</v>
      </c>
    </row>
    <row r="698" spans="1:20" ht="16.5">
      <c r="A698" s="6">
        <f>'DRIVERS SEAT'!A698</f>
        <v>0</v>
      </c>
      <c r="B698" s="36">
        <f>'DRIVERS SEAT'!B698</f>
        <v>4045</v>
      </c>
      <c r="C698" s="36">
        <f>'DRIVERS SEAT'!C698</f>
        <v>4050.5</v>
      </c>
      <c r="D698" s="36">
        <f>'DRIVERS SEAT'!D698</f>
        <v>4044</v>
      </c>
      <c r="E698" s="36">
        <f>'DRIVERS SEAT'!E698</f>
        <v>4049.25</v>
      </c>
      <c r="F698" s="8">
        <f t="shared" si="103"/>
        <v>4039.5916314473857</v>
      </c>
      <c r="G698" s="8">
        <f t="shared" si="104"/>
        <v>3978.4295669311487</v>
      </c>
      <c r="H698" s="1">
        <f t="shared" si="100"/>
        <v>61.162064516237024</v>
      </c>
      <c r="I698" s="2">
        <f t="shared" si="101"/>
        <v>1.5373418955212461</v>
      </c>
      <c r="J698" s="5">
        <f t="shared" si="108"/>
        <v>1.0477967162764843</v>
      </c>
      <c r="K698" s="9">
        <v>0</v>
      </c>
      <c r="P698" s="137">
        <f t="shared" si="105"/>
        <v>0</v>
      </c>
      <c r="Q698" s="138">
        <f t="shared" si="106"/>
        <v>0</v>
      </c>
      <c r="R698" s="116">
        <f t="shared" si="107"/>
        <v>3925.25</v>
      </c>
      <c r="S698" s="117" t="b">
        <f t="shared" si="109"/>
        <v>0</v>
      </c>
      <c r="T698" s="148">
        <f t="shared" si="102"/>
        <v>0</v>
      </c>
    </row>
    <row r="699" spans="1:20" ht="16.5">
      <c r="A699" s="6">
        <f>'DRIVERS SEAT'!A699</f>
        <v>0</v>
      </c>
      <c r="B699" s="36">
        <f>'DRIVERS SEAT'!B699</f>
        <v>4049.25</v>
      </c>
      <c r="C699" s="36">
        <f>'DRIVERS SEAT'!C699</f>
        <v>4056.75</v>
      </c>
      <c r="D699" s="36">
        <f>'DRIVERS SEAT'!D699</f>
        <v>4043.5</v>
      </c>
      <c r="E699" s="36">
        <f>'DRIVERS SEAT'!E699</f>
        <v>4045</v>
      </c>
      <c r="F699" s="8">
        <f t="shared" si="103"/>
        <v>4041.3944209649239</v>
      </c>
      <c r="G699" s="8">
        <f t="shared" si="104"/>
        <v>3980.9416587450678</v>
      </c>
      <c r="H699" s="1">
        <f t="shared" si="100"/>
        <v>60.45276221985614</v>
      </c>
      <c r="I699" s="2">
        <f t="shared" si="101"/>
        <v>1.5185543371894821</v>
      </c>
      <c r="J699" s="5">
        <f t="shared" si="108"/>
        <v>1.1746906030492492</v>
      </c>
      <c r="K699" s="9">
        <v>0</v>
      </c>
      <c r="P699" s="137">
        <f t="shared" si="105"/>
        <v>0</v>
      </c>
      <c r="Q699" s="138">
        <f t="shared" si="106"/>
        <v>0</v>
      </c>
      <c r="R699" s="116">
        <f t="shared" si="107"/>
        <v>3925.25</v>
      </c>
      <c r="S699" s="117" t="b">
        <f t="shared" si="109"/>
        <v>0</v>
      </c>
      <c r="T699" s="148">
        <f t="shared" si="102"/>
        <v>0</v>
      </c>
    </row>
    <row r="700" spans="1:20" ht="16.5">
      <c r="A700" s="6">
        <f>'DRIVERS SEAT'!A700</f>
        <v>0</v>
      </c>
      <c r="B700" s="36">
        <f>'DRIVERS SEAT'!B700</f>
        <v>4044.75</v>
      </c>
      <c r="C700" s="36">
        <f>'DRIVERS SEAT'!C700</f>
        <v>4045.25</v>
      </c>
      <c r="D700" s="36">
        <f>'DRIVERS SEAT'!D700</f>
        <v>4029</v>
      </c>
      <c r="E700" s="36">
        <f>'DRIVERS SEAT'!E700</f>
        <v>4030.25</v>
      </c>
      <c r="F700" s="8">
        <f t="shared" si="103"/>
        <v>4037.6796139766161</v>
      </c>
      <c r="G700" s="8">
        <f t="shared" si="104"/>
        <v>3982.8023508678953</v>
      </c>
      <c r="H700" s="1">
        <f t="shared" si="100"/>
        <v>54.877263108720854</v>
      </c>
      <c r="I700" s="2">
        <f t="shared" si="101"/>
        <v>1.3778555467800835</v>
      </c>
      <c r="J700" s="5">
        <f t="shared" si="108"/>
        <v>1.2776720191671527</v>
      </c>
      <c r="K700" s="9">
        <v>0</v>
      </c>
      <c r="P700" s="137">
        <f t="shared" si="105"/>
        <v>0</v>
      </c>
      <c r="Q700" s="138">
        <f t="shared" si="106"/>
        <v>0</v>
      </c>
      <c r="R700" s="116">
        <f t="shared" si="107"/>
        <v>3925.25</v>
      </c>
      <c r="S700" s="117" t="b">
        <f t="shared" si="109"/>
        <v>0</v>
      </c>
      <c r="T700" s="148">
        <f t="shared" si="102"/>
        <v>0</v>
      </c>
    </row>
    <row r="701" spans="1:20" ht="16.5">
      <c r="A701" s="6">
        <f>'DRIVERS SEAT'!A701</f>
        <v>0</v>
      </c>
      <c r="B701" s="36">
        <f>'DRIVERS SEAT'!B701</f>
        <v>4030.25</v>
      </c>
      <c r="C701" s="36">
        <f>'DRIVERS SEAT'!C701</f>
        <v>4032.5</v>
      </c>
      <c r="D701" s="36">
        <f>'DRIVERS SEAT'!D701</f>
        <v>4016.75</v>
      </c>
      <c r="E701" s="36">
        <f>'DRIVERS SEAT'!E701</f>
        <v>4029.5</v>
      </c>
      <c r="F701" s="8">
        <f t="shared" si="103"/>
        <v>4034.9530759844106</v>
      </c>
      <c r="G701" s="8">
        <f t="shared" si="104"/>
        <v>3984.5645263068427</v>
      </c>
      <c r="H701" s="1">
        <f t="shared" si="100"/>
        <v>50.38854967756788</v>
      </c>
      <c r="I701" s="2">
        <f t="shared" si="101"/>
        <v>1.2645936424142017</v>
      </c>
      <c r="J701" s="5">
        <f t="shared" si="108"/>
        <v>1.3428907812173747</v>
      </c>
      <c r="K701" s="9">
        <v>0</v>
      </c>
      <c r="P701" s="137">
        <f t="shared" si="105"/>
        <v>4029.5</v>
      </c>
      <c r="Q701" s="138">
        <f t="shared" si="106"/>
        <v>0</v>
      </c>
      <c r="R701" s="116">
        <f t="shared" si="107"/>
        <v>4029.5</v>
      </c>
      <c r="S701" s="117">
        <f t="shared" si="109"/>
        <v>104.25</v>
      </c>
      <c r="T701" s="148">
        <f t="shared" si="102"/>
        <v>0</v>
      </c>
    </row>
    <row r="702" spans="1:20" ht="16.5">
      <c r="A702" s="6">
        <f>'DRIVERS SEAT'!A702</f>
        <v>0</v>
      </c>
      <c r="B702" s="36">
        <f>'DRIVERS SEAT'!B702</f>
        <v>4029.5</v>
      </c>
      <c r="C702" s="36">
        <f>'DRIVERS SEAT'!C702</f>
        <v>4037.25</v>
      </c>
      <c r="D702" s="36">
        <f>'DRIVERS SEAT'!D702</f>
        <v>4023.5</v>
      </c>
      <c r="E702" s="36">
        <f>'DRIVERS SEAT'!E702</f>
        <v>4036.25</v>
      </c>
      <c r="F702" s="8">
        <f t="shared" si="103"/>
        <v>4035.3853839896069</v>
      </c>
      <c r="G702" s="8">
        <f t="shared" si="104"/>
        <v>3986.5149215405468</v>
      </c>
      <c r="H702" s="1">
        <f t="shared" si="100"/>
        <v>48.870462449060142</v>
      </c>
      <c r="I702" s="2">
        <f t="shared" si="101"/>
        <v>1.2258943817065826</v>
      </c>
      <c r="J702" s="5">
        <f t="shared" si="108"/>
        <v>1.3776654161969177</v>
      </c>
      <c r="K702" s="9">
        <v>0</v>
      </c>
      <c r="P702" s="137">
        <f t="shared" si="105"/>
        <v>0</v>
      </c>
      <c r="Q702" s="138">
        <f t="shared" si="106"/>
        <v>0</v>
      </c>
      <c r="R702" s="116">
        <f t="shared" si="107"/>
        <v>4029.5</v>
      </c>
      <c r="S702" s="117" t="b">
        <f t="shared" si="109"/>
        <v>0</v>
      </c>
      <c r="T702" s="148">
        <f t="shared" si="102"/>
        <v>0</v>
      </c>
    </row>
    <row r="703" spans="1:20" ht="16.5">
      <c r="A703" s="6">
        <f>'DRIVERS SEAT'!A703</f>
        <v>0</v>
      </c>
      <c r="B703" s="36">
        <f>'DRIVERS SEAT'!B703</f>
        <v>4036</v>
      </c>
      <c r="C703" s="36">
        <f>'DRIVERS SEAT'!C703</f>
        <v>4039.75</v>
      </c>
      <c r="D703" s="36">
        <f>'DRIVERS SEAT'!D703</f>
        <v>4030.75</v>
      </c>
      <c r="E703" s="36">
        <f>'DRIVERS SEAT'!E703</f>
        <v>4034</v>
      </c>
      <c r="F703" s="8">
        <f t="shared" si="103"/>
        <v>4034.9235893264045</v>
      </c>
      <c r="G703" s="8">
        <f t="shared" si="104"/>
        <v>3988.3068112937335</v>
      </c>
      <c r="H703" s="1">
        <f t="shared" si="100"/>
        <v>46.616778032670936</v>
      </c>
      <c r="I703" s="2">
        <f t="shared" si="101"/>
        <v>1.1688363066919947</v>
      </c>
      <c r="J703" s="5">
        <f t="shared" si="108"/>
        <v>1.3749342440847303</v>
      </c>
      <c r="K703" s="9">
        <v>0</v>
      </c>
      <c r="P703" s="137">
        <f t="shared" si="105"/>
        <v>0</v>
      </c>
      <c r="Q703" s="138">
        <f t="shared" si="106"/>
        <v>0</v>
      </c>
      <c r="R703" s="116">
        <f t="shared" si="107"/>
        <v>4029.5</v>
      </c>
      <c r="S703" s="117" t="b">
        <f t="shared" si="109"/>
        <v>0</v>
      </c>
      <c r="T703" s="148">
        <f t="shared" si="102"/>
        <v>0</v>
      </c>
    </row>
    <row r="704" spans="1:20" ht="16.5">
      <c r="A704" s="6">
        <f>'DRIVERS SEAT'!A704</f>
        <v>20230124</v>
      </c>
      <c r="B704" s="36">
        <f>'DRIVERS SEAT'!B704</f>
        <v>4018</v>
      </c>
      <c r="C704" s="36">
        <f>'DRIVERS SEAT'!C704</f>
        <v>4030.75</v>
      </c>
      <c r="D704" s="36">
        <f>'DRIVERS SEAT'!D704</f>
        <v>4009</v>
      </c>
      <c r="E704" s="36">
        <f>'DRIVERS SEAT'!E704</f>
        <v>4011.75</v>
      </c>
      <c r="F704" s="8">
        <f t="shared" si="103"/>
        <v>4027.1990595509365</v>
      </c>
      <c r="G704" s="8">
        <f t="shared" si="104"/>
        <v>3989.1914599241586</v>
      </c>
      <c r="H704" s="1">
        <f t="shared" si="100"/>
        <v>38.007599626777846</v>
      </c>
      <c r="I704" s="2">
        <f t="shared" si="101"/>
        <v>0.95276448895988652</v>
      </c>
      <c r="J704" s="5">
        <f t="shared" si="108"/>
        <v>1.3288973286896764</v>
      </c>
      <c r="K704" s="9">
        <v>0</v>
      </c>
      <c r="P704" s="137">
        <f t="shared" si="105"/>
        <v>0</v>
      </c>
      <c r="Q704" s="138">
        <f t="shared" si="106"/>
        <v>0</v>
      </c>
      <c r="R704" s="116">
        <f t="shared" si="107"/>
        <v>4029.5</v>
      </c>
      <c r="S704" s="117" t="b">
        <f t="shared" si="109"/>
        <v>0</v>
      </c>
      <c r="T704" s="148">
        <f t="shared" si="102"/>
        <v>0</v>
      </c>
    </row>
    <row r="705" spans="1:20" ht="16.5">
      <c r="A705" s="6">
        <f>'DRIVERS SEAT'!A705</f>
        <v>0</v>
      </c>
      <c r="B705" s="36">
        <f>'DRIVERS SEAT'!B705</f>
        <v>4012</v>
      </c>
      <c r="C705" s="36">
        <f>'DRIVERS SEAT'!C705</f>
        <v>4029.25</v>
      </c>
      <c r="D705" s="36">
        <f>'DRIVERS SEAT'!D705</f>
        <v>4005.25</v>
      </c>
      <c r="E705" s="36">
        <f>'DRIVERS SEAT'!E705</f>
        <v>4017.75</v>
      </c>
      <c r="F705" s="8">
        <f t="shared" si="103"/>
        <v>4024.0493730339576</v>
      </c>
      <c r="G705" s="8">
        <f t="shared" si="104"/>
        <v>3990.2691406817376</v>
      </c>
      <c r="H705" s="1">
        <f t="shared" si="100"/>
        <v>33.780232352220082</v>
      </c>
      <c r="I705" s="2">
        <f t="shared" si="101"/>
        <v>0.84656526066932747</v>
      </c>
      <c r="J705" s="5">
        <f t="shared" si="108"/>
        <v>1.264356636504071</v>
      </c>
      <c r="K705" s="9">
        <v>0</v>
      </c>
      <c r="P705" s="137">
        <f t="shared" si="105"/>
        <v>0</v>
      </c>
      <c r="Q705" s="138">
        <f t="shared" si="106"/>
        <v>0</v>
      </c>
      <c r="R705" s="116">
        <f t="shared" si="107"/>
        <v>4029.5</v>
      </c>
      <c r="S705" s="117" t="b">
        <f t="shared" si="109"/>
        <v>0</v>
      </c>
      <c r="T705" s="148">
        <f t="shared" si="102"/>
        <v>0</v>
      </c>
    </row>
    <row r="706" spans="1:20" ht="16.5">
      <c r="A706" s="6">
        <f>'DRIVERS SEAT'!A706</f>
        <v>0</v>
      </c>
      <c r="B706" s="36">
        <f>'DRIVERS SEAT'!B706</f>
        <v>4017.75</v>
      </c>
      <c r="C706" s="36">
        <f>'DRIVERS SEAT'!C706</f>
        <v>4037</v>
      </c>
      <c r="D706" s="36">
        <f>'DRIVERS SEAT'!D706</f>
        <v>4015.75</v>
      </c>
      <c r="E706" s="36">
        <f>'DRIVERS SEAT'!E706</f>
        <v>4030.25</v>
      </c>
      <c r="F706" s="8">
        <f t="shared" si="103"/>
        <v>4026.1162486893049</v>
      </c>
      <c r="G706" s="8">
        <f t="shared" si="104"/>
        <v>3991.7778523541247</v>
      </c>
      <c r="H706" s="1">
        <f t="shared" si="100"/>
        <v>34.338396335180278</v>
      </c>
      <c r="I706" s="2">
        <f t="shared" si="101"/>
        <v>0.86022813907165285</v>
      </c>
      <c r="J706" s="5">
        <f t="shared" si="108"/>
        <v>1.1947371110004952</v>
      </c>
      <c r="K706" s="9">
        <v>0</v>
      </c>
      <c r="P706" s="137">
        <f t="shared" si="105"/>
        <v>0</v>
      </c>
      <c r="Q706" s="138">
        <f t="shared" si="106"/>
        <v>0</v>
      </c>
      <c r="R706" s="116">
        <f t="shared" si="107"/>
        <v>4029.5</v>
      </c>
      <c r="S706" s="117" t="b">
        <f t="shared" si="109"/>
        <v>0</v>
      </c>
      <c r="T706" s="148">
        <f t="shared" si="102"/>
        <v>0</v>
      </c>
    </row>
    <row r="707" spans="1:20" ht="16.5">
      <c r="A707" s="6">
        <f>'DRIVERS SEAT'!A707</f>
        <v>0</v>
      </c>
      <c r="B707" s="36">
        <f>'DRIVERS SEAT'!B707</f>
        <v>4030.25</v>
      </c>
      <c r="C707" s="36">
        <f>'DRIVERS SEAT'!C707</f>
        <v>4036.5</v>
      </c>
      <c r="D707" s="36">
        <f>'DRIVERS SEAT'!D707</f>
        <v>4026.25</v>
      </c>
      <c r="E707" s="36">
        <f>'DRIVERS SEAT'!E707</f>
        <v>4031</v>
      </c>
      <c r="F707" s="8">
        <f t="shared" si="103"/>
        <v>4027.7441657928698</v>
      </c>
      <c r="G707" s="8">
        <f t="shared" si="104"/>
        <v>3993.2579333973654</v>
      </c>
      <c r="H707" s="1">
        <f t="shared" si="100"/>
        <v>34.48623239550443</v>
      </c>
      <c r="I707" s="2">
        <f t="shared" si="101"/>
        <v>0.86361144135170842</v>
      </c>
      <c r="J707" s="5">
        <f t="shared" si="108"/>
        <v>1.1198781716483244</v>
      </c>
      <c r="K707" s="9">
        <v>0</v>
      </c>
      <c r="P707" s="137">
        <f t="shared" si="105"/>
        <v>0</v>
      </c>
      <c r="Q707" s="138">
        <f t="shared" si="106"/>
        <v>0</v>
      </c>
      <c r="R707" s="116">
        <f t="shared" si="107"/>
        <v>4029.5</v>
      </c>
      <c r="S707" s="117" t="b">
        <f t="shared" si="109"/>
        <v>0</v>
      </c>
      <c r="T707" s="148">
        <f t="shared" si="102"/>
        <v>0</v>
      </c>
    </row>
    <row r="708" spans="1:20" ht="16.5">
      <c r="A708" s="6">
        <f>'DRIVERS SEAT'!A708</f>
        <v>0</v>
      </c>
      <c r="B708" s="36">
        <f>'DRIVERS SEAT'!B708</f>
        <v>4031</v>
      </c>
      <c r="C708" s="36">
        <f>'DRIVERS SEAT'!C708</f>
        <v>4034.75</v>
      </c>
      <c r="D708" s="36">
        <f>'DRIVERS SEAT'!D708</f>
        <v>4021.5</v>
      </c>
      <c r="E708" s="36">
        <f>'DRIVERS SEAT'!E708</f>
        <v>4032.5</v>
      </c>
      <c r="F708" s="8">
        <f t="shared" si="103"/>
        <v>4029.3294438619132</v>
      </c>
      <c r="G708" s="8">
        <f t="shared" si="104"/>
        <v>3994.7387660993518</v>
      </c>
      <c r="H708" s="1">
        <f t="shared" si="100"/>
        <v>34.590677762561427</v>
      </c>
      <c r="I708" s="2">
        <f t="shared" si="101"/>
        <v>0.86590587740327696</v>
      </c>
      <c r="J708" s="5">
        <f t="shared" si="108"/>
        <v>1.0473616761165239</v>
      </c>
      <c r="K708" s="9">
        <v>0</v>
      </c>
      <c r="P708" s="137">
        <f t="shared" si="105"/>
        <v>0</v>
      </c>
      <c r="Q708" s="138">
        <f t="shared" si="106"/>
        <v>0</v>
      </c>
      <c r="R708" s="116">
        <f t="shared" si="107"/>
        <v>4029.5</v>
      </c>
      <c r="S708" s="117" t="b">
        <f t="shared" si="109"/>
        <v>0</v>
      </c>
      <c r="T708" s="148">
        <f t="shared" si="102"/>
        <v>0</v>
      </c>
    </row>
    <row r="709" spans="1:20" ht="16.5">
      <c r="A709" s="6">
        <f>'DRIVERS SEAT'!A709</f>
        <v>0</v>
      </c>
      <c r="B709" s="36">
        <f>'DRIVERS SEAT'!B709</f>
        <v>4032.5</v>
      </c>
      <c r="C709" s="36">
        <f>'DRIVERS SEAT'!C709</f>
        <v>4033.5</v>
      </c>
      <c r="D709" s="36">
        <f>'DRIVERS SEAT'!D709</f>
        <v>4026.5</v>
      </c>
      <c r="E709" s="36">
        <f>'DRIVERS SEAT'!E709</f>
        <v>4029.5</v>
      </c>
      <c r="F709" s="8">
        <f t="shared" si="103"/>
        <v>4029.386295907942</v>
      </c>
      <c r="G709" s="8">
        <f t="shared" si="104"/>
        <v>3996.0505107748481</v>
      </c>
      <c r="H709" s="1">
        <f t="shared" si="100"/>
        <v>33.33578513309385</v>
      </c>
      <c r="I709" s="2">
        <f t="shared" si="101"/>
        <v>0.83421831238639477</v>
      </c>
      <c r="J709" s="5">
        <f t="shared" si="108"/>
        <v>0.98695753896166971</v>
      </c>
      <c r="K709" s="9">
        <v>0</v>
      </c>
      <c r="P709" s="137">
        <f t="shared" si="105"/>
        <v>0</v>
      </c>
      <c r="Q709" s="138">
        <f t="shared" si="106"/>
        <v>0</v>
      </c>
      <c r="R709" s="116">
        <f t="shared" si="107"/>
        <v>4029.5</v>
      </c>
      <c r="S709" s="117" t="b">
        <f t="shared" si="109"/>
        <v>0</v>
      </c>
      <c r="T709" s="148">
        <f t="shared" si="102"/>
        <v>0</v>
      </c>
    </row>
    <row r="710" spans="1:20" ht="16.5">
      <c r="A710" s="6">
        <f>'DRIVERS SEAT'!A710</f>
        <v>0</v>
      </c>
      <c r="B710" s="36">
        <f>'DRIVERS SEAT'!B710</f>
        <v>4029.75</v>
      </c>
      <c r="C710" s="36">
        <f>'DRIVERS SEAT'!C710</f>
        <v>4035.25</v>
      </c>
      <c r="D710" s="36">
        <f>'DRIVERS SEAT'!D710</f>
        <v>4023.5</v>
      </c>
      <c r="E710" s="36">
        <f>'DRIVERS SEAT'!E710</f>
        <v>4034.5</v>
      </c>
      <c r="F710" s="8">
        <f t="shared" si="103"/>
        <v>4031.090863938628</v>
      </c>
      <c r="G710" s="8">
        <f t="shared" si="104"/>
        <v>3997.5014348965519</v>
      </c>
      <c r="H710" s="1">
        <f t="shared" si="100"/>
        <v>33.589429042076063</v>
      </c>
      <c r="I710" s="2">
        <f t="shared" si="101"/>
        <v>0.84026058749733257</v>
      </c>
      <c r="J710" s="5">
        <f t="shared" si="108"/>
        <v>0.93980942174868409</v>
      </c>
      <c r="K710" s="9">
        <v>0</v>
      </c>
      <c r="P710" s="137">
        <f t="shared" si="105"/>
        <v>0</v>
      </c>
      <c r="Q710" s="138">
        <f t="shared" si="106"/>
        <v>0</v>
      </c>
      <c r="R710" s="116">
        <f t="shared" si="107"/>
        <v>4029.5</v>
      </c>
      <c r="S710" s="117" t="b">
        <f t="shared" si="109"/>
        <v>0</v>
      </c>
      <c r="T710" s="148">
        <f t="shared" si="102"/>
        <v>0</v>
      </c>
    </row>
    <row r="711" spans="1:20" ht="16.5">
      <c r="A711" s="6">
        <f>'DRIVERS SEAT'!A711</f>
        <v>0</v>
      </c>
      <c r="B711" s="36">
        <f>'DRIVERS SEAT'!B711</f>
        <v>4034.5</v>
      </c>
      <c r="C711" s="36">
        <f>'DRIVERS SEAT'!C711</f>
        <v>4041</v>
      </c>
      <c r="D711" s="36">
        <f>'DRIVERS SEAT'!D711</f>
        <v>4028.75</v>
      </c>
      <c r="E711" s="36">
        <f>'DRIVERS SEAT'!E711</f>
        <v>4030.75</v>
      </c>
      <c r="F711" s="8">
        <f t="shared" si="103"/>
        <v>4030.9772426257518</v>
      </c>
      <c r="G711" s="8">
        <f t="shared" si="104"/>
        <v>3998.7560977306443</v>
      </c>
      <c r="H711" s="1">
        <f t="shared" si="100"/>
        <v>32.2211448951075</v>
      </c>
      <c r="I711" s="2">
        <f t="shared" si="101"/>
        <v>0.80577920002156411</v>
      </c>
      <c r="J711" s="5">
        <f t="shared" si="108"/>
        <v>0.89312995711701548</v>
      </c>
      <c r="K711" s="9">
        <v>0</v>
      </c>
      <c r="P711" s="137">
        <f t="shared" si="105"/>
        <v>0</v>
      </c>
      <c r="Q711" s="138">
        <f t="shared" si="106"/>
        <v>0</v>
      </c>
      <c r="R711" s="116">
        <f t="shared" si="107"/>
        <v>4029.5</v>
      </c>
      <c r="S711" s="117" t="b">
        <f t="shared" si="109"/>
        <v>0</v>
      </c>
      <c r="T711" s="148">
        <f t="shared" si="102"/>
        <v>0</v>
      </c>
    </row>
    <row r="712" spans="1:20" ht="16.5">
      <c r="A712" s="6">
        <f>'DRIVERS SEAT'!A712</f>
        <v>0</v>
      </c>
      <c r="B712" s="36">
        <f>'DRIVERS SEAT'!B712</f>
        <v>4030.5</v>
      </c>
      <c r="C712" s="36">
        <f>'DRIVERS SEAT'!C712</f>
        <v>4036.75</v>
      </c>
      <c r="D712" s="36">
        <f>'DRIVERS SEAT'!D712</f>
        <v>4029.5</v>
      </c>
      <c r="E712" s="36">
        <f>'DRIVERS SEAT'!E712</f>
        <v>4035.75</v>
      </c>
      <c r="F712" s="8">
        <f t="shared" si="103"/>
        <v>4032.5681617505011</v>
      </c>
      <c r="G712" s="8">
        <f t="shared" si="104"/>
        <v>4000.1520940426954</v>
      </c>
      <c r="H712" s="1">
        <f t="shared" si="100"/>
        <v>32.416067707805723</v>
      </c>
      <c r="I712" s="2">
        <f t="shared" si="101"/>
        <v>0.81037087954935472</v>
      </c>
      <c r="J712" s="5">
        <f t="shared" si="108"/>
        <v>0.85330046521227765</v>
      </c>
      <c r="K712" s="9">
        <v>0</v>
      </c>
      <c r="P712" s="137">
        <f t="shared" si="105"/>
        <v>0</v>
      </c>
      <c r="Q712" s="138">
        <f t="shared" si="106"/>
        <v>0</v>
      </c>
      <c r="R712" s="116">
        <f t="shared" si="107"/>
        <v>4029.5</v>
      </c>
      <c r="S712" s="117" t="b">
        <f t="shared" si="109"/>
        <v>0</v>
      </c>
      <c r="T712" s="148">
        <f t="shared" si="102"/>
        <v>0</v>
      </c>
    </row>
    <row r="713" spans="1:20" ht="16.5">
      <c r="A713" s="6">
        <f>'DRIVERS SEAT'!A713</f>
        <v>0</v>
      </c>
      <c r="B713" s="36">
        <f>'DRIVERS SEAT'!B713</f>
        <v>4035.75</v>
      </c>
      <c r="C713" s="36">
        <f>'DRIVERS SEAT'!C713</f>
        <v>4040</v>
      </c>
      <c r="D713" s="36">
        <f>'DRIVERS SEAT'!D713</f>
        <v>4032.5</v>
      </c>
      <c r="E713" s="36">
        <f>'DRIVERS SEAT'!E713</f>
        <v>4034.5</v>
      </c>
      <c r="F713" s="8">
        <f t="shared" si="103"/>
        <v>4033.2121078336672</v>
      </c>
      <c r="G713" s="8">
        <f t="shared" si="104"/>
        <v>4001.4482414373106</v>
      </c>
      <c r="H713" s="1">
        <f t="shared" si="100"/>
        <v>31.763866396356661</v>
      </c>
      <c r="I713" s="2">
        <f t="shared" si="101"/>
        <v>0.7938092530455213</v>
      </c>
      <c r="J713" s="5">
        <f t="shared" si="108"/>
        <v>0.83563877233290362</v>
      </c>
      <c r="K713" s="9">
        <v>0</v>
      </c>
      <c r="P713" s="137">
        <f t="shared" si="105"/>
        <v>0</v>
      </c>
      <c r="Q713" s="138">
        <f t="shared" si="106"/>
        <v>0</v>
      </c>
      <c r="R713" s="116">
        <f t="shared" si="107"/>
        <v>4029.5</v>
      </c>
      <c r="S713" s="117" t="b">
        <f t="shared" si="109"/>
        <v>0</v>
      </c>
      <c r="T713" s="148">
        <f t="shared" si="102"/>
        <v>0</v>
      </c>
    </row>
    <row r="714" spans="1:20" ht="16.5">
      <c r="A714" s="6">
        <f>'DRIVERS SEAT'!A714</f>
        <v>0</v>
      </c>
      <c r="B714" s="36">
        <f>'DRIVERS SEAT'!B714</f>
        <v>4034.25</v>
      </c>
      <c r="C714" s="36">
        <f>'DRIVERS SEAT'!C714</f>
        <v>4036.5</v>
      </c>
      <c r="D714" s="36">
        <f>'DRIVERS SEAT'!D714</f>
        <v>4022</v>
      </c>
      <c r="E714" s="36">
        <f>'DRIVERS SEAT'!E714</f>
        <v>4032</v>
      </c>
      <c r="F714" s="8">
        <f t="shared" si="103"/>
        <v>4032.8080718891115</v>
      </c>
      <c r="G714" s="8">
        <f t="shared" si="104"/>
        <v>4002.601137986846</v>
      </c>
      <c r="H714" s="1">
        <f t="shared" si="100"/>
        <v>30.206933902265519</v>
      </c>
      <c r="I714" s="2">
        <f t="shared" si="101"/>
        <v>0.75468258916896325</v>
      </c>
      <c r="J714" s="5">
        <f t="shared" si="108"/>
        <v>0.82542958661064103</v>
      </c>
      <c r="K714" s="9">
        <v>0</v>
      </c>
      <c r="P714" s="137">
        <f t="shared" si="105"/>
        <v>0</v>
      </c>
      <c r="Q714" s="138">
        <f t="shared" si="106"/>
        <v>0</v>
      </c>
      <c r="R714" s="116">
        <f t="shared" si="107"/>
        <v>4029.5</v>
      </c>
      <c r="S714" s="117" t="b">
        <f t="shared" si="109"/>
        <v>0</v>
      </c>
      <c r="T714" s="148">
        <f t="shared" si="102"/>
        <v>0</v>
      </c>
    </row>
    <row r="715" spans="1:20" ht="16.5">
      <c r="A715" s="6">
        <f>'DRIVERS SEAT'!A715</f>
        <v>0</v>
      </c>
      <c r="B715" s="36">
        <f>'DRIVERS SEAT'!B715</f>
        <v>4032</v>
      </c>
      <c r="C715" s="36">
        <f>'DRIVERS SEAT'!C715</f>
        <v>4047.5</v>
      </c>
      <c r="D715" s="36">
        <f>'DRIVERS SEAT'!D715</f>
        <v>4028.75</v>
      </c>
      <c r="E715" s="36">
        <f>'DRIVERS SEAT'!E715</f>
        <v>4039.5</v>
      </c>
      <c r="F715" s="8">
        <f t="shared" si="103"/>
        <v>4035.0387145927411</v>
      </c>
      <c r="G715" s="8">
        <f t="shared" si="104"/>
        <v>4003.9935478741349</v>
      </c>
      <c r="H715" s="1">
        <f t="shared" si="100"/>
        <v>31.045166718606197</v>
      </c>
      <c r="I715" s="2">
        <f t="shared" si="101"/>
        <v>0.77535506357369632</v>
      </c>
      <c r="J715" s="5">
        <f t="shared" si="108"/>
        <v>0.81599924488864573</v>
      </c>
      <c r="K715" s="9">
        <v>0</v>
      </c>
      <c r="P715" s="137">
        <f t="shared" si="105"/>
        <v>0</v>
      </c>
      <c r="Q715" s="138">
        <f t="shared" si="106"/>
        <v>0</v>
      </c>
      <c r="R715" s="116">
        <f t="shared" si="107"/>
        <v>4029.5</v>
      </c>
      <c r="S715" s="117" t="b">
        <f t="shared" si="109"/>
        <v>0</v>
      </c>
      <c r="T715" s="148">
        <f t="shared" si="102"/>
        <v>0</v>
      </c>
    </row>
    <row r="716" spans="1:20" ht="16.5">
      <c r="A716" s="6">
        <f>'DRIVERS SEAT'!A716</f>
        <v>20230125</v>
      </c>
      <c r="B716" s="36">
        <f>'DRIVERS SEAT'!B716</f>
        <v>3987</v>
      </c>
      <c r="C716" s="36">
        <f>'DRIVERS SEAT'!C716</f>
        <v>3994.5</v>
      </c>
      <c r="D716" s="36">
        <f>'DRIVERS SEAT'!D716</f>
        <v>3969.5</v>
      </c>
      <c r="E716" s="36">
        <f>'DRIVERS SEAT'!E716</f>
        <v>3975.75</v>
      </c>
      <c r="F716" s="8">
        <f t="shared" si="103"/>
        <v>4015.2758097284941</v>
      </c>
      <c r="G716" s="8">
        <f t="shared" si="104"/>
        <v>4002.9277536147338</v>
      </c>
      <c r="H716" s="1">
        <f t="shared" si="100"/>
        <v>12.348056113760322</v>
      </c>
      <c r="I716" s="2">
        <f t="shared" si="101"/>
        <v>0.30847561769281873</v>
      </c>
      <c r="J716" s="5">
        <f t="shared" si="108"/>
        <v>0.75431748670432475</v>
      </c>
      <c r="K716" s="9">
        <v>0</v>
      </c>
      <c r="P716" s="137">
        <f t="shared" si="105"/>
        <v>0</v>
      </c>
      <c r="Q716" s="138">
        <f t="shared" si="106"/>
        <v>0</v>
      </c>
      <c r="R716" s="116">
        <f t="shared" si="107"/>
        <v>4029.5</v>
      </c>
      <c r="S716" s="117" t="b">
        <f t="shared" si="109"/>
        <v>0</v>
      </c>
      <c r="T716" s="148">
        <f t="shared" si="102"/>
        <v>0</v>
      </c>
    </row>
    <row r="717" spans="1:20" ht="16.5">
      <c r="A717" s="6">
        <f>'DRIVERS SEAT'!A717</f>
        <v>0</v>
      </c>
      <c r="B717" s="36">
        <f>'DRIVERS SEAT'!B717</f>
        <v>3975.5</v>
      </c>
      <c r="C717" s="36">
        <f>'DRIVERS SEAT'!C717</f>
        <v>3986.5</v>
      </c>
      <c r="D717" s="36">
        <f>'DRIVERS SEAT'!D717</f>
        <v>3964</v>
      </c>
      <c r="E717" s="36">
        <f>'DRIVERS SEAT'!E717</f>
        <v>3965.75</v>
      </c>
      <c r="F717" s="8">
        <f t="shared" si="103"/>
        <v>3998.7672064856629</v>
      </c>
      <c r="G717" s="8">
        <f t="shared" si="104"/>
        <v>4001.5248195160648</v>
      </c>
      <c r="H717" s="1">
        <f t="shared" si="100"/>
        <v>-2.7576130304018989</v>
      </c>
      <c r="I717" s="2">
        <f t="shared" si="101"/>
        <v>-6.8914055385901576E-2</v>
      </c>
      <c r="J717" s="5">
        <f t="shared" si="108"/>
        <v>0.65044860528330495</v>
      </c>
      <c r="K717" s="9">
        <v>0</v>
      </c>
      <c r="P717" s="137">
        <f t="shared" si="105"/>
        <v>0</v>
      </c>
      <c r="Q717" s="138">
        <f t="shared" si="106"/>
        <v>0</v>
      </c>
      <c r="R717" s="116">
        <f t="shared" si="107"/>
        <v>4029.5</v>
      </c>
      <c r="S717" s="117" t="b">
        <f t="shared" si="109"/>
        <v>0</v>
      </c>
      <c r="T717" s="148">
        <f t="shared" si="102"/>
        <v>0</v>
      </c>
    </row>
    <row r="718" spans="1:20" ht="16.5">
      <c r="A718" s="6">
        <f>'DRIVERS SEAT'!A718</f>
        <v>0</v>
      </c>
      <c r="B718" s="36">
        <f>'DRIVERS SEAT'!B718</f>
        <v>3965.5</v>
      </c>
      <c r="C718" s="36">
        <f>'DRIVERS SEAT'!C718</f>
        <v>3982.75</v>
      </c>
      <c r="D718" s="36">
        <f>'DRIVERS SEAT'!D718</f>
        <v>3963.25</v>
      </c>
      <c r="E718" s="36">
        <f>'DRIVERS SEAT'!E718</f>
        <v>3982</v>
      </c>
      <c r="F718" s="8">
        <f t="shared" si="103"/>
        <v>3993.1781376571084</v>
      </c>
      <c r="G718" s="8">
        <f t="shared" si="104"/>
        <v>4000.7880338739492</v>
      </c>
      <c r="H718" s="1">
        <f t="shared" si="100"/>
        <v>-7.6098962168407525</v>
      </c>
      <c r="I718" s="2">
        <f t="shared" si="101"/>
        <v>-0.19020993245353507</v>
      </c>
      <c r="J718" s="5">
        <f t="shared" si="108"/>
        <v>0.53662324474553502</v>
      </c>
      <c r="K718" s="9">
        <v>0</v>
      </c>
      <c r="P718" s="137">
        <f t="shared" si="105"/>
        <v>0</v>
      </c>
      <c r="Q718" s="138">
        <f t="shared" si="106"/>
        <v>0</v>
      </c>
      <c r="R718" s="116">
        <f t="shared" si="107"/>
        <v>4029.5</v>
      </c>
      <c r="S718" s="117" t="b">
        <f t="shared" si="109"/>
        <v>0</v>
      </c>
      <c r="T718" s="148">
        <f t="shared" si="102"/>
        <v>0</v>
      </c>
    </row>
    <row r="719" spans="1:20" ht="16.5">
      <c r="A719" s="6">
        <f>'DRIVERS SEAT'!A719</f>
        <v>0</v>
      </c>
      <c r="B719" s="36">
        <f>'DRIVERS SEAT'!B719</f>
        <v>3982.25</v>
      </c>
      <c r="C719" s="36">
        <f>'DRIVERS SEAT'!C719</f>
        <v>3994.5</v>
      </c>
      <c r="D719" s="36">
        <f>'DRIVERS SEAT'!D719</f>
        <v>3979.5</v>
      </c>
      <c r="E719" s="36">
        <f>'DRIVERS SEAT'!E719</f>
        <v>3993.25</v>
      </c>
      <c r="F719" s="8">
        <f t="shared" si="103"/>
        <v>3993.2020917714058</v>
      </c>
      <c r="G719" s="8">
        <f t="shared" si="104"/>
        <v>4000.5035797654982</v>
      </c>
      <c r="H719" s="1">
        <f t="shared" si="100"/>
        <v>-7.3014879940924402</v>
      </c>
      <c r="I719" s="2">
        <f t="shared" si="101"/>
        <v>-0.18251422223500272</v>
      </c>
      <c r="J719" s="5">
        <f t="shared" si="108"/>
        <v>0.42298159921971995</v>
      </c>
      <c r="K719" s="9">
        <v>0</v>
      </c>
      <c r="P719" s="137">
        <f t="shared" si="105"/>
        <v>0</v>
      </c>
      <c r="Q719" s="138">
        <f t="shared" si="106"/>
        <v>0</v>
      </c>
      <c r="R719" s="116">
        <f t="shared" si="107"/>
        <v>4029.5</v>
      </c>
      <c r="S719" s="117" t="b">
        <f t="shared" si="109"/>
        <v>0</v>
      </c>
      <c r="T719" s="148">
        <f t="shared" si="102"/>
        <v>0</v>
      </c>
    </row>
    <row r="720" spans="1:20" ht="16.5">
      <c r="A720" s="6">
        <f>'DRIVERS SEAT'!A720</f>
        <v>0</v>
      </c>
      <c r="B720" s="36">
        <f>'DRIVERS SEAT'!B720</f>
        <v>3993.25</v>
      </c>
      <c r="C720" s="36">
        <f>'DRIVERS SEAT'!C720</f>
        <v>4005.75</v>
      </c>
      <c r="D720" s="36">
        <f>'DRIVERS SEAT'!D720</f>
        <v>3991.5</v>
      </c>
      <c r="E720" s="36">
        <f>'DRIVERS SEAT'!E720</f>
        <v>3996.5</v>
      </c>
      <c r="F720" s="8">
        <f t="shared" si="103"/>
        <v>3994.3013945142707</v>
      </c>
      <c r="G720" s="8">
        <f t="shared" si="104"/>
        <v>4000.3525012837813</v>
      </c>
      <c r="H720" s="1">
        <f t="shared" si="100"/>
        <v>-6.0511067695106249</v>
      </c>
      <c r="I720" s="2">
        <f t="shared" si="101"/>
        <v>-0.15126433901934197</v>
      </c>
      <c r="J720" s="5">
        <f t="shared" si="108"/>
        <v>0.31664342821517477</v>
      </c>
      <c r="K720" s="9">
        <v>0</v>
      </c>
      <c r="P720" s="137">
        <f t="shared" si="105"/>
        <v>0</v>
      </c>
      <c r="Q720" s="138">
        <f t="shared" si="106"/>
        <v>0</v>
      </c>
      <c r="R720" s="116">
        <f t="shared" si="107"/>
        <v>4029.5</v>
      </c>
      <c r="S720" s="117" t="b">
        <f t="shared" si="109"/>
        <v>0</v>
      </c>
      <c r="T720" s="148">
        <f t="shared" si="102"/>
        <v>0</v>
      </c>
    </row>
    <row r="721" spans="1:20" ht="16.5">
      <c r="A721" s="6">
        <f>'DRIVERS SEAT'!A721</f>
        <v>0</v>
      </c>
      <c r="B721" s="36">
        <f>'DRIVERS SEAT'!B721</f>
        <v>3996.5</v>
      </c>
      <c r="C721" s="36">
        <f>'DRIVERS SEAT'!C721</f>
        <v>4003</v>
      </c>
      <c r="D721" s="36">
        <f>'DRIVERS SEAT'!D721</f>
        <v>3993.5</v>
      </c>
      <c r="E721" s="36">
        <f>'DRIVERS SEAT'!E721</f>
        <v>4000.5</v>
      </c>
      <c r="F721" s="8">
        <f t="shared" si="103"/>
        <v>3996.3675963428473</v>
      </c>
      <c r="G721" s="8">
        <f t="shared" si="104"/>
        <v>4000.3580672730727</v>
      </c>
      <c r="H721" s="1">
        <f t="shared" si="100"/>
        <v>-3.990470930225456</v>
      </c>
      <c r="I721" s="2">
        <f t="shared" si="101"/>
        <v>-9.9752843698455301E-2</v>
      </c>
      <c r="J721" s="5">
        <f t="shared" si="108"/>
        <v>0.21551857007652925</v>
      </c>
      <c r="K721" s="9">
        <v>0</v>
      </c>
      <c r="P721" s="137">
        <f t="shared" si="105"/>
        <v>0</v>
      </c>
      <c r="Q721" s="138">
        <f t="shared" si="106"/>
        <v>0</v>
      </c>
      <c r="R721" s="116">
        <f t="shared" si="107"/>
        <v>4029.5</v>
      </c>
      <c r="S721" s="117" t="b">
        <f t="shared" si="109"/>
        <v>0</v>
      </c>
      <c r="T721" s="148">
        <f t="shared" si="102"/>
        <v>0</v>
      </c>
    </row>
    <row r="722" spans="1:20" ht="16.5">
      <c r="A722" s="6">
        <f>'DRIVERS SEAT'!A722</f>
        <v>0</v>
      </c>
      <c r="B722" s="36">
        <f>'DRIVERS SEAT'!B722</f>
        <v>4000.5</v>
      </c>
      <c r="C722" s="36">
        <f>'DRIVERS SEAT'!C722</f>
        <v>4018</v>
      </c>
      <c r="D722" s="36">
        <f>'DRIVERS SEAT'!D722</f>
        <v>3999.25</v>
      </c>
      <c r="E722" s="36">
        <f>'DRIVERS SEAT'!E722</f>
        <v>4013.75</v>
      </c>
      <c r="F722" s="8">
        <f t="shared" si="103"/>
        <v>4002.1617308952314</v>
      </c>
      <c r="G722" s="8">
        <f t="shared" si="104"/>
        <v>4000.8634232250324</v>
      </c>
      <c r="H722" s="1">
        <f t="shared" si="100"/>
        <v>1.2983076701989376</v>
      </c>
      <c r="I722" s="2">
        <f t="shared" si="101"/>
        <v>3.2450687085748914E-2</v>
      </c>
      <c r="J722" s="5">
        <f t="shared" si="108"/>
        <v>0.13092317385877672</v>
      </c>
      <c r="K722" s="9">
        <v>0</v>
      </c>
      <c r="P722" s="137">
        <f t="shared" si="105"/>
        <v>0</v>
      </c>
      <c r="Q722" s="138">
        <f t="shared" si="106"/>
        <v>0</v>
      </c>
      <c r="R722" s="116">
        <f t="shared" si="107"/>
        <v>4029.5</v>
      </c>
      <c r="S722" s="117" t="b">
        <f t="shared" si="109"/>
        <v>0</v>
      </c>
      <c r="T722" s="148">
        <f t="shared" si="102"/>
        <v>0</v>
      </c>
    </row>
    <row r="723" spans="1:20" ht="16.5">
      <c r="A723" s="6">
        <f>'DRIVERS SEAT'!A723</f>
        <v>0</v>
      </c>
      <c r="B723" s="36">
        <f>'DRIVERS SEAT'!B723</f>
        <v>4013.5</v>
      </c>
      <c r="C723" s="36">
        <f>'DRIVERS SEAT'!C723</f>
        <v>4022.25</v>
      </c>
      <c r="D723" s="36">
        <f>'DRIVERS SEAT'!D723</f>
        <v>4013.25</v>
      </c>
      <c r="E723" s="36">
        <f>'DRIVERS SEAT'!E723</f>
        <v>4018.75</v>
      </c>
      <c r="F723" s="8">
        <f t="shared" si="103"/>
        <v>4007.6911539301541</v>
      </c>
      <c r="G723" s="8">
        <f t="shared" si="104"/>
        <v>4001.5383883863519</v>
      </c>
      <c r="H723" s="1">
        <f t="shared" si="100"/>
        <v>6.1527655438021611</v>
      </c>
      <c r="I723" s="2">
        <f t="shared" si="101"/>
        <v>0.15376000294435027</v>
      </c>
      <c r="J723" s="5">
        <f t="shared" si="108"/>
        <v>6.4153997611597513E-2</v>
      </c>
      <c r="K723" s="9">
        <v>0</v>
      </c>
      <c r="P723" s="137">
        <f t="shared" si="105"/>
        <v>0</v>
      </c>
      <c r="Q723" s="138">
        <f t="shared" si="106"/>
        <v>4018.75</v>
      </c>
      <c r="R723" s="116">
        <f t="shared" si="107"/>
        <v>4018.75</v>
      </c>
      <c r="S723" s="117">
        <f t="shared" si="109"/>
        <v>10.75</v>
      </c>
      <c r="T723" s="148">
        <f t="shared" si="102"/>
        <v>0</v>
      </c>
    </row>
    <row r="724" spans="1:20" ht="16.5">
      <c r="A724" s="6">
        <f>'DRIVERS SEAT'!A724</f>
        <v>0</v>
      </c>
      <c r="B724" s="36">
        <f>'DRIVERS SEAT'!B724</f>
        <v>4019</v>
      </c>
      <c r="C724" s="36">
        <f>'DRIVERS SEAT'!C724</f>
        <v>4030.75</v>
      </c>
      <c r="D724" s="36">
        <f>'DRIVERS SEAT'!D724</f>
        <v>4016.5</v>
      </c>
      <c r="E724" s="36">
        <f>'DRIVERS SEAT'!E724</f>
        <v>4022.75</v>
      </c>
      <c r="F724" s="8">
        <f t="shared" si="103"/>
        <v>4012.7107692867694</v>
      </c>
      <c r="G724" s="8">
        <f t="shared" si="104"/>
        <v>4002.3388265604517</v>
      </c>
      <c r="H724" s="1">
        <f t="shared" si="100"/>
        <v>10.371942726317684</v>
      </c>
      <c r="I724" s="2">
        <f t="shared" si="101"/>
        <v>0.2591470431610402</v>
      </c>
      <c r="J724" s="5">
        <f t="shared" si="108"/>
        <v>6.7975508990801665E-3</v>
      </c>
      <c r="K724" s="9">
        <v>0</v>
      </c>
      <c r="P724" s="137">
        <f t="shared" si="105"/>
        <v>0</v>
      </c>
      <c r="Q724" s="138">
        <f t="shared" si="106"/>
        <v>0</v>
      </c>
      <c r="R724" s="116">
        <f t="shared" si="107"/>
        <v>4018.75</v>
      </c>
      <c r="S724" s="117" t="b">
        <f t="shared" si="109"/>
        <v>0</v>
      </c>
      <c r="T724" s="148">
        <f t="shared" si="102"/>
        <v>0</v>
      </c>
    </row>
    <row r="725" spans="1:20" ht="16.5">
      <c r="A725" s="6">
        <f>'DRIVERS SEAT'!A725</f>
        <v>0</v>
      </c>
      <c r="B725" s="36">
        <f>'DRIVERS SEAT'!B725</f>
        <v>4022.75</v>
      </c>
      <c r="C725" s="36">
        <f>'DRIVERS SEAT'!C725</f>
        <v>4035.75</v>
      </c>
      <c r="D725" s="36">
        <f>'DRIVERS SEAT'!D725</f>
        <v>4020.25</v>
      </c>
      <c r="E725" s="36">
        <f>'DRIVERS SEAT'!E725</f>
        <v>4028</v>
      </c>
      <c r="F725" s="8">
        <f t="shared" si="103"/>
        <v>4017.8071795245128</v>
      </c>
      <c r="G725" s="8">
        <f t="shared" si="104"/>
        <v>4003.3071727279817</v>
      </c>
      <c r="H725" s="1">
        <f t="shared" si="100"/>
        <v>14.500006796531125</v>
      </c>
      <c r="I725" s="2">
        <f t="shared" si="101"/>
        <v>0.3622007048400025</v>
      </c>
      <c r="J725" s="5">
        <f t="shared" si="108"/>
        <v>1.2767005026545023E-2</v>
      </c>
      <c r="K725" s="9">
        <v>0</v>
      </c>
      <c r="P725" s="137">
        <f t="shared" si="105"/>
        <v>0</v>
      </c>
      <c r="Q725" s="138">
        <f t="shared" si="106"/>
        <v>0</v>
      </c>
      <c r="R725" s="116">
        <f t="shared" si="107"/>
        <v>4018.75</v>
      </c>
      <c r="S725" s="117" t="b">
        <f t="shared" si="109"/>
        <v>0</v>
      </c>
      <c r="T725" s="148">
        <f t="shared" si="102"/>
        <v>0</v>
      </c>
    </row>
    <row r="726" spans="1:20" ht="16.5">
      <c r="A726" s="6">
        <f>'DRIVERS SEAT'!A726</f>
        <v>0</v>
      </c>
      <c r="B726" s="36">
        <f>'DRIVERS SEAT'!B726</f>
        <v>4028.25</v>
      </c>
      <c r="C726" s="36">
        <f>'DRIVERS SEAT'!C726</f>
        <v>4031.5</v>
      </c>
      <c r="D726" s="36">
        <f>'DRIVERS SEAT'!D726</f>
        <v>4021</v>
      </c>
      <c r="E726" s="36">
        <f>'DRIVERS SEAT'!E726</f>
        <v>4025.5</v>
      </c>
      <c r="F726" s="8">
        <f t="shared" si="103"/>
        <v>4020.371453016342</v>
      </c>
      <c r="G726" s="8">
        <f t="shared" si="104"/>
        <v>4004.144637908058</v>
      </c>
      <c r="H726" s="1">
        <f t="shared" si="100"/>
        <v>16.226815108283972</v>
      </c>
      <c r="I726" s="2">
        <f t="shared" si="101"/>
        <v>0.40525047358832617</v>
      </c>
      <c r="J726" s="5">
        <f t="shared" si="108"/>
        <v>6.545195269034812E-2</v>
      </c>
      <c r="K726" s="9">
        <v>0</v>
      </c>
      <c r="P726" s="137">
        <f t="shared" si="105"/>
        <v>0</v>
      </c>
      <c r="Q726" s="138">
        <f t="shared" si="106"/>
        <v>0</v>
      </c>
      <c r="R726" s="116">
        <f t="shared" si="107"/>
        <v>4018.75</v>
      </c>
      <c r="S726" s="117" t="b">
        <f t="shared" si="109"/>
        <v>0</v>
      </c>
      <c r="T726" s="148">
        <f t="shared" si="102"/>
        <v>0</v>
      </c>
    </row>
    <row r="727" spans="1:20" ht="16.5">
      <c r="A727" s="6">
        <f>'DRIVERS SEAT'!A727</f>
        <v>0</v>
      </c>
      <c r="B727" s="36">
        <f>'DRIVERS SEAT'!B727</f>
        <v>4025.25</v>
      </c>
      <c r="C727" s="36">
        <f>'DRIVERS SEAT'!C727</f>
        <v>4039.5</v>
      </c>
      <c r="D727" s="36">
        <f>'DRIVERS SEAT'!D727</f>
        <v>4025</v>
      </c>
      <c r="E727" s="36">
        <f>'DRIVERS SEAT'!E727</f>
        <v>4029</v>
      </c>
      <c r="F727" s="8">
        <f t="shared" si="103"/>
        <v>4023.247635344228</v>
      </c>
      <c r="G727" s="8">
        <f t="shared" si="104"/>
        <v>4005.082576100207</v>
      </c>
      <c r="H727" s="1">
        <f t="shared" si="100"/>
        <v>18.165059244020995</v>
      </c>
      <c r="I727" s="2">
        <f t="shared" si="101"/>
        <v>0.45355018027389871</v>
      </c>
      <c r="J727" s="5">
        <f t="shared" si="108"/>
        <v>0.13698085410450744</v>
      </c>
      <c r="K727" s="9">
        <v>0</v>
      </c>
      <c r="P727" s="137">
        <f t="shared" si="105"/>
        <v>0</v>
      </c>
      <c r="Q727" s="138">
        <f t="shared" si="106"/>
        <v>0</v>
      </c>
      <c r="R727" s="116">
        <f t="shared" si="107"/>
        <v>4018.75</v>
      </c>
      <c r="S727" s="117" t="b">
        <f t="shared" si="109"/>
        <v>0</v>
      </c>
      <c r="T727" s="148">
        <f t="shared" si="102"/>
        <v>0</v>
      </c>
    </row>
    <row r="728" spans="1:20" ht="16.5">
      <c r="A728" s="6">
        <f>'DRIVERS SEAT'!A728</f>
        <v>20230126</v>
      </c>
      <c r="B728" s="36">
        <f>'DRIVERS SEAT'!B728</f>
        <v>4059</v>
      </c>
      <c r="C728" s="36">
        <f>'DRIVERS SEAT'!C728</f>
        <v>4068.25</v>
      </c>
      <c r="D728" s="36">
        <f>'DRIVERS SEAT'!D728</f>
        <v>4035.25</v>
      </c>
      <c r="E728" s="36">
        <f>'DRIVERS SEAT'!E728</f>
        <v>4045.5</v>
      </c>
      <c r="F728" s="8">
        <f t="shared" si="103"/>
        <v>4030.6650902294855</v>
      </c>
      <c r="G728" s="8">
        <f t="shared" si="104"/>
        <v>4006.6077619077464</v>
      </c>
      <c r="H728" s="1">
        <f t="shared" si="100"/>
        <v>24.057328321739078</v>
      </c>
      <c r="I728" s="2">
        <f t="shared" si="101"/>
        <v>0.60044131473164675</v>
      </c>
      <c r="J728" s="5">
        <f t="shared" si="108"/>
        <v>0.22397591376746848</v>
      </c>
      <c r="K728" s="9">
        <v>0</v>
      </c>
      <c r="P728" s="137">
        <f t="shared" si="105"/>
        <v>0</v>
      </c>
      <c r="Q728" s="138">
        <f t="shared" si="106"/>
        <v>0</v>
      </c>
      <c r="R728" s="116">
        <f t="shared" si="107"/>
        <v>4018.75</v>
      </c>
      <c r="S728" s="117" t="b">
        <f t="shared" si="109"/>
        <v>0</v>
      </c>
      <c r="T728" s="148">
        <f t="shared" si="102"/>
        <v>0</v>
      </c>
    </row>
    <row r="729" spans="1:20" ht="16.5">
      <c r="A729" s="6">
        <f>'DRIVERS SEAT'!A729</f>
        <v>0</v>
      </c>
      <c r="B729" s="36">
        <f>'DRIVERS SEAT'!B729</f>
        <v>4045.75</v>
      </c>
      <c r="C729" s="36">
        <f>'DRIVERS SEAT'!C729</f>
        <v>4060</v>
      </c>
      <c r="D729" s="36">
        <f>'DRIVERS SEAT'!D729</f>
        <v>4036.5</v>
      </c>
      <c r="E729" s="36">
        <f>'DRIVERS SEAT'!E729</f>
        <v>4043</v>
      </c>
      <c r="F729" s="8">
        <f t="shared" si="103"/>
        <v>4034.7767268196571</v>
      </c>
      <c r="G729" s="8">
        <f t="shared" si="104"/>
        <v>4007.9810539112277</v>
      </c>
      <c r="H729" s="1">
        <f t="shared" si="100"/>
        <v>26.795672908429424</v>
      </c>
      <c r="I729" s="2">
        <f t="shared" si="101"/>
        <v>0.66855787360273577</v>
      </c>
      <c r="J729" s="5">
        <f t="shared" si="108"/>
        <v>0.31506727072547708</v>
      </c>
      <c r="K729" s="9">
        <v>0</v>
      </c>
      <c r="P729" s="137">
        <f t="shared" si="105"/>
        <v>0</v>
      </c>
      <c r="Q729" s="138">
        <f t="shared" si="106"/>
        <v>0</v>
      </c>
      <c r="R729" s="116">
        <f t="shared" si="107"/>
        <v>4018.75</v>
      </c>
      <c r="S729" s="117" t="b">
        <f t="shared" si="109"/>
        <v>0</v>
      </c>
      <c r="T729" s="148">
        <f t="shared" si="102"/>
        <v>0</v>
      </c>
    </row>
    <row r="730" spans="1:20" ht="16.5">
      <c r="A730" s="6">
        <f>'DRIVERS SEAT'!A730</f>
        <v>0</v>
      </c>
      <c r="B730" s="36">
        <f>'DRIVERS SEAT'!B730</f>
        <v>4043</v>
      </c>
      <c r="C730" s="36">
        <f>'DRIVERS SEAT'!C730</f>
        <v>4049.5</v>
      </c>
      <c r="D730" s="36">
        <f>'DRIVERS SEAT'!D730</f>
        <v>4027.25</v>
      </c>
      <c r="E730" s="36">
        <f>'DRIVERS SEAT'!E730</f>
        <v>4037.25</v>
      </c>
      <c r="F730" s="8">
        <f t="shared" si="103"/>
        <v>4035.6011512131049</v>
      </c>
      <c r="G730" s="8">
        <f t="shared" si="104"/>
        <v>4009.0855424428796</v>
      </c>
      <c r="H730" s="1">
        <f t="shared" si="100"/>
        <v>26.515608770225299</v>
      </c>
      <c r="I730" s="2">
        <f t="shared" si="101"/>
        <v>0.66138795217795199</v>
      </c>
      <c r="J730" s="5">
        <f t="shared" si="108"/>
        <v>0.39963847026730015</v>
      </c>
      <c r="K730" s="9">
        <v>0</v>
      </c>
      <c r="P730" s="137">
        <f t="shared" si="105"/>
        <v>0</v>
      </c>
      <c r="Q730" s="138">
        <f t="shared" si="106"/>
        <v>0</v>
      </c>
      <c r="R730" s="116">
        <f t="shared" si="107"/>
        <v>4018.75</v>
      </c>
      <c r="S730" s="117" t="b">
        <f t="shared" si="109"/>
        <v>0</v>
      </c>
      <c r="T730" s="148">
        <f t="shared" si="102"/>
        <v>0</v>
      </c>
    </row>
    <row r="731" spans="1:20" ht="16.5">
      <c r="A731" s="6">
        <f>'DRIVERS SEAT'!A731</f>
        <v>0</v>
      </c>
      <c r="B731" s="36">
        <f>'DRIVERS SEAT'!B731</f>
        <v>4037.25</v>
      </c>
      <c r="C731" s="36">
        <f>'DRIVERS SEAT'!C731</f>
        <v>4045</v>
      </c>
      <c r="D731" s="36">
        <f>'DRIVERS SEAT'!D731</f>
        <v>4028.25</v>
      </c>
      <c r="E731" s="36">
        <f>'DRIVERS SEAT'!E731</f>
        <v>4043.5</v>
      </c>
      <c r="F731" s="8">
        <f t="shared" si="103"/>
        <v>4038.2341008087365</v>
      </c>
      <c r="G731" s="8">
        <f t="shared" si="104"/>
        <v>4010.3842012186201</v>
      </c>
      <c r="H731" s="1">
        <f t="shared" si="100"/>
        <v>27.849899590116365</v>
      </c>
      <c r="I731" s="2">
        <f t="shared" si="101"/>
        <v>0.69444467643907337</v>
      </c>
      <c r="J731" s="5">
        <f t="shared" si="108"/>
        <v>0.47319335797322509</v>
      </c>
      <c r="K731" s="9">
        <v>0</v>
      </c>
      <c r="P731" s="137">
        <f t="shared" si="105"/>
        <v>0</v>
      </c>
      <c r="Q731" s="138">
        <f t="shared" si="106"/>
        <v>0</v>
      </c>
      <c r="R731" s="116">
        <f t="shared" si="107"/>
        <v>4018.75</v>
      </c>
      <c r="S731" s="117" t="b">
        <f t="shared" si="109"/>
        <v>0</v>
      </c>
      <c r="T731" s="148">
        <f t="shared" si="102"/>
        <v>0</v>
      </c>
    </row>
    <row r="732" spans="1:20" ht="16.5">
      <c r="A732" s="6">
        <f>'DRIVERS SEAT'!A732</f>
        <v>0</v>
      </c>
      <c r="B732" s="36">
        <f>'DRIVERS SEAT'!B732</f>
        <v>4043.75</v>
      </c>
      <c r="C732" s="36">
        <f>'DRIVERS SEAT'!C732</f>
        <v>4055.75</v>
      </c>
      <c r="D732" s="36">
        <f>'DRIVERS SEAT'!D732</f>
        <v>4039</v>
      </c>
      <c r="E732" s="36">
        <f>'DRIVERS SEAT'!E732</f>
        <v>4049.25</v>
      </c>
      <c r="F732" s="8">
        <f t="shared" si="103"/>
        <v>4041.9060672058245</v>
      </c>
      <c r="G732" s="8">
        <f t="shared" si="104"/>
        <v>4011.8508351348987</v>
      </c>
      <c r="H732" s="1">
        <f t="shared" si="100"/>
        <v>30.05523207092574</v>
      </c>
      <c r="I732" s="2">
        <f t="shared" si="101"/>
        <v>0.74916125514210785</v>
      </c>
      <c r="J732" s="5">
        <f t="shared" si="108"/>
        <v>0.53934905266186484</v>
      </c>
      <c r="K732" s="9">
        <v>0</v>
      </c>
      <c r="P732" s="137">
        <f t="shared" si="105"/>
        <v>0</v>
      </c>
      <c r="Q732" s="138">
        <f t="shared" si="106"/>
        <v>0</v>
      </c>
      <c r="R732" s="116">
        <f t="shared" si="107"/>
        <v>4018.75</v>
      </c>
      <c r="S732" s="117" t="b">
        <f t="shared" si="109"/>
        <v>0</v>
      </c>
      <c r="T732" s="148">
        <f t="shared" si="102"/>
        <v>0</v>
      </c>
    </row>
    <row r="733" spans="1:20" ht="16.5">
      <c r="A733" s="6">
        <f>'DRIVERS SEAT'!A733</f>
        <v>0</v>
      </c>
      <c r="B733" s="36">
        <f>'DRIVERS SEAT'!B733</f>
        <v>4049.25</v>
      </c>
      <c r="C733" s="36">
        <f>'DRIVERS SEAT'!C733</f>
        <v>4055</v>
      </c>
      <c r="D733" s="36">
        <f>'DRIVERS SEAT'!D733</f>
        <v>4043.75</v>
      </c>
      <c r="E733" s="36">
        <f>'DRIVERS SEAT'!E733</f>
        <v>4049</v>
      </c>
      <c r="F733" s="8">
        <f t="shared" si="103"/>
        <v>4044.2707114705495</v>
      </c>
      <c r="G733" s="8">
        <f t="shared" si="104"/>
        <v>4013.2526904128272</v>
      </c>
      <c r="H733" s="1">
        <f t="shared" si="100"/>
        <v>31.018021057722308</v>
      </c>
      <c r="I733" s="2">
        <f t="shared" si="101"/>
        <v>0.77288980910224248</v>
      </c>
      <c r="J733" s="5">
        <f t="shared" si="108"/>
        <v>0.59643158221088732</v>
      </c>
      <c r="K733" s="9">
        <v>0</v>
      </c>
      <c r="P733" s="137">
        <f t="shared" si="105"/>
        <v>0</v>
      </c>
      <c r="Q733" s="138">
        <f t="shared" si="106"/>
        <v>0</v>
      </c>
      <c r="R733" s="116">
        <f t="shared" si="107"/>
        <v>4018.75</v>
      </c>
      <c r="S733" s="117" t="b">
        <f t="shared" si="109"/>
        <v>0</v>
      </c>
      <c r="T733" s="148">
        <f t="shared" si="102"/>
        <v>0</v>
      </c>
    </row>
    <row r="734" spans="1:20" ht="16.5">
      <c r="A734" s="6">
        <f>'DRIVERS SEAT'!A734</f>
        <v>0</v>
      </c>
      <c r="B734" s="36">
        <f>'DRIVERS SEAT'!B734</f>
        <v>4049.25</v>
      </c>
      <c r="C734" s="36">
        <f>'DRIVERS SEAT'!C734</f>
        <v>4054.5</v>
      </c>
      <c r="D734" s="36">
        <f>'DRIVERS SEAT'!D734</f>
        <v>4043.25</v>
      </c>
      <c r="E734" s="36">
        <f>'DRIVERS SEAT'!E734</f>
        <v>4051.5</v>
      </c>
      <c r="F734" s="8">
        <f t="shared" si="103"/>
        <v>4046.6804743136995</v>
      </c>
      <c r="G734" s="8">
        <f t="shared" si="104"/>
        <v>4014.6959851142301</v>
      </c>
      <c r="H734" s="1">
        <f t="shared" si="100"/>
        <v>31.984489199469408</v>
      </c>
      <c r="I734" s="2">
        <f t="shared" si="101"/>
        <v>0.79668521148455917</v>
      </c>
      <c r="J734" s="5">
        <f t="shared" si="108"/>
        <v>0.6447076385047269</v>
      </c>
      <c r="K734" s="9">
        <v>0</v>
      </c>
      <c r="P734" s="137">
        <f t="shared" si="105"/>
        <v>0</v>
      </c>
      <c r="Q734" s="138">
        <f t="shared" si="106"/>
        <v>0</v>
      </c>
      <c r="R734" s="116">
        <f t="shared" si="107"/>
        <v>4018.75</v>
      </c>
      <c r="S734" s="117" t="b">
        <f t="shared" si="109"/>
        <v>0</v>
      </c>
      <c r="T734" s="148">
        <f t="shared" si="102"/>
        <v>0</v>
      </c>
    </row>
    <row r="735" spans="1:20" ht="16.5">
      <c r="A735" s="6">
        <f>'DRIVERS SEAT'!A735</f>
        <v>0</v>
      </c>
      <c r="B735" s="36">
        <f>'DRIVERS SEAT'!B735</f>
        <v>4051.5</v>
      </c>
      <c r="C735" s="36">
        <f>'DRIVERS SEAT'!C735</f>
        <v>4062.75</v>
      </c>
      <c r="D735" s="36">
        <f>'DRIVERS SEAT'!D735</f>
        <v>4051.25</v>
      </c>
      <c r="E735" s="36">
        <f>'DRIVERS SEAT'!E735</f>
        <v>4059</v>
      </c>
      <c r="F735" s="8">
        <f t="shared" si="103"/>
        <v>4050.7869828757998</v>
      </c>
      <c r="G735" s="8">
        <f t="shared" si="104"/>
        <v>4016.3678347325608</v>
      </c>
      <c r="H735" s="1">
        <f t="shared" si="100"/>
        <v>34.419148143238999</v>
      </c>
      <c r="I735" s="2">
        <f t="shared" si="101"/>
        <v>0.85697200952538943</v>
      </c>
      <c r="J735" s="5">
        <f t="shared" si="108"/>
        <v>0.69489892027551159</v>
      </c>
      <c r="K735" s="9">
        <v>0</v>
      </c>
      <c r="P735" s="137">
        <f t="shared" si="105"/>
        <v>0</v>
      </c>
      <c r="Q735" s="138">
        <f t="shared" si="106"/>
        <v>0</v>
      </c>
      <c r="R735" s="116">
        <f t="shared" si="107"/>
        <v>4018.75</v>
      </c>
      <c r="S735" s="117" t="b">
        <f t="shared" si="109"/>
        <v>0</v>
      </c>
      <c r="T735" s="148">
        <f t="shared" si="102"/>
        <v>0</v>
      </c>
    </row>
    <row r="736" spans="1:20" ht="16.5">
      <c r="A736" s="6">
        <f>'DRIVERS SEAT'!A736</f>
        <v>0</v>
      </c>
      <c r="B736" s="36">
        <f>'DRIVERS SEAT'!B736</f>
        <v>4059</v>
      </c>
      <c r="C736" s="36">
        <f>'DRIVERS SEAT'!C736</f>
        <v>4064.25</v>
      </c>
      <c r="D736" s="36">
        <f>'DRIVERS SEAT'!D736</f>
        <v>4055.25</v>
      </c>
      <c r="E736" s="36">
        <f>'DRIVERS SEAT'!E736</f>
        <v>4062.25</v>
      </c>
      <c r="F736" s="8">
        <f t="shared" si="103"/>
        <v>4054.6079885838667</v>
      </c>
      <c r="G736" s="8">
        <f t="shared" si="104"/>
        <v>4018.0992371954831</v>
      </c>
      <c r="H736" s="1">
        <f t="shared" si="100"/>
        <v>36.508751388383644</v>
      </c>
      <c r="I736" s="2">
        <f t="shared" si="101"/>
        <v>0.90860750900382681</v>
      </c>
      <c r="J736" s="5">
        <f t="shared" si="108"/>
        <v>0.74546084568994808</v>
      </c>
      <c r="K736" s="9">
        <v>0</v>
      </c>
      <c r="P736" s="137">
        <f t="shared" si="105"/>
        <v>0</v>
      </c>
      <c r="Q736" s="138">
        <f t="shared" si="106"/>
        <v>0</v>
      </c>
      <c r="R736" s="116">
        <f t="shared" si="107"/>
        <v>4018.75</v>
      </c>
      <c r="S736" s="117" t="b">
        <f t="shared" si="109"/>
        <v>0</v>
      </c>
      <c r="T736" s="148">
        <f t="shared" si="102"/>
        <v>0</v>
      </c>
    </row>
    <row r="737" spans="1:20" ht="16.5">
      <c r="A737" s="6">
        <f>'DRIVERS SEAT'!A737</f>
        <v>0</v>
      </c>
      <c r="B737" s="36">
        <f>'DRIVERS SEAT'!B737</f>
        <v>4062.25</v>
      </c>
      <c r="C737" s="36">
        <f>'DRIVERS SEAT'!C737</f>
        <v>4066.25</v>
      </c>
      <c r="D737" s="36">
        <f>'DRIVERS SEAT'!D737</f>
        <v>4057.5</v>
      </c>
      <c r="E737" s="36">
        <f>'DRIVERS SEAT'!E737</f>
        <v>4065.5</v>
      </c>
      <c r="F737" s="8">
        <f t="shared" si="103"/>
        <v>4058.2386590559113</v>
      </c>
      <c r="G737" s="8">
        <f t="shared" si="104"/>
        <v>4019.887945225842</v>
      </c>
      <c r="H737" s="1">
        <f t="shared" si="100"/>
        <v>38.350713830069253</v>
      </c>
      <c r="I737" s="2">
        <f t="shared" si="101"/>
        <v>0.95402444925401175</v>
      </c>
      <c r="J737" s="5">
        <f t="shared" si="108"/>
        <v>0.78474786063687751</v>
      </c>
      <c r="K737" s="9">
        <v>0</v>
      </c>
      <c r="P737" s="137">
        <f t="shared" si="105"/>
        <v>0</v>
      </c>
      <c r="Q737" s="138">
        <f t="shared" si="106"/>
        <v>0</v>
      </c>
      <c r="R737" s="116">
        <f t="shared" si="107"/>
        <v>4018.75</v>
      </c>
      <c r="S737" s="117" t="b">
        <f t="shared" si="109"/>
        <v>0</v>
      </c>
      <c r="T737" s="148">
        <f t="shared" si="102"/>
        <v>0</v>
      </c>
    </row>
    <row r="738" spans="1:20" ht="16.5">
      <c r="A738" s="6">
        <f>'DRIVERS SEAT'!A738</f>
        <v>0</v>
      </c>
      <c r="B738" s="36">
        <f>'DRIVERS SEAT'!B738</f>
        <v>4065.75</v>
      </c>
      <c r="C738" s="36">
        <f>'DRIVERS SEAT'!C738</f>
        <v>4070.75</v>
      </c>
      <c r="D738" s="36">
        <f>'DRIVERS SEAT'!D738</f>
        <v>4062.75</v>
      </c>
      <c r="E738" s="36">
        <f>'DRIVERS SEAT'!E738</f>
        <v>4068</v>
      </c>
      <c r="F738" s="8">
        <f t="shared" si="103"/>
        <v>4061.4924393706074</v>
      </c>
      <c r="G738" s="8">
        <f t="shared" si="104"/>
        <v>4021.7034944626025</v>
      </c>
      <c r="H738" s="1">
        <f t="shared" si="100"/>
        <v>39.788944908004851</v>
      </c>
      <c r="I738" s="2">
        <f t="shared" si="101"/>
        <v>0.98935550477028933</v>
      </c>
      <c r="J738" s="5">
        <f t="shared" si="108"/>
        <v>0.82039204187771686</v>
      </c>
      <c r="K738" s="9">
        <v>0</v>
      </c>
      <c r="P738" s="137">
        <f t="shared" si="105"/>
        <v>0</v>
      </c>
      <c r="Q738" s="138">
        <f t="shared" si="106"/>
        <v>0</v>
      </c>
      <c r="R738" s="116">
        <f t="shared" si="107"/>
        <v>4018.75</v>
      </c>
      <c r="S738" s="117" t="b">
        <f t="shared" si="109"/>
        <v>0</v>
      </c>
      <c r="T738" s="148">
        <f t="shared" si="102"/>
        <v>0</v>
      </c>
    </row>
    <row r="739" spans="1:20" ht="16.5">
      <c r="A739" s="6">
        <f>'DRIVERS SEAT'!A739</f>
        <v>0</v>
      </c>
      <c r="B739" s="36">
        <f>'DRIVERS SEAT'!B739</f>
        <v>4068</v>
      </c>
      <c r="C739" s="36">
        <f>'DRIVERS SEAT'!C739</f>
        <v>4077</v>
      </c>
      <c r="D739" s="36">
        <f>'DRIVERS SEAT'!D739</f>
        <v>4068</v>
      </c>
      <c r="E739" s="36">
        <f>'DRIVERS SEAT'!E739</f>
        <v>4071</v>
      </c>
      <c r="F739" s="8">
        <f t="shared" si="103"/>
        <v>4064.6616262470716</v>
      </c>
      <c r="G739" s="8">
        <f t="shared" si="104"/>
        <v>4023.5637399545799</v>
      </c>
      <c r="H739" s="1">
        <f t="shared" si="100"/>
        <v>41.097886292491694</v>
      </c>
      <c r="I739" s="2">
        <f t="shared" si="101"/>
        <v>1.021429979706389</v>
      </c>
      <c r="J739" s="5">
        <f t="shared" si="108"/>
        <v>0.86039671160309883</v>
      </c>
      <c r="K739" s="9">
        <v>0</v>
      </c>
      <c r="P739" s="137">
        <f t="shared" si="105"/>
        <v>0</v>
      </c>
      <c r="Q739" s="138">
        <f t="shared" si="106"/>
        <v>0</v>
      </c>
      <c r="R739" s="116">
        <f t="shared" si="107"/>
        <v>4018.75</v>
      </c>
      <c r="S739" s="117" t="b">
        <f t="shared" si="109"/>
        <v>0</v>
      </c>
      <c r="T739" s="148">
        <f t="shared" si="102"/>
        <v>0</v>
      </c>
    </row>
    <row r="740" spans="1:20" ht="16.5">
      <c r="A740" s="6">
        <f>'DRIVERS SEAT'!A740</f>
        <v>20230127</v>
      </c>
      <c r="B740" s="36">
        <f>'DRIVERS SEAT'!B740</f>
        <v>4063.75</v>
      </c>
      <c r="C740" s="36">
        <f>'DRIVERS SEAT'!C740</f>
        <v>4085.75</v>
      </c>
      <c r="D740" s="36">
        <f>'DRIVERS SEAT'!D740</f>
        <v>4061.75</v>
      </c>
      <c r="E740" s="36">
        <f>'DRIVERS SEAT'!E740</f>
        <v>4084.75</v>
      </c>
      <c r="F740" s="8">
        <f t="shared" si="103"/>
        <v>4071.3577508313811</v>
      </c>
      <c r="G740" s="8">
        <f t="shared" si="104"/>
        <v>4025.872655427992</v>
      </c>
      <c r="H740" s="1">
        <f t="shared" si="100"/>
        <v>45.485095403389096</v>
      </c>
      <c r="I740" s="2">
        <f t="shared" si="101"/>
        <v>1.1298195272536151</v>
      </c>
      <c r="J740" s="5">
        <f t="shared" si="108"/>
        <v>0.90877169502693667</v>
      </c>
      <c r="K740" s="9">
        <v>0</v>
      </c>
      <c r="P740" s="137">
        <f t="shared" si="105"/>
        <v>0</v>
      </c>
      <c r="Q740" s="138">
        <f t="shared" si="106"/>
        <v>0</v>
      </c>
      <c r="R740" s="116">
        <f t="shared" si="107"/>
        <v>4018.75</v>
      </c>
      <c r="S740" s="117" t="b">
        <f t="shared" si="109"/>
        <v>0</v>
      </c>
      <c r="T740" s="148">
        <f t="shared" si="102"/>
        <v>0</v>
      </c>
    </row>
    <row r="741" spans="1:20" ht="16.5">
      <c r="A741" s="6">
        <f>'DRIVERS SEAT'!A741</f>
        <v>0</v>
      </c>
      <c r="B741" s="36">
        <f>'DRIVERS SEAT'!B741</f>
        <v>4085</v>
      </c>
      <c r="C741" s="36">
        <f>'DRIVERS SEAT'!C741</f>
        <v>4093.75</v>
      </c>
      <c r="D741" s="36">
        <f>'DRIVERS SEAT'!D741</f>
        <v>4077</v>
      </c>
      <c r="E741" s="36">
        <f>'DRIVERS SEAT'!E741</f>
        <v>4081.5</v>
      </c>
      <c r="F741" s="8">
        <f t="shared" si="103"/>
        <v>4074.7385005542542</v>
      </c>
      <c r="G741" s="8">
        <f t="shared" si="104"/>
        <v>4027.9718005061809</v>
      </c>
      <c r="H741" s="1">
        <f t="shared" si="100"/>
        <v>46.76670004807329</v>
      </c>
      <c r="I741" s="2">
        <f t="shared" si="101"/>
        <v>1.1610483480096927</v>
      </c>
      <c r="J741" s="5">
        <f t="shared" si="108"/>
        <v>0.95453692756777953</v>
      </c>
      <c r="K741" s="9">
        <v>0</v>
      </c>
      <c r="P741" s="137">
        <f t="shared" si="105"/>
        <v>0</v>
      </c>
      <c r="Q741" s="138">
        <f t="shared" si="106"/>
        <v>0</v>
      </c>
      <c r="R741" s="116">
        <f t="shared" si="107"/>
        <v>4018.75</v>
      </c>
      <c r="S741" s="117" t="b">
        <f t="shared" si="109"/>
        <v>0</v>
      </c>
      <c r="T741" s="148">
        <f t="shared" si="102"/>
        <v>0</v>
      </c>
    </row>
    <row r="742" spans="1:20" ht="16.5">
      <c r="A742" s="6">
        <f>'DRIVERS SEAT'!A742</f>
        <v>0</v>
      </c>
      <c r="B742" s="36">
        <f>'DRIVERS SEAT'!B742</f>
        <v>4081.25</v>
      </c>
      <c r="C742" s="36">
        <f>'DRIVERS SEAT'!C742</f>
        <v>4083.25</v>
      </c>
      <c r="D742" s="36">
        <f>'DRIVERS SEAT'!D742</f>
        <v>4063</v>
      </c>
      <c r="E742" s="36">
        <f>'DRIVERS SEAT'!E742</f>
        <v>4067.5</v>
      </c>
      <c r="F742" s="8">
        <f t="shared" si="103"/>
        <v>4072.3256670361693</v>
      </c>
      <c r="G742" s="8">
        <f t="shared" si="104"/>
        <v>4029.4634306757589</v>
      </c>
      <c r="H742" s="1">
        <f t="shared" ref="H742:H805" si="110">F742-G742</f>
        <v>42.862236360410407</v>
      </c>
      <c r="I742" s="2">
        <f t="shared" si="101"/>
        <v>1.0637206937803683</v>
      </c>
      <c r="J742" s="5">
        <f t="shared" si="108"/>
        <v>0.98685147030979359</v>
      </c>
      <c r="K742" s="9">
        <v>0</v>
      </c>
      <c r="P742" s="137">
        <f t="shared" si="105"/>
        <v>0</v>
      </c>
      <c r="Q742" s="138">
        <f t="shared" si="106"/>
        <v>0</v>
      </c>
      <c r="R742" s="116">
        <f t="shared" si="107"/>
        <v>4018.75</v>
      </c>
      <c r="S742" s="117" t="b">
        <f t="shared" si="109"/>
        <v>0</v>
      </c>
      <c r="T742" s="148">
        <f t="shared" si="102"/>
        <v>0</v>
      </c>
    </row>
    <row r="743" spans="1:20" ht="16.5">
      <c r="A743" s="6">
        <f>'DRIVERS SEAT'!A743</f>
        <v>0</v>
      </c>
      <c r="B743" s="36">
        <f>'DRIVERS SEAT'!B743</f>
        <v>4067.5</v>
      </c>
      <c r="C743" s="36">
        <f>'DRIVERS SEAT'!C743</f>
        <v>4088</v>
      </c>
      <c r="D743" s="36">
        <f>'DRIVERS SEAT'!D743</f>
        <v>4066.25</v>
      </c>
      <c r="E743" s="36">
        <f>'DRIVERS SEAT'!E743</f>
        <v>4087</v>
      </c>
      <c r="F743" s="8">
        <f t="shared" si="103"/>
        <v>4077.2171113574464</v>
      </c>
      <c r="G743" s="8">
        <f t="shared" si="104"/>
        <v>4031.6346219710131</v>
      </c>
      <c r="H743" s="1">
        <f t="shared" si="110"/>
        <v>45.582489386433281</v>
      </c>
      <c r="I743" s="2">
        <f t="shared" ref="I743:I806" si="111">(F743-G743)/G743*100</f>
        <v>1.1306205462673748</v>
      </c>
      <c r="J743" s="5">
        <f t="shared" si="108"/>
        <v>1.0239553963967731</v>
      </c>
      <c r="K743" s="9">
        <v>0</v>
      </c>
      <c r="P743" s="137">
        <f t="shared" si="105"/>
        <v>0</v>
      </c>
      <c r="Q743" s="138">
        <f t="shared" si="106"/>
        <v>0</v>
      </c>
      <c r="R743" s="116">
        <f t="shared" si="107"/>
        <v>4018.75</v>
      </c>
      <c r="S743" s="117" t="b">
        <f t="shared" si="109"/>
        <v>0</v>
      </c>
      <c r="T743" s="148">
        <f t="shared" ref="T743:T806" si="112">IF(AND(ISNUMBER(S743),S743&gt;0),0,IF(S743&lt;0,1+T742,T742))</f>
        <v>0</v>
      </c>
    </row>
    <row r="744" spans="1:20" ht="16.5">
      <c r="A744" s="6">
        <f>'DRIVERS SEAT'!A744</f>
        <v>0</v>
      </c>
      <c r="B744" s="36">
        <f>'DRIVERS SEAT'!B744</f>
        <v>4086.75</v>
      </c>
      <c r="C744" s="36">
        <f>'DRIVERS SEAT'!C744</f>
        <v>4093</v>
      </c>
      <c r="D744" s="36">
        <f>'DRIVERS SEAT'!D744</f>
        <v>4082.5</v>
      </c>
      <c r="E744" s="36">
        <f>'DRIVERS SEAT'!E744</f>
        <v>4090.75</v>
      </c>
      <c r="F744" s="8">
        <f t="shared" ref="F744:F807" si="113">(2/(F$35+1))*(E744-F743)+F743</f>
        <v>4081.7280742382977</v>
      </c>
      <c r="G744" s="8">
        <f t="shared" ref="G744:G807" si="114">(2/(G$35+1))*(E744-G743)+G743</f>
        <v>4033.8653909532391</v>
      </c>
      <c r="H744" s="1">
        <f t="shared" si="110"/>
        <v>47.862683285058665</v>
      </c>
      <c r="I744" s="2">
        <f t="shared" si="111"/>
        <v>1.1865215778493858</v>
      </c>
      <c r="J744" s="5">
        <f t="shared" si="108"/>
        <v>1.0605720150994393</v>
      </c>
      <c r="K744" s="9">
        <v>0</v>
      </c>
      <c r="P744" s="137">
        <f t="shared" si="105"/>
        <v>0</v>
      </c>
      <c r="Q744" s="138">
        <f t="shared" si="106"/>
        <v>0</v>
      </c>
      <c r="R744" s="116">
        <f t="shared" si="107"/>
        <v>4018.75</v>
      </c>
      <c r="S744" s="117" t="b">
        <f t="shared" si="109"/>
        <v>0</v>
      </c>
      <c r="T744" s="148">
        <f t="shared" si="112"/>
        <v>0</v>
      </c>
    </row>
    <row r="745" spans="1:20" ht="16.5">
      <c r="A745" s="6">
        <f>'DRIVERS SEAT'!A745</f>
        <v>0</v>
      </c>
      <c r="B745" s="36">
        <f>'DRIVERS SEAT'!B745</f>
        <v>4090.75</v>
      </c>
      <c r="C745" s="36">
        <f>'DRIVERS SEAT'!C745</f>
        <v>4095</v>
      </c>
      <c r="D745" s="36">
        <f>'DRIVERS SEAT'!D745</f>
        <v>4085.25</v>
      </c>
      <c r="E745" s="36">
        <f>'DRIVERS SEAT'!E745</f>
        <v>4091.75</v>
      </c>
      <c r="F745" s="8">
        <f t="shared" si="113"/>
        <v>4085.0687161588653</v>
      </c>
      <c r="G745" s="8">
        <f t="shared" si="114"/>
        <v>4036.0497158229282</v>
      </c>
      <c r="H745" s="1">
        <f t="shared" si="110"/>
        <v>49.019000335937108</v>
      </c>
      <c r="I745" s="2">
        <f t="shared" si="111"/>
        <v>1.2145291507129614</v>
      </c>
      <c r="J745" s="5">
        <f t="shared" si="108"/>
        <v>1.0945633086226763</v>
      </c>
      <c r="K745" s="9">
        <v>0</v>
      </c>
      <c r="P745" s="137">
        <f t="shared" si="105"/>
        <v>0</v>
      </c>
      <c r="Q745" s="138">
        <f t="shared" si="106"/>
        <v>0</v>
      </c>
      <c r="R745" s="116">
        <f t="shared" si="107"/>
        <v>4018.75</v>
      </c>
      <c r="S745" s="117" t="b">
        <f t="shared" si="109"/>
        <v>0</v>
      </c>
      <c r="T745" s="148">
        <f t="shared" si="112"/>
        <v>0</v>
      </c>
    </row>
    <row r="746" spans="1:20" ht="16.5">
      <c r="A746" s="6">
        <f>'DRIVERS SEAT'!A746</f>
        <v>0</v>
      </c>
      <c r="B746" s="36">
        <f>'DRIVERS SEAT'!B746</f>
        <v>4091.75</v>
      </c>
      <c r="C746" s="36">
        <f>'DRIVERS SEAT'!C746</f>
        <v>4093.75</v>
      </c>
      <c r="D746" s="36">
        <f>'DRIVERS SEAT'!D746</f>
        <v>4083.75</v>
      </c>
      <c r="E746" s="36">
        <f>'DRIVERS SEAT'!E746</f>
        <v>4091</v>
      </c>
      <c r="F746" s="8">
        <f t="shared" si="113"/>
        <v>4087.0458107725767</v>
      </c>
      <c r="G746" s="8">
        <f t="shared" si="114"/>
        <v>4038.1233114522515</v>
      </c>
      <c r="H746" s="1">
        <f t="shared" si="110"/>
        <v>48.922499320325187</v>
      </c>
      <c r="I746" s="2">
        <f t="shared" si="111"/>
        <v>1.2115157350836552</v>
      </c>
      <c r="J746" s="5">
        <f t="shared" si="108"/>
        <v>1.123173451492637</v>
      </c>
      <c r="K746" s="9">
        <v>0</v>
      </c>
      <c r="P746" s="137">
        <f t="shared" si="105"/>
        <v>0</v>
      </c>
      <c r="Q746" s="138">
        <f t="shared" si="106"/>
        <v>0</v>
      </c>
      <c r="R746" s="116">
        <f t="shared" si="107"/>
        <v>4018.75</v>
      </c>
      <c r="S746" s="117" t="b">
        <f t="shared" si="109"/>
        <v>0</v>
      </c>
      <c r="T746" s="148">
        <f t="shared" si="112"/>
        <v>0</v>
      </c>
    </row>
    <row r="747" spans="1:20" ht="16.5">
      <c r="A747" s="6">
        <f>'DRIVERS SEAT'!A747</f>
        <v>0</v>
      </c>
      <c r="B747" s="36">
        <f>'DRIVERS SEAT'!B747</f>
        <v>4091</v>
      </c>
      <c r="C747" s="36">
        <f>'DRIVERS SEAT'!C747</f>
        <v>4097</v>
      </c>
      <c r="D747" s="36">
        <f>'DRIVERS SEAT'!D747</f>
        <v>4087.5</v>
      </c>
      <c r="E747" s="36">
        <f>'DRIVERS SEAT'!E747</f>
        <v>4092</v>
      </c>
      <c r="F747" s="8">
        <f t="shared" si="113"/>
        <v>4088.6972071817177</v>
      </c>
      <c r="G747" s="8">
        <f t="shared" si="114"/>
        <v>4040.1563940389592</v>
      </c>
      <c r="H747" s="1">
        <f t="shared" si="110"/>
        <v>48.540813142758452</v>
      </c>
      <c r="I747" s="2">
        <f t="shared" si="111"/>
        <v>1.2014587656650593</v>
      </c>
      <c r="J747" s="5">
        <f t="shared" si="108"/>
        <v>1.1467404804809445</v>
      </c>
      <c r="K747" s="9">
        <v>0</v>
      </c>
      <c r="P747" s="137">
        <f t="shared" si="105"/>
        <v>0</v>
      </c>
      <c r="Q747" s="138">
        <f t="shared" si="106"/>
        <v>0</v>
      </c>
      <c r="R747" s="116">
        <f t="shared" si="107"/>
        <v>4018.75</v>
      </c>
      <c r="S747" s="117" t="b">
        <f t="shared" si="109"/>
        <v>0</v>
      </c>
      <c r="T747" s="148">
        <f t="shared" si="112"/>
        <v>0</v>
      </c>
    </row>
    <row r="748" spans="1:20" ht="16.5">
      <c r="A748" s="6">
        <f>'DRIVERS SEAT'!A748</f>
        <v>0</v>
      </c>
      <c r="B748" s="36">
        <f>'DRIVERS SEAT'!B748</f>
        <v>4091.75</v>
      </c>
      <c r="C748" s="36">
        <f>'DRIVERS SEAT'!C748</f>
        <v>4100.75</v>
      </c>
      <c r="D748" s="36">
        <f>'DRIVERS SEAT'!D748</f>
        <v>4091.75</v>
      </c>
      <c r="E748" s="36">
        <f>'DRIVERS SEAT'!E748</f>
        <v>4099</v>
      </c>
      <c r="F748" s="8">
        <f t="shared" si="113"/>
        <v>4092.1314714544783</v>
      </c>
      <c r="G748" s="8">
        <f t="shared" si="114"/>
        <v>4042.3769074714514</v>
      </c>
      <c r="H748" s="1">
        <f t="shared" si="110"/>
        <v>49.754563983026856</v>
      </c>
      <c r="I748" s="2">
        <f t="shared" si="111"/>
        <v>1.2308244659488927</v>
      </c>
      <c r="J748" s="5">
        <f t="shared" si="108"/>
        <v>1.1700065345078894</v>
      </c>
      <c r="K748" s="9">
        <v>0</v>
      </c>
      <c r="P748" s="137">
        <f t="shared" ref="P748:P811" si="115">IF(AND(I747&gt;J747,I748&lt;J748),E748,0)</f>
        <v>0</v>
      </c>
      <c r="Q748" s="138">
        <f t="shared" ref="Q748:Q811" si="116">IF(AND(I747&lt;J747,I748&gt;J748),E748,0)</f>
        <v>0</v>
      </c>
      <c r="R748" s="116">
        <f t="shared" si="107"/>
        <v>4018.75</v>
      </c>
      <c r="S748" s="117" t="b">
        <f t="shared" si="109"/>
        <v>0</v>
      </c>
      <c r="T748" s="148">
        <f t="shared" si="112"/>
        <v>0</v>
      </c>
    </row>
    <row r="749" spans="1:20" ht="16.5">
      <c r="A749" s="6">
        <f>'DRIVERS SEAT'!A749</f>
        <v>0</v>
      </c>
      <c r="B749" s="36">
        <f>'DRIVERS SEAT'!B749</f>
        <v>4098.75</v>
      </c>
      <c r="C749" s="36">
        <f>'DRIVERS SEAT'!C749</f>
        <v>4109.25</v>
      </c>
      <c r="D749" s="36">
        <f>'DRIVERS SEAT'!D749</f>
        <v>4098</v>
      </c>
      <c r="E749" s="36">
        <f>'DRIVERS SEAT'!E749</f>
        <v>4103</v>
      </c>
      <c r="F749" s="8">
        <f t="shared" si="113"/>
        <v>4095.7543143029857</v>
      </c>
      <c r="G749" s="8">
        <f t="shared" si="114"/>
        <v>4044.6645713404532</v>
      </c>
      <c r="H749" s="1">
        <f t="shared" si="110"/>
        <v>51.089742962532455</v>
      </c>
      <c r="I749" s="2">
        <f t="shared" si="111"/>
        <v>1.2631391815415898</v>
      </c>
      <c r="J749" s="5">
        <f t="shared" si="108"/>
        <v>1.1848198294287753</v>
      </c>
      <c r="K749" s="9">
        <v>0</v>
      </c>
      <c r="P749" s="137">
        <f t="shared" si="115"/>
        <v>0</v>
      </c>
      <c r="Q749" s="138">
        <f t="shared" si="116"/>
        <v>0</v>
      </c>
      <c r="R749" s="116">
        <f t="shared" si="107"/>
        <v>4018.75</v>
      </c>
      <c r="S749" s="117" t="b">
        <f t="shared" si="109"/>
        <v>0</v>
      </c>
      <c r="T749" s="148">
        <f t="shared" si="112"/>
        <v>0</v>
      </c>
    </row>
    <row r="750" spans="1:20" ht="16.5">
      <c r="A750" s="6">
        <f>'DRIVERS SEAT'!A750</f>
        <v>0</v>
      </c>
      <c r="B750" s="36">
        <f>'DRIVERS SEAT'!B750</f>
        <v>4103</v>
      </c>
      <c r="C750" s="36">
        <f>'DRIVERS SEAT'!C750</f>
        <v>4106.25</v>
      </c>
      <c r="D750" s="36">
        <f>'DRIVERS SEAT'!D750</f>
        <v>4084</v>
      </c>
      <c r="E750" s="36">
        <f>'DRIVERS SEAT'!E750</f>
        <v>4088.5</v>
      </c>
      <c r="F750" s="8">
        <f t="shared" si="113"/>
        <v>4093.3362095353236</v>
      </c>
      <c r="G750" s="8">
        <f t="shared" si="114"/>
        <v>4046.3187384596813</v>
      </c>
      <c r="H750" s="1">
        <f t="shared" si="110"/>
        <v>47.017471075642334</v>
      </c>
      <c r="I750" s="2">
        <f t="shared" si="111"/>
        <v>1.1619813987649563</v>
      </c>
      <c r="J750" s="5">
        <f t="shared" si="108"/>
        <v>1.1849235017349158</v>
      </c>
      <c r="K750" s="9">
        <v>0</v>
      </c>
      <c r="P750" s="137">
        <f t="shared" si="115"/>
        <v>4088.5</v>
      </c>
      <c r="Q750" s="138">
        <f t="shared" si="116"/>
        <v>0</v>
      </c>
      <c r="R750" s="116">
        <f t="shared" ref="R750:R813" si="117">IF(AND(P749=0,P750&lt;&gt;0),P750,IF(AND(Q749=0,Q750&lt;&gt;0),Q750,R749))</f>
        <v>4088.5</v>
      </c>
      <c r="S750" s="117">
        <f t="shared" si="109"/>
        <v>69.75</v>
      </c>
      <c r="T750" s="148">
        <f t="shared" si="112"/>
        <v>0</v>
      </c>
    </row>
    <row r="751" spans="1:20" ht="16.5">
      <c r="A751" s="6">
        <f>'DRIVERS SEAT'!A751</f>
        <v>0</v>
      </c>
      <c r="B751" s="36">
        <f>'DRIVERS SEAT'!B751</f>
        <v>4088.5</v>
      </c>
      <c r="C751" s="36">
        <f>'DRIVERS SEAT'!C751</f>
        <v>4088.5</v>
      </c>
      <c r="D751" s="36">
        <f>'DRIVERS SEAT'!D751</f>
        <v>4081.25</v>
      </c>
      <c r="E751" s="36">
        <f>'DRIVERS SEAT'!E751</f>
        <v>4084</v>
      </c>
      <c r="F751" s="8">
        <f t="shared" si="113"/>
        <v>4090.2241396902159</v>
      </c>
      <c r="G751" s="8">
        <f t="shared" si="114"/>
        <v>4047.7406728574292</v>
      </c>
      <c r="H751" s="1">
        <f t="shared" si="110"/>
        <v>42.483466832786689</v>
      </c>
      <c r="I751" s="2">
        <f t="shared" si="111"/>
        <v>1.0495599957196926</v>
      </c>
      <c r="J751" s="5">
        <f t="shared" ref="J751:J814" si="118">AVERAGE(I743:I751)</f>
        <v>1.1833500908392853</v>
      </c>
      <c r="K751" s="9">
        <v>0</v>
      </c>
      <c r="P751" s="137">
        <f t="shared" si="115"/>
        <v>0</v>
      </c>
      <c r="Q751" s="138">
        <f t="shared" si="116"/>
        <v>0</v>
      </c>
      <c r="R751" s="116">
        <f t="shared" si="117"/>
        <v>4088.5</v>
      </c>
      <c r="S751" s="117" t="b">
        <f t="shared" ref="S751:S814" si="119">IF(AND(R750&lt;&gt;0,R750&lt;&gt;R751,P751&lt;&gt;0),R751-R750,IF(AND(R750&lt;&gt;0,R750&lt;&gt;R751,Q751&lt;&gt;0),R750-R751,FALSE))</f>
        <v>0</v>
      </c>
      <c r="T751" s="148">
        <f t="shared" si="112"/>
        <v>0</v>
      </c>
    </row>
    <row r="752" spans="1:20" ht="16.5">
      <c r="A752" s="6">
        <f>'DRIVERS SEAT'!A752</f>
        <v>20230130</v>
      </c>
      <c r="B752" s="36">
        <f>'DRIVERS SEAT'!B752</f>
        <v>4054.5</v>
      </c>
      <c r="C752" s="36">
        <f>'DRIVERS SEAT'!C752</f>
        <v>4076</v>
      </c>
      <c r="D752" s="36">
        <f>'DRIVERS SEAT'!D752</f>
        <v>4053</v>
      </c>
      <c r="E752" s="36">
        <f>'DRIVERS SEAT'!E752</f>
        <v>4076</v>
      </c>
      <c r="F752" s="8">
        <f t="shared" si="113"/>
        <v>4085.4827597934773</v>
      </c>
      <c r="G752" s="8">
        <f t="shared" si="114"/>
        <v>4048.8070625609225</v>
      </c>
      <c r="H752" s="1">
        <f t="shared" si="110"/>
        <v>36.675697232554739</v>
      </c>
      <c r="I752" s="2">
        <f t="shared" si="111"/>
        <v>0.90583958844798318</v>
      </c>
      <c r="J752" s="5">
        <f t="shared" si="118"/>
        <v>1.1583744288593529</v>
      </c>
      <c r="K752" s="9">
        <v>0</v>
      </c>
      <c r="P752" s="137">
        <f t="shared" si="115"/>
        <v>0</v>
      </c>
      <c r="Q752" s="138">
        <f t="shared" si="116"/>
        <v>0</v>
      </c>
      <c r="R752" s="116">
        <f t="shared" si="117"/>
        <v>4088.5</v>
      </c>
      <c r="S752" s="117" t="b">
        <f t="shared" si="119"/>
        <v>0</v>
      </c>
      <c r="T752" s="148">
        <f t="shared" si="112"/>
        <v>0</v>
      </c>
    </row>
    <row r="753" spans="1:20" ht="16.5">
      <c r="A753" s="6">
        <f>'DRIVERS SEAT'!A753</f>
        <v>0</v>
      </c>
      <c r="B753" s="36">
        <f>'DRIVERS SEAT'!B753</f>
        <v>4076</v>
      </c>
      <c r="C753" s="36">
        <f>'DRIVERS SEAT'!C753</f>
        <v>4078</v>
      </c>
      <c r="D753" s="36">
        <f>'DRIVERS SEAT'!D753</f>
        <v>4053.25</v>
      </c>
      <c r="E753" s="36">
        <f>'DRIVERS SEAT'!E753</f>
        <v>4055</v>
      </c>
      <c r="F753" s="8">
        <f t="shared" si="113"/>
        <v>4075.321839862318</v>
      </c>
      <c r="G753" s="8">
        <f t="shared" si="114"/>
        <v>4049.0407583133406</v>
      </c>
      <c r="H753" s="1">
        <f t="shared" si="110"/>
        <v>26.281081548977454</v>
      </c>
      <c r="I753" s="2">
        <f t="shared" si="111"/>
        <v>0.64906932574136511</v>
      </c>
      <c r="J753" s="5">
        <f t="shared" si="118"/>
        <v>1.0986575119584616</v>
      </c>
      <c r="K753" s="9">
        <v>0</v>
      </c>
      <c r="P753" s="137">
        <f t="shared" si="115"/>
        <v>0</v>
      </c>
      <c r="Q753" s="138">
        <f t="shared" si="116"/>
        <v>0</v>
      </c>
      <c r="R753" s="116">
        <f t="shared" si="117"/>
        <v>4088.5</v>
      </c>
      <c r="S753" s="117" t="b">
        <f t="shared" si="119"/>
        <v>0</v>
      </c>
      <c r="T753" s="148">
        <f t="shared" si="112"/>
        <v>0</v>
      </c>
    </row>
    <row r="754" spans="1:20" ht="16.5">
      <c r="A754" s="6">
        <f>'DRIVERS SEAT'!A754</f>
        <v>0</v>
      </c>
      <c r="B754" s="36">
        <f>'DRIVERS SEAT'!B754</f>
        <v>4055</v>
      </c>
      <c r="C754" s="36">
        <f>'DRIVERS SEAT'!C754</f>
        <v>4063.75</v>
      </c>
      <c r="D754" s="36">
        <f>'DRIVERS SEAT'!D754</f>
        <v>4045.5</v>
      </c>
      <c r="E754" s="36">
        <f>'DRIVERS SEAT'!E754</f>
        <v>4060.5</v>
      </c>
      <c r="F754" s="8">
        <f t="shared" si="113"/>
        <v>4070.3812265748788</v>
      </c>
      <c r="G754" s="8">
        <f t="shared" si="114"/>
        <v>4049.4731825279314</v>
      </c>
      <c r="H754" s="1">
        <f t="shared" si="110"/>
        <v>20.908044046947452</v>
      </c>
      <c r="I754" s="2">
        <f t="shared" si="111"/>
        <v>0.51631516260333299</v>
      </c>
      <c r="J754" s="5">
        <f t="shared" si="118"/>
        <v>1.0210781799462807</v>
      </c>
      <c r="K754" s="9">
        <v>0</v>
      </c>
      <c r="P754" s="137">
        <f t="shared" si="115"/>
        <v>0</v>
      </c>
      <c r="Q754" s="138">
        <f t="shared" si="116"/>
        <v>0</v>
      </c>
      <c r="R754" s="116">
        <f t="shared" si="117"/>
        <v>4088.5</v>
      </c>
      <c r="S754" s="117" t="b">
        <f t="shared" si="119"/>
        <v>0</v>
      </c>
      <c r="T754" s="148">
        <f t="shared" si="112"/>
        <v>0</v>
      </c>
    </row>
    <row r="755" spans="1:20" ht="16.5">
      <c r="A755" s="6">
        <f>'DRIVERS SEAT'!A755</f>
        <v>0</v>
      </c>
      <c r="B755" s="36">
        <f>'DRIVERS SEAT'!B755</f>
        <v>4060.25</v>
      </c>
      <c r="C755" s="36">
        <f>'DRIVERS SEAT'!C755</f>
        <v>4065.25</v>
      </c>
      <c r="D755" s="36">
        <f>'DRIVERS SEAT'!D755</f>
        <v>4050.5</v>
      </c>
      <c r="E755" s="36">
        <f>'DRIVERS SEAT'!E755</f>
        <v>4052.25</v>
      </c>
      <c r="F755" s="8">
        <f t="shared" si="113"/>
        <v>4064.3374843832526</v>
      </c>
      <c r="G755" s="8">
        <f t="shared" si="114"/>
        <v>4049.5779680929149</v>
      </c>
      <c r="H755" s="1">
        <f t="shared" si="110"/>
        <v>14.759516290337615</v>
      </c>
      <c r="I755" s="2">
        <f t="shared" si="111"/>
        <v>0.36447048079156696</v>
      </c>
      <c r="J755" s="5">
        <f t="shared" si="118"/>
        <v>0.92696204058049325</v>
      </c>
      <c r="K755" s="9">
        <v>0</v>
      </c>
      <c r="P755" s="137">
        <f t="shared" si="115"/>
        <v>0</v>
      </c>
      <c r="Q755" s="138">
        <f t="shared" si="116"/>
        <v>0</v>
      </c>
      <c r="R755" s="116">
        <f t="shared" si="117"/>
        <v>4088.5</v>
      </c>
      <c r="S755" s="117" t="b">
        <f t="shared" si="119"/>
        <v>0</v>
      </c>
      <c r="T755" s="148">
        <f t="shared" si="112"/>
        <v>0</v>
      </c>
    </row>
    <row r="756" spans="1:20" ht="16.5">
      <c r="A756" s="6">
        <f>'DRIVERS SEAT'!A756</f>
        <v>0</v>
      </c>
      <c r="B756" s="36">
        <f>'DRIVERS SEAT'!B756</f>
        <v>4052.25</v>
      </c>
      <c r="C756" s="36">
        <f>'DRIVERS SEAT'!C756</f>
        <v>4060.75</v>
      </c>
      <c r="D756" s="36">
        <f>'DRIVERS SEAT'!D756</f>
        <v>4046.25</v>
      </c>
      <c r="E756" s="36">
        <f>'DRIVERS SEAT'!E756</f>
        <v>4054.5</v>
      </c>
      <c r="F756" s="8">
        <f t="shared" si="113"/>
        <v>4061.0583229221684</v>
      </c>
      <c r="G756" s="8">
        <f t="shared" si="114"/>
        <v>4049.7637051460124</v>
      </c>
      <c r="H756" s="1">
        <f t="shared" si="110"/>
        <v>11.294617776155974</v>
      </c>
      <c r="I756" s="2">
        <f t="shared" si="111"/>
        <v>0.27889572326908763</v>
      </c>
      <c r="J756" s="5">
        <f t="shared" si="118"/>
        <v>0.82445503586982971</v>
      </c>
      <c r="K756" s="9">
        <v>0</v>
      </c>
      <c r="P756" s="137">
        <f t="shared" si="115"/>
        <v>0</v>
      </c>
      <c r="Q756" s="138">
        <f t="shared" si="116"/>
        <v>0</v>
      </c>
      <c r="R756" s="116">
        <f t="shared" si="117"/>
        <v>4088.5</v>
      </c>
      <c r="S756" s="117" t="b">
        <f t="shared" si="119"/>
        <v>0</v>
      </c>
      <c r="T756" s="148">
        <f t="shared" si="112"/>
        <v>0</v>
      </c>
    </row>
    <row r="757" spans="1:20" ht="16.5">
      <c r="A757" s="6">
        <f>'DRIVERS SEAT'!A757</f>
        <v>0</v>
      </c>
      <c r="B757" s="36">
        <f>'DRIVERS SEAT'!B757</f>
        <v>4054.5</v>
      </c>
      <c r="C757" s="36">
        <f>'DRIVERS SEAT'!C757</f>
        <v>4056.25</v>
      </c>
      <c r="D757" s="36">
        <f>'DRIVERS SEAT'!D757</f>
        <v>4045.5</v>
      </c>
      <c r="E757" s="36">
        <f>'DRIVERS SEAT'!E757</f>
        <v>4047</v>
      </c>
      <c r="F757" s="8">
        <f t="shared" si="113"/>
        <v>4056.3722152814457</v>
      </c>
      <c r="G757" s="8">
        <f t="shared" si="114"/>
        <v>4049.6594143857856</v>
      </c>
      <c r="H757" s="1">
        <f t="shared" si="110"/>
        <v>6.7128008956601661</v>
      </c>
      <c r="I757" s="2">
        <f t="shared" si="111"/>
        <v>0.16576211006323111</v>
      </c>
      <c r="J757" s="5">
        <f t="shared" si="118"/>
        <v>0.7061147741047562</v>
      </c>
      <c r="K757" s="9">
        <v>0</v>
      </c>
      <c r="P757" s="137">
        <f t="shared" si="115"/>
        <v>0</v>
      </c>
      <c r="Q757" s="138">
        <f t="shared" si="116"/>
        <v>0</v>
      </c>
      <c r="R757" s="116">
        <f t="shared" si="117"/>
        <v>4088.5</v>
      </c>
      <c r="S757" s="117" t="b">
        <f t="shared" si="119"/>
        <v>0</v>
      </c>
      <c r="T757" s="148">
        <f t="shared" si="112"/>
        <v>0</v>
      </c>
    </row>
    <row r="758" spans="1:20" ht="16.5">
      <c r="A758" s="6">
        <f>'DRIVERS SEAT'!A758</f>
        <v>0</v>
      </c>
      <c r="B758" s="36">
        <f>'DRIVERS SEAT'!B758</f>
        <v>4047.25</v>
      </c>
      <c r="C758" s="36">
        <f>'DRIVERS SEAT'!C758</f>
        <v>4057.5</v>
      </c>
      <c r="D758" s="36">
        <f>'DRIVERS SEAT'!D758</f>
        <v>4043.25</v>
      </c>
      <c r="E758" s="36">
        <f>'DRIVERS SEAT'!E758</f>
        <v>4048</v>
      </c>
      <c r="F758" s="8">
        <f t="shared" si="113"/>
        <v>4053.5814768542973</v>
      </c>
      <c r="G758" s="8">
        <f t="shared" si="114"/>
        <v>4049.5967949750011</v>
      </c>
      <c r="H758" s="1">
        <f t="shared" si="110"/>
        <v>3.984681879296204</v>
      </c>
      <c r="I758" s="2">
        <f t="shared" si="111"/>
        <v>9.8397002986585047E-2</v>
      </c>
      <c r="J758" s="5">
        <f t="shared" si="118"/>
        <v>0.57669897648753354</v>
      </c>
      <c r="K758" s="9">
        <v>0</v>
      </c>
      <c r="P758" s="137">
        <f t="shared" si="115"/>
        <v>0</v>
      </c>
      <c r="Q758" s="138">
        <f t="shared" si="116"/>
        <v>0</v>
      </c>
      <c r="R758" s="116">
        <f t="shared" si="117"/>
        <v>4088.5</v>
      </c>
      <c r="S758" s="117" t="b">
        <f t="shared" si="119"/>
        <v>0</v>
      </c>
      <c r="T758" s="148">
        <f t="shared" si="112"/>
        <v>0</v>
      </c>
    </row>
    <row r="759" spans="1:20" ht="16.5">
      <c r="A759" s="6">
        <f>'DRIVERS SEAT'!A759</f>
        <v>0</v>
      </c>
      <c r="B759" s="36">
        <f>'DRIVERS SEAT'!B759</f>
        <v>4048.25</v>
      </c>
      <c r="C759" s="36">
        <f>'DRIVERS SEAT'!C759</f>
        <v>4050.5</v>
      </c>
      <c r="D759" s="36">
        <f>'DRIVERS SEAT'!D759</f>
        <v>4043.25</v>
      </c>
      <c r="E759" s="36">
        <f>'DRIVERS SEAT'!E759</f>
        <v>4045.25</v>
      </c>
      <c r="F759" s="8">
        <f t="shared" si="113"/>
        <v>4050.804317902865</v>
      </c>
      <c r="G759" s="8">
        <f t="shared" si="114"/>
        <v>4049.4327649759443</v>
      </c>
      <c r="H759" s="1">
        <f t="shared" si="110"/>
        <v>1.3715529269206854</v>
      </c>
      <c r="I759" s="2">
        <f t="shared" si="111"/>
        <v>3.3870248168667474E-2</v>
      </c>
      <c r="J759" s="5">
        <f t="shared" si="118"/>
        <v>0.45135329308794575</v>
      </c>
      <c r="K759" s="9">
        <v>0</v>
      </c>
      <c r="P759" s="137">
        <f t="shared" si="115"/>
        <v>0</v>
      </c>
      <c r="Q759" s="138">
        <f t="shared" si="116"/>
        <v>0</v>
      </c>
      <c r="R759" s="116">
        <f t="shared" si="117"/>
        <v>4088.5</v>
      </c>
      <c r="S759" s="117" t="b">
        <f t="shared" si="119"/>
        <v>0</v>
      </c>
      <c r="T759" s="148">
        <f t="shared" si="112"/>
        <v>0</v>
      </c>
    </row>
    <row r="760" spans="1:20" ht="16.5">
      <c r="A760" s="6">
        <f>'DRIVERS SEAT'!A760</f>
        <v>0</v>
      </c>
      <c r="B760" s="36">
        <f>'DRIVERS SEAT'!B760</f>
        <v>4045.25</v>
      </c>
      <c r="C760" s="36">
        <f>'DRIVERS SEAT'!C760</f>
        <v>4047.75</v>
      </c>
      <c r="D760" s="36">
        <f>'DRIVERS SEAT'!D760</f>
        <v>4039</v>
      </c>
      <c r="E760" s="36">
        <f>'DRIVERS SEAT'!E760</f>
        <v>4040.75</v>
      </c>
      <c r="F760" s="8">
        <f t="shared" si="113"/>
        <v>4047.45287860191</v>
      </c>
      <c r="G760" s="8">
        <f t="shared" si="114"/>
        <v>4049.1051134674181</v>
      </c>
      <c r="H760" s="1">
        <f t="shared" si="110"/>
        <v>-1.652234865508035</v>
      </c>
      <c r="I760" s="2">
        <f t="shared" si="111"/>
        <v>-4.0804938849640218E-2</v>
      </c>
      <c r="J760" s="5">
        <f t="shared" si="118"/>
        <v>0.33020163369135325</v>
      </c>
      <c r="K760" s="9">
        <v>0</v>
      </c>
      <c r="P760" s="137">
        <f t="shared" si="115"/>
        <v>0</v>
      </c>
      <c r="Q760" s="138">
        <f t="shared" si="116"/>
        <v>0</v>
      </c>
      <c r="R760" s="116">
        <f t="shared" si="117"/>
        <v>4088.5</v>
      </c>
      <c r="S760" s="117" t="b">
        <f t="shared" si="119"/>
        <v>0</v>
      </c>
      <c r="T760" s="148">
        <f t="shared" si="112"/>
        <v>0</v>
      </c>
    </row>
    <row r="761" spans="1:20" ht="16.5">
      <c r="A761" s="6">
        <f>'DRIVERS SEAT'!A761</f>
        <v>0</v>
      </c>
      <c r="B761" s="36">
        <f>'DRIVERS SEAT'!B761</f>
        <v>4040.75</v>
      </c>
      <c r="C761" s="36">
        <f>'DRIVERS SEAT'!C761</f>
        <v>4044.5</v>
      </c>
      <c r="D761" s="36">
        <f>'DRIVERS SEAT'!D761</f>
        <v>4033.5</v>
      </c>
      <c r="E761" s="36">
        <f>'DRIVERS SEAT'!E761</f>
        <v>4036.5</v>
      </c>
      <c r="F761" s="8">
        <f t="shared" si="113"/>
        <v>4043.8019190679402</v>
      </c>
      <c r="G761" s="8">
        <f t="shared" si="114"/>
        <v>4048.6294488082704</v>
      </c>
      <c r="H761" s="1">
        <f t="shared" si="110"/>
        <v>-4.827529740330192</v>
      </c>
      <c r="I761" s="2">
        <f t="shared" si="111"/>
        <v>-0.11923861645948344</v>
      </c>
      <c r="J761" s="5">
        <f t="shared" si="118"/>
        <v>0.21630405536830138</v>
      </c>
      <c r="K761" s="9">
        <v>0</v>
      </c>
      <c r="P761" s="137">
        <f t="shared" si="115"/>
        <v>0</v>
      </c>
      <c r="Q761" s="138">
        <f t="shared" si="116"/>
        <v>0</v>
      </c>
      <c r="R761" s="116">
        <f t="shared" si="117"/>
        <v>4088.5</v>
      </c>
      <c r="S761" s="117" t="b">
        <f t="shared" si="119"/>
        <v>0</v>
      </c>
      <c r="T761" s="148">
        <f t="shared" si="112"/>
        <v>0</v>
      </c>
    </row>
    <row r="762" spans="1:20" ht="16.5">
      <c r="A762" s="6">
        <f>'DRIVERS SEAT'!A762</f>
        <v>0</v>
      </c>
      <c r="B762" s="36">
        <f>'DRIVERS SEAT'!B762</f>
        <v>4036.5</v>
      </c>
      <c r="C762" s="36">
        <f>'DRIVERS SEAT'!C762</f>
        <v>4042</v>
      </c>
      <c r="D762" s="36">
        <f>'DRIVERS SEAT'!D762</f>
        <v>4031.25</v>
      </c>
      <c r="E762" s="36">
        <f>'DRIVERS SEAT'!E762</f>
        <v>4034</v>
      </c>
      <c r="F762" s="8">
        <f t="shared" si="113"/>
        <v>4040.5346127119601</v>
      </c>
      <c r="G762" s="8">
        <f t="shared" si="114"/>
        <v>4048.07739413626</v>
      </c>
      <c r="H762" s="1">
        <f t="shared" si="110"/>
        <v>-7.5427814242998465</v>
      </c>
      <c r="I762" s="2">
        <f t="shared" si="111"/>
        <v>-0.18632997074674887</v>
      </c>
      <c r="J762" s="5">
        <f t="shared" si="118"/>
        <v>0.12348191131406651</v>
      </c>
      <c r="K762" s="9">
        <v>0</v>
      </c>
      <c r="P762" s="137">
        <f t="shared" si="115"/>
        <v>0</v>
      </c>
      <c r="Q762" s="138">
        <f t="shared" si="116"/>
        <v>0</v>
      </c>
      <c r="R762" s="116">
        <f t="shared" si="117"/>
        <v>4088.5</v>
      </c>
      <c r="S762" s="117" t="b">
        <f t="shared" si="119"/>
        <v>0</v>
      </c>
      <c r="T762" s="148">
        <f t="shared" si="112"/>
        <v>0</v>
      </c>
    </row>
    <row r="763" spans="1:20" ht="16.5">
      <c r="A763" s="6">
        <f>'DRIVERS SEAT'!A763</f>
        <v>0</v>
      </c>
      <c r="B763" s="36">
        <f>'DRIVERS SEAT'!B763</f>
        <v>4034</v>
      </c>
      <c r="C763" s="36">
        <f>'DRIVERS SEAT'!C763</f>
        <v>4040.75</v>
      </c>
      <c r="D763" s="36">
        <f>'DRIVERS SEAT'!D763</f>
        <v>4029.5</v>
      </c>
      <c r="E763" s="36">
        <f>'DRIVERS SEAT'!E763</f>
        <v>4038.25</v>
      </c>
      <c r="F763" s="8">
        <f t="shared" si="113"/>
        <v>4039.7730751413069</v>
      </c>
      <c r="G763" s="8">
        <f t="shared" si="114"/>
        <v>4047.7065490745144</v>
      </c>
      <c r="H763" s="1">
        <f t="shared" si="110"/>
        <v>-7.9334739332075515</v>
      </c>
      <c r="I763" s="2">
        <f t="shared" si="111"/>
        <v>-0.19599923653115356</v>
      </c>
      <c r="J763" s="5">
        <f t="shared" si="118"/>
        <v>4.4335866965790234E-2</v>
      </c>
      <c r="K763" s="9">
        <v>0</v>
      </c>
      <c r="P763" s="137">
        <f t="shared" si="115"/>
        <v>0</v>
      </c>
      <c r="Q763" s="138">
        <f t="shared" si="116"/>
        <v>0</v>
      </c>
      <c r="R763" s="116">
        <f t="shared" si="117"/>
        <v>4088.5</v>
      </c>
      <c r="S763" s="117" t="b">
        <f t="shared" si="119"/>
        <v>0</v>
      </c>
      <c r="T763" s="148">
        <f t="shared" si="112"/>
        <v>0</v>
      </c>
    </row>
    <row r="764" spans="1:20" ht="16.5">
      <c r="A764" s="6">
        <f>'DRIVERS SEAT'!A764</f>
        <v>20230131</v>
      </c>
      <c r="B764" s="36">
        <f>'DRIVERS SEAT'!B764</f>
        <v>4036.75</v>
      </c>
      <c r="C764" s="36">
        <f>'DRIVERS SEAT'!C764</f>
        <v>4049.5</v>
      </c>
      <c r="D764" s="36">
        <f>'DRIVERS SEAT'!D764</f>
        <v>4034.75</v>
      </c>
      <c r="E764" s="36">
        <f>'DRIVERS SEAT'!E764</f>
        <v>4037.5</v>
      </c>
      <c r="F764" s="8">
        <f t="shared" si="113"/>
        <v>4039.0153834275379</v>
      </c>
      <c r="G764" s="8">
        <f t="shared" si="114"/>
        <v>4047.3213962792497</v>
      </c>
      <c r="H764" s="1">
        <f t="shared" si="110"/>
        <v>-8.3060128517117846</v>
      </c>
      <c r="I764" s="2">
        <f t="shared" si="111"/>
        <v>-0.20522246786103027</v>
      </c>
      <c r="J764" s="5">
        <f t="shared" si="118"/>
        <v>-1.8963349551165003E-2</v>
      </c>
      <c r="K764" s="9">
        <v>0</v>
      </c>
      <c r="P764" s="137">
        <f t="shared" si="115"/>
        <v>0</v>
      </c>
      <c r="Q764" s="138">
        <f t="shared" si="116"/>
        <v>0</v>
      </c>
      <c r="R764" s="116">
        <f t="shared" si="117"/>
        <v>4088.5</v>
      </c>
      <c r="S764" s="117" t="b">
        <f t="shared" si="119"/>
        <v>0</v>
      </c>
      <c r="T764" s="148">
        <f t="shared" si="112"/>
        <v>0</v>
      </c>
    </row>
    <row r="765" spans="1:20" ht="16.5">
      <c r="A765" s="6">
        <f>'DRIVERS SEAT'!A765</f>
        <v>0</v>
      </c>
      <c r="B765" s="36">
        <f>'DRIVERS SEAT'!B765</f>
        <v>4037.5</v>
      </c>
      <c r="C765" s="36">
        <f>'DRIVERS SEAT'!C765</f>
        <v>4055.75</v>
      </c>
      <c r="D765" s="36">
        <f>'DRIVERS SEAT'!D765</f>
        <v>4033.25</v>
      </c>
      <c r="E765" s="36">
        <f>'DRIVERS SEAT'!E765</f>
        <v>4051.5</v>
      </c>
      <c r="F765" s="8">
        <f t="shared" si="113"/>
        <v>4043.1769222850253</v>
      </c>
      <c r="G765" s="8">
        <f t="shared" si="114"/>
        <v>4047.4790794385235</v>
      </c>
      <c r="H765" s="1">
        <f t="shared" si="110"/>
        <v>-4.3021571534982286</v>
      </c>
      <c r="I765" s="2">
        <f t="shared" si="111"/>
        <v>-0.10629226412443953</v>
      </c>
      <c r="J765" s="5">
        <f t="shared" si="118"/>
        <v>-6.1762014817112472E-2</v>
      </c>
      <c r="K765" s="9">
        <v>0</v>
      </c>
      <c r="P765" s="137">
        <f t="shared" si="115"/>
        <v>0</v>
      </c>
      <c r="Q765" s="138">
        <f t="shared" si="116"/>
        <v>0</v>
      </c>
      <c r="R765" s="116">
        <f t="shared" si="117"/>
        <v>4088.5</v>
      </c>
      <c r="S765" s="117" t="b">
        <f t="shared" si="119"/>
        <v>0</v>
      </c>
      <c r="T765" s="148">
        <f t="shared" si="112"/>
        <v>0</v>
      </c>
    </row>
    <row r="766" spans="1:20" ht="16.5">
      <c r="A766" s="6">
        <f>'DRIVERS SEAT'!A766</f>
        <v>0</v>
      </c>
      <c r="B766" s="36">
        <f>'DRIVERS SEAT'!B766</f>
        <v>4051.25</v>
      </c>
      <c r="C766" s="36">
        <f>'DRIVERS SEAT'!C766</f>
        <v>4061</v>
      </c>
      <c r="D766" s="36">
        <f>'DRIVERS SEAT'!D766</f>
        <v>4050.25</v>
      </c>
      <c r="E766" s="36">
        <f>'DRIVERS SEAT'!E766</f>
        <v>4055.25</v>
      </c>
      <c r="F766" s="8">
        <f t="shared" si="113"/>
        <v>4047.2012815233502</v>
      </c>
      <c r="G766" s="8">
        <f t="shared" si="114"/>
        <v>4047.7723217238622</v>
      </c>
      <c r="H766" s="1">
        <f t="shared" si="110"/>
        <v>-0.57104020051201587</v>
      </c>
      <c r="I766" s="2">
        <f t="shared" si="111"/>
        <v>-1.4107517793115936E-2</v>
      </c>
      <c r="J766" s="5">
        <f t="shared" si="118"/>
        <v>-8.1747529023373247E-2</v>
      </c>
      <c r="K766" s="9">
        <v>0</v>
      </c>
      <c r="P766" s="137">
        <f t="shared" si="115"/>
        <v>0</v>
      </c>
      <c r="Q766" s="138">
        <f t="shared" si="116"/>
        <v>4055.25</v>
      </c>
      <c r="R766" s="116">
        <f t="shared" si="117"/>
        <v>4055.25</v>
      </c>
      <c r="S766" s="117">
        <f t="shared" si="119"/>
        <v>33.25</v>
      </c>
      <c r="T766" s="148">
        <f t="shared" si="112"/>
        <v>0</v>
      </c>
    </row>
    <row r="767" spans="1:20" ht="16.5">
      <c r="A767" s="6">
        <f>'DRIVERS SEAT'!A767</f>
        <v>0</v>
      </c>
      <c r="B767" s="36">
        <f>'DRIVERS SEAT'!B767</f>
        <v>4055</v>
      </c>
      <c r="C767" s="36">
        <f>'DRIVERS SEAT'!C767</f>
        <v>4061.5</v>
      </c>
      <c r="D767" s="36">
        <f>'DRIVERS SEAT'!D767</f>
        <v>4053.5</v>
      </c>
      <c r="E767" s="36">
        <f>'DRIVERS SEAT'!E767</f>
        <v>4055</v>
      </c>
      <c r="F767" s="8">
        <f t="shared" si="113"/>
        <v>4049.8008543489</v>
      </c>
      <c r="G767" s="8">
        <f t="shared" si="114"/>
        <v>4048.0450643003201</v>
      </c>
      <c r="H767" s="1">
        <f t="shared" si="110"/>
        <v>1.7557900485799109</v>
      </c>
      <c r="I767" s="2">
        <f t="shared" si="111"/>
        <v>4.3373777235441641E-2</v>
      </c>
      <c r="J767" s="5">
        <f t="shared" si="118"/>
        <v>-8.7861220773500281E-2</v>
      </c>
      <c r="K767" s="9">
        <v>0</v>
      </c>
      <c r="P767" s="137">
        <f t="shared" si="115"/>
        <v>0</v>
      </c>
      <c r="Q767" s="138">
        <f t="shared" si="116"/>
        <v>0</v>
      </c>
      <c r="R767" s="116">
        <f t="shared" si="117"/>
        <v>4055.25</v>
      </c>
      <c r="S767" s="117" t="b">
        <f t="shared" si="119"/>
        <v>0</v>
      </c>
      <c r="T767" s="148">
        <f t="shared" si="112"/>
        <v>0</v>
      </c>
    </row>
    <row r="768" spans="1:20" ht="16.5">
      <c r="A768" s="6">
        <f>'DRIVERS SEAT'!A768</f>
        <v>0</v>
      </c>
      <c r="B768" s="36">
        <f>'DRIVERS SEAT'!B768</f>
        <v>4055.25</v>
      </c>
      <c r="C768" s="36">
        <f>'DRIVERS SEAT'!C768</f>
        <v>4062.75</v>
      </c>
      <c r="D768" s="36">
        <f>'DRIVERS SEAT'!D768</f>
        <v>4051</v>
      </c>
      <c r="E768" s="36">
        <f>'DRIVERS SEAT'!E768</f>
        <v>4060</v>
      </c>
      <c r="F768" s="8">
        <f t="shared" si="113"/>
        <v>4053.2005695659332</v>
      </c>
      <c r="G768" s="8">
        <f t="shared" si="114"/>
        <v>4048.4961939493646</v>
      </c>
      <c r="H768" s="1">
        <f t="shared" si="110"/>
        <v>4.7043756165685409</v>
      </c>
      <c r="I768" s="2">
        <f t="shared" si="111"/>
        <v>0.11620056908042579</v>
      </c>
      <c r="J768" s="5">
        <f t="shared" si="118"/>
        <v>-7.8713407338860494E-2</v>
      </c>
      <c r="K768" s="9">
        <v>0</v>
      </c>
      <c r="P768" s="137">
        <f t="shared" si="115"/>
        <v>0</v>
      </c>
      <c r="Q768" s="138">
        <f t="shared" si="116"/>
        <v>0</v>
      </c>
      <c r="R768" s="116">
        <f t="shared" si="117"/>
        <v>4055.25</v>
      </c>
      <c r="S768" s="117" t="b">
        <f t="shared" si="119"/>
        <v>0</v>
      </c>
      <c r="T768" s="148">
        <f t="shared" si="112"/>
        <v>0</v>
      </c>
    </row>
    <row r="769" spans="1:20" ht="16.5">
      <c r="A769" s="6">
        <f>'DRIVERS SEAT'!A769</f>
        <v>0</v>
      </c>
      <c r="B769" s="36">
        <f>'DRIVERS SEAT'!B769</f>
        <v>4060</v>
      </c>
      <c r="C769" s="36">
        <f>'DRIVERS SEAT'!C769</f>
        <v>4065</v>
      </c>
      <c r="D769" s="36">
        <f>'DRIVERS SEAT'!D769</f>
        <v>4058.5</v>
      </c>
      <c r="E769" s="36">
        <f>'DRIVERS SEAT'!E769</f>
        <v>4063</v>
      </c>
      <c r="F769" s="8">
        <f t="shared" si="113"/>
        <v>4056.4670463772886</v>
      </c>
      <c r="G769" s="8">
        <f t="shared" si="114"/>
        <v>4049.0435073852377</v>
      </c>
      <c r="H769" s="1">
        <f t="shared" si="110"/>
        <v>7.4235389920509078</v>
      </c>
      <c r="I769" s="2">
        <f t="shared" si="111"/>
        <v>0.18334055878902689</v>
      </c>
      <c r="J769" s="5">
        <f t="shared" si="118"/>
        <v>-5.3808352045675245E-2</v>
      </c>
      <c r="K769" s="9">
        <v>0</v>
      </c>
      <c r="P769" s="137">
        <f t="shared" si="115"/>
        <v>0</v>
      </c>
      <c r="Q769" s="138">
        <f t="shared" si="116"/>
        <v>0</v>
      </c>
      <c r="R769" s="116">
        <f t="shared" si="117"/>
        <v>4055.25</v>
      </c>
      <c r="S769" s="117" t="b">
        <f t="shared" si="119"/>
        <v>0</v>
      </c>
      <c r="T769" s="148">
        <f t="shared" si="112"/>
        <v>0</v>
      </c>
    </row>
    <row r="770" spans="1:20" ht="16.5">
      <c r="A770" s="6">
        <f>'DRIVERS SEAT'!A770</f>
        <v>0</v>
      </c>
      <c r="B770" s="36">
        <f>'DRIVERS SEAT'!B770</f>
        <v>4063.25</v>
      </c>
      <c r="C770" s="36">
        <f>'DRIVERS SEAT'!C770</f>
        <v>4065</v>
      </c>
      <c r="D770" s="36">
        <f>'DRIVERS SEAT'!D770</f>
        <v>4059</v>
      </c>
      <c r="E770" s="36">
        <f>'DRIVERS SEAT'!E770</f>
        <v>4063</v>
      </c>
      <c r="F770" s="8">
        <f t="shared" si="113"/>
        <v>4058.6446975848589</v>
      </c>
      <c r="G770" s="8">
        <f t="shared" si="114"/>
        <v>4049.5701674839079</v>
      </c>
      <c r="H770" s="1">
        <f t="shared" si="110"/>
        <v>9.0745301009510513</v>
      </c>
      <c r="I770" s="2">
        <f t="shared" si="111"/>
        <v>0.22408625423545303</v>
      </c>
      <c r="J770" s="5">
        <f t="shared" si="118"/>
        <v>-1.5661144190682305E-2</v>
      </c>
      <c r="K770" s="9">
        <v>0</v>
      </c>
      <c r="P770" s="137">
        <f t="shared" si="115"/>
        <v>0</v>
      </c>
      <c r="Q770" s="138">
        <f t="shared" si="116"/>
        <v>0</v>
      </c>
      <c r="R770" s="116">
        <f t="shared" si="117"/>
        <v>4055.25</v>
      </c>
      <c r="S770" s="117" t="b">
        <f t="shared" si="119"/>
        <v>0</v>
      </c>
      <c r="T770" s="148">
        <f t="shared" si="112"/>
        <v>0</v>
      </c>
    </row>
    <row r="771" spans="1:20" ht="16.5">
      <c r="A771" s="6">
        <f>'DRIVERS SEAT'!A771</f>
        <v>0</v>
      </c>
      <c r="B771" s="36">
        <f>'DRIVERS SEAT'!B771</f>
        <v>4062.75</v>
      </c>
      <c r="C771" s="36">
        <f>'DRIVERS SEAT'!C771</f>
        <v>4071.75</v>
      </c>
      <c r="D771" s="36">
        <f>'DRIVERS SEAT'!D771</f>
        <v>4060.75</v>
      </c>
      <c r="E771" s="36">
        <f>'DRIVERS SEAT'!E771</f>
        <v>4071.25</v>
      </c>
      <c r="F771" s="8">
        <f t="shared" si="113"/>
        <v>4062.8464650565725</v>
      </c>
      <c r="G771" s="8">
        <f t="shared" si="114"/>
        <v>4050.3882743713075</v>
      </c>
      <c r="H771" s="1">
        <f t="shared" si="110"/>
        <v>12.458190685264981</v>
      </c>
      <c r="I771" s="2">
        <f t="shared" si="111"/>
        <v>0.30758015877375888</v>
      </c>
      <c r="J771" s="5">
        <f t="shared" si="118"/>
        <v>3.921775908937411E-2</v>
      </c>
      <c r="K771" s="9">
        <v>0</v>
      </c>
      <c r="P771" s="137">
        <f t="shared" si="115"/>
        <v>0</v>
      </c>
      <c r="Q771" s="138">
        <f t="shared" si="116"/>
        <v>0</v>
      </c>
      <c r="R771" s="116">
        <f t="shared" si="117"/>
        <v>4055.25</v>
      </c>
      <c r="S771" s="117" t="b">
        <f t="shared" si="119"/>
        <v>0</v>
      </c>
      <c r="T771" s="148">
        <f t="shared" si="112"/>
        <v>0</v>
      </c>
    </row>
    <row r="772" spans="1:20" ht="16.5">
      <c r="A772" s="6">
        <f>'DRIVERS SEAT'!A772</f>
        <v>0</v>
      </c>
      <c r="B772" s="36">
        <f>'DRIVERS SEAT'!B772</f>
        <v>4071</v>
      </c>
      <c r="C772" s="36">
        <f>'DRIVERS SEAT'!C772</f>
        <v>4071.25</v>
      </c>
      <c r="D772" s="36">
        <f>'DRIVERS SEAT'!D772</f>
        <v>4067</v>
      </c>
      <c r="E772" s="36">
        <f>'DRIVERS SEAT'!E772</f>
        <v>4070.75</v>
      </c>
      <c r="F772" s="8">
        <f t="shared" si="113"/>
        <v>4065.4809767043816</v>
      </c>
      <c r="G772" s="8">
        <f t="shared" si="114"/>
        <v>4051.1566413761639</v>
      </c>
      <c r="H772" s="1">
        <f t="shared" si="110"/>
        <v>14.324335328217785</v>
      </c>
      <c r="I772" s="2">
        <f t="shared" si="111"/>
        <v>0.35358631117635231</v>
      </c>
      <c r="J772" s="5">
        <f t="shared" si="118"/>
        <v>0.10028281994576366</v>
      </c>
      <c r="K772" s="9">
        <v>0</v>
      </c>
      <c r="P772" s="137">
        <f t="shared" si="115"/>
        <v>0</v>
      </c>
      <c r="Q772" s="138">
        <f t="shared" si="116"/>
        <v>0</v>
      </c>
      <c r="R772" s="116">
        <f t="shared" si="117"/>
        <v>4055.25</v>
      </c>
      <c r="S772" s="117" t="b">
        <f t="shared" si="119"/>
        <v>0</v>
      </c>
      <c r="T772" s="148">
        <f t="shared" si="112"/>
        <v>0</v>
      </c>
    </row>
    <row r="773" spans="1:20" ht="16.5">
      <c r="A773" s="6">
        <f>'DRIVERS SEAT'!A773</f>
        <v>0</v>
      </c>
      <c r="B773" s="36">
        <f>'DRIVERS SEAT'!B773</f>
        <v>4071</v>
      </c>
      <c r="C773" s="36">
        <f>'DRIVERS SEAT'!C773</f>
        <v>4074.75</v>
      </c>
      <c r="D773" s="36">
        <f>'DRIVERS SEAT'!D773</f>
        <v>4064</v>
      </c>
      <c r="E773" s="36">
        <f>'DRIVERS SEAT'!E773</f>
        <v>4064.75</v>
      </c>
      <c r="F773" s="8">
        <f t="shared" si="113"/>
        <v>4065.2373178029211</v>
      </c>
      <c r="G773" s="8">
        <f t="shared" si="114"/>
        <v>4051.6695983053651</v>
      </c>
      <c r="H773" s="1">
        <f t="shared" si="110"/>
        <v>13.567719497556027</v>
      </c>
      <c r="I773" s="2">
        <f t="shared" si="111"/>
        <v>0.3348673717923793</v>
      </c>
      <c r="J773" s="5">
        <f t="shared" si="118"/>
        <v>0.1602928021294758</v>
      </c>
      <c r="K773" s="9">
        <v>0</v>
      </c>
      <c r="P773" s="137">
        <f t="shared" si="115"/>
        <v>0</v>
      </c>
      <c r="Q773" s="138">
        <f t="shared" si="116"/>
        <v>0</v>
      </c>
      <c r="R773" s="116">
        <f t="shared" si="117"/>
        <v>4055.25</v>
      </c>
      <c r="S773" s="117" t="b">
        <f t="shared" si="119"/>
        <v>0</v>
      </c>
      <c r="T773" s="148">
        <f t="shared" si="112"/>
        <v>0</v>
      </c>
    </row>
    <row r="774" spans="1:20" ht="16.5">
      <c r="A774" s="6">
        <f>'DRIVERS SEAT'!A774</f>
        <v>0</v>
      </c>
      <c r="B774" s="36">
        <f>'DRIVERS SEAT'!B774</f>
        <v>4065</v>
      </c>
      <c r="C774" s="36">
        <f>'DRIVERS SEAT'!C774</f>
        <v>4085</v>
      </c>
      <c r="D774" s="36">
        <f>'DRIVERS SEAT'!D774</f>
        <v>4062.5</v>
      </c>
      <c r="E774" s="36">
        <f>'DRIVERS SEAT'!E774</f>
        <v>4084.5</v>
      </c>
      <c r="F774" s="8">
        <f t="shared" si="113"/>
        <v>4071.6582118686142</v>
      </c>
      <c r="G774" s="8">
        <f t="shared" si="114"/>
        <v>4052.9084813881814</v>
      </c>
      <c r="H774" s="1">
        <f t="shared" si="110"/>
        <v>18.749730480432845</v>
      </c>
      <c r="I774" s="2">
        <f t="shared" si="111"/>
        <v>0.46262407766016922</v>
      </c>
      <c r="J774" s="5">
        <f t="shared" si="118"/>
        <v>0.22350572899443236</v>
      </c>
      <c r="K774" s="9">
        <v>0</v>
      </c>
      <c r="P774" s="137">
        <f t="shared" si="115"/>
        <v>0</v>
      </c>
      <c r="Q774" s="138">
        <f t="shared" si="116"/>
        <v>0</v>
      </c>
      <c r="R774" s="116">
        <f t="shared" si="117"/>
        <v>4055.25</v>
      </c>
      <c r="S774" s="117" t="b">
        <f t="shared" si="119"/>
        <v>0</v>
      </c>
      <c r="T774" s="148">
        <f t="shared" si="112"/>
        <v>0</v>
      </c>
    </row>
    <row r="775" spans="1:20" ht="16.5">
      <c r="A775" s="6">
        <f>'DRIVERS SEAT'!A775</f>
        <v>0</v>
      </c>
      <c r="B775" s="36">
        <f>'DRIVERS SEAT'!B775</f>
        <v>4084.5</v>
      </c>
      <c r="C775" s="36">
        <f>'DRIVERS SEAT'!C775</f>
        <v>4091.25</v>
      </c>
      <c r="D775" s="36">
        <f>'DRIVERS SEAT'!D775</f>
        <v>4080.25</v>
      </c>
      <c r="E775" s="36">
        <f>'DRIVERS SEAT'!E775</f>
        <v>4084</v>
      </c>
      <c r="F775" s="8">
        <f t="shared" si="113"/>
        <v>4075.7721412457427</v>
      </c>
      <c r="G775" s="8">
        <f t="shared" si="114"/>
        <v>4054.0817462414575</v>
      </c>
      <c r="H775" s="1">
        <f t="shared" si="110"/>
        <v>21.690395004285165</v>
      </c>
      <c r="I775" s="2">
        <f t="shared" si="111"/>
        <v>0.53502608881516378</v>
      </c>
      <c r="J775" s="5">
        <f t="shared" si="118"/>
        <v>0.28452057417313009</v>
      </c>
      <c r="K775" s="9">
        <v>0</v>
      </c>
      <c r="P775" s="137">
        <f t="shared" si="115"/>
        <v>0</v>
      </c>
      <c r="Q775" s="138">
        <f t="shared" si="116"/>
        <v>0</v>
      </c>
      <c r="R775" s="116">
        <f t="shared" si="117"/>
        <v>4055.25</v>
      </c>
      <c r="S775" s="117" t="b">
        <f t="shared" si="119"/>
        <v>0</v>
      </c>
      <c r="T775" s="148">
        <f t="shared" si="112"/>
        <v>0</v>
      </c>
    </row>
    <row r="776" spans="1:20" ht="16.5">
      <c r="A776" s="6">
        <f>'DRIVERS SEAT'!A776</f>
        <v>20230201</v>
      </c>
      <c r="B776" s="36">
        <f>'DRIVERS SEAT'!B776</f>
        <v>4077.75</v>
      </c>
      <c r="C776" s="36">
        <f>'DRIVERS SEAT'!C776</f>
        <v>4089.75</v>
      </c>
      <c r="D776" s="36">
        <f>'DRIVERS SEAT'!D776</f>
        <v>4073.5</v>
      </c>
      <c r="E776" s="36">
        <f>'DRIVERS SEAT'!E776</f>
        <v>4078</v>
      </c>
      <c r="F776" s="8">
        <f t="shared" si="113"/>
        <v>4076.5147608304951</v>
      </c>
      <c r="G776" s="8">
        <f t="shared" si="114"/>
        <v>4054.9843218549872</v>
      </c>
      <c r="H776" s="1">
        <f t="shared" si="110"/>
        <v>21.530438975507877</v>
      </c>
      <c r="I776" s="2">
        <f t="shared" si="111"/>
        <v>0.53096232356475781</v>
      </c>
      <c r="J776" s="5">
        <f t="shared" si="118"/>
        <v>0.33869707932083193</v>
      </c>
      <c r="K776" s="9">
        <v>0</v>
      </c>
      <c r="P776" s="137">
        <f t="shared" si="115"/>
        <v>0</v>
      </c>
      <c r="Q776" s="138">
        <f t="shared" si="116"/>
        <v>0</v>
      </c>
      <c r="R776" s="116">
        <f t="shared" si="117"/>
        <v>4055.25</v>
      </c>
      <c r="S776" s="117" t="b">
        <f t="shared" si="119"/>
        <v>0</v>
      </c>
      <c r="T776" s="148">
        <f t="shared" si="112"/>
        <v>0</v>
      </c>
    </row>
    <row r="777" spans="1:20" ht="16.5">
      <c r="A777" s="6">
        <f>'DRIVERS SEAT'!A777</f>
        <v>0</v>
      </c>
      <c r="B777" s="36">
        <f>'DRIVERS SEAT'!B777</f>
        <v>4078</v>
      </c>
      <c r="C777" s="36">
        <f>'DRIVERS SEAT'!C777</f>
        <v>4084</v>
      </c>
      <c r="D777" s="36">
        <f>'DRIVERS SEAT'!D777</f>
        <v>4073.25</v>
      </c>
      <c r="E777" s="36">
        <f>'DRIVERS SEAT'!E777</f>
        <v>4080.25</v>
      </c>
      <c r="F777" s="8">
        <f t="shared" si="113"/>
        <v>4077.7598405536633</v>
      </c>
      <c r="G777" s="8">
        <f t="shared" si="114"/>
        <v>4055.93774367178</v>
      </c>
      <c r="H777" s="1">
        <f t="shared" si="110"/>
        <v>21.822096881883226</v>
      </c>
      <c r="I777" s="2">
        <f t="shared" si="111"/>
        <v>0.53802839838779193</v>
      </c>
      <c r="J777" s="5">
        <f t="shared" si="118"/>
        <v>0.38556683813276149</v>
      </c>
      <c r="K777" s="9">
        <v>0</v>
      </c>
      <c r="P777" s="137">
        <f t="shared" si="115"/>
        <v>0</v>
      </c>
      <c r="Q777" s="138">
        <f t="shared" si="116"/>
        <v>0</v>
      </c>
      <c r="R777" s="116">
        <f t="shared" si="117"/>
        <v>4055.25</v>
      </c>
      <c r="S777" s="117" t="b">
        <f t="shared" si="119"/>
        <v>0</v>
      </c>
      <c r="T777" s="148">
        <f t="shared" si="112"/>
        <v>0</v>
      </c>
    </row>
    <row r="778" spans="1:20" ht="16.5">
      <c r="A778" s="6">
        <f>'DRIVERS SEAT'!A778</f>
        <v>0</v>
      </c>
      <c r="B778" s="36">
        <f>'DRIVERS SEAT'!B778</f>
        <v>4080.25</v>
      </c>
      <c r="C778" s="36">
        <f>'DRIVERS SEAT'!C778</f>
        <v>4082.25</v>
      </c>
      <c r="D778" s="36">
        <f>'DRIVERS SEAT'!D778</f>
        <v>4064.25</v>
      </c>
      <c r="E778" s="36">
        <f>'DRIVERS SEAT'!E778</f>
        <v>4071.25</v>
      </c>
      <c r="F778" s="8">
        <f t="shared" si="113"/>
        <v>4075.5898937024422</v>
      </c>
      <c r="G778" s="8">
        <f t="shared" si="114"/>
        <v>4056.5155646652979</v>
      </c>
      <c r="H778" s="1">
        <f t="shared" si="110"/>
        <v>19.074329037144253</v>
      </c>
      <c r="I778" s="2">
        <f t="shared" si="111"/>
        <v>0.4702146148111247</v>
      </c>
      <c r="J778" s="5">
        <f t="shared" si="118"/>
        <v>0.41744173324632788</v>
      </c>
      <c r="K778" s="9">
        <v>0</v>
      </c>
      <c r="P778" s="137">
        <f t="shared" si="115"/>
        <v>0</v>
      </c>
      <c r="Q778" s="138">
        <f t="shared" si="116"/>
        <v>0</v>
      </c>
      <c r="R778" s="116">
        <f t="shared" si="117"/>
        <v>4055.25</v>
      </c>
      <c r="S778" s="117" t="b">
        <f t="shared" si="119"/>
        <v>0</v>
      </c>
      <c r="T778" s="148">
        <f t="shared" si="112"/>
        <v>0</v>
      </c>
    </row>
    <row r="779" spans="1:20" ht="16.5">
      <c r="A779" s="6">
        <f>'DRIVERS SEAT'!A779</f>
        <v>0</v>
      </c>
      <c r="B779" s="36">
        <f>'DRIVERS SEAT'!B779</f>
        <v>4071.25</v>
      </c>
      <c r="C779" s="36">
        <f>'DRIVERS SEAT'!C779</f>
        <v>4081</v>
      </c>
      <c r="D779" s="36">
        <f>'DRIVERS SEAT'!D779</f>
        <v>4071.25</v>
      </c>
      <c r="E779" s="36">
        <f>'DRIVERS SEAT'!E779</f>
        <v>4077.25</v>
      </c>
      <c r="F779" s="8">
        <f t="shared" si="113"/>
        <v>4076.1432624682948</v>
      </c>
      <c r="G779" s="8">
        <f t="shared" si="114"/>
        <v>4057.2979961873621</v>
      </c>
      <c r="H779" s="1">
        <f t="shared" si="110"/>
        <v>18.845266280932719</v>
      </c>
      <c r="I779" s="2">
        <f t="shared" si="111"/>
        <v>0.46447823893245188</v>
      </c>
      <c r="J779" s="5">
        <f t="shared" si="118"/>
        <v>0.44415195376821665</v>
      </c>
      <c r="K779" s="9">
        <v>0</v>
      </c>
      <c r="P779" s="137">
        <f t="shared" si="115"/>
        <v>0</v>
      </c>
      <c r="Q779" s="138">
        <f t="shared" si="116"/>
        <v>0</v>
      </c>
      <c r="R779" s="116">
        <f t="shared" si="117"/>
        <v>4055.25</v>
      </c>
      <c r="S779" s="117" t="b">
        <f t="shared" si="119"/>
        <v>0</v>
      </c>
      <c r="T779" s="148">
        <f t="shared" si="112"/>
        <v>0</v>
      </c>
    </row>
    <row r="780" spans="1:20" ht="16.5">
      <c r="A780" s="6">
        <f>'DRIVERS SEAT'!A780</f>
        <v>0</v>
      </c>
      <c r="B780" s="36">
        <f>'DRIVERS SEAT'!B780</f>
        <v>4077</v>
      </c>
      <c r="C780" s="36">
        <f>'DRIVERS SEAT'!C780</f>
        <v>4077.75</v>
      </c>
      <c r="D780" s="36">
        <f>'DRIVERS SEAT'!D780</f>
        <v>4063</v>
      </c>
      <c r="E780" s="36">
        <f>'DRIVERS SEAT'!E780</f>
        <v>4069</v>
      </c>
      <c r="F780" s="8">
        <f t="shared" si="113"/>
        <v>4073.7621749788632</v>
      </c>
      <c r="G780" s="8">
        <f t="shared" si="114"/>
        <v>4057.7395812368954</v>
      </c>
      <c r="H780" s="1">
        <f t="shared" si="110"/>
        <v>16.022593741967739</v>
      </c>
      <c r="I780" s="2">
        <f t="shared" si="111"/>
        <v>0.39486500849035933</v>
      </c>
      <c r="J780" s="5">
        <f t="shared" si="118"/>
        <v>0.45385027040339448</v>
      </c>
      <c r="K780" s="9">
        <v>0</v>
      </c>
      <c r="P780" s="137">
        <f t="shared" si="115"/>
        <v>4069</v>
      </c>
      <c r="Q780" s="138">
        <f t="shared" si="116"/>
        <v>0</v>
      </c>
      <c r="R780" s="116">
        <f t="shared" si="117"/>
        <v>4069</v>
      </c>
      <c r="S780" s="117">
        <f t="shared" si="119"/>
        <v>13.75</v>
      </c>
      <c r="T780" s="148">
        <f t="shared" si="112"/>
        <v>0</v>
      </c>
    </row>
    <row r="781" spans="1:20" ht="16.5">
      <c r="A781" s="6">
        <f>'DRIVERS SEAT'!A781</f>
        <v>0</v>
      </c>
      <c r="B781" s="36">
        <f>'DRIVERS SEAT'!B781</f>
        <v>4069</v>
      </c>
      <c r="C781" s="36">
        <f>'DRIVERS SEAT'!C781</f>
        <v>4070.25</v>
      </c>
      <c r="D781" s="36">
        <f>'DRIVERS SEAT'!D781</f>
        <v>4065.5</v>
      </c>
      <c r="E781" s="36">
        <f>'DRIVERS SEAT'!E781</f>
        <v>4067</v>
      </c>
      <c r="F781" s="8">
        <f t="shared" si="113"/>
        <v>4071.5081166525756</v>
      </c>
      <c r="G781" s="8">
        <f t="shared" si="114"/>
        <v>4058.0890310015411</v>
      </c>
      <c r="H781" s="1">
        <f t="shared" si="110"/>
        <v>13.419085651034493</v>
      </c>
      <c r="I781" s="2">
        <f t="shared" si="111"/>
        <v>0.33067499378451654</v>
      </c>
      <c r="J781" s="5">
        <f t="shared" si="118"/>
        <v>0.45130456847096823</v>
      </c>
      <c r="K781" s="9">
        <v>0</v>
      </c>
      <c r="P781" s="137">
        <f t="shared" si="115"/>
        <v>0</v>
      </c>
      <c r="Q781" s="138">
        <f t="shared" si="116"/>
        <v>0</v>
      </c>
      <c r="R781" s="116">
        <f t="shared" si="117"/>
        <v>4069</v>
      </c>
      <c r="S781" s="117" t="b">
        <f t="shared" si="119"/>
        <v>0</v>
      </c>
      <c r="T781" s="148">
        <f t="shared" si="112"/>
        <v>0</v>
      </c>
    </row>
    <row r="782" spans="1:20" ht="16.5">
      <c r="A782" s="6">
        <f>'DRIVERS SEAT'!A782</f>
        <v>0</v>
      </c>
      <c r="B782" s="36">
        <f>'DRIVERS SEAT'!B782</f>
        <v>4066.75</v>
      </c>
      <c r="C782" s="36">
        <f>'DRIVERS SEAT'!C782</f>
        <v>4075.75</v>
      </c>
      <c r="D782" s="36">
        <f>'DRIVERS SEAT'!D782</f>
        <v>4065</v>
      </c>
      <c r="E782" s="36">
        <f>'DRIVERS SEAT'!E782</f>
        <v>4075.5</v>
      </c>
      <c r="F782" s="8">
        <f t="shared" si="113"/>
        <v>4072.8387444350506</v>
      </c>
      <c r="G782" s="8">
        <f t="shared" si="114"/>
        <v>4058.746048699596</v>
      </c>
      <c r="H782" s="1">
        <f t="shared" si="110"/>
        <v>14.092695735454527</v>
      </c>
      <c r="I782" s="2">
        <f t="shared" si="111"/>
        <v>0.34721797240726021</v>
      </c>
      <c r="J782" s="5">
        <f t="shared" si="118"/>
        <v>0.45267685742817726</v>
      </c>
      <c r="K782" s="9">
        <v>0</v>
      </c>
      <c r="P782" s="137">
        <f t="shared" si="115"/>
        <v>0</v>
      </c>
      <c r="Q782" s="138">
        <f t="shared" si="116"/>
        <v>0</v>
      </c>
      <c r="R782" s="116">
        <f t="shared" si="117"/>
        <v>4069</v>
      </c>
      <c r="S782" s="117" t="b">
        <f t="shared" si="119"/>
        <v>0</v>
      </c>
      <c r="T782" s="148">
        <f t="shared" si="112"/>
        <v>0</v>
      </c>
    </row>
    <row r="783" spans="1:20" ht="16.5">
      <c r="A783" s="6">
        <f>'DRIVERS SEAT'!A783</f>
        <v>0</v>
      </c>
      <c r="B783" s="36">
        <f>'DRIVERS SEAT'!B783</f>
        <v>4075.5</v>
      </c>
      <c r="C783" s="36">
        <f>'DRIVERS SEAT'!C783</f>
        <v>4085.5</v>
      </c>
      <c r="D783" s="36">
        <f>'DRIVERS SEAT'!D783</f>
        <v>4052.75</v>
      </c>
      <c r="E783" s="36">
        <f>'DRIVERS SEAT'!E783</f>
        <v>4080.5</v>
      </c>
      <c r="F783" s="8">
        <f t="shared" si="113"/>
        <v>4075.3924962900337</v>
      </c>
      <c r="G783" s="8">
        <f t="shared" si="114"/>
        <v>4059.5669525222529</v>
      </c>
      <c r="H783" s="1">
        <f t="shared" si="110"/>
        <v>15.8255437677808</v>
      </c>
      <c r="I783" s="2">
        <f t="shared" si="111"/>
        <v>0.38983329879430162</v>
      </c>
      <c r="J783" s="5">
        <f t="shared" si="118"/>
        <v>0.44458899310974748</v>
      </c>
      <c r="K783" s="9">
        <v>0</v>
      </c>
      <c r="P783" s="137">
        <f t="shared" si="115"/>
        <v>0</v>
      </c>
      <c r="Q783" s="138">
        <f t="shared" si="116"/>
        <v>0</v>
      </c>
      <c r="R783" s="116">
        <f t="shared" si="117"/>
        <v>4069</v>
      </c>
      <c r="S783" s="117" t="b">
        <f t="shared" si="119"/>
        <v>0</v>
      </c>
      <c r="T783" s="148">
        <f t="shared" si="112"/>
        <v>0</v>
      </c>
    </row>
    <row r="784" spans="1:20" ht="16.5">
      <c r="A784" s="6">
        <f>'DRIVERS SEAT'!A784</f>
        <v>0</v>
      </c>
      <c r="B784" s="36">
        <f>'DRIVERS SEAT'!B784</f>
        <v>4080.25</v>
      </c>
      <c r="C784" s="36">
        <f>'DRIVERS SEAT'!C784</f>
        <v>4114.5</v>
      </c>
      <c r="D784" s="36">
        <f>'DRIVERS SEAT'!D784</f>
        <v>4048.5</v>
      </c>
      <c r="E784" s="36">
        <f>'DRIVERS SEAT'!E784</f>
        <v>4112.5</v>
      </c>
      <c r="F784" s="8">
        <f t="shared" si="113"/>
        <v>4087.761664193356</v>
      </c>
      <c r="G784" s="8">
        <f t="shared" si="114"/>
        <v>4061.5644260119793</v>
      </c>
      <c r="H784" s="1">
        <f t="shared" si="110"/>
        <v>26.197238181376633</v>
      </c>
      <c r="I784" s="2">
        <f t="shared" si="111"/>
        <v>0.64500363489492918</v>
      </c>
      <c r="J784" s="5">
        <f t="shared" si="118"/>
        <v>0.45680872045194371</v>
      </c>
      <c r="K784" s="9">
        <v>0</v>
      </c>
      <c r="P784" s="137">
        <f t="shared" si="115"/>
        <v>0</v>
      </c>
      <c r="Q784" s="138">
        <f t="shared" si="116"/>
        <v>4112.5</v>
      </c>
      <c r="R784" s="116">
        <f t="shared" si="117"/>
        <v>4112.5</v>
      </c>
      <c r="S784" s="117">
        <f t="shared" si="119"/>
        <v>-43.5</v>
      </c>
      <c r="T784" s="148">
        <f t="shared" si="112"/>
        <v>1</v>
      </c>
    </row>
    <row r="785" spans="1:20" ht="16.5">
      <c r="A785" s="6">
        <f>'DRIVERS SEAT'!A785</f>
        <v>0</v>
      </c>
      <c r="B785" s="36">
        <f>'DRIVERS SEAT'!B785</f>
        <v>4112.75</v>
      </c>
      <c r="C785" s="36">
        <f>'DRIVERS SEAT'!C785</f>
        <v>4144.25</v>
      </c>
      <c r="D785" s="36">
        <f>'DRIVERS SEAT'!D785</f>
        <v>4106.5</v>
      </c>
      <c r="E785" s="36">
        <f>'DRIVERS SEAT'!E785</f>
        <v>4134.25</v>
      </c>
      <c r="F785" s="8">
        <f t="shared" si="113"/>
        <v>4103.257776128904</v>
      </c>
      <c r="G785" s="8">
        <f t="shared" si="114"/>
        <v>4064.3072778605838</v>
      </c>
      <c r="H785" s="1">
        <f t="shared" si="110"/>
        <v>38.950498268320189</v>
      </c>
      <c r="I785" s="2">
        <f t="shared" si="111"/>
        <v>0.9583551539150208</v>
      </c>
      <c r="J785" s="5">
        <f t="shared" si="118"/>
        <v>0.50429681271308402</v>
      </c>
      <c r="K785" s="9">
        <v>0</v>
      </c>
      <c r="P785" s="137">
        <f t="shared" si="115"/>
        <v>0</v>
      </c>
      <c r="Q785" s="138">
        <f t="shared" si="116"/>
        <v>0</v>
      </c>
      <c r="R785" s="116">
        <f t="shared" si="117"/>
        <v>4112.5</v>
      </c>
      <c r="S785" s="117" t="b">
        <f t="shared" si="119"/>
        <v>0</v>
      </c>
      <c r="T785" s="148">
        <f t="shared" si="112"/>
        <v>1</v>
      </c>
    </row>
    <row r="786" spans="1:20" ht="16.5">
      <c r="A786" s="6">
        <f>'DRIVERS SEAT'!A786</f>
        <v>0</v>
      </c>
      <c r="B786" s="36">
        <f>'DRIVERS SEAT'!B786</f>
        <v>4134.25</v>
      </c>
      <c r="C786" s="36">
        <f>'DRIVERS SEAT'!C786</f>
        <v>4163.25</v>
      </c>
      <c r="D786" s="36">
        <f>'DRIVERS SEAT'!D786</f>
        <v>4126</v>
      </c>
      <c r="E786" s="36">
        <f>'DRIVERS SEAT'!E786</f>
        <v>4129.25</v>
      </c>
      <c r="F786" s="8">
        <f t="shared" si="113"/>
        <v>4111.9218507526029</v>
      </c>
      <c r="G786" s="8">
        <f t="shared" si="114"/>
        <v>4066.7579466205616</v>
      </c>
      <c r="H786" s="1">
        <f t="shared" si="110"/>
        <v>45.163904132041353</v>
      </c>
      <c r="I786" s="2">
        <f t="shared" si="111"/>
        <v>1.1105628789530526</v>
      </c>
      <c r="J786" s="5">
        <f t="shared" si="118"/>
        <v>0.56791175499811297</v>
      </c>
      <c r="K786" s="9">
        <v>0</v>
      </c>
      <c r="P786" s="137">
        <f t="shared" si="115"/>
        <v>0</v>
      </c>
      <c r="Q786" s="138">
        <f t="shared" si="116"/>
        <v>0</v>
      </c>
      <c r="R786" s="116">
        <f t="shared" si="117"/>
        <v>4112.5</v>
      </c>
      <c r="S786" s="117" t="b">
        <f t="shared" si="119"/>
        <v>0</v>
      </c>
      <c r="T786" s="148">
        <f t="shared" si="112"/>
        <v>1</v>
      </c>
    </row>
    <row r="787" spans="1:20" ht="16.5">
      <c r="A787" s="6">
        <f>'DRIVERS SEAT'!A787</f>
        <v>0</v>
      </c>
      <c r="B787" s="36">
        <f>'DRIVERS SEAT'!B787</f>
        <v>4129.5</v>
      </c>
      <c r="C787" s="36">
        <f>'DRIVERS SEAT'!C787</f>
        <v>4144.75</v>
      </c>
      <c r="D787" s="36">
        <f>'DRIVERS SEAT'!D787</f>
        <v>4126.25</v>
      </c>
      <c r="E787" s="36">
        <f>'DRIVERS SEAT'!E787</f>
        <v>4141.75</v>
      </c>
      <c r="F787" s="8">
        <f t="shared" si="113"/>
        <v>4121.8645671684017</v>
      </c>
      <c r="G787" s="8">
        <f t="shared" si="114"/>
        <v>4069.5878354273327</v>
      </c>
      <c r="H787" s="1">
        <f t="shared" si="110"/>
        <v>52.276731741068943</v>
      </c>
      <c r="I787" s="2">
        <f t="shared" si="111"/>
        <v>1.2845706704246513</v>
      </c>
      <c r="J787" s="5">
        <f t="shared" si="118"/>
        <v>0.65839576117739373</v>
      </c>
      <c r="K787" s="9">
        <v>0</v>
      </c>
      <c r="P787" s="137">
        <f t="shared" si="115"/>
        <v>0</v>
      </c>
      <c r="Q787" s="138">
        <f t="shared" si="116"/>
        <v>0</v>
      </c>
      <c r="R787" s="116">
        <f t="shared" si="117"/>
        <v>4112.5</v>
      </c>
      <c r="S787" s="117" t="b">
        <f t="shared" si="119"/>
        <v>0</v>
      </c>
      <c r="T787" s="148">
        <f t="shared" si="112"/>
        <v>1</v>
      </c>
    </row>
    <row r="788" spans="1:20" ht="16.5">
      <c r="A788" s="6">
        <f>'DRIVERS SEAT'!A788</f>
        <v>20230202</v>
      </c>
      <c r="B788" s="36">
        <f>'DRIVERS SEAT'!B788</f>
        <v>4173.75</v>
      </c>
      <c r="C788" s="36">
        <f>'DRIVERS SEAT'!C788</f>
        <v>4176</v>
      </c>
      <c r="D788" s="36">
        <f>'DRIVERS SEAT'!D788</f>
        <v>4155</v>
      </c>
      <c r="E788" s="36">
        <f>'DRIVERS SEAT'!E788</f>
        <v>4162.25</v>
      </c>
      <c r="F788" s="8">
        <f t="shared" si="113"/>
        <v>4135.3263781122678</v>
      </c>
      <c r="G788" s="8">
        <f t="shared" si="114"/>
        <v>4073.0845208829051</v>
      </c>
      <c r="H788" s="1">
        <f t="shared" si="110"/>
        <v>62.241857229362722</v>
      </c>
      <c r="I788" s="2">
        <f t="shared" si="111"/>
        <v>1.5281258444367076</v>
      </c>
      <c r="J788" s="5">
        <f t="shared" si="118"/>
        <v>0.7765788284556443</v>
      </c>
      <c r="K788" s="9">
        <v>0</v>
      </c>
      <c r="P788" s="137">
        <f t="shared" si="115"/>
        <v>0</v>
      </c>
      <c r="Q788" s="138">
        <f t="shared" si="116"/>
        <v>0</v>
      </c>
      <c r="R788" s="116">
        <f t="shared" si="117"/>
        <v>4112.5</v>
      </c>
      <c r="S788" s="117" t="b">
        <f t="shared" si="119"/>
        <v>0</v>
      </c>
      <c r="T788" s="148">
        <f t="shared" si="112"/>
        <v>1</v>
      </c>
    </row>
    <row r="789" spans="1:20" ht="16.5">
      <c r="A789" s="6">
        <f>'DRIVERS SEAT'!A789</f>
        <v>0</v>
      </c>
      <c r="B789" s="36">
        <f>'DRIVERS SEAT'!B789</f>
        <v>4162.25</v>
      </c>
      <c r="C789" s="36">
        <f>'DRIVERS SEAT'!C789</f>
        <v>4188.25</v>
      </c>
      <c r="D789" s="36">
        <f>'DRIVERS SEAT'!D789</f>
        <v>4153.25</v>
      </c>
      <c r="E789" s="36">
        <f>'DRIVERS SEAT'!E789</f>
        <v>4187.5</v>
      </c>
      <c r="F789" s="8">
        <f t="shared" si="113"/>
        <v>4152.7175854081788</v>
      </c>
      <c r="G789" s="8">
        <f t="shared" si="114"/>
        <v>4077.4020861326067</v>
      </c>
      <c r="H789" s="1">
        <f t="shared" si="110"/>
        <v>75.315499275572165</v>
      </c>
      <c r="I789" s="2">
        <f t="shared" si="111"/>
        <v>1.8471442767865089</v>
      </c>
      <c r="J789" s="5">
        <f t="shared" si="118"/>
        <v>0.937943191599661</v>
      </c>
      <c r="K789" s="9">
        <v>0</v>
      </c>
      <c r="P789" s="137">
        <f t="shared" si="115"/>
        <v>0</v>
      </c>
      <c r="Q789" s="138">
        <f t="shared" si="116"/>
        <v>0</v>
      </c>
      <c r="R789" s="116">
        <f t="shared" si="117"/>
        <v>4112.5</v>
      </c>
      <c r="S789" s="117" t="b">
        <f t="shared" si="119"/>
        <v>0</v>
      </c>
      <c r="T789" s="148">
        <f t="shared" si="112"/>
        <v>1</v>
      </c>
    </row>
    <row r="790" spans="1:20" ht="16.5">
      <c r="A790" s="6">
        <f>'DRIVERS SEAT'!A790</f>
        <v>0</v>
      </c>
      <c r="B790" s="36">
        <f>'DRIVERS SEAT'!B790</f>
        <v>4187.25</v>
      </c>
      <c r="C790" s="36">
        <f>'DRIVERS SEAT'!C790</f>
        <v>4196.75</v>
      </c>
      <c r="D790" s="36">
        <f>'DRIVERS SEAT'!D790</f>
        <v>4186.25</v>
      </c>
      <c r="E790" s="36">
        <f>'DRIVERS SEAT'!E790</f>
        <v>4190.25</v>
      </c>
      <c r="F790" s="8">
        <f t="shared" si="113"/>
        <v>4165.2283902721192</v>
      </c>
      <c r="G790" s="8">
        <f t="shared" si="114"/>
        <v>4081.6604979766594</v>
      </c>
      <c r="H790" s="1">
        <f t="shared" si="110"/>
        <v>83.567892295459842</v>
      </c>
      <c r="I790" s="2">
        <f t="shared" si="111"/>
        <v>2.0473993938713351</v>
      </c>
      <c r="J790" s="5">
        <f t="shared" si="118"/>
        <v>1.1286903471648628</v>
      </c>
      <c r="K790" s="9">
        <v>0</v>
      </c>
      <c r="P790" s="137">
        <f t="shared" si="115"/>
        <v>0</v>
      </c>
      <c r="Q790" s="138">
        <f t="shared" si="116"/>
        <v>0</v>
      </c>
      <c r="R790" s="116">
        <f t="shared" si="117"/>
        <v>4112.5</v>
      </c>
      <c r="S790" s="117" t="b">
        <f t="shared" si="119"/>
        <v>0</v>
      </c>
      <c r="T790" s="148">
        <f t="shared" si="112"/>
        <v>1</v>
      </c>
    </row>
    <row r="791" spans="1:20" ht="16.5">
      <c r="A791" s="6">
        <f>'DRIVERS SEAT'!A791</f>
        <v>0</v>
      </c>
      <c r="B791" s="36">
        <f>'DRIVERS SEAT'!B791</f>
        <v>4190.5</v>
      </c>
      <c r="C791" s="36">
        <f>'DRIVERS SEAT'!C791</f>
        <v>4195.75</v>
      </c>
      <c r="D791" s="36">
        <f>'DRIVERS SEAT'!D791</f>
        <v>4185</v>
      </c>
      <c r="E791" s="36">
        <f>'DRIVERS SEAT'!E791</f>
        <v>4187.5</v>
      </c>
      <c r="F791" s="8">
        <f t="shared" si="113"/>
        <v>4172.6522601814131</v>
      </c>
      <c r="G791" s="8">
        <f t="shared" si="114"/>
        <v>4085.6544414492382</v>
      </c>
      <c r="H791" s="1">
        <f t="shared" si="110"/>
        <v>86.997818732174892</v>
      </c>
      <c r="I791" s="2">
        <f t="shared" si="111"/>
        <v>2.1293484306841073</v>
      </c>
      <c r="J791" s="5">
        <f t="shared" si="118"/>
        <v>1.3267048425289572</v>
      </c>
      <c r="K791" s="9">
        <v>0</v>
      </c>
      <c r="P791" s="137">
        <f t="shared" si="115"/>
        <v>0</v>
      </c>
      <c r="Q791" s="138">
        <f t="shared" si="116"/>
        <v>0</v>
      </c>
      <c r="R791" s="116">
        <f t="shared" si="117"/>
        <v>4112.5</v>
      </c>
      <c r="S791" s="117" t="b">
        <f t="shared" si="119"/>
        <v>0</v>
      </c>
      <c r="T791" s="148">
        <f t="shared" si="112"/>
        <v>1</v>
      </c>
    </row>
    <row r="792" spans="1:20" ht="16.5">
      <c r="A792" s="6">
        <f>'DRIVERS SEAT'!A792</f>
        <v>0</v>
      </c>
      <c r="B792" s="36">
        <f>'DRIVERS SEAT'!B792</f>
        <v>4187.5</v>
      </c>
      <c r="C792" s="36">
        <f>'DRIVERS SEAT'!C792</f>
        <v>4191.25</v>
      </c>
      <c r="D792" s="36">
        <f>'DRIVERS SEAT'!D792</f>
        <v>4181.25</v>
      </c>
      <c r="E792" s="36">
        <f>'DRIVERS SEAT'!E792</f>
        <v>4190</v>
      </c>
      <c r="F792" s="8">
        <f t="shared" si="113"/>
        <v>4178.4348401209418</v>
      </c>
      <c r="G792" s="8">
        <f t="shared" si="114"/>
        <v>4089.5920096964369</v>
      </c>
      <c r="H792" s="1">
        <f t="shared" si="110"/>
        <v>88.842830424504882</v>
      </c>
      <c r="I792" s="2">
        <f t="shared" si="111"/>
        <v>2.1724130478996004</v>
      </c>
      <c r="J792" s="5">
        <f t="shared" si="118"/>
        <v>1.5247692590962123</v>
      </c>
      <c r="K792" s="9">
        <v>0</v>
      </c>
      <c r="P792" s="137">
        <f t="shared" si="115"/>
        <v>0</v>
      </c>
      <c r="Q792" s="138">
        <f t="shared" si="116"/>
        <v>0</v>
      </c>
      <c r="R792" s="116">
        <f t="shared" si="117"/>
        <v>4112.5</v>
      </c>
      <c r="S792" s="117" t="b">
        <f t="shared" si="119"/>
        <v>0</v>
      </c>
      <c r="T792" s="148">
        <f t="shared" si="112"/>
        <v>1</v>
      </c>
    </row>
    <row r="793" spans="1:20" ht="16.5">
      <c r="A793" s="6">
        <f>'DRIVERS SEAT'!A793</f>
        <v>0</v>
      </c>
      <c r="B793" s="36">
        <f>'DRIVERS SEAT'!B793</f>
        <v>4190</v>
      </c>
      <c r="C793" s="36">
        <f>'DRIVERS SEAT'!C793</f>
        <v>4195</v>
      </c>
      <c r="D793" s="36">
        <f>'DRIVERS SEAT'!D793</f>
        <v>4185</v>
      </c>
      <c r="E793" s="36">
        <f>'DRIVERS SEAT'!E793</f>
        <v>4192</v>
      </c>
      <c r="F793" s="8">
        <f t="shared" si="113"/>
        <v>4182.9565600806282</v>
      </c>
      <c r="G793" s="8">
        <f t="shared" si="114"/>
        <v>4093.4564621607224</v>
      </c>
      <c r="H793" s="1">
        <f t="shared" si="110"/>
        <v>89.500097919905784</v>
      </c>
      <c r="I793" s="2">
        <f t="shared" si="111"/>
        <v>2.1864187086690876</v>
      </c>
      <c r="J793" s="5">
        <f t="shared" si="118"/>
        <v>1.6960376006266746</v>
      </c>
      <c r="K793" s="9">
        <v>0</v>
      </c>
      <c r="P793" s="137">
        <f t="shared" si="115"/>
        <v>0</v>
      </c>
      <c r="Q793" s="138">
        <f t="shared" si="116"/>
        <v>0</v>
      </c>
      <c r="R793" s="116">
        <f t="shared" si="117"/>
        <v>4112.5</v>
      </c>
      <c r="S793" s="117" t="b">
        <f t="shared" si="119"/>
        <v>0</v>
      </c>
      <c r="T793" s="148">
        <f t="shared" si="112"/>
        <v>1</v>
      </c>
    </row>
    <row r="794" spans="1:20" ht="16.5">
      <c r="A794" s="6">
        <f>'DRIVERS SEAT'!A794</f>
        <v>0</v>
      </c>
      <c r="B794" s="36">
        <f>'DRIVERS SEAT'!B794</f>
        <v>4192</v>
      </c>
      <c r="C794" s="36">
        <f>'DRIVERS SEAT'!C794</f>
        <v>4198.5</v>
      </c>
      <c r="D794" s="36">
        <f>'DRIVERS SEAT'!D794</f>
        <v>4189.25</v>
      </c>
      <c r="E794" s="36">
        <f>'DRIVERS SEAT'!E794</f>
        <v>4196.25</v>
      </c>
      <c r="F794" s="8">
        <f t="shared" si="113"/>
        <v>4187.3877067204185</v>
      </c>
      <c r="G794" s="8">
        <f t="shared" si="114"/>
        <v>4097.3354635886199</v>
      </c>
      <c r="H794" s="1">
        <f t="shared" si="110"/>
        <v>90.052243131798605</v>
      </c>
      <c r="I794" s="2">
        <f t="shared" si="111"/>
        <v>2.1978245113698121</v>
      </c>
      <c r="J794" s="5">
        <f t="shared" si="118"/>
        <v>1.8337564181216512</v>
      </c>
      <c r="K794" s="9">
        <v>0</v>
      </c>
      <c r="P794" s="137">
        <f t="shared" si="115"/>
        <v>0</v>
      </c>
      <c r="Q794" s="138">
        <f t="shared" si="116"/>
        <v>0</v>
      </c>
      <c r="R794" s="116">
        <f t="shared" si="117"/>
        <v>4112.5</v>
      </c>
      <c r="S794" s="117" t="b">
        <f t="shared" si="119"/>
        <v>0</v>
      </c>
      <c r="T794" s="148">
        <f t="shared" si="112"/>
        <v>1</v>
      </c>
    </row>
    <row r="795" spans="1:20" ht="16.5">
      <c r="A795" s="6">
        <f>'DRIVERS SEAT'!A795</f>
        <v>0</v>
      </c>
      <c r="B795" s="36">
        <f>'DRIVERS SEAT'!B795</f>
        <v>4196.25</v>
      </c>
      <c r="C795" s="36">
        <f>'DRIVERS SEAT'!C795</f>
        <v>4208.5</v>
      </c>
      <c r="D795" s="36">
        <f>'DRIVERS SEAT'!D795</f>
        <v>4195.25</v>
      </c>
      <c r="E795" s="36">
        <f>'DRIVERS SEAT'!E795</f>
        <v>4197.25</v>
      </c>
      <c r="F795" s="8">
        <f t="shared" si="113"/>
        <v>4190.6751378136123</v>
      </c>
      <c r="G795" s="8">
        <f t="shared" si="114"/>
        <v>4101.1058234532002</v>
      </c>
      <c r="H795" s="1">
        <f t="shared" si="110"/>
        <v>89.569314360412136</v>
      </c>
      <c r="I795" s="2">
        <f t="shared" si="111"/>
        <v>2.1840283625013428</v>
      </c>
      <c r="J795" s="5">
        <f t="shared" si="118"/>
        <v>1.9530303607381283</v>
      </c>
      <c r="K795" s="9">
        <v>0</v>
      </c>
      <c r="P795" s="137">
        <f t="shared" si="115"/>
        <v>0</v>
      </c>
      <c r="Q795" s="138">
        <f t="shared" si="116"/>
        <v>0</v>
      </c>
      <c r="R795" s="116">
        <f t="shared" si="117"/>
        <v>4112.5</v>
      </c>
      <c r="S795" s="117" t="b">
        <f t="shared" si="119"/>
        <v>0</v>
      </c>
      <c r="T795" s="148">
        <f t="shared" si="112"/>
        <v>1</v>
      </c>
    </row>
    <row r="796" spans="1:20" ht="16.5">
      <c r="A796" s="6">
        <f>'DRIVERS SEAT'!A796</f>
        <v>0</v>
      </c>
      <c r="B796" s="36">
        <f>'DRIVERS SEAT'!B796</f>
        <v>4197</v>
      </c>
      <c r="C796" s="36">
        <f>'DRIVERS SEAT'!C796</f>
        <v>4198</v>
      </c>
      <c r="D796" s="36">
        <f>'DRIVERS SEAT'!D796</f>
        <v>4167.75</v>
      </c>
      <c r="E796" s="36">
        <f>'DRIVERS SEAT'!E796</f>
        <v>4172.5</v>
      </c>
      <c r="F796" s="8">
        <f t="shared" si="113"/>
        <v>4184.6167585424082</v>
      </c>
      <c r="G796" s="8">
        <f t="shared" si="114"/>
        <v>4103.7999433228906</v>
      </c>
      <c r="H796" s="1">
        <f t="shared" si="110"/>
        <v>80.816815219517594</v>
      </c>
      <c r="I796" s="2">
        <f t="shared" si="111"/>
        <v>1.9693166415436751</v>
      </c>
      <c r="J796" s="5">
        <f t="shared" si="118"/>
        <v>2.0291132464180195</v>
      </c>
      <c r="K796" s="9">
        <v>0</v>
      </c>
      <c r="P796" s="137">
        <f t="shared" si="115"/>
        <v>4172.5</v>
      </c>
      <c r="Q796" s="138">
        <f t="shared" si="116"/>
        <v>0</v>
      </c>
      <c r="R796" s="116">
        <f t="shared" si="117"/>
        <v>4172.5</v>
      </c>
      <c r="S796" s="117">
        <f t="shared" si="119"/>
        <v>60</v>
      </c>
      <c r="T796" s="148">
        <f t="shared" si="112"/>
        <v>0</v>
      </c>
    </row>
    <row r="797" spans="1:20" ht="16.5">
      <c r="A797" s="6">
        <f>'DRIVERS SEAT'!A797</f>
        <v>0</v>
      </c>
      <c r="B797" s="36">
        <f>'DRIVERS SEAT'!B797</f>
        <v>4172.25</v>
      </c>
      <c r="C797" s="36">
        <f>'DRIVERS SEAT'!C797</f>
        <v>4176.5</v>
      </c>
      <c r="D797" s="36">
        <f>'DRIVERS SEAT'!D797</f>
        <v>4157.25</v>
      </c>
      <c r="E797" s="36">
        <f>'DRIVERS SEAT'!E797</f>
        <v>4174.25</v>
      </c>
      <c r="F797" s="8">
        <f t="shared" si="113"/>
        <v>4181.1611723616052</v>
      </c>
      <c r="G797" s="8">
        <f t="shared" si="114"/>
        <v>4106.4584360276876</v>
      </c>
      <c r="H797" s="1">
        <f t="shared" si="110"/>
        <v>74.702736333917528</v>
      </c>
      <c r="I797" s="2">
        <f t="shared" si="111"/>
        <v>1.8191523790553679</v>
      </c>
      <c r="J797" s="5">
        <f t="shared" si="118"/>
        <v>2.0614495280423153</v>
      </c>
      <c r="K797" s="9">
        <v>0</v>
      </c>
      <c r="P797" s="137">
        <f t="shared" si="115"/>
        <v>0</v>
      </c>
      <c r="Q797" s="138">
        <f t="shared" si="116"/>
        <v>0</v>
      </c>
      <c r="R797" s="116">
        <f t="shared" si="117"/>
        <v>4172.5</v>
      </c>
      <c r="S797" s="117" t="b">
        <f t="shared" si="119"/>
        <v>0</v>
      </c>
      <c r="T797" s="148">
        <f t="shared" si="112"/>
        <v>0</v>
      </c>
    </row>
    <row r="798" spans="1:20" ht="16.5">
      <c r="A798" s="6">
        <f>'DRIVERS SEAT'!A798</f>
        <v>0</v>
      </c>
      <c r="B798" s="36">
        <f>'DRIVERS SEAT'!B798</f>
        <v>4174.25</v>
      </c>
      <c r="C798" s="36">
        <f>'DRIVERS SEAT'!C798</f>
        <v>4187</v>
      </c>
      <c r="D798" s="36">
        <f>'DRIVERS SEAT'!D798</f>
        <v>4171.5</v>
      </c>
      <c r="E798" s="36">
        <f>'DRIVERS SEAT'!E798</f>
        <v>4185.5</v>
      </c>
      <c r="F798" s="8">
        <f t="shared" si="113"/>
        <v>4182.6074482410704</v>
      </c>
      <c r="G798" s="8">
        <f t="shared" si="114"/>
        <v>4109.4411365549449</v>
      </c>
      <c r="H798" s="1">
        <f t="shared" si="110"/>
        <v>73.166311686125482</v>
      </c>
      <c r="I798" s="2">
        <f t="shared" si="111"/>
        <v>1.7804443294073502</v>
      </c>
      <c r="J798" s="5">
        <f t="shared" si="118"/>
        <v>2.054038422777964</v>
      </c>
      <c r="K798" s="9">
        <v>0</v>
      </c>
      <c r="P798" s="137">
        <f t="shared" si="115"/>
        <v>0</v>
      </c>
      <c r="Q798" s="138">
        <f t="shared" si="116"/>
        <v>0</v>
      </c>
      <c r="R798" s="116">
        <f t="shared" si="117"/>
        <v>4172.5</v>
      </c>
      <c r="S798" s="117" t="b">
        <f t="shared" si="119"/>
        <v>0</v>
      </c>
      <c r="T798" s="148">
        <f t="shared" si="112"/>
        <v>0</v>
      </c>
    </row>
    <row r="799" spans="1:20" ht="16.5">
      <c r="A799" s="6">
        <f>'DRIVERS SEAT'!A799</f>
        <v>0</v>
      </c>
      <c r="B799" s="36">
        <f>'DRIVERS SEAT'!B799</f>
        <v>4185.5</v>
      </c>
      <c r="C799" s="36">
        <f>'DRIVERS SEAT'!C799</f>
        <v>4207</v>
      </c>
      <c r="D799" s="36">
        <f>'DRIVERS SEAT'!D799</f>
        <v>4167</v>
      </c>
      <c r="E799" s="36">
        <f>'DRIVERS SEAT'!E799</f>
        <v>4168.5</v>
      </c>
      <c r="F799" s="8">
        <f t="shared" si="113"/>
        <v>4177.9049654940472</v>
      </c>
      <c r="G799" s="8">
        <f t="shared" si="114"/>
        <v>4111.6697729113621</v>
      </c>
      <c r="H799" s="1">
        <f t="shared" si="110"/>
        <v>66.235192582685158</v>
      </c>
      <c r="I799" s="2">
        <f t="shared" si="111"/>
        <v>1.6109073987181077</v>
      </c>
      <c r="J799" s="5">
        <f t="shared" si="118"/>
        <v>2.0055393122053835</v>
      </c>
      <c r="K799" s="9">
        <v>0</v>
      </c>
      <c r="P799" s="137">
        <f t="shared" si="115"/>
        <v>0</v>
      </c>
      <c r="Q799" s="138">
        <f t="shared" si="116"/>
        <v>0</v>
      </c>
      <c r="R799" s="116">
        <f t="shared" si="117"/>
        <v>4172.5</v>
      </c>
      <c r="S799" s="117" t="b">
        <f t="shared" si="119"/>
        <v>0</v>
      </c>
      <c r="T799" s="148">
        <f t="shared" si="112"/>
        <v>0</v>
      </c>
    </row>
    <row r="800" spans="1:20" ht="16.5">
      <c r="A800" s="6">
        <f>'DRIVERS SEAT'!A800</f>
        <v>20230203</v>
      </c>
      <c r="B800" s="36">
        <f>'DRIVERS SEAT'!B800</f>
        <v>4140.5</v>
      </c>
      <c r="C800" s="36">
        <f>'DRIVERS SEAT'!C800</f>
        <v>4169</v>
      </c>
      <c r="D800" s="36">
        <f>'DRIVERS SEAT'!D800</f>
        <v>4139.25</v>
      </c>
      <c r="E800" s="36">
        <f>'DRIVERS SEAT'!E800</f>
        <v>4156.25</v>
      </c>
      <c r="F800" s="8">
        <f t="shared" si="113"/>
        <v>4170.6866436626979</v>
      </c>
      <c r="G800" s="8">
        <f t="shared" si="114"/>
        <v>4113.3520456316883</v>
      </c>
      <c r="H800" s="1">
        <f t="shared" si="110"/>
        <v>57.334598031009591</v>
      </c>
      <c r="I800" s="2">
        <f t="shared" si="111"/>
        <v>1.3938655722866704</v>
      </c>
      <c r="J800" s="5">
        <f t="shared" si="118"/>
        <v>1.9238189946056683</v>
      </c>
      <c r="K800" s="9">
        <v>0</v>
      </c>
      <c r="P800" s="137">
        <f t="shared" si="115"/>
        <v>0</v>
      </c>
      <c r="Q800" s="138">
        <f t="shared" si="116"/>
        <v>0</v>
      </c>
      <c r="R800" s="116">
        <f t="shared" si="117"/>
        <v>4172.5</v>
      </c>
      <c r="S800" s="117" t="b">
        <f t="shared" si="119"/>
        <v>0</v>
      </c>
      <c r="T800" s="148">
        <f t="shared" si="112"/>
        <v>0</v>
      </c>
    </row>
    <row r="801" spans="1:20" ht="16.5">
      <c r="A801" s="6">
        <f>'DRIVERS SEAT'!A801</f>
        <v>0</v>
      </c>
      <c r="B801" s="36">
        <f>'DRIVERS SEAT'!B801</f>
        <v>4156.25</v>
      </c>
      <c r="C801" s="36">
        <f>'DRIVERS SEAT'!C801</f>
        <v>4190.25</v>
      </c>
      <c r="D801" s="36">
        <f>'DRIVERS SEAT'!D801</f>
        <v>4148.75</v>
      </c>
      <c r="E801" s="36">
        <f>'DRIVERS SEAT'!E801</f>
        <v>4188</v>
      </c>
      <c r="F801" s="8">
        <f t="shared" si="113"/>
        <v>4176.4577624417989</v>
      </c>
      <c r="G801" s="8">
        <f t="shared" si="114"/>
        <v>4116.1689495701148</v>
      </c>
      <c r="H801" s="1">
        <f t="shared" si="110"/>
        <v>60.288812871684058</v>
      </c>
      <c r="I801" s="2">
        <f t="shared" si="111"/>
        <v>1.4646826602678811</v>
      </c>
      <c r="J801" s="5">
        <f t="shared" si="118"/>
        <v>1.8451822848688109</v>
      </c>
      <c r="K801" s="9">
        <v>0</v>
      </c>
      <c r="P801" s="137">
        <f t="shared" si="115"/>
        <v>0</v>
      </c>
      <c r="Q801" s="138">
        <f t="shared" si="116"/>
        <v>0</v>
      </c>
      <c r="R801" s="116">
        <f t="shared" si="117"/>
        <v>4172.5</v>
      </c>
      <c r="S801" s="117" t="b">
        <f t="shared" si="119"/>
        <v>0</v>
      </c>
      <c r="T801" s="148">
        <f t="shared" si="112"/>
        <v>0</v>
      </c>
    </row>
    <row r="802" spans="1:20" ht="16.5">
      <c r="A802" s="6">
        <f>'DRIVERS SEAT'!A802</f>
        <v>0</v>
      </c>
      <c r="B802" s="36">
        <f>'DRIVERS SEAT'!B802</f>
        <v>4188.25</v>
      </c>
      <c r="C802" s="36">
        <f>'DRIVERS SEAT'!C802</f>
        <v>4191.75</v>
      </c>
      <c r="D802" s="36">
        <f>'DRIVERS SEAT'!D802</f>
        <v>4175.5</v>
      </c>
      <c r="E802" s="36">
        <f>'DRIVERS SEAT'!E802</f>
        <v>4188</v>
      </c>
      <c r="F802" s="8">
        <f t="shared" si="113"/>
        <v>4180.3051749611996</v>
      </c>
      <c r="G802" s="8">
        <f t="shared" si="114"/>
        <v>4118.8795552467145</v>
      </c>
      <c r="H802" s="1">
        <f t="shared" si="110"/>
        <v>61.425619714485038</v>
      </c>
      <c r="I802" s="2">
        <f t="shared" si="111"/>
        <v>1.4913186678702417</v>
      </c>
      <c r="J802" s="5">
        <f t="shared" si="118"/>
        <v>1.7679489470022722</v>
      </c>
      <c r="K802" s="9">
        <v>0</v>
      </c>
      <c r="P802" s="137">
        <f t="shared" si="115"/>
        <v>0</v>
      </c>
      <c r="Q802" s="138">
        <f t="shared" si="116"/>
        <v>0</v>
      </c>
      <c r="R802" s="116">
        <f t="shared" si="117"/>
        <v>4172.5</v>
      </c>
      <c r="S802" s="117" t="b">
        <f t="shared" si="119"/>
        <v>0</v>
      </c>
      <c r="T802" s="148">
        <f t="shared" si="112"/>
        <v>0</v>
      </c>
    </row>
    <row r="803" spans="1:20" ht="16.5">
      <c r="A803" s="6">
        <f>'DRIVERS SEAT'!A803</f>
        <v>0</v>
      </c>
      <c r="B803" s="36">
        <f>'DRIVERS SEAT'!B803</f>
        <v>4187.75</v>
      </c>
      <c r="C803" s="36">
        <f>'DRIVERS SEAT'!C803</f>
        <v>4194</v>
      </c>
      <c r="D803" s="36">
        <f>'DRIVERS SEAT'!D803</f>
        <v>4175.5</v>
      </c>
      <c r="E803" s="36">
        <f>'DRIVERS SEAT'!E803</f>
        <v>4175.75</v>
      </c>
      <c r="F803" s="8">
        <f t="shared" si="113"/>
        <v>4178.7867833074661</v>
      </c>
      <c r="G803" s="8">
        <f t="shared" si="114"/>
        <v>4121.0256097657066</v>
      </c>
      <c r="H803" s="1">
        <f t="shared" si="110"/>
        <v>57.76117354175949</v>
      </c>
      <c r="I803" s="2">
        <f t="shared" si="111"/>
        <v>1.4016213198209995</v>
      </c>
      <c r="J803" s="5">
        <f t="shared" si="118"/>
        <v>1.6794819257190707</v>
      </c>
      <c r="K803" s="9">
        <v>0</v>
      </c>
      <c r="P803" s="137">
        <f t="shared" si="115"/>
        <v>0</v>
      </c>
      <c r="Q803" s="138">
        <f t="shared" si="116"/>
        <v>0</v>
      </c>
      <c r="R803" s="116">
        <f t="shared" si="117"/>
        <v>4172.5</v>
      </c>
      <c r="S803" s="117" t="b">
        <f t="shared" si="119"/>
        <v>0</v>
      </c>
      <c r="T803" s="148">
        <f t="shared" si="112"/>
        <v>0</v>
      </c>
    </row>
    <row r="804" spans="1:20" ht="16.5">
      <c r="A804" s="6">
        <f>'DRIVERS SEAT'!A804</f>
        <v>0</v>
      </c>
      <c r="B804" s="36">
        <f>'DRIVERS SEAT'!B804</f>
        <v>4175.75</v>
      </c>
      <c r="C804" s="36">
        <f>'DRIVERS SEAT'!C804</f>
        <v>4188.5</v>
      </c>
      <c r="D804" s="36">
        <f>'DRIVERS SEAT'!D804</f>
        <v>4170</v>
      </c>
      <c r="E804" s="36">
        <f>'DRIVERS SEAT'!E804</f>
        <v>4187.25</v>
      </c>
      <c r="F804" s="8">
        <f t="shared" si="113"/>
        <v>4181.607855538311</v>
      </c>
      <c r="G804" s="8">
        <f t="shared" si="114"/>
        <v>4123.5246433594539</v>
      </c>
      <c r="H804" s="1">
        <f t="shared" si="110"/>
        <v>58.083212178857138</v>
      </c>
      <c r="I804" s="2">
        <f t="shared" si="111"/>
        <v>1.4085816674430369</v>
      </c>
      <c r="J804" s="5">
        <f t="shared" si="118"/>
        <v>1.5933211818237032</v>
      </c>
      <c r="K804" s="9">
        <v>0</v>
      </c>
      <c r="P804" s="137">
        <f t="shared" si="115"/>
        <v>0</v>
      </c>
      <c r="Q804" s="138">
        <f t="shared" si="116"/>
        <v>0</v>
      </c>
      <c r="R804" s="116">
        <f t="shared" si="117"/>
        <v>4172.5</v>
      </c>
      <c r="S804" s="117" t="b">
        <f t="shared" si="119"/>
        <v>0</v>
      </c>
      <c r="T804" s="148">
        <f t="shared" si="112"/>
        <v>0</v>
      </c>
    </row>
    <row r="805" spans="1:20" ht="16.5">
      <c r="A805" s="6">
        <f>'DRIVERS SEAT'!A805</f>
        <v>0</v>
      </c>
      <c r="B805" s="36">
        <f>'DRIVERS SEAT'!B805</f>
        <v>4187.25</v>
      </c>
      <c r="C805" s="36">
        <f>'DRIVERS SEAT'!C805</f>
        <v>4189.75</v>
      </c>
      <c r="D805" s="36">
        <f>'DRIVERS SEAT'!D805</f>
        <v>4163.25</v>
      </c>
      <c r="E805" s="36">
        <f>'DRIVERS SEAT'!E805</f>
        <v>4165.5</v>
      </c>
      <c r="F805" s="8">
        <f t="shared" si="113"/>
        <v>4176.2385703588743</v>
      </c>
      <c r="G805" s="8">
        <f t="shared" si="114"/>
        <v>4125.1086190817387</v>
      </c>
      <c r="H805" s="1">
        <f t="shared" si="110"/>
        <v>51.12995127713566</v>
      </c>
      <c r="I805" s="2">
        <f t="shared" si="111"/>
        <v>1.2394813324580369</v>
      </c>
      <c r="J805" s="5">
        <f t="shared" si="118"/>
        <v>1.5122283697030769</v>
      </c>
      <c r="K805" s="9">
        <v>0</v>
      </c>
      <c r="P805" s="137">
        <f t="shared" si="115"/>
        <v>0</v>
      </c>
      <c r="Q805" s="138">
        <f t="shared" si="116"/>
        <v>0</v>
      </c>
      <c r="R805" s="116">
        <f t="shared" si="117"/>
        <v>4172.5</v>
      </c>
      <c r="S805" s="117" t="b">
        <f t="shared" si="119"/>
        <v>0</v>
      </c>
      <c r="T805" s="148">
        <f t="shared" si="112"/>
        <v>0</v>
      </c>
    </row>
    <row r="806" spans="1:20" ht="16.5">
      <c r="A806" s="6">
        <f>'DRIVERS SEAT'!A806</f>
        <v>0</v>
      </c>
      <c r="B806" s="36">
        <f>'DRIVERS SEAT'!B806</f>
        <v>4165.25</v>
      </c>
      <c r="C806" s="36">
        <f>'DRIVERS SEAT'!C806</f>
        <v>4166.75</v>
      </c>
      <c r="D806" s="36">
        <f>'DRIVERS SEAT'!D806</f>
        <v>4147.5</v>
      </c>
      <c r="E806" s="36">
        <f>'DRIVERS SEAT'!E806</f>
        <v>4150</v>
      </c>
      <c r="F806" s="8">
        <f t="shared" si="113"/>
        <v>4167.4923802392495</v>
      </c>
      <c r="G806" s="8">
        <f t="shared" si="114"/>
        <v>4126.0479164748804</v>
      </c>
      <c r="H806" s="1">
        <f t="shared" ref="H806:H869" si="120">F806-G806</f>
        <v>41.444463764369175</v>
      </c>
      <c r="I806" s="2">
        <f t="shared" si="111"/>
        <v>1.0044590999267298</v>
      </c>
      <c r="J806" s="5">
        <f t="shared" si="118"/>
        <v>1.4217068942443396</v>
      </c>
      <c r="K806" s="9">
        <v>0</v>
      </c>
      <c r="P806" s="137">
        <f t="shared" si="115"/>
        <v>0</v>
      </c>
      <c r="Q806" s="138">
        <f t="shared" si="116"/>
        <v>0</v>
      </c>
      <c r="R806" s="116">
        <f t="shared" si="117"/>
        <v>4172.5</v>
      </c>
      <c r="S806" s="117" t="b">
        <f t="shared" si="119"/>
        <v>0</v>
      </c>
      <c r="T806" s="148">
        <f t="shared" si="112"/>
        <v>0</v>
      </c>
    </row>
    <row r="807" spans="1:20" ht="16.5">
      <c r="A807" s="6">
        <f>'DRIVERS SEAT'!A807</f>
        <v>0</v>
      </c>
      <c r="B807" s="36">
        <f>'DRIVERS SEAT'!B807</f>
        <v>4150</v>
      </c>
      <c r="C807" s="36">
        <f>'DRIVERS SEAT'!C807</f>
        <v>4159</v>
      </c>
      <c r="D807" s="36">
        <f>'DRIVERS SEAT'!D807</f>
        <v>4140.75</v>
      </c>
      <c r="E807" s="36">
        <f>'DRIVERS SEAT'!E807</f>
        <v>4151.75</v>
      </c>
      <c r="F807" s="8">
        <f t="shared" si="113"/>
        <v>4162.2449201595</v>
      </c>
      <c r="G807" s="8">
        <f t="shared" si="114"/>
        <v>4127.0178064192241</v>
      </c>
      <c r="H807" s="1">
        <f t="shared" si="120"/>
        <v>35.227113740275854</v>
      </c>
      <c r="I807" s="2">
        <f t="shared" ref="I807:I870" si="121">(F807-G807)/G807*100</f>
        <v>0.85357309787912916</v>
      </c>
      <c r="J807" s="5">
        <f t="shared" si="118"/>
        <v>1.3187212018523149</v>
      </c>
      <c r="K807" s="9">
        <v>0</v>
      </c>
      <c r="P807" s="137">
        <f t="shared" si="115"/>
        <v>0</v>
      </c>
      <c r="Q807" s="138">
        <f t="shared" si="116"/>
        <v>0</v>
      </c>
      <c r="R807" s="116">
        <f t="shared" si="117"/>
        <v>4172.5</v>
      </c>
      <c r="S807" s="117" t="b">
        <f t="shared" si="119"/>
        <v>0</v>
      </c>
      <c r="T807" s="148">
        <f t="shared" ref="T807:T870" si="122">IF(AND(ISNUMBER(S807),S807&gt;0),0,IF(S807&lt;0,1+T806,T806))</f>
        <v>0</v>
      </c>
    </row>
    <row r="808" spans="1:20" ht="16.5">
      <c r="A808" s="6">
        <f>'DRIVERS SEAT'!A808</f>
        <v>0</v>
      </c>
      <c r="B808" s="36">
        <f>'DRIVERS SEAT'!B808</f>
        <v>4151.75</v>
      </c>
      <c r="C808" s="36">
        <f>'DRIVERS SEAT'!C808</f>
        <v>4156.5</v>
      </c>
      <c r="D808" s="36">
        <f>'DRIVERS SEAT'!D808</f>
        <v>4141.5</v>
      </c>
      <c r="E808" s="36">
        <f>'DRIVERS SEAT'!E808</f>
        <v>4149</v>
      </c>
      <c r="F808" s="8">
        <f t="shared" ref="F808:F871" si="123">(2/(F$35+1))*(E808-F807)+F807</f>
        <v>4157.8299467730003</v>
      </c>
      <c r="G808" s="8">
        <f t="shared" ref="G808:G871" si="124">(2/(G$35+1))*(E808-G807)+G807</f>
        <v>4127.8473231581211</v>
      </c>
      <c r="H808" s="1">
        <f t="shared" si="120"/>
        <v>29.98262361487923</v>
      </c>
      <c r="I808" s="2">
        <f t="shared" si="121"/>
        <v>0.72635011102930558</v>
      </c>
      <c r="J808" s="5">
        <f t="shared" si="118"/>
        <v>1.2204370587757811</v>
      </c>
      <c r="K808" s="9">
        <v>0</v>
      </c>
      <c r="P808" s="137">
        <f t="shared" si="115"/>
        <v>0</v>
      </c>
      <c r="Q808" s="138">
        <f t="shared" si="116"/>
        <v>0</v>
      </c>
      <c r="R808" s="116">
        <f t="shared" si="117"/>
        <v>4172.5</v>
      </c>
      <c r="S808" s="117" t="b">
        <f t="shared" si="119"/>
        <v>0</v>
      </c>
      <c r="T808" s="148">
        <f t="shared" si="122"/>
        <v>0</v>
      </c>
    </row>
    <row r="809" spans="1:20" ht="16.5">
      <c r="A809" s="6">
        <f>'DRIVERS SEAT'!A809</f>
        <v>0</v>
      </c>
      <c r="B809" s="36">
        <f>'DRIVERS SEAT'!B809</f>
        <v>4149.25</v>
      </c>
      <c r="C809" s="36">
        <f>'DRIVERS SEAT'!C809</f>
        <v>4154.5</v>
      </c>
      <c r="D809" s="36">
        <f>'DRIVERS SEAT'!D809</f>
        <v>4135</v>
      </c>
      <c r="E809" s="36">
        <f>'DRIVERS SEAT'!E809</f>
        <v>4152.25</v>
      </c>
      <c r="F809" s="8">
        <f t="shared" si="123"/>
        <v>4155.9699645153332</v>
      </c>
      <c r="G809" s="8">
        <f t="shared" si="124"/>
        <v>4128.7681788880036</v>
      </c>
      <c r="H809" s="1">
        <f t="shared" si="120"/>
        <v>27.201785627329627</v>
      </c>
      <c r="I809" s="2">
        <f t="shared" si="121"/>
        <v>0.6588353825827018</v>
      </c>
      <c r="J809" s="5">
        <f t="shared" si="118"/>
        <v>1.1387670376975623</v>
      </c>
      <c r="K809" s="9">
        <v>0</v>
      </c>
      <c r="P809" s="137">
        <f t="shared" si="115"/>
        <v>0</v>
      </c>
      <c r="Q809" s="138">
        <f t="shared" si="116"/>
        <v>0</v>
      </c>
      <c r="R809" s="116">
        <f t="shared" si="117"/>
        <v>4172.5</v>
      </c>
      <c r="S809" s="117" t="b">
        <f t="shared" si="119"/>
        <v>0</v>
      </c>
      <c r="T809" s="148">
        <f t="shared" si="122"/>
        <v>0</v>
      </c>
    </row>
    <row r="810" spans="1:20" ht="16.5">
      <c r="A810" s="6">
        <f>'DRIVERS SEAT'!A810</f>
        <v>0</v>
      </c>
      <c r="B810" s="36">
        <f>'DRIVERS SEAT'!B810</f>
        <v>4152</v>
      </c>
      <c r="C810" s="36">
        <f>'DRIVERS SEAT'!C810</f>
        <v>4154</v>
      </c>
      <c r="D810" s="36">
        <f>'DRIVERS SEAT'!D810</f>
        <v>4140</v>
      </c>
      <c r="E810" s="36">
        <f>'DRIVERS SEAT'!E810</f>
        <v>4149.25</v>
      </c>
      <c r="F810" s="8">
        <f t="shared" si="123"/>
        <v>4153.7299763435558</v>
      </c>
      <c r="G810" s="8">
        <f t="shared" si="124"/>
        <v>4129.5410777978905</v>
      </c>
      <c r="H810" s="1">
        <f t="shared" si="120"/>
        <v>24.188898545665324</v>
      </c>
      <c r="I810" s="2">
        <f t="shared" si="121"/>
        <v>0.58575270447640737</v>
      </c>
      <c r="J810" s="5">
        <f t="shared" si="118"/>
        <v>1.0411081537207318</v>
      </c>
      <c r="K810" s="9">
        <v>0</v>
      </c>
      <c r="P810" s="137">
        <f t="shared" si="115"/>
        <v>0</v>
      </c>
      <c r="Q810" s="138">
        <f t="shared" si="116"/>
        <v>0</v>
      </c>
      <c r="R810" s="116">
        <f t="shared" si="117"/>
        <v>4172.5</v>
      </c>
      <c r="S810" s="117" t="b">
        <f t="shared" si="119"/>
        <v>0</v>
      </c>
      <c r="T810" s="148">
        <f t="shared" si="122"/>
        <v>0</v>
      </c>
    </row>
    <row r="811" spans="1:20" ht="16.5">
      <c r="A811" s="6">
        <f>'DRIVERS SEAT'!A811</f>
        <v>0</v>
      </c>
      <c r="B811" s="36">
        <f>'DRIVERS SEAT'!B811</f>
        <v>4149.25</v>
      </c>
      <c r="C811" s="36">
        <f>'DRIVERS SEAT'!C811</f>
        <v>4151</v>
      </c>
      <c r="D811" s="36">
        <f>'DRIVERS SEAT'!D811</f>
        <v>4143</v>
      </c>
      <c r="E811" s="36">
        <f>'DRIVERS SEAT'!E811</f>
        <v>4145.25</v>
      </c>
      <c r="F811" s="8">
        <f t="shared" si="123"/>
        <v>4150.9033175623708</v>
      </c>
      <c r="G811" s="8">
        <f t="shared" si="124"/>
        <v>4130.1338673149512</v>
      </c>
      <c r="H811" s="1">
        <f t="shared" si="120"/>
        <v>20.769450247419627</v>
      </c>
      <c r="I811" s="2">
        <f t="shared" si="121"/>
        <v>0.50287595789049067</v>
      </c>
      <c r="J811" s="5">
        <f t="shared" si="118"/>
        <v>0.93128118594520415</v>
      </c>
      <c r="K811" s="9">
        <v>0</v>
      </c>
      <c r="P811" s="137">
        <f t="shared" si="115"/>
        <v>0</v>
      </c>
      <c r="Q811" s="138">
        <f t="shared" si="116"/>
        <v>0</v>
      </c>
      <c r="R811" s="116">
        <f t="shared" si="117"/>
        <v>4172.5</v>
      </c>
      <c r="S811" s="117" t="b">
        <f t="shared" si="119"/>
        <v>0</v>
      </c>
      <c r="T811" s="148">
        <f t="shared" si="122"/>
        <v>0</v>
      </c>
    </row>
    <row r="812" spans="1:20" ht="16.5">
      <c r="A812" s="6">
        <f>'DRIVERS SEAT'!A812</f>
        <v>20230206</v>
      </c>
      <c r="B812" s="36">
        <f>'DRIVERS SEAT'!B812</f>
        <v>4121</v>
      </c>
      <c r="C812" s="36">
        <f>'DRIVERS SEAT'!C812</f>
        <v>4132.25</v>
      </c>
      <c r="D812" s="36">
        <f>'DRIVERS SEAT'!D812</f>
        <v>4116.75</v>
      </c>
      <c r="E812" s="36">
        <f>'DRIVERS SEAT'!E812</f>
        <v>4126.75</v>
      </c>
      <c r="F812" s="8">
        <f t="shared" si="123"/>
        <v>4142.8522117082475</v>
      </c>
      <c r="G812" s="8">
        <f t="shared" si="124"/>
        <v>4130.0061742087264</v>
      </c>
      <c r="H812" s="1">
        <f t="shared" si="120"/>
        <v>12.846037499521117</v>
      </c>
      <c r="I812" s="2">
        <f t="shared" si="121"/>
        <v>0.31104160520976237</v>
      </c>
      <c r="J812" s="5">
        <f t="shared" si="118"/>
        <v>0.81010566209951118</v>
      </c>
      <c r="K812" s="9">
        <v>0</v>
      </c>
      <c r="P812" s="137">
        <f t="shared" ref="P812:P875" si="125">IF(AND(I811&gt;J811,I812&lt;J812),E812,0)</f>
        <v>0</v>
      </c>
      <c r="Q812" s="138">
        <f t="shared" ref="Q812:Q875" si="126">IF(AND(I811&lt;J811,I812&gt;J812),E812,0)</f>
        <v>0</v>
      </c>
      <c r="R812" s="116">
        <f t="shared" si="117"/>
        <v>4172.5</v>
      </c>
      <c r="S812" s="117" t="b">
        <f t="shared" si="119"/>
        <v>0</v>
      </c>
      <c r="T812" s="148">
        <f t="shared" si="122"/>
        <v>0</v>
      </c>
    </row>
    <row r="813" spans="1:20" ht="16.5">
      <c r="A813" s="6">
        <f>'DRIVERS SEAT'!A813</f>
        <v>0</v>
      </c>
      <c r="B813" s="36">
        <f>'DRIVERS SEAT'!B813</f>
        <v>4126.5</v>
      </c>
      <c r="C813" s="36">
        <f>'DRIVERS SEAT'!C813</f>
        <v>4130.25</v>
      </c>
      <c r="D813" s="36">
        <f>'DRIVERS SEAT'!D813</f>
        <v>4104</v>
      </c>
      <c r="E813" s="36">
        <f>'DRIVERS SEAT'!E813</f>
        <v>4110.75</v>
      </c>
      <c r="F813" s="8">
        <f t="shared" si="123"/>
        <v>4132.1514744721653</v>
      </c>
      <c r="G813" s="8">
        <f t="shared" si="124"/>
        <v>4129.2795261253787</v>
      </c>
      <c r="H813" s="1">
        <f t="shared" si="120"/>
        <v>2.8719483467866667</v>
      </c>
      <c r="I813" s="2">
        <f t="shared" si="121"/>
        <v>6.9550833955808702E-2</v>
      </c>
      <c r="J813" s="5">
        <f t="shared" si="118"/>
        <v>0.66132445837870801</v>
      </c>
      <c r="K813" s="9">
        <v>0</v>
      </c>
      <c r="P813" s="137">
        <f t="shared" si="125"/>
        <v>0</v>
      </c>
      <c r="Q813" s="138">
        <f t="shared" si="126"/>
        <v>0</v>
      </c>
      <c r="R813" s="116">
        <f t="shared" si="117"/>
        <v>4172.5</v>
      </c>
      <c r="S813" s="117" t="b">
        <f t="shared" si="119"/>
        <v>0</v>
      </c>
      <c r="T813" s="148">
        <f t="shared" si="122"/>
        <v>0</v>
      </c>
    </row>
    <row r="814" spans="1:20" ht="16.5">
      <c r="A814" s="6">
        <f>'DRIVERS SEAT'!A814</f>
        <v>0</v>
      </c>
      <c r="B814" s="36">
        <f>'DRIVERS SEAT'!B814</f>
        <v>4111</v>
      </c>
      <c r="C814" s="36">
        <f>'DRIVERS SEAT'!C814</f>
        <v>4132.75</v>
      </c>
      <c r="D814" s="36">
        <f>'DRIVERS SEAT'!D814</f>
        <v>4110.25</v>
      </c>
      <c r="E814" s="36">
        <f>'DRIVERS SEAT'!E814</f>
        <v>4124.75</v>
      </c>
      <c r="F814" s="8">
        <f t="shared" si="123"/>
        <v>4129.6843163147769</v>
      </c>
      <c r="G814" s="8">
        <f t="shared" si="124"/>
        <v>4129.1086006112137</v>
      </c>
      <c r="H814" s="1">
        <f t="shared" si="120"/>
        <v>0.57571570356321899</v>
      </c>
      <c r="I814" s="2">
        <f t="shared" si="121"/>
        <v>1.3942856903255061E-2</v>
      </c>
      <c r="J814" s="5">
        <f t="shared" si="118"/>
        <v>0.52515351665039889</v>
      </c>
      <c r="K814" s="9">
        <v>0</v>
      </c>
      <c r="P814" s="137">
        <f t="shared" si="125"/>
        <v>0</v>
      </c>
      <c r="Q814" s="138">
        <f t="shared" si="126"/>
        <v>0</v>
      </c>
      <c r="R814" s="116">
        <f t="shared" ref="R814:R877" si="127">IF(AND(P813=0,P814&lt;&gt;0),P814,IF(AND(Q813=0,Q814&lt;&gt;0),Q814,R813))</f>
        <v>4172.5</v>
      </c>
      <c r="S814" s="117" t="b">
        <f t="shared" si="119"/>
        <v>0</v>
      </c>
      <c r="T814" s="148">
        <f t="shared" si="122"/>
        <v>0</v>
      </c>
    </row>
    <row r="815" spans="1:20" ht="16.5">
      <c r="A815" s="6">
        <f>'DRIVERS SEAT'!A815</f>
        <v>0</v>
      </c>
      <c r="B815" s="36">
        <f>'DRIVERS SEAT'!B815</f>
        <v>4125</v>
      </c>
      <c r="C815" s="36">
        <f>'DRIVERS SEAT'!C815</f>
        <v>4136.5</v>
      </c>
      <c r="D815" s="36">
        <f>'DRIVERS SEAT'!D815</f>
        <v>4123.75</v>
      </c>
      <c r="E815" s="36">
        <f>'DRIVERS SEAT'!E815</f>
        <v>4124.75</v>
      </c>
      <c r="F815" s="8">
        <f t="shared" si="123"/>
        <v>4128.0395442098516</v>
      </c>
      <c r="G815" s="8">
        <f t="shared" si="124"/>
        <v>4128.9441251164508</v>
      </c>
      <c r="H815" s="1">
        <f t="shared" si="120"/>
        <v>-0.90458090659922163</v>
      </c>
      <c r="I815" s="2">
        <f t="shared" si="121"/>
        <v>-2.1908286457465911E-2</v>
      </c>
      <c r="J815" s="5">
        <f t="shared" ref="J815:J878" si="128">AVERAGE(I807:I815)</f>
        <v>0.41111269594104388</v>
      </c>
      <c r="K815" s="9">
        <v>0</v>
      </c>
      <c r="P815" s="137">
        <f t="shared" si="125"/>
        <v>0</v>
      </c>
      <c r="Q815" s="138">
        <f t="shared" si="126"/>
        <v>0</v>
      </c>
      <c r="R815" s="116">
        <f t="shared" si="127"/>
        <v>4172.5</v>
      </c>
      <c r="S815" s="117" t="b">
        <f t="shared" ref="S815:S878" si="129">IF(AND(R814&lt;&gt;0,R814&lt;&gt;R815,P815&lt;&gt;0),R815-R814,IF(AND(R814&lt;&gt;0,R814&lt;&gt;R815,Q815&lt;&gt;0),R814-R815,FALSE))</f>
        <v>0</v>
      </c>
      <c r="T815" s="148">
        <f t="shared" si="122"/>
        <v>0</v>
      </c>
    </row>
    <row r="816" spans="1:20" ht="16.5">
      <c r="A816" s="6">
        <f>'DRIVERS SEAT'!A816</f>
        <v>0</v>
      </c>
      <c r="B816" s="36">
        <f>'DRIVERS SEAT'!B816</f>
        <v>4124.5</v>
      </c>
      <c r="C816" s="36">
        <f>'DRIVERS SEAT'!C816</f>
        <v>4128.25</v>
      </c>
      <c r="D816" s="36">
        <f>'DRIVERS SEAT'!D816</f>
        <v>4116.25</v>
      </c>
      <c r="E816" s="36">
        <f>'DRIVERS SEAT'!E816</f>
        <v>4120</v>
      </c>
      <c r="F816" s="8">
        <f t="shared" si="123"/>
        <v>4125.3596961399007</v>
      </c>
      <c r="G816" s="8">
        <f t="shared" si="124"/>
        <v>4128.6066109611129</v>
      </c>
      <c r="H816" s="1">
        <f t="shared" si="120"/>
        <v>-3.2469148212121581</v>
      </c>
      <c r="I816" s="2">
        <f t="shared" si="121"/>
        <v>-7.8644325487244662E-2</v>
      </c>
      <c r="J816" s="5">
        <f t="shared" si="128"/>
        <v>0.30753298223366898</v>
      </c>
      <c r="K816" s="9">
        <v>0</v>
      </c>
      <c r="P816" s="137">
        <f t="shared" si="125"/>
        <v>0</v>
      </c>
      <c r="Q816" s="138">
        <f t="shared" si="126"/>
        <v>0</v>
      </c>
      <c r="R816" s="116">
        <f t="shared" si="127"/>
        <v>4172.5</v>
      </c>
      <c r="S816" s="117" t="b">
        <f t="shared" si="129"/>
        <v>0</v>
      </c>
      <c r="T816" s="148">
        <f t="shared" si="122"/>
        <v>0</v>
      </c>
    </row>
    <row r="817" spans="1:20" ht="16.5">
      <c r="A817" s="6">
        <f>'DRIVERS SEAT'!A817</f>
        <v>0</v>
      </c>
      <c r="B817" s="36">
        <f>'DRIVERS SEAT'!B817</f>
        <v>4119.75</v>
      </c>
      <c r="C817" s="36">
        <f>'DRIVERS SEAT'!C817</f>
        <v>4128</v>
      </c>
      <c r="D817" s="36">
        <f>'DRIVERS SEAT'!D817</f>
        <v>4118.5</v>
      </c>
      <c r="E817" s="36">
        <f>'DRIVERS SEAT'!E817</f>
        <v>4122.75</v>
      </c>
      <c r="F817" s="8">
        <f t="shared" si="123"/>
        <v>4124.4897974266005</v>
      </c>
      <c r="G817" s="8">
        <f t="shared" si="124"/>
        <v>4128.3856067739007</v>
      </c>
      <c r="H817" s="1">
        <f t="shared" si="120"/>
        <v>-3.8958093473002009</v>
      </c>
      <c r="I817" s="2">
        <f t="shared" si="121"/>
        <v>-9.4366411434724351E-2</v>
      </c>
      <c r="J817" s="5">
        <f t="shared" si="128"/>
        <v>0.21634225751544342</v>
      </c>
      <c r="K817" s="9">
        <v>0</v>
      </c>
      <c r="P817" s="137">
        <f t="shared" si="125"/>
        <v>0</v>
      </c>
      <c r="Q817" s="138">
        <f t="shared" si="126"/>
        <v>0</v>
      </c>
      <c r="R817" s="116">
        <f t="shared" si="127"/>
        <v>4172.5</v>
      </c>
      <c r="S817" s="117" t="b">
        <f t="shared" si="129"/>
        <v>0</v>
      </c>
      <c r="T817" s="148">
        <f t="shared" si="122"/>
        <v>0</v>
      </c>
    </row>
    <row r="818" spans="1:20" ht="16.5">
      <c r="A818" s="6">
        <f>'DRIVERS SEAT'!A818</f>
        <v>0</v>
      </c>
      <c r="B818" s="36">
        <f>'DRIVERS SEAT'!B818</f>
        <v>4122.5</v>
      </c>
      <c r="C818" s="36">
        <f>'DRIVERS SEAT'!C818</f>
        <v>4126.75</v>
      </c>
      <c r="D818" s="36">
        <f>'DRIVERS SEAT'!D818</f>
        <v>4114.75</v>
      </c>
      <c r="E818" s="36">
        <f>'DRIVERS SEAT'!E818</f>
        <v>4121.25</v>
      </c>
      <c r="F818" s="8">
        <f t="shared" si="123"/>
        <v>4123.409864951067</v>
      </c>
      <c r="G818" s="8">
        <f t="shared" si="124"/>
        <v>4128.1163385937534</v>
      </c>
      <c r="H818" s="1">
        <f t="shared" si="120"/>
        <v>-4.7064736426864329</v>
      </c>
      <c r="I818" s="2">
        <f t="shared" si="121"/>
        <v>-0.11401019876028246</v>
      </c>
      <c r="J818" s="5">
        <f t="shared" si="128"/>
        <v>0.13047052625511191</v>
      </c>
      <c r="K818" s="9">
        <v>0</v>
      </c>
      <c r="P818" s="137">
        <f t="shared" si="125"/>
        <v>0</v>
      </c>
      <c r="Q818" s="138">
        <f t="shared" si="126"/>
        <v>0</v>
      </c>
      <c r="R818" s="116">
        <f t="shared" si="127"/>
        <v>4172.5</v>
      </c>
      <c r="S818" s="117" t="b">
        <f t="shared" si="129"/>
        <v>0</v>
      </c>
      <c r="T818" s="148">
        <f t="shared" si="122"/>
        <v>0</v>
      </c>
    </row>
    <row r="819" spans="1:20" ht="16.5">
      <c r="A819" s="6">
        <f>'DRIVERS SEAT'!A819</f>
        <v>0</v>
      </c>
      <c r="B819" s="36">
        <f>'DRIVERS SEAT'!B819</f>
        <v>4121.25</v>
      </c>
      <c r="C819" s="36">
        <f>'DRIVERS SEAT'!C819</f>
        <v>4128.5</v>
      </c>
      <c r="D819" s="36">
        <f>'DRIVERS SEAT'!D819</f>
        <v>4117</v>
      </c>
      <c r="E819" s="36">
        <f>'DRIVERS SEAT'!E819</f>
        <v>4127</v>
      </c>
      <c r="F819" s="8">
        <f t="shared" si="123"/>
        <v>4124.6065766340444</v>
      </c>
      <c r="G819" s="8">
        <f t="shared" si="124"/>
        <v>4128.0742126090836</v>
      </c>
      <c r="H819" s="1">
        <f t="shared" si="120"/>
        <v>-3.4676359750392294</v>
      </c>
      <c r="I819" s="2">
        <f t="shared" si="121"/>
        <v>-8.400129930918962E-2</v>
      </c>
      <c r="J819" s="5">
        <f t="shared" si="128"/>
        <v>5.605341472337888E-2</v>
      </c>
      <c r="K819" s="9">
        <v>0</v>
      </c>
      <c r="P819" s="137">
        <f t="shared" si="125"/>
        <v>0</v>
      </c>
      <c r="Q819" s="138">
        <f t="shared" si="126"/>
        <v>0</v>
      </c>
      <c r="R819" s="116">
        <f t="shared" si="127"/>
        <v>4172.5</v>
      </c>
      <c r="S819" s="117" t="b">
        <f t="shared" si="129"/>
        <v>0</v>
      </c>
      <c r="T819" s="148">
        <f t="shared" si="122"/>
        <v>0</v>
      </c>
    </row>
    <row r="820" spans="1:20" ht="16.5">
      <c r="A820" s="6">
        <f>'DRIVERS SEAT'!A820</f>
        <v>0</v>
      </c>
      <c r="B820" s="36">
        <f>'DRIVERS SEAT'!B820</f>
        <v>4127.25</v>
      </c>
      <c r="C820" s="36">
        <f>'DRIVERS SEAT'!C820</f>
        <v>4134</v>
      </c>
      <c r="D820" s="36">
        <f>'DRIVERS SEAT'!D820</f>
        <v>4120.25</v>
      </c>
      <c r="E820" s="36">
        <f>'DRIVERS SEAT'!E820</f>
        <v>4123.75</v>
      </c>
      <c r="F820" s="8">
        <f t="shared" si="123"/>
        <v>4124.3210510893632</v>
      </c>
      <c r="G820" s="8">
        <f t="shared" si="124"/>
        <v>4127.9110347747783</v>
      </c>
      <c r="H820" s="1">
        <f t="shared" si="120"/>
        <v>-3.5899836854150635</v>
      </c>
      <c r="I820" s="2">
        <f t="shared" si="121"/>
        <v>-8.6968533361594977E-2</v>
      </c>
      <c r="J820" s="5">
        <f t="shared" si="128"/>
        <v>-9.4848620824084223E-3</v>
      </c>
      <c r="K820" s="9">
        <v>0</v>
      </c>
      <c r="P820" s="137">
        <f t="shared" si="125"/>
        <v>0</v>
      </c>
      <c r="Q820" s="138">
        <f t="shared" si="126"/>
        <v>0</v>
      </c>
      <c r="R820" s="116">
        <f t="shared" si="127"/>
        <v>4172.5</v>
      </c>
      <c r="S820" s="117" t="b">
        <f t="shared" si="129"/>
        <v>0</v>
      </c>
      <c r="T820" s="148">
        <f t="shared" si="122"/>
        <v>0</v>
      </c>
    </row>
    <row r="821" spans="1:20" ht="16.5">
      <c r="A821" s="6">
        <f>'DRIVERS SEAT'!A821</f>
        <v>0</v>
      </c>
      <c r="B821" s="36">
        <f>'DRIVERS SEAT'!B821</f>
        <v>4123.75</v>
      </c>
      <c r="C821" s="36">
        <f>'DRIVERS SEAT'!C821</f>
        <v>4126.75</v>
      </c>
      <c r="D821" s="36">
        <f>'DRIVERS SEAT'!D821</f>
        <v>4115.75</v>
      </c>
      <c r="E821" s="36">
        <f>'DRIVERS SEAT'!E821</f>
        <v>4119</v>
      </c>
      <c r="F821" s="8">
        <f t="shared" si="123"/>
        <v>4122.5473673929091</v>
      </c>
      <c r="G821" s="8">
        <f t="shared" si="124"/>
        <v>4127.5747693115791</v>
      </c>
      <c r="H821" s="1">
        <f t="shared" si="120"/>
        <v>-5.0274019186699661</v>
      </c>
      <c r="I821" s="2">
        <f t="shared" si="121"/>
        <v>-0.12180038399421812</v>
      </c>
      <c r="J821" s="5">
        <f t="shared" si="128"/>
        <v>-5.757841643840627E-2</v>
      </c>
      <c r="K821" s="9">
        <v>0</v>
      </c>
      <c r="P821" s="137">
        <f t="shared" si="125"/>
        <v>0</v>
      </c>
      <c r="Q821" s="138">
        <f t="shared" si="126"/>
        <v>0</v>
      </c>
      <c r="R821" s="116">
        <f t="shared" si="127"/>
        <v>4172.5</v>
      </c>
      <c r="S821" s="117" t="b">
        <f t="shared" si="129"/>
        <v>0</v>
      </c>
      <c r="T821" s="148">
        <f t="shared" si="122"/>
        <v>0</v>
      </c>
    </row>
    <row r="822" spans="1:20" ht="16.5">
      <c r="A822" s="6">
        <f>'DRIVERS SEAT'!A822</f>
        <v>0</v>
      </c>
      <c r="B822" s="36">
        <f>'DRIVERS SEAT'!B822</f>
        <v>4119</v>
      </c>
      <c r="C822" s="36">
        <f>'DRIVERS SEAT'!C822</f>
        <v>4126.25</v>
      </c>
      <c r="D822" s="36">
        <f>'DRIVERS SEAT'!D822</f>
        <v>4110.75</v>
      </c>
      <c r="E822" s="36">
        <f>'DRIVERS SEAT'!E822</f>
        <v>4124</v>
      </c>
      <c r="F822" s="8">
        <f t="shared" si="123"/>
        <v>4123.0315782619391</v>
      </c>
      <c r="G822" s="8">
        <f t="shared" si="124"/>
        <v>4127.4398723564254</v>
      </c>
      <c r="H822" s="1">
        <f t="shared" si="120"/>
        <v>-4.4082940944863367</v>
      </c>
      <c r="I822" s="2">
        <f t="shared" si="121"/>
        <v>-0.10680456241194294</v>
      </c>
      <c r="J822" s="5">
        <f t="shared" si="128"/>
        <v>-7.7173460479267555E-2</v>
      </c>
      <c r="K822" s="9">
        <v>0</v>
      </c>
      <c r="P822" s="137">
        <f t="shared" si="125"/>
        <v>0</v>
      </c>
      <c r="Q822" s="138">
        <f t="shared" si="126"/>
        <v>0</v>
      </c>
      <c r="R822" s="116">
        <f t="shared" si="127"/>
        <v>4172.5</v>
      </c>
      <c r="S822" s="117" t="b">
        <f t="shared" si="129"/>
        <v>0</v>
      </c>
      <c r="T822" s="148">
        <f t="shared" si="122"/>
        <v>0</v>
      </c>
    </row>
    <row r="823" spans="1:20" ht="16.5">
      <c r="A823" s="6">
        <f>'DRIVERS SEAT'!A823</f>
        <v>0</v>
      </c>
      <c r="B823" s="36">
        <f>'DRIVERS SEAT'!B823</f>
        <v>4123.75</v>
      </c>
      <c r="C823" s="36">
        <f>'DRIVERS SEAT'!C823</f>
        <v>4125.25</v>
      </c>
      <c r="D823" s="36">
        <f>'DRIVERS SEAT'!D823</f>
        <v>4120.25</v>
      </c>
      <c r="E823" s="36">
        <f>'DRIVERS SEAT'!E823</f>
        <v>4122.5</v>
      </c>
      <c r="F823" s="8">
        <f t="shared" si="123"/>
        <v>4122.8543855079597</v>
      </c>
      <c r="G823" s="8">
        <f t="shared" si="124"/>
        <v>4127.2534620788247</v>
      </c>
      <c r="H823" s="1">
        <f t="shared" si="120"/>
        <v>-4.3990765708649633</v>
      </c>
      <c r="I823" s="2">
        <f t="shared" si="121"/>
        <v>-0.106586053201812</v>
      </c>
      <c r="J823" s="5">
        <f t="shared" si="128"/>
        <v>-9.0565561602052799E-2</v>
      </c>
      <c r="K823" s="9">
        <v>0</v>
      </c>
      <c r="P823" s="137">
        <f t="shared" si="125"/>
        <v>0</v>
      </c>
      <c r="Q823" s="138">
        <f t="shared" si="126"/>
        <v>0</v>
      </c>
      <c r="R823" s="116">
        <f t="shared" si="127"/>
        <v>4172.5</v>
      </c>
      <c r="S823" s="117" t="b">
        <f t="shared" si="129"/>
        <v>0</v>
      </c>
      <c r="T823" s="148">
        <f t="shared" si="122"/>
        <v>0</v>
      </c>
    </row>
    <row r="824" spans="1:20" ht="16.5">
      <c r="A824" s="6">
        <f>'DRIVERS SEAT'!A824</f>
        <v>20230207</v>
      </c>
      <c r="B824" s="36">
        <f>'DRIVERS SEAT'!B824</f>
        <v>4111</v>
      </c>
      <c r="C824" s="36">
        <f>'DRIVERS SEAT'!C824</f>
        <v>4118.5</v>
      </c>
      <c r="D824" s="36">
        <f>'DRIVERS SEAT'!D824</f>
        <v>4107.5</v>
      </c>
      <c r="E824" s="36">
        <f>'DRIVERS SEAT'!E824</f>
        <v>4112.5</v>
      </c>
      <c r="F824" s="8">
        <f t="shared" si="123"/>
        <v>4119.4029236719734</v>
      </c>
      <c r="G824" s="8">
        <f t="shared" si="124"/>
        <v>4126.6967276607556</v>
      </c>
      <c r="H824" s="1">
        <f t="shared" si="120"/>
        <v>-7.2938039887822015</v>
      </c>
      <c r="I824" s="2">
        <f t="shared" si="121"/>
        <v>-0.17674678974814659</v>
      </c>
      <c r="J824" s="5">
        <f t="shared" si="128"/>
        <v>-0.10776983974546175</v>
      </c>
      <c r="K824" s="9">
        <v>0</v>
      </c>
      <c r="P824" s="137">
        <f t="shared" si="125"/>
        <v>0</v>
      </c>
      <c r="Q824" s="138">
        <f t="shared" si="126"/>
        <v>0</v>
      </c>
      <c r="R824" s="116">
        <f t="shared" si="127"/>
        <v>4172.5</v>
      </c>
      <c r="S824" s="117" t="b">
        <f t="shared" si="129"/>
        <v>0</v>
      </c>
      <c r="T824" s="148">
        <f t="shared" si="122"/>
        <v>0</v>
      </c>
    </row>
    <row r="825" spans="1:20" ht="16.5">
      <c r="A825" s="6">
        <f>'DRIVERS SEAT'!A825</f>
        <v>0</v>
      </c>
      <c r="B825" s="36">
        <f>'DRIVERS SEAT'!B825</f>
        <v>4112.25</v>
      </c>
      <c r="C825" s="36">
        <f>'DRIVERS SEAT'!C825</f>
        <v>4115.75</v>
      </c>
      <c r="D825" s="36">
        <f>'DRIVERS SEAT'!D825</f>
        <v>4106</v>
      </c>
      <c r="E825" s="36">
        <f>'DRIVERS SEAT'!E825</f>
        <v>4113</v>
      </c>
      <c r="F825" s="8">
        <f t="shared" si="123"/>
        <v>4117.2686157813159</v>
      </c>
      <c r="G825" s="8">
        <f t="shared" si="124"/>
        <v>4126.1798700131803</v>
      </c>
      <c r="H825" s="1">
        <f t="shared" si="120"/>
        <v>-8.9112542318644046</v>
      </c>
      <c r="I825" s="2">
        <f t="shared" si="121"/>
        <v>-0.21596863230870103</v>
      </c>
      <c r="J825" s="5">
        <f t="shared" si="128"/>
        <v>-0.1230280960589569</v>
      </c>
      <c r="K825" s="9">
        <v>0</v>
      </c>
      <c r="P825" s="137">
        <f t="shared" si="125"/>
        <v>0</v>
      </c>
      <c r="Q825" s="138">
        <f t="shared" si="126"/>
        <v>0</v>
      </c>
      <c r="R825" s="116">
        <f t="shared" si="127"/>
        <v>4172.5</v>
      </c>
      <c r="S825" s="117" t="b">
        <f t="shared" si="129"/>
        <v>0</v>
      </c>
      <c r="T825" s="148">
        <f t="shared" si="122"/>
        <v>0</v>
      </c>
    </row>
    <row r="826" spans="1:20" ht="16.5">
      <c r="A826" s="6">
        <f>'DRIVERS SEAT'!A826</f>
        <v>0</v>
      </c>
      <c r="B826" s="36">
        <f>'DRIVERS SEAT'!B826</f>
        <v>4112.75</v>
      </c>
      <c r="C826" s="36">
        <f>'DRIVERS SEAT'!C826</f>
        <v>4122.25</v>
      </c>
      <c r="D826" s="36">
        <f>'DRIVERS SEAT'!D826</f>
        <v>4108.75</v>
      </c>
      <c r="E826" s="36">
        <f>'DRIVERS SEAT'!E826</f>
        <v>4120.5</v>
      </c>
      <c r="F826" s="8">
        <f t="shared" si="123"/>
        <v>4118.3457438542109</v>
      </c>
      <c r="G826" s="8">
        <f t="shared" si="124"/>
        <v>4125.9655352957016</v>
      </c>
      <c r="H826" s="1">
        <f t="shared" si="120"/>
        <v>-7.6197914414906336</v>
      </c>
      <c r="I826" s="2">
        <f t="shared" si="121"/>
        <v>-0.18467898910708025</v>
      </c>
      <c r="J826" s="5">
        <f t="shared" si="128"/>
        <v>-0.13306282691144089</v>
      </c>
      <c r="K826" s="9">
        <v>0</v>
      </c>
      <c r="P826" s="137">
        <f t="shared" si="125"/>
        <v>0</v>
      </c>
      <c r="Q826" s="138">
        <f t="shared" si="126"/>
        <v>0</v>
      </c>
      <c r="R826" s="116">
        <f t="shared" si="127"/>
        <v>4172.5</v>
      </c>
      <c r="S826" s="117" t="b">
        <f t="shared" si="129"/>
        <v>0</v>
      </c>
      <c r="T826" s="148">
        <f t="shared" si="122"/>
        <v>0</v>
      </c>
    </row>
    <row r="827" spans="1:20" ht="16.5">
      <c r="A827" s="6">
        <f>'DRIVERS SEAT'!A827</f>
        <v>0</v>
      </c>
      <c r="B827" s="36">
        <f>'DRIVERS SEAT'!B827</f>
        <v>4120.5</v>
      </c>
      <c r="C827" s="36">
        <f>'DRIVERS SEAT'!C827</f>
        <v>4129.75</v>
      </c>
      <c r="D827" s="36">
        <f>'DRIVERS SEAT'!D827</f>
        <v>4117.25</v>
      </c>
      <c r="E827" s="36">
        <f>'DRIVERS SEAT'!E827</f>
        <v>4128</v>
      </c>
      <c r="F827" s="8">
        <f t="shared" si="123"/>
        <v>4121.5638292361409</v>
      </c>
      <c r="G827" s="8">
        <f t="shared" si="124"/>
        <v>4126.0423075486942</v>
      </c>
      <c r="H827" s="1">
        <f t="shared" si="120"/>
        <v>-4.4784783125533068</v>
      </c>
      <c r="I827" s="2">
        <f t="shared" si="121"/>
        <v>-0.10854174481826864</v>
      </c>
      <c r="J827" s="5">
        <f t="shared" si="128"/>
        <v>-0.13245522091788381</v>
      </c>
      <c r="K827" s="9">
        <v>0</v>
      </c>
      <c r="P827" s="137">
        <f t="shared" si="125"/>
        <v>0</v>
      </c>
      <c r="Q827" s="138">
        <f t="shared" si="126"/>
        <v>4128</v>
      </c>
      <c r="R827" s="116">
        <f t="shared" si="127"/>
        <v>4128</v>
      </c>
      <c r="S827" s="117">
        <f t="shared" si="129"/>
        <v>44.5</v>
      </c>
      <c r="T827" s="148">
        <f t="shared" si="122"/>
        <v>0</v>
      </c>
    </row>
    <row r="828" spans="1:20" ht="16.5">
      <c r="A828" s="6">
        <f>'DRIVERS SEAT'!A828</f>
        <v>0</v>
      </c>
      <c r="B828" s="36">
        <f>'DRIVERS SEAT'!B828</f>
        <v>4128.25</v>
      </c>
      <c r="C828" s="36">
        <f>'DRIVERS SEAT'!C828</f>
        <v>4129.75</v>
      </c>
      <c r="D828" s="36">
        <f>'DRIVERS SEAT'!D828</f>
        <v>4120.25</v>
      </c>
      <c r="E828" s="36">
        <f>'DRIVERS SEAT'!E828</f>
        <v>4121.75</v>
      </c>
      <c r="F828" s="8">
        <f t="shared" si="123"/>
        <v>4121.625886157427</v>
      </c>
      <c r="G828" s="8">
        <f t="shared" si="124"/>
        <v>4125.8803336789324</v>
      </c>
      <c r="H828" s="1">
        <f t="shared" si="120"/>
        <v>-4.2544475215054263</v>
      </c>
      <c r="I828" s="2">
        <f t="shared" si="121"/>
        <v>-0.10311611528761558</v>
      </c>
      <c r="J828" s="5">
        <f t="shared" si="128"/>
        <v>-0.13457908935993113</v>
      </c>
      <c r="K828" s="9">
        <v>0</v>
      </c>
      <c r="P828" s="137">
        <f t="shared" si="125"/>
        <v>0</v>
      </c>
      <c r="Q828" s="138">
        <f t="shared" si="126"/>
        <v>0</v>
      </c>
      <c r="R828" s="116">
        <f t="shared" si="127"/>
        <v>4128</v>
      </c>
      <c r="S828" s="117" t="b">
        <f t="shared" si="129"/>
        <v>0</v>
      </c>
      <c r="T828" s="148">
        <f t="shared" si="122"/>
        <v>0</v>
      </c>
    </row>
    <row r="829" spans="1:20" ht="16.5">
      <c r="A829" s="6">
        <f>'DRIVERS SEAT'!A829</f>
        <v>0</v>
      </c>
      <c r="B829" s="36">
        <f>'DRIVERS SEAT'!B829</f>
        <v>4121.75</v>
      </c>
      <c r="C829" s="36">
        <f>'DRIVERS SEAT'!C829</f>
        <v>4175</v>
      </c>
      <c r="D829" s="36">
        <f>'DRIVERS SEAT'!D829</f>
        <v>4120</v>
      </c>
      <c r="E829" s="36">
        <f>'DRIVERS SEAT'!E829</f>
        <v>4166.5</v>
      </c>
      <c r="F829" s="8">
        <f t="shared" si="123"/>
        <v>4136.5839241049516</v>
      </c>
      <c r="G829" s="8">
        <f t="shared" si="124"/>
        <v>4127.4131512759541</v>
      </c>
      <c r="H829" s="1">
        <f t="shared" si="120"/>
        <v>9.1707728289975421</v>
      </c>
      <c r="I829" s="2">
        <f t="shared" si="121"/>
        <v>0.22219178194367281</v>
      </c>
      <c r="J829" s="5">
        <f t="shared" si="128"/>
        <v>-0.10022794321490137</v>
      </c>
      <c r="K829" s="9">
        <v>0</v>
      </c>
      <c r="P829" s="137">
        <f t="shared" si="125"/>
        <v>0</v>
      </c>
      <c r="Q829" s="138">
        <f t="shared" si="126"/>
        <v>0</v>
      </c>
      <c r="R829" s="116">
        <f t="shared" si="127"/>
        <v>4128</v>
      </c>
      <c r="S829" s="117" t="b">
        <f t="shared" si="129"/>
        <v>0</v>
      </c>
      <c r="T829" s="148">
        <f t="shared" si="122"/>
        <v>0</v>
      </c>
    </row>
    <row r="830" spans="1:20" ht="16.5">
      <c r="A830" s="6">
        <f>'DRIVERS SEAT'!A830</f>
        <v>0</v>
      </c>
      <c r="B830" s="36">
        <f>'DRIVERS SEAT'!B830</f>
        <v>4166.75</v>
      </c>
      <c r="C830" s="36">
        <f>'DRIVERS SEAT'!C830</f>
        <v>4173</v>
      </c>
      <c r="D830" s="36">
        <f>'DRIVERS SEAT'!D830</f>
        <v>4098.75</v>
      </c>
      <c r="E830" s="36">
        <f>'DRIVERS SEAT'!E830</f>
        <v>4099.5</v>
      </c>
      <c r="F830" s="8">
        <f t="shared" si="123"/>
        <v>4124.2226160699674</v>
      </c>
      <c r="G830" s="8">
        <f t="shared" si="124"/>
        <v>4126.3598248127109</v>
      </c>
      <c r="H830" s="1">
        <f t="shared" si="120"/>
        <v>-2.1372087427434963</v>
      </c>
      <c r="I830" s="2">
        <f t="shared" si="121"/>
        <v>-5.1794046895570982E-2</v>
      </c>
      <c r="J830" s="5">
        <f t="shared" si="128"/>
        <v>-9.244946131505169E-2</v>
      </c>
      <c r="K830" s="9">
        <v>0</v>
      </c>
      <c r="P830" s="137">
        <f t="shared" si="125"/>
        <v>0</v>
      </c>
      <c r="Q830" s="138">
        <f t="shared" si="126"/>
        <v>0</v>
      </c>
      <c r="R830" s="116">
        <f t="shared" si="127"/>
        <v>4128</v>
      </c>
      <c r="S830" s="117" t="b">
        <f t="shared" si="129"/>
        <v>0</v>
      </c>
      <c r="T830" s="148">
        <f t="shared" si="122"/>
        <v>0</v>
      </c>
    </row>
    <row r="831" spans="1:20" ht="16.5">
      <c r="A831" s="6">
        <f>'DRIVERS SEAT'!A831</f>
        <v>0</v>
      </c>
      <c r="B831" s="36">
        <f>'DRIVERS SEAT'!B831</f>
        <v>4099.5</v>
      </c>
      <c r="C831" s="36">
        <f>'DRIVERS SEAT'!C831</f>
        <v>4139.5</v>
      </c>
      <c r="D831" s="36">
        <f>'DRIVERS SEAT'!D831</f>
        <v>4098.25</v>
      </c>
      <c r="E831" s="36">
        <f>'DRIVERS SEAT'!E831</f>
        <v>4136.25</v>
      </c>
      <c r="F831" s="8">
        <f t="shared" si="123"/>
        <v>4128.231744046645</v>
      </c>
      <c r="G831" s="8">
        <f t="shared" si="124"/>
        <v>4126.7330389707222</v>
      </c>
      <c r="H831" s="1">
        <f t="shared" si="120"/>
        <v>1.4987050759227714</v>
      </c>
      <c r="I831" s="2">
        <f t="shared" si="121"/>
        <v>3.6316986385350816E-2</v>
      </c>
      <c r="J831" s="5">
        <f t="shared" si="128"/>
        <v>-7.6547067004241257E-2</v>
      </c>
      <c r="K831" s="9">
        <v>0</v>
      </c>
      <c r="P831" s="137">
        <f t="shared" si="125"/>
        <v>0</v>
      </c>
      <c r="Q831" s="138">
        <f t="shared" si="126"/>
        <v>0</v>
      </c>
      <c r="R831" s="116">
        <f t="shared" si="127"/>
        <v>4128</v>
      </c>
      <c r="S831" s="117" t="b">
        <f t="shared" si="129"/>
        <v>0</v>
      </c>
      <c r="T831" s="148">
        <f t="shared" si="122"/>
        <v>0</v>
      </c>
    </row>
    <row r="832" spans="1:20" ht="16.5">
      <c r="A832" s="6">
        <f>'DRIVERS SEAT'!A832</f>
        <v>0</v>
      </c>
      <c r="B832" s="36">
        <f>'DRIVERS SEAT'!B832</f>
        <v>4136.25</v>
      </c>
      <c r="C832" s="36">
        <f>'DRIVERS SEAT'!C832</f>
        <v>4159.75</v>
      </c>
      <c r="D832" s="36">
        <f>'DRIVERS SEAT'!D832</f>
        <v>4136</v>
      </c>
      <c r="E832" s="36">
        <f>'DRIVERS SEAT'!E832</f>
        <v>4152.25</v>
      </c>
      <c r="F832" s="8">
        <f t="shared" si="123"/>
        <v>4136.2378293644297</v>
      </c>
      <c r="G832" s="8">
        <f t="shared" si="124"/>
        <v>4127.6959431605064</v>
      </c>
      <c r="H832" s="1">
        <f t="shared" si="120"/>
        <v>8.5418862039232408</v>
      </c>
      <c r="I832" s="2">
        <f t="shared" si="121"/>
        <v>0.20694078056008322</v>
      </c>
      <c r="J832" s="5">
        <f t="shared" si="128"/>
        <v>-4.1710752141808451E-2</v>
      </c>
      <c r="K832" s="9">
        <v>0</v>
      </c>
      <c r="P832" s="137">
        <f t="shared" si="125"/>
        <v>0</v>
      </c>
      <c r="Q832" s="138">
        <f t="shared" si="126"/>
        <v>0</v>
      </c>
      <c r="R832" s="116">
        <f t="shared" si="127"/>
        <v>4128</v>
      </c>
      <c r="S832" s="117" t="b">
        <f t="shared" si="129"/>
        <v>0</v>
      </c>
      <c r="T832" s="148">
        <f t="shared" si="122"/>
        <v>0</v>
      </c>
    </row>
    <row r="833" spans="1:20" ht="16.5">
      <c r="A833" s="6">
        <f>'DRIVERS SEAT'!A833</f>
        <v>0</v>
      </c>
      <c r="B833" s="36">
        <f>'DRIVERS SEAT'!B833</f>
        <v>4152.5</v>
      </c>
      <c r="C833" s="36">
        <f>'DRIVERS SEAT'!C833</f>
        <v>4168</v>
      </c>
      <c r="D833" s="36">
        <f>'DRIVERS SEAT'!D833</f>
        <v>4149.75</v>
      </c>
      <c r="E833" s="36">
        <f>'DRIVERS SEAT'!E833</f>
        <v>4161.25</v>
      </c>
      <c r="F833" s="8">
        <f t="shared" si="123"/>
        <v>4144.5752195762861</v>
      </c>
      <c r="G833" s="8">
        <f t="shared" si="124"/>
        <v>4128.9621339846381</v>
      </c>
      <c r="H833" s="1">
        <f t="shared" si="120"/>
        <v>15.613085591648087</v>
      </c>
      <c r="I833" s="2">
        <f t="shared" si="121"/>
        <v>0.37813583862007333</v>
      </c>
      <c r="J833" s="5">
        <f t="shared" si="128"/>
        <v>1.9942873232438197E-2</v>
      </c>
      <c r="K833" s="9">
        <v>0</v>
      </c>
      <c r="P833" s="137">
        <f t="shared" si="125"/>
        <v>0</v>
      </c>
      <c r="Q833" s="138">
        <f t="shared" si="126"/>
        <v>0</v>
      </c>
      <c r="R833" s="116">
        <f t="shared" si="127"/>
        <v>4128</v>
      </c>
      <c r="S833" s="117" t="b">
        <f t="shared" si="129"/>
        <v>0</v>
      </c>
      <c r="T833" s="148">
        <f t="shared" si="122"/>
        <v>0</v>
      </c>
    </row>
    <row r="834" spans="1:20" ht="16.5">
      <c r="A834" s="6">
        <f>'DRIVERS SEAT'!A834</f>
        <v>0</v>
      </c>
      <c r="B834" s="36">
        <f>'DRIVERS SEAT'!B834</f>
        <v>4161.25</v>
      </c>
      <c r="C834" s="36">
        <f>'DRIVERS SEAT'!C834</f>
        <v>4188.25</v>
      </c>
      <c r="D834" s="36">
        <f>'DRIVERS SEAT'!D834</f>
        <v>4161</v>
      </c>
      <c r="E834" s="36">
        <f>'DRIVERS SEAT'!E834</f>
        <v>4187.5</v>
      </c>
      <c r="F834" s="8">
        <f t="shared" si="123"/>
        <v>4158.8834797175241</v>
      </c>
      <c r="G834" s="8">
        <f t="shared" si="124"/>
        <v>4131.1711100606899</v>
      </c>
      <c r="H834" s="1">
        <f t="shared" si="120"/>
        <v>27.712369656834198</v>
      </c>
      <c r="I834" s="2">
        <f t="shared" si="121"/>
        <v>0.67081147012637499</v>
      </c>
      <c r="J834" s="5">
        <f t="shared" si="128"/>
        <v>0.11847399572522442</v>
      </c>
      <c r="K834" s="9">
        <v>0</v>
      </c>
      <c r="P834" s="137">
        <f t="shared" si="125"/>
        <v>0</v>
      </c>
      <c r="Q834" s="138">
        <f t="shared" si="126"/>
        <v>0</v>
      </c>
      <c r="R834" s="116">
        <f t="shared" si="127"/>
        <v>4128</v>
      </c>
      <c r="S834" s="117" t="b">
        <f t="shared" si="129"/>
        <v>0</v>
      </c>
      <c r="T834" s="148">
        <f t="shared" si="122"/>
        <v>0</v>
      </c>
    </row>
    <row r="835" spans="1:20" ht="16.5">
      <c r="A835" s="6">
        <f>'DRIVERS SEAT'!A835</f>
        <v>0</v>
      </c>
      <c r="B835" s="36">
        <f>'DRIVERS SEAT'!B835</f>
        <v>4187.5</v>
      </c>
      <c r="C835" s="36">
        <f>'DRIVERS SEAT'!C835</f>
        <v>4187.75</v>
      </c>
      <c r="D835" s="36">
        <f>'DRIVERS SEAT'!D835</f>
        <v>4164.25</v>
      </c>
      <c r="E835" s="36">
        <f>'DRIVERS SEAT'!E835</f>
        <v>4167</v>
      </c>
      <c r="F835" s="8">
        <f t="shared" si="123"/>
        <v>4161.5889864783494</v>
      </c>
      <c r="G835" s="8">
        <f t="shared" si="124"/>
        <v>4132.523143643305</v>
      </c>
      <c r="H835" s="1">
        <f t="shared" si="120"/>
        <v>29.06584283504435</v>
      </c>
      <c r="I835" s="2">
        <f t="shared" si="121"/>
        <v>0.70334374000430622</v>
      </c>
      <c r="J835" s="5">
        <f t="shared" si="128"/>
        <v>0.21714318784871178</v>
      </c>
      <c r="K835" s="9">
        <v>0</v>
      </c>
      <c r="P835" s="137">
        <f t="shared" si="125"/>
        <v>0</v>
      </c>
      <c r="Q835" s="138">
        <f t="shared" si="126"/>
        <v>0</v>
      </c>
      <c r="R835" s="116">
        <f t="shared" si="127"/>
        <v>4128</v>
      </c>
      <c r="S835" s="117" t="b">
        <f t="shared" si="129"/>
        <v>0</v>
      </c>
      <c r="T835" s="148">
        <f t="shared" si="122"/>
        <v>0</v>
      </c>
    </row>
    <row r="836" spans="1:20" ht="16.5">
      <c r="A836" s="6">
        <f>'DRIVERS SEAT'!A836</f>
        <v>20230208</v>
      </c>
      <c r="B836" s="36">
        <f>'DRIVERS SEAT'!B836</f>
        <v>4153.75</v>
      </c>
      <c r="C836" s="36">
        <f>'DRIVERS SEAT'!C836</f>
        <v>4166.5</v>
      </c>
      <c r="D836" s="36">
        <f>'DRIVERS SEAT'!D836</f>
        <v>4149.75</v>
      </c>
      <c r="E836" s="36">
        <f>'DRIVERS SEAT'!E836</f>
        <v>4160.25</v>
      </c>
      <c r="F836" s="8">
        <f t="shared" si="123"/>
        <v>4161.1426576522326</v>
      </c>
      <c r="G836" s="8">
        <f t="shared" si="124"/>
        <v>4133.5694401095952</v>
      </c>
      <c r="H836" s="1">
        <f t="shared" si="120"/>
        <v>27.573217542637394</v>
      </c>
      <c r="I836" s="2">
        <f t="shared" si="121"/>
        <v>0.66705586883539403</v>
      </c>
      <c r="J836" s="5">
        <f t="shared" si="128"/>
        <v>0.30332070047689652</v>
      </c>
      <c r="K836" s="9">
        <v>0</v>
      </c>
      <c r="P836" s="137">
        <f t="shared" si="125"/>
        <v>0</v>
      </c>
      <c r="Q836" s="138">
        <f t="shared" si="126"/>
        <v>0</v>
      </c>
      <c r="R836" s="116">
        <f t="shared" si="127"/>
        <v>4128</v>
      </c>
      <c r="S836" s="117" t="b">
        <f t="shared" si="129"/>
        <v>0</v>
      </c>
      <c r="T836" s="148">
        <f t="shared" si="122"/>
        <v>0</v>
      </c>
    </row>
    <row r="837" spans="1:20" ht="16.5">
      <c r="A837" s="6">
        <f>'DRIVERS SEAT'!A837</f>
        <v>0</v>
      </c>
      <c r="B837" s="36">
        <f>'DRIVERS SEAT'!B837</f>
        <v>4160.25</v>
      </c>
      <c r="C837" s="36">
        <f>'DRIVERS SEAT'!C837</f>
        <v>4168</v>
      </c>
      <c r="D837" s="36">
        <f>'DRIVERS SEAT'!D837</f>
        <v>4142.75</v>
      </c>
      <c r="E837" s="36">
        <f>'DRIVERS SEAT'!E837</f>
        <v>4152.25</v>
      </c>
      <c r="F837" s="8">
        <f t="shared" si="123"/>
        <v>4158.1784384348221</v>
      </c>
      <c r="G837" s="8">
        <f t="shared" si="124"/>
        <v>4134.2743668979128</v>
      </c>
      <c r="H837" s="1">
        <f t="shared" si="120"/>
        <v>23.904071536909214</v>
      </c>
      <c r="I837" s="2">
        <f t="shared" si="121"/>
        <v>0.5781926745912912</v>
      </c>
      <c r="J837" s="5">
        <f t="shared" si="128"/>
        <v>0.37902167713010843</v>
      </c>
      <c r="K837" s="9">
        <v>0</v>
      </c>
      <c r="P837" s="137">
        <f t="shared" si="125"/>
        <v>0</v>
      </c>
      <c r="Q837" s="138">
        <f t="shared" si="126"/>
        <v>0</v>
      </c>
      <c r="R837" s="116">
        <f t="shared" si="127"/>
        <v>4128</v>
      </c>
      <c r="S837" s="117" t="b">
        <f t="shared" si="129"/>
        <v>0</v>
      </c>
      <c r="T837" s="148">
        <f t="shared" si="122"/>
        <v>0</v>
      </c>
    </row>
    <row r="838" spans="1:20" ht="16.5">
      <c r="A838" s="6">
        <f>'DRIVERS SEAT'!A838</f>
        <v>0</v>
      </c>
      <c r="B838" s="36">
        <f>'DRIVERS SEAT'!B838</f>
        <v>4152.25</v>
      </c>
      <c r="C838" s="36">
        <f>'DRIVERS SEAT'!C838</f>
        <v>4153</v>
      </c>
      <c r="D838" s="36">
        <f>'DRIVERS SEAT'!D838</f>
        <v>4138</v>
      </c>
      <c r="E838" s="36">
        <f>'DRIVERS SEAT'!E838</f>
        <v>4139.25</v>
      </c>
      <c r="F838" s="8">
        <f t="shared" si="123"/>
        <v>4151.8689589565483</v>
      </c>
      <c r="G838" s="8">
        <f t="shared" si="124"/>
        <v>4134.4621266376143</v>
      </c>
      <c r="H838" s="1">
        <f t="shared" si="120"/>
        <v>17.406832318933994</v>
      </c>
      <c r="I838" s="2">
        <f t="shared" si="121"/>
        <v>0.42101806198162572</v>
      </c>
      <c r="J838" s="5">
        <f t="shared" si="128"/>
        <v>0.40111348602321428</v>
      </c>
      <c r="K838" s="9">
        <v>0</v>
      </c>
      <c r="P838" s="137">
        <f t="shared" si="125"/>
        <v>0</v>
      </c>
      <c r="Q838" s="138">
        <f t="shared" si="126"/>
        <v>0</v>
      </c>
      <c r="R838" s="116">
        <f t="shared" si="127"/>
        <v>4128</v>
      </c>
      <c r="S838" s="117" t="b">
        <f t="shared" si="129"/>
        <v>0</v>
      </c>
      <c r="T838" s="148">
        <f t="shared" si="122"/>
        <v>0</v>
      </c>
    </row>
    <row r="839" spans="1:20" ht="16.5">
      <c r="A839" s="6">
        <f>'DRIVERS SEAT'!A839</f>
        <v>0</v>
      </c>
      <c r="B839" s="36">
        <f>'DRIVERS SEAT'!B839</f>
        <v>4139.25</v>
      </c>
      <c r="C839" s="36">
        <f>'DRIVERS SEAT'!C839</f>
        <v>4145.75</v>
      </c>
      <c r="D839" s="36">
        <f>'DRIVERS SEAT'!D839</f>
        <v>4123.5</v>
      </c>
      <c r="E839" s="36">
        <f>'DRIVERS SEAT'!E839</f>
        <v>4127.5</v>
      </c>
      <c r="F839" s="8">
        <f t="shared" si="123"/>
        <v>4143.7459726376992</v>
      </c>
      <c r="G839" s="8">
        <f t="shared" si="124"/>
        <v>4134.1994048777042</v>
      </c>
      <c r="H839" s="1">
        <f t="shared" si="120"/>
        <v>9.5465677599950141</v>
      </c>
      <c r="I839" s="2">
        <f t="shared" si="121"/>
        <v>0.23091696420669905</v>
      </c>
      <c r="J839" s="5">
        <f t="shared" si="128"/>
        <v>0.43252582059013317</v>
      </c>
      <c r="K839" s="9">
        <v>0</v>
      </c>
      <c r="P839" s="137">
        <f t="shared" si="125"/>
        <v>4127.5</v>
      </c>
      <c r="Q839" s="138">
        <f t="shared" si="126"/>
        <v>0</v>
      </c>
      <c r="R839" s="116">
        <f t="shared" si="127"/>
        <v>4127.5</v>
      </c>
      <c r="S839" s="117">
        <f t="shared" si="129"/>
        <v>-0.5</v>
      </c>
      <c r="T839" s="148">
        <f t="shared" si="122"/>
        <v>1</v>
      </c>
    </row>
    <row r="840" spans="1:20" ht="16.5">
      <c r="A840" s="6">
        <f>'DRIVERS SEAT'!A840</f>
        <v>0</v>
      </c>
      <c r="B840" s="36">
        <f>'DRIVERS SEAT'!B840</f>
        <v>4127.5</v>
      </c>
      <c r="C840" s="36">
        <f>'DRIVERS SEAT'!C840</f>
        <v>4139.75</v>
      </c>
      <c r="D840" s="36">
        <f>'DRIVERS SEAT'!D840</f>
        <v>4126</v>
      </c>
      <c r="E840" s="36">
        <f>'DRIVERS SEAT'!E840</f>
        <v>4138.25</v>
      </c>
      <c r="F840" s="8">
        <f t="shared" si="123"/>
        <v>4141.9139817584664</v>
      </c>
      <c r="G840" s="8">
        <f t="shared" si="124"/>
        <v>4134.3522575238285</v>
      </c>
      <c r="H840" s="1">
        <f t="shared" si="120"/>
        <v>7.5617242346379498</v>
      </c>
      <c r="I840" s="2">
        <f t="shared" si="121"/>
        <v>0.18289985380120619</v>
      </c>
      <c r="J840" s="5">
        <f t="shared" si="128"/>
        <v>0.44881280585856165</v>
      </c>
      <c r="K840" s="9">
        <v>0</v>
      </c>
      <c r="P840" s="137">
        <f t="shared" si="125"/>
        <v>0</v>
      </c>
      <c r="Q840" s="138">
        <f t="shared" si="126"/>
        <v>0</v>
      </c>
      <c r="R840" s="116">
        <f t="shared" si="127"/>
        <v>4127.5</v>
      </c>
      <c r="S840" s="117" t="b">
        <f t="shared" si="129"/>
        <v>0</v>
      </c>
      <c r="T840" s="148">
        <f t="shared" si="122"/>
        <v>1</v>
      </c>
    </row>
    <row r="841" spans="1:20" ht="16.5">
      <c r="A841" s="6">
        <f>'DRIVERS SEAT'!A841</f>
        <v>0</v>
      </c>
      <c r="B841" s="36">
        <f>'DRIVERS SEAT'!B841</f>
        <v>4138.5</v>
      </c>
      <c r="C841" s="36">
        <f>'DRIVERS SEAT'!C841</f>
        <v>4142</v>
      </c>
      <c r="D841" s="36">
        <f>'DRIVERS SEAT'!D841</f>
        <v>4128.75</v>
      </c>
      <c r="E841" s="36">
        <f>'DRIVERS SEAT'!E841</f>
        <v>4141</v>
      </c>
      <c r="F841" s="8">
        <f t="shared" si="123"/>
        <v>4141.609321172311</v>
      </c>
      <c r="G841" s="8">
        <f t="shared" si="124"/>
        <v>4134.603115730476</v>
      </c>
      <c r="H841" s="1">
        <f t="shared" si="120"/>
        <v>7.0062054418349362</v>
      </c>
      <c r="I841" s="2">
        <f t="shared" si="121"/>
        <v>0.16945291351373454</v>
      </c>
      <c r="J841" s="5">
        <f t="shared" si="128"/>
        <v>0.44464748729785608</v>
      </c>
      <c r="K841" s="9">
        <v>0</v>
      </c>
      <c r="P841" s="137">
        <f t="shared" si="125"/>
        <v>0</v>
      </c>
      <c r="Q841" s="138">
        <f t="shared" si="126"/>
        <v>0</v>
      </c>
      <c r="R841" s="116">
        <f t="shared" si="127"/>
        <v>4127.5</v>
      </c>
      <c r="S841" s="117" t="b">
        <f t="shared" si="129"/>
        <v>0</v>
      </c>
      <c r="T841" s="148">
        <f t="shared" si="122"/>
        <v>1</v>
      </c>
    </row>
    <row r="842" spans="1:20" ht="16.5">
      <c r="A842" s="6">
        <f>'DRIVERS SEAT'!A842</f>
        <v>0</v>
      </c>
      <c r="B842" s="36">
        <f>'DRIVERS SEAT'!B842</f>
        <v>4141</v>
      </c>
      <c r="C842" s="36">
        <f>'DRIVERS SEAT'!C842</f>
        <v>4148.25</v>
      </c>
      <c r="D842" s="36">
        <f>'DRIVERS SEAT'!D842</f>
        <v>4134.5</v>
      </c>
      <c r="E842" s="36">
        <f>'DRIVERS SEAT'!E842</f>
        <v>4136</v>
      </c>
      <c r="F842" s="8">
        <f t="shared" si="123"/>
        <v>4139.7395474482073</v>
      </c>
      <c r="G842" s="8">
        <f t="shared" si="124"/>
        <v>4134.6558283444201</v>
      </c>
      <c r="H842" s="1">
        <f t="shared" si="120"/>
        <v>5.0837191037871889</v>
      </c>
      <c r="I842" s="2">
        <f t="shared" si="121"/>
        <v>0.12295386399362745</v>
      </c>
      <c r="J842" s="5">
        <f t="shared" si="128"/>
        <v>0.41629393456158437</v>
      </c>
      <c r="K842" s="9">
        <v>0</v>
      </c>
      <c r="P842" s="137">
        <f t="shared" si="125"/>
        <v>0</v>
      </c>
      <c r="Q842" s="138">
        <f t="shared" si="126"/>
        <v>0</v>
      </c>
      <c r="R842" s="116">
        <f t="shared" si="127"/>
        <v>4127.5</v>
      </c>
      <c r="S842" s="117" t="b">
        <f t="shared" si="129"/>
        <v>0</v>
      </c>
      <c r="T842" s="148">
        <f t="shared" si="122"/>
        <v>1</v>
      </c>
    </row>
    <row r="843" spans="1:20" ht="16.5">
      <c r="A843" s="6">
        <f>'DRIVERS SEAT'!A843</f>
        <v>0</v>
      </c>
      <c r="B843" s="36">
        <f>'DRIVERS SEAT'!B843</f>
        <v>4135.75</v>
      </c>
      <c r="C843" s="36">
        <f>'DRIVERS SEAT'!C843</f>
        <v>4139.25</v>
      </c>
      <c r="D843" s="36">
        <f>'DRIVERS SEAT'!D843</f>
        <v>4130.5</v>
      </c>
      <c r="E843" s="36">
        <f>'DRIVERS SEAT'!E843</f>
        <v>4134.75</v>
      </c>
      <c r="F843" s="8">
        <f t="shared" si="123"/>
        <v>4138.0763649654718</v>
      </c>
      <c r="G843" s="8">
        <f t="shared" si="124"/>
        <v>4134.6593819918007</v>
      </c>
      <c r="H843" s="1">
        <f t="shared" si="120"/>
        <v>3.4169829736711108</v>
      </c>
      <c r="I843" s="2">
        <f t="shared" si="121"/>
        <v>8.2642429713884635E-2</v>
      </c>
      <c r="J843" s="5">
        <f t="shared" si="128"/>
        <v>0.35094181896019661</v>
      </c>
      <c r="K843" s="9">
        <v>0</v>
      </c>
      <c r="P843" s="137">
        <f t="shared" si="125"/>
        <v>0</v>
      </c>
      <c r="Q843" s="138">
        <f t="shared" si="126"/>
        <v>0</v>
      </c>
      <c r="R843" s="116">
        <f t="shared" si="127"/>
        <v>4127.5</v>
      </c>
      <c r="S843" s="117" t="b">
        <f t="shared" si="129"/>
        <v>0</v>
      </c>
      <c r="T843" s="148">
        <f t="shared" si="122"/>
        <v>1</v>
      </c>
    </row>
    <row r="844" spans="1:20" ht="16.5">
      <c r="A844" s="6">
        <f>'DRIVERS SEAT'!A844</f>
        <v>0</v>
      </c>
      <c r="B844" s="36">
        <f>'DRIVERS SEAT'!B844</f>
        <v>4134.75</v>
      </c>
      <c r="C844" s="36">
        <f>'DRIVERS SEAT'!C844</f>
        <v>4143.75</v>
      </c>
      <c r="D844" s="36">
        <f>'DRIVERS SEAT'!D844</f>
        <v>4126.75</v>
      </c>
      <c r="E844" s="36">
        <f>'DRIVERS SEAT'!E844</f>
        <v>4130.75</v>
      </c>
      <c r="F844" s="8">
        <f t="shared" si="123"/>
        <v>4135.6342433103146</v>
      </c>
      <c r="G844" s="8">
        <f t="shared" si="124"/>
        <v>4134.5118581430534</v>
      </c>
      <c r="H844" s="1">
        <f t="shared" si="120"/>
        <v>1.1223851672612</v>
      </c>
      <c r="I844" s="2">
        <f t="shared" si="121"/>
        <v>2.7146739585487616E-2</v>
      </c>
      <c r="J844" s="5">
        <f t="shared" si="128"/>
        <v>0.27580881891366116</v>
      </c>
      <c r="K844" s="9">
        <v>0</v>
      </c>
      <c r="P844" s="137">
        <f t="shared" si="125"/>
        <v>0</v>
      </c>
      <c r="Q844" s="138">
        <f t="shared" si="126"/>
        <v>0</v>
      </c>
      <c r="R844" s="116">
        <f t="shared" si="127"/>
        <v>4127.5</v>
      </c>
      <c r="S844" s="117" t="b">
        <f t="shared" si="129"/>
        <v>0</v>
      </c>
      <c r="T844" s="148">
        <f t="shared" si="122"/>
        <v>1</v>
      </c>
    </row>
    <row r="845" spans="1:20" ht="16.5">
      <c r="A845" s="6">
        <f>'DRIVERS SEAT'!A845</f>
        <v>0</v>
      </c>
      <c r="B845" s="36">
        <f>'DRIVERS SEAT'!B845</f>
        <v>4131</v>
      </c>
      <c r="C845" s="36">
        <f>'DRIVERS SEAT'!C845</f>
        <v>4136.75</v>
      </c>
      <c r="D845" s="36">
        <f>'DRIVERS SEAT'!D845</f>
        <v>4121.25</v>
      </c>
      <c r="E845" s="36">
        <f>'DRIVERS SEAT'!E845</f>
        <v>4121.75</v>
      </c>
      <c r="F845" s="8">
        <f t="shared" si="123"/>
        <v>4131.0061622068761</v>
      </c>
      <c r="G845" s="8">
        <f t="shared" si="124"/>
        <v>4134.0302785904851</v>
      </c>
      <c r="H845" s="1">
        <f t="shared" si="120"/>
        <v>-3.0241163836089981</v>
      </c>
      <c r="I845" s="2">
        <f t="shared" si="121"/>
        <v>-7.3151771511457894E-2</v>
      </c>
      <c r="J845" s="5">
        <f t="shared" si="128"/>
        <v>0.19356352554178874</v>
      </c>
      <c r="K845" s="9">
        <v>0</v>
      </c>
      <c r="P845" s="137">
        <f t="shared" si="125"/>
        <v>0</v>
      </c>
      <c r="Q845" s="138">
        <f t="shared" si="126"/>
        <v>0</v>
      </c>
      <c r="R845" s="116">
        <f t="shared" si="127"/>
        <v>4127.5</v>
      </c>
      <c r="S845" s="117" t="b">
        <f t="shared" si="129"/>
        <v>0</v>
      </c>
      <c r="T845" s="148">
        <f t="shared" si="122"/>
        <v>1</v>
      </c>
    </row>
    <row r="846" spans="1:20" ht="16.5">
      <c r="A846" s="6">
        <f>'DRIVERS SEAT'!A846</f>
        <v>0</v>
      </c>
      <c r="B846" s="36">
        <f>'DRIVERS SEAT'!B846</f>
        <v>4122</v>
      </c>
      <c r="C846" s="36">
        <f>'DRIVERS SEAT'!C846</f>
        <v>4134</v>
      </c>
      <c r="D846" s="36">
        <f>'DRIVERS SEAT'!D846</f>
        <v>4121.75</v>
      </c>
      <c r="E846" s="36">
        <f>'DRIVERS SEAT'!E846</f>
        <v>4129.5</v>
      </c>
      <c r="F846" s="8">
        <f t="shared" si="123"/>
        <v>4130.5041081379177</v>
      </c>
      <c r="G846" s="8">
        <f t="shared" si="124"/>
        <v>4133.8593246814098</v>
      </c>
      <c r="H846" s="1">
        <f t="shared" si="120"/>
        <v>-3.3552165434921335</v>
      </c>
      <c r="I846" s="2">
        <f t="shared" si="121"/>
        <v>-8.1164265156766432E-2</v>
      </c>
      <c r="J846" s="5">
        <f t="shared" si="128"/>
        <v>0.12030164334756011</v>
      </c>
      <c r="K846" s="9">
        <v>0</v>
      </c>
      <c r="P846" s="137">
        <f t="shared" si="125"/>
        <v>0</v>
      </c>
      <c r="Q846" s="138">
        <f t="shared" si="126"/>
        <v>0</v>
      </c>
      <c r="R846" s="116">
        <f t="shared" si="127"/>
        <v>4127.5</v>
      </c>
      <c r="S846" s="117" t="b">
        <f t="shared" si="129"/>
        <v>0</v>
      </c>
      <c r="T846" s="148">
        <f t="shared" si="122"/>
        <v>1</v>
      </c>
    </row>
    <row r="847" spans="1:20" ht="16.5">
      <c r="A847" s="6">
        <f>'DRIVERS SEAT'!A847</f>
        <v>0</v>
      </c>
      <c r="B847" s="36">
        <f>'DRIVERS SEAT'!B847</f>
        <v>4129.5</v>
      </c>
      <c r="C847" s="36">
        <f>'DRIVERS SEAT'!C847</f>
        <v>4132.75</v>
      </c>
      <c r="D847" s="36">
        <f>'DRIVERS SEAT'!D847</f>
        <v>4126.5</v>
      </c>
      <c r="E847" s="36">
        <f>'DRIVERS SEAT'!E847</f>
        <v>4126.75</v>
      </c>
      <c r="F847" s="8">
        <f t="shared" si="123"/>
        <v>4129.2527387586115</v>
      </c>
      <c r="G847" s="8">
        <f t="shared" si="124"/>
        <v>4133.5910482783374</v>
      </c>
      <c r="H847" s="1">
        <f t="shared" si="120"/>
        <v>-4.3383095197259536</v>
      </c>
      <c r="I847" s="2">
        <f t="shared" si="121"/>
        <v>-0.10495255745081222</v>
      </c>
      <c r="J847" s="5">
        <f t="shared" si="128"/>
        <v>6.1860463410622533E-2</v>
      </c>
      <c r="K847" s="9">
        <v>0</v>
      </c>
      <c r="P847" s="137">
        <f t="shared" si="125"/>
        <v>0</v>
      </c>
      <c r="Q847" s="138">
        <f t="shared" si="126"/>
        <v>0</v>
      </c>
      <c r="R847" s="116">
        <f t="shared" si="127"/>
        <v>4127.5</v>
      </c>
      <c r="S847" s="117" t="b">
        <f t="shared" si="129"/>
        <v>0</v>
      </c>
      <c r="T847" s="148">
        <f t="shared" si="122"/>
        <v>1</v>
      </c>
    </row>
    <row r="848" spans="1:20" ht="16.5">
      <c r="A848" s="6">
        <f>'DRIVERS SEAT'!A848</f>
        <v>20230209</v>
      </c>
      <c r="B848" s="36">
        <f>'DRIVERS SEAT'!B848</f>
        <v>4165.5</v>
      </c>
      <c r="C848" s="36">
        <f>'DRIVERS SEAT'!C848</f>
        <v>4166.75</v>
      </c>
      <c r="D848" s="36">
        <f>'DRIVERS SEAT'!D848</f>
        <v>4150.25</v>
      </c>
      <c r="E848" s="36">
        <f>'DRIVERS SEAT'!E848</f>
        <v>4154.5</v>
      </c>
      <c r="F848" s="8">
        <f t="shared" si="123"/>
        <v>4137.6684925057407</v>
      </c>
      <c r="G848" s="8">
        <f t="shared" si="124"/>
        <v>4134.380065324438</v>
      </c>
      <c r="H848" s="1">
        <f t="shared" si="120"/>
        <v>3.2884271813027226</v>
      </c>
      <c r="I848" s="2">
        <f t="shared" si="121"/>
        <v>7.9538579650264188E-2</v>
      </c>
      <c r="J848" s="5">
        <f t="shared" si="128"/>
        <v>4.5040642904352002E-2</v>
      </c>
      <c r="K848" s="9">
        <v>0</v>
      </c>
      <c r="P848" s="137">
        <f t="shared" si="125"/>
        <v>0</v>
      </c>
      <c r="Q848" s="138">
        <f t="shared" si="126"/>
        <v>4154.5</v>
      </c>
      <c r="R848" s="116">
        <f t="shared" si="127"/>
        <v>4154.5</v>
      </c>
      <c r="S848" s="117">
        <f t="shared" si="129"/>
        <v>-27</v>
      </c>
      <c r="T848" s="148">
        <f t="shared" si="122"/>
        <v>2</v>
      </c>
    </row>
    <row r="849" spans="1:20" ht="16.5">
      <c r="A849" s="6">
        <f>'DRIVERS SEAT'!A849</f>
        <v>0</v>
      </c>
      <c r="B849" s="36">
        <f>'DRIVERS SEAT'!B849</f>
        <v>4154.75</v>
      </c>
      <c r="C849" s="36">
        <f>'DRIVERS SEAT'!C849</f>
        <v>4161.25</v>
      </c>
      <c r="D849" s="36">
        <f>'DRIVERS SEAT'!D849</f>
        <v>4141.25</v>
      </c>
      <c r="E849" s="36">
        <f>'DRIVERS SEAT'!E849</f>
        <v>4147.75</v>
      </c>
      <c r="F849" s="8">
        <f t="shared" si="123"/>
        <v>4141.0289950038268</v>
      </c>
      <c r="G849" s="8">
        <f t="shared" si="124"/>
        <v>4134.8845911612516</v>
      </c>
      <c r="H849" s="1">
        <f t="shared" si="120"/>
        <v>6.1444038425752296</v>
      </c>
      <c r="I849" s="2">
        <f t="shared" si="121"/>
        <v>0.14859916176885651</v>
      </c>
      <c r="J849" s="5">
        <f t="shared" si="128"/>
        <v>4.1229454900757599E-2</v>
      </c>
      <c r="K849" s="9">
        <v>0</v>
      </c>
      <c r="P849" s="137">
        <f t="shared" si="125"/>
        <v>0</v>
      </c>
      <c r="Q849" s="138">
        <f t="shared" si="126"/>
        <v>0</v>
      </c>
      <c r="R849" s="116">
        <f t="shared" si="127"/>
        <v>4154.5</v>
      </c>
      <c r="S849" s="117" t="b">
        <f t="shared" si="129"/>
        <v>0</v>
      </c>
      <c r="T849" s="148">
        <f t="shared" si="122"/>
        <v>2</v>
      </c>
    </row>
    <row r="850" spans="1:20" ht="16.5">
      <c r="A850" s="6">
        <f>'DRIVERS SEAT'!A850</f>
        <v>0</v>
      </c>
      <c r="B850" s="36">
        <f>'DRIVERS SEAT'!B850</f>
        <v>4147.75</v>
      </c>
      <c r="C850" s="36">
        <f>'DRIVERS SEAT'!C850</f>
        <v>4153.25</v>
      </c>
      <c r="D850" s="36">
        <f>'DRIVERS SEAT'!D850</f>
        <v>4135.25</v>
      </c>
      <c r="E850" s="36">
        <f>'DRIVERS SEAT'!E850</f>
        <v>4143</v>
      </c>
      <c r="F850" s="8">
        <f t="shared" si="123"/>
        <v>4141.6859966692182</v>
      </c>
      <c r="G850" s="8">
        <f t="shared" si="124"/>
        <v>4135.1908330042234</v>
      </c>
      <c r="H850" s="1">
        <f t="shared" si="120"/>
        <v>6.4951636649948341</v>
      </c>
      <c r="I850" s="2">
        <f t="shared" si="121"/>
        <v>0.15707046971460048</v>
      </c>
      <c r="J850" s="5">
        <f t="shared" si="128"/>
        <v>3.9853627811964921E-2</v>
      </c>
      <c r="K850" s="9">
        <v>0</v>
      </c>
      <c r="P850" s="137">
        <f t="shared" si="125"/>
        <v>0</v>
      </c>
      <c r="Q850" s="138">
        <f t="shared" si="126"/>
        <v>0</v>
      </c>
      <c r="R850" s="116">
        <f t="shared" si="127"/>
        <v>4154.5</v>
      </c>
      <c r="S850" s="117" t="b">
        <f t="shared" si="129"/>
        <v>0</v>
      </c>
      <c r="T850" s="148">
        <f t="shared" si="122"/>
        <v>2</v>
      </c>
    </row>
    <row r="851" spans="1:20" ht="16.5">
      <c r="A851" s="6">
        <f>'DRIVERS SEAT'!A851</f>
        <v>0</v>
      </c>
      <c r="B851" s="36">
        <f>'DRIVERS SEAT'!B851</f>
        <v>4143</v>
      </c>
      <c r="C851" s="36">
        <f>'DRIVERS SEAT'!C851</f>
        <v>4143</v>
      </c>
      <c r="D851" s="36">
        <f>'DRIVERS SEAT'!D851</f>
        <v>4131</v>
      </c>
      <c r="E851" s="36">
        <f>'DRIVERS SEAT'!E851</f>
        <v>4132.75</v>
      </c>
      <c r="F851" s="8">
        <f t="shared" si="123"/>
        <v>4138.7073311128124</v>
      </c>
      <c r="G851" s="8">
        <f t="shared" si="124"/>
        <v>4135.0987260984039</v>
      </c>
      <c r="H851" s="1">
        <f t="shared" si="120"/>
        <v>3.6086050144085675</v>
      </c>
      <c r="I851" s="2">
        <f t="shared" si="121"/>
        <v>8.7267687023603435E-2</v>
      </c>
      <c r="J851" s="5">
        <f t="shared" si="128"/>
        <v>3.5888497037517814E-2</v>
      </c>
      <c r="K851" s="9">
        <v>0</v>
      </c>
      <c r="P851" s="137">
        <f t="shared" si="125"/>
        <v>0</v>
      </c>
      <c r="Q851" s="138">
        <f t="shared" si="126"/>
        <v>0</v>
      </c>
      <c r="R851" s="116">
        <f t="shared" si="127"/>
        <v>4154.5</v>
      </c>
      <c r="S851" s="117" t="b">
        <f t="shared" si="129"/>
        <v>0</v>
      </c>
      <c r="T851" s="148">
        <f t="shared" si="122"/>
        <v>2</v>
      </c>
    </row>
    <row r="852" spans="1:20" ht="16.5">
      <c r="A852" s="6">
        <f>'DRIVERS SEAT'!A852</f>
        <v>0</v>
      </c>
      <c r="B852" s="36">
        <f>'DRIVERS SEAT'!B852</f>
        <v>4132.75</v>
      </c>
      <c r="C852" s="36">
        <f>'DRIVERS SEAT'!C852</f>
        <v>4142</v>
      </c>
      <c r="D852" s="36">
        <f>'DRIVERS SEAT'!D852</f>
        <v>4130</v>
      </c>
      <c r="E852" s="36">
        <f>'DRIVERS SEAT'!E852</f>
        <v>4140.25</v>
      </c>
      <c r="F852" s="8">
        <f t="shared" si="123"/>
        <v>4139.2215540752086</v>
      </c>
      <c r="G852" s="8">
        <f t="shared" si="124"/>
        <v>4135.2931137928035</v>
      </c>
      <c r="H852" s="1">
        <f t="shared" si="120"/>
        <v>3.928440282405063</v>
      </c>
      <c r="I852" s="2">
        <f t="shared" si="121"/>
        <v>9.4997867727977831E-2</v>
      </c>
      <c r="J852" s="5">
        <f t="shared" si="128"/>
        <v>3.7261323483528161E-2</v>
      </c>
      <c r="K852" s="9">
        <v>0</v>
      </c>
      <c r="P852" s="137">
        <f t="shared" si="125"/>
        <v>0</v>
      </c>
      <c r="Q852" s="138">
        <f t="shared" si="126"/>
        <v>0</v>
      </c>
      <c r="R852" s="116">
        <f t="shared" si="127"/>
        <v>4154.5</v>
      </c>
      <c r="S852" s="117" t="b">
        <f t="shared" si="129"/>
        <v>0</v>
      </c>
      <c r="T852" s="148">
        <f t="shared" si="122"/>
        <v>2</v>
      </c>
    </row>
    <row r="853" spans="1:20" ht="16.5">
      <c r="A853" s="6">
        <f>'DRIVERS SEAT'!A853</f>
        <v>0</v>
      </c>
      <c r="B853" s="36">
        <f>'DRIVERS SEAT'!B853</f>
        <v>4140</v>
      </c>
      <c r="C853" s="36">
        <f>'DRIVERS SEAT'!C853</f>
        <v>4141.5</v>
      </c>
      <c r="D853" s="36">
        <f>'DRIVERS SEAT'!D853</f>
        <v>4113.5</v>
      </c>
      <c r="E853" s="36">
        <f>'DRIVERS SEAT'!E853</f>
        <v>4122</v>
      </c>
      <c r="F853" s="8">
        <f t="shared" si="123"/>
        <v>4133.4810360501388</v>
      </c>
      <c r="G853" s="8">
        <f t="shared" si="124"/>
        <v>4134.7914868572261</v>
      </c>
      <c r="H853" s="1">
        <f t="shared" si="120"/>
        <v>-1.3104508070873635</v>
      </c>
      <c r="I853" s="2">
        <f t="shared" si="121"/>
        <v>-3.1693274286085253E-2</v>
      </c>
      <c r="J853" s="5">
        <f t="shared" si="128"/>
        <v>3.0723544164464506E-2</v>
      </c>
      <c r="K853" s="9">
        <v>0</v>
      </c>
      <c r="P853" s="137">
        <f t="shared" si="125"/>
        <v>4122</v>
      </c>
      <c r="Q853" s="138">
        <f t="shared" si="126"/>
        <v>0</v>
      </c>
      <c r="R853" s="116">
        <f t="shared" si="127"/>
        <v>4122</v>
      </c>
      <c r="S853" s="117">
        <f t="shared" si="129"/>
        <v>-32.5</v>
      </c>
      <c r="T853" s="148">
        <f t="shared" si="122"/>
        <v>3</v>
      </c>
    </row>
    <row r="854" spans="1:20" ht="16.5">
      <c r="A854" s="6">
        <f>'DRIVERS SEAT'!A854</f>
        <v>0</v>
      </c>
      <c r="B854" s="36">
        <f>'DRIVERS SEAT'!B854</f>
        <v>4121.75</v>
      </c>
      <c r="C854" s="36">
        <f>'DRIVERS SEAT'!C854</f>
        <v>4125.75</v>
      </c>
      <c r="D854" s="36">
        <f>'DRIVERS SEAT'!D854</f>
        <v>4114.5</v>
      </c>
      <c r="E854" s="36">
        <f>'DRIVERS SEAT'!E854</f>
        <v>4124</v>
      </c>
      <c r="F854" s="8">
        <f t="shared" si="123"/>
        <v>4130.3206907000922</v>
      </c>
      <c r="G854" s="8">
        <f t="shared" si="124"/>
        <v>4134.3842609380854</v>
      </c>
      <c r="H854" s="1">
        <f t="shared" si="120"/>
        <v>-4.0635702379931899</v>
      </c>
      <c r="I854" s="2">
        <f t="shared" si="121"/>
        <v>-9.8287193002016021E-2</v>
      </c>
      <c r="J854" s="5">
        <f t="shared" si="128"/>
        <v>2.7930719554402492E-2</v>
      </c>
      <c r="K854" s="9">
        <v>0</v>
      </c>
      <c r="P854" s="137">
        <f t="shared" si="125"/>
        <v>0</v>
      </c>
      <c r="Q854" s="138">
        <f t="shared" si="126"/>
        <v>0</v>
      </c>
      <c r="R854" s="116">
        <f t="shared" si="127"/>
        <v>4122</v>
      </c>
      <c r="S854" s="117" t="b">
        <f t="shared" si="129"/>
        <v>0</v>
      </c>
      <c r="T854" s="148">
        <f t="shared" si="122"/>
        <v>3</v>
      </c>
    </row>
    <row r="855" spans="1:20" ht="16.5">
      <c r="A855" s="6">
        <f>'DRIVERS SEAT'!A855</f>
        <v>0</v>
      </c>
      <c r="B855" s="36">
        <f>'DRIVERS SEAT'!B855</f>
        <v>4124</v>
      </c>
      <c r="C855" s="36">
        <f>'DRIVERS SEAT'!C855</f>
        <v>4124</v>
      </c>
      <c r="D855" s="36">
        <f>'DRIVERS SEAT'!D855</f>
        <v>4110</v>
      </c>
      <c r="E855" s="36">
        <f>'DRIVERS SEAT'!E855</f>
        <v>4114.5</v>
      </c>
      <c r="F855" s="8">
        <f t="shared" si="123"/>
        <v>4125.0471271333945</v>
      </c>
      <c r="G855" s="8">
        <f t="shared" si="124"/>
        <v>4133.6339114687235</v>
      </c>
      <c r="H855" s="1">
        <f t="shared" si="120"/>
        <v>-8.5867843353289572</v>
      </c>
      <c r="I855" s="2">
        <f t="shared" si="121"/>
        <v>-0.20772967609698129</v>
      </c>
      <c r="J855" s="5">
        <f t="shared" si="128"/>
        <v>1.3867896116600843E-2</v>
      </c>
      <c r="K855" s="9">
        <v>0</v>
      </c>
      <c r="P855" s="137">
        <f t="shared" si="125"/>
        <v>0</v>
      </c>
      <c r="Q855" s="138">
        <f t="shared" si="126"/>
        <v>0</v>
      </c>
      <c r="R855" s="116">
        <f t="shared" si="127"/>
        <v>4122</v>
      </c>
      <c r="S855" s="117" t="b">
        <f t="shared" si="129"/>
        <v>0</v>
      </c>
      <c r="T855" s="148">
        <f t="shared" si="122"/>
        <v>3</v>
      </c>
    </row>
    <row r="856" spans="1:20" ht="16.5">
      <c r="A856" s="6">
        <f>'DRIVERS SEAT'!A856</f>
        <v>0</v>
      </c>
      <c r="B856" s="36">
        <f>'DRIVERS SEAT'!B856</f>
        <v>4114.5</v>
      </c>
      <c r="C856" s="36">
        <f>'DRIVERS SEAT'!C856</f>
        <v>4114.75</v>
      </c>
      <c r="D856" s="36">
        <f>'DRIVERS SEAT'!D856</f>
        <v>4102</v>
      </c>
      <c r="E856" s="36">
        <f>'DRIVERS SEAT'!E856</f>
        <v>4108</v>
      </c>
      <c r="F856" s="8">
        <f t="shared" si="123"/>
        <v>4119.364751422263</v>
      </c>
      <c r="G856" s="8">
        <f t="shared" si="124"/>
        <v>4132.6665940548091</v>
      </c>
      <c r="H856" s="1">
        <f t="shared" si="120"/>
        <v>-13.301842632546141</v>
      </c>
      <c r="I856" s="2">
        <f t="shared" si="121"/>
        <v>-0.32187069365048626</v>
      </c>
      <c r="J856" s="5">
        <f t="shared" si="128"/>
        <v>-1.0234119016696273E-2</v>
      </c>
      <c r="K856" s="9">
        <v>0</v>
      </c>
      <c r="P856" s="137">
        <f t="shared" si="125"/>
        <v>0</v>
      </c>
      <c r="Q856" s="138">
        <f t="shared" si="126"/>
        <v>0</v>
      </c>
      <c r="R856" s="116">
        <f t="shared" si="127"/>
        <v>4122</v>
      </c>
      <c r="S856" s="117" t="b">
        <f t="shared" si="129"/>
        <v>0</v>
      </c>
      <c r="T856" s="148">
        <f t="shared" si="122"/>
        <v>3</v>
      </c>
    </row>
    <row r="857" spans="1:20" ht="16.5">
      <c r="A857" s="6">
        <f>'DRIVERS SEAT'!A857</f>
        <v>0</v>
      </c>
      <c r="B857" s="36">
        <f>'DRIVERS SEAT'!B857</f>
        <v>4108</v>
      </c>
      <c r="C857" s="36">
        <f>'DRIVERS SEAT'!C857</f>
        <v>4109.25</v>
      </c>
      <c r="D857" s="36">
        <f>'DRIVERS SEAT'!D857</f>
        <v>4092.5</v>
      </c>
      <c r="E857" s="36">
        <f>'DRIVERS SEAT'!E857</f>
        <v>4094.25</v>
      </c>
      <c r="F857" s="8">
        <f t="shared" si="123"/>
        <v>4110.9931676148417</v>
      </c>
      <c r="G857" s="8">
        <f t="shared" si="124"/>
        <v>4131.2169112602878</v>
      </c>
      <c r="H857" s="1">
        <f t="shared" si="120"/>
        <v>-20.22374364544612</v>
      </c>
      <c r="I857" s="2">
        <f t="shared" si="121"/>
        <v>-0.4895347806677276</v>
      </c>
      <c r="J857" s="5">
        <f t="shared" si="128"/>
        <v>-7.3464492385362012E-2</v>
      </c>
      <c r="K857" s="9">
        <v>0</v>
      </c>
      <c r="P857" s="137">
        <f t="shared" si="125"/>
        <v>0</v>
      </c>
      <c r="Q857" s="138">
        <f t="shared" si="126"/>
        <v>0</v>
      </c>
      <c r="R857" s="116">
        <f t="shared" si="127"/>
        <v>4122</v>
      </c>
      <c r="S857" s="117" t="b">
        <f t="shared" si="129"/>
        <v>0</v>
      </c>
      <c r="T857" s="148">
        <f t="shared" si="122"/>
        <v>3</v>
      </c>
    </row>
    <row r="858" spans="1:20" ht="16.5">
      <c r="A858" s="6">
        <f>'DRIVERS SEAT'!A858</f>
        <v>0</v>
      </c>
      <c r="B858" s="36">
        <f>'DRIVERS SEAT'!B858</f>
        <v>4094.5</v>
      </c>
      <c r="C858" s="36">
        <f>'DRIVERS SEAT'!C858</f>
        <v>4102.5</v>
      </c>
      <c r="D858" s="36">
        <f>'DRIVERS SEAT'!D858</f>
        <v>4078.25</v>
      </c>
      <c r="E858" s="36">
        <f>'DRIVERS SEAT'!E858</f>
        <v>4099.25</v>
      </c>
      <c r="F858" s="8">
        <f t="shared" si="123"/>
        <v>4107.0787784098948</v>
      </c>
      <c r="G858" s="8">
        <f t="shared" si="124"/>
        <v>4130.0106127221634</v>
      </c>
      <c r="H858" s="1">
        <f t="shared" si="120"/>
        <v>-22.93183431226862</v>
      </c>
      <c r="I858" s="2">
        <f t="shared" si="121"/>
        <v>-0.55524879867448673</v>
      </c>
      <c r="J858" s="5">
        <f t="shared" si="128"/>
        <v>-0.15166982132351128</v>
      </c>
      <c r="K858" s="9">
        <v>0</v>
      </c>
      <c r="P858" s="137">
        <f t="shared" si="125"/>
        <v>0</v>
      </c>
      <c r="Q858" s="138">
        <f t="shared" si="126"/>
        <v>0</v>
      </c>
      <c r="R858" s="116">
        <f t="shared" si="127"/>
        <v>4122</v>
      </c>
      <c r="S858" s="117" t="b">
        <f t="shared" si="129"/>
        <v>0</v>
      </c>
      <c r="T858" s="148">
        <f t="shared" si="122"/>
        <v>3</v>
      </c>
    </row>
    <row r="859" spans="1:20" ht="16.5">
      <c r="A859" s="6">
        <f>'DRIVERS SEAT'!A859</f>
        <v>0</v>
      </c>
      <c r="B859" s="36">
        <f>'DRIVERS SEAT'!B859</f>
        <v>4099.25</v>
      </c>
      <c r="C859" s="36">
        <f>'DRIVERS SEAT'!C859</f>
        <v>4099.5</v>
      </c>
      <c r="D859" s="36">
        <f>'DRIVERS SEAT'!D859</f>
        <v>4089.25</v>
      </c>
      <c r="E859" s="36">
        <f>'DRIVERS SEAT'!E859</f>
        <v>4091.75</v>
      </c>
      <c r="F859" s="8">
        <f t="shared" si="123"/>
        <v>4101.9691856065965</v>
      </c>
      <c r="G859" s="8">
        <f t="shared" si="124"/>
        <v>4128.5668160156665</v>
      </c>
      <c r="H859" s="1">
        <f t="shared" si="120"/>
        <v>-26.597630409070007</v>
      </c>
      <c r="I859" s="2">
        <f t="shared" si="121"/>
        <v>-0.64423398225969464</v>
      </c>
      <c r="J859" s="5">
        <f t="shared" si="128"/>
        <v>-0.24070364932065516</v>
      </c>
      <c r="K859" s="9">
        <v>0</v>
      </c>
      <c r="P859" s="137">
        <f t="shared" si="125"/>
        <v>0</v>
      </c>
      <c r="Q859" s="138">
        <f t="shared" si="126"/>
        <v>0</v>
      </c>
      <c r="R859" s="116">
        <f t="shared" si="127"/>
        <v>4122</v>
      </c>
      <c r="S859" s="117" t="b">
        <f t="shared" si="129"/>
        <v>0</v>
      </c>
      <c r="T859" s="148">
        <f t="shared" si="122"/>
        <v>3</v>
      </c>
    </row>
    <row r="860" spans="1:20" ht="16.5">
      <c r="A860" s="6">
        <f>'DRIVERS SEAT'!A860</f>
        <v>20230210</v>
      </c>
      <c r="B860" s="36">
        <f>'DRIVERS SEAT'!B860</f>
        <v>4078</v>
      </c>
      <c r="C860" s="36">
        <f>'DRIVERS SEAT'!C860</f>
        <v>4089.75</v>
      </c>
      <c r="D860" s="36">
        <f>'DRIVERS SEAT'!D860</f>
        <v>4069.75</v>
      </c>
      <c r="E860" s="36">
        <f>'DRIVERS SEAT'!E860</f>
        <v>4075.25</v>
      </c>
      <c r="F860" s="8">
        <f t="shared" si="123"/>
        <v>4093.0627904043977</v>
      </c>
      <c r="G860" s="8">
        <f t="shared" si="124"/>
        <v>4126.5548606943203</v>
      </c>
      <c r="H860" s="1">
        <f t="shared" si="120"/>
        <v>-33.492070289922594</v>
      </c>
      <c r="I860" s="2">
        <f t="shared" si="121"/>
        <v>-0.81162304684075703</v>
      </c>
      <c r="J860" s="5">
        <f t="shared" si="128"/>
        <v>-0.34058039752780633</v>
      </c>
      <c r="K860" s="9">
        <v>0</v>
      </c>
      <c r="P860" s="137">
        <f t="shared" si="125"/>
        <v>0</v>
      </c>
      <c r="Q860" s="138">
        <f t="shared" si="126"/>
        <v>0</v>
      </c>
      <c r="R860" s="116">
        <f t="shared" si="127"/>
        <v>4122</v>
      </c>
      <c r="S860" s="117" t="b">
        <f t="shared" si="129"/>
        <v>0</v>
      </c>
      <c r="T860" s="148">
        <f t="shared" si="122"/>
        <v>3</v>
      </c>
    </row>
    <row r="861" spans="1:20" ht="16.5">
      <c r="A861" s="6">
        <f>'DRIVERS SEAT'!A861</f>
        <v>0</v>
      </c>
      <c r="B861" s="36">
        <f>'DRIVERS SEAT'!B861</f>
        <v>4075.25</v>
      </c>
      <c r="C861" s="36">
        <f>'DRIVERS SEAT'!C861</f>
        <v>4100.75</v>
      </c>
      <c r="D861" s="36">
        <f>'DRIVERS SEAT'!D861</f>
        <v>4075</v>
      </c>
      <c r="E861" s="36">
        <f>'DRIVERS SEAT'!E861</f>
        <v>4094.5</v>
      </c>
      <c r="F861" s="8">
        <f t="shared" si="123"/>
        <v>4093.5418602695986</v>
      </c>
      <c r="G861" s="8">
        <f t="shared" si="124"/>
        <v>4125.345243309629</v>
      </c>
      <c r="H861" s="1">
        <f t="shared" si="120"/>
        <v>-31.80338304003044</v>
      </c>
      <c r="I861" s="2">
        <f t="shared" si="121"/>
        <v>-0.77092658103241873</v>
      </c>
      <c r="J861" s="5">
        <f t="shared" si="128"/>
        <v>-0.43679422516785038</v>
      </c>
      <c r="K861" s="9">
        <v>0</v>
      </c>
      <c r="P861" s="137">
        <f t="shared" si="125"/>
        <v>0</v>
      </c>
      <c r="Q861" s="138">
        <f t="shared" si="126"/>
        <v>0</v>
      </c>
      <c r="R861" s="116">
        <f t="shared" si="127"/>
        <v>4122</v>
      </c>
      <c r="S861" s="117" t="b">
        <f t="shared" si="129"/>
        <v>0</v>
      </c>
      <c r="T861" s="148">
        <f t="shared" si="122"/>
        <v>3</v>
      </c>
    </row>
    <row r="862" spans="1:20" ht="16.5">
      <c r="A862" s="6">
        <f>'DRIVERS SEAT'!A862</f>
        <v>0</v>
      </c>
      <c r="B862" s="36">
        <f>'DRIVERS SEAT'!B862</f>
        <v>4094.75</v>
      </c>
      <c r="C862" s="36">
        <f>'DRIVERS SEAT'!C862</f>
        <v>4094.75</v>
      </c>
      <c r="D862" s="36">
        <f>'DRIVERS SEAT'!D862</f>
        <v>4078</v>
      </c>
      <c r="E862" s="36">
        <f>'DRIVERS SEAT'!E862</f>
        <v>4089.75</v>
      </c>
      <c r="F862" s="8">
        <f t="shared" si="123"/>
        <v>4092.2779068463992</v>
      </c>
      <c r="G862" s="8">
        <f t="shared" si="124"/>
        <v>4124.0020265809635</v>
      </c>
      <c r="H862" s="1">
        <f t="shared" si="120"/>
        <v>-31.724119734564283</v>
      </c>
      <c r="I862" s="2">
        <f t="shared" si="121"/>
        <v>-0.76925567761821434</v>
      </c>
      <c r="J862" s="5">
        <f t="shared" si="128"/>
        <v>-0.51874560331586472</v>
      </c>
      <c r="K862" s="9">
        <v>0</v>
      </c>
      <c r="P862" s="137">
        <f t="shared" si="125"/>
        <v>0</v>
      </c>
      <c r="Q862" s="138">
        <f t="shared" si="126"/>
        <v>0</v>
      </c>
      <c r="R862" s="116">
        <f t="shared" si="127"/>
        <v>4122</v>
      </c>
      <c r="S862" s="117" t="b">
        <f t="shared" si="129"/>
        <v>0</v>
      </c>
      <c r="T862" s="148">
        <f t="shared" si="122"/>
        <v>3</v>
      </c>
    </row>
    <row r="863" spans="1:20" ht="16.5">
      <c r="A863" s="6">
        <f>'DRIVERS SEAT'!A863</f>
        <v>0</v>
      </c>
      <c r="B863" s="36">
        <f>'DRIVERS SEAT'!B863</f>
        <v>4089.5</v>
      </c>
      <c r="C863" s="36">
        <f>'DRIVERS SEAT'!C863</f>
        <v>4094.75</v>
      </c>
      <c r="D863" s="36">
        <f>'DRIVERS SEAT'!D863</f>
        <v>4082.25</v>
      </c>
      <c r="E863" s="36">
        <f>'DRIVERS SEAT'!E863</f>
        <v>4085.25</v>
      </c>
      <c r="F863" s="8">
        <f t="shared" si="123"/>
        <v>4089.9352712309328</v>
      </c>
      <c r="G863" s="8">
        <f t="shared" si="124"/>
        <v>4122.5396859552666</v>
      </c>
      <c r="H863" s="1">
        <f t="shared" si="120"/>
        <v>-32.604414724333765</v>
      </c>
      <c r="I863" s="2">
        <f t="shared" si="121"/>
        <v>-0.79088176726135584</v>
      </c>
      <c r="J863" s="5">
        <f t="shared" si="128"/>
        <v>-0.59570055601134697</v>
      </c>
      <c r="K863" s="9">
        <v>0</v>
      </c>
      <c r="P863" s="137">
        <f t="shared" si="125"/>
        <v>0</v>
      </c>
      <c r="Q863" s="138">
        <f t="shared" si="126"/>
        <v>0</v>
      </c>
      <c r="R863" s="116">
        <f t="shared" si="127"/>
        <v>4122</v>
      </c>
      <c r="S863" s="117" t="b">
        <f t="shared" si="129"/>
        <v>0</v>
      </c>
      <c r="T863" s="148">
        <f t="shared" si="122"/>
        <v>3</v>
      </c>
    </row>
    <row r="864" spans="1:20" ht="16.5">
      <c r="A864" s="6">
        <f>'DRIVERS SEAT'!A864</f>
        <v>0</v>
      </c>
      <c r="B864" s="36">
        <f>'DRIVERS SEAT'!B864</f>
        <v>4085</v>
      </c>
      <c r="C864" s="36">
        <f>'DRIVERS SEAT'!C864</f>
        <v>4087.75</v>
      </c>
      <c r="D864" s="36">
        <f>'DRIVERS SEAT'!D864</f>
        <v>4072.25</v>
      </c>
      <c r="E864" s="36">
        <f>'DRIVERS SEAT'!E864</f>
        <v>4079.75</v>
      </c>
      <c r="F864" s="8">
        <f t="shared" si="123"/>
        <v>4086.540180820622</v>
      </c>
      <c r="G864" s="8">
        <f t="shared" si="124"/>
        <v>4120.9249808248787</v>
      </c>
      <c r="H864" s="1">
        <f t="shared" si="120"/>
        <v>-34.384800004256704</v>
      </c>
      <c r="I864" s="2">
        <f t="shared" si="121"/>
        <v>-0.83439519438604171</v>
      </c>
      <c r="J864" s="5">
        <f t="shared" si="128"/>
        <v>-0.66533005804346479</v>
      </c>
      <c r="K864" s="9">
        <v>0</v>
      </c>
      <c r="P864" s="137">
        <f t="shared" si="125"/>
        <v>0</v>
      </c>
      <c r="Q864" s="138">
        <f t="shared" si="126"/>
        <v>0</v>
      </c>
      <c r="R864" s="116">
        <f t="shared" si="127"/>
        <v>4122</v>
      </c>
      <c r="S864" s="117" t="b">
        <f t="shared" si="129"/>
        <v>0</v>
      </c>
      <c r="T864" s="148">
        <f t="shared" si="122"/>
        <v>3</v>
      </c>
    </row>
    <row r="865" spans="1:20" ht="16.5">
      <c r="A865" s="6">
        <f>'DRIVERS SEAT'!A865</f>
        <v>0</v>
      </c>
      <c r="B865" s="36">
        <f>'DRIVERS SEAT'!B865</f>
        <v>4079.5</v>
      </c>
      <c r="C865" s="36">
        <f>'DRIVERS SEAT'!C865</f>
        <v>4089</v>
      </c>
      <c r="D865" s="36">
        <f>'DRIVERS SEAT'!D865</f>
        <v>4075.25</v>
      </c>
      <c r="E865" s="36">
        <f>'DRIVERS SEAT'!E865</f>
        <v>4089</v>
      </c>
      <c r="F865" s="8">
        <f t="shared" si="123"/>
        <v>4087.3601205470814</v>
      </c>
      <c r="G865" s="8">
        <f t="shared" si="124"/>
        <v>4119.720264567336</v>
      </c>
      <c r="H865" s="1">
        <f t="shared" si="120"/>
        <v>-32.360144020254666</v>
      </c>
      <c r="I865" s="2">
        <f t="shared" si="121"/>
        <v>-0.7854937214688098</v>
      </c>
      <c r="J865" s="5">
        <f t="shared" si="128"/>
        <v>-0.71684372780105621</v>
      </c>
      <c r="K865" s="9">
        <v>0</v>
      </c>
      <c r="P865" s="137">
        <f t="shared" si="125"/>
        <v>0</v>
      </c>
      <c r="Q865" s="138">
        <f t="shared" si="126"/>
        <v>0</v>
      </c>
      <c r="R865" s="116">
        <f t="shared" si="127"/>
        <v>4122</v>
      </c>
      <c r="S865" s="117" t="b">
        <f t="shared" si="129"/>
        <v>0</v>
      </c>
      <c r="T865" s="148">
        <f t="shared" si="122"/>
        <v>3</v>
      </c>
    </row>
    <row r="866" spans="1:20" ht="16.5">
      <c r="A866" s="6">
        <f>'DRIVERS SEAT'!A866</f>
        <v>0</v>
      </c>
      <c r="B866" s="36">
        <f>'DRIVERS SEAT'!B866</f>
        <v>4089</v>
      </c>
      <c r="C866" s="36">
        <f>'DRIVERS SEAT'!C866</f>
        <v>4101.5</v>
      </c>
      <c r="D866" s="36">
        <f>'DRIVERS SEAT'!D866</f>
        <v>4086.75</v>
      </c>
      <c r="E866" s="36">
        <f>'DRIVERS SEAT'!E866</f>
        <v>4094.75</v>
      </c>
      <c r="F866" s="8">
        <f t="shared" si="123"/>
        <v>4089.8234136980541</v>
      </c>
      <c r="G866" s="8">
        <f t="shared" si="124"/>
        <v>4118.7779904327199</v>
      </c>
      <c r="H866" s="1">
        <f t="shared" si="120"/>
        <v>-28.954576734665807</v>
      </c>
      <c r="I866" s="2">
        <f t="shared" si="121"/>
        <v>-0.70298949838818159</v>
      </c>
      <c r="J866" s="5">
        <f t="shared" si="128"/>
        <v>-0.74056091865888463</v>
      </c>
      <c r="K866" s="9">
        <v>0</v>
      </c>
      <c r="P866" s="137">
        <f t="shared" si="125"/>
        <v>0</v>
      </c>
      <c r="Q866" s="138">
        <f t="shared" si="126"/>
        <v>4094.75</v>
      </c>
      <c r="R866" s="116">
        <f t="shared" si="127"/>
        <v>4094.75</v>
      </c>
      <c r="S866" s="117">
        <f t="shared" si="129"/>
        <v>27.25</v>
      </c>
      <c r="T866" s="148">
        <f t="shared" si="122"/>
        <v>0</v>
      </c>
    </row>
    <row r="867" spans="1:20" ht="16.5">
      <c r="A867" s="6">
        <f>'DRIVERS SEAT'!A867</f>
        <v>0</v>
      </c>
      <c r="B867" s="36">
        <f>'DRIVERS SEAT'!B867</f>
        <v>4094.75</v>
      </c>
      <c r="C867" s="36">
        <f>'DRIVERS SEAT'!C867</f>
        <v>4096.75</v>
      </c>
      <c r="D867" s="36">
        <f>'DRIVERS SEAT'!D867</f>
        <v>4084</v>
      </c>
      <c r="E867" s="36">
        <f>'DRIVERS SEAT'!E867</f>
        <v>4085.25</v>
      </c>
      <c r="F867" s="8">
        <f t="shared" si="123"/>
        <v>4088.2989424653692</v>
      </c>
      <c r="G867" s="8">
        <f t="shared" si="124"/>
        <v>4117.5127832465796</v>
      </c>
      <c r="H867" s="1">
        <f t="shared" si="120"/>
        <v>-29.213840781210365</v>
      </c>
      <c r="I867" s="2">
        <f t="shared" si="121"/>
        <v>-0.70950212711120753</v>
      </c>
      <c r="J867" s="5">
        <f t="shared" si="128"/>
        <v>-0.75770017737407569</v>
      </c>
      <c r="K867" s="9">
        <v>0</v>
      </c>
      <c r="P867" s="137">
        <f t="shared" si="125"/>
        <v>0</v>
      </c>
      <c r="Q867" s="138">
        <f t="shared" si="126"/>
        <v>0</v>
      </c>
      <c r="R867" s="116">
        <f t="shared" si="127"/>
        <v>4094.75</v>
      </c>
      <c r="S867" s="117" t="b">
        <f t="shared" si="129"/>
        <v>0</v>
      </c>
      <c r="T867" s="148">
        <f t="shared" si="122"/>
        <v>0</v>
      </c>
    </row>
    <row r="868" spans="1:20" ht="16.5">
      <c r="A868" s="6">
        <f>'DRIVERS SEAT'!A868</f>
        <v>0</v>
      </c>
      <c r="B868" s="36">
        <f>'DRIVERS SEAT'!B868</f>
        <v>4085.25</v>
      </c>
      <c r="C868" s="36">
        <f>'DRIVERS SEAT'!C868</f>
        <v>4091.25</v>
      </c>
      <c r="D868" s="36">
        <f>'DRIVERS SEAT'!D868</f>
        <v>4082</v>
      </c>
      <c r="E868" s="36">
        <f>'DRIVERS SEAT'!E868</f>
        <v>4088.25</v>
      </c>
      <c r="F868" s="8">
        <f t="shared" si="123"/>
        <v>4088.2826283102463</v>
      </c>
      <c r="G868" s="8">
        <f t="shared" si="124"/>
        <v>4116.4085272750108</v>
      </c>
      <c r="H868" s="1">
        <f t="shared" si="120"/>
        <v>-28.125898964764474</v>
      </c>
      <c r="I868" s="2">
        <f t="shared" si="121"/>
        <v>-0.68326306240997214</v>
      </c>
      <c r="J868" s="5">
        <f t="shared" si="128"/>
        <v>-0.76203674183521775</v>
      </c>
      <c r="K868" s="9">
        <v>0</v>
      </c>
      <c r="P868" s="137">
        <f t="shared" si="125"/>
        <v>0</v>
      </c>
      <c r="Q868" s="138">
        <f t="shared" si="126"/>
        <v>0</v>
      </c>
      <c r="R868" s="116">
        <f t="shared" si="127"/>
        <v>4094.75</v>
      </c>
      <c r="S868" s="117" t="b">
        <f t="shared" si="129"/>
        <v>0</v>
      </c>
      <c r="T868" s="148">
        <f t="shared" si="122"/>
        <v>0</v>
      </c>
    </row>
    <row r="869" spans="1:20" ht="16.5">
      <c r="A869" s="6">
        <f>'DRIVERS SEAT'!A869</f>
        <v>0</v>
      </c>
      <c r="B869" s="36">
        <f>'DRIVERS SEAT'!B869</f>
        <v>4088.25</v>
      </c>
      <c r="C869" s="36">
        <f>'DRIVERS SEAT'!C869</f>
        <v>4098.5</v>
      </c>
      <c r="D869" s="36">
        <f>'DRIVERS SEAT'!D869</f>
        <v>4085.25</v>
      </c>
      <c r="E869" s="36">
        <f>'DRIVERS SEAT'!E869</f>
        <v>4090.25</v>
      </c>
      <c r="F869" s="8">
        <f t="shared" si="123"/>
        <v>4088.9384188734975</v>
      </c>
      <c r="G869" s="8">
        <f t="shared" si="124"/>
        <v>4115.4214130382179</v>
      </c>
      <c r="H869" s="1">
        <f t="shared" si="120"/>
        <v>-26.482994164720367</v>
      </c>
      <c r="I869" s="2">
        <f t="shared" si="121"/>
        <v>-0.64350625383875926</v>
      </c>
      <c r="J869" s="5">
        <f t="shared" si="128"/>
        <v>-0.74335709816832907</v>
      </c>
      <c r="K869" s="9">
        <v>0</v>
      </c>
      <c r="P869" s="137">
        <f t="shared" si="125"/>
        <v>0</v>
      </c>
      <c r="Q869" s="138">
        <f t="shared" si="126"/>
        <v>0</v>
      </c>
      <c r="R869" s="116">
        <f t="shared" si="127"/>
        <v>4094.75</v>
      </c>
      <c r="S869" s="117" t="b">
        <f t="shared" si="129"/>
        <v>0</v>
      </c>
      <c r="T869" s="148">
        <f t="shared" si="122"/>
        <v>0</v>
      </c>
    </row>
    <row r="870" spans="1:20" ht="16.5">
      <c r="A870" s="6">
        <f>'DRIVERS SEAT'!A870</f>
        <v>0</v>
      </c>
      <c r="B870" s="36">
        <f>'DRIVERS SEAT'!B870</f>
        <v>4090.5</v>
      </c>
      <c r="C870" s="36">
        <f>'DRIVERS SEAT'!C870</f>
        <v>4104.25</v>
      </c>
      <c r="D870" s="36">
        <f>'DRIVERS SEAT'!D870</f>
        <v>4087.25</v>
      </c>
      <c r="E870" s="36">
        <f>'DRIVERS SEAT'!E870</f>
        <v>4101.5</v>
      </c>
      <c r="F870" s="8">
        <f t="shared" si="123"/>
        <v>4093.1256125823315</v>
      </c>
      <c r="G870" s="8">
        <f t="shared" si="124"/>
        <v>4114.8960766971531</v>
      </c>
      <c r="H870" s="1">
        <f t="shared" ref="H870:H933" si="130">F870-G870</f>
        <v>-21.770464114821607</v>
      </c>
      <c r="I870" s="2">
        <f t="shared" si="121"/>
        <v>-0.52906473721435521</v>
      </c>
      <c r="J870" s="5">
        <f t="shared" si="128"/>
        <v>-0.71648355996632196</v>
      </c>
      <c r="K870" s="9">
        <v>0</v>
      </c>
      <c r="P870" s="137">
        <f t="shared" si="125"/>
        <v>0</v>
      </c>
      <c r="Q870" s="138">
        <f t="shared" si="126"/>
        <v>0</v>
      </c>
      <c r="R870" s="116">
        <f t="shared" si="127"/>
        <v>4094.75</v>
      </c>
      <c r="S870" s="117" t="b">
        <f t="shared" si="129"/>
        <v>0</v>
      </c>
      <c r="T870" s="148">
        <f t="shared" si="122"/>
        <v>0</v>
      </c>
    </row>
    <row r="871" spans="1:20" ht="16.5">
      <c r="A871" s="6">
        <f>'DRIVERS SEAT'!A871</f>
        <v>0</v>
      </c>
      <c r="B871" s="36">
        <f>'DRIVERS SEAT'!B871</f>
        <v>4101.5</v>
      </c>
      <c r="C871" s="36">
        <f>'DRIVERS SEAT'!C871</f>
        <v>4103.75</v>
      </c>
      <c r="D871" s="36">
        <f>'DRIVERS SEAT'!D871</f>
        <v>4097.5</v>
      </c>
      <c r="E871" s="36">
        <f>'DRIVERS SEAT'!E871</f>
        <v>4098.5</v>
      </c>
      <c r="F871" s="8">
        <f t="shared" si="123"/>
        <v>4094.9170750548878</v>
      </c>
      <c r="G871" s="8">
        <f t="shared" si="124"/>
        <v>4114.277356821789</v>
      </c>
      <c r="H871" s="1">
        <f t="shared" si="130"/>
        <v>-19.360281766901153</v>
      </c>
      <c r="I871" s="2">
        <f t="shared" ref="I871:I934" si="131">(F871-G871)/G871*100</f>
        <v>-0.47056335992517168</v>
      </c>
      <c r="J871" s="5">
        <f t="shared" si="128"/>
        <v>-0.68329552466709498</v>
      </c>
      <c r="K871" s="9">
        <v>0</v>
      </c>
      <c r="P871" s="137">
        <f t="shared" si="125"/>
        <v>0</v>
      </c>
      <c r="Q871" s="138">
        <f t="shared" si="126"/>
        <v>0</v>
      </c>
      <c r="R871" s="116">
        <f t="shared" si="127"/>
        <v>4094.75</v>
      </c>
      <c r="S871" s="117" t="b">
        <f t="shared" si="129"/>
        <v>0</v>
      </c>
      <c r="T871" s="148">
        <f t="shared" ref="T871:T934" si="132">IF(AND(ISNUMBER(S871),S871&gt;0),0,IF(S871&lt;0,1+T870,T870))</f>
        <v>0</v>
      </c>
    </row>
    <row r="872" spans="1:20" ht="16.5">
      <c r="A872" s="6">
        <f>'DRIVERS SEAT'!A872</f>
        <v>20230213</v>
      </c>
      <c r="B872" s="36">
        <f>'DRIVERS SEAT'!B872</f>
        <v>4107</v>
      </c>
      <c r="C872" s="36">
        <f>'DRIVERS SEAT'!C872</f>
        <v>4125</v>
      </c>
      <c r="D872" s="36">
        <f>'DRIVERS SEAT'!D872</f>
        <v>4101.5</v>
      </c>
      <c r="E872" s="36">
        <f>'DRIVERS SEAT'!E872</f>
        <v>4121.75</v>
      </c>
      <c r="F872" s="8">
        <f t="shared" ref="F872:F935" si="133">(2/(F$35+1))*(E872-F871)+F871</f>
        <v>4103.8613833699255</v>
      </c>
      <c r="G872" s="8">
        <f t="shared" ref="G872:G935" si="134">(2/(G$35+1))*(E872-G871)+G871</f>
        <v>4114.5593433568156</v>
      </c>
      <c r="H872" s="1">
        <f t="shared" si="130"/>
        <v>-10.697959986890055</v>
      </c>
      <c r="I872" s="2">
        <f t="shared" si="131"/>
        <v>-0.26000256878449218</v>
      </c>
      <c r="J872" s="5">
        <f t="shared" si="128"/>
        <v>-0.62430894705855466</v>
      </c>
      <c r="K872" s="9">
        <v>0</v>
      </c>
      <c r="P872" s="137">
        <f t="shared" si="125"/>
        <v>0</v>
      </c>
      <c r="Q872" s="138">
        <f t="shared" si="126"/>
        <v>0</v>
      </c>
      <c r="R872" s="116">
        <f t="shared" si="127"/>
        <v>4094.75</v>
      </c>
      <c r="S872" s="117" t="b">
        <f t="shared" si="129"/>
        <v>0</v>
      </c>
      <c r="T872" s="148">
        <f t="shared" si="132"/>
        <v>0</v>
      </c>
    </row>
    <row r="873" spans="1:20" ht="16.5">
      <c r="A873" s="6">
        <f>'DRIVERS SEAT'!A873</f>
        <v>0</v>
      </c>
      <c r="B873" s="36">
        <f>'DRIVERS SEAT'!B873</f>
        <v>4122</v>
      </c>
      <c r="C873" s="36">
        <f>'DRIVERS SEAT'!C873</f>
        <v>4130</v>
      </c>
      <c r="D873" s="36">
        <f>'DRIVERS SEAT'!D873</f>
        <v>4119</v>
      </c>
      <c r="E873" s="36">
        <f>'DRIVERS SEAT'!E873</f>
        <v>4127.25</v>
      </c>
      <c r="F873" s="8">
        <f t="shared" si="133"/>
        <v>4111.6575889132837</v>
      </c>
      <c r="G873" s="8">
        <f t="shared" si="134"/>
        <v>4115.0382360603317</v>
      </c>
      <c r="H873" s="1">
        <f t="shared" si="130"/>
        <v>-3.3806471470479664</v>
      </c>
      <c r="I873" s="2">
        <f t="shared" si="131"/>
        <v>-8.2153480796925499E-2</v>
      </c>
      <c r="J873" s="5">
        <f t="shared" si="128"/>
        <v>-0.54072653443754171</v>
      </c>
      <c r="K873" s="9">
        <v>0</v>
      </c>
      <c r="P873" s="137">
        <f t="shared" si="125"/>
        <v>0</v>
      </c>
      <c r="Q873" s="138">
        <f t="shared" si="126"/>
        <v>0</v>
      </c>
      <c r="R873" s="116">
        <f t="shared" si="127"/>
        <v>4094.75</v>
      </c>
      <c r="S873" s="117" t="b">
        <f t="shared" si="129"/>
        <v>0</v>
      </c>
      <c r="T873" s="148">
        <f t="shared" si="132"/>
        <v>0</v>
      </c>
    </row>
    <row r="874" spans="1:20" ht="16.5">
      <c r="A874" s="6">
        <f>'DRIVERS SEAT'!A874</f>
        <v>0</v>
      </c>
      <c r="B874" s="36">
        <f>'DRIVERS SEAT'!B874</f>
        <v>4127</v>
      </c>
      <c r="C874" s="36">
        <f>'DRIVERS SEAT'!C874</f>
        <v>4139</v>
      </c>
      <c r="D874" s="36">
        <f>'DRIVERS SEAT'!D874</f>
        <v>4126.25</v>
      </c>
      <c r="E874" s="36">
        <f>'DRIVERS SEAT'!E874</f>
        <v>4138.25</v>
      </c>
      <c r="F874" s="8">
        <f t="shared" si="133"/>
        <v>4120.5217259421888</v>
      </c>
      <c r="G874" s="8">
        <f t="shared" si="134"/>
        <v>4115.9141516806967</v>
      </c>
      <c r="H874" s="1">
        <f t="shared" si="130"/>
        <v>4.6075742614921182</v>
      </c>
      <c r="I874" s="2">
        <f t="shared" si="131"/>
        <v>0.11194534413723516</v>
      </c>
      <c r="J874" s="5">
        <f t="shared" si="128"/>
        <v>-0.44101108270353673</v>
      </c>
      <c r="K874" s="9">
        <v>0</v>
      </c>
      <c r="P874" s="137">
        <f t="shared" si="125"/>
        <v>0</v>
      </c>
      <c r="Q874" s="138">
        <f t="shared" si="126"/>
        <v>0</v>
      </c>
      <c r="R874" s="116">
        <f t="shared" si="127"/>
        <v>4094.75</v>
      </c>
      <c r="S874" s="117" t="b">
        <f t="shared" si="129"/>
        <v>0</v>
      </c>
      <c r="T874" s="148">
        <f t="shared" si="132"/>
        <v>0</v>
      </c>
    </row>
    <row r="875" spans="1:20" ht="16.5">
      <c r="A875" s="6">
        <f>'DRIVERS SEAT'!A875</f>
        <v>0</v>
      </c>
      <c r="B875" s="36">
        <f>'DRIVERS SEAT'!B875</f>
        <v>4138.25</v>
      </c>
      <c r="C875" s="36">
        <f>'DRIVERS SEAT'!C875</f>
        <v>4143.75</v>
      </c>
      <c r="D875" s="36">
        <f>'DRIVERS SEAT'!D875</f>
        <v>4130.75</v>
      </c>
      <c r="E875" s="36">
        <f>'DRIVERS SEAT'!E875</f>
        <v>4141.5</v>
      </c>
      <c r="F875" s="8">
        <f t="shared" si="133"/>
        <v>4127.5144839614595</v>
      </c>
      <c r="G875" s="8">
        <f t="shared" si="134"/>
        <v>4116.8796553908587</v>
      </c>
      <c r="H875" s="1">
        <f t="shared" si="130"/>
        <v>10.634828570600803</v>
      </c>
      <c r="I875" s="2">
        <f t="shared" si="131"/>
        <v>0.25832255156341521</v>
      </c>
      <c r="J875" s="5">
        <f t="shared" si="128"/>
        <v>-0.33419863270891481</v>
      </c>
      <c r="K875" s="9">
        <v>0</v>
      </c>
      <c r="P875" s="137">
        <f t="shared" si="125"/>
        <v>0</v>
      </c>
      <c r="Q875" s="138">
        <f t="shared" si="126"/>
        <v>0</v>
      </c>
      <c r="R875" s="116">
        <f t="shared" si="127"/>
        <v>4094.75</v>
      </c>
      <c r="S875" s="117" t="b">
        <f t="shared" si="129"/>
        <v>0</v>
      </c>
      <c r="T875" s="148">
        <f t="shared" si="132"/>
        <v>0</v>
      </c>
    </row>
    <row r="876" spans="1:20" ht="16.5">
      <c r="A876" s="6">
        <f>'DRIVERS SEAT'!A876</f>
        <v>0</v>
      </c>
      <c r="B876" s="36">
        <f>'DRIVERS SEAT'!B876</f>
        <v>4141.25</v>
      </c>
      <c r="C876" s="36">
        <f>'DRIVERS SEAT'!C876</f>
        <v>4144.25</v>
      </c>
      <c r="D876" s="36">
        <f>'DRIVERS SEAT'!D876</f>
        <v>4135.5</v>
      </c>
      <c r="E876" s="36">
        <f>'DRIVERS SEAT'!E876</f>
        <v>4142.75</v>
      </c>
      <c r="F876" s="8">
        <f t="shared" si="133"/>
        <v>4132.59298930764</v>
      </c>
      <c r="G876" s="8">
        <f t="shared" si="134"/>
        <v>4117.8558948100717</v>
      </c>
      <c r="H876" s="1">
        <f t="shared" si="130"/>
        <v>14.737094497568251</v>
      </c>
      <c r="I876" s="2">
        <f t="shared" si="131"/>
        <v>0.35788271552052386</v>
      </c>
      <c r="J876" s="5">
        <f t="shared" si="128"/>
        <v>-0.21560031686094464</v>
      </c>
      <c r="K876" s="9">
        <v>0</v>
      </c>
      <c r="P876" s="137">
        <f t="shared" ref="P876:P939" si="135">IF(AND(I875&gt;J875,I876&lt;J876),E876,0)</f>
        <v>0</v>
      </c>
      <c r="Q876" s="138">
        <f t="shared" ref="Q876:Q939" si="136">IF(AND(I875&lt;J875,I876&gt;J876),E876,0)</f>
        <v>0</v>
      </c>
      <c r="R876" s="116">
        <f t="shared" si="127"/>
        <v>4094.75</v>
      </c>
      <c r="S876" s="117" t="b">
        <f t="shared" si="129"/>
        <v>0</v>
      </c>
      <c r="T876" s="148">
        <f t="shared" si="132"/>
        <v>0</v>
      </c>
    </row>
    <row r="877" spans="1:20" ht="16.5">
      <c r="A877" s="6">
        <f>'DRIVERS SEAT'!A877</f>
        <v>0</v>
      </c>
      <c r="B877" s="36">
        <f>'DRIVERS SEAT'!B877</f>
        <v>4142.5</v>
      </c>
      <c r="C877" s="36">
        <f>'DRIVERS SEAT'!C877</f>
        <v>4145.5</v>
      </c>
      <c r="D877" s="36">
        <f>'DRIVERS SEAT'!D877</f>
        <v>4139</v>
      </c>
      <c r="E877" s="36">
        <f>'DRIVERS SEAT'!E877</f>
        <v>4141.5</v>
      </c>
      <c r="F877" s="8">
        <f t="shared" si="133"/>
        <v>4135.5619928717597</v>
      </c>
      <c r="G877" s="8">
        <f t="shared" si="134"/>
        <v>4118.7481251945974</v>
      </c>
      <c r="H877" s="1">
        <f t="shared" si="130"/>
        <v>16.813867677162307</v>
      </c>
      <c r="I877" s="2">
        <f t="shared" si="131"/>
        <v>0.40822762563000636</v>
      </c>
      <c r="J877" s="5">
        <f t="shared" si="128"/>
        <v>-9.432357374539152E-2</v>
      </c>
      <c r="K877" s="9">
        <v>0</v>
      </c>
      <c r="P877" s="137">
        <f t="shared" si="135"/>
        <v>0</v>
      </c>
      <c r="Q877" s="138">
        <f t="shared" si="136"/>
        <v>0</v>
      </c>
      <c r="R877" s="116">
        <f t="shared" si="127"/>
        <v>4094.75</v>
      </c>
      <c r="S877" s="117" t="b">
        <f t="shared" si="129"/>
        <v>0</v>
      </c>
      <c r="T877" s="148">
        <f t="shared" si="132"/>
        <v>0</v>
      </c>
    </row>
    <row r="878" spans="1:20" ht="16.5">
      <c r="A878" s="6">
        <f>'DRIVERS SEAT'!A878</f>
        <v>0</v>
      </c>
      <c r="B878" s="36">
        <f>'DRIVERS SEAT'!B878</f>
        <v>4141.5</v>
      </c>
      <c r="C878" s="36">
        <f>'DRIVERS SEAT'!C878</f>
        <v>4147.75</v>
      </c>
      <c r="D878" s="36">
        <f>'DRIVERS SEAT'!D878</f>
        <v>4136</v>
      </c>
      <c r="E878" s="36">
        <f>'DRIVERS SEAT'!E878</f>
        <v>4144.75</v>
      </c>
      <c r="F878" s="8">
        <f t="shared" si="133"/>
        <v>4138.6246619145068</v>
      </c>
      <c r="G878" s="8">
        <f t="shared" si="134"/>
        <v>4119.7293280174426</v>
      </c>
      <c r="H878" s="1">
        <f t="shared" si="130"/>
        <v>18.89533389706412</v>
      </c>
      <c r="I878" s="2">
        <f t="shared" si="131"/>
        <v>0.45865474143072438</v>
      </c>
      <c r="J878" s="5">
        <f t="shared" si="128"/>
        <v>2.8138759062328926E-2</v>
      </c>
      <c r="K878" s="9">
        <v>0</v>
      </c>
      <c r="P878" s="137">
        <f t="shared" si="135"/>
        <v>0</v>
      </c>
      <c r="Q878" s="138">
        <f t="shared" si="136"/>
        <v>0</v>
      </c>
      <c r="R878" s="116">
        <f t="shared" ref="R878:R941" si="137">IF(AND(P877=0,P878&lt;&gt;0),P878,IF(AND(Q877=0,Q878&lt;&gt;0),Q878,R877))</f>
        <v>4094.75</v>
      </c>
      <c r="S878" s="117" t="b">
        <f t="shared" si="129"/>
        <v>0</v>
      </c>
      <c r="T878" s="148">
        <f t="shared" si="132"/>
        <v>0</v>
      </c>
    </row>
    <row r="879" spans="1:20" ht="16.5">
      <c r="A879" s="6">
        <f>'DRIVERS SEAT'!A879</f>
        <v>0</v>
      </c>
      <c r="B879" s="36">
        <f>'DRIVERS SEAT'!B879</f>
        <v>4144.75</v>
      </c>
      <c r="C879" s="36">
        <f>'DRIVERS SEAT'!C879</f>
        <v>4149.5</v>
      </c>
      <c r="D879" s="36">
        <f>'DRIVERS SEAT'!D879</f>
        <v>4142.25</v>
      </c>
      <c r="E879" s="36">
        <f>'DRIVERS SEAT'!E879</f>
        <v>4145</v>
      </c>
      <c r="F879" s="8">
        <f t="shared" si="133"/>
        <v>4140.7497746096715</v>
      </c>
      <c r="G879" s="8">
        <f t="shared" si="134"/>
        <v>4120.6829382809356</v>
      </c>
      <c r="H879" s="1">
        <f t="shared" si="130"/>
        <v>20.066836328735917</v>
      </c>
      <c r="I879" s="2">
        <f t="shared" si="131"/>
        <v>0.48697841181412005</v>
      </c>
      <c r="J879" s="5">
        <f t="shared" ref="J879:J942" si="138">AVERAGE(I871:I879)</f>
        <v>0.14103244228771505</v>
      </c>
      <c r="K879" s="9">
        <v>0</v>
      </c>
      <c r="P879" s="137">
        <f t="shared" si="135"/>
        <v>0</v>
      </c>
      <c r="Q879" s="138">
        <f t="shared" si="136"/>
        <v>0</v>
      </c>
      <c r="R879" s="116">
        <f t="shared" si="137"/>
        <v>4094.75</v>
      </c>
      <c r="S879" s="117" t="b">
        <f t="shared" ref="S879:S942" si="139">IF(AND(R878&lt;&gt;0,R878&lt;&gt;R879,P879&lt;&gt;0),R879-R878,IF(AND(R878&lt;&gt;0,R878&lt;&gt;R879,Q879&lt;&gt;0),R878-R879,FALSE))</f>
        <v>0</v>
      </c>
      <c r="T879" s="148">
        <f t="shared" si="132"/>
        <v>0</v>
      </c>
    </row>
    <row r="880" spans="1:20" ht="16.5">
      <c r="A880" s="6">
        <f>'DRIVERS SEAT'!A880</f>
        <v>0</v>
      </c>
      <c r="B880" s="36">
        <f>'DRIVERS SEAT'!B880</f>
        <v>4145</v>
      </c>
      <c r="C880" s="36">
        <f>'DRIVERS SEAT'!C880</f>
        <v>4145.5</v>
      </c>
      <c r="D880" s="36">
        <f>'DRIVERS SEAT'!D880</f>
        <v>4131.5</v>
      </c>
      <c r="E880" s="36">
        <f>'DRIVERS SEAT'!E880</f>
        <v>4135</v>
      </c>
      <c r="F880" s="8">
        <f t="shared" si="133"/>
        <v>4138.833183073114</v>
      </c>
      <c r="G880" s="8">
        <f t="shared" si="134"/>
        <v>4121.2232047609004</v>
      </c>
      <c r="H880" s="1">
        <f t="shared" si="130"/>
        <v>17.60997831221357</v>
      </c>
      <c r="I880" s="2">
        <f t="shared" si="131"/>
        <v>0.4272997951644612</v>
      </c>
      <c r="J880" s="5">
        <f t="shared" si="138"/>
        <v>0.24079501507545206</v>
      </c>
      <c r="K880" s="9">
        <v>0</v>
      </c>
      <c r="P880" s="137">
        <f t="shared" si="135"/>
        <v>0</v>
      </c>
      <c r="Q880" s="138">
        <f t="shared" si="136"/>
        <v>0</v>
      </c>
      <c r="R880" s="116">
        <f t="shared" si="137"/>
        <v>4094.75</v>
      </c>
      <c r="S880" s="117" t="b">
        <f t="shared" si="139"/>
        <v>0</v>
      </c>
      <c r="T880" s="148">
        <f t="shared" si="132"/>
        <v>0</v>
      </c>
    </row>
    <row r="881" spans="1:20" ht="16.5">
      <c r="A881" s="6">
        <f>'DRIVERS SEAT'!A881</f>
        <v>0</v>
      </c>
      <c r="B881" s="36">
        <f>'DRIVERS SEAT'!B881</f>
        <v>4135</v>
      </c>
      <c r="C881" s="36">
        <f>'DRIVERS SEAT'!C881</f>
        <v>4138.75</v>
      </c>
      <c r="D881" s="36">
        <f>'DRIVERS SEAT'!D881</f>
        <v>4130.5</v>
      </c>
      <c r="E881" s="36">
        <f>'DRIVERS SEAT'!E881</f>
        <v>4138.25</v>
      </c>
      <c r="F881" s="8">
        <f t="shared" si="133"/>
        <v>4138.6387887154096</v>
      </c>
      <c r="G881" s="8">
        <f t="shared" si="134"/>
        <v>4121.8657253359606</v>
      </c>
      <c r="H881" s="1">
        <f t="shared" si="130"/>
        <v>16.773063379449013</v>
      </c>
      <c r="I881" s="2">
        <f t="shared" si="131"/>
        <v>0.40692891270935061</v>
      </c>
      <c r="J881" s="5">
        <f t="shared" si="138"/>
        <v>0.31489851301921234</v>
      </c>
      <c r="K881" s="9">
        <v>0</v>
      </c>
      <c r="P881" s="137">
        <f t="shared" si="135"/>
        <v>0</v>
      </c>
      <c r="Q881" s="138">
        <f t="shared" si="136"/>
        <v>0</v>
      </c>
      <c r="R881" s="116">
        <f t="shared" si="137"/>
        <v>4094.75</v>
      </c>
      <c r="S881" s="117" t="b">
        <f t="shared" si="139"/>
        <v>0</v>
      </c>
      <c r="T881" s="148">
        <f t="shared" si="132"/>
        <v>0</v>
      </c>
    </row>
    <row r="882" spans="1:20" ht="16.5">
      <c r="A882" s="6">
        <f>'DRIVERS SEAT'!A882</f>
        <v>0</v>
      </c>
      <c r="B882" s="36">
        <f>'DRIVERS SEAT'!B882</f>
        <v>4138</v>
      </c>
      <c r="C882" s="36">
        <f>'DRIVERS SEAT'!C882</f>
        <v>4146.75</v>
      </c>
      <c r="D882" s="36">
        <f>'DRIVERS SEAT'!D882</f>
        <v>4137.25</v>
      </c>
      <c r="E882" s="36">
        <f>'DRIVERS SEAT'!E882</f>
        <v>4141.75</v>
      </c>
      <c r="F882" s="8">
        <f t="shared" si="133"/>
        <v>4139.6758591436064</v>
      </c>
      <c r="G882" s="8">
        <f t="shared" si="134"/>
        <v>4122.6160753232825</v>
      </c>
      <c r="H882" s="1">
        <f t="shared" si="130"/>
        <v>17.059783820323901</v>
      </c>
      <c r="I882" s="2">
        <f t="shared" si="131"/>
        <v>0.41380966620778836</v>
      </c>
      <c r="J882" s="5">
        <f t="shared" si="138"/>
        <v>0.37000552935306946</v>
      </c>
      <c r="K882" s="9">
        <v>0</v>
      </c>
      <c r="P882" s="137">
        <f t="shared" si="135"/>
        <v>0</v>
      </c>
      <c r="Q882" s="138">
        <f t="shared" si="136"/>
        <v>0</v>
      </c>
      <c r="R882" s="116">
        <f t="shared" si="137"/>
        <v>4094.75</v>
      </c>
      <c r="S882" s="117" t="b">
        <f t="shared" si="139"/>
        <v>0</v>
      </c>
      <c r="T882" s="148">
        <f t="shared" si="132"/>
        <v>0</v>
      </c>
    </row>
    <row r="883" spans="1:20" ht="16.5">
      <c r="A883" s="6">
        <f>'DRIVERS SEAT'!A883</f>
        <v>0</v>
      </c>
      <c r="B883" s="36">
        <f>'DRIVERS SEAT'!B883</f>
        <v>4141.75</v>
      </c>
      <c r="C883" s="36">
        <f>'DRIVERS SEAT'!C883</f>
        <v>4150.75</v>
      </c>
      <c r="D883" s="36">
        <f>'DRIVERS SEAT'!D883</f>
        <v>4141.5</v>
      </c>
      <c r="E883" s="36">
        <f>'DRIVERS SEAT'!E883</f>
        <v>4150.25</v>
      </c>
      <c r="F883" s="8">
        <f t="shared" si="133"/>
        <v>4143.2005727624046</v>
      </c>
      <c r="G883" s="8">
        <f t="shared" si="134"/>
        <v>4123.6588649337245</v>
      </c>
      <c r="H883" s="1">
        <f t="shared" si="130"/>
        <v>19.541707828680046</v>
      </c>
      <c r="I883" s="2">
        <f t="shared" si="131"/>
        <v>0.47389244524702268</v>
      </c>
      <c r="J883" s="5">
        <f t="shared" si="138"/>
        <v>0.41022187392082365</v>
      </c>
      <c r="K883" s="9">
        <v>0</v>
      </c>
      <c r="P883" s="137">
        <f t="shared" si="135"/>
        <v>0</v>
      </c>
      <c r="Q883" s="138">
        <f t="shared" si="136"/>
        <v>0</v>
      </c>
      <c r="R883" s="116">
        <f t="shared" si="137"/>
        <v>4094.75</v>
      </c>
      <c r="S883" s="117" t="b">
        <f t="shared" si="139"/>
        <v>0</v>
      </c>
      <c r="T883" s="148">
        <f t="shared" si="132"/>
        <v>0</v>
      </c>
    </row>
    <row r="884" spans="1:20" ht="16.5">
      <c r="A884" s="6">
        <f>'DRIVERS SEAT'!A884</f>
        <v>20230214</v>
      </c>
      <c r="B884" s="36">
        <f>'DRIVERS SEAT'!B884</f>
        <v>4131.5</v>
      </c>
      <c r="C884" s="36">
        <f>'DRIVERS SEAT'!C884</f>
        <v>4162</v>
      </c>
      <c r="D884" s="36">
        <f>'DRIVERS SEAT'!D884</f>
        <v>4114</v>
      </c>
      <c r="E884" s="36">
        <f>'DRIVERS SEAT'!E884</f>
        <v>4159</v>
      </c>
      <c r="F884" s="8">
        <f t="shared" si="133"/>
        <v>4148.4670485082697</v>
      </c>
      <c r="G884" s="8">
        <f t="shared" si="134"/>
        <v>4124.9924926720741</v>
      </c>
      <c r="H884" s="1">
        <f t="shared" si="130"/>
        <v>23.474555836195577</v>
      </c>
      <c r="I884" s="2">
        <f t="shared" si="131"/>
        <v>0.56908117718753248</v>
      </c>
      <c r="J884" s="5">
        <f t="shared" si="138"/>
        <v>0.44475061010128109</v>
      </c>
      <c r="K884" s="9">
        <v>0</v>
      </c>
      <c r="P884" s="137">
        <f t="shared" si="135"/>
        <v>0</v>
      </c>
      <c r="Q884" s="138">
        <f t="shared" si="136"/>
        <v>0</v>
      </c>
      <c r="R884" s="116">
        <f t="shared" si="137"/>
        <v>4094.75</v>
      </c>
      <c r="S884" s="117" t="b">
        <f t="shared" si="139"/>
        <v>0</v>
      </c>
      <c r="T884" s="148">
        <f t="shared" si="132"/>
        <v>0</v>
      </c>
    </row>
    <row r="885" spans="1:20" ht="16.5">
      <c r="A885" s="6">
        <f>'DRIVERS SEAT'!A885</f>
        <v>0</v>
      </c>
      <c r="B885" s="36">
        <f>'DRIVERS SEAT'!B885</f>
        <v>4159.25</v>
      </c>
      <c r="C885" s="36">
        <f>'DRIVERS SEAT'!C885</f>
        <v>4170</v>
      </c>
      <c r="D885" s="36">
        <f>'DRIVERS SEAT'!D885</f>
        <v>4124.5</v>
      </c>
      <c r="E885" s="36">
        <f>'DRIVERS SEAT'!E885</f>
        <v>4124.75</v>
      </c>
      <c r="F885" s="8">
        <f t="shared" si="133"/>
        <v>4140.5613656721798</v>
      </c>
      <c r="G885" s="8">
        <f t="shared" si="134"/>
        <v>4124.9833420052037</v>
      </c>
      <c r="H885" s="1">
        <f t="shared" si="130"/>
        <v>15.578023666976151</v>
      </c>
      <c r="I885" s="2">
        <f t="shared" si="131"/>
        <v>0.37765058366038123</v>
      </c>
      <c r="J885" s="5">
        <f t="shared" si="138"/>
        <v>0.44694703989459861</v>
      </c>
      <c r="K885" s="9">
        <v>0</v>
      </c>
      <c r="P885" s="137">
        <f t="shared" si="135"/>
        <v>4124.75</v>
      </c>
      <c r="Q885" s="138">
        <f t="shared" si="136"/>
        <v>0</v>
      </c>
      <c r="R885" s="116">
        <f t="shared" si="137"/>
        <v>4124.75</v>
      </c>
      <c r="S885" s="117">
        <f t="shared" si="139"/>
        <v>30</v>
      </c>
      <c r="T885" s="148">
        <f t="shared" si="132"/>
        <v>0</v>
      </c>
    </row>
    <row r="886" spans="1:20" ht="16.5">
      <c r="A886" s="6">
        <f>'DRIVERS SEAT'!A886</f>
        <v>0</v>
      </c>
      <c r="B886" s="36">
        <f>'DRIVERS SEAT'!B886</f>
        <v>4124.75</v>
      </c>
      <c r="C886" s="36">
        <f>'DRIVERS SEAT'!C886</f>
        <v>4138.5</v>
      </c>
      <c r="D886" s="36">
        <f>'DRIVERS SEAT'!D886</f>
        <v>4111.75</v>
      </c>
      <c r="E886" s="36">
        <f>'DRIVERS SEAT'!E886</f>
        <v>4131</v>
      </c>
      <c r="F886" s="8">
        <f t="shared" si="133"/>
        <v>4137.3742437814535</v>
      </c>
      <c r="G886" s="8">
        <f t="shared" si="134"/>
        <v>4125.2103857031207</v>
      </c>
      <c r="H886" s="1">
        <f t="shared" si="130"/>
        <v>12.163858078332851</v>
      </c>
      <c r="I886" s="2">
        <f t="shared" si="131"/>
        <v>0.29486636900967622</v>
      </c>
      <c r="J886" s="5">
        <f t="shared" si="138"/>
        <v>0.43435134471456194</v>
      </c>
      <c r="K886" s="9">
        <v>0</v>
      </c>
      <c r="P886" s="137">
        <f t="shared" si="135"/>
        <v>0</v>
      </c>
      <c r="Q886" s="138">
        <f t="shared" si="136"/>
        <v>0</v>
      </c>
      <c r="R886" s="116">
        <f t="shared" si="137"/>
        <v>4124.75</v>
      </c>
      <c r="S886" s="117" t="b">
        <f t="shared" si="139"/>
        <v>0</v>
      </c>
      <c r="T886" s="148">
        <f t="shared" si="132"/>
        <v>0</v>
      </c>
    </row>
    <row r="887" spans="1:20" ht="16.5">
      <c r="A887" s="6">
        <f>'DRIVERS SEAT'!A887</f>
        <v>0</v>
      </c>
      <c r="B887" s="36">
        <f>'DRIVERS SEAT'!B887</f>
        <v>4130.75</v>
      </c>
      <c r="C887" s="36">
        <f>'DRIVERS SEAT'!C887</f>
        <v>4138.25</v>
      </c>
      <c r="D887" s="36">
        <f>'DRIVERS SEAT'!D887</f>
        <v>4105</v>
      </c>
      <c r="E887" s="36">
        <f>'DRIVERS SEAT'!E887</f>
        <v>4114</v>
      </c>
      <c r="F887" s="8">
        <f t="shared" si="133"/>
        <v>4129.582829187636</v>
      </c>
      <c r="G887" s="8">
        <f t="shared" si="134"/>
        <v>4124.7873522803611</v>
      </c>
      <c r="H887" s="1">
        <f t="shared" si="130"/>
        <v>4.7954769072748604</v>
      </c>
      <c r="I887" s="2">
        <f t="shared" si="131"/>
        <v>0.11625997894470154</v>
      </c>
      <c r="J887" s="5">
        <f t="shared" si="138"/>
        <v>0.39630748221611495</v>
      </c>
      <c r="K887" s="9">
        <v>0</v>
      </c>
      <c r="P887" s="137">
        <f t="shared" si="135"/>
        <v>0</v>
      </c>
      <c r="Q887" s="138">
        <f t="shared" si="136"/>
        <v>0</v>
      </c>
      <c r="R887" s="116">
        <f t="shared" si="137"/>
        <v>4124.75</v>
      </c>
      <c r="S887" s="117" t="b">
        <f t="shared" si="139"/>
        <v>0</v>
      </c>
      <c r="T887" s="148">
        <f t="shared" si="132"/>
        <v>0</v>
      </c>
    </row>
    <row r="888" spans="1:20" ht="16.5">
      <c r="A888" s="6">
        <f>'DRIVERS SEAT'!A888</f>
        <v>0</v>
      </c>
      <c r="B888" s="36">
        <f>'DRIVERS SEAT'!B888</f>
        <v>4114</v>
      </c>
      <c r="C888" s="36">
        <f>'DRIVERS SEAT'!C888</f>
        <v>4129</v>
      </c>
      <c r="D888" s="36">
        <f>'DRIVERS SEAT'!D888</f>
        <v>4103.75</v>
      </c>
      <c r="E888" s="36">
        <f>'DRIVERS SEAT'!E888</f>
        <v>4121.5</v>
      </c>
      <c r="F888" s="8">
        <f t="shared" si="133"/>
        <v>4126.8885527917573</v>
      </c>
      <c r="G888" s="8">
        <f t="shared" si="134"/>
        <v>4124.6633012509137</v>
      </c>
      <c r="H888" s="1">
        <f t="shared" si="130"/>
        <v>2.2252515408436011</v>
      </c>
      <c r="I888" s="2">
        <f t="shared" si="131"/>
        <v>5.3949895502227646E-2</v>
      </c>
      <c r="J888" s="5">
        <f t="shared" si="138"/>
        <v>0.34819320262590464</v>
      </c>
      <c r="K888" s="9">
        <v>0</v>
      </c>
      <c r="P888" s="137">
        <f t="shared" si="135"/>
        <v>0</v>
      </c>
      <c r="Q888" s="138">
        <f t="shared" si="136"/>
        <v>0</v>
      </c>
      <c r="R888" s="116">
        <f t="shared" si="137"/>
        <v>4124.75</v>
      </c>
      <c r="S888" s="117" t="b">
        <f t="shared" si="139"/>
        <v>0</v>
      </c>
      <c r="T888" s="148">
        <f t="shared" si="132"/>
        <v>0</v>
      </c>
    </row>
    <row r="889" spans="1:20" ht="16.5">
      <c r="A889" s="6">
        <f>'DRIVERS SEAT'!A889</f>
        <v>0</v>
      </c>
      <c r="B889" s="36">
        <f>'DRIVERS SEAT'!B889</f>
        <v>4121.25</v>
      </c>
      <c r="C889" s="36">
        <f>'DRIVERS SEAT'!C889</f>
        <v>4131.5</v>
      </c>
      <c r="D889" s="36">
        <f>'DRIVERS SEAT'!D889</f>
        <v>4121</v>
      </c>
      <c r="E889" s="36">
        <f>'DRIVERS SEAT'!E889</f>
        <v>4129.5</v>
      </c>
      <c r="F889" s="8">
        <f t="shared" si="133"/>
        <v>4127.7590351945046</v>
      </c>
      <c r="G889" s="8">
        <f t="shared" si="134"/>
        <v>4124.8458181848418</v>
      </c>
      <c r="H889" s="1">
        <f t="shared" si="130"/>
        <v>2.9132170096627306</v>
      </c>
      <c r="I889" s="2">
        <f t="shared" si="131"/>
        <v>7.0626082478513236E-2</v>
      </c>
      <c r="J889" s="5">
        <f t="shared" si="138"/>
        <v>0.30856279010524379</v>
      </c>
      <c r="K889" s="9">
        <v>0</v>
      </c>
      <c r="P889" s="137">
        <f t="shared" si="135"/>
        <v>0</v>
      </c>
      <c r="Q889" s="138">
        <f t="shared" si="136"/>
        <v>0</v>
      </c>
      <c r="R889" s="116">
        <f t="shared" si="137"/>
        <v>4124.75</v>
      </c>
      <c r="S889" s="117" t="b">
        <f t="shared" si="139"/>
        <v>0</v>
      </c>
      <c r="T889" s="148">
        <f t="shared" si="132"/>
        <v>0</v>
      </c>
    </row>
    <row r="890" spans="1:20" ht="16.5">
      <c r="A890" s="6">
        <f>'DRIVERS SEAT'!A890</f>
        <v>0</v>
      </c>
      <c r="B890" s="36">
        <f>'DRIVERS SEAT'!B890</f>
        <v>4129.5</v>
      </c>
      <c r="C890" s="36">
        <f>'DRIVERS SEAT'!C890</f>
        <v>4155</v>
      </c>
      <c r="D890" s="36">
        <f>'DRIVERS SEAT'!D890</f>
        <v>4128.5</v>
      </c>
      <c r="E890" s="36">
        <f>'DRIVERS SEAT'!E890</f>
        <v>4146.5</v>
      </c>
      <c r="F890" s="8">
        <f t="shared" si="133"/>
        <v>4134.0060234630027</v>
      </c>
      <c r="G890" s="8">
        <f t="shared" si="134"/>
        <v>4125.6629571212625</v>
      </c>
      <c r="H890" s="1">
        <f t="shared" si="130"/>
        <v>8.3430663417402684</v>
      </c>
      <c r="I890" s="2">
        <f t="shared" si="131"/>
        <v>0.20222365298501643</v>
      </c>
      <c r="J890" s="5">
        <f t="shared" si="138"/>
        <v>0.28581776124698444</v>
      </c>
      <c r="K890" s="9">
        <v>0</v>
      </c>
      <c r="P890" s="137">
        <f t="shared" si="135"/>
        <v>0</v>
      </c>
      <c r="Q890" s="138">
        <f t="shared" si="136"/>
        <v>0</v>
      </c>
      <c r="R890" s="116">
        <f t="shared" si="137"/>
        <v>4124.75</v>
      </c>
      <c r="S890" s="117" t="b">
        <f t="shared" si="139"/>
        <v>0</v>
      </c>
      <c r="T890" s="148">
        <f t="shared" si="132"/>
        <v>0</v>
      </c>
    </row>
    <row r="891" spans="1:20" ht="16.5">
      <c r="A891" s="6">
        <f>'DRIVERS SEAT'!A891</f>
        <v>0</v>
      </c>
      <c r="B891" s="36">
        <f>'DRIVERS SEAT'!B891</f>
        <v>4146.5</v>
      </c>
      <c r="C891" s="36">
        <f>'DRIVERS SEAT'!C891</f>
        <v>4149.25</v>
      </c>
      <c r="D891" s="36">
        <f>'DRIVERS SEAT'!D891</f>
        <v>4131.25</v>
      </c>
      <c r="E891" s="36">
        <f>'DRIVERS SEAT'!E891</f>
        <v>4136.75</v>
      </c>
      <c r="F891" s="8">
        <f t="shared" si="133"/>
        <v>4134.9206823086688</v>
      </c>
      <c r="G891" s="8">
        <f t="shared" si="134"/>
        <v>4126.0813360978182</v>
      </c>
      <c r="H891" s="1">
        <f t="shared" si="130"/>
        <v>8.8393462108506355</v>
      </c>
      <c r="I891" s="2">
        <f t="shared" si="131"/>
        <v>0.21423102190249887</v>
      </c>
      <c r="J891" s="5">
        <f t="shared" si="138"/>
        <v>0.26364235632417449</v>
      </c>
      <c r="K891" s="9">
        <v>0</v>
      </c>
      <c r="P891" s="137">
        <f t="shared" si="135"/>
        <v>0</v>
      </c>
      <c r="Q891" s="138">
        <f t="shared" si="136"/>
        <v>0</v>
      </c>
      <c r="R891" s="116">
        <f t="shared" si="137"/>
        <v>4124.75</v>
      </c>
      <c r="S891" s="117" t="b">
        <f t="shared" si="139"/>
        <v>0</v>
      </c>
      <c r="T891" s="148">
        <f t="shared" si="132"/>
        <v>0</v>
      </c>
    </row>
    <row r="892" spans="1:20" ht="16.5">
      <c r="A892" s="6">
        <f>'DRIVERS SEAT'!A892</f>
        <v>0</v>
      </c>
      <c r="B892" s="36">
        <f>'DRIVERS SEAT'!B892</f>
        <v>4136.75</v>
      </c>
      <c r="C892" s="36">
        <f>'DRIVERS SEAT'!C892</f>
        <v>4155.25</v>
      </c>
      <c r="D892" s="36">
        <f>'DRIVERS SEAT'!D892</f>
        <v>4136.5</v>
      </c>
      <c r="E892" s="36">
        <f>'DRIVERS SEAT'!E892</f>
        <v>4153</v>
      </c>
      <c r="F892" s="8">
        <f t="shared" si="133"/>
        <v>4140.9471215391122</v>
      </c>
      <c r="G892" s="8">
        <f t="shared" si="134"/>
        <v>4127.0971347356362</v>
      </c>
      <c r="H892" s="1">
        <f t="shared" si="130"/>
        <v>13.849986803475986</v>
      </c>
      <c r="I892" s="2">
        <f t="shared" si="131"/>
        <v>0.33558664483343098</v>
      </c>
      <c r="J892" s="5">
        <f t="shared" si="138"/>
        <v>0.24827504516710874</v>
      </c>
      <c r="K892" s="9">
        <v>0</v>
      </c>
      <c r="P892" s="137">
        <f t="shared" si="135"/>
        <v>0</v>
      </c>
      <c r="Q892" s="138">
        <f t="shared" si="136"/>
        <v>4153</v>
      </c>
      <c r="R892" s="116">
        <f t="shared" si="137"/>
        <v>4153</v>
      </c>
      <c r="S892" s="117">
        <f t="shared" si="139"/>
        <v>-28.25</v>
      </c>
      <c r="T892" s="148">
        <f t="shared" si="132"/>
        <v>1</v>
      </c>
    </row>
    <row r="893" spans="1:20" ht="16.5">
      <c r="A893" s="6">
        <f>'DRIVERS SEAT'!A893</f>
        <v>0</v>
      </c>
      <c r="B893" s="36">
        <f>'DRIVERS SEAT'!B893</f>
        <v>4153</v>
      </c>
      <c r="C893" s="36">
        <f>'DRIVERS SEAT'!C893</f>
        <v>4155.75</v>
      </c>
      <c r="D893" s="36">
        <f>'DRIVERS SEAT'!D893</f>
        <v>4143.25</v>
      </c>
      <c r="E893" s="36">
        <f>'DRIVERS SEAT'!E893</f>
        <v>4149.5</v>
      </c>
      <c r="F893" s="8">
        <f t="shared" si="133"/>
        <v>4143.7980810260751</v>
      </c>
      <c r="G893" s="8">
        <f t="shared" si="134"/>
        <v>4127.9425258776873</v>
      </c>
      <c r="H893" s="1">
        <f t="shared" si="130"/>
        <v>15.855555148387793</v>
      </c>
      <c r="I893" s="2">
        <f t="shared" si="131"/>
        <v>0.38410309855311198</v>
      </c>
      <c r="J893" s="5">
        <f t="shared" si="138"/>
        <v>0.22772192531883975</v>
      </c>
      <c r="K893" s="9">
        <v>0</v>
      </c>
      <c r="P893" s="137">
        <f t="shared" si="135"/>
        <v>0</v>
      </c>
      <c r="Q893" s="138">
        <f t="shared" si="136"/>
        <v>0</v>
      </c>
      <c r="R893" s="116">
        <f t="shared" si="137"/>
        <v>4153</v>
      </c>
      <c r="S893" s="117" t="b">
        <f t="shared" si="139"/>
        <v>0</v>
      </c>
      <c r="T893" s="148">
        <f t="shared" si="132"/>
        <v>1</v>
      </c>
    </row>
    <row r="894" spans="1:20" ht="16.5">
      <c r="A894" s="6">
        <f>'DRIVERS SEAT'!A894</f>
        <v>0</v>
      </c>
      <c r="B894" s="36">
        <f>'DRIVERS SEAT'!B894</f>
        <v>4149.75</v>
      </c>
      <c r="C894" s="36">
        <f>'DRIVERS SEAT'!C894</f>
        <v>4155</v>
      </c>
      <c r="D894" s="36">
        <f>'DRIVERS SEAT'!D894</f>
        <v>4147</v>
      </c>
      <c r="E894" s="36">
        <f>'DRIVERS SEAT'!E894</f>
        <v>4154.25</v>
      </c>
      <c r="F894" s="8">
        <f t="shared" si="133"/>
        <v>4147.2820540173834</v>
      </c>
      <c r="G894" s="8">
        <f t="shared" si="134"/>
        <v>4128.9352607502278</v>
      </c>
      <c r="H894" s="1">
        <f t="shared" si="130"/>
        <v>18.34679326715559</v>
      </c>
      <c r="I894" s="2">
        <f t="shared" si="131"/>
        <v>0.4443468378291302</v>
      </c>
      <c r="J894" s="5">
        <f t="shared" si="138"/>
        <v>0.2351326202264786</v>
      </c>
      <c r="K894" s="9">
        <v>0</v>
      </c>
      <c r="P894" s="137">
        <f t="shared" si="135"/>
        <v>0</v>
      </c>
      <c r="Q894" s="138">
        <f t="shared" si="136"/>
        <v>0</v>
      </c>
      <c r="R894" s="116">
        <f t="shared" si="137"/>
        <v>4153</v>
      </c>
      <c r="S894" s="117" t="b">
        <f t="shared" si="139"/>
        <v>0</v>
      </c>
      <c r="T894" s="148">
        <f t="shared" si="132"/>
        <v>1</v>
      </c>
    </row>
    <row r="895" spans="1:20" ht="16.5">
      <c r="A895" s="6">
        <f>'DRIVERS SEAT'!A895</f>
        <v>0</v>
      </c>
      <c r="B895" s="36">
        <f>'DRIVERS SEAT'!B895</f>
        <v>4154.25</v>
      </c>
      <c r="C895" s="36">
        <f>'DRIVERS SEAT'!C895</f>
        <v>4156.25</v>
      </c>
      <c r="D895" s="36">
        <f>'DRIVERS SEAT'!D895</f>
        <v>4139.25</v>
      </c>
      <c r="E895" s="36">
        <f>'DRIVERS SEAT'!E895</f>
        <v>4143.25</v>
      </c>
      <c r="F895" s="8">
        <f t="shared" si="133"/>
        <v>4145.9380360115892</v>
      </c>
      <c r="G895" s="8">
        <f t="shared" si="134"/>
        <v>4129.4754395898417</v>
      </c>
      <c r="H895" s="1">
        <f t="shared" si="130"/>
        <v>16.462596421747548</v>
      </c>
      <c r="I895" s="2">
        <f t="shared" si="131"/>
        <v>0.39866071762816174</v>
      </c>
      <c r="J895" s="5">
        <f t="shared" si="138"/>
        <v>0.24666532562853252</v>
      </c>
      <c r="K895" s="9">
        <v>0</v>
      </c>
      <c r="P895" s="137">
        <f t="shared" si="135"/>
        <v>0</v>
      </c>
      <c r="Q895" s="138">
        <f t="shared" si="136"/>
        <v>0</v>
      </c>
      <c r="R895" s="116">
        <f t="shared" si="137"/>
        <v>4153</v>
      </c>
      <c r="S895" s="117" t="b">
        <f t="shared" si="139"/>
        <v>0</v>
      </c>
      <c r="T895" s="148">
        <f t="shared" si="132"/>
        <v>1</v>
      </c>
    </row>
    <row r="896" spans="1:20" ht="16.5">
      <c r="A896" s="6">
        <f>'DRIVERS SEAT'!A896</f>
        <v>20230215</v>
      </c>
      <c r="B896" s="36">
        <f>'DRIVERS SEAT'!B896</f>
        <v>4122</v>
      </c>
      <c r="C896" s="36">
        <f>'DRIVERS SEAT'!C896</f>
        <v>4134.75</v>
      </c>
      <c r="D896" s="36">
        <f>'DRIVERS SEAT'!D896</f>
        <v>4115.5</v>
      </c>
      <c r="E896" s="36">
        <f>'DRIVERS SEAT'!E896</f>
        <v>4126.5</v>
      </c>
      <c r="F896" s="8">
        <f t="shared" si="133"/>
        <v>4139.4586906743925</v>
      </c>
      <c r="G896" s="8">
        <f t="shared" si="134"/>
        <v>4129.3631588506023</v>
      </c>
      <c r="H896" s="1">
        <f t="shared" si="130"/>
        <v>10.095531823790225</v>
      </c>
      <c r="I896" s="2">
        <f t="shared" si="131"/>
        <v>0.24448156859616799</v>
      </c>
      <c r="J896" s="5">
        <f t="shared" si="138"/>
        <v>0.2609121689231399</v>
      </c>
      <c r="K896" s="9">
        <v>0</v>
      </c>
      <c r="P896" s="137">
        <f t="shared" si="135"/>
        <v>4126.5</v>
      </c>
      <c r="Q896" s="138">
        <f t="shared" si="136"/>
        <v>0</v>
      </c>
      <c r="R896" s="116">
        <f t="shared" si="137"/>
        <v>4126.5</v>
      </c>
      <c r="S896" s="117">
        <f t="shared" si="139"/>
        <v>-26.5</v>
      </c>
      <c r="T896" s="148">
        <f t="shared" si="132"/>
        <v>2</v>
      </c>
    </row>
    <row r="897" spans="1:20" ht="16.5">
      <c r="A897" s="6">
        <f>'DRIVERS SEAT'!A897</f>
        <v>0</v>
      </c>
      <c r="B897" s="36">
        <f>'DRIVERS SEAT'!B897</f>
        <v>4126.25</v>
      </c>
      <c r="C897" s="36">
        <f>'DRIVERS SEAT'!C897</f>
        <v>4135.25</v>
      </c>
      <c r="D897" s="36">
        <f>'DRIVERS SEAT'!D897</f>
        <v>4113</v>
      </c>
      <c r="E897" s="36">
        <f>'DRIVERS SEAT'!E897</f>
        <v>4131.75</v>
      </c>
      <c r="F897" s="8">
        <f t="shared" si="133"/>
        <v>4136.889127116262</v>
      </c>
      <c r="G897" s="8">
        <f t="shared" si="134"/>
        <v>4129.4532283279377</v>
      </c>
      <c r="H897" s="1">
        <f t="shared" si="130"/>
        <v>7.4358987883242662</v>
      </c>
      <c r="I897" s="2">
        <f t="shared" si="131"/>
        <v>0.18006981498940833</v>
      </c>
      <c r="J897" s="5">
        <f t="shared" si="138"/>
        <v>0.2749254933106044</v>
      </c>
      <c r="K897" s="9">
        <v>0</v>
      </c>
      <c r="P897" s="137">
        <f t="shared" si="135"/>
        <v>0</v>
      </c>
      <c r="Q897" s="138">
        <f t="shared" si="136"/>
        <v>0</v>
      </c>
      <c r="R897" s="116">
        <f t="shared" si="137"/>
        <v>4126.5</v>
      </c>
      <c r="S897" s="117" t="b">
        <f t="shared" si="139"/>
        <v>0</v>
      </c>
      <c r="T897" s="148">
        <f t="shared" si="132"/>
        <v>2</v>
      </c>
    </row>
    <row r="898" spans="1:20" ht="16.5">
      <c r="A898" s="6">
        <f>'DRIVERS SEAT'!A898</f>
        <v>0</v>
      </c>
      <c r="B898" s="36">
        <f>'DRIVERS SEAT'!B898</f>
        <v>4131.5</v>
      </c>
      <c r="C898" s="36">
        <f>'DRIVERS SEAT'!C898</f>
        <v>4138</v>
      </c>
      <c r="D898" s="36">
        <f>'DRIVERS SEAT'!D898</f>
        <v>4123</v>
      </c>
      <c r="E898" s="36">
        <f>'DRIVERS SEAT'!E898</f>
        <v>4135</v>
      </c>
      <c r="F898" s="8">
        <f t="shared" si="133"/>
        <v>4136.2594180775077</v>
      </c>
      <c r="G898" s="8">
        <f t="shared" si="134"/>
        <v>4129.6625404665065</v>
      </c>
      <c r="H898" s="1">
        <f t="shared" si="130"/>
        <v>6.5968776110012186</v>
      </c>
      <c r="I898" s="2">
        <f t="shared" si="131"/>
        <v>0.15974374531474439</v>
      </c>
      <c r="J898" s="5">
        <f t="shared" si="138"/>
        <v>0.28482745584796348</v>
      </c>
      <c r="K898" s="9">
        <v>0</v>
      </c>
      <c r="P898" s="137">
        <f t="shared" si="135"/>
        <v>0</v>
      </c>
      <c r="Q898" s="138">
        <f t="shared" si="136"/>
        <v>0</v>
      </c>
      <c r="R898" s="116">
        <f t="shared" si="137"/>
        <v>4126.5</v>
      </c>
      <c r="S898" s="117" t="b">
        <f t="shared" si="139"/>
        <v>0</v>
      </c>
      <c r="T898" s="148">
        <f t="shared" si="132"/>
        <v>2</v>
      </c>
    </row>
    <row r="899" spans="1:20" ht="16.5">
      <c r="A899" s="6">
        <f>'DRIVERS SEAT'!A899</f>
        <v>0</v>
      </c>
      <c r="B899" s="36">
        <f>'DRIVERS SEAT'!B899</f>
        <v>4135</v>
      </c>
      <c r="C899" s="36">
        <f>'DRIVERS SEAT'!C899</f>
        <v>4146.5</v>
      </c>
      <c r="D899" s="36">
        <f>'DRIVERS SEAT'!D899</f>
        <v>4131.5</v>
      </c>
      <c r="E899" s="36">
        <f>'DRIVERS SEAT'!E899</f>
        <v>4144.75</v>
      </c>
      <c r="F899" s="8">
        <f t="shared" si="133"/>
        <v>4139.0896120516718</v>
      </c>
      <c r="G899" s="8">
        <f t="shared" si="134"/>
        <v>4130.2318785621101</v>
      </c>
      <c r="H899" s="1">
        <f t="shared" si="130"/>
        <v>8.8577334895617241</v>
      </c>
      <c r="I899" s="2">
        <f t="shared" si="131"/>
        <v>0.21446092495526997</v>
      </c>
      <c r="J899" s="5">
        <f t="shared" si="138"/>
        <v>0.28618715273354717</v>
      </c>
      <c r="K899" s="9">
        <v>0</v>
      </c>
      <c r="P899" s="137">
        <f t="shared" si="135"/>
        <v>0</v>
      </c>
      <c r="Q899" s="138">
        <f t="shared" si="136"/>
        <v>0</v>
      </c>
      <c r="R899" s="116">
        <f t="shared" si="137"/>
        <v>4126.5</v>
      </c>
      <c r="S899" s="117" t="b">
        <f t="shared" si="139"/>
        <v>0</v>
      </c>
      <c r="T899" s="148">
        <f t="shared" si="132"/>
        <v>2</v>
      </c>
    </row>
    <row r="900" spans="1:20" ht="16.5">
      <c r="A900" s="6">
        <f>'DRIVERS SEAT'!A900</f>
        <v>0</v>
      </c>
      <c r="B900" s="36">
        <f>'DRIVERS SEAT'!B900</f>
        <v>4144.75</v>
      </c>
      <c r="C900" s="36">
        <f>'DRIVERS SEAT'!C900</f>
        <v>4146.5</v>
      </c>
      <c r="D900" s="36">
        <f>'DRIVERS SEAT'!D900</f>
        <v>4128.75</v>
      </c>
      <c r="E900" s="36">
        <f>'DRIVERS SEAT'!E900</f>
        <v>4130.5</v>
      </c>
      <c r="F900" s="8">
        <f t="shared" si="133"/>
        <v>4136.2264080344476</v>
      </c>
      <c r="G900" s="8">
        <f t="shared" si="134"/>
        <v>4130.2419963522188</v>
      </c>
      <c r="H900" s="1">
        <f t="shared" si="130"/>
        <v>5.9844116822287106</v>
      </c>
      <c r="I900" s="2">
        <f t="shared" si="131"/>
        <v>0.14489251931276842</v>
      </c>
      <c r="J900" s="5">
        <f t="shared" si="138"/>
        <v>0.27848287466802157</v>
      </c>
      <c r="K900" s="9">
        <v>0</v>
      </c>
      <c r="P900" s="137">
        <f t="shared" si="135"/>
        <v>0</v>
      </c>
      <c r="Q900" s="138">
        <f t="shared" si="136"/>
        <v>0</v>
      </c>
      <c r="R900" s="116">
        <f t="shared" si="137"/>
        <v>4126.5</v>
      </c>
      <c r="S900" s="117" t="b">
        <f t="shared" si="139"/>
        <v>0</v>
      </c>
      <c r="T900" s="148">
        <f t="shared" si="132"/>
        <v>2</v>
      </c>
    </row>
    <row r="901" spans="1:20" ht="16.5">
      <c r="A901" s="6">
        <f>'DRIVERS SEAT'!A901</f>
        <v>0</v>
      </c>
      <c r="B901" s="36">
        <f>'DRIVERS SEAT'!B901</f>
        <v>4130.25</v>
      </c>
      <c r="C901" s="36">
        <f>'DRIVERS SEAT'!C901</f>
        <v>4137.25</v>
      </c>
      <c r="D901" s="36">
        <f>'DRIVERS SEAT'!D901</f>
        <v>4126.5</v>
      </c>
      <c r="E901" s="36">
        <f>'DRIVERS SEAT'!E901</f>
        <v>4133.5</v>
      </c>
      <c r="F901" s="8">
        <f t="shared" si="133"/>
        <v>4135.3176053562984</v>
      </c>
      <c r="G901" s="8">
        <f t="shared" si="134"/>
        <v>4130.3649398860971</v>
      </c>
      <c r="H901" s="1">
        <f t="shared" si="130"/>
        <v>4.952665470201282</v>
      </c>
      <c r="I901" s="2">
        <f t="shared" si="131"/>
        <v>0.11990866527009261</v>
      </c>
      <c r="J901" s="5">
        <f t="shared" si="138"/>
        <v>0.25451865471653951</v>
      </c>
      <c r="K901" s="9">
        <v>0</v>
      </c>
      <c r="P901" s="137">
        <f t="shared" si="135"/>
        <v>0</v>
      </c>
      <c r="Q901" s="138">
        <f t="shared" si="136"/>
        <v>0</v>
      </c>
      <c r="R901" s="116">
        <f t="shared" si="137"/>
        <v>4126.5</v>
      </c>
      <c r="S901" s="117" t="b">
        <f t="shared" si="139"/>
        <v>0</v>
      </c>
      <c r="T901" s="148">
        <f t="shared" si="132"/>
        <v>2</v>
      </c>
    </row>
    <row r="902" spans="1:20" ht="16.5">
      <c r="A902" s="6">
        <f>'DRIVERS SEAT'!A902</f>
        <v>0</v>
      </c>
      <c r="B902" s="36">
        <f>'DRIVERS SEAT'!B902</f>
        <v>4133.75</v>
      </c>
      <c r="C902" s="36">
        <f>'DRIVERS SEAT'!C902</f>
        <v>4143.5</v>
      </c>
      <c r="D902" s="36">
        <f>'DRIVERS SEAT'!D902</f>
        <v>4130.25</v>
      </c>
      <c r="E902" s="36">
        <f>'DRIVERS SEAT'!E902</f>
        <v>4142.25</v>
      </c>
      <c r="F902" s="8">
        <f t="shared" si="133"/>
        <v>4137.6284035708659</v>
      </c>
      <c r="G902" s="8">
        <f t="shared" si="134"/>
        <v>4130.8134327205844</v>
      </c>
      <c r="H902" s="1">
        <f t="shared" si="130"/>
        <v>6.8149708502814974</v>
      </c>
      <c r="I902" s="2">
        <f t="shared" si="131"/>
        <v>0.16497890697022127</v>
      </c>
      <c r="J902" s="5">
        <f t="shared" si="138"/>
        <v>0.2301715223184406</v>
      </c>
      <c r="K902" s="9">
        <v>0</v>
      </c>
      <c r="P902" s="137">
        <f t="shared" si="135"/>
        <v>0</v>
      </c>
      <c r="Q902" s="138">
        <f t="shared" si="136"/>
        <v>0</v>
      </c>
      <c r="R902" s="116">
        <f t="shared" si="137"/>
        <v>4126.5</v>
      </c>
      <c r="S902" s="117" t="b">
        <f t="shared" si="139"/>
        <v>0</v>
      </c>
      <c r="T902" s="148">
        <f t="shared" si="132"/>
        <v>2</v>
      </c>
    </row>
    <row r="903" spans="1:20" ht="16.5">
      <c r="A903" s="6">
        <f>'DRIVERS SEAT'!A903</f>
        <v>0</v>
      </c>
      <c r="B903" s="36">
        <f>'DRIVERS SEAT'!B903</f>
        <v>4142.25</v>
      </c>
      <c r="C903" s="36">
        <f>'DRIVERS SEAT'!C903</f>
        <v>4152.25</v>
      </c>
      <c r="D903" s="36">
        <f>'DRIVERS SEAT'!D903</f>
        <v>4140.5</v>
      </c>
      <c r="E903" s="36">
        <f>'DRIVERS SEAT'!E903</f>
        <v>4151</v>
      </c>
      <c r="F903" s="8">
        <f t="shared" si="133"/>
        <v>4142.0856023805773</v>
      </c>
      <c r="G903" s="8">
        <f t="shared" si="134"/>
        <v>4131.5751899764118</v>
      </c>
      <c r="H903" s="1">
        <f t="shared" si="130"/>
        <v>10.510412404165436</v>
      </c>
      <c r="I903" s="2">
        <f t="shared" si="131"/>
        <v>0.25439237871465292</v>
      </c>
      <c r="J903" s="5">
        <f t="shared" si="138"/>
        <v>0.20906547130572084</v>
      </c>
      <c r="K903" s="9">
        <v>0</v>
      </c>
      <c r="P903" s="137">
        <f t="shared" si="135"/>
        <v>0</v>
      </c>
      <c r="Q903" s="138">
        <f t="shared" si="136"/>
        <v>4151</v>
      </c>
      <c r="R903" s="116">
        <f t="shared" si="137"/>
        <v>4151</v>
      </c>
      <c r="S903" s="117">
        <f t="shared" si="139"/>
        <v>-24.5</v>
      </c>
      <c r="T903" s="148">
        <f t="shared" si="132"/>
        <v>3</v>
      </c>
    </row>
    <row r="904" spans="1:20" ht="16.5">
      <c r="A904" s="6">
        <f>'DRIVERS SEAT'!A904</f>
        <v>0</v>
      </c>
      <c r="B904" s="36">
        <f>'DRIVERS SEAT'!B904</f>
        <v>4151.25</v>
      </c>
      <c r="C904" s="36">
        <f>'DRIVERS SEAT'!C904</f>
        <v>4154</v>
      </c>
      <c r="D904" s="36">
        <f>'DRIVERS SEAT'!D904</f>
        <v>4147.25</v>
      </c>
      <c r="E904" s="36">
        <f>'DRIVERS SEAT'!E904</f>
        <v>4152.25</v>
      </c>
      <c r="F904" s="8">
        <f t="shared" si="133"/>
        <v>4145.4737349203851</v>
      </c>
      <c r="G904" s="8">
        <f t="shared" si="134"/>
        <v>4132.3553714867357</v>
      </c>
      <c r="H904" s="1">
        <f t="shared" si="130"/>
        <v>13.118363433649392</v>
      </c>
      <c r="I904" s="2">
        <f t="shared" si="131"/>
        <v>0.31745487147998303</v>
      </c>
      <c r="J904" s="5">
        <f t="shared" si="138"/>
        <v>0.20004259951147876</v>
      </c>
      <c r="K904" s="9">
        <v>0</v>
      </c>
      <c r="P904" s="137">
        <f t="shared" si="135"/>
        <v>0</v>
      </c>
      <c r="Q904" s="138">
        <f t="shared" si="136"/>
        <v>0</v>
      </c>
      <c r="R904" s="116">
        <f t="shared" si="137"/>
        <v>4151</v>
      </c>
      <c r="S904" s="117" t="b">
        <f t="shared" si="139"/>
        <v>0</v>
      </c>
      <c r="T904" s="148">
        <f t="shared" si="132"/>
        <v>3</v>
      </c>
    </row>
    <row r="905" spans="1:20" ht="16.5">
      <c r="A905" s="6">
        <f>'DRIVERS SEAT'!A905</f>
        <v>0</v>
      </c>
      <c r="B905" s="36">
        <f>'DRIVERS SEAT'!B905</f>
        <v>4152.5</v>
      </c>
      <c r="C905" s="36">
        <f>'DRIVERS SEAT'!C905</f>
        <v>4153.75</v>
      </c>
      <c r="D905" s="36">
        <f>'DRIVERS SEAT'!D905</f>
        <v>4141.5</v>
      </c>
      <c r="E905" s="36">
        <f>'DRIVERS SEAT'!E905</f>
        <v>4144.75</v>
      </c>
      <c r="F905" s="8">
        <f t="shared" si="133"/>
        <v>4145.2324899469231</v>
      </c>
      <c r="G905" s="8">
        <f t="shared" si="134"/>
        <v>4132.8230933174245</v>
      </c>
      <c r="H905" s="1">
        <f t="shared" si="130"/>
        <v>12.409396629498588</v>
      </c>
      <c r="I905" s="2">
        <f t="shared" si="131"/>
        <v>0.30026440399938686</v>
      </c>
      <c r="J905" s="5">
        <f t="shared" si="138"/>
        <v>0.20624069233405865</v>
      </c>
      <c r="K905" s="9">
        <v>0</v>
      </c>
      <c r="P905" s="137">
        <f t="shared" si="135"/>
        <v>0</v>
      </c>
      <c r="Q905" s="138">
        <f t="shared" si="136"/>
        <v>0</v>
      </c>
      <c r="R905" s="116">
        <f t="shared" si="137"/>
        <v>4151</v>
      </c>
      <c r="S905" s="117" t="b">
        <f t="shared" si="139"/>
        <v>0</v>
      </c>
      <c r="T905" s="148">
        <f t="shared" si="132"/>
        <v>3</v>
      </c>
    </row>
    <row r="906" spans="1:20" ht="16.5">
      <c r="A906" s="6">
        <f>'DRIVERS SEAT'!A906</f>
        <v>0</v>
      </c>
      <c r="B906" s="36">
        <f>'DRIVERS SEAT'!B906</f>
        <v>4145</v>
      </c>
      <c r="C906" s="36">
        <f>'DRIVERS SEAT'!C906</f>
        <v>4154.5</v>
      </c>
      <c r="D906" s="36">
        <f>'DRIVERS SEAT'!D906</f>
        <v>4143</v>
      </c>
      <c r="E906" s="36">
        <f>'DRIVERS SEAT'!E906</f>
        <v>4150.5</v>
      </c>
      <c r="F906" s="8">
        <f t="shared" si="133"/>
        <v>4146.9883266312818</v>
      </c>
      <c r="G906" s="8">
        <f t="shared" si="134"/>
        <v>4133.4901463997858</v>
      </c>
      <c r="H906" s="1">
        <f t="shared" si="130"/>
        <v>13.498180231496008</v>
      </c>
      <c r="I906" s="2">
        <f t="shared" si="131"/>
        <v>0.32655648745776594</v>
      </c>
      <c r="J906" s="5">
        <f t="shared" si="138"/>
        <v>0.22251698927498728</v>
      </c>
      <c r="K906" s="9">
        <v>0</v>
      </c>
      <c r="P906" s="137">
        <f t="shared" si="135"/>
        <v>0</v>
      </c>
      <c r="Q906" s="138">
        <f t="shared" si="136"/>
        <v>0</v>
      </c>
      <c r="R906" s="116">
        <f t="shared" si="137"/>
        <v>4151</v>
      </c>
      <c r="S906" s="117" t="b">
        <f t="shared" si="139"/>
        <v>0</v>
      </c>
      <c r="T906" s="148">
        <f t="shared" si="132"/>
        <v>3</v>
      </c>
    </row>
    <row r="907" spans="1:20" ht="16.5">
      <c r="A907" s="6">
        <f>'DRIVERS SEAT'!A907</f>
        <v>0</v>
      </c>
      <c r="B907" s="36">
        <f>'DRIVERS SEAT'!B907</f>
        <v>4150.75</v>
      </c>
      <c r="C907" s="36">
        <f>'DRIVERS SEAT'!C907</f>
        <v>4161.75</v>
      </c>
      <c r="D907" s="36">
        <f>'DRIVERS SEAT'!D907</f>
        <v>4148.75</v>
      </c>
      <c r="E907" s="36">
        <f>'DRIVERS SEAT'!E907</f>
        <v>4160</v>
      </c>
      <c r="F907" s="8">
        <f t="shared" si="133"/>
        <v>4151.3255510875215</v>
      </c>
      <c r="G907" s="8">
        <f t="shared" si="134"/>
        <v>4134.4905182337561</v>
      </c>
      <c r="H907" s="1">
        <f t="shared" si="130"/>
        <v>16.83503285376537</v>
      </c>
      <c r="I907" s="2">
        <f t="shared" si="131"/>
        <v>0.40718518471671944</v>
      </c>
      <c r="J907" s="5">
        <f t="shared" si="138"/>
        <v>0.25001048254187341</v>
      </c>
      <c r="K907" s="9">
        <v>0</v>
      </c>
      <c r="P907" s="137">
        <f t="shared" si="135"/>
        <v>0</v>
      </c>
      <c r="Q907" s="138">
        <f t="shared" si="136"/>
        <v>0</v>
      </c>
      <c r="R907" s="116">
        <f t="shared" si="137"/>
        <v>4151</v>
      </c>
      <c r="S907" s="117" t="b">
        <f t="shared" si="139"/>
        <v>0</v>
      </c>
      <c r="T907" s="148">
        <f t="shared" si="132"/>
        <v>3</v>
      </c>
    </row>
    <row r="908" spans="1:20" ht="16.5">
      <c r="A908" s="6">
        <f>'DRIVERS SEAT'!A908</f>
        <v>20230216</v>
      </c>
      <c r="B908" s="36">
        <f>'DRIVERS SEAT'!B908</f>
        <v>4103.75</v>
      </c>
      <c r="C908" s="36">
        <f>'DRIVERS SEAT'!C908</f>
        <v>4113.75</v>
      </c>
      <c r="D908" s="36">
        <f>'DRIVERS SEAT'!D908</f>
        <v>4098.25</v>
      </c>
      <c r="E908" s="36">
        <f>'DRIVERS SEAT'!E908</f>
        <v>4104</v>
      </c>
      <c r="F908" s="8">
        <f t="shared" si="133"/>
        <v>4135.550367391681</v>
      </c>
      <c r="G908" s="8">
        <f t="shared" si="134"/>
        <v>4133.3399326400295</v>
      </c>
      <c r="H908" s="1">
        <f t="shared" si="130"/>
        <v>2.210434751651519</v>
      </c>
      <c r="I908" s="2">
        <f t="shared" si="131"/>
        <v>5.3478174737002081E-2</v>
      </c>
      <c r="J908" s="5">
        <f t="shared" si="138"/>
        <v>0.23212351029539915</v>
      </c>
      <c r="K908" s="9">
        <v>0</v>
      </c>
      <c r="P908" s="137">
        <f t="shared" si="135"/>
        <v>4104</v>
      </c>
      <c r="Q908" s="138">
        <f t="shared" si="136"/>
        <v>0</v>
      </c>
      <c r="R908" s="116">
        <f t="shared" si="137"/>
        <v>4104</v>
      </c>
      <c r="S908" s="117">
        <f t="shared" si="139"/>
        <v>-47</v>
      </c>
      <c r="T908" s="148">
        <f t="shared" si="132"/>
        <v>4</v>
      </c>
    </row>
    <row r="909" spans="1:20" ht="16.5">
      <c r="A909" s="6">
        <f>'DRIVERS SEAT'!A909</f>
        <v>0</v>
      </c>
      <c r="B909" s="36">
        <f>'DRIVERS SEAT'!B909</f>
        <v>4104</v>
      </c>
      <c r="C909" s="36">
        <f>'DRIVERS SEAT'!C909</f>
        <v>4129.75</v>
      </c>
      <c r="D909" s="36">
        <f>'DRIVERS SEAT'!D909</f>
        <v>4103.25</v>
      </c>
      <c r="E909" s="36">
        <f>'DRIVERS SEAT'!E909</f>
        <v>4127.5</v>
      </c>
      <c r="F909" s="8">
        <f t="shared" si="133"/>
        <v>4132.866911594454</v>
      </c>
      <c r="G909" s="8">
        <f t="shared" si="134"/>
        <v>4133.1195578234247</v>
      </c>
      <c r="H909" s="1">
        <f t="shared" si="130"/>
        <v>-0.25264622897066147</v>
      </c>
      <c r="I909" s="2">
        <f t="shared" si="131"/>
        <v>-6.1127249148270344E-3</v>
      </c>
      <c r="J909" s="5">
        <f t="shared" si="138"/>
        <v>0.21534514982566635</v>
      </c>
      <c r="K909" s="9">
        <v>0</v>
      </c>
      <c r="P909" s="137">
        <f t="shared" si="135"/>
        <v>0</v>
      </c>
      <c r="Q909" s="138">
        <f t="shared" si="136"/>
        <v>0</v>
      </c>
      <c r="R909" s="116">
        <f t="shared" si="137"/>
        <v>4104</v>
      </c>
      <c r="S909" s="117" t="b">
        <f t="shared" si="139"/>
        <v>0</v>
      </c>
      <c r="T909" s="148">
        <f t="shared" si="132"/>
        <v>4</v>
      </c>
    </row>
    <row r="910" spans="1:20" ht="16.5">
      <c r="A910" s="6">
        <f>'DRIVERS SEAT'!A910</f>
        <v>0</v>
      </c>
      <c r="B910" s="36">
        <f>'DRIVERS SEAT'!B910</f>
        <v>4127.25</v>
      </c>
      <c r="C910" s="36">
        <f>'DRIVERS SEAT'!C910</f>
        <v>4135</v>
      </c>
      <c r="D910" s="36">
        <f>'DRIVERS SEAT'!D910</f>
        <v>4124</v>
      </c>
      <c r="E910" s="36">
        <f>'DRIVERS SEAT'!E910</f>
        <v>4128.75</v>
      </c>
      <c r="F910" s="8">
        <f t="shared" si="133"/>
        <v>4131.4946077296363</v>
      </c>
      <c r="G910" s="8">
        <f t="shared" si="134"/>
        <v>4132.9546688489554</v>
      </c>
      <c r="H910" s="1">
        <f t="shared" si="130"/>
        <v>-1.4600611193191071</v>
      </c>
      <c r="I910" s="2">
        <f t="shared" si="131"/>
        <v>-3.532729575584094E-2</v>
      </c>
      <c r="J910" s="5">
        <f t="shared" si="138"/>
        <v>0.19809670971167373</v>
      </c>
      <c r="K910" s="9">
        <v>0</v>
      </c>
      <c r="P910" s="137">
        <f t="shared" si="135"/>
        <v>0</v>
      </c>
      <c r="Q910" s="138">
        <f t="shared" si="136"/>
        <v>0</v>
      </c>
      <c r="R910" s="116">
        <f t="shared" si="137"/>
        <v>4104</v>
      </c>
      <c r="S910" s="117" t="b">
        <f t="shared" si="139"/>
        <v>0</v>
      </c>
      <c r="T910" s="148">
        <f t="shared" si="132"/>
        <v>4</v>
      </c>
    </row>
    <row r="911" spans="1:20" ht="16.5">
      <c r="A911" s="6">
        <f>'DRIVERS SEAT'!A911</f>
        <v>0</v>
      </c>
      <c r="B911" s="36">
        <f>'DRIVERS SEAT'!B911</f>
        <v>4128.75</v>
      </c>
      <c r="C911" s="36">
        <f>'DRIVERS SEAT'!C911</f>
        <v>4136.75</v>
      </c>
      <c r="D911" s="36">
        <f>'DRIVERS SEAT'!D911</f>
        <v>4124</v>
      </c>
      <c r="E911" s="36">
        <f>'DRIVERS SEAT'!E911</f>
        <v>4134.25</v>
      </c>
      <c r="F911" s="8">
        <f t="shared" si="133"/>
        <v>4132.4130718197575</v>
      </c>
      <c r="G911" s="8">
        <f t="shared" si="134"/>
        <v>4133.0035492697498</v>
      </c>
      <c r="H911" s="1">
        <f t="shared" si="130"/>
        <v>-0.5904774499922496</v>
      </c>
      <c r="I911" s="2">
        <f t="shared" si="131"/>
        <v>-1.4286884657928241E-2</v>
      </c>
      <c r="J911" s="5">
        <f t="shared" si="138"/>
        <v>0.1781782884196571</v>
      </c>
      <c r="K911" s="9">
        <v>0</v>
      </c>
      <c r="P911" s="137">
        <f t="shared" si="135"/>
        <v>0</v>
      </c>
      <c r="Q911" s="138">
        <f t="shared" si="136"/>
        <v>0</v>
      </c>
      <c r="R911" s="116">
        <f t="shared" si="137"/>
        <v>4104</v>
      </c>
      <c r="S911" s="117" t="b">
        <f t="shared" si="139"/>
        <v>0</v>
      </c>
      <c r="T911" s="148">
        <f t="shared" si="132"/>
        <v>4</v>
      </c>
    </row>
    <row r="912" spans="1:20" ht="16.5">
      <c r="A912" s="6">
        <f>'DRIVERS SEAT'!A912</f>
        <v>0</v>
      </c>
      <c r="B912" s="36">
        <f>'DRIVERS SEAT'!B912</f>
        <v>4134.5</v>
      </c>
      <c r="C912" s="36">
        <f>'DRIVERS SEAT'!C912</f>
        <v>4136.25</v>
      </c>
      <c r="D912" s="36">
        <f>'DRIVERS SEAT'!D912</f>
        <v>4125</v>
      </c>
      <c r="E912" s="36">
        <f>'DRIVERS SEAT'!E912</f>
        <v>4135.75</v>
      </c>
      <c r="F912" s="8">
        <f t="shared" si="133"/>
        <v>4133.5253812131714</v>
      </c>
      <c r="G912" s="8">
        <f t="shared" si="134"/>
        <v>4133.1071889199475</v>
      </c>
      <c r="H912" s="1">
        <f t="shared" si="130"/>
        <v>0.41819229322391038</v>
      </c>
      <c r="I912" s="2">
        <f t="shared" si="131"/>
        <v>1.0118109066829967E-2</v>
      </c>
      <c r="J912" s="5">
        <f t="shared" si="138"/>
        <v>0.15103670290323234</v>
      </c>
      <c r="K912" s="9">
        <v>0</v>
      </c>
      <c r="P912" s="137">
        <f t="shared" si="135"/>
        <v>0</v>
      </c>
      <c r="Q912" s="138">
        <f t="shared" si="136"/>
        <v>0</v>
      </c>
      <c r="R912" s="116">
        <f t="shared" si="137"/>
        <v>4104</v>
      </c>
      <c r="S912" s="117" t="b">
        <f t="shared" si="139"/>
        <v>0</v>
      </c>
      <c r="T912" s="148">
        <f t="shared" si="132"/>
        <v>4</v>
      </c>
    </row>
    <row r="913" spans="1:20" ht="16.5">
      <c r="A913" s="6">
        <f>'DRIVERS SEAT'!A913</f>
        <v>0</v>
      </c>
      <c r="B913" s="36">
        <f>'DRIVERS SEAT'!B913</f>
        <v>4135.75</v>
      </c>
      <c r="C913" s="36">
        <f>'DRIVERS SEAT'!C913</f>
        <v>4145.5</v>
      </c>
      <c r="D913" s="36">
        <f>'DRIVERS SEAT'!D913</f>
        <v>4134</v>
      </c>
      <c r="E913" s="36">
        <f>'DRIVERS SEAT'!E913</f>
        <v>4137.75</v>
      </c>
      <c r="F913" s="8">
        <f t="shared" si="133"/>
        <v>4134.9335874754479</v>
      </c>
      <c r="G913" s="8">
        <f t="shared" si="134"/>
        <v>4133.2823893380628</v>
      </c>
      <c r="H913" s="1">
        <f t="shared" si="130"/>
        <v>1.6511981373851086</v>
      </c>
      <c r="I913" s="2">
        <f t="shared" si="131"/>
        <v>3.9948834409292436E-2</v>
      </c>
      <c r="J913" s="5">
        <f t="shared" si="138"/>
        <v>0.12020269878426672</v>
      </c>
      <c r="K913" s="9">
        <v>0</v>
      </c>
      <c r="P913" s="137">
        <f t="shared" si="135"/>
        <v>0</v>
      </c>
      <c r="Q913" s="138">
        <f t="shared" si="136"/>
        <v>0</v>
      </c>
      <c r="R913" s="116">
        <f t="shared" si="137"/>
        <v>4104</v>
      </c>
      <c r="S913" s="117" t="b">
        <f t="shared" si="139"/>
        <v>0</v>
      </c>
      <c r="T913" s="148">
        <f t="shared" si="132"/>
        <v>4</v>
      </c>
    </row>
    <row r="914" spans="1:20" ht="16.5">
      <c r="A914" s="6">
        <f>'DRIVERS SEAT'!A914</f>
        <v>0</v>
      </c>
      <c r="B914" s="36">
        <f>'DRIVERS SEAT'!B914</f>
        <v>4138</v>
      </c>
      <c r="C914" s="36">
        <f>'DRIVERS SEAT'!C914</f>
        <v>4143.25</v>
      </c>
      <c r="D914" s="36">
        <f>'DRIVERS SEAT'!D914</f>
        <v>4129.5</v>
      </c>
      <c r="E914" s="36">
        <f>'DRIVERS SEAT'!E914</f>
        <v>4134.25</v>
      </c>
      <c r="F914" s="8">
        <f t="shared" si="133"/>
        <v>4134.7057249836316</v>
      </c>
      <c r="G914" s="8">
        <f t="shared" si="134"/>
        <v>4133.3189029479472</v>
      </c>
      <c r="H914" s="1">
        <f t="shared" si="130"/>
        <v>1.3868220356844176</v>
      </c>
      <c r="I914" s="2">
        <f t="shared" si="131"/>
        <v>3.35522631630314E-2</v>
      </c>
      <c r="J914" s="5">
        <f t="shared" si="138"/>
        <v>9.0568016469116108E-2</v>
      </c>
      <c r="K914" s="9">
        <v>0</v>
      </c>
      <c r="P914" s="137">
        <f t="shared" si="135"/>
        <v>0</v>
      </c>
      <c r="Q914" s="138">
        <f t="shared" si="136"/>
        <v>0</v>
      </c>
      <c r="R914" s="116">
        <f t="shared" si="137"/>
        <v>4104</v>
      </c>
      <c r="S914" s="117" t="b">
        <f t="shared" si="139"/>
        <v>0</v>
      </c>
      <c r="T914" s="148">
        <f t="shared" si="132"/>
        <v>4</v>
      </c>
    </row>
    <row r="915" spans="1:20" ht="16.5">
      <c r="A915" s="6">
        <f>'DRIVERS SEAT'!A915</f>
        <v>0</v>
      </c>
      <c r="B915" s="36">
        <f>'DRIVERS SEAT'!B915</f>
        <v>4134</v>
      </c>
      <c r="C915" s="36">
        <f>'DRIVERS SEAT'!C915</f>
        <v>4142.5</v>
      </c>
      <c r="D915" s="36">
        <f>'DRIVERS SEAT'!D915</f>
        <v>4134</v>
      </c>
      <c r="E915" s="36">
        <f>'DRIVERS SEAT'!E915</f>
        <v>4139.5</v>
      </c>
      <c r="F915" s="8">
        <f t="shared" si="133"/>
        <v>4136.3038166557544</v>
      </c>
      <c r="G915" s="8">
        <f t="shared" si="134"/>
        <v>4133.5521518933074</v>
      </c>
      <c r="H915" s="1">
        <f t="shared" si="130"/>
        <v>2.7516647624470352</v>
      </c>
      <c r="I915" s="2">
        <f t="shared" si="131"/>
        <v>6.6569010413638524E-2</v>
      </c>
      <c r="J915" s="5">
        <f t="shared" si="138"/>
        <v>6.1680519019768613E-2</v>
      </c>
      <c r="K915" s="9">
        <v>0</v>
      </c>
      <c r="P915" s="137">
        <f t="shared" si="135"/>
        <v>0</v>
      </c>
      <c r="Q915" s="138">
        <f t="shared" si="136"/>
        <v>4139.5</v>
      </c>
      <c r="R915" s="116">
        <f t="shared" si="137"/>
        <v>4139.5</v>
      </c>
      <c r="S915" s="117">
        <f t="shared" si="139"/>
        <v>-35.5</v>
      </c>
      <c r="T915" s="148">
        <f t="shared" si="132"/>
        <v>5</v>
      </c>
    </row>
    <row r="916" spans="1:20" ht="16.5">
      <c r="A916" s="6">
        <f>'DRIVERS SEAT'!A916</f>
        <v>0</v>
      </c>
      <c r="B916" s="36">
        <f>'DRIVERS SEAT'!B916</f>
        <v>4139.75</v>
      </c>
      <c r="C916" s="36">
        <f>'DRIVERS SEAT'!C916</f>
        <v>4145.5</v>
      </c>
      <c r="D916" s="36">
        <f>'DRIVERS SEAT'!D916</f>
        <v>4135</v>
      </c>
      <c r="E916" s="36">
        <f>'DRIVERS SEAT'!E916</f>
        <v>4140.25</v>
      </c>
      <c r="F916" s="8">
        <f t="shared" si="133"/>
        <v>4137.6192111038363</v>
      </c>
      <c r="G916" s="8">
        <f t="shared" si="134"/>
        <v>4133.8049008784656</v>
      </c>
      <c r="H916" s="1">
        <f t="shared" si="130"/>
        <v>3.8143102253707184</v>
      </c>
      <c r="I916" s="2">
        <f t="shared" si="131"/>
        <v>9.2271171882353425E-2</v>
      </c>
      <c r="J916" s="5">
        <f t="shared" si="138"/>
        <v>2.6690073149283514E-2</v>
      </c>
      <c r="K916" s="9">
        <v>0</v>
      </c>
      <c r="P916" s="137">
        <f t="shared" si="135"/>
        <v>0</v>
      </c>
      <c r="Q916" s="138">
        <f t="shared" si="136"/>
        <v>0</v>
      </c>
      <c r="R916" s="116">
        <f t="shared" si="137"/>
        <v>4139.5</v>
      </c>
      <c r="S916" s="117" t="b">
        <f t="shared" si="139"/>
        <v>0</v>
      </c>
      <c r="T916" s="148">
        <f t="shared" si="132"/>
        <v>5</v>
      </c>
    </row>
    <row r="917" spans="1:20" ht="16.5">
      <c r="A917" s="6">
        <f>'DRIVERS SEAT'!A917</f>
        <v>0</v>
      </c>
      <c r="B917" s="36">
        <f>'DRIVERS SEAT'!B917</f>
        <v>4140.25</v>
      </c>
      <c r="C917" s="36">
        <f>'DRIVERS SEAT'!C917</f>
        <v>4141.5</v>
      </c>
      <c r="D917" s="36">
        <f>'DRIVERS SEAT'!D917</f>
        <v>4117.5</v>
      </c>
      <c r="E917" s="36">
        <f>'DRIVERS SEAT'!E917</f>
        <v>4118.75</v>
      </c>
      <c r="F917" s="8">
        <f t="shared" si="133"/>
        <v>4131.3294740692245</v>
      </c>
      <c r="G917" s="8">
        <f t="shared" si="134"/>
        <v>4133.2367914113538</v>
      </c>
      <c r="H917" s="1">
        <f t="shared" si="130"/>
        <v>-1.9073173421293177</v>
      </c>
      <c r="I917" s="2">
        <f t="shared" si="131"/>
        <v>-4.6145852231176829E-2</v>
      </c>
      <c r="J917" s="5">
        <f t="shared" si="138"/>
        <v>1.5620736819485856E-2</v>
      </c>
      <c r="K917" s="9">
        <v>0</v>
      </c>
      <c r="P917" s="137">
        <f t="shared" si="135"/>
        <v>4118.75</v>
      </c>
      <c r="Q917" s="138">
        <f t="shared" si="136"/>
        <v>0</v>
      </c>
      <c r="R917" s="116">
        <f t="shared" si="137"/>
        <v>4118.75</v>
      </c>
      <c r="S917" s="117">
        <f t="shared" si="139"/>
        <v>-20.75</v>
      </c>
      <c r="T917" s="148">
        <f t="shared" si="132"/>
        <v>6</v>
      </c>
    </row>
    <row r="918" spans="1:20" ht="16.5">
      <c r="A918" s="6">
        <f>'DRIVERS SEAT'!A918</f>
        <v>0</v>
      </c>
      <c r="B918" s="36">
        <f>'DRIVERS SEAT'!B918</f>
        <v>4118.5</v>
      </c>
      <c r="C918" s="36">
        <f>'DRIVERS SEAT'!C918</f>
        <v>4119.25</v>
      </c>
      <c r="D918" s="36">
        <f>'DRIVERS SEAT'!D918</f>
        <v>4099.25</v>
      </c>
      <c r="E918" s="36">
        <f>'DRIVERS SEAT'!E918</f>
        <v>4105</v>
      </c>
      <c r="F918" s="8">
        <f t="shared" si="133"/>
        <v>4122.5529827128166</v>
      </c>
      <c r="G918" s="8">
        <f t="shared" si="134"/>
        <v>4132.171252112812</v>
      </c>
      <c r="H918" s="1">
        <f t="shared" si="130"/>
        <v>-9.6182693999953699</v>
      </c>
      <c r="I918" s="2">
        <f t="shared" si="131"/>
        <v>-0.23276550784475528</v>
      </c>
      <c r="J918" s="5">
        <f t="shared" si="138"/>
        <v>-9.5629057282839471E-3</v>
      </c>
      <c r="K918" s="9">
        <v>0</v>
      </c>
      <c r="P918" s="137">
        <f t="shared" si="135"/>
        <v>0</v>
      </c>
      <c r="Q918" s="138">
        <f t="shared" si="136"/>
        <v>0</v>
      </c>
      <c r="R918" s="116">
        <f t="shared" si="137"/>
        <v>4118.75</v>
      </c>
      <c r="S918" s="117" t="b">
        <f t="shared" si="139"/>
        <v>0</v>
      </c>
      <c r="T918" s="148">
        <f t="shared" si="132"/>
        <v>6</v>
      </c>
    </row>
    <row r="919" spans="1:20" ht="16.5">
      <c r="A919" s="6">
        <f>'DRIVERS SEAT'!A919</f>
        <v>0</v>
      </c>
      <c r="B919" s="36">
        <f>'DRIVERS SEAT'!B919</f>
        <v>4105</v>
      </c>
      <c r="C919" s="36">
        <f>'DRIVERS SEAT'!C919</f>
        <v>4106.75</v>
      </c>
      <c r="D919" s="36">
        <f>'DRIVERS SEAT'!D919</f>
        <v>4095.75</v>
      </c>
      <c r="E919" s="36">
        <f>'DRIVERS SEAT'!E919</f>
        <v>4097</v>
      </c>
      <c r="F919" s="8">
        <f t="shared" si="133"/>
        <v>4114.0353218085447</v>
      </c>
      <c r="G919" s="8">
        <f t="shared" si="134"/>
        <v>4130.8440350519513</v>
      </c>
      <c r="H919" s="1">
        <f t="shared" si="130"/>
        <v>-16.808713243406601</v>
      </c>
      <c r="I919" s="2">
        <f t="shared" si="131"/>
        <v>-0.40690747703804814</v>
      </c>
      <c r="J919" s="5">
        <f t="shared" si="138"/>
        <v>-5.0849592537418081E-2</v>
      </c>
      <c r="K919" s="9">
        <v>0</v>
      </c>
      <c r="P919" s="137">
        <f t="shared" si="135"/>
        <v>0</v>
      </c>
      <c r="Q919" s="138">
        <f t="shared" si="136"/>
        <v>0</v>
      </c>
      <c r="R919" s="116">
        <f t="shared" si="137"/>
        <v>4118.75</v>
      </c>
      <c r="S919" s="117" t="b">
        <f t="shared" si="139"/>
        <v>0</v>
      </c>
      <c r="T919" s="148">
        <f t="shared" si="132"/>
        <v>6</v>
      </c>
    </row>
    <row r="920" spans="1:20" ht="16.5">
      <c r="A920" s="6">
        <f>'DRIVERS SEAT'!A920</f>
        <v>20230217</v>
      </c>
      <c r="B920" s="36">
        <f>'DRIVERS SEAT'!B920</f>
        <v>4076.25</v>
      </c>
      <c r="C920" s="36">
        <f>'DRIVERS SEAT'!C920</f>
        <v>4083.5</v>
      </c>
      <c r="D920" s="36">
        <f>'DRIVERS SEAT'!D920</f>
        <v>4057</v>
      </c>
      <c r="E920" s="36">
        <f>'DRIVERS SEAT'!E920</f>
        <v>4070.25</v>
      </c>
      <c r="F920" s="8">
        <f t="shared" si="133"/>
        <v>4099.4402145390295</v>
      </c>
      <c r="G920" s="8">
        <f t="shared" si="134"/>
        <v>4128.5574676915003</v>
      </c>
      <c r="H920" s="1">
        <f t="shared" si="130"/>
        <v>-29.117253152470767</v>
      </c>
      <c r="I920" s="2">
        <f t="shared" si="131"/>
        <v>-0.70526457195597181</v>
      </c>
      <c r="J920" s="5">
        <f t="shared" si="138"/>
        <v>-0.12762489112608957</v>
      </c>
      <c r="K920" s="9">
        <v>0</v>
      </c>
      <c r="P920" s="137">
        <f t="shared" si="135"/>
        <v>0</v>
      </c>
      <c r="Q920" s="138">
        <f t="shared" si="136"/>
        <v>0</v>
      </c>
      <c r="R920" s="116">
        <f t="shared" si="137"/>
        <v>4118.75</v>
      </c>
      <c r="S920" s="117" t="b">
        <f t="shared" si="139"/>
        <v>0</v>
      </c>
      <c r="T920" s="148">
        <f t="shared" si="132"/>
        <v>6</v>
      </c>
    </row>
    <row r="921" spans="1:20" ht="16.5">
      <c r="A921" s="6">
        <f>'DRIVERS SEAT'!A921</f>
        <v>0</v>
      </c>
      <c r="B921" s="36">
        <f>'DRIVERS SEAT'!B921</f>
        <v>4070.25</v>
      </c>
      <c r="C921" s="36">
        <f>'DRIVERS SEAT'!C921</f>
        <v>4087.75</v>
      </c>
      <c r="D921" s="36">
        <f>'DRIVERS SEAT'!D921</f>
        <v>4066.25</v>
      </c>
      <c r="E921" s="36">
        <f>'DRIVERS SEAT'!E921</f>
        <v>4078</v>
      </c>
      <c r="F921" s="8">
        <f t="shared" si="133"/>
        <v>4092.293476359353</v>
      </c>
      <c r="G921" s="8">
        <f t="shared" si="134"/>
        <v>4126.6496387220095</v>
      </c>
      <c r="H921" s="1">
        <f t="shared" si="130"/>
        <v>-34.356162362656505</v>
      </c>
      <c r="I921" s="2">
        <f t="shared" si="131"/>
        <v>-0.83254371876591726</v>
      </c>
      <c r="J921" s="5">
        <f t="shared" si="138"/>
        <v>-0.22125398310750594</v>
      </c>
      <c r="K921" s="9">
        <v>0</v>
      </c>
      <c r="P921" s="137">
        <f t="shared" si="135"/>
        <v>0</v>
      </c>
      <c r="Q921" s="138">
        <f t="shared" si="136"/>
        <v>0</v>
      </c>
      <c r="R921" s="116">
        <f t="shared" si="137"/>
        <v>4118.75</v>
      </c>
      <c r="S921" s="117" t="b">
        <f t="shared" si="139"/>
        <v>0</v>
      </c>
      <c r="T921" s="148">
        <f t="shared" si="132"/>
        <v>6</v>
      </c>
    </row>
    <row r="922" spans="1:20" ht="16.5">
      <c r="A922" s="6">
        <f>'DRIVERS SEAT'!A922</f>
        <v>0</v>
      </c>
      <c r="B922" s="36">
        <f>'DRIVERS SEAT'!B922</f>
        <v>4078</v>
      </c>
      <c r="C922" s="36">
        <f>'DRIVERS SEAT'!C922</f>
        <v>4078.5</v>
      </c>
      <c r="D922" s="36">
        <f>'DRIVERS SEAT'!D922</f>
        <v>4060.25</v>
      </c>
      <c r="E922" s="36">
        <f>'DRIVERS SEAT'!E922</f>
        <v>4066.75</v>
      </c>
      <c r="F922" s="8">
        <f t="shared" si="133"/>
        <v>4083.7789842395687</v>
      </c>
      <c r="G922" s="8">
        <f t="shared" si="134"/>
        <v>4124.3892749966508</v>
      </c>
      <c r="H922" s="1">
        <f t="shared" si="130"/>
        <v>-40.610290757082112</v>
      </c>
      <c r="I922" s="2">
        <f t="shared" si="131"/>
        <v>-0.9846376772259231</v>
      </c>
      <c r="J922" s="5">
        <f t="shared" si="138"/>
        <v>-0.33509692884475212</v>
      </c>
      <c r="K922" s="9">
        <v>0</v>
      </c>
      <c r="P922" s="137">
        <f t="shared" si="135"/>
        <v>0</v>
      </c>
      <c r="Q922" s="138">
        <f t="shared" si="136"/>
        <v>0</v>
      </c>
      <c r="R922" s="116">
        <f t="shared" si="137"/>
        <v>4118.75</v>
      </c>
      <c r="S922" s="117" t="b">
        <f t="shared" si="139"/>
        <v>0</v>
      </c>
      <c r="T922" s="148">
        <f t="shared" si="132"/>
        <v>6</v>
      </c>
    </row>
    <row r="923" spans="1:20" ht="16.5">
      <c r="A923" s="6">
        <f>'DRIVERS SEAT'!A923</f>
        <v>0</v>
      </c>
      <c r="B923" s="36">
        <f>'DRIVERS SEAT'!B923</f>
        <v>4066.5</v>
      </c>
      <c r="C923" s="36">
        <f>'DRIVERS SEAT'!C923</f>
        <v>4070.75</v>
      </c>
      <c r="D923" s="36">
        <f>'DRIVERS SEAT'!D923</f>
        <v>4056.5</v>
      </c>
      <c r="E923" s="36">
        <f>'DRIVERS SEAT'!E923</f>
        <v>4067.25</v>
      </c>
      <c r="F923" s="8">
        <f t="shared" si="133"/>
        <v>4078.2693228263793</v>
      </c>
      <c r="G923" s="8">
        <f t="shared" si="134"/>
        <v>4122.233075940173</v>
      </c>
      <c r="H923" s="1">
        <f t="shared" si="130"/>
        <v>-43.9637531137937</v>
      </c>
      <c r="I923" s="2">
        <f t="shared" si="131"/>
        <v>-1.0665033321476303</v>
      </c>
      <c r="J923" s="5">
        <f t="shared" si="138"/>
        <v>-0.45732532832371459</v>
      </c>
      <c r="K923" s="9">
        <v>0</v>
      </c>
      <c r="P923" s="137">
        <f t="shared" si="135"/>
        <v>0</v>
      </c>
      <c r="Q923" s="138">
        <f t="shared" si="136"/>
        <v>0</v>
      </c>
      <c r="R923" s="116">
        <f t="shared" si="137"/>
        <v>4118.75</v>
      </c>
      <c r="S923" s="117" t="b">
        <f t="shared" si="139"/>
        <v>0</v>
      </c>
      <c r="T923" s="148">
        <f t="shared" si="132"/>
        <v>6</v>
      </c>
    </row>
    <row r="924" spans="1:20" ht="16.5">
      <c r="A924" s="6">
        <f>'DRIVERS SEAT'!A924</f>
        <v>0</v>
      </c>
      <c r="B924" s="36">
        <f>'DRIVERS SEAT'!B924</f>
        <v>4067.25</v>
      </c>
      <c r="C924" s="36">
        <f>'DRIVERS SEAT'!C924</f>
        <v>4075.25</v>
      </c>
      <c r="D924" s="36">
        <f>'DRIVERS SEAT'!D924</f>
        <v>4058.75</v>
      </c>
      <c r="E924" s="36">
        <f>'DRIVERS SEAT'!E924</f>
        <v>4069.75</v>
      </c>
      <c r="F924" s="8">
        <f t="shared" si="133"/>
        <v>4075.4295485509197</v>
      </c>
      <c r="G924" s="8">
        <f t="shared" si="134"/>
        <v>4120.2525825084685</v>
      </c>
      <c r="H924" s="1">
        <f t="shared" si="130"/>
        <v>-44.823033957548887</v>
      </c>
      <c r="I924" s="2">
        <f t="shared" si="131"/>
        <v>-1.0878710239230038</v>
      </c>
      <c r="J924" s="5">
        <f t="shared" si="138"/>
        <v>-0.58559644325000815</v>
      </c>
      <c r="K924" s="9">
        <v>0</v>
      </c>
      <c r="P924" s="137">
        <f t="shared" si="135"/>
        <v>0</v>
      </c>
      <c r="Q924" s="138">
        <f t="shared" si="136"/>
        <v>0</v>
      </c>
      <c r="R924" s="116">
        <f t="shared" si="137"/>
        <v>4118.75</v>
      </c>
      <c r="S924" s="117" t="b">
        <f t="shared" si="139"/>
        <v>0</v>
      </c>
      <c r="T924" s="148">
        <f t="shared" si="132"/>
        <v>6</v>
      </c>
    </row>
    <row r="925" spans="1:20" ht="16.5">
      <c r="A925" s="6">
        <f>'DRIVERS SEAT'!A925</f>
        <v>0</v>
      </c>
      <c r="B925" s="36">
        <f>'DRIVERS SEAT'!B925</f>
        <v>4069.75</v>
      </c>
      <c r="C925" s="36">
        <f>'DRIVERS SEAT'!C925</f>
        <v>4073</v>
      </c>
      <c r="D925" s="36">
        <f>'DRIVERS SEAT'!D925</f>
        <v>4055.75</v>
      </c>
      <c r="E925" s="36">
        <f>'DRIVERS SEAT'!E925</f>
        <v>4059.75</v>
      </c>
      <c r="F925" s="8">
        <f t="shared" si="133"/>
        <v>4070.2030323672798</v>
      </c>
      <c r="G925" s="8">
        <f t="shared" si="134"/>
        <v>4117.9694661873946</v>
      </c>
      <c r="H925" s="1">
        <f t="shared" si="130"/>
        <v>-47.766433820114798</v>
      </c>
      <c r="I925" s="2">
        <f t="shared" si="131"/>
        <v>-1.1599511412681542</v>
      </c>
      <c r="J925" s="5">
        <f t="shared" si="138"/>
        <v>-0.72473225582228673</v>
      </c>
      <c r="K925" s="9">
        <v>0</v>
      </c>
      <c r="P925" s="137">
        <f t="shared" si="135"/>
        <v>0</v>
      </c>
      <c r="Q925" s="138">
        <f t="shared" si="136"/>
        <v>0</v>
      </c>
      <c r="R925" s="116">
        <f t="shared" si="137"/>
        <v>4118.75</v>
      </c>
      <c r="S925" s="117" t="b">
        <f t="shared" si="139"/>
        <v>0</v>
      </c>
      <c r="T925" s="148">
        <f t="shared" si="132"/>
        <v>6</v>
      </c>
    </row>
    <row r="926" spans="1:20" ht="16.5">
      <c r="A926" s="6">
        <f>'DRIVERS SEAT'!A926</f>
        <v>0</v>
      </c>
      <c r="B926" s="36">
        <f>'DRIVERS SEAT'!B926</f>
        <v>4060</v>
      </c>
      <c r="C926" s="36">
        <f>'DRIVERS SEAT'!C926</f>
        <v>4070</v>
      </c>
      <c r="D926" s="36">
        <f>'DRIVERS SEAT'!D926</f>
        <v>4057.75</v>
      </c>
      <c r="E926" s="36">
        <f>'DRIVERS SEAT'!E926</f>
        <v>4063.75</v>
      </c>
      <c r="F926" s="8">
        <f t="shared" si="133"/>
        <v>4068.0520215781867</v>
      </c>
      <c r="G926" s="8">
        <f t="shared" si="134"/>
        <v>4115.9234485954175</v>
      </c>
      <c r="H926" s="1">
        <f t="shared" si="130"/>
        <v>-47.871427017230872</v>
      </c>
      <c r="I926" s="2">
        <f t="shared" si="131"/>
        <v>-1.1630786533108937</v>
      </c>
      <c r="J926" s="5">
        <f t="shared" si="138"/>
        <v>-0.84883590038669976</v>
      </c>
      <c r="K926" s="9">
        <v>0</v>
      </c>
      <c r="P926" s="137">
        <f t="shared" si="135"/>
        <v>0</v>
      </c>
      <c r="Q926" s="138">
        <f t="shared" si="136"/>
        <v>0</v>
      </c>
      <c r="R926" s="116">
        <f t="shared" si="137"/>
        <v>4118.75</v>
      </c>
      <c r="S926" s="117" t="b">
        <f t="shared" si="139"/>
        <v>0</v>
      </c>
      <c r="T926" s="148">
        <f t="shared" si="132"/>
        <v>6</v>
      </c>
    </row>
    <row r="927" spans="1:20" ht="16.5">
      <c r="A927" s="6">
        <f>'DRIVERS SEAT'!A927</f>
        <v>0</v>
      </c>
      <c r="B927" s="36">
        <f>'DRIVERS SEAT'!B927</f>
        <v>4063.5</v>
      </c>
      <c r="C927" s="36">
        <f>'DRIVERS SEAT'!C927</f>
        <v>4073.75</v>
      </c>
      <c r="D927" s="36">
        <f>'DRIVERS SEAT'!D927</f>
        <v>4062.75</v>
      </c>
      <c r="E927" s="36">
        <f>'DRIVERS SEAT'!E927</f>
        <v>4072</v>
      </c>
      <c r="F927" s="8">
        <f t="shared" si="133"/>
        <v>4069.3680143854576</v>
      </c>
      <c r="G927" s="8">
        <f t="shared" si="134"/>
        <v>4114.2659599691751</v>
      </c>
      <c r="H927" s="1">
        <f t="shared" si="130"/>
        <v>-44.897945583717501</v>
      </c>
      <c r="I927" s="2">
        <f t="shared" si="131"/>
        <v>-1.0912747503579929</v>
      </c>
      <c r="J927" s="5">
        <f t="shared" si="138"/>
        <v>-0.94422581622150403</v>
      </c>
      <c r="K927" s="9">
        <v>0</v>
      </c>
      <c r="P927" s="137">
        <f t="shared" si="135"/>
        <v>0</v>
      </c>
      <c r="Q927" s="138">
        <f t="shared" si="136"/>
        <v>0</v>
      </c>
      <c r="R927" s="116">
        <f t="shared" si="137"/>
        <v>4118.75</v>
      </c>
      <c r="S927" s="117" t="b">
        <f t="shared" si="139"/>
        <v>0</v>
      </c>
      <c r="T927" s="148">
        <f t="shared" si="132"/>
        <v>6</v>
      </c>
    </row>
    <row r="928" spans="1:20" ht="16.5">
      <c r="A928" s="6">
        <f>'DRIVERS SEAT'!A928</f>
        <v>0</v>
      </c>
      <c r="B928" s="36">
        <f>'DRIVERS SEAT'!B928</f>
        <v>4072.25</v>
      </c>
      <c r="C928" s="36">
        <f>'DRIVERS SEAT'!C928</f>
        <v>4083</v>
      </c>
      <c r="D928" s="36">
        <f>'DRIVERS SEAT'!D928</f>
        <v>4066.25</v>
      </c>
      <c r="E928" s="36">
        <f>'DRIVERS SEAT'!E928</f>
        <v>4077.5</v>
      </c>
      <c r="F928" s="8">
        <f t="shared" si="133"/>
        <v>4072.0786762569719</v>
      </c>
      <c r="G928" s="8">
        <f t="shared" si="134"/>
        <v>4112.878565253357</v>
      </c>
      <c r="H928" s="1">
        <f t="shared" si="130"/>
        <v>-40.799888996385107</v>
      </c>
      <c r="I928" s="2">
        <f t="shared" si="131"/>
        <v>-0.99200324904005033</v>
      </c>
      <c r="J928" s="5">
        <f t="shared" si="138"/>
        <v>-1.0092364575550594</v>
      </c>
      <c r="K928" s="9">
        <v>0</v>
      </c>
      <c r="P928" s="137">
        <f t="shared" si="135"/>
        <v>0</v>
      </c>
      <c r="Q928" s="138">
        <f t="shared" si="136"/>
        <v>4077.5</v>
      </c>
      <c r="R928" s="116">
        <f t="shared" si="137"/>
        <v>4077.5</v>
      </c>
      <c r="S928" s="117">
        <f t="shared" si="139"/>
        <v>41.25</v>
      </c>
      <c r="T928" s="148">
        <f t="shared" si="132"/>
        <v>0</v>
      </c>
    </row>
    <row r="929" spans="1:20" ht="16.5">
      <c r="A929" s="6">
        <f>'DRIVERS SEAT'!A929</f>
        <v>0</v>
      </c>
      <c r="B929" s="36">
        <f>'DRIVERS SEAT'!B929</f>
        <v>4077.5</v>
      </c>
      <c r="C929" s="36">
        <f>'DRIVERS SEAT'!C929</f>
        <v>4090.5</v>
      </c>
      <c r="D929" s="36">
        <f>'DRIVERS SEAT'!D929</f>
        <v>4076</v>
      </c>
      <c r="E929" s="36">
        <f>'DRIVERS SEAT'!E929</f>
        <v>4084.5</v>
      </c>
      <c r="F929" s="8">
        <f t="shared" si="133"/>
        <v>4076.2191175046478</v>
      </c>
      <c r="G929" s="8">
        <f t="shared" si="134"/>
        <v>4111.8076759985133</v>
      </c>
      <c r="H929" s="1">
        <f t="shared" si="130"/>
        <v>-35.588558493865548</v>
      </c>
      <c r="I929" s="2">
        <f t="shared" si="131"/>
        <v>-0.86552098974870473</v>
      </c>
      <c r="J929" s="5">
        <f t="shared" si="138"/>
        <v>-1.0270427261986967</v>
      </c>
      <c r="K929" s="9">
        <v>0</v>
      </c>
      <c r="P929" s="137">
        <f t="shared" si="135"/>
        <v>0</v>
      </c>
      <c r="Q929" s="138">
        <f t="shared" si="136"/>
        <v>0</v>
      </c>
      <c r="R929" s="116">
        <f t="shared" si="137"/>
        <v>4077.5</v>
      </c>
      <c r="S929" s="117" t="b">
        <f t="shared" si="139"/>
        <v>0</v>
      </c>
      <c r="T929" s="148">
        <f t="shared" si="132"/>
        <v>0</v>
      </c>
    </row>
    <row r="930" spans="1:20" ht="16.5">
      <c r="A930" s="6">
        <f>'DRIVERS SEAT'!A930</f>
        <v>0</v>
      </c>
      <c r="B930" s="36">
        <f>'DRIVERS SEAT'!B930</f>
        <v>4084.5</v>
      </c>
      <c r="C930" s="36">
        <f>'DRIVERS SEAT'!C930</f>
        <v>4090.5</v>
      </c>
      <c r="D930" s="36">
        <f>'DRIVERS SEAT'!D930</f>
        <v>4079.25</v>
      </c>
      <c r="E930" s="36">
        <f>'DRIVERS SEAT'!E930</f>
        <v>4084.25</v>
      </c>
      <c r="F930" s="8">
        <f t="shared" si="133"/>
        <v>4078.8960783364319</v>
      </c>
      <c r="G930" s="8">
        <f t="shared" si="134"/>
        <v>4110.7677636966828</v>
      </c>
      <c r="H930" s="1">
        <f t="shared" si="130"/>
        <v>-31.871685360250922</v>
      </c>
      <c r="I930" s="2">
        <f t="shared" si="131"/>
        <v>-0.77532196398245878</v>
      </c>
      <c r="J930" s="5">
        <f t="shared" si="138"/>
        <v>-1.0206847534449792</v>
      </c>
      <c r="K930" s="9">
        <v>0</v>
      </c>
      <c r="P930" s="137">
        <f t="shared" si="135"/>
        <v>0</v>
      </c>
      <c r="Q930" s="138">
        <f t="shared" si="136"/>
        <v>0</v>
      </c>
      <c r="R930" s="116">
        <f t="shared" si="137"/>
        <v>4077.5</v>
      </c>
      <c r="S930" s="117" t="b">
        <f t="shared" si="139"/>
        <v>0</v>
      </c>
      <c r="T930" s="148">
        <f t="shared" si="132"/>
        <v>0</v>
      </c>
    </row>
    <row r="931" spans="1:20" ht="16.5">
      <c r="A931" s="6">
        <f>'DRIVERS SEAT'!A931</f>
        <v>0</v>
      </c>
      <c r="B931" s="36">
        <f>'DRIVERS SEAT'!B931</f>
        <v>4084.25</v>
      </c>
      <c r="C931" s="36">
        <f>'DRIVERS SEAT'!C931</f>
        <v>4089.5</v>
      </c>
      <c r="D931" s="36">
        <f>'DRIVERS SEAT'!D931</f>
        <v>4084</v>
      </c>
      <c r="E931" s="36">
        <f>'DRIVERS SEAT'!E931</f>
        <v>4086</v>
      </c>
      <c r="F931" s="8">
        <f t="shared" si="133"/>
        <v>4081.2640522242878</v>
      </c>
      <c r="G931" s="8">
        <f t="shared" si="134"/>
        <v>4109.8331311043548</v>
      </c>
      <c r="H931" s="1">
        <f t="shared" si="130"/>
        <v>-28.569078880067082</v>
      </c>
      <c r="I931" s="2">
        <f t="shared" si="131"/>
        <v>-0.69513963143292568</v>
      </c>
      <c r="J931" s="5">
        <f t="shared" si="138"/>
        <v>-0.98851830391242379</v>
      </c>
      <c r="K931" s="9">
        <v>0</v>
      </c>
      <c r="P931" s="137">
        <f t="shared" si="135"/>
        <v>0</v>
      </c>
      <c r="Q931" s="138">
        <f t="shared" si="136"/>
        <v>0</v>
      </c>
      <c r="R931" s="116">
        <f t="shared" si="137"/>
        <v>4077.5</v>
      </c>
      <c r="S931" s="117" t="b">
        <f t="shared" si="139"/>
        <v>0</v>
      </c>
      <c r="T931" s="148">
        <f t="shared" si="132"/>
        <v>0</v>
      </c>
    </row>
    <row r="932" spans="1:20" ht="16.5">
      <c r="A932" s="6">
        <f>'DRIVERS SEAT'!A932</f>
        <v>20230221</v>
      </c>
      <c r="B932" s="36">
        <f>'DRIVERS SEAT'!B932</f>
        <v>4045.25</v>
      </c>
      <c r="C932" s="36">
        <f>'DRIVERS SEAT'!C932</f>
        <v>4056.25</v>
      </c>
      <c r="D932" s="36">
        <f>'DRIVERS SEAT'!D932</f>
        <v>4035.5</v>
      </c>
      <c r="E932" s="36">
        <f>'DRIVERS SEAT'!E932</f>
        <v>4040</v>
      </c>
      <c r="F932" s="8">
        <f t="shared" si="133"/>
        <v>4067.509368149525</v>
      </c>
      <c r="G932" s="8">
        <f t="shared" si="134"/>
        <v>4107.1979186098506</v>
      </c>
      <c r="H932" s="1">
        <f t="shared" si="130"/>
        <v>-39.688550460325587</v>
      </c>
      <c r="I932" s="2">
        <f t="shared" si="131"/>
        <v>-0.96631696954498936</v>
      </c>
      <c r="J932" s="5">
        <f t="shared" si="138"/>
        <v>-0.97738648584546384</v>
      </c>
      <c r="K932" s="9">
        <v>0</v>
      </c>
      <c r="P932" s="137">
        <f t="shared" si="135"/>
        <v>0</v>
      </c>
      <c r="Q932" s="138">
        <f t="shared" si="136"/>
        <v>0</v>
      </c>
      <c r="R932" s="116">
        <f t="shared" si="137"/>
        <v>4077.5</v>
      </c>
      <c r="S932" s="117" t="b">
        <f t="shared" si="139"/>
        <v>0</v>
      </c>
      <c r="T932" s="148">
        <f t="shared" si="132"/>
        <v>0</v>
      </c>
    </row>
    <row r="933" spans="1:20" ht="16.5">
      <c r="A933" s="6">
        <f>'DRIVERS SEAT'!A933</f>
        <v>0</v>
      </c>
      <c r="B933" s="36">
        <f>'DRIVERS SEAT'!B933</f>
        <v>4040</v>
      </c>
      <c r="C933" s="36">
        <f>'DRIVERS SEAT'!C933</f>
        <v>4043.5</v>
      </c>
      <c r="D933" s="36">
        <f>'DRIVERS SEAT'!D933</f>
        <v>4029.25</v>
      </c>
      <c r="E933" s="36">
        <f>'DRIVERS SEAT'!E933</f>
        <v>4032.75</v>
      </c>
      <c r="F933" s="8">
        <f t="shared" si="133"/>
        <v>4055.9229120996833</v>
      </c>
      <c r="G933" s="8">
        <f t="shared" si="134"/>
        <v>4104.3885631906105</v>
      </c>
      <c r="H933" s="1">
        <f t="shared" si="130"/>
        <v>-48.465651090927167</v>
      </c>
      <c r="I933" s="2">
        <f t="shared" si="131"/>
        <v>-1.1808251179135838</v>
      </c>
      <c r="J933" s="5">
        <f t="shared" si="138"/>
        <v>-0.98771471851108372</v>
      </c>
      <c r="K933" s="9">
        <v>0</v>
      </c>
      <c r="P933" s="137">
        <f t="shared" si="135"/>
        <v>4032.75</v>
      </c>
      <c r="Q933" s="138">
        <f t="shared" si="136"/>
        <v>0</v>
      </c>
      <c r="R933" s="116">
        <f t="shared" si="137"/>
        <v>4032.75</v>
      </c>
      <c r="S933" s="117">
        <f t="shared" si="139"/>
        <v>-44.75</v>
      </c>
      <c r="T933" s="148">
        <f t="shared" si="132"/>
        <v>1</v>
      </c>
    </row>
    <row r="934" spans="1:20" ht="16.5">
      <c r="A934" s="6">
        <f>'DRIVERS SEAT'!A934</f>
        <v>0</v>
      </c>
      <c r="B934" s="36">
        <f>'DRIVERS SEAT'!B934</f>
        <v>4032.75</v>
      </c>
      <c r="C934" s="36">
        <f>'DRIVERS SEAT'!C934</f>
        <v>4040.25</v>
      </c>
      <c r="D934" s="36">
        <f>'DRIVERS SEAT'!D934</f>
        <v>4023.5</v>
      </c>
      <c r="E934" s="36">
        <f>'DRIVERS SEAT'!E934</f>
        <v>4027</v>
      </c>
      <c r="F934" s="8">
        <f t="shared" si="133"/>
        <v>4046.281941399789</v>
      </c>
      <c r="G934" s="8">
        <f t="shared" si="134"/>
        <v>4101.468240051342</v>
      </c>
      <c r="H934" s="1">
        <f t="shared" ref="H934:H997" si="140">F934-G934</f>
        <v>-55.186298651552988</v>
      </c>
      <c r="I934" s="2">
        <f t="shared" si="131"/>
        <v>-1.3455254416614029</v>
      </c>
      <c r="J934" s="5">
        <f t="shared" si="138"/>
        <v>-1.0083340852214446</v>
      </c>
      <c r="K934" s="9">
        <v>0</v>
      </c>
      <c r="P934" s="137">
        <f t="shared" si="135"/>
        <v>0</v>
      </c>
      <c r="Q934" s="138">
        <f t="shared" si="136"/>
        <v>0</v>
      </c>
      <c r="R934" s="116">
        <f t="shared" si="137"/>
        <v>4032.75</v>
      </c>
      <c r="S934" s="117" t="b">
        <f t="shared" si="139"/>
        <v>0</v>
      </c>
      <c r="T934" s="148">
        <f t="shared" si="132"/>
        <v>1</v>
      </c>
    </row>
    <row r="935" spans="1:20" ht="16.5">
      <c r="A935" s="6">
        <f>'DRIVERS SEAT'!A935</f>
        <v>0</v>
      </c>
      <c r="B935" s="36">
        <f>'DRIVERS SEAT'!B935</f>
        <v>4026.75</v>
      </c>
      <c r="C935" s="36">
        <f>'DRIVERS SEAT'!C935</f>
        <v>4028</v>
      </c>
      <c r="D935" s="36">
        <f>'DRIVERS SEAT'!D935</f>
        <v>4017.75</v>
      </c>
      <c r="E935" s="36">
        <f>'DRIVERS SEAT'!E935</f>
        <v>4023</v>
      </c>
      <c r="F935" s="8">
        <f t="shared" si="133"/>
        <v>4038.5212942665262</v>
      </c>
      <c r="G935" s="8">
        <f t="shared" si="134"/>
        <v>4098.5071743890276</v>
      </c>
      <c r="H935" s="1">
        <f t="shared" si="140"/>
        <v>-59.985880122501385</v>
      </c>
      <c r="I935" s="2">
        <f t="shared" ref="I935:I998" si="141">(F935-G935)/G935*100</f>
        <v>-1.4636031503700759</v>
      </c>
      <c r="J935" s="5">
        <f t="shared" si="138"/>
        <v>-1.0417256960057983</v>
      </c>
      <c r="K935" s="9">
        <v>0</v>
      </c>
      <c r="P935" s="137">
        <f t="shared" si="135"/>
        <v>0</v>
      </c>
      <c r="Q935" s="138">
        <f t="shared" si="136"/>
        <v>0</v>
      </c>
      <c r="R935" s="116">
        <f t="shared" si="137"/>
        <v>4032.75</v>
      </c>
      <c r="S935" s="117" t="b">
        <f t="shared" si="139"/>
        <v>0</v>
      </c>
      <c r="T935" s="148">
        <f t="shared" ref="T935:T998" si="142">IF(AND(ISNUMBER(S935),S935&gt;0),0,IF(S935&lt;0,1+T934,T934))</f>
        <v>1</v>
      </c>
    </row>
    <row r="936" spans="1:20" ht="16.5">
      <c r="A936" s="6">
        <f>'DRIVERS SEAT'!A936</f>
        <v>0</v>
      </c>
      <c r="B936" s="36">
        <f>'DRIVERS SEAT'!B936</f>
        <v>4023</v>
      </c>
      <c r="C936" s="36">
        <f>'DRIVERS SEAT'!C936</f>
        <v>4023.25</v>
      </c>
      <c r="D936" s="36">
        <f>'DRIVERS SEAT'!D936</f>
        <v>4015.5</v>
      </c>
      <c r="E936" s="36">
        <f>'DRIVERS SEAT'!E936</f>
        <v>4018.5</v>
      </c>
      <c r="F936" s="8">
        <f t="shared" ref="F936:F999" si="143">(2/(F$35+1))*(E936-F935)+F935</f>
        <v>4031.8475295110175</v>
      </c>
      <c r="G936" s="8">
        <f t="shared" ref="G936:G999" si="144">(2/(G$35+1))*(E936-G935)+G935</f>
        <v>4095.4880357328379</v>
      </c>
      <c r="H936" s="1">
        <f t="shared" si="140"/>
        <v>-63.640506221820488</v>
      </c>
      <c r="I936" s="2">
        <f t="shared" si="141"/>
        <v>-1.5539175225653612</v>
      </c>
      <c r="J936" s="5">
        <f t="shared" si="138"/>
        <v>-1.0931304484732838</v>
      </c>
      <c r="K936" s="9">
        <v>0</v>
      </c>
      <c r="P936" s="137">
        <f t="shared" si="135"/>
        <v>0</v>
      </c>
      <c r="Q936" s="138">
        <f t="shared" si="136"/>
        <v>0</v>
      </c>
      <c r="R936" s="116">
        <f t="shared" si="137"/>
        <v>4032.75</v>
      </c>
      <c r="S936" s="117" t="b">
        <f t="shared" si="139"/>
        <v>0</v>
      </c>
      <c r="T936" s="148">
        <f t="shared" si="142"/>
        <v>1</v>
      </c>
    </row>
    <row r="937" spans="1:20" ht="16.5">
      <c r="A937" s="6">
        <f>'DRIVERS SEAT'!A937</f>
        <v>0</v>
      </c>
      <c r="B937" s="36">
        <f>'DRIVERS SEAT'!B937</f>
        <v>4018.5</v>
      </c>
      <c r="C937" s="36">
        <f>'DRIVERS SEAT'!C937</f>
        <v>4024</v>
      </c>
      <c r="D937" s="36">
        <f>'DRIVERS SEAT'!D937</f>
        <v>4015.5</v>
      </c>
      <c r="E937" s="36">
        <f>'DRIVERS SEAT'!E937</f>
        <v>4023.25</v>
      </c>
      <c r="F937" s="8">
        <f t="shared" si="143"/>
        <v>4028.9816863406782</v>
      </c>
      <c r="G937" s="8">
        <f t="shared" si="144"/>
        <v>4092.7620721202779</v>
      </c>
      <c r="H937" s="1">
        <f t="shared" si="140"/>
        <v>-63.780385779599783</v>
      </c>
      <c r="I937" s="2">
        <f t="shared" si="141"/>
        <v>-1.5583702315379893</v>
      </c>
      <c r="J937" s="5">
        <f t="shared" si="138"/>
        <v>-1.1560601131952768</v>
      </c>
      <c r="K937" s="9">
        <v>0</v>
      </c>
      <c r="P937" s="137">
        <f t="shared" si="135"/>
        <v>0</v>
      </c>
      <c r="Q937" s="138">
        <f t="shared" si="136"/>
        <v>0</v>
      </c>
      <c r="R937" s="116">
        <f t="shared" si="137"/>
        <v>4032.75</v>
      </c>
      <c r="S937" s="117" t="b">
        <f t="shared" si="139"/>
        <v>0</v>
      </c>
      <c r="T937" s="148">
        <f t="shared" si="142"/>
        <v>1</v>
      </c>
    </row>
    <row r="938" spans="1:20" ht="16.5">
      <c r="A938" s="6">
        <f>'DRIVERS SEAT'!A938</f>
        <v>0</v>
      </c>
      <c r="B938" s="36">
        <f>'DRIVERS SEAT'!B938</f>
        <v>4023.25</v>
      </c>
      <c r="C938" s="36">
        <f>'DRIVERS SEAT'!C938</f>
        <v>4024</v>
      </c>
      <c r="D938" s="36">
        <f>'DRIVERS SEAT'!D938</f>
        <v>4011.25</v>
      </c>
      <c r="E938" s="36">
        <f>'DRIVERS SEAT'!E938</f>
        <v>4011.25</v>
      </c>
      <c r="F938" s="8">
        <f t="shared" si="143"/>
        <v>4023.0711242271186</v>
      </c>
      <c r="G938" s="8">
        <f t="shared" si="144"/>
        <v>4089.6861448704562</v>
      </c>
      <c r="H938" s="1">
        <f t="shared" si="140"/>
        <v>-66.61502064333763</v>
      </c>
      <c r="I938" s="2">
        <f t="shared" si="141"/>
        <v>-1.6288541047799088</v>
      </c>
      <c r="J938" s="5">
        <f t="shared" si="138"/>
        <v>-1.2408749037542997</v>
      </c>
      <c r="K938" s="9">
        <v>0</v>
      </c>
      <c r="P938" s="137">
        <f t="shared" si="135"/>
        <v>0</v>
      </c>
      <c r="Q938" s="138">
        <f t="shared" si="136"/>
        <v>0</v>
      </c>
      <c r="R938" s="116">
        <f t="shared" si="137"/>
        <v>4032.75</v>
      </c>
      <c r="S938" s="117" t="b">
        <f t="shared" si="139"/>
        <v>0</v>
      </c>
      <c r="T938" s="148">
        <f t="shared" si="142"/>
        <v>1</v>
      </c>
    </row>
    <row r="939" spans="1:20" ht="16.5">
      <c r="A939" s="6">
        <f>'DRIVERS SEAT'!A939</f>
        <v>0</v>
      </c>
      <c r="B939" s="36">
        <f>'DRIVERS SEAT'!B939</f>
        <v>4011.5</v>
      </c>
      <c r="C939" s="36">
        <f>'DRIVERS SEAT'!C939</f>
        <v>4014.75</v>
      </c>
      <c r="D939" s="36">
        <f>'DRIVERS SEAT'!D939</f>
        <v>4007</v>
      </c>
      <c r="E939" s="36">
        <f>'DRIVERS SEAT'!E939</f>
        <v>4007.25</v>
      </c>
      <c r="F939" s="8">
        <f t="shared" si="143"/>
        <v>4017.7974161514126</v>
      </c>
      <c r="G939" s="8">
        <f t="shared" si="144"/>
        <v>4086.5753469508163</v>
      </c>
      <c r="H939" s="1">
        <f t="shared" si="140"/>
        <v>-68.777930799403748</v>
      </c>
      <c r="I939" s="2">
        <f t="shared" si="141"/>
        <v>-1.6830212331878858</v>
      </c>
      <c r="J939" s="5">
        <f t="shared" si="138"/>
        <v>-1.3417303781104579</v>
      </c>
      <c r="K939" s="9">
        <v>0</v>
      </c>
      <c r="P939" s="137">
        <f t="shared" si="135"/>
        <v>0</v>
      </c>
      <c r="Q939" s="138">
        <f t="shared" si="136"/>
        <v>0</v>
      </c>
      <c r="R939" s="116">
        <f t="shared" si="137"/>
        <v>4032.75</v>
      </c>
      <c r="S939" s="117" t="b">
        <f t="shared" si="139"/>
        <v>0</v>
      </c>
      <c r="T939" s="148">
        <f t="shared" si="142"/>
        <v>1</v>
      </c>
    </row>
    <row r="940" spans="1:20" ht="16.5">
      <c r="A940" s="6">
        <f>'DRIVERS SEAT'!A940</f>
        <v>0</v>
      </c>
      <c r="B940" s="36">
        <f>'DRIVERS SEAT'!B940</f>
        <v>4007.5</v>
      </c>
      <c r="C940" s="36">
        <f>'DRIVERS SEAT'!C940</f>
        <v>4013.75</v>
      </c>
      <c r="D940" s="36">
        <f>'DRIVERS SEAT'!D940</f>
        <v>4002</v>
      </c>
      <c r="E940" s="36">
        <f>'DRIVERS SEAT'!E940</f>
        <v>4012.75</v>
      </c>
      <c r="F940" s="8">
        <f t="shared" si="143"/>
        <v>4016.1149441009416</v>
      </c>
      <c r="G940" s="8">
        <f t="shared" si="144"/>
        <v>4083.789484801729</v>
      </c>
      <c r="H940" s="1">
        <f t="shared" si="140"/>
        <v>-67.674540700787475</v>
      </c>
      <c r="I940" s="2">
        <f t="shared" si="141"/>
        <v>-1.6571505694073043</v>
      </c>
      <c r="J940" s="5">
        <f t="shared" si="138"/>
        <v>-1.4486204823298334</v>
      </c>
      <c r="K940" s="9">
        <v>0</v>
      </c>
      <c r="P940" s="137">
        <f t="shared" ref="P940:P1003" si="145">IF(AND(I939&gt;J939,I940&lt;J940),E940,0)</f>
        <v>0</v>
      </c>
      <c r="Q940" s="138">
        <f t="shared" ref="Q940:Q1003" si="146">IF(AND(I939&lt;J939,I940&gt;J940),E940,0)</f>
        <v>0</v>
      </c>
      <c r="R940" s="116">
        <f t="shared" si="137"/>
        <v>4032.75</v>
      </c>
      <c r="S940" s="117" t="b">
        <f t="shared" si="139"/>
        <v>0</v>
      </c>
      <c r="T940" s="148">
        <f t="shared" si="142"/>
        <v>1</v>
      </c>
    </row>
    <row r="941" spans="1:20" ht="16.5">
      <c r="A941" s="6">
        <f>'DRIVERS SEAT'!A941</f>
        <v>0</v>
      </c>
      <c r="B941" s="36">
        <f>'DRIVERS SEAT'!B941</f>
        <v>4013</v>
      </c>
      <c r="C941" s="36">
        <f>'DRIVERS SEAT'!C941</f>
        <v>4015</v>
      </c>
      <c r="D941" s="36">
        <f>'DRIVERS SEAT'!D941</f>
        <v>4002.75</v>
      </c>
      <c r="E941" s="36">
        <f>'DRIVERS SEAT'!E941</f>
        <v>4008.75</v>
      </c>
      <c r="F941" s="8">
        <f t="shared" si="143"/>
        <v>4013.659962733961</v>
      </c>
      <c r="G941" s="8">
        <f t="shared" si="144"/>
        <v>4080.9578061299658</v>
      </c>
      <c r="H941" s="1">
        <f t="shared" si="140"/>
        <v>-67.297843396004737</v>
      </c>
      <c r="I941" s="2">
        <f t="shared" si="141"/>
        <v>-1.6490698162798283</v>
      </c>
      <c r="J941" s="5">
        <f t="shared" si="138"/>
        <v>-1.5244819097448157</v>
      </c>
      <c r="K941" s="9">
        <v>0</v>
      </c>
      <c r="P941" s="137">
        <f t="shared" si="145"/>
        <v>0</v>
      </c>
      <c r="Q941" s="138">
        <f t="shared" si="146"/>
        <v>0</v>
      </c>
      <c r="R941" s="116">
        <f t="shared" si="137"/>
        <v>4032.75</v>
      </c>
      <c r="S941" s="117" t="b">
        <f t="shared" si="139"/>
        <v>0</v>
      </c>
      <c r="T941" s="148">
        <f t="shared" si="142"/>
        <v>1</v>
      </c>
    </row>
    <row r="942" spans="1:20" ht="16.5">
      <c r="A942" s="6">
        <f>'DRIVERS SEAT'!A942</f>
        <v>0</v>
      </c>
      <c r="B942" s="36">
        <f>'DRIVERS SEAT'!B942</f>
        <v>4009</v>
      </c>
      <c r="C942" s="36">
        <f>'DRIVERS SEAT'!C942</f>
        <v>4016</v>
      </c>
      <c r="D942" s="36">
        <f>'DRIVERS SEAT'!D942</f>
        <v>4005.75</v>
      </c>
      <c r="E942" s="36">
        <f>'DRIVERS SEAT'!E942</f>
        <v>4007.75</v>
      </c>
      <c r="F942" s="8">
        <f t="shared" si="143"/>
        <v>4011.689975155974</v>
      </c>
      <c r="G942" s="8">
        <f t="shared" si="144"/>
        <v>4078.1952474080804</v>
      </c>
      <c r="H942" s="1">
        <f t="shared" si="140"/>
        <v>-66.505272252106352</v>
      </c>
      <c r="I942" s="2">
        <f t="shared" si="141"/>
        <v>-1.6307525318797362</v>
      </c>
      <c r="J942" s="5">
        <f t="shared" si="138"/>
        <v>-1.5744738446299438</v>
      </c>
      <c r="K942" s="9">
        <v>0</v>
      </c>
      <c r="P942" s="137">
        <f t="shared" si="145"/>
        <v>0</v>
      </c>
      <c r="Q942" s="138">
        <f t="shared" si="146"/>
        <v>0</v>
      </c>
      <c r="R942" s="116">
        <f t="shared" ref="R942:R1005" si="147">IF(AND(P941=0,P942&lt;&gt;0),P942,IF(AND(Q941=0,Q942&lt;&gt;0),Q942,R941))</f>
        <v>4032.75</v>
      </c>
      <c r="S942" s="117" t="b">
        <f t="shared" si="139"/>
        <v>0</v>
      </c>
      <c r="T942" s="148">
        <f t="shared" si="142"/>
        <v>1</v>
      </c>
    </row>
    <row r="943" spans="1:20" ht="16.5">
      <c r="A943" s="6">
        <f>'DRIVERS SEAT'!A943</f>
        <v>0</v>
      </c>
      <c r="B943" s="36">
        <f>'DRIVERS SEAT'!B943</f>
        <v>4008</v>
      </c>
      <c r="C943" s="36">
        <f>'DRIVERS SEAT'!C943</f>
        <v>4010.75</v>
      </c>
      <c r="D943" s="36">
        <f>'DRIVERS SEAT'!D943</f>
        <v>4004</v>
      </c>
      <c r="E943" s="36">
        <f>'DRIVERS SEAT'!E943</f>
        <v>4009</v>
      </c>
      <c r="F943" s="8">
        <f t="shared" si="143"/>
        <v>4010.7933167706492</v>
      </c>
      <c r="G943" s="8">
        <f t="shared" si="144"/>
        <v>4075.5841059964546</v>
      </c>
      <c r="H943" s="1">
        <f t="shared" si="140"/>
        <v>-64.790789225805383</v>
      </c>
      <c r="I943" s="2">
        <f t="shared" si="141"/>
        <v>-1.5897301476487244</v>
      </c>
      <c r="J943" s="5">
        <f t="shared" ref="J943:J1006" si="148">AVERAGE(I935:I943)</f>
        <v>-1.6016077008507574</v>
      </c>
      <c r="K943" s="9">
        <v>0</v>
      </c>
      <c r="P943" s="137">
        <f t="shared" si="145"/>
        <v>0</v>
      </c>
      <c r="Q943" s="138">
        <f t="shared" si="146"/>
        <v>4009</v>
      </c>
      <c r="R943" s="116">
        <f t="shared" si="147"/>
        <v>4009</v>
      </c>
      <c r="S943" s="117">
        <f t="shared" ref="S943:S1006" si="149">IF(AND(R942&lt;&gt;0,R942&lt;&gt;R943,P943&lt;&gt;0),R943-R942,IF(AND(R942&lt;&gt;0,R942&lt;&gt;R943,Q943&lt;&gt;0),R942-R943,FALSE))</f>
        <v>23.75</v>
      </c>
      <c r="T943" s="148">
        <f t="shared" si="142"/>
        <v>0</v>
      </c>
    </row>
    <row r="944" spans="1:20" ht="16.5">
      <c r="A944" s="6">
        <f>'DRIVERS SEAT'!A944</f>
        <v>20230222</v>
      </c>
      <c r="B944" s="36">
        <f>'DRIVERS SEAT'!B944</f>
        <v>4009</v>
      </c>
      <c r="C944" s="36">
        <f>'DRIVERS SEAT'!C944</f>
        <v>4018.5</v>
      </c>
      <c r="D944" s="36">
        <f>'DRIVERS SEAT'!D944</f>
        <v>4005.25</v>
      </c>
      <c r="E944" s="36">
        <f>'DRIVERS SEAT'!E944</f>
        <v>4006.25</v>
      </c>
      <c r="F944" s="8">
        <f t="shared" si="143"/>
        <v>4009.2788778470995</v>
      </c>
      <c r="G944" s="8">
        <f t="shared" si="144"/>
        <v>4072.9677246380979</v>
      </c>
      <c r="H944" s="1">
        <f t="shared" si="140"/>
        <v>-63.688846790998468</v>
      </c>
      <c r="I944" s="2">
        <f t="shared" si="141"/>
        <v>-1.5636963289871766</v>
      </c>
      <c r="J944" s="5">
        <f t="shared" si="148"/>
        <v>-1.6127291651415463</v>
      </c>
      <c r="K944" s="9">
        <v>0</v>
      </c>
      <c r="P944" s="137">
        <f t="shared" si="145"/>
        <v>0</v>
      </c>
      <c r="Q944" s="138">
        <f t="shared" si="146"/>
        <v>0</v>
      </c>
      <c r="R944" s="116">
        <f t="shared" si="147"/>
        <v>4009</v>
      </c>
      <c r="S944" s="117" t="b">
        <f t="shared" si="149"/>
        <v>0</v>
      </c>
      <c r="T944" s="148">
        <f t="shared" si="142"/>
        <v>0</v>
      </c>
    </row>
    <row r="945" spans="1:20" ht="16.5">
      <c r="A945" s="6">
        <f>'DRIVERS SEAT'!A945</f>
        <v>0</v>
      </c>
      <c r="B945" s="36">
        <f>'DRIVERS SEAT'!B945</f>
        <v>4006.25</v>
      </c>
      <c r="C945" s="36">
        <f>'DRIVERS SEAT'!C945</f>
        <v>4008</v>
      </c>
      <c r="D945" s="36">
        <f>'DRIVERS SEAT'!D945</f>
        <v>3990</v>
      </c>
      <c r="E945" s="36">
        <f>'DRIVERS SEAT'!E945</f>
        <v>3991.5</v>
      </c>
      <c r="F945" s="8">
        <f t="shared" si="143"/>
        <v>4003.3525852313996</v>
      </c>
      <c r="G945" s="8">
        <f t="shared" si="144"/>
        <v>4069.8934708781699</v>
      </c>
      <c r="H945" s="1">
        <f t="shared" si="140"/>
        <v>-66.540885646770221</v>
      </c>
      <c r="I945" s="2">
        <f t="shared" si="141"/>
        <v>-1.6349539889163867</v>
      </c>
      <c r="J945" s="5">
        <f t="shared" si="148"/>
        <v>-1.6217332169583267</v>
      </c>
      <c r="K945" s="9">
        <v>0</v>
      </c>
      <c r="P945" s="137">
        <f t="shared" si="145"/>
        <v>3991.5</v>
      </c>
      <c r="Q945" s="138">
        <f t="shared" si="146"/>
        <v>0</v>
      </c>
      <c r="R945" s="116">
        <f t="shared" si="147"/>
        <v>3991.5</v>
      </c>
      <c r="S945" s="117">
        <f t="shared" si="149"/>
        <v>-17.5</v>
      </c>
      <c r="T945" s="148">
        <f t="shared" si="142"/>
        <v>1</v>
      </c>
    </row>
    <row r="946" spans="1:20" ht="16.5">
      <c r="A946" s="6">
        <f>'DRIVERS SEAT'!A946</f>
        <v>0</v>
      </c>
      <c r="B946" s="36">
        <f>'DRIVERS SEAT'!B946</f>
        <v>3991.5</v>
      </c>
      <c r="C946" s="36">
        <f>'DRIVERS SEAT'!C946</f>
        <v>4008.25</v>
      </c>
      <c r="D946" s="36">
        <f>'DRIVERS SEAT'!D946</f>
        <v>3991.25</v>
      </c>
      <c r="E946" s="36">
        <f>'DRIVERS SEAT'!E946</f>
        <v>4002.25</v>
      </c>
      <c r="F946" s="8">
        <f t="shared" si="143"/>
        <v>4002.9850568209331</v>
      </c>
      <c r="G946" s="8">
        <f t="shared" si="144"/>
        <v>4067.3408870714466</v>
      </c>
      <c r="H946" s="1">
        <f t="shared" si="140"/>
        <v>-64.355830250513463</v>
      </c>
      <c r="I946" s="2">
        <f t="shared" si="141"/>
        <v>-1.5822580904166785</v>
      </c>
      <c r="J946" s="5">
        <f t="shared" si="148"/>
        <v>-1.6243874235004034</v>
      </c>
      <c r="K946" s="9">
        <v>0</v>
      </c>
      <c r="P946" s="137">
        <f t="shared" si="145"/>
        <v>0</v>
      </c>
      <c r="Q946" s="138">
        <f t="shared" si="146"/>
        <v>4002.25</v>
      </c>
      <c r="R946" s="116">
        <f t="shared" si="147"/>
        <v>4002.25</v>
      </c>
      <c r="S946" s="117">
        <f t="shared" si="149"/>
        <v>-10.75</v>
      </c>
      <c r="T946" s="148">
        <f t="shared" si="142"/>
        <v>2</v>
      </c>
    </row>
    <row r="947" spans="1:20" ht="16.5">
      <c r="A947" s="6">
        <f>'DRIVERS SEAT'!A947</f>
        <v>0</v>
      </c>
      <c r="B947" s="36">
        <f>'DRIVERS SEAT'!B947</f>
        <v>4002</v>
      </c>
      <c r="C947" s="36">
        <f>'DRIVERS SEAT'!C947</f>
        <v>4010</v>
      </c>
      <c r="D947" s="36">
        <f>'DRIVERS SEAT'!D947</f>
        <v>3999.5</v>
      </c>
      <c r="E947" s="36">
        <f>'DRIVERS SEAT'!E947</f>
        <v>4004</v>
      </c>
      <c r="F947" s="8">
        <f t="shared" si="143"/>
        <v>4003.3233712139554</v>
      </c>
      <c r="G947" s="8">
        <f t="shared" si="144"/>
        <v>4064.950664917807</v>
      </c>
      <c r="H947" s="1">
        <f t="shared" si="140"/>
        <v>-61.627293703851592</v>
      </c>
      <c r="I947" s="2">
        <f t="shared" si="141"/>
        <v>-1.5160649853815062</v>
      </c>
      <c r="J947" s="5">
        <f t="shared" si="148"/>
        <v>-1.611855299122803</v>
      </c>
      <c r="K947" s="9">
        <v>0</v>
      </c>
      <c r="P947" s="137">
        <f t="shared" si="145"/>
        <v>0</v>
      </c>
      <c r="Q947" s="138">
        <f t="shared" si="146"/>
        <v>0</v>
      </c>
      <c r="R947" s="116">
        <f t="shared" si="147"/>
        <v>4002.25</v>
      </c>
      <c r="S947" s="117" t="b">
        <f t="shared" si="149"/>
        <v>0</v>
      </c>
      <c r="T947" s="148">
        <f t="shared" si="142"/>
        <v>2</v>
      </c>
    </row>
    <row r="948" spans="1:20" ht="16.5">
      <c r="A948" s="6">
        <f>'DRIVERS SEAT'!A948</f>
        <v>0</v>
      </c>
      <c r="B948" s="36">
        <f>'DRIVERS SEAT'!B948</f>
        <v>4004</v>
      </c>
      <c r="C948" s="36">
        <f>'DRIVERS SEAT'!C948</f>
        <v>4014</v>
      </c>
      <c r="D948" s="36">
        <f>'DRIVERS SEAT'!D948</f>
        <v>4002.75</v>
      </c>
      <c r="E948" s="36">
        <f>'DRIVERS SEAT'!E948</f>
        <v>4013.75</v>
      </c>
      <c r="F948" s="8">
        <f t="shared" si="143"/>
        <v>4006.7989141426369</v>
      </c>
      <c r="G948" s="8">
        <f t="shared" si="144"/>
        <v>4063.0185643548707</v>
      </c>
      <c r="H948" s="1">
        <f t="shared" si="140"/>
        <v>-56.219650212233773</v>
      </c>
      <c r="I948" s="2">
        <f t="shared" si="141"/>
        <v>-1.3836916893624966</v>
      </c>
      <c r="J948" s="5">
        <f t="shared" si="148"/>
        <v>-1.5785964609199818</v>
      </c>
      <c r="K948" s="9">
        <v>0</v>
      </c>
      <c r="P948" s="137">
        <f t="shared" si="145"/>
        <v>0</v>
      </c>
      <c r="Q948" s="138">
        <f t="shared" si="146"/>
        <v>0</v>
      </c>
      <c r="R948" s="116">
        <f t="shared" si="147"/>
        <v>4002.25</v>
      </c>
      <c r="S948" s="117" t="b">
        <f t="shared" si="149"/>
        <v>0</v>
      </c>
      <c r="T948" s="148">
        <f t="shared" si="142"/>
        <v>2</v>
      </c>
    </row>
    <row r="949" spans="1:20" ht="16.5">
      <c r="A949" s="6">
        <f>'DRIVERS SEAT'!A949</f>
        <v>0</v>
      </c>
      <c r="B949" s="36">
        <f>'DRIVERS SEAT'!B949</f>
        <v>4014</v>
      </c>
      <c r="C949" s="36">
        <f>'DRIVERS SEAT'!C949</f>
        <v>4019.25</v>
      </c>
      <c r="D949" s="36">
        <f>'DRIVERS SEAT'!D949</f>
        <v>4012.25</v>
      </c>
      <c r="E949" s="36">
        <f>'DRIVERS SEAT'!E949</f>
        <v>4015</v>
      </c>
      <c r="F949" s="8">
        <f t="shared" si="143"/>
        <v>4009.5326094284246</v>
      </c>
      <c r="G949" s="8">
        <f t="shared" si="144"/>
        <v>4061.2065430584603</v>
      </c>
      <c r="H949" s="1">
        <f t="shared" si="140"/>
        <v>-51.673933630035663</v>
      </c>
      <c r="I949" s="2">
        <f t="shared" si="141"/>
        <v>-1.2723788628371622</v>
      </c>
      <c r="J949" s="5">
        <f t="shared" si="148"/>
        <v>-1.535844049078855</v>
      </c>
      <c r="K949" s="9">
        <v>0</v>
      </c>
      <c r="P949" s="137">
        <f t="shared" si="145"/>
        <v>0</v>
      </c>
      <c r="Q949" s="138">
        <f t="shared" si="146"/>
        <v>0</v>
      </c>
      <c r="R949" s="116">
        <f t="shared" si="147"/>
        <v>4002.25</v>
      </c>
      <c r="S949" s="117" t="b">
        <f t="shared" si="149"/>
        <v>0</v>
      </c>
      <c r="T949" s="148">
        <f t="shared" si="142"/>
        <v>2</v>
      </c>
    </row>
    <row r="950" spans="1:20" ht="16.5">
      <c r="A950" s="6">
        <f>'DRIVERS SEAT'!A950</f>
        <v>0</v>
      </c>
      <c r="B950" s="36">
        <f>'DRIVERS SEAT'!B950</f>
        <v>4015</v>
      </c>
      <c r="C950" s="36">
        <f>'DRIVERS SEAT'!C950</f>
        <v>4022.75</v>
      </c>
      <c r="D950" s="36">
        <f>'DRIVERS SEAT'!D950</f>
        <v>4011.75</v>
      </c>
      <c r="E950" s="36">
        <f>'DRIVERS SEAT'!E950</f>
        <v>4019.5</v>
      </c>
      <c r="F950" s="8">
        <f t="shared" si="143"/>
        <v>4012.8550729522831</v>
      </c>
      <c r="G950" s="8">
        <f t="shared" si="144"/>
        <v>4059.6327112449335</v>
      </c>
      <c r="H950" s="1">
        <f t="shared" si="140"/>
        <v>-46.777638292650408</v>
      </c>
      <c r="I950" s="2">
        <f t="shared" si="141"/>
        <v>-1.1522628183352455</v>
      </c>
      <c r="J950" s="5">
        <f t="shared" si="148"/>
        <v>-1.4806432715294569</v>
      </c>
      <c r="K950" s="9">
        <v>0</v>
      </c>
      <c r="P950" s="137">
        <f t="shared" si="145"/>
        <v>0</v>
      </c>
      <c r="Q950" s="138">
        <f t="shared" si="146"/>
        <v>0</v>
      </c>
      <c r="R950" s="116">
        <f t="shared" si="147"/>
        <v>4002.25</v>
      </c>
      <c r="S950" s="117" t="b">
        <f t="shared" si="149"/>
        <v>0</v>
      </c>
      <c r="T950" s="148">
        <f t="shared" si="142"/>
        <v>2</v>
      </c>
    </row>
    <row r="951" spans="1:20" ht="16.5">
      <c r="A951" s="6">
        <f>'DRIVERS SEAT'!A951</f>
        <v>0</v>
      </c>
      <c r="B951" s="36">
        <f>'DRIVERS SEAT'!B951</f>
        <v>4019.5</v>
      </c>
      <c r="C951" s="36">
        <f>'DRIVERS SEAT'!C951</f>
        <v>4025</v>
      </c>
      <c r="D951" s="36">
        <f>'DRIVERS SEAT'!D951</f>
        <v>4004.5</v>
      </c>
      <c r="E951" s="36">
        <f>'DRIVERS SEAT'!E951</f>
        <v>4018.75</v>
      </c>
      <c r="F951" s="8">
        <f t="shared" si="143"/>
        <v>4014.8200486348555</v>
      </c>
      <c r="G951" s="8">
        <f t="shared" si="144"/>
        <v>4058.0899674243701</v>
      </c>
      <c r="H951" s="1">
        <f t="shared" si="140"/>
        <v>-43.269918789514577</v>
      </c>
      <c r="I951" s="2">
        <f t="shared" si="141"/>
        <v>-1.0662631715131139</v>
      </c>
      <c r="J951" s="5">
        <f t="shared" si="148"/>
        <v>-1.4179222314887212</v>
      </c>
      <c r="K951" s="9">
        <v>0</v>
      </c>
      <c r="P951" s="137">
        <f t="shared" si="145"/>
        <v>0</v>
      </c>
      <c r="Q951" s="138">
        <f t="shared" si="146"/>
        <v>0</v>
      </c>
      <c r="R951" s="116">
        <f t="shared" si="147"/>
        <v>4002.25</v>
      </c>
      <c r="S951" s="117" t="b">
        <f t="shared" si="149"/>
        <v>0</v>
      </c>
      <c r="T951" s="148">
        <f t="shared" si="142"/>
        <v>2</v>
      </c>
    </row>
    <row r="952" spans="1:20" ht="16.5">
      <c r="A952" s="6">
        <f>'DRIVERS SEAT'!A952</f>
        <v>0</v>
      </c>
      <c r="B952" s="36">
        <f>'DRIVERS SEAT'!B952</f>
        <v>4018.75</v>
      </c>
      <c r="C952" s="36">
        <f>'DRIVERS SEAT'!C952</f>
        <v>4022.5</v>
      </c>
      <c r="D952" s="36">
        <f>'DRIVERS SEAT'!D952</f>
        <v>3992.5</v>
      </c>
      <c r="E952" s="36">
        <f>'DRIVERS SEAT'!E952</f>
        <v>3997.75</v>
      </c>
      <c r="F952" s="8">
        <f t="shared" si="143"/>
        <v>4009.130032423237</v>
      </c>
      <c r="G952" s="8">
        <f t="shared" si="144"/>
        <v>4055.8129875215636</v>
      </c>
      <c r="H952" s="1">
        <f t="shared" si="140"/>
        <v>-46.682955098326602</v>
      </c>
      <c r="I952" s="2">
        <f t="shared" si="141"/>
        <v>-1.1510135019034429</v>
      </c>
      <c r="J952" s="5">
        <f t="shared" si="148"/>
        <v>-1.3691759375170232</v>
      </c>
      <c r="K952" s="9">
        <v>0</v>
      </c>
      <c r="P952" s="137">
        <f t="shared" si="145"/>
        <v>0</v>
      </c>
      <c r="Q952" s="138">
        <f t="shared" si="146"/>
        <v>0</v>
      </c>
      <c r="R952" s="116">
        <f t="shared" si="147"/>
        <v>4002.25</v>
      </c>
      <c r="S952" s="117" t="b">
        <f t="shared" si="149"/>
        <v>0</v>
      </c>
      <c r="T952" s="148">
        <f t="shared" si="142"/>
        <v>2</v>
      </c>
    </row>
    <row r="953" spans="1:20" ht="16.5">
      <c r="A953" s="6">
        <f>'DRIVERS SEAT'!A953</f>
        <v>0</v>
      </c>
      <c r="B953" s="36">
        <f>'DRIVERS SEAT'!B953</f>
        <v>3997.5</v>
      </c>
      <c r="C953" s="36">
        <f>'DRIVERS SEAT'!C953</f>
        <v>4005.5</v>
      </c>
      <c r="D953" s="36">
        <f>'DRIVERS SEAT'!D953</f>
        <v>3986.25</v>
      </c>
      <c r="E953" s="36">
        <f>'DRIVERS SEAT'!E953</f>
        <v>3991.25</v>
      </c>
      <c r="F953" s="8">
        <f t="shared" si="143"/>
        <v>4003.1700216154914</v>
      </c>
      <c r="G953" s="8">
        <f t="shared" si="144"/>
        <v>4053.3766483698064</v>
      </c>
      <c r="H953" s="1">
        <f t="shared" si="140"/>
        <v>-50.206626754315039</v>
      </c>
      <c r="I953" s="2">
        <f t="shared" si="141"/>
        <v>-1.2386370946925749</v>
      </c>
      <c r="J953" s="5">
        <f t="shared" si="148"/>
        <v>-1.3330582448176229</v>
      </c>
      <c r="K953" s="9">
        <v>0</v>
      </c>
      <c r="P953" s="137">
        <f t="shared" si="145"/>
        <v>0</v>
      </c>
      <c r="Q953" s="138">
        <f t="shared" si="146"/>
        <v>0</v>
      </c>
      <c r="R953" s="116">
        <f t="shared" si="147"/>
        <v>4002.25</v>
      </c>
      <c r="S953" s="117" t="b">
        <f t="shared" si="149"/>
        <v>0</v>
      </c>
      <c r="T953" s="148">
        <f t="shared" si="142"/>
        <v>2</v>
      </c>
    </row>
    <row r="954" spans="1:20" ht="16.5">
      <c r="A954" s="6">
        <f>'DRIVERS SEAT'!A954</f>
        <v>0</v>
      </c>
      <c r="B954" s="36">
        <f>'DRIVERS SEAT'!B954</f>
        <v>3991</v>
      </c>
      <c r="C954" s="36">
        <f>'DRIVERS SEAT'!C954</f>
        <v>3997.5</v>
      </c>
      <c r="D954" s="36">
        <f>'DRIVERS SEAT'!D954</f>
        <v>3983.75</v>
      </c>
      <c r="E954" s="36">
        <f>'DRIVERS SEAT'!E954</f>
        <v>3992.75</v>
      </c>
      <c r="F954" s="8">
        <f t="shared" si="143"/>
        <v>3999.6966810769941</v>
      </c>
      <c r="G954" s="8">
        <f t="shared" si="144"/>
        <v>4051.0888503181154</v>
      </c>
      <c r="H954" s="1">
        <f t="shared" si="140"/>
        <v>-51.392169241121337</v>
      </c>
      <c r="I954" s="2">
        <f t="shared" si="141"/>
        <v>-1.268601384466937</v>
      </c>
      <c r="J954" s="5">
        <f t="shared" si="148"/>
        <v>-1.2923523998787951</v>
      </c>
      <c r="K954" s="9">
        <v>0</v>
      </c>
      <c r="P954" s="137">
        <f t="shared" si="145"/>
        <v>0</v>
      </c>
      <c r="Q954" s="138">
        <f t="shared" si="146"/>
        <v>0</v>
      </c>
      <c r="R954" s="116">
        <f t="shared" si="147"/>
        <v>4002.25</v>
      </c>
      <c r="S954" s="117" t="b">
        <f t="shared" si="149"/>
        <v>0</v>
      </c>
      <c r="T954" s="148">
        <f t="shared" si="142"/>
        <v>2</v>
      </c>
    </row>
    <row r="955" spans="1:20" ht="16.5">
      <c r="A955" s="6">
        <f>'DRIVERS SEAT'!A955</f>
        <v>0</v>
      </c>
      <c r="B955" s="36">
        <f>'DRIVERS SEAT'!B955</f>
        <v>3993</v>
      </c>
      <c r="C955" s="36">
        <f>'DRIVERS SEAT'!C955</f>
        <v>4002.25</v>
      </c>
      <c r="D955" s="36">
        <f>'DRIVERS SEAT'!D955</f>
        <v>3991</v>
      </c>
      <c r="E955" s="36">
        <f>'DRIVERS SEAT'!E955</f>
        <v>3999.25</v>
      </c>
      <c r="F955" s="8">
        <f t="shared" si="143"/>
        <v>3999.5477873846626</v>
      </c>
      <c r="G955" s="8">
        <f t="shared" si="144"/>
        <v>4049.1326672872433</v>
      </c>
      <c r="H955" s="1">
        <f t="shared" si="140"/>
        <v>-49.584879902580724</v>
      </c>
      <c r="I955" s="2">
        <f t="shared" si="141"/>
        <v>-1.2245802737750404</v>
      </c>
      <c r="J955" s="5">
        <f t="shared" si="148"/>
        <v>-1.2526104202519466</v>
      </c>
      <c r="K955" s="9">
        <v>0</v>
      </c>
      <c r="P955" s="137">
        <f t="shared" si="145"/>
        <v>0</v>
      </c>
      <c r="Q955" s="138">
        <f t="shared" si="146"/>
        <v>0</v>
      </c>
      <c r="R955" s="116">
        <f t="shared" si="147"/>
        <v>4002.25</v>
      </c>
      <c r="S955" s="117" t="b">
        <f t="shared" si="149"/>
        <v>0</v>
      </c>
      <c r="T955" s="148">
        <f t="shared" si="142"/>
        <v>2</v>
      </c>
    </row>
    <row r="956" spans="1:20" ht="16.5">
      <c r="A956" s="6">
        <f>'DRIVERS SEAT'!A956</f>
        <v>20230223</v>
      </c>
      <c r="B956" s="36">
        <f>'DRIVERS SEAT'!B956</f>
        <v>4028.5</v>
      </c>
      <c r="C956" s="36">
        <f>'DRIVERS SEAT'!C956</f>
        <v>4034.25</v>
      </c>
      <c r="D956" s="36">
        <f>'DRIVERS SEAT'!D956</f>
        <v>4020</v>
      </c>
      <c r="E956" s="36">
        <f>'DRIVERS SEAT'!E956</f>
        <v>4025.25</v>
      </c>
      <c r="F956" s="8">
        <f t="shared" si="143"/>
        <v>4008.1151915897749</v>
      </c>
      <c r="G956" s="8">
        <f t="shared" si="144"/>
        <v>4048.2314345594227</v>
      </c>
      <c r="H956" s="1">
        <f t="shared" si="140"/>
        <v>-40.116242969647828</v>
      </c>
      <c r="I956" s="2">
        <f t="shared" si="141"/>
        <v>-0.99095725178107963</v>
      </c>
      <c r="J956" s="5">
        <f t="shared" si="148"/>
        <v>-1.194265116518566</v>
      </c>
      <c r="K956" s="9">
        <v>0</v>
      </c>
      <c r="P956" s="137">
        <f t="shared" si="145"/>
        <v>0</v>
      </c>
      <c r="Q956" s="138">
        <f t="shared" si="146"/>
        <v>0</v>
      </c>
      <c r="R956" s="116">
        <f t="shared" si="147"/>
        <v>4002.25</v>
      </c>
      <c r="S956" s="117" t="b">
        <f t="shared" si="149"/>
        <v>0</v>
      </c>
      <c r="T956" s="148">
        <f t="shared" si="142"/>
        <v>2</v>
      </c>
    </row>
    <row r="957" spans="1:20" ht="16.5">
      <c r="A957" s="6">
        <f>'DRIVERS SEAT'!A957</f>
        <v>0</v>
      </c>
      <c r="B957" s="36">
        <f>'DRIVERS SEAT'!B957</f>
        <v>4025.5</v>
      </c>
      <c r="C957" s="36">
        <f>'DRIVERS SEAT'!C957</f>
        <v>4026</v>
      </c>
      <c r="D957" s="36">
        <f>'DRIVERS SEAT'!D957</f>
        <v>4013.75</v>
      </c>
      <c r="E957" s="36">
        <f>'DRIVERS SEAT'!E957</f>
        <v>4021.25</v>
      </c>
      <c r="F957" s="8">
        <f t="shared" si="143"/>
        <v>4012.4934610598498</v>
      </c>
      <c r="G957" s="8">
        <f t="shared" si="144"/>
        <v>4047.2132672175576</v>
      </c>
      <c r="H957" s="1">
        <f t="shared" si="140"/>
        <v>-34.719806157707808</v>
      </c>
      <c r="I957" s="2">
        <f t="shared" si="141"/>
        <v>-0.85786944905864893</v>
      </c>
      <c r="J957" s="5">
        <f t="shared" si="148"/>
        <v>-1.1358404231514718</v>
      </c>
      <c r="K957" s="9">
        <v>0</v>
      </c>
      <c r="P957" s="137">
        <f t="shared" si="145"/>
        <v>0</v>
      </c>
      <c r="Q957" s="138">
        <f t="shared" si="146"/>
        <v>0</v>
      </c>
      <c r="R957" s="116">
        <f t="shared" si="147"/>
        <v>4002.25</v>
      </c>
      <c r="S957" s="117" t="b">
        <f t="shared" si="149"/>
        <v>0</v>
      </c>
      <c r="T957" s="148">
        <f t="shared" si="142"/>
        <v>2</v>
      </c>
    </row>
    <row r="958" spans="1:20" ht="16.5">
      <c r="A958" s="6">
        <f>'DRIVERS SEAT'!A958</f>
        <v>0</v>
      </c>
      <c r="B958" s="36">
        <f>'DRIVERS SEAT'!B958</f>
        <v>4021</v>
      </c>
      <c r="C958" s="36">
        <f>'DRIVERS SEAT'!C958</f>
        <v>4021</v>
      </c>
      <c r="D958" s="36">
        <f>'DRIVERS SEAT'!D958</f>
        <v>3995.5</v>
      </c>
      <c r="E958" s="36">
        <f>'DRIVERS SEAT'!E958</f>
        <v>3998.5</v>
      </c>
      <c r="F958" s="8">
        <f t="shared" si="143"/>
        <v>4007.8289740399</v>
      </c>
      <c r="G958" s="8">
        <f t="shared" si="144"/>
        <v>4045.375030718782</v>
      </c>
      <c r="H958" s="1">
        <f t="shared" si="140"/>
        <v>-37.546056678881996</v>
      </c>
      <c r="I958" s="2">
        <f t="shared" si="141"/>
        <v>-0.92812301439975065</v>
      </c>
      <c r="J958" s="5">
        <f t="shared" si="148"/>
        <v>-1.0975897733250928</v>
      </c>
      <c r="K958" s="9">
        <v>0</v>
      </c>
      <c r="P958" s="137">
        <f t="shared" si="145"/>
        <v>0</v>
      </c>
      <c r="Q958" s="138">
        <f t="shared" si="146"/>
        <v>0</v>
      </c>
      <c r="R958" s="116">
        <f t="shared" si="147"/>
        <v>4002.25</v>
      </c>
      <c r="S958" s="117" t="b">
        <f t="shared" si="149"/>
        <v>0</v>
      </c>
      <c r="T958" s="148">
        <f t="shared" si="142"/>
        <v>2</v>
      </c>
    </row>
    <row r="959" spans="1:20" ht="16.5">
      <c r="A959" s="6">
        <f>'DRIVERS SEAT'!A959</f>
        <v>0</v>
      </c>
      <c r="B959" s="36">
        <f>'DRIVERS SEAT'!B959</f>
        <v>3998.75</v>
      </c>
      <c r="C959" s="36">
        <f>'DRIVERS SEAT'!C959</f>
        <v>3999</v>
      </c>
      <c r="D959" s="36">
        <f>'DRIVERS SEAT'!D959</f>
        <v>3980</v>
      </c>
      <c r="E959" s="36">
        <f>'DRIVERS SEAT'!E959</f>
        <v>3982.25</v>
      </c>
      <c r="F959" s="8">
        <f t="shared" si="143"/>
        <v>3999.3026493599332</v>
      </c>
      <c r="G959" s="8">
        <f t="shared" si="144"/>
        <v>4042.9929540878848</v>
      </c>
      <c r="H959" s="1">
        <f t="shared" si="140"/>
        <v>-43.69030472795157</v>
      </c>
      <c r="I959" s="2">
        <f t="shared" si="141"/>
        <v>-1.0806426136304825</v>
      </c>
      <c r="J959" s="5">
        <f t="shared" si="148"/>
        <v>-1.0896319728023411</v>
      </c>
      <c r="K959" s="9">
        <v>0</v>
      </c>
      <c r="P959" s="137">
        <f t="shared" si="145"/>
        <v>0</v>
      </c>
      <c r="Q959" s="138">
        <f t="shared" si="146"/>
        <v>0</v>
      </c>
      <c r="R959" s="116">
        <f t="shared" si="147"/>
        <v>4002.25</v>
      </c>
      <c r="S959" s="117" t="b">
        <f t="shared" si="149"/>
        <v>0</v>
      </c>
      <c r="T959" s="148">
        <f t="shared" si="142"/>
        <v>2</v>
      </c>
    </row>
    <row r="960" spans="1:20" ht="16.5">
      <c r="A960" s="6">
        <f>'DRIVERS SEAT'!A960</f>
        <v>0</v>
      </c>
      <c r="B960" s="36">
        <f>'DRIVERS SEAT'!B960</f>
        <v>3982</v>
      </c>
      <c r="C960" s="36">
        <f>'DRIVERS SEAT'!C960</f>
        <v>3983.75</v>
      </c>
      <c r="D960" s="36">
        <f>'DRIVERS SEAT'!D960</f>
        <v>3974.25</v>
      </c>
      <c r="E960" s="36">
        <f>'DRIVERS SEAT'!E960</f>
        <v>3981.75</v>
      </c>
      <c r="F960" s="8">
        <f t="shared" si="143"/>
        <v>3993.4517662399553</v>
      </c>
      <c r="G960" s="8">
        <f t="shared" si="144"/>
        <v>4040.6818992166436</v>
      </c>
      <c r="H960" s="1">
        <f t="shared" si="140"/>
        <v>-47.23013297668831</v>
      </c>
      <c r="I960" s="2">
        <f t="shared" si="141"/>
        <v>-1.1688654082333156</v>
      </c>
      <c r="J960" s="5">
        <f t="shared" si="148"/>
        <v>-1.101032221326808</v>
      </c>
      <c r="K960" s="9">
        <v>0</v>
      </c>
      <c r="P960" s="137">
        <f t="shared" si="145"/>
        <v>3981.75</v>
      </c>
      <c r="Q960" s="138">
        <f t="shared" si="146"/>
        <v>0</v>
      </c>
      <c r="R960" s="116">
        <f t="shared" si="147"/>
        <v>3981.75</v>
      </c>
      <c r="S960" s="117">
        <f t="shared" si="149"/>
        <v>-20.5</v>
      </c>
      <c r="T960" s="148">
        <f t="shared" si="142"/>
        <v>3</v>
      </c>
    </row>
    <row r="961" spans="1:20" ht="16.5">
      <c r="A961" s="6">
        <f>'DRIVERS SEAT'!A961</f>
        <v>0</v>
      </c>
      <c r="B961" s="36">
        <f>'DRIVERS SEAT'!B961</f>
        <v>3981.5</v>
      </c>
      <c r="C961" s="36">
        <f>'DRIVERS SEAT'!C961</f>
        <v>3988.25</v>
      </c>
      <c r="D961" s="36">
        <f>'DRIVERS SEAT'!D961</f>
        <v>3977.75</v>
      </c>
      <c r="E961" s="36">
        <f>'DRIVERS SEAT'!E961</f>
        <v>3987.5</v>
      </c>
      <c r="F961" s="8">
        <f t="shared" si="143"/>
        <v>3991.4678441599704</v>
      </c>
      <c r="G961" s="8">
        <f t="shared" si="144"/>
        <v>4038.6750350952607</v>
      </c>
      <c r="H961" s="1">
        <f t="shared" si="140"/>
        <v>-47.207190935290328</v>
      </c>
      <c r="I961" s="2">
        <f t="shared" si="141"/>
        <v>-1.1688781722983277</v>
      </c>
      <c r="J961" s="5">
        <f t="shared" si="148"/>
        <v>-1.1030171847040176</v>
      </c>
      <c r="K961" s="9">
        <v>0</v>
      </c>
      <c r="P961" s="137">
        <f t="shared" si="145"/>
        <v>0</v>
      </c>
      <c r="Q961" s="138">
        <f t="shared" si="146"/>
        <v>0</v>
      </c>
      <c r="R961" s="116">
        <f t="shared" si="147"/>
        <v>3981.75</v>
      </c>
      <c r="S961" s="117" t="b">
        <f t="shared" si="149"/>
        <v>0</v>
      </c>
      <c r="T961" s="148">
        <f t="shared" si="142"/>
        <v>3</v>
      </c>
    </row>
    <row r="962" spans="1:20" ht="16.5">
      <c r="A962" s="6">
        <f>'DRIVERS SEAT'!A962</f>
        <v>0</v>
      </c>
      <c r="B962" s="36">
        <f>'DRIVERS SEAT'!B962</f>
        <v>3987.75</v>
      </c>
      <c r="C962" s="36">
        <f>'DRIVERS SEAT'!C962</f>
        <v>3991.75</v>
      </c>
      <c r="D962" s="36">
        <f>'DRIVERS SEAT'!D962</f>
        <v>3982</v>
      </c>
      <c r="E962" s="36">
        <f>'DRIVERS SEAT'!E962</f>
        <v>3987.75</v>
      </c>
      <c r="F962" s="8">
        <f t="shared" si="143"/>
        <v>3990.2285627733136</v>
      </c>
      <c r="G962" s="8">
        <f t="shared" si="144"/>
        <v>4036.7533356577037</v>
      </c>
      <c r="H962" s="1">
        <f t="shared" si="140"/>
        <v>-46.524772884390131</v>
      </c>
      <c r="I962" s="2">
        <f t="shared" si="141"/>
        <v>-1.152529496251965</v>
      </c>
      <c r="J962" s="5">
        <f t="shared" si="148"/>
        <v>-1.0934496737661721</v>
      </c>
      <c r="K962" s="9">
        <v>0</v>
      </c>
      <c r="P962" s="137">
        <f t="shared" si="145"/>
        <v>0</v>
      </c>
      <c r="Q962" s="138">
        <f t="shared" si="146"/>
        <v>0</v>
      </c>
      <c r="R962" s="116">
        <f t="shared" si="147"/>
        <v>3981.75</v>
      </c>
      <c r="S962" s="117" t="b">
        <f t="shared" si="149"/>
        <v>0</v>
      </c>
      <c r="T962" s="148">
        <f t="shared" si="142"/>
        <v>3</v>
      </c>
    </row>
    <row r="963" spans="1:20" ht="16.5">
      <c r="A963" s="6">
        <f>'DRIVERS SEAT'!A963</f>
        <v>0</v>
      </c>
      <c r="B963" s="36">
        <f>'DRIVERS SEAT'!B963</f>
        <v>3987.75</v>
      </c>
      <c r="C963" s="36">
        <f>'DRIVERS SEAT'!C963</f>
        <v>3997.5</v>
      </c>
      <c r="D963" s="36">
        <f>'DRIVERS SEAT'!D963</f>
        <v>3985.5</v>
      </c>
      <c r="E963" s="36">
        <f>'DRIVERS SEAT'!E963</f>
        <v>3996.5</v>
      </c>
      <c r="F963" s="8">
        <f t="shared" si="143"/>
        <v>3992.3190418488757</v>
      </c>
      <c r="G963" s="8">
        <f t="shared" si="144"/>
        <v>4035.2343418593</v>
      </c>
      <c r="H963" s="1">
        <f t="shared" si="140"/>
        <v>-42.915300010424289</v>
      </c>
      <c r="I963" s="2">
        <f t="shared" si="141"/>
        <v>-1.0635144424016367</v>
      </c>
      <c r="J963" s="5">
        <f t="shared" si="148"/>
        <v>-1.0706622357589164</v>
      </c>
      <c r="K963" s="9">
        <v>0</v>
      </c>
      <c r="P963" s="137">
        <f t="shared" si="145"/>
        <v>0</v>
      </c>
      <c r="Q963" s="138">
        <f t="shared" si="146"/>
        <v>3996.5</v>
      </c>
      <c r="R963" s="116">
        <f t="shared" si="147"/>
        <v>3996.5</v>
      </c>
      <c r="S963" s="117">
        <f t="shared" si="149"/>
        <v>-14.75</v>
      </c>
      <c r="T963" s="148">
        <f t="shared" si="142"/>
        <v>4</v>
      </c>
    </row>
    <row r="964" spans="1:20" ht="16.5">
      <c r="A964" s="6">
        <f>'DRIVERS SEAT'!A964</f>
        <v>0</v>
      </c>
      <c r="B964" s="36">
        <f>'DRIVERS SEAT'!B964</f>
        <v>3996.25</v>
      </c>
      <c r="C964" s="36">
        <f>'DRIVERS SEAT'!C964</f>
        <v>4018.25</v>
      </c>
      <c r="D964" s="36">
        <f>'DRIVERS SEAT'!D964</f>
        <v>3994.75</v>
      </c>
      <c r="E964" s="36">
        <f>'DRIVERS SEAT'!E964</f>
        <v>4015.5</v>
      </c>
      <c r="F964" s="8">
        <f t="shared" si="143"/>
        <v>4000.0460278992505</v>
      </c>
      <c r="G964" s="8">
        <f t="shared" si="144"/>
        <v>4034.489649713666</v>
      </c>
      <c r="H964" s="1">
        <f t="shared" si="140"/>
        <v>-34.443621814415565</v>
      </c>
      <c r="I964" s="2">
        <f t="shared" si="141"/>
        <v>-0.85372933889816971</v>
      </c>
      <c r="J964" s="5">
        <f t="shared" si="148"/>
        <v>-1.0294565763281531</v>
      </c>
      <c r="K964" s="9">
        <v>0</v>
      </c>
      <c r="P964" s="137">
        <f t="shared" si="145"/>
        <v>0</v>
      </c>
      <c r="Q964" s="138">
        <f t="shared" si="146"/>
        <v>0</v>
      </c>
      <c r="R964" s="116">
        <f t="shared" si="147"/>
        <v>3996.5</v>
      </c>
      <c r="S964" s="117" t="b">
        <f t="shared" si="149"/>
        <v>0</v>
      </c>
      <c r="T964" s="148">
        <f t="shared" si="142"/>
        <v>4</v>
      </c>
    </row>
    <row r="965" spans="1:20" ht="16.5">
      <c r="A965" s="6">
        <f>'DRIVERS SEAT'!A965</f>
        <v>0</v>
      </c>
      <c r="B965" s="36">
        <f>'DRIVERS SEAT'!B965</f>
        <v>4015.75</v>
      </c>
      <c r="C965" s="36">
        <f>'DRIVERS SEAT'!C965</f>
        <v>4023.75</v>
      </c>
      <c r="D965" s="36">
        <f>'DRIVERS SEAT'!D965</f>
        <v>4011.5</v>
      </c>
      <c r="E965" s="36">
        <f>'DRIVERS SEAT'!E965</f>
        <v>4019.75</v>
      </c>
      <c r="F965" s="8">
        <f t="shared" si="143"/>
        <v>4006.6140185995005</v>
      </c>
      <c r="G965" s="8">
        <f t="shared" si="144"/>
        <v>4033.9334365169238</v>
      </c>
      <c r="H965" s="1">
        <f t="shared" si="140"/>
        <v>-27.31941791742338</v>
      </c>
      <c r="I965" s="2">
        <f t="shared" si="141"/>
        <v>-0.67724017630326028</v>
      </c>
      <c r="J965" s="5">
        <f t="shared" si="148"/>
        <v>-0.99459912349728397</v>
      </c>
      <c r="K965" s="9">
        <v>0</v>
      </c>
      <c r="P965" s="137">
        <f t="shared" si="145"/>
        <v>0</v>
      </c>
      <c r="Q965" s="138">
        <f t="shared" si="146"/>
        <v>0</v>
      </c>
      <c r="R965" s="116">
        <f t="shared" si="147"/>
        <v>3996.5</v>
      </c>
      <c r="S965" s="117" t="b">
        <f t="shared" si="149"/>
        <v>0</v>
      </c>
      <c r="T965" s="148">
        <f t="shared" si="142"/>
        <v>4</v>
      </c>
    </row>
    <row r="966" spans="1:20" ht="16.5">
      <c r="A966" s="6">
        <f>'DRIVERS SEAT'!A966</f>
        <v>0</v>
      </c>
      <c r="B966" s="36">
        <f>'DRIVERS SEAT'!B966</f>
        <v>4019.75</v>
      </c>
      <c r="C966" s="36">
        <f>'DRIVERS SEAT'!C966</f>
        <v>4028.5</v>
      </c>
      <c r="D966" s="36">
        <f>'DRIVERS SEAT'!D966</f>
        <v>4017</v>
      </c>
      <c r="E966" s="36">
        <f>'DRIVERS SEAT'!E966</f>
        <v>4017.25</v>
      </c>
      <c r="F966" s="8">
        <f t="shared" si="143"/>
        <v>4010.1593457330005</v>
      </c>
      <c r="G966" s="8">
        <f t="shared" si="144"/>
        <v>4033.3038728747756</v>
      </c>
      <c r="H966" s="1">
        <f t="shared" si="140"/>
        <v>-23.144527141775143</v>
      </c>
      <c r="I966" s="2">
        <f t="shared" si="141"/>
        <v>-0.57383544288416488</v>
      </c>
      <c r="J966" s="5">
        <f t="shared" si="148"/>
        <v>-0.96303978947789715</v>
      </c>
      <c r="K966" s="9">
        <v>0</v>
      </c>
      <c r="P966" s="137">
        <f t="shared" si="145"/>
        <v>0</v>
      </c>
      <c r="Q966" s="138">
        <f t="shared" si="146"/>
        <v>0</v>
      </c>
      <c r="R966" s="116">
        <f t="shared" si="147"/>
        <v>3996.5</v>
      </c>
      <c r="S966" s="117" t="b">
        <f t="shared" si="149"/>
        <v>0</v>
      </c>
      <c r="T966" s="148">
        <f t="shared" si="142"/>
        <v>4</v>
      </c>
    </row>
    <row r="967" spans="1:20" ht="16.5">
      <c r="A967" s="6">
        <f>'DRIVERS SEAT'!A967</f>
        <v>0</v>
      </c>
      <c r="B967" s="36">
        <f>'DRIVERS SEAT'!B967</f>
        <v>4017.5</v>
      </c>
      <c r="C967" s="36">
        <f>'DRIVERS SEAT'!C967</f>
        <v>4021.5</v>
      </c>
      <c r="D967" s="36">
        <f>'DRIVERS SEAT'!D967</f>
        <v>4015</v>
      </c>
      <c r="E967" s="36">
        <f>'DRIVERS SEAT'!E967</f>
        <v>4015.5</v>
      </c>
      <c r="F967" s="8">
        <f t="shared" si="143"/>
        <v>4011.9395638220003</v>
      </c>
      <c r="G967" s="8">
        <f t="shared" si="144"/>
        <v>4032.63202861535</v>
      </c>
      <c r="H967" s="1">
        <f t="shared" si="140"/>
        <v>-20.6924647933497</v>
      </c>
      <c r="I967" s="2">
        <f t="shared" si="141"/>
        <v>-0.51312553802372818</v>
      </c>
      <c r="J967" s="5">
        <f t="shared" si="148"/>
        <v>-0.91692895876945002</v>
      </c>
      <c r="K967" s="9">
        <v>0</v>
      </c>
      <c r="P967" s="137">
        <f t="shared" si="145"/>
        <v>0</v>
      </c>
      <c r="Q967" s="138">
        <f t="shared" si="146"/>
        <v>0</v>
      </c>
      <c r="R967" s="116">
        <f t="shared" si="147"/>
        <v>3996.5</v>
      </c>
      <c r="S967" s="117" t="b">
        <f t="shared" si="149"/>
        <v>0</v>
      </c>
      <c r="T967" s="148">
        <f t="shared" si="142"/>
        <v>4</v>
      </c>
    </row>
    <row r="968" spans="1:20" ht="16.5">
      <c r="A968" s="6">
        <f>'DRIVERS SEAT'!A968</f>
        <v>20230224</v>
      </c>
      <c r="B968" s="36">
        <f>'DRIVERS SEAT'!B968</f>
        <v>3965.25</v>
      </c>
      <c r="C968" s="36">
        <f>'DRIVERS SEAT'!C968</f>
        <v>3976</v>
      </c>
      <c r="D968" s="36">
        <f>'DRIVERS SEAT'!D968</f>
        <v>3952.25</v>
      </c>
      <c r="E968" s="36">
        <f>'DRIVERS SEAT'!E968</f>
        <v>3961.25</v>
      </c>
      <c r="F968" s="8">
        <f t="shared" si="143"/>
        <v>3995.0430425480004</v>
      </c>
      <c r="G968" s="8">
        <f t="shared" si="144"/>
        <v>4029.9383671581668</v>
      </c>
      <c r="H968" s="1">
        <f t="shared" si="140"/>
        <v>-34.895324610166426</v>
      </c>
      <c r="I968" s="2">
        <f t="shared" si="141"/>
        <v>-0.86590219082615694</v>
      </c>
      <c r="J968" s="5">
        <f t="shared" si="148"/>
        <v>-0.89306891179119163</v>
      </c>
      <c r="K968" s="9">
        <v>0</v>
      </c>
      <c r="P968" s="137">
        <f t="shared" si="145"/>
        <v>0</v>
      </c>
      <c r="Q968" s="138">
        <f t="shared" si="146"/>
        <v>0</v>
      </c>
      <c r="R968" s="116">
        <f t="shared" si="147"/>
        <v>3996.5</v>
      </c>
      <c r="S968" s="117" t="b">
        <f t="shared" si="149"/>
        <v>0</v>
      </c>
      <c r="T968" s="148">
        <f t="shared" si="142"/>
        <v>4</v>
      </c>
    </row>
    <row r="969" spans="1:20" ht="16.5">
      <c r="A969" s="6">
        <f>'DRIVERS SEAT'!A969</f>
        <v>0</v>
      </c>
      <c r="B969" s="36">
        <f>'DRIVERS SEAT'!B969</f>
        <v>3961.25</v>
      </c>
      <c r="C969" s="36">
        <f>'DRIVERS SEAT'!C969</f>
        <v>3965.5</v>
      </c>
      <c r="D969" s="36">
        <f>'DRIVERS SEAT'!D969</f>
        <v>3949.5</v>
      </c>
      <c r="E969" s="36">
        <f>'DRIVERS SEAT'!E969</f>
        <v>3952.25</v>
      </c>
      <c r="F969" s="8">
        <f t="shared" si="143"/>
        <v>3980.7786950320001</v>
      </c>
      <c r="G969" s="8">
        <f t="shared" si="144"/>
        <v>4027.006730661632</v>
      </c>
      <c r="H969" s="1">
        <f t="shared" si="140"/>
        <v>-46.228035629631904</v>
      </c>
      <c r="I969" s="2">
        <f t="shared" si="141"/>
        <v>-1.1479502946357554</v>
      </c>
      <c r="J969" s="5">
        <f t="shared" si="148"/>
        <v>-0.89074501028035158</v>
      </c>
      <c r="K969" s="9">
        <v>0</v>
      </c>
      <c r="P969" s="137">
        <f t="shared" si="145"/>
        <v>3952.25</v>
      </c>
      <c r="Q969" s="138">
        <f t="shared" si="146"/>
        <v>0</v>
      </c>
      <c r="R969" s="116">
        <f t="shared" si="147"/>
        <v>3952.25</v>
      </c>
      <c r="S969" s="117">
        <f t="shared" si="149"/>
        <v>-44.25</v>
      </c>
      <c r="T969" s="148">
        <f t="shared" si="142"/>
        <v>5</v>
      </c>
    </row>
    <row r="970" spans="1:20" ht="16.5">
      <c r="A970" s="6">
        <f>'DRIVERS SEAT'!A970</f>
        <v>0</v>
      </c>
      <c r="B970" s="36">
        <f>'DRIVERS SEAT'!B970</f>
        <v>3952</v>
      </c>
      <c r="C970" s="36">
        <f>'DRIVERS SEAT'!C970</f>
        <v>3960.25</v>
      </c>
      <c r="D970" s="36">
        <f>'DRIVERS SEAT'!D970</f>
        <v>3947.5</v>
      </c>
      <c r="E970" s="36">
        <f>'DRIVERS SEAT'!E970</f>
        <v>3957.75</v>
      </c>
      <c r="F970" s="8">
        <f t="shared" si="143"/>
        <v>3973.1024633546667</v>
      </c>
      <c r="G970" s="8">
        <f t="shared" si="144"/>
        <v>4024.3932691272307</v>
      </c>
      <c r="H970" s="1">
        <f t="shared" si="140"/>
        <v>-51.290805772563999</v>
      </c>
      <c r="I970" s="2">
        <f t="shared" si="141"/>
        <v>-1.2744978520373935</v>
      </c>
      <c r="J970" s="5">
        <f t="shared" si="148"/>
        <v>-0.90248053025135888</v>
      </c>
      <c r="K970" s="9">
        <v>0</v>
      </c>
      <c r="P970" s="137">
        <f t="shared" si="145"/>
        <v>0</v>
      </c>
      <c r="Q970" s="138">
        <f t="shared" si="146"/>
        <v>0</v>
      </c>
      <c r="R970" s="116">
        <f t="shared" si="147"/>
        <v>3952.25</v>
      </c>
      <c r="S970" s="117" t="b">
        <f t="shared" si="149"/>
        <v>0</v>
      </c>
      <c r="T970" s="148">
        <f t="shared" si="142"/>
        <v>5</v>
      </c>
    </row>
    <row r="971" spans="1:20" ht="16.5">
      <c r="A971" s="6">
        <f>'DRIVERS SEAT'!A971</f>
        <v>0</v>
      </c>
      <c r="B971" s="36">
        <f>'DRIVERS SEAT'!B971</f>
        <v>3958</v>
      </c>
      <c r="C971" s="36">
        <f>'DRIVERS SEAT'!C971</f>
        <v>3974.25</v>
      </c>
      <c r="D971" s="36">
        <f>'DRIVERS SEAT'!D971</f>
        <v>3957</v>
      </c>
      <c r="E971" s="36">
        <f>'DRIVERS SEAT'!E971</f>
        <v>3972.75</v>
      </c>
      <c r="F971" s="8">
        <f t="shared" si="143"/>
        <v>3972.9849755697778</v>
      </c>
      <c r="G971" s="8">
        <f t="shared" si="144"/>
        <v>4022.4444665186561</v>
      </c>
      <c r="H971" s="1">
        <f t="shared" si="140"/>
        <v>-49.459490948878283</v>
      </c>
      <c r="I971" s="2">
        <f t="shared" si="141"/>
        <v>-1.2295879125382796</v>
      </c>
      <c r="J971" s="5">
        <f t="shared" si="148"/>
        <v>-0.91104257650539389</v>
      </c>
      <c r="K971" s="9">
        <v>0</v>
      </c>
      <c r="P971" s="137">
        <f t="shared" si="145"/>
        <v>0</v>
      </c>
      <c r="Q971" s="138">
        <f t="shared" si="146"/>
        <v>0</v>
      </c>
      <c r="R971" s="116">
        <f t="shared" si="147"/>
        <v>3952.25</v>
      </c>
      <c r="S971" s="117" t="b">
        <f t="shared" si="149"/>
        <v>0</v>
      </c>
      <c r="T971" s="148">
        <f t="shared" si="142"/>
        <v>5</v>
      </c>
    </row>
    <row r="972" spans="1:20" ht="16.5">
      <c r="A972" s="6">
        <f>'DRIVERS SEAT'!A972</f>
        <v>0</v>
      </c>
      <c r="B972" s="36">
        <f>'DRIVERS SEAT'!B972</f>
        <v>3972.75</v>
      </c>
      <c r="C972" s="36">
        <f>'DRIVERS SEAT'!C972</f>
        <v>3978.5</v>
      </c>
      <c r="D972" s="36">
        <f>'DRIVERS SEAT'!D972</f>
        <v>3964.25</v>
      </c>
      <c r="E972" s="36">
        <f>'DRIVERS SEAT'!E972</f>
        <v>3967.25</v>
      </c>
      <c r="F972" s="8">
        <f t="shared" si="143"/>
        <v>3971.0733170465187</v>
      </c>
      <c r="G972" s="8">
        <f t="shared" si="144"/>
        <v>4020.3616564613485</v>
      </c>
      <c r="H972" s="1">
        <f t="shared" si="140"/>
        <v>-49.288339414829807</v>
      </c>
      <c r="I972" s="2">
        <f t="shared" si="141"/>
        <v>-1.2259678015686912</v>
      </c>
      <c r="J972" s="5">
        <f t="shared" si="148"/>
        <v>-0.92909294974617773</v>
      </c>
      <c r="K972" s="9">
        <v>0</v>
      </c>
      <c r="P972" s="137">
        <f t="shared" si="145"/>
        <v>0</v>
      </c>
      <c r="Q972" s="138">
        <f t="shared" si="146"/>
        <v>0</v>
      </c>
      <c r="R972" s="116">
        <f t="shared" si="147"/>
        <v>3952.25</v>
      </c>
      <c r="S972" s="117" t="b">
        <f t="shared" si="149"/>
        <v>0</v>
      </c>
      <c r="T972" s="148">
        <f t="shared" si="142"/>
        <v>5</v>
      </c>
    </row>
    <row r="973" spans="1:20" ht="16.5">
      <c r="A973" s="6">
        <f>'DRIVERS SEAT'!A973</f>
        <v>0</v>
      </c>
      <c r="B973" s="36">
        <f>'DRIVERS SEAT'!B973</f>
        <v>3967.5</v>
      </c>
      <c r="C973" s="36">
        <f>'DRIVERS SEAT'!C973</f>
        <v>3971</v>
      </c>
      <c r="D973" s="36">
        <f>'DRIVERS SEAT'!D973</f>
        <v>3956.75</v>
      </c>
      <c r="E973" s="36">
        <f>'DRIVERS SEAT'!E973</f>
        <v>3957.5</v>
      </c>
      <c r="F973" s="8">
        <f t="shared" si="143"/>
        <v>3966.5488780310125</v>
      </c>
      <c r="G973" s="8">
        <f t="shared" si="144"/>
        <v>4017.9895184816751</v>
      </c>
      <c r="H973" s="1">
        <f t="shared" si="140"/>
        <v>-51.440640450662613</v>
      </c>
      <c r="I973" s="2">
        <f t="shared" si="141"/>
        <v>-1.2802582041105248</v>
      </c>
      <c r="J973" s="5">
        <f t="shared" si="148"/>
        <v>-0.97648504588088392</v>
      </c>
      <c r="K973" s="9">
        <v>0</v>
      </c>
      <c r="P973" s="137">
        <f t="shared" si="145"/>
        <v>0</v>
      </c>
      <c r="Q973" s="138">
        <f t="shared" si="146"/>
        <v>0</v>
      </c>
      <c r="R973" s="116">
        <f t="shared" si="147"/>
        <v>3952.25</v>
      </c>
      <c r="S973" s="117" t="b">
        <f t="shared" si="149"/>
        <v>0</v>
      </c>
      <c r="T973" s="148">
        <f t="shared" si="142"/>
        <v>5</v>
      </c>
    </row>
    <row r="974" spans="1:20" ht="16.5">
      <c r="A974" s="6">
        <f>'DRIVERS SEAT'!A974</f>
        <v>0</v>
      </c>
      <c r="B974" s="36">
        <f>'DRIVERS SEAT'!B974</f>
        <v>3957.75</v>
      </c>
      <c r="C974" s="36">
        <f>'DRIVERS SEAT'!C974</f>
        <v>3964.75</v>
      </c>
      <c r="D974" s="36">
        <f>'DRIVERS SEAT'!D974</f>
        <v>3954</v>
      </c>
      <c r="E974" s="36">
        <f>'DRIVERS SEAT'!E974</f>
        <v>3960</v>
      </c>
      <c r="F974" s="8">
        <f t="shared" si="143"/>
        <v>3964.3659186873415</v>
      </c>
      <c r="G974" s="8">
        <f t="shared" si="144"/>
        <v>4015.8012347653853</v>
      </c>
      <c r="H974" s="1">
        <f t="shared" si="140"/>
        <v>-51.435316078043797</v>
      </c>
      <c r="I974" s="2">
        <f t="shared" si="141"/>
        <v>-1.2808232547159122</v>
      </c>
      <c r="J974" s="5">
        <f t="shared" si="148"/>
        <v>-1.0435498323711785</v>
      </c>
      <c r="K974" s="9">
        <v>0</v>
      </c>
      <c r="P974" s="137">
        <f t="shared" si="145"/>
        <v>0</v>
      </c>
      <c r="Q974" s="138">
        <f t="shared" si="146"/>
        <v>0</v>
      </c>
      <c r="R974" s="116">
        <f t="shared" si="147"/>
        <v>3952.25</v>
      </c>
      <c r="S974" s="117" t="b">
        <f t="shared" si="149"/>
        <v>0</v>
      </c>
      <c r="T974" s="148">
        <f t="shared" si="142"/>
        <v>5</v>
      </c>
    </row>
    <row r="975" spans="1:20" ht="16.5">
      <c r="A975" s="6">
        <f>'DRIVERS SEAT'!A975</f>
        <v>0</v>
      </c>
      <c r="B975" s="36">
        <f>'DRIVERS SEAT'!B975</f>
        <v>3960</v>
      </c>
      <c r="C975" s="36">
        <f>'DRIVERS SEAT'!C975</f>
        <v>3971.5</v>
      </c>
      <c r="D975" s="36">
        <f>'DRIVERS SEAT'!D975</f>
        <v>3959.75</v>
      </c>
      <c r="E975" s="36">
        <f>'DRIVERS SEAT'!E975</f>
        <v>3970</v>
      </c>
      <c r="F975" s="8">
        <f t="shared" si="143"/>
        <v>3966.2439457915611</v>
      </c>
      <c r="G975" s="8">
        <f t="shared" si="144"/>
        <v>4014.0728862836727</v>
      </c>
      <c r="H975" s="1">
        <f t="shared" si="140"/>
        <v>-47.828940492111542</v>
      </c>
      <c r="I975" s="2">
        <f t="shared" si="141"/>
        <v>-1.1915314406857407</v>
      </c>
      <c r="J975" s="5">
        <f t="shared" si="148"/>
        <v>-1.112182721015798</v>
      </c>
      <c r="K975" s="9">
        <v>0</v>
      </c>
      <c r="P975" s="137">
        <f t="shared" si="145"/>
        <v>0</v>
      </c>
      <c r="Q975" s="138">
        <f t="shared" si="146"/>
        <v>0</v>
      </c>
      <c r="R975" s="116">
        <f t="shared" si="147"/>
        <v>3952.25</v>
      </c>
      <c r="S975" s="117" t="b">
        <f t="shared" si="149"/>
        <v>0</v>
      </c>
      <c r="T975" s="148">
        <f t="shared" si="142"/>
        <v>5</v>
      </c>
    </row>
    <row r="976" spans="1:20" ht="16.5">
      <c r="A976" s="6">
        <f>'DRIVERS SEAT'!A976</f>
        <v>0</v>
      </c>
      <c r="B976" s="36">
        <f>'DRIVERS SEAT'!B976</f>
        <v>3970</v>
      </c>
      <c r="C976" s="36">
        <f>'DRIVERS SEAT'!C976</f>
        <v>3973.25</v>
      </c>
      <c r="D976" s="36">
        <f>'DRIVERS SEAT'!D976</f>
        <v>3962.5</v>
      </c>
      <c r="E976" s="36">
        <f>'DRIVERS SEAT'!E976</f>
        <v>3964.25</v>
      </c>
      <c r="F976" s="8">
        <f t="shared" si="143"/>
        <v>3965.5792971943742</v>
      </c>
      <c r="G976" s="8">
        <f t="shared" si="144"/>
        <v>4012.1927773673078</v>
      </c>
      <c r="H976" s="1">
        <f t="shared" si="140"/>
        <v>-46.613480172933578</v>
      </c>
      <c r="I976" s="2">
        <f t="shared" si="141"/>
        <v>-1.1617956254714181</v>
      </c>
      <c r="J976" s="5">
        <f t="shared" si="148"/>
        <v>-1.1842571751766524</v>
      </c>
      <c r="K976" s="9">
        <v>0</v>
      </c>
      <c r="P976" s="137">
        <f t="shared" si="145"/>
        <v>0</v>
      </c>
      <c r="Q976" s="138">
        <f t="shared" si="146"/>
        <v>3964.25</v>
      </c>
      <c r="R976" s="116">
        <f t="shared" si="147"/>
        <v>3964.25</v>
      </c>
      <c r="S976" s="117">
        <f t="shared" si="149"/>
        <v>-12</v>
      </c>
      <c r="T976" s="148">
        <f t="shared" si="142"/>
        <v>6</v>
      </c>
    </row>
    <row r="977" spans="1:20" ht="16.5">
      <c r="A977" s="6">
        <f>'DRIVERS SEAT'!A977</f>
        <v>0</v>
      </c>
      <c r="B977" s="36">
        <f>'DRIVERS SEAT'!B977</f>
        <v>3964.25</v>
      </c>
      <c r="C977" s="36">
        <f>'DRIVERS SEAT'!C977</f>
        <v>3984</v>
      </c>
      <c r="D977" s="36">
        <f>'DRIVERS SEAT'!D977</f>
        <v>3963.25</v>
      </c>
      <c r="E977" s="36">
        <f>'DRIVERS SEAT'!E977</f>
        <v>3978.75</v>
      </c>
      <c r="F977" s="8">
        <f t="shared" si="143"/>
        <v>3969.9695314629162</v>
      </c>
      <c r="G977" s="8">
        <f t="shared" si="144"/>
        <v>4010.9307857685417</v>
      </c>
      <c r="H977" s="1">
        <f t="shared" si="140"/>
        <v>-40.961254305625516</v>
      </c>
      <c r="I977" s="2">
        <f t="shared" si="141"/>
        <v>-1.0212406170398889</v>
      </c>
      <c r="J977" s="5">
        <f t="shared" si="148"/>
        <v>-1.2015170003115117</v>
      </c>
      <c r="K977" s="9">
        <v>0</v>
      </c>
      <c r="P977" s="137">
        <f t="shared" si="145"/>
        <v>0</v>
      </c>
      <c r="Q977" s="138">
        <f t="shared" si="146"/>
        <v>0</v>
      </c>
      <c r="R977" s="116">
        <f t="shared" si="147"/>
        <v>3964.25</v>
      </c>
      <c r="S977" s="117" t="b">
        <f t="shared" si="149"/>
        <v>0</v>
      </c>
      <c r="T977" s="148">
        <f t="shared" si="142"/>
        <v>6</v>
      </c>
    </row>
    <row r="978" spans="1:20" ht="16.5">
      <c r="A978" s="6">
        <f>'DRIVERS SEAT'!A978</f>
        <v>0</v>
      </c>
      <c r="B978" s="36">
        <f>'DRIVERS SEAT'!B978</f>
        <v>3979</v>
      </c>
      <c r="C978" s="36">
        <f>'DRIVERS SEAT'!C978</f>
        <v>3982.75</v>
      </c>
      <c r="D978" s="36">
        <f>'DRIVERS SEAT'!D978</f>
        <v>3962</v>
      </c>
      <c r="E978" s="36">
        <f>'DRIVERS SEAT'!E978</f>
        <v>3970</v>
      </c>
      <c r="F978" s="8">
        <f t="shared" si="143"/>
        <v>3969.9796876419441</v>
      </c>
      <c r="G978" s="8">
        <f t="shared" si="144"/>
        <v>4009.3862278150118</v>
      </c>
      <c r="H978" s="1">
        <f t="shared" si="140"/>
        <v>-39.406540173067697</v>
      </c>
      <c r="I978" s="2">
        <f t="shared" si="141"/>
        <v>-0.98285717399051908</v>
      </c>
      <c r="J978" s="5">
        <f t="shared" si="148"/>
        <v>-1.1831733202398185</v>
      </c>
      <c r="K978" s="9">
        <v>0</v>
      </c>
      <c r="P978" s="137">
        <f t="shared" si="145"/>
        <v>0</v>
      </c>
      <c r="Q978" s="138">
        <f t="shared" si="146"/>
        <v>0</v>
      </c>
      <c r="R978" s="116">
        <f t="shared" si="147"/>
        <v>3964.25</v>
      </c>
      <c r="S978" s="117" t="b">
        <f t="shared" si="149"/>
        <v>0</v>
      </c>
      <c r="T978" s="148">
        <f t="shared" si="142"/>
        <v>6</v>
      </c>
    </row>
    <row r="979" spans="1:20" ht="16.5">
      <c r="A979" s="6">
        <f>'DRIVERS SEAT'!A979</f>
        <v>0</v>
      </c>
      <c r="B979" s="36">
        <f>'DRIVERS SEAT'!B979</f>
        <v>3970</v>
      </c>
      <c r="C979" s="36">
        <f>'DRIVERS SEAT'!C979</f>
        <v>3977.75</v>
      </c>
      <c r="D979" s="36">
        <f>'DRIVERS SEAT'!D979</f>
        <v>3969.75</v>
      </c>
      <c r="E979" s="36">
        <f>'DRIVERS SEAT'!E979</f>
        <v>3974.5</v>
      </c>
      <c r="F979" s="8">
        <f t="shared" si="143"/>
        <v>3971.4864584279626</v>
      </c>
      <c r="G979" s="8">
        <f t="shared" si="144"/>
        <v>4008.0697663880301</v>
      </c>
      <c r="H979" s="1">
        <f t="shared" si="140"/>
        <v>-36.583307960067486</v>
      </c>
      <c r="I979" s="2">
        <f t="shared" si="141"/>
        <v>-0.91274129674233251</v>
      </c>
      <c r="J979" s="5">
        <f t="shared" si="148"/>
        <v>-1.1429781474292564</v>
      </c>
      <c r="K979" s="9">
        <v>0</v>
      </c>
      <c r="P979" s="137">
        <f t="shared" si="145"/>
        <v>0</v>
      </c>
      <c r="Q979" s="138">
        <f t="shared" si="146"/>
        <v>0</v>
      </c>
      <c r="R979" s="116">
        <f t="shared" si="147"/>
        <v>3964.25</v>
      </c>
      <c r="S979" s="117" t="b">
        <f t="shared" si="149"/>
        <v>0</v>
      </c>
      <c r="T979" s="148">
        <f t="shared" si="142"/>
        <v>6</v>
      </c>
    </row>
    <row r="980" spans="1:20" ht="16.5">
      <c r="A980" s="6">
        <f>'DRIVERS SEAT'!A980</f>
        <v>20230227</v>
      </c>
      <c r="B980" s="36">
        <f>'DRIVERS SEAT'!B980</f>
        <v>4010.25</v>
      </c>
      <c r="C980" s="36">
        <f>'DRIVERS SEAT'!C980</f>
        <v>4018.75</v>
      </c>
      <c r="D980" s="36">
        <f>'DRIVERS SEAT'!D980</f>
        <v>4002</v>
      </c>
      <c r="E980" s="36">
        <f>'DRIVERS SEAT'!E980</f>
        <v>4017.25</v>
      </c>
      <c r="F980" s="8">
        <f t="shared" si="143"/>
        <v>3986.7409722853085</v>
      </c>
      <c r="G980" s="8">
        <f t="shared" si="144"/>
        <v>4008.4161902979158</v>
      </c>
      <c r="H980" s="1">
        <f t="shared" si="140"/>
        <v>-21.675218012607274</v>
      </c>
      <c r="I980" s="2">
        <f t="shared" si="141"/>
        <v>-0.54074270194473784</v>
      </c>
      <c r="J980" s="5">
        <f t="shared" si="148"/>
        <v>-1.0664397906966407</v>
      </c>
      <c r="K980" s="9">
        <v>0</v>
      </c>
      <c r="P980" s="137">
        <f t="shared" si="145"/>
        <v>0</v>
      </c>
      <c r="Q980" s="138">
        <f t="shared" si="146"/>
        <v>0</v>
      </c>
      <c r="R980" s="116">
        <f t="shared" si="147"/>
        <v>3964.25</v>
      </c>
      <c r="S980" s="117" t="b">
        <f t="shared" si="149"/>
        <v>0</v>
      </c>
      <c r="T980" s="148">
        <f t="shared" si="142"/>
        <v>6</v>
      </c>
    </row>
    <row r="981" spans="1:20" ht="16.5">
      <c r="A981" s="6">
        <f>'DRIVERS SEAT'!A981</f>
        <v>0</v>
      </c>
      <c r="B981" s="36">
        <f>'DRIVERS SEAT'!B981</f>
        <v>4017.25</v>
      </c>
      <c r="C981" s="36">
        <f>'DRIVERS SEAT'!C981</f>
        <v>4024.75</v>
      </c>
      <c r="D981" s="36">
        <f>'DRIVERS SEAT'!D981</f>
        <v>4003</v>
      </c>
      <c r="E981" s="36">
        <f>'DRIVERS SEAT'!E981</f>
        <v>4005</v>
      </c>
      <c r="F981" s="8">
        <f t="shared" si="143"/>
        <v>3992.8273148568724</v>
      </c>
      <c r="G981" s="8">
        <f t="shared" si="144"/>
        <v>4008.2872774564848</v>
      </c>
      <c r="H981" s="1">
        <f t="shared" si="140"/>
        <v>-15.459962599612481</v>
      </c>
      <c r="I981" s="2">
        <f t="shared" si="141"/>
        <v>-0.385699964335461</v>
      </c>
      <c r="J981" s="5">
        <f t="shared" si="148"/>
        <v>-0.97307669767072602</v>
      </c>
      <c r="K981" s="9">
        <v>0</v>
      </c>
      <c r="P981" s="137">
        <f t="shared" si="145"/>
        <v>0</v>
      </c>
      <c r="Q981" s="138">
        <f t="shared" si="146"/>
        <v>0</v>
      </c>
      <c r="R981" s="116">
        <f t="shared" si="147"/>
        <v>3964.25</v>
      </c>
      <c r="S981" s="117" t="b">
        <f t="shared" si="149"/>
        <v>0</v>
      </c>
      <c r="T981" s="148">
        <f t="shared" si="142"/>
        <v>6</v>
      </c>
    </row>
    <row r="982" spans="1:20" ht="16.5">
      <c r="A982" s="6">
        <f>'DRIVERS SEAT'!A982</f>
        <v>0</v>
      </c>
      <c r="B982" s="36">
        <f>'DRIVERS SEAT'!B982</f>
        <v>4004.75</v>
      </c>
      <c r="C982" s="36">
        <f>'DRIVERS SEAT'!C982</f>
        <v>4007</v>
      </c>
      <c r="D982" s="36">
        <f>'DRIVERS SEAT'!D982</f>
        <v>3996.25</v>
      </c>
      <c r="E982" s="36">
        <f>'DRIVERS SEAT'!E982</f>
        <v>3998.25</v>
      </c>
      <c r="F982" s="8">
        <f t="shared" si="143"/>
        <v>3994.6348765712482</v>
      </c>
      <c r="G982" s="8">
        <f t="shared" si="144"/>
        <v>4007.9085122694478</v>
      </c>
      <c r="H982" s="1">
        <f t="shared" si="140"/>
        <v>-13.273635698199541</v>
      </c>
      <c r="I982" s="2">
        <f t="shared" si="141"/>
        <v>-0.33118609513078545</v>
      </c>
      <c r="J982" s="5">
        <f t="shared" si="148"/>
        <v>-0.86762424111742176</v>
      </c>
      <c r="K982" s="9">
        <v>0</v>
      </c>
      <c r="P982" s="137">
        <f t="shared" si="145"/>
        <v>0</v>
      </c>
      <c r="Q982" s="138">
        <f t="shared" si="146"/>
        <v>0</v>
      </c>
      <c r="R982" s="116">
        <f t="shared" si="147"/>
        <v>3964.25</v>
      </c>
      <c r="S982" s="117" t="b">
        <f t="shared" si="149"/>
        <v>0</v>
      </c>
      <c r="T982" s="148">
        <f t="shared" si="142"/>
        <v>6</v>
      </c>
    </row>
    <row r="983" spans="1:20" ht="16.5">
      <c r="A983" s="6">
        <f>'DRIVERS SEAT'!A983</f>
        <v>0</v>
      </c>
      <c r="B983" s="36">
        <f>'DRIVERS SEAT'!B983</f>
        <v>3998.5</v>
      </c>
      <c r="C983" s="36">
        <f>'DRIVERS SEAT'!C983</f>
        <v>4000.5</v>
      </c>
      <c r="D983" s="36">
        <f>'DRIVERS SEAT'!D983</f>
        <v>3987.25</v>
      </c>
      <c r="E983" s="36">
        <f>'DRIVERS SEAT'!E983</f>
        <v>3994.25</v>
      </c>
      <c r="F983" s="8">
        <f t="shared" si="143"/>
        <v>3994.506584380832</v>
      </c>
      <c r="G983" s="8">
        <f t="shared" si="144"/>
        <v>4007.39309671211</v>
      </c>
      <c r="H983" s="1">
        <f t="shared" si="140"/>
        <v>-12.886512331278027</v>
      </c>
      <c r="I983" s="2">
        <f t="shared" si="141"/>
        <v>-0.32156846159791125</v>
      </c>
      <c r="J983" s="5">
        <f t="shared" si="148"/>
        <v>-0.76104037521542167</v>
      </c>
      <c r="K983" s="9">
        <v>0</v>
      </c>
      <c r="P983" s="137">
        <f t="shared" si="145"/>
        <v>0</v>
      </c>
      <c r="Q983" s="138">
        <f t="shared" si="146"/>
        <v>0</v>
      </c>
      <c r="R983" s="116">
        <f t="shared" si="147"/>
        <v>3964.25</v>
      </c>
      <c r="S983" s="117" t="b">
        <f t="shared" si="149"/>
        <v>0</v>
      </c>
      <c r="T983" s="148">
        <f t="shared" si="142"/>
        <v>6</v>
      </c>
    </row>
    <row r="984" spans="1:20" ht="16.5">
      <c r="A984" s="6">
        <f>'DRIVERS SEAT'!A984</f>
        <v>0</v>
      </c>
      <c r="B984" s="36">
        <f>'DRIVERS SEAT'!B984</f>
        <v>3994</v>
      </c>
      <c r="C984" s="36">
        <f>'DRIVERS SEAT'!C984</f>
        <v>3995</v>
      </c>
      <c r="D984" s="36">
        <f>'DRIVERS SEAT'!D984</f>
        <v>3986.5</v>
      </c>
      <c r="E984" s="36">
        <f>'DRIVERS SEAT'!E984</f>
        <v>3988.75</v>
      </c>
      <c r="F984" s="8">
        <f t="shared" si="143"/>
        <v>3992.5877229205548</v>
      </c>
      <c r="G984" s="8">
        <f t="shared" si="144"/>
        <v>4006.6895836286344</v>
      </c>
      <c r="H984" s="1">
        <f t="shared" si="140"/>
        <v>-14.101860708079585</v>
      </c>
      <c r="I984" s="2">
        <f t="shared" si="141"/>
        <v>-0.35195790474260596</v>
      </c>
      <c r="J984" s="5">
        <f t="shared" si="148"/>
        <v>-0.66775442677729546</v>
      </c>
      <c r="K984" s="9">
        <v>0</v>
      </c>
      <c r="P984" s="137">
        <f t="shared" si="145"/>
        <v>0</v>
      </c>
      <c r="Q984" s="138">
        <f t="shared" si="146"/>
        <v>0</v>
      </c>
      <c r="R984" s="116">
        <f t="shared" si="147"/>
        <v>3964.25</v>
      </c>
      <c r="S984" s="117" t="b">
        <f t="shared" si="149"/>
        <v>0</v>
      </c>
      <c r="T984" s="148">
        <f t="shared" si="142"/>
        <v>6</v>
      </c>
    </row>
    <row r="985" spans="1:20" ht="16.5">
      <c r="A985" s="6">
        <f>'DRIVERS SEAT'!A985</f>
        <v>0</v>
      </c>
      <c r="B985" s="36">
        <f>'DRIVERS SEAT'!B985</f>
        <v>3988.75</v>
      </c>
      <c r="C985" s="36">
        <f>'DRIVERS SEAT'!C985</f>
        <v>3999.5</v>
      </c>
      <c r="D985" s="36">
        <f>'DRIVERS SEAT'!D985</f>
        <v>3988.75</v>
      </c>
      <c r="E985" s="36">
        <f>'DRIVERS SEAT'!E985</f>
        <v>3998.25</v>
      </c>
      <c r="F985" s="8">
        <f t="shared" si="143"/>
        <v>3994.4751486137034</v>
      </c>
      <c r="G985" s="8">
        <f t="shared" si="144"/>
        <v>4006.3711087747238</v>
      </c>
      <c r="H985" s="1">
        <f t="shared" si="140"/>
        <v>-11.895960161020412</v>
      </c>
      <c r="I985" s="2">
        <f t="shared" si="141"/>
        <v>-0.29692606695785045</v>
      </c>
      <c r="J985" s="5">
        <f t="shared" si="148"/>
        <v>-0.57165780916467701</v>
      </c>
      <c r="K985" s="9">
        <v>0</v>
      </c>
      <c r="P985" s="137">
        <f t="shared" si="145"/>
        <v>0</v>
      </c>
      <c r="Q985" s="138">
        <f t="shared" si="146"/>
        <v>0</v>
      </c>
      <c r="R985" s="116">
        <f t="shared" si="147"/>
        <v>3964.25</v>
      </c>
      <c r="S985" s="117" t="b">
        <f t="shared" si="149"/>
        <v>0</v>
      </c>
      <c r="T985" s="148">
        <f t="shared" si="142"/>
        <v>6</v>
      </c>
    </row>
    <row r="986" spans="1:20" ht="16.5">
      <c r="A986" s="6">
        <f>'DRIVERS SEAT'!A986</f>
        <v>0</v>
      </c>
      <c r="B986" s="36">
        <f>'DRIVERS SEAT'!B986</f>
        <v>3998.5</v>
      </c>
      <c r="C986" s="36">
        <f>'DRIVERS SEAT'!C986</f>
        <v>4003.25</v>
      </c>
      <c r="D986" s="36">
        <f>'DRIVERS SEAT'!D986</f>
        <v>3996.75</v>
      </c>
      <c r="E986" s="36">
        <f>'DRIVERS SEAT'!E986</f>
        <v>3998.75</v>
      </c>
      <c r="F986" s="8">
        <f t="shared" si="143"/>
        <v>3995.9000990758022</v>
      </c>
      <c r="G986" s="8">
        <f t="shared" si="144"/>
        <v>4006.0835197643569</v>
      </c>
      <c r="H986" s="1">
        <f t="shared" si="140"/>
        <v>-10.183420688554634</v>
      </c>
      <c r="I986" s="2">
        <f t="shared" si="141"/>
        <v>-0.25419891118879212</v>
      </c>
      <c r="J986" s="5">
        <f t="shared" si="148"/>
        <v>-0.48643095295899957</v>
      </c>
      <c r="K986" s="9">
        <v>0</v>
      </c>
      <c r="P986" s="137">
        <f t="shared" si="145"/>
        <v>0</v>
      </c>
      <c r="Q986" s="138">
        <f t="shared" si="146"/>
        <v>0</v>
      </c>
      <c r="R986" s="116">
        <f t="shared" si="147"/>
        <v>3964.25</v>
      </c>
      <c r="S986" s="117" t="b">
        <f t="shared" si="149"/>
        <v>0</v>
      </c>
      <c r="T986" s="148">
        <f t="shared" si="142"/>
        <v>6</v>
      </c>
    </row>
    <row r="987" spans="1:20" ht="16.5">
      <c r="A987" s="6">
        <f>'DRIVERS SEAT'!A987</f>
        <v>0</v>
      </c>
      <c r="B987" s="36">
        <f>'DRIVERS SEAT'!B987</f>
        <v>3999</v>
      </c>
      <c r="C987" s="36">
        <f>'DRIVERS SEAT'!C987</f>
        <v>4005.5</v>
      </c>
      <c r="D987" s="36">
        <f>'DRIVERS SEAT'!D987</f>
        <v>3992.25</v>
      </c>
      <c r="E987" s="36">
        <f>'DRIVERS SEAT'!E987</f>
        <v>4003.75</v>
      </c>
      <c r="F987" s="8">
        <f t="shared" si="143"/>
        <v>3998.5167327172016</v>
      </c>
      <c r="G987" s="8">
        <f t="shared" si="144"/>
        <v>4005.9954624147585</v>
      </c>
      <c r="H987" s="1">
        <f t="shared" si="140"/>
        <v>-7.4787296975569006</v>
      </c>
      <c r="I987" s="2">
        <f t="shared" si="141"/>
        <v>-0.18668842158520135</v>
      </c>
      <c r="J987" s="5">
        <f t="shared" si="148"/>
        <v>-0.39796775824729752</v>
      </c>
      <c r="K987" s="9">
        <v>0</v>
      </c>
      <c r="P987" s="137">
        <f t="shared" si="145"/>
        <v>0</v>
      </c>
      <c r="Q987" s="138">
        <f t="shared" si="146"/>
        <v>0</v>
      </c>
      <c r="R987" s="116">
        <f t="shared" si="147"/>
        <v>3964.25</v>
      </c>
      <c r="S987" s="117" t="b">
        <f t="shared" si="149"/>
        <v>0</v>
      </c>
      <c r="T987" s="148">
        <f t="shared" si="142"/>
        <v>6</v>
      </c>
    </row>
    <row r="988" spans="1:20" ht="16.5">
      <c r="A988" s="6">
        <f>'DRIVERS SEAT'!A988</f>
        <v>0</v>
      </c>
      <c r="B988" s="36">
        <f>'DRIVERS SEAT'!B988</f>
        <v>4003.75</v>
      </c>
      <c r="C988" s="36">
        <f>'DRIVERS SEAT'!C988</f>
        <v>4006.5</v>
      </c>
      <c r="D988" s="36">
        <f>'DRIVERS SEAT'!D988</f>
        <v>3990.25</v>
      </c>
      <c r="E988" s="36">
        <f>'DRIVERS SEAT'!E988</f>
        <v>3993.25</v>
      </c>
      <c r="F988" s="8">
        <f t="shared" si="143"/>
        <v>3996.7611551448013</v>
      </c>
      <c r="G988" s="8">
        <f t="shared" si="144"/>
        <v>4005.5145015689186</v>
      </c>
      <c r="H988" s="1">
        <f t="shared" si="140"/>
        <v>-8.7533464241173533</v>
      </c>
      <c r="I988" s="2">
        <f t="shared" si="141"/>
        <v>-0.21853238630614763</v>
      </c>
      <c r="J988" s="5">
        <f t="shared" si="148"/>
        <v>-0.32083343486549926</v>
      </c>
      <c r="K988" s="9">
        <v>0</v>
      </c>
      <c r="P988" s="137">
        <f t="shared" si="145"/>
        <v>0</v>
      </c>
      <c r="Q988" s="138">
        <f t="shared" si="146"/>
        <v>0</v>
      </c>
      <c r="R988" s="116">
        <f t="shared" si="147"/>
        <v>3964.25</v>
      </c>
      <c r="S988" s="117" t="b">
        <f t="shared" si="149"/>
        <v>0</v>
      </c>
      <c r="T988" s="148">
        <f t="shared" si="142"/>
        <v>6</v>
      </c>
    </row>
    <row r="989" spans="1:20" ht="16.5">
      <c r="A989" s="6">
        <f>'DRIVERS SEAT'!A989</f>
        <v>0</v>
      </c>
      <c r="B989" s="36">
        <f>'DRIVERS SEAT'!B989</f>
        <v>3993</v>
      </c>
      <c r="C989" s="36">
        <f>'DRIVERS SEAT'!C989</f>
        <v>3993</v>
      </c>
      <c r="D989" s="36">
        <f>'DRIVERS SEAT'!D989</f>
        <v>3983.75</v>
      </c>
      <c r="E989" s="36">
        <f>'DRIVERS SEAT'!E989</f>
        <v>3985.75</v>
      </c>
      <c r="F989" s="8">
        <f t="shared" si="143"/>
        <v>3993.090770096534</v>
      </c>
      <c r="G989" s="8">
        <f t="shared" si="144"/>
        <v>4004.7686713210351</v>
      </c>
      <c r="H989" s="1">
        <f t="shared" si="140"/>
        <v>-11.677901224501056</v>
      </c>
      <c r="I989" s="2">
        <f t="shared" si="141"/>
        <v>-0.29159989459887875</v>
      </c>
      <c r="J989" s="5">
        <f t="shared" si="148"/>
        <v>-0.29315090071595934</v>
      </c>
      <c r="K989" s="9">
        <v>0</v>
      </c>
      <c r="P989" s="137">
        <f t="shared" si="145"/>
        <v>0</v>
      </c>
      <c r="Q989" s="138">
        <f t="shared" si="146"/>
        <v>0</v>
      </c>
      <c r="R989" s="116">
        <f t="shared" si="147"/>
        <v>3964.25</v>
      </c>
      <c r="S989" s="117" t="b">
        <f t="shared" si="149"/>
        <v>0</v>
      </c>
      <c r="T989" s="148">
        <f t="shared" si="142"/>
        <v>6</v>
      </c>
    </row>
    <row r="990" spans="1:20" ht="16.5">
      <c r="A990" s="6">
        <f>'DRIVERS SEAT'!A990</f>
        <v>0</v>
      </c>
      <c r="B990" s="36">
        <f>'DRIVERS SEAT'!B990</f>
        <v>3985.5</v>
      </c>
      <c r="C990" s="36">
        <f>'DRIVERS SEAT'!C990</f>
        <v>3988.25</v>
      </c>
      <c r="D990" s="36">
        <f>'DRIVERS SEAT'!D990</f>
        <v>3978.5</v>
      </c>
      <c r="E990" s="36">
        <f>'DRIVERS SEAT'!E990</f>
        <v>3986.25</v>
      </c>
      <c r="F990" s="8">
        <f t="shared" si="143"/>
        <v>3990.8105133976892</v>
      </c>
      <c r="G990" s="8">
        <f t="shared" si="144"/>
        <v>4004.0698535353358</v>
      </c>
      <c r="H990" s="1">
        <f t="shared" si="140"/>
        <v>-13.259340137646632</v>
      </c>
      <c r="I990" s="2">
        <f t="shared" si="141"/>
        <v>-0.33114657392751251</v>
      </c>
      <c r="J990" s="5">
        <f t="shared" si="148"/>
        <v>-0.28708941289285395</v>
      </c>
      <c r="K990" s="9">
        <v>0</v>
      </c>
      <c r="P990" s="137">
        <f t="shared" si="145"/>
        <v>3986.25</v>
      </c>
      <c r="Q990" s="138">
        <f t="shared" si="146"/>
        <v>0</v>
      </c>
      <c r="R990" s="116">
        <f t="shared" si="147"/>
        <v>3986.25</v>
      </c>
      <c r="S990" s="117">
        <f t="shared" si="149"/>
        <v>22</v>
      </c>
      <c r="T990" s="148">
        <f t="shared" si="142"/>
        <v>0</v>
      </c>
    </row>
    <row r="991" spans="1:20" ht="16.5">
      <c r="A991" s="6">
        <f>'DRIVERS SEAT'!A991</f>
        <v>0</v>
      </c>
      <c r="B991" s="36">
        <f>'DRIVERS SEAT'!B991</f>
        <v>3986.5</v>
      </c>
      <c r="C991" s="36">
        <f>'DRIVERS SEAT'!C991</f>
        <v>3991</v>
      </c>
      <c r="D991" s="36">
        <f>'DRIVERS SEAT'!D991</f>
        <v>3984.75</v>
      </c>
      <c r="E991" s="36">
        <f>'DRIVERS SEAT'!E991</f>
        <v>3990</v>
      </c>
      <c r="F991" s="8">
        <f t="shared" si="143"/>
        <v>3990.5403422651261</v>
      </c>
      <c r="G991" s="8">
        <f t="shared" si="144"/>
        <v>4003.5389156660781</v>
      </c>
      <c r="H991" s="1">
        <f t="shared" si="140"/>
        <v>-12.998573400951955</v>
      </c>
      <c r="I991" s="2">
        <f t="shared" si="141"/>
        <v>-0.32467708381921279</v>
      </c>
      <c r="J991" s="5">
        <f t="shared" si="148"/>
        <v>-0.28636618941379033</v>
      </c>
      <c r="K991" s="9">
        <v>0</v>
      </c>
      <c r="P991" s="137">
        <f t="shared" si="145"/>
        <v>0</v>
      </c>
      <c r="Q991" s="138">
        <f t="shared" si="146"/>
        <v>0</v>
      </c>
      <c r="R991" s="116">
        <f t="shared" si="147"/>
        <v>3986.25</v>
      </c>
      <c r="S991" s="117" t="b">
        <f t="shared" si="149"/>
        <v>0</v>
      </c>
      <c r="T991" s="148">
        <f t="shared" si="142"/>
        <v>0</v>
      </c>
    </row>
    <row r="992" spans="1:20" ht="16.5">
      <c r="A992" s="6">
        <f>'DRIVERS SEAT'!A992</f>
        <v>20230228</v>
      </c>
      <c r="B992" s="36">
        <f>'DRIVERS SEAT'!B992</f>
        <v>3982.75</v>
      </c>
      <c r="C992" s="36">
        <f>'DRIVERS SEAT'!C992</f>
        <v>3991.25</v>
      </c>
      <c r="D992" s="36">
        <f>'DRIVERS SEAT'!D992</f>
        <v>3975</v>
      </c>
      <c r="E992" s="36">
        <f>'DRIVERS SEAT'!E992</f>
        <v>3989.75</v>
      </c>
      <c r="F992" s="8">
        <f t="shared" si="143"/>
        <v>3990.2768948434173</v>
      </c>
      <c r="G992" s="8">
        <f t="shared" si="144"/>
        <v>4003.0185792258485</v>
      </c>
      <c r="H992" s="1">
        <f t="shared" si="140"/>
        <v>-12.741684382431231</v>
      </c>
      <c r="I992" s="2">
        <f t="shared" si="141"/>
        <v>-0.31830190468152586</v>
      </c>
      <c r="J992" s="5">
        <f t="shared" si="148"/>
        <v>-0.28600323864530303</v>
      </c>
      <c r="K992" s="9">
        <v>0</v>
      </c>
      <c r="P992" s="137">
        <f t="shared" si="145"/>
        <v>0</v>
      </c>
      <c r="Q992" s="138">
        <f t="shared" si="146"/>
        <v>0</v>
      </c>
      <c r="R992" s="116">
        <f t="shared" si="147"/>
        <v>3986.25</v>
      </c>
      <c r="S992" s="117" t="b">
        <f t="shared" si="149"/>
        <v>0</v>
      </c>
      <c r="T992" s="148">
        <f t="shared" si="142"/>
        <v>0</v>
      </c>
    </row>
    <row r="993" spans="1:20" ht="16.5">
      <c r="A993" s="6">
        <f>'DRIVERS SEAT'!A993</f>
        <v>0</v>
      </c>
      <c r="B993" s="36">
        <f>'DRIVERS SEAT'!B993</f>
        <v>3990</v>
      </c>
      <c r="C993" s="36">
        <f>'DRIVERS SEAT'!C993</f>
        <v>3993.5</v>
      </c>
      <c r="D993" s="36">
        <f>'DRIVERS SEAT'!D993</f>
        <v>3979.25</v>
      </c>
      <c r="E993" s="36">
        <f>'DRIVERS SEAT'!E993</f>
        <v>3983.75</v>
      </c>
      <c r="F993" s="8">
        <f t="shared" si="143"/>
        <v>3988.1012632289448</v>
      </c>
      <c r="G993" s="8">
        <f t="shared" si="144"/>
        <v>4002.2914630286468</v>
      </c>
      <c r="H993" s="1">
        <f t="shared" si="140"/>
        <v>-14.190199799701986</v>
      </c>
      <c r="I993" s="2">
        <f t="shared" si="141"/>
        <v>-0.35455188435886331</v>
      </c>
      <c r="J993" s="5">
        <f t="shared" si="148"/>
        <v>-0.28629145860266497</v>
      </c>
      <c r="K993" s="9">
        <v>0</v>
      </c>
      <c r="P993" s="137">
        <f t="shared" si="145"/>
        <v>0</v>
      </c>
      <c r="Q993" s="138">
        <f t="shared" si="146"/>
        <v>0</v>
      </c>
      <c r="R993" s="116">
        <f t="shared" si="147"/>
        <v>3986.25</v>
      </c>
      <c r="S993" s="117" t="b">
        <f t="shared" si="149"/>
        <v>0</v>
      </c>
      <c r="T993" s="148">
        <f t="shared" si="142"/>
        <v>0</v>
      </c>
    </row>
    <row r="994" spans="1:20" ht="16.5">
      <c r="A994" s="6">
        <f>'DRIVERS SEAT'!A994</f>
        <v>0</v>
      </c>
      <c r="B994" s="36">
        <f>'DRIVERS SEAT'!B994</f>
        <v>3983.5</v>
      </c>
      <c r="C994" s="36">
        <f>'DRIVERS SEAT'!C994</f>
        <v>3992.5</v>
      </c>
      <c r="D994" s="36">
        <f>'DRIVERS SEAT'!D994</f>
        <v>3976</v>
      </c>
      <c r="E994" s="36">
        <f>'DRIVERS SEAT'!E994</f>
        <v>3990.25</v>
      </c>
      <c r="F994" s="8">
        <f t="shared" si="143"/>
        <v>3988.8175088192966</v>
      </c>
      <c r="G994" s="8">
        <f t="shared" si="144"/>
        <v>4001.837068197377</v>
      </c>
      <c r="H994" s="1">
        <f t="shared" si="140"/>
        <v>-13.01955937808043</v>
      </c>
      <c r="I994" s="2">
        <f t="shared" si="141"/>
        <v>-0.3253395667091733</v>
      </c>
      <c r="J994" s="5">
        <f t="shared" si="148"/>
        <v>-0.28944851413058975</v>
      </c>
      <c r="K994" s="9">
        <v>0</v>
      </c>
      <c r="P994" s="137">
        <f t="shared" si="145"/>
        <v>0</v>
      </c>
      <c r="Q994" s="138">
        <f t="shared" si="146"/>
        <v>0</v>
      </c>
      <c r="R994" s="116">
        <f t="shared" si="147"/>
        <v>3986.25</v>
      </c>
      <c r="S994" s="117" t="b">
        <f t="shared" si="149"/>
        <v>0</v>
      </c>
      <c r="T994" s="148">
        <f t="shared" si="142"/>
        <v>0</v>
      </c>
    </row>
    <row r="995" spans="1:20" ht="16.5">
      <c r="A995" s="6">
        <f>'DRIVERS SEAT'!A995</f>
        <v>0</v>
      </c>
      <c r="B995" s="36">
        <f>'DRIVERS SEAT'!B995</f>
        <v>3990.5</v>
      </c>
      <c r="C995" s="36">
        <f>'DRIVERS SEAT'!C995</f>
        <v>3994.75</v>
      </c>
      <c r="D995" s="36">
        <f>'DRIVERS SEAT'!D995</f>
        <v>3982.25</v>
      </c>
      <c r="E995" s="36">
        <f>'DRIVERS SEAT'!E995</f>
        <v>3983.5</v>
      </c>
      <c r="F995" s="8">
        <f t="shared" si="143"/>
        <v>3987.0450058795309</v>
      </c>
      <c r="G995" s="8">
        <f t="shared" si="144"/>
        <v>4001.14510335974</v>
      </c>
      <c r="H995" s="1">
        <f t="shared" si="140"/>
        <v>-14.100097480209115</v>
      </c>
      <c r="I995" s="2">
        <f t="shared" si="141"/>
        <v>-0.35240155295466136</v>
      </c>
      <c r="J995" s="5">
        <f t="shared" si="148"/>
        <v>-0.30035991877124185</v>
      </c>
      <c r="K995" s="9">
        <v>0</v>
      </c>
      <c r="P995" s="137">
        <f t="shared" si="145"/>
        <v>0</v>
      </c>
      <c r="Q995" s="138">
        <f t="shared" si="146"/>
        <v>0</v>
      </c>
      <c r="R995" s="116">
        <f t="shared" si="147"/>
        <v>3986.25</v>
      </c>
      <c r="S995" s="117" t="b">
        <f t="shared" si="149"/>
        <v>0</v>
      </c>
      <c r="T995" s="148">
        <f t="shared" si="142"/>
        <v>0</v>
      </c>
    </row>
    <row r="996" spans="1:20" ht="16.5">
      <c r="A996" s="6">
        <f>'DRIVERS SEAT'!A996</f>
        <v>0</v>
      </c>
      <c r="B996" s="36">
        <f>'DRIVERS SEAT'!B996</f>
        <v>3983.75</v>
      </c>
      <c r="C996" s="36">
        <f>'DRIVERS SEAT'!C996</f>
        <v>3996</v>
      </c>
      <c r="D996" s="36">
        <f>'DRIVERS SEAT'!D996</f>
        <v>3981.75</v>
      </c>
      <c r="E996" s="36">
        <f>'DRIVERS SEAT'!E996</f>
        <v>3992.75</v>
      </c>
      <c r="F996" s="8">
        <f t="shared" si="143"/>
        <v>3988.9466705863538</v>
      </c>
      <c r="G996" s="8">
        <f t="shared" si="144"/>
        <v>4000.8283070065422</v>
      </c>
      <c r="H996" s="1">
        <f t="shared" si="140"/>
        <v>-11.881636420188443</v>
      </c>
      <c r="I996" s="2">
        <f t="shared" si="141"/>
        <v>-0.29697941297257008</v>
      </c>
      <c r="J996" s="5">
        <f t="shared" si="148"/>
        <v>-0.31261447336983839</v>
      </c>
      <c r="K996" s="9">
        <v>0</v>
      </c>
      <c r="P996" s="137">
        <f t="shared" si="145"/>
        <v>0</v>
      </c>
      <c r="Q996" s="138">
        <f t="shared" si="146"/>
        <v>3992.75</v>
      </c>
      <c r="R996" s="116">
        <f t="shared" si="147"/>
        <v>3992.75</v>
      </c>
      <c r="S996" s="117">
        <f t="shared" si="149"/>
        <v>-6.5</v>
      </c>
      <c r="T996" s="148">
        <f t="shared" si="142"/>
        <v>1</v>
      </c>
    </row>
    <row r="997" spans="1:20" ht="16.5">
      <c r="A997" s="6">
        <f>'DRIVERS SEAT'!A997</f>
        <v>0</v>
      </c>
      <c r="B997" s="36">
        <f>'DRIVERS SEAT'!B997</f>
        <v>3993</v>
      </c>
      <c r="C997" s="36">
        <f>'DRIVERS SEAT'!C997</f>
        <v>4001</v>
      </c>
      <c r="D997" s="36">
        <f>'DRIVERS SEAT'!D997</f>
        <v>3989.5</v>
      </c>
      <c r="E997" s="36">
        <f>'DRIVERS SEAT'!E997</f>
        <v>3999</v>
      </c>
      <c r="F997" s="8">
        <f t="shared" si="143"/>
        <v>3992.2977803909025</v>
      </c>
      <c r="G997" s="8">
        <f t="shared" si="144"/>
        <v>4000.7593142893143</v>
      </c>
      <c r="H997" s="1">
        <f t="shared" si="140"/>
        <v>-8.4615338984117443</v>
      </c>
      <c r="I997" s="2">
        <f t="shared" si="141"/>
        <v>-0.21149819905911613</v>
      </c>
      <c r="J997" s="5">
        <f t="shared" si="148"/>
        <v>-0.31183289700905709</v>
      </c>
      <c r="K997" s="9">
        <v>0</v>
      </c>
      <c r="P997" s="137">
        <f t="shared" si="145"/>
        <v>0</v>
      </c>
      <c r="Q997" s="138">
        <f t="shared" si="146"/>
        <v>0</v>
      </c>
      <c r="R997" s="116">
        <f t="shared" si="147"/>
        <v>3992.75</v>
      </c>
      <c r="S997" s="117" t="b">
        <f t="shared" si="149"/>
        <v>0</v>
      </c>
      <c r="T997" s="148">
        <f t="shared" si="142"/>
        <v>1</v>
      </c>
    </row>
    <row r="998" spans="1:20" ht="16.5">
      <c r="A998" s="6">
        <f>'DRIVERS SEAT'!A998</f>
        <v>0</v>
      </c>
      <c r="B998" s="36">
        <f>'DRIVERS SEAT'!B998</f>
        <v>3998.75</v>
      </c>
      <c r="C998" s="36">
        <f>'DRIVERS SEAT'!C998</f>
        <v>4003.5</v>
      </c>
      <c r="D998" s="36">
        <f>'DRIVERS SEAT'!D998</f>
        <v>3997</v>
      </c>
      <c r="E998" s="36">
        <f>'DRIVERS SEAT'!E998</f>
        <v>4000.5</v>
      </c>
      <c r="F998" s="8">
        <f t="shared" si="143"/>
        <v>3995.031853593935</v>
      </c>
      <c r="G998" s="8">
        <f t="shared" si="144"/>
        <v>4000.7495288444343</v>
      </c>
      <c r="H998" s="1">
        <f t="shared" ref="H998:H1054" si="150">F998-G998</f>
        <v>-5.7176752504992692</v>
      </c>
      <c r="I998" s="2">
        <f t="shared" si="141"/>
        <v>-0.14291510151475909</v>
      </c>
      <c r="J998" s="5">
        <f t="shared" si="148"/>
        <v>-0.29531236444415498</v>
      </c>
      <c r="K998" s="9">
        <v>0</v>
      </c>
      <c r="P998" s="137">
        <f t="shared" si="145"/>
        <v>0</v>
      </c>
      <c r="Q998" s="138">
        <f t="shared" si="146"/>
        <v>0</v>
      </c>
      <c r="R998" s="116">
        <f t="shared" si="147"/>
        <v>3992.75</v>
      </c>
      <c r="S998" s="117" t="b">
        <f t="shared" si="149"/>
        <v>0</v>
      </c>
      <c r="T998" s="148">
        <f t="shared" si="142"/>
        <v>1</v>
      </c>
    </row>
    <row r="999" spans="1:20" ht="16.5">
      <c r="A999" s="6">
        <f>'DRIVERS SEAT'!A999</f>
        <v>0</v>
      </c>
      <c r="B999" s="36">
        <f>'DRIVERS SEAT'!B999</f>
        <v>4000.5</v>
      </c>
      <c r="C999" s="36">
        <f>'DRIVERS SEAT'!C999</f>
        <v>4003</v>
      </c>
      <c r="D999" s="36">
        <f>'DRIVERS SEAT'!D999</f>
        <v>3993.5</v>
      </c>
      <c r="E999" s="36">
        <f>'DRIVERS SEAT'!E999</f>
        <v>3996.75</v>
      </c>
      <c r="F999" s="8">
        <f t="shared" si="143"/>
        <v>3995.6045690626233</v>
      </c>
      <c r="G999" s="8">
        <f t="shared" si="144"/>
        <v>4000.5986032276633</v>
      </c>
      <c r="H999" s="1">
        <f t="shared" si="150"/>
        <v>-4.9940341650399205</v>
      </c>
      <c r="I999" s="2">
        <f t="shared" ref="I999:I1054" si="151">(F999-G999)/G999*100</f>
        <v>-0.12483217289059588</v>
      </c>
      <c r="J999" s="5">
        <f t="shared" si="148"/>
        <v>-0.2723885421067197</v>
      </c>
      <c r="K999" s="9">
        <v>0</v>
      </c>
      <c r="P999" s="137">
        <f t="shared" si="145"/>
        <v>0</v>
      </c>
      <c r="Q999" s="138">
        <f t="shared" si="146"/>
        <v>0</v>
      </c>
      <c r="R999" s="116">
        <f t="shared" si="147"/>
        <v>3992.75</v>
      </c>
      <c r="S999" s="117" t="b">
        <f t="shared" si="149"/>
        <v>0</v>
      </c>
      <c r="T999" s="148">
        <f t="shared" ref="T999:T1054" si="152">IF(AND(ISNUMBER(S999),S999&gt;0),0,IF(S999&lt;0,1+T998,T998))</f>
        <v>1</v>
      </c>
    </row>
    <row r="1000" spans="1:20" ht="16.5">
      <c r="A1000" s="6">
        <f>'DRIVERS SEAT'!A1000</f>
        <v>0</v>
      </c>
      <c r="B1000" s="36">
        <f>'DRIVERS SEAT'!B1000</f>
        <v>3996.75</v>
      </c>
      <c r="C1000" s="36">
        <f>'DRIVERS SEAT'!C1000</f>
        <v>3997.5</v>
      </c>
      <c r="D1000" s="36">
        <f>'DRIVERS SEAT'!D1000</f>
        <v>3990</v>
      </c>
      <c r="E1000" s="36">
        <f>'DRIVERS SEAT'!E1000</f>
        <v>3993.5</v>
      </c>
      <c r="F1000" s="8">
        <f t="shared" ref="F1000:F1054" si="153">(2/(F$35+1))*(E1000-F999)+F999</f>
        <v>3994.9030460417489</v>
      </c>
      <c r="G1000" s="8">
        <f t="shared" ref="G1000:G1054" si="154">(2/(G$35+1))*(E1000-G999)+G999</f>
        <v>4000.3307314077515</v>
      </c>
      <c r="H1000" s="1">
        <f t="shared" si="150"/>
        <v>-5.4276853660026063</v>
      </c>
      <c r="I1000" s="2">
        <f t="shared" si="151"/>
        <v>-0.13568091566500443</v>
      </c>
      <c r="J1000" s="5">
        <f t="shared" si="148"/>
        <v>-0.25138896786736326</v>
      </c>
      <c r="K1000" s="9">
        <v>0</v>
      </c>
      <c r="P1000" s="137">
        <f t="shared" si="145"/>
        <v>0</v>
      </c>
      <c r="Q1000" s="138">
        <f t="shared" si="146"/>
        <v>0</v>
      </c>
      <c r="R1000" s="116">
        <f t="shared" si="147"/>
        <v>3992.75</v>
      </c>
      <c r="S1000" s="117" t="b">
        <f t="shared" si="149"/>
        <v>0</v>
      </c>
      <c r="T1000" s="148">
        <f t="shared" si="152"/>
        <v>1</v>
      </c>
    </row>
    <row r="1001" spans="1:20" ht="16.5">
      <c r="A1001" s="6">
        <f>'DRIVERS SEAT'!A1001</f>
        <v>0</v>
      </c>
      <c r="B1001" s="36">
        <f>'DRIVERS SEAT'!B1001</f>
        <v>3993.5</v>
      </c>
      <c r="C1001" s="36">
        <f>'DRIVERS SEAT'!C1001</f>
        <v>3996.75</v>
      </c>
      <c r="D1001" s="36">
        <f>'DRIVERS SEAT'!D1001</f>
        <v>3984.5</v>
      </c>
      <c r="E1001" s="36">
        <f>'DRIVERS SEAT'!E1001</f>
        <v>3985</v>
      </c>
      <c r="F1001" s="8">
        <f t="shared" si="153"/>
        <v>3991.6020306944993</v>
      </c>
      <c r="G1001" s="8">
        <f t="shared" si="154"/>
        <v>3999.752213241421</v>
      </c>
      <c r="H1001" s="1">
        <f t="shared" si="150"/>
        <v>-8.1501825469217692</v>
      </c>
      <c r="I1001" s="2">
        <f t="shared" si="151"/>
        <v>-0.20376718637569843</v>
      </c>
      <c r="J1001" s="5">
        <f t="shared" si="148"/>
        <v>-0.23866288805560465</v>
      </c>
      <c r="K1001" s="9">
        <v>0</v>
      </c>
      <c r="P1001" s="137">
        <f t="shared" si="145"/>
        <v>0</v>
      </c>
      <c r="Q1001" s="138">
        <f t="shared" si="146"/>
        <v>0</v>
      </c>
      <c r="R1001" s="116">
        <f t="shared" si="147"/>
        <v>3992.75</v>
      </c>
      <c r="S1001" s="117" t="b">
        <f t="shared" si="149"/>
        <v>0</v>
      </c>
      <c r="T1001" s="148">
        <f t="shared" si="152"/>
        <v>1</v>
      </c>
    </row>
    <row r="1002" spans="1:20" ht="16.5">
      <c r="A1002" s="6">
        <f>'DRIVERS SEAT'!A1002</f>
        <v>0</v>
      </c>
      <c r="B1002" s="36">
        <f>'DRIVERS SEAT'!B1002</f>
        <v>3985</v>
      </c>
      <c r="C1002" s="36">
        <f>'DRIVERS SEAT'!C1002</f>
        <v>3986.25</v>
      </c>
      <c r="D1002" s="36">
        <f>'DRIVERS SEAT'!D1002</f>
        <v>3976</v>
      </c>
      <c r="E1002" s="36">
        <f>'DRIVERS SEAT'!E1002</f>
        <v>3982.25</v>
      </c>
      <c r="F1002" s="8">
        <f t="shared" si="153"/>
        <v>3988.4846871296663</v>
      </c>
      <c r="G1002" s="8">
        <f t="shared" si="154"/>
        <v>3999.0917523643861</v>
      </c>
      <c r="H1002" s="1">
        <f t="shared" si="150"/>
        <v>-10.607065234719812</v>
      </c>
      <c r="I1002" s="2">
        <f t="shared" si="151"/>
        <v>-0.26523685605484265</v>
      </c>
      <c r="J1002" s="5">
        <f t="shared" si="148"/>
        <v>-0.2287389960218246</v>
      </c>
      <c r="K1002" s="9">
        <v>0</v>
      </c>
      <c r="P1002" s="137">
        <f t="shared" si="145"/>
        <v>3982.25</v>
      </c>
      <c r="Q1002" s="138">
        <f t="shared" si="146"/>
        <v>0</v>
      </c>
      <c r="R1002" s="116">
        <f t="shared" si="147"/>
        <v>3982.25</v>
      </c>
      <c r="S1002" s="117">
        <f t="shared" si="149"/>
        <v>-10.5</v>
      </c>
      <c r="T1002" s="148">
        <f t="shared" si="152"/>
        <v>2</v>
      </c>
    </row>
    <row r="1003" spans="1:20" ht="16.5">
      <c r="A1003" s="6">
        <f>'DRIVERS SEAT'!A1003</f>
        <v>0</v>
      </c>
      <c r="B1003" s="36">
        <f>'DRIVERS SEAT'!B1003</f>
        <v>3982.5</v>
      </c>
      <c r="C1003" s="36">
        <f>'DRIVERS SEAT'!C1003</f>
        <v>3984.5</v>
      </c>
      <c r="D1003" s="36">
        <f>'DRIVERS SEAT'!D1003</f>
        <v>3965</v>
      </c>
      <c r="E1003" s="36">
        <f>'DRIVERS SEAT'!E1003</f>
        <v>3967.25</v>
      </c>
      <c r="F1003" s="8">
        <f t="shared" si="153"/>
        <v>3981.4064580864442</v>
      </c>
      <c r="G1003" s="8">
        <f t="shared" si="154"/>
        <v>3997.8901768034657</v>
      </c>
      <c r="H1003" s="1">
        <f t="shared" si="150"/>
        <v>-16.483718717021475</v>
      </c>
      <c r="I1003" s="2">
        <f t="shared" si="151"/>
        <v>-0.41231044345998319</v>
      </c>
      <c r="J1003" s="5">
        <f t="shared" si="148"/>
        <v>-0.23840242677191459</v>
      </c>
      <c r="K1003" s="9">
        <v>0</v>
      </c>
      <c r="P1003" s="137">
        <f t="shared" si="145"/>
        <v>0</v>
      </c>
      <c r="Q1003" s="138">
        <f t="shared" si="146"/>
        <v>0</v>
      </c>
      <c r="R1003" s="116">
        <f t="shared" si="147"/>
        <v>3982.25</v>
      </c>
      <c r="S1003" s="117" t="b">
        <f t="shared" si="149"/>
        <v>0</v>
      </c>
      <c r="T1003" s="148">
        <f t="shared" si="152"/>
        <v>2</v>
      </c>
    </row>
    <row r="1004" spans="1:20" ht="16.5">
      <c r="A1004" s="6">
        <f>'DRIVERS SEAT'!A1004</f>
        <v>20230301</v>
      </c>
      <c r="B1004" s="36">
        <f>'DRIVERS SEAT'!B1004</f>
        <v>3963.75</v>
      </c>
      <c r="C1004" s="36">
        <f>'DRIVERS SEAT'!C1004</f>
        <v>3976.5</v>
      </c>
      <c r="D1004" s="36">
        <f>'DRIVERS SEAT'!D1004</f>
        <v>3961</v>
      </c>
      <c r="E1004" s="36">
        <f>'DRIVERS SEAT'!E1004</f>
        <v>3964</v>
      </c>
      <c r="F1004" s="8">
        <f t="shared" si="153"/>
        <v>3975.604305390963</v>
      </c>
      <c r="G1004" s="8">
        <f t="shared" si="154"/>
        <v>3996.6113022071086</v>
      </c>
      <c r="H1004" s="1">
        <f t="shared" si="150"/>
        <v>-21.006996816145602</v>
      </c>
      <c r="I1004" s="2">
        <f t="shared" si="151"/>
        <v>-0.52562021241706924</v>
      </c>
      <c r="J1004" s="5">
        <f t="shared" si="148"/>
        <v>-0.2576489444899599</v>
      </c>
      <c r="K1004" s="9">
        <v>0</v>
      </c>
      <c r="P1004" s="137">
        <f t="shared" ref="P1004:P1054" si="155">IF(AND(I1003&gt;J1003,I1004&lt;J1004),E1004,0)</f>
        <v>0</v>
      </c>
      <c r="Q1004" s="138">
        <f t="shared" ref="Q1004:Q1054" si="156">IF(AND(I1003&lt;J1003,I1004&gt;J1004),E1004,0)</f>
        <v>0</v>
      </c>
      <c r="R1004" s="116">
        <f t="shared" si="147"/>
        <v>3982.25</v>
      </c>
      <c r="S1004" s="117" t="b">
        <f t="shared" si="149"/>
        <v>0</v>
      </c>
      <c r="T1004" s="148">
        <f t="shared" si="152"/>
        <v>2</v>
      </c>
    </row>
    <row r="1005" spans="1:20" ht="16.5">
      <c r="A1005" s="6">
        <f>'DRIVERS SEAT'!A1005</f>
        <v>0</v>
      </c>
      <c r="B1005" s="36">
        <f>'DRIVERS SEAT'!B1005</f>
        <v>3963.75</v>
      </c>
      <c r="C1005" s="36">
        <f>'DRIVERS SEAT'!C1005</f>
        <v>3968.5</v>
      </c>
      <c r="D1005" s="36">
        <f>'DRIVERS SEAT'!D1005</f>
        <v>3950</v>
      </c>
      <c r="E1005" s="36">
        <f>'DRIVERS SEAT'!E1005</f>
        <v>3964.75</v>
      </c>
      <c r="F1005" s="8">
        <f t="shared" si="153"/>
        <v>3971.9862035939755</v>
      </c>
      <c r="G1005" s="8">
        <f t="shared" si="154"/>
        <v>3995.4089889162742</v>
      </c>
      <c r="H1005" s="1">
        <f t="shared" si="150"/>
        <v>-23.422785322298751</v>
      </c>
      <c r="I1005" s="2">
        <f t="shared" si="151"/>
        <v>-0.58624249450497468</v>
      </c>
      <c r="J1005" s="5">
        <f t="shared" si="148"/>
        <v>-0.28978928688244932</v>
      </c>
      <c r="K1005" s="9">
        <v>0</v>
      </c>
      <c r="P1005" s="137">
        <f t="shared" si="155"/>
        <v>0</v>
      </c>
      <c r="Q1005" s="138">
        <f t="shared" si="156"/>
        <v>0</v>
      </c>
      <c r="R1005" s="116">
        <f t="shared" si="147"/>
        <v>3982.25</v>
      </c>
      <c r="S1005" s="117" t="b">
        <f t="shared" si="149"/>
        <v>0</v>
      </c>
      <c r="T1005" s="148">
        <f t="shared" si="152"/>
        <v>2</v>
      </c>
    </row>
    <row r="1006" spans="1:20" ht="16.5">
      <c r="A1006" s="6">
        <f>'DRIVERS SEAT'!A1006</f>
        <v>0</v>
      </c>
      <c r="B1006" s="36">
        <f>'DRIVERS SEAT'!B1006</f>
        <v>3964.5</v>
      </c>
      <c r="C1006" s="36">
        <f>'DRIVERS SEAT'!C1006</f>
        <v>3972.5</v>
      </c>
      <c r="D1006" s="36">
        <f>'DRIVERS SEAT'!D1006</f>
        <v>3945.75</v>
      </c>
      <c r="E1006" s="36">
        <f>'DRIVERS SEAT'!E1006</f>
        <v>3947.5</v>
      </c>
      <c r="F1006" s="8">
        <f t="shared" si="153"/>
        <v>3963.8241357293168</v>
      </c>
      <c r="G1006" s="8">
        <f t="shared" si="154"/>
        <v>3993.6011025420753</v>
      </c>
      <c r="H1006" s="1">
        <f t="shared" si="150"/>
        <v>-29.776966812758474</v>
      </c>
      <c r="I1006" s="2">
        <f t="shared" si="151"/>
        <v>-0.74561695192352406</v>
      </c>
      <c r="J1006" s="5">
        <f t="shared" si="148"/>
        <v>-0.34913581497849461</v>
      </c>
      <c r="K1006" s="9">
        <v>0</v>
      </c>
      <c r="P1006" s="137">
        <f t="shared" si="155"/>
        <v>0</v>
      </c>
      <c r="Q1006" s="138">
        <f t="shared" si="156"/>
        <v>0</v>
      </c>
      <c r="R1006" s="116">
        <f t="shared" ref="R1006:R1054" si="157">IF(AND(P1005=0,P1006&lt;&gt;0),P1006,IF(AND(Q1005=0,Q1006&lt;&gt;0),Q1006,R1005))</f>
        <v>3982.25</v>
      </c>
      <c r="S1006" s="117" t="b">
        <f t="shared" si="149"/>
        <v>0</v>
      </c>
      <c r="T1006" s="148">
        <f t="shared" si="152"/>
        <v>2</v>
      </c>
    </row>
    <row r="1007" spans="1:20" ht="16.5">
      <c r="A1007" s="6">
        <f>'DRIVERS SEAT'!A1007</f>
        <v>0</v>
      </c>
      <c r="B1007" s="36">
        <f>'DRIVERS SEAT'!B1007</f>
        <v>3947.25</v>
      </c>
      <c r="C1007" s="36">
        <f>'DRIVERS SEAT'!C1007</f>
        <v>3968.75</v>
      </c>
      <c r="D1007" s="36">
        <f>'DRIVERS SEAT'!D1007</f>
        <v>3943</v>
      </c>
      <c r="E1007" s="36">
        <f>'DRIVERS SEAT'!E1007</f>
        <v>3967.25</v>
      </c>
      <c r="F1007" s="8">
        <f t="shared" si="153"/>
        <v>3964.9660904862112</v>
      </c>
      <c r="G1007" s="8">
        <f t="shared" si="154"/>
        <v>3992.6067213140723</v>
      </c>
      <c r="H1007" s="1">
        <f t="shared" si="150"/>
        <v>-27.64063082786106</v>
      </c>
      <c r="I1007" s="2">
        <f t="shared" si="151"/>
        <v>-0.69229535381746288</v>
      </c>
      <c r="J1007" s="5">
        <f t="shared" ref="J1007:J1054" si="158">AVERAGE(I999:I1007)</f>
        <v>-0.41017806523435063</v>
      </c>
      <c r="K1007" s="9">
        <v>0</v>
      </c>
      <c r="P1007" s="137">
        <f t="shared" si="155"/>
        <v>0</v>
      </c>
      <c r="Q1007" s="138">
        <f t="shared" si="156"/>
        <v>0</v>
      </c>
      <c r="R1007" s="116">
        <f t="shared" si="157"/>
        <v>3982.25</v>
      </c>
      <c r="S1007" s="117" t="b">
        <f t="shared" ref="S1007:S1054" si="159">IF(AND(R1006&lt;&gt;0,R1006&lt;&gt;R1007,P1007&lt;&gt;0),R1007-R1006,IF(AND(R1006&lt;&gt;0,R1006&lt;&gt;R1007,Q1007&lt;&gt;0),R1006-R1007,FALSE))</f>
        <v>0</v>
      </c>
      <c r="T1007" s="148">
        <f t="shared" si="152"/>
        <v>2</v>
      </c>
    </row>
    <row r="1008" spans="1:20" ht="16.5">
      <c r="A1008" s="6">
        <f>'DRIVERS SEAT'!A1008</f>
        <v>0</v>
      </c>
      <c r="B1008" s="36">
        <f>'DRIVERS SEAT'!B1008</f>
        <v>3967</v>
      </c>
      <c r="C1008" s="36">
        <f>'DRIVERS SEAT'!C1008</f>
        <v>3974</v>
      </c>
      <c r="D1008" s="36">
        <f>'DRIVERS SEAT'!D1008</f>
        <v>3963.75</v>
      </c>
      <c r="E1008" s="36">
        <f>'DRIVERS SEAT'!E1008</f>
        <v>3967.25</v>
      </c>
      <c r="F1008" s="8">
        <f t="shared" si="153"/>
        <v>3965.7273936574743</v>
      </c>
      <c r="G1008" s="8">
        <f t="shared" si="154"/>
        <v>3991.6498639059942</v>
      </c>
      <c r="H1008" s="1">
        <f t="shared" si="150"/>
        <v>-25.922470248519858</v>
      </c>
      <c r="I1008" s="2">
        <f t="shared" si="151"/>
        <v>-0.64941743720862455</v>
      </c>
      <c r="J1008" s="5">
        <f t="shared" si="158"/>
        <v>-0.46846531682524273</v>
      </c>
      <c r="K1008" s="9">
        <v>0</v>
      </c>
      <c r="P1008" s="137">
        <f t="shared" si="155"/>
        <v>0</v>
      </c>
      <c r="Q1008" s="138">
        <f t="shared" si="156"/>
        <v>0</v>
      </c>
      <c r="R1008" s="116">
        <f t="shared" si="157"/>
        <v>3982.25</v>
      </c>
      <c r="S1008" s="117" t="b">
        <f t="shared" si="159"/>
        <v>0</v>
      </c>
      <c r="T1008" s="148">
        <f t="shared" si="152"/>
        <v>2</v>
      </c>
    </row>
    <row r="1009" spans="1:20" ht="16.5">
      <c r="A1009" s="6">
        <f>'DRIVERS SEAT'!A1009</f>
        <v>0</v>
      </c>
      <c r="B1009" s="36">
        <f>'DRIVERS SEAT'!B1009</f>
        <v>3967.25</v>
      </c>
      <c r="C1009" s="36">
        <f>'DRIVERS SEAT'!C1009</f>
        <v>3972.5</v>
      </c>
      <c r="D1009" s="36">
        <f>'DRIVERS SEAT'!D1009</f>
        <v>3964.5</v>
      </c>
      <c r="E1009" s="36">
        <f>'DRIVERS SEAT'!E1009</f>
        <v>3965.5</v>
      </c>
      <c r="F1009" s="8">
        <f t="shared" si="153"/>
        <v>3965.6515957716497</v>
      </c>
      <c r="G1009" s="8">
        <f t="shared" si="154"/>
        <v>3990.6630765887867</v>
      </c>
      <c r="H1009" s="1">
        <f t="shared" si="150"/>
        <v>-25.011480817136999</v>
      </c>
      <c r="I1009" s="2">
        <f t="shared" si="151"/>
        <v>-0.62674999961451971</v>
      </c>
      <c r="J1009" s="5">
        <f t="shared" si="158"/>
        <v>-0.52302854837518875</v>
      </c>
      <c r="K1009" s="9">
        <v>0</v>
      </c>
      <c r="P1009" s="137">
        <f t="shared" si="155"/>
        <v>0</v>
      </c>
      <c r="Q1009" s="138">
        <f t="shared" si="156"/>
        <v>0</v>
      </c>
      <c r="R1009" s="116">
        <f t="shared" si="157"/>
        <v>3982.25</v>
      </c>
      <c r="S1009" s="117" t="b">
        <f t="shared" si="159"/>
        <v>0</v>
      </c>
      <c r="T1009" s="148">
        <f t="shared" si="152"/>
        <v>2</v>
      </c>
    </row>
    <row r="1010" spans="1:20" ht="16.5">
      <c r="A1010" s="6">
        <f>'DRIVERS SEAT'!A1010</f>
        <v>0</v>
      </c>
      <c r="B1010" s="36">
        <f>'DRIVERS SEAT'!B1010</f>
        <v>3965.75</v>
      </c>
      <c r="C1010" s="36">
        <f>'DRIVERS SEAT'!C1010</f>
        <v>3966</v>
      </c>
      <c r="D1010" s="36">
        <f>'DRIVERS SEAT'!D1010</f>
        <v>3955</v>
      </c>
      <c r="E1010" s="36">
        <f>'DRIVERS SEAT'!E1010</f>
        <v>3955.75</v>
      </c>
      <c r="F1010" s="8">
        <f t="shared" si="153"/>
        <v>3962.3510638477665</v>
      </c>
      <c r="G1010" s="8">
        <f t="shared" si="154"/>
        <v>3989.3456020005306</v>
      </c>
      <c r="H1010" s="1">
        <f t="shared" si="150"/>
        <v>-26.994538152764108</v>
      </c>
      <c r="I1010" s="2">
        <f t="shared" si="151"/>
        <v>-0.67666582056032454</v>
      </c>
      <c r="J1010" s="5">
        <f t="shared" si="158"/>
        <v>-0.5755728410623695</v>
      </c>
      <c r="K1010" s="9">
        <v>0</v>
      </c>
      <c r="P1010" s="137">
        <f t="shared" si="155"/>
        <v>0</v>
      </c>
      <c r="Q1010" s="138">
        <f t="shared" si="156"/>
        <v>0</v>
      </c>
      <c r="R1010" s="116">
        <f t="shared" si="157"/>
        <v>3982.25</v>
      </c>
      <c r="S1010" s="117" t="b">
        <f t="shared" si="159"/>
        <v>0</v>
      </c>
      <c r="T1010" s="148">
        <f t="shared" si="152"/>
        <v>2</v>
      </c>
    </row>
    <row r="1011" spans="1:20" ht="16.5">
      <c r="A1011" s="6">
        <f>'DRIVERS SEAT'!A1011</f>
        <v>0</v>
      </c>
      <c r="B1011" s="36">
        <f>'DRIVERS SEAT'!B1011</f>
        <v>3955.75</v>
      </c>
      <c r="C1011" s="36">
        <f>'DRIVERS SEAT'!C1011</f>
        <v>3959.25</v>
      </c>
      <c r="D1011" s="36">
        <f>'DRIVERS SEAT'!D1011</f>
        <v>3951.25</v>
      </c>
      <c r="E1011" s="36">
        <f>'DRIVERS SEAT'!E1011</f>
        <v>3953.75</v>
      </c>
      <c r="F1011" s="8">
        <f t="shared" si="153"/>
        <v>3959.4840425651778</v>
      </c>
      <c r="G1011" s="8">
        <f t="shared" si="154"/>
        <v>3988.0023717363597</v>
      </c>
      <c r="H1011" s="1">
        <f t="shared" si="150"/>
        <v>-28.518329171181904</v>
      </c>
      <c r="I1011" s="2">
        <f t="shared" si="151"/>
        <v>-0.71510311461437626</v>
      </c>
      <c r="J1011" s="5">
        <f t="shared" si="158"/>
        <v>-0.62555798090231762</v>
      </c>
      <c r="K1011" s="9">
        <v>0</v>
      </c>
      <c r="P1011" s="137">
        <f t="shared" si="155"/>
        <v>0</v>
      </c>
      <c r="Q1011" s="138">
        <f t="shared" si="156"/>
        <v>0</v>
      </c>
      <c r="R1011" s="116">
        <f t="shared" si="157"/>
        <v>3982.25</v>
      </c>
      <c r="S1011" s="117" t="b">
        <f t="shared" si="159"/>
        <v>0</v>
      </c>
      <c r="T1011" s="148">
        <f t="shared" si="152"/>
        <v>2</v>
      </c>
    </row>
    <row r="1012" spans="1:20" ht="16.5">
      <c r="A1012" s="6">
        <f>'DRIVERS SEAT'!A1012</f>
        <v>0</v>
      </c>
      <c r="B1012" s="36">
        <f>'DRIVERS SEAT'!B1012</f>
        <v>3953.75</v>
      </c>
      <c r="C1012" s="36">
        <f>'DRIVERS SEAT'!C1012</f>
        <v>3959</v>
      </c>
      <c r="D1012" s="36">
        <f>'DRIVERS SEAT'!D1012</f>
        <v>3947.75</v>
      </c>
      <c r="E1012" s="36">
        <f>'DRIVERS SEAT'!E1012</f>
        <v>3951</v>
      </c>
      <c r="F1012" s="8">
        <f t="shared" si="153"/>
        <v>3956.6560283767853</v>
      </c>
      <c r="G1012" s="8">
        <f t="shared" si="154"/>
        <v>3986.60605582178</v>
      </c>
      <c r="H1012" s="1">
        <f t="shared" si="150"/>
        <v>-29.950027444994703</v>
      </c>
      <c r="I1012" s="2">
        <f t="shared" si="151"/>
        <v>-0.75126629081540752</v>
      </c>
      <c r="J1012" s="5">
        <f t="shared" si="158"/>
        <v>-0.6632197417195872</v>
      </c>
      <c r="K1012" s="9">
        <v>0</v>
      </c>
      <c r="P1012" s="137">
        <f t="shared" si="155"/>
        <v>0</v>
      </c>
      <c r="Q1012" s="138">
        <f t="shared" si="156"/>
        <v>0</v>
      </c>
      <c r="R1012" s="116">
        <f t="shared" si="157"/>
        <v>3982.25</v>
      </c>
      <c r="S1012" s="117" t="b">
        <f t="shared" si="159"/>
        <v>0</v>
      </c>
      <c r="T1012" s="148">
        <f t="shared" si="152"/>
        <v>2</v>
      </c>
    </row>
    <row r="1013" spans="1:20" ht="16.5">
      <c r="A1013" s="6">
        <f>'DRIVERS SEAT'!A1013</f>
        <v>0</v>
      </c>
      <c r="B1013" s="36">
        <f>'DRIVERS SEAT'!B1013</f>
        <v>3950.75</v>
      </c>
      <c r="C1013" s="36">
        <f>'DRIVERS SEAT'!C1013</f>
        <v>3957.5</v>
      </c>
      <c r="D1013" s="36">
        <f>'DRIVERS SEAT'!D1013</f>
        <v>3945.75</v>
      </c>
      <c r="E1013" s="36">
        <f>'DRIVERS SEAT'!E1013</f>
        <v>3956</v>
      </c>
      <c r="F1013" s="8">
        <f t="shared" si="153"/>
        <v>3956.4373522511901</v>
      </c>
      <c r="G1013" s="8">
        <f t="shared" si="154"/>
        <v>3985.4511103190712</v>
      </c>
      <c r="H1013" s="1">
        <f t="shared" si="150"/>
        <v>-29.013758067881099</v>
      </c>
      <c r="I1013" s="2">
        <f t="shared" si="151"/>
        <v>-0.72799181986598971</v>
      </c>
      <c r="J1013" s="5">
        <f t="shared" si="158"/>
        <v>-0.68570547588057817</v>
      </c>
      <c r="K1013" s="9">
        <v>0</v>
      </c>
      <c r="P1013" s="137">
        <f t="shared" si="155"/>
        <v>0</v>
      </c>
      <c r="Q1013" s="138">
        <f t="shared" si="156"/>
        <v>0</v>
      </c>
      <c r="R1013" s="116">
        <f t="shared" si="157"/>
        <v>3982.25</v>
      </c>
      <c r="S1013" s="117" t="b">
        <f t="shared" si="159"/>
        <v>0</v>
      </c>
      <c r="T1013" s="148">
        <f t="shared" si="152"/>
        <v>2</v>
      </c>
    </row>
    <row r="1014" spans="1:20" ht="16.5">
      <c r="A1014" s="6">
        <f>'DRIVERS SEAT'!A1014</f>
        <v>0</v>
      </c>
      <c r="B1014" s="36">
        <f>'DRIVERS SEAT'!B1014</f>
        <v>3956.25</v>
      </c>
      <c r="C1014" s="36">
        <f>'DRIVERS SEAT'!C1014</f>
        <v>3961.25</v>
      </c>
      <c r="D1014" s="36">
        <f>'DRIVERS SEAT'!D1014</f>
        <v>3950.25</v>
      </c>
      <c r="E1014" s="36">
        <f>'DRIVERS SEAT'!E1014</f>
        <v>3956.5</v>
      </c>
      <c r="F1014" s="8">
        <f t="shared" si="153"/>
        <v>3956.4582348341269</v>
      </c>
      <c r="G1014" s="8">
        <f t="shared" si="154"/>
        <v>3984.3586155900498</v>
      </c>
      <c r="H1014" s="1">
        <f t="shared" si="150"/>
        <v>-27.900380755922924</v>
      </c>
      <c r="I1014" s="2">
        <f t="shared" si="151"/>
        <v>-0.70024772987938277</v>
      </c>
      <c r="J1014" s="5">
        <f t="shared" si="158"/>
        <v>-0.69837272425551244</v>
      </c>
      <c r="K1014" s="9">
        <v>0</v>
      </c>
      <c r="P1014" s="137">
        <f t="shared" si="155"/>
        <v>0</v>
      </c>
      <c r="Q1014" s="138">
        <f t="shared" si="156"/>
        <v>0</v>
      </c>
      <c r="R1014" s="116">
        <f t="shared" si="157"/>
        <v>3982.25</v>
      </c>
      <c r="S1014" s="117" t="b">
        <f t="shared" si="159"/>
        <v>0</v>
      </c>
      <c r="T1014" s="148">
        <f t="shared" si="152"/>
        <v>2</v>
      </c>
    </row>
    <row r="1015" spans="1:20" ht="16.5">
      <c r="A1015" s="6">
        <f>'DRIVERS SEAT'!A1015</f>
        <v>0</v>
      </c>
      <c r="B1015" s="36">
        <f>'DRIVERS SEAT'!B1015</f>
        <v>3956.75</v>
      </c>
      <c r="C1015" s="36">
        <f>'DRIVERS SEAT'!C1015</f>
        <v>3958.5</v>
      </c>
      <c r="D1015" s="36">
        <f>'DRIVERS SEAT'!D1015</f>
        <v>3954.5</v>
      </c>
      <c r="E1015" s="36">
        <f>'DRIVERS SEAT'!E1015</f>
        <v>3957.5</v>
      </c>
      <c r="F1015" s="8">
        <f t="shared" si="153"/>
        <v>3956.8054898894179</v>
      </c>
      <c r="G1015" s="8">
        <f t="shared" si="154"/>
        <v>3983.3450829262742</v>
      </c>
      <c r="H1015" s="1">
        <f t="shared" si="150"/>
        <v>-26.539593036856331</v>
      </c>
      <c r="I1015" s="2">
        <f t="shared" si="151"/>
        <v>-0.66626396870842075</v>
      </c>
      <c r="J1015" s="5">
        <f t="shared" si="158"/>
        <v>-0.68955572612050098</v>
      </c>
      <c r="K1015" s="9">
        <v>0</v>
      </c>
      <c r="P1015" s="137">
        <f t="shared" si="155"/>
        <v>0</v>
      </c>
      <c r="Q1015" s="138">
        <f t="shared" si="156"/>
        <v>3957.5</v>
      </c>
      <c r="R1015" s="116">
        <f t="shared" si="157"/>
        <v>3957.5</v>
      </c>
      <c r="S1015" s="117">
        <f t="shared" si="159"/>
        <v>24.75</v>
      </c>
      <c r="T1015" s="148">
        <f t="shared" si="152"/>
        <v>0</v>
      </c>
    </row>
    <row r="1016" spans="1:20" ht="16.5">
      <c r="A1016" s="6">
        <f>'DRIVERS SEAT'!A1016</f>
        <v>20230302</v>
      </c>
      <c r="B1016" s="36">
        <f>'DRIVERS SEAT'!B1016</f>
        <v>3935</v>
      </c>
      <c r="C1016" s="36">
        <f>'DRIVERS SEAT'!C1016</f>
        <v>3947.75</v>
      </c>
      <c r="D1016" s="36">
        <f>'DRIVERS SEAT'!D1016</f>
        <v>3931</v>
      </c>
      <c r="E1016" s="36">
        <f>'DRIVERS SEAT'!E1016</f>
        <v>3947</v>
      </c>
      <c r="F1016" s="8">
        <f t="shared" si="153"/>
        <v>3953.5369932596118</v>
      </c>
      <c r="G1016" s="8">
        <f t="shared" si="154"/>
        <v>3981.9735703630186</v>
      </c>
      <c r="H1016" s="1">
        <f t="shared" si="150"/>
        <v>-28.436577103406762</v>
      </c>
      <c r="I1016" s="2">
        <f t="shared" si="151"/>
        <v>-0.71413274349820277</v>
      </c>
      <c r="J1016" s="5">
        <f t="shared" si="158"/>
        <v>-0.69198210275169425</v>
      </c>
      <c r="K1016" s="9">
        <v>0</v>
      </c>
      <c r="P1016" s="137">
        <f t="shared" si="155"/>
        <v>3947</v>
      </c>
      <c r="Q1016" s="138">
        <f t="shared" si="156"/>
        <v>0</v>
      </c>
      <c r="R1016" s="116">
        <f t="shared" si="157"/>
        <v>3947</v>
      </c>
      <c r="S1016" s="117">
        <f t="shared" si="159"/>
        <v>-10.5</v>
      </c>
      <c r="T1016" s="148">
        <f t="shared" si="152"/>
        <v>1</v>
      </c>
    </row>
    <row r="1017" spans="1:20" ht="16.5">
      <c r="A1017" s="6">
        <f>'DRIVERS SEAT'!A1017</f>
        <v>0</v>
      </c>
      <c r="B1017" s="36">
        <f>'DRIVERS SEAT'!B1017</f>
        <v>3947</v>
      </c>
      <c r="C1017" s="36">
        <f>'DRIVERS SEAT'!C1017</f>
        <v>3951.75</v>
      </c>
      <c r="D1017" s="36">
        <f>'DRIVERS SEAT'!D1017</f>
        <v>3935.75</v>
      </c>
      <c r="E1017" s="36">
        <f>'DRIVERS SEAT'!E1017</f>
        <v>3945.25</v>
      </c>
      <c r="F1017" s="8">
        <f t="shared" si="153"/>
        <v>3950.7746621730744</v>
      </c>
      <c r="G1017" s="8">
        <f t="shared" si="154"/>
        <v>3980.58777525498</v>
      </c>
      <c r="H1017" s="1">
        <f t="shared" si="150"/>
        <v>-29.813113081905612</v>
      </c>
      <c r="I1017" s="2">
        <f t="shared" si="151"/>
        <v>-0.74896258455187326</v>
      </c>
      <c r="J1017" s="5">
        <f t="shared" si="158"/>
        <v>-0.70304267467872195</v>
      </c>
      <c r="K1017" s="9">
        <v>0</v>
      </c>
      <c r="P1017" s="137">
        <f t="shared" si="155"/>
        <v>0</v>
      </c>
      <c r="Q1017" s="138">
        <f t="shared" si="156"/>
        <v>0</v>
      </c>
      <c r="R1017" s="116">
        <f t="shared" si="157"/>
        <v>3947</v>
      </c>
      <c r="S1017" s="117" t="b">
        <f t="shared" si="159"/>
        <v>0</v>
      </c>
      <c r="T1017" s="148">
        <f t="shared" si="152"/>
        <v>1</v>
      </c>
    </row>
    <row r="1018" spans="1:20" ht="16.5">
      <c r="A1018" s="6">
        <f>'DRIVERS SEAT'!A1018</f>
        <v>0</v>
      </c>
      <c r="B1018" s="36">
        <f>'DRIVERS SEAT'!B1018</f>
        <v>3945.5</v>
      </c>
      <c r="C1018" s="36">
        <f>'DRIVERS SEAT'!C1018</f>
        <v>3954.5</v>
      </c>
      <c r="D1018" s="36">
        <f>'DRIVERS SEAT'!D1018</f>
        <v>3943</v>
      </c>
      <c r="E1018" s="36">
        <f>'DRIVERS SEAT'!E1018</f>
        <v>3948.5</v>
      </c>
      <c r="F1018" s="8">
        <f t="shared" si="153"/>
        <v>3950.0164414487163</v>
      </c>
      <c r="G1018" s="8">
        <f t="shared" si="154"/>
        <v>3979.376915811396</v>
      </c>
      <c r="H1018" s="1">
        <f t="shared" si="150"/>
        <v>-29.360474362679724</v>
      </c>
      <c r="I1018" s="2">
        <f t="shared" si="151"/>
        <v>-0.73781586876128102</v>
      </c>
      <c r="J1018" s="5">
        <f t="shared" si="158"/>
        <v>-0.71538332680613981</v>
      </c>
      <c r="K1018" s="9">
        <v>0</v>
      </c>
      <c r="P1018" s="137">
        <f t="shared" si="155"/>
        <v>0</v>
      </c>
      <c r="Q1018" s="138">
        <f t="shared" si="156"/>
        <v>0</v>
      </c>
      <c r="R1018" s="116">
        <f t="shared" si="157"/>
        <v>3947</v>
      </c>
      <c r="S1018" s="117" t="b">
        <f t="shared" si="159"/>
        <v>0</v>
      </c>
      <c r="T1018" s="148">
        <f t="shared" si="152"/>
        <v>1</v>
      </c>
    </row>
    <row r="1019" spans="1:20" ht="16.5">
      <c r="A1019" s="6">
        <f>'DRIVERS SEAT'!A1019</f>
        <v>0</v>
      </c>
      <c r="B1019" s="36">
        <f>'DRIVERS SEAT'!B1019</f>
        <v>3948.5</v>
      </c>
      <c r="C1019" s="36">
        <f>'DRIVERS SEAT'!C1019</f>
        <v>3953.5</v>
      </c>
      <c r="D1019" s="36">
        <f>'DRIVERS SEAT'!D1019</f>
        <v>3943</v>
      </c>
      <c r="E1019" s="36">
        <f>'DRIVERS SEAT'!E1019</f>
        <v>3946</v>
      </c>
      <c r="F1019" s="8">
        <f t="shared" si="153"/>
        <v>3948.6776276324777</v>
      </c>
      <c r="G1019" s="8">
        <f t="shared" si="154"/>
        <v>3978.117409554362</v>
      </c>
      <c r="H1019" s="1">
        <f t="shared" si="150"/>
        <v>-29.439781921884332</v>
      </c>
      <c r="I1019" s="2">
        <f t="shared" si="151"/>
        <v>-0.74004306286129062</v>
      </c>
      <c r="J1019" s="5">
        <f t="shared" si="158"/>
        <v>-0.7224252426173583</v>
      </c>
      <c r="K1019" s="9">
        <v>0</v>
      </c>
      <c r="P1019" s="137">
        <f t="shared" si="155"/>
        <v>0</v>
      </c>
      <c r="Q1019" s="138">
        <f t="shared" si="156"/>
        <v>0</v>
      </c>
      <c r="R1019" s="116">
        <f t="shared" si="157"/>
        <v>3947</v>
      </c>
      <c r="S1019" s="117" t="b">
        <f t="shared" si="159"/>
        <v>0</v>
      </c>
      <c r="T1019" s="148">
        <f t="shared" si="152"/>
        <v>1</v>
      </c>
    </row>
    <row r="1020" spans="1:20" ht="16.5">
      <c r="A1020" s="6">
        <f>'DRIVERS SEAT'!A1020</f>
        <v>0</v>
      </c>
      <c r="B1020" s="36">
        <f>'DRIVERS SEAT'!B1020</f>
        <v>3945.75</v>
      </c>
      <c r="C1020" s="36">
        <f>'DRIVERS SEAT'!C1020</f>
        <v>3949.5</v>
      </c>
      <c r="D1020" s="36">
        <f>'DRIVERS SEAT'!D1020</f>
        <v>3942.25</v>
      </c>
      <c r="E1020" s="36">
        <f>'DRIVERS SEAT'!E1020</f>
        <v>3945.25</v>
      </c>
      <c r="F1020" s="8">
        <f t="shared" si="153"/>
        <v>3947.5350850883183</v>
      </c>
      <c r="G1020" s="8">
        <f t="shared" si="154"/>
        <v>3976.877129948537</v>
      </c>
      <c r="H1020" s="1">
        <f t="shared" si="150"/>
        <v>-29.342044860218721</v>
      </c>
      <c r="I1020" s="2">
        <f t="shared" si="151"/>
        <v>-0.73781622869999064</v>
      </c>
      <c r="J1020" s="5">
        <f t="shared" si="158"/>
        <v>-0.72494892196020433</v>
      </c>
      <c r="K1020" s="9">
        <v>0</v>
      </c>
      <c r="P1020" s="137">
        <f t="shared" si="155"/>
        <v>0</v>
      </c>
      <c r="Q1020" s="138">
        <f t="shared" si="156"/>
        <v>0</v>
      </c>
      <c r="R1020" s="116">
        <f t="shared" si="157"/>
        <v>3947</v>
      </c>
      <c r="S1020" s="117" t="b">
        <f t="shared" si="159"/>
        <v>0</v>
      </c>
      <c r="T1020" s="148">
        <f t="shared" si="152"/>
        <v>1</v>
      </c>
    </row>
    <row r="1021" spans="1:20" ht="16.5">
      <c r="A1021" s="6">
        <f>'DRIVERS SEAT'!A1021</f>
        <v>0</v>
      </c>
      <c r="B1021" s="36">
        <f>'DRIVERS SEAT'!B1021</f>
        <v>3945</v>
      </c>
      <c r="C1021" s="36">
        <f>'DRIVERS SEAT'!C1021</f>
        <v>3953.75</v>
      </c>
      <c r="D1021" s="36">
        <f>'DRIVERS SEAT'!D1021</f>
        <v>3944.5</v>
      </c>
      <c r="E1021" s="36">
        <f>'DRIVERS SEAT'!E1021</f>
        <v>3952</v>
      </c>
      <c r="F1021" s="8">
        <f t="shared" si="153"/>
        <v>3949.0233900588787</v>
      </c>
      <c r="G1021" s="8">
        <f t="shared" si="154"/>
        <v>3975.9383703278377</v>
      </c>
      <c r="H1021" s="1">
        <f t="shared" si="150"/>
        <v>-26.914980268958971</v>
      </c>
      <c r="I1021" s="2">
        <f t="shared" si="151"/>
        <v>-0.6769466164220167</v>
      </c>
      <c r="J1021" s="5">
        <f t="shared" si="158"/>
        <v>-0.71669118036093871</v>
      </c>
      <c r="K1021" s="9">
        <v>0</v>
      </c>
      <c r="P1021" s="137">
        <f t="shared" si="155"/>
        <v>0</v>
      </c>
      <c r="Q1021" s="138">
        <f t="shared" si="156"/>
        <v>3952</v>
      </c>
      <c r="R1021" s="116">
        <f t="shared" si="157"/>
        <v>3952</v>
      </c>
      <c r="S1021" s="117">
        <f t="shared" si="159"/>
        <v>-5</v>
      </c>
      <c r="T1021" s="148">
        <f t="shared" si="152"/>
        <v>2</v>
      </c>
    </row>
    <row r="1022" spans="1:20" ht="16.5">
      <c r="A1022" s="6">
        <f>'DRIVERS SEAT'!A1022</f>
        <v>0</v>
      </c>
      <c r="B1022" s="36">
        <f>'DRIVERS SEAT'!B1022</f>
        <v>3952</v>
      </c>
      <c r="C1022" s="36">
        <f>'DRIVERS SEAT'!C1022</f>
        <v>3953.5</v>
      </c>
      <c r="D1022" s="36">
        <f>'DRIVERS SEAT'!D1022</f>
        <v>3948</v>
      </c>
      <c r="E1022" s="36">
        <f>'DRIVERS SEAT'!E1022</f>
        <v>3950.5</v>
      </c>
      <c r="F1022" s="8">
        <f t="shared" si="153"/>
        <v>3949.515593372586</v>
      </c>
      <c r="G1022" s="8">
        <f t="shared" si="154"/>
        <v>3974.9784318249003</v>
      </c>
      <c r="H1022" s="1">
        <f t="shared" si="150"/>
        <v>-25.462838452314372</v>
      </c>
      <c r="I1022" s="2">
        <f t="shared" si="151"/>
        <v>-0.6405780280076756</v>
      </c>
      <c r="J1022" s="5">
        <f t="shared" si="158"/>
        <v>-0.7069785368211261</v>
      </c>
      <c r="K1022" s="9">
        <v>0</v>
      </c>
      <c r="P1022" s="137">
        <f t="shared" si="155"/>
        <v>0</v>
      </c>
      <c r="Q1022" s="138">
        <f t="shared" si="156"/>
        <v>0</v>
      </c>
      <c r="R1022" s="116">
        <f t="shared" si="157"/>
        <v>3952</v>
      </c>
      <c r="S1022" s="117" t="b">
        <f t="shared" si="159"/>
        <v>0</v>
      </c>
      <c r="T1022" s="148">
        <f t="shared" si="152"/>
        <v>2</v>
      </c>
    </row>
    <row r="1023" spans="1:20" ht="16.5">
      <c r="A1023" s="6">
        <f>'DRIVERS SEAT'!A1023</f>
        <v>0</v>
      </c>
      <c r="B1023" s="36">
        <f>'DRIVERS SEAT'!B1023</f>
        <v>3950.25</v>
      </c>
      <c r="C1023" s="36">
        <f>'DRIVERS SEAT'!C1023</f>
        <v>3978.25</v>
      </c>
      <c r="D1023" s="36">
        <f>'DRIVERS SEAT'!D1023</f>
        <v>3950.25</v>
      </c>
      <c r="E1023" s="36">
        <f>'DRIVERS SEAT'!E1023</f>
        <v>3973.25</v>
      </c>
      <c r="F1023" s="8">
        <f t="shared" si="153"/>
        <v>3957.4270622483905</v>
      </c>
      <c r="G1023" s="8">
        <f t="shared" si="154"/>
        <v>3974.9132079824512</v>
      </c>
      <c r="H1023" s="1">
        <f t="shared" si="150"/>
        <v>-17.486145734060756</v>
      </c>
      <c r="I1023" s="2">
        <f t="shared" si="151"/>
        <v>-0.43991264259418156</v>
      </c>
      <c r="J1023" s="5">
        <f t="shared" si="158"/>
        <v>-0.67805241601165933</v>
      </c>
      <c r="K1023" s="9">
        <v>0</v>
      </c>
      <c r="P1023" s="137">
        <f t="shared" si="155"/>
        <v>0</v>
      </c>
      <c r="Q1023" s="138">
        <f t="shared" si="156"/>
        <v>0</v>
      </c>
      <c r="R1023" s="116">
        <f t="shared" si="157"/>
        <v>3952</v>
      </c>
      <c r="S1023" s="117" t="b">
        <f t="shared" si="159"/>
        <v>0</v>
      </c>
      <c r="T1023" s="148">
        <f t="shared" si="152"/>
        <v>2</v>
      </c>
    </row>
    <row r="1024" spans="1:20" ht="16.5">
      <c r="A1024" s="6">
        <f>'DRIVERS SEAT'!A1024</f>
        <v>0</v>
      </c>
      <c r="B1024" s="36">
        <f>'DRIVERS SEAT'!B1024</f>
        <v>3973.5</v>
      </c>
      <c r="C1024" s="36">
        <f>'DRIVERS SEAT'!C1024</f>
        <v>3979.75</v>
      </c>
      <c r="D1024" s="36">
        <f>'DRIVERS SEAT'!D1024</f>
        <v>3968.25</v>
      </c>
      <c r="E1024" s="36">
        <f>'DRIVERS SEAT'!E1024</f>
        <v>3974.25</v>
      </c>
      <c r="F1024" s="8">
        <f t="shared" si="153"/>
        <v>3963.0347081655937</v>
      </c>
      <c r="G1024" s="8">
        <f t="shared" si="154"/>
        <v>3974.8881812661325</v>
      </c>
      <c r="H1024" s="1">
        <f t="shared" si="150"/>
        <v>-11.853473100538849</v>
      </c>
      <c r="I1024" s="2">
        <f t="shared" si="151"/>
        <v>-0.29820896991278706</v>
      </c>
      <c r="J1024" s="5">
        <f t="shared" si="158"/>
        <v>-0.63715741614547783</v>
      </c>
      <c r="K1024" s="9">
        <v>0</v>
      </c>
      <c r="P1024" s="137">
        <f t="shared" si="155"/>
        <v>0</v>
      </c>
      <c r="Q1024" s="138">
        <f t="shared" si="156"/>
        <v>0</v>
      </c>
      <c r="R1024" s="116">
        <f t="shared" si="157"/>
        <v>3952</v>
      </c>
      <c r="S1024" s="117" t="b">
        <f t="shared" si="159"/>
        <v>0</v>
      </c>
      <c r="T1024" s="148">
        <f t="shared" si="152"/>
        <v>2</v>
      </c>
    </row>
    <row r="1025" spans="1:20" ht="16.5">
      <c r="A1025" s="6">
        <f>'DRIVERS SEAT'!A1025</f>
        <v>0</v>
      </c>
      <c r="B1025" s="36">
        <f>'DRIVERS SEAT'!B1025</f>
        <v>3974</v>
      </c>
      <c r="C1025" s="36">
        <f>'DRIVERS SEAT'!C1025</f>
        <v>3983.75</v>
      </c>
      <c r="D1025" s="36">
        <f>'DRIVERS SEAT'!D1025</f>
        <v>3972.25</v>
      </c>
      <c r="E1025" s="36">
        <f>'DRIVERS SEAT'!E1025</f>
        <v>3977.75</v>
      </c>
      <c r="F1025" s="8">
        <f t="shared" si="153"/>
        <v>3967.9398054437293</v>
      </c>
      <c r="G1025" s="8">
        <f t="shared" si="154"/>
        <v>3974.9961744259012</v>
      </c>
      <c r="H1025" s="1">
        <f t="shared" si="150"/>
        <v>-7.056368982171989</v>
      </c>
      <c r="I1025" s="2">
        <f t="shared" si="151"/>
        <v>-0.17751888737832869</v>
      </c>
      <c r="J1025" s="5">
        <f t="shared" si="158"/>
        <v>-0.57753365435438064</v>
      </c>
      <c r="K1025" s="9">
        <v>0</v>
      </c>
      <c r="P1025" s="137">
        <f t="shared" si="155"/>
        <v>0</v>
      </c>
      <c r="Q1025" s="138">
        <f t="shared" si="156"/>
        <v>0</v>
      </c>
      <c r="R1025" s="116">
        <f t="shared" si="157"/>
        <v>3952</v>
      </c>
      <c r="S1025" s="117" t="b">
        <f t="shared" si="159"/>
        <v>0</v>
      </c>
      <c r="T1025" s="148">
        <f t="shared" si="152"/>
        <v>2</v>
      </c>
    </row>
    <row r="1026" spans="1:20" ht="16.5">
      <c r="A1026" s="6">
        <f>'DRIVERS SEAT'!A1026</f>
        <v>0</v>
      </c>
      <c r="B1026" s="36">
        <f>'DRIVERS SEAT'!B1026</f>
        <v>3977.75</v>
      </c>
      <c r="C1026" s="36">
        <f>'DRIVERS SEAT'!C1026</f>
        <v>3995.25</v>
      </c>
      <c r="D1026" s="36">
        <f>'DRIVERS SEAT'!D1026</f>
        <v>3976.75</v>
      </c>
      <c r="E1026" s="36">
        <f>'DRIVERS SEAT'!E1026</f>
        <v>3982.75</v>
      </c>
      <c r="F1026" s="8">
        <f t="shared" si="153"/>
        <v>3972.8765369624862</v>
      </c>
      <c r="G1026" s="8">
        <f t="shared" si="154"/>
        <v>3975.2887716173768</v>
      </c>
      <c r="H1026" s="1">
        <f t="shared" si="150"/>
        <v>-2.4122346548906535</v>
      </c>
      <c r="I1026" s="2">
        <f t="shared" si="151"/>
        <v>-6.0680740280138624E-2</v>
      </c>
      <c r="J1026" s="5">
        <f t="shared" si="158"/>
        <v>-0.50105789387974342</v>
      </c>
      <c r="K1026" s="9">
        <v>0</v>
      </c>
      <c r="P1026" s="137">
        <f t="shared" si="155"/>
        <v>0</v>
      </c>
      <c r="Q1026" s="138">
        <f t="shared" si="156"/>
        <v>0</v>
      </c>
      <c r="R1026" s="116">
        <f t="shared" si="157"/>
        <v>3952</v>
      </c>
      <c r="S1026" s="117" t="b">
        <f t="shared" si="159"/>
        <v>0</v>
      </c>
      <c r="T1026" s="148">
        <f t="shared" si="152"/>
        <v>2</v>
      </c>
    </row>
    <row r="1027" spans="1:20" ht="16.5">
      <c r="A1027" s="6">
        <f>'DRIVERS SEAT'!A1027</f>
        <v>0</v>
      </c>
      <c r="B1027" s="36">
        <f>'DRIVERS SEAT'!B1027</f>
        <v>3982.75</v>
      </c>
      <c r="C1027" s="36">
        <f>'DRIVERS SEAT'!C1027</f>
        <v>3987.75</v>
      </c>
      <c r="D1027" s="36">
        <f>'DRIVERS SEAT'!D1027</f>
        <v>3982.5</v>
      </c>
      <c r="E1027" s="36">
        <f>'DRIVERS SEAT'!E1027</f>
        <v>3985.25</v>
      </c>
      <c r="F1027" s="8">
        <f t="shared" si="153"/>
        <v>3977.0010246416573</v>
      </c>
      <c r="G1027" s="8">
        <f t="shared" si="154"/>
        <v>3975.664667028042</v>
      </c>
      <c r="H1027" s="1">
        <f t="shared" si="150"/>
        <v>1.3363576136152915</v>
      </c>
      <c r="I1027" s="2">
        <f t="shared" si="151"/>
        <v>3.3613438897357226E-2</v>
      </c>
      <c r="J1027" s="5">
        <f t="shared" si="158"/>
        <v>-0.41534352636211697</v>
      </c>
      <c r="K1027" s="9">
        <v>0</v>
      </c>
      <c r="P1027" s="137">
        <f t="shared" si="155"/>
        <v>0</v>
      </c>
      <c r="Q1027" s="138">
        <f t="shared" si="156"/>
        <v>0</v>
      </c>
      <c r="R1027" s="116">
        <f t="shared" si="157"/>
        <v>3952</v>
      </c>
      <c r="S1027" s="117" t="b">
        <f t="shared" si="159"/>
        <v>0</v>
      </c>
      <c r="T1027" s="148">
        <f t="shared" si="152"/>
        <v>2</v>
      </c>
    </row>
    <row r="1028" spans="1:20" ht="16.5">
      <c r="A1028" s="6">
        <f>'DRIVERS SEAT'!A1028</f>
        <v>20230303</v>
      </c>
      <c r="B1028" s="36">
        <f>'DRIVERS SEAT'!B1028</f>
        <v>4005</v>
      </c>
      <c r="C1028" s="36">
        <f>'DRIVERS SEAT'!C1028</f>
        <v>4017.25</v>
      </c>
      <c r="D1028" s="36">
        <f>'DRIVERS SEAT'!D1028</f>
        <v>3999.25</v>
      </c>
      <c r="E1028" s="36">
        <f>'DRIVERS SEAT'!E1028</f>
        <v>4006.5</v>
      </c>
      <c r="F1028" s="8">
        <f t="shared" si="153"/>
        <v>3986.8340164277715</v>
      </c>
      <c r="G1028" s="8">
        <f t="shared" si="154"/>
        <v>3976.8282644986821</v>
      </c>
      <c r="H1028" s="1">
        <f t="shared" si="150"/>
        <v>10.005751929089456</v>
      </c>
      <c r="I1028" s="2">
        <f t="shared" si="151"/>
        <v>0.25160130796723701</v>
      </c>
      <c r="J1028" s="5">
        <f t="shared" si="158"/>
        <v>-0.30516081849228055</v>
      </c>
      <c r="K1028" s="9">
        <v>0</v>
      </c>
      <c r="P1028" s="137">
        <f t="shared" si="155"/>
        <v>0</v>
      </c>
      <c r="Q1028" s="138">
        <f t="shared" si="156"/>
        <v>0</v>
      </c>
      <c r="R1028" s="116">
        <f t="shared" si="157"/>
        <v>3952</v>
      </c>
      <c r="S1028" s="117" t="b">
        <f t="shared" si="159"/>
        <v>0</v>
      </c>
      <c r="T1028" s="148">
        <f t="shared" si="152"/>
        <v>2</v>
      </c>
    </row>
    <row r="1029" spans="1:20" ht="16.5">
      <c r="A1029" s="6">
        <f>'DRIVERS SEAT'!A1029</f>
        <v>0</v>
      </c>
      <c r="B1029" s="36">
        <f>'DRIVERS SEAT'!B1029</f>
        <v>4006.5</v>
      </c>
      <c r="C1029" s="36">
        <f>'DRIVERS SEAT'!C1029</f>
        <v>4023</v>
      </c>
      <c r="D1029" s="36">
        <f>'DRIVERS SEAT'!D1029</f>
        <v>3998</v>
      </c>
      <c r="E1029" s="36">
        <f>'DRIVERS SEAT'!E1029</f>
        <v>4016.5</v>
      </c>
      <c r="F1029" s="8">
        <f t="shared" si="153"/>
        <v>3996.7226776185144</v>
      </c>
      <c r="G1029" s="8">
        <f t="shared" si="154"/>
        <v>3978.3253111213735</v>
      </c>
      <c r="H1029" s="1">
        <f t="shared" si="150"/>
        <v>18.397366497140865</v>
      </c>
      <c r="I1029" s="2">
        <f t="shared" si="151"/>
        <v>0.46243997306382134</v>
      </c>
      <c r="J1029" s="5">
        <f t="shared" si="158"/>
        <v>-0.17179901829630145</v>
      </c>
      <c r="K1029" s="9">
        <v>0</v>
      </c>
      <c r="P1029" s="137">
        <f t="shared" si="155"/>
        <v>0</v>
      </c>
      <c r="Q1029" s="138">
        <f t="shared" si="156"/>
        <v>0</v>
      </c>
      <c r="R1029" s="116">
        <f t="shared" si="157"/>
        <v>3952</v>
      </c>
      <c r="S1029" s="117" t="b">
        <f t="shared" si="159"/>
        <v>0</v>
      </c>
      <c r="T1029" s="148">
        <f t="shared" si="152"/>
        <v>2</v>
      </c>
    </row>
    <row r="1030" spans="1:20" ht="16.5">
      <c r="A1030" s="6">
        <f>'DRIVERS SEAT'!A1030</f>
        <v>0</v>
      </c>
      <c r="B1030" s="36">
        <f>'DRIVERS SEAT'!B1030</f>
        <v>4016.5</v>
      </c>
      <c r="C1030" s="36">
        <f>'DRIVERS SEAT'!C1030</f>
        <v>4021.75</v>
      </c>
      <c r="D1030" s="36">
        <f>'DRIVERS SEAT'!D1030</f>
        <v>4013</v>
      </c>
      <c r="E1030" s="36">
        <f>'DRIVERS SEAT'!E1030</f>
        <v>4017.5</v>
      </c>
      <c r="F1030" s="8">
        <f t="shared" si="153"/>
        <v>4003.6484517456761</v>
      </c>
      <c r="G1030" s="8">
        <f t="shared" si="154"/>
        <v>3979.8036012677367</v>
      </c>
      <c r="H1030" s="1">
        <f t="shared" si="150"/>
        <v>23.844850477939417</v>
      </c>
      <c r="I1030" s="2">
        <f t="shared" si="151"/>
        <v>0.59914641190695483</v>
      </c>
      <c r="J1030" s="5">
        <f t="shared" si="158"/>
        <v>-3.0010904037526771E-2</v>
      </c>
      <c r="K1030" s="9">
        <v>0</v>
      </c>
      <c r="P1030" s="137">
        <f t="shared" si="155"/>
        <v>0</v>
      </c>
      <c r="Q1030" s="138">
        <f t="shared" si="156"/>
        <v>0</v>
      </c>
      <c r="R1030" s="116">
        <f t="shared" si="157"/>
        <v>3952</v>
      </c>
      <c r="S1030" s="117" t="b">
        <f t="shared" si="159"/>
        <v>0</v>
      </c>
      <c r="T1030" s="148">
        <f t="shared" si="152"/>
        <v>2</v>
      </c>
    </row>
    <row r="1031" spans="1:20" ht="16.5">
      <c r="A1031" s="6">
        <f>'DRIVERS SEAT'!A1031</f>
        <v>0</v>
      </c>
      <c r="B1031" s="36">
        <f>'DRIVERS SEAT'!B1031</f>
        <v>4017.75</v>
      </c>
      <c r="C1031" s="36">
        <f>'DRIVERS SEAT'!C1031</f>
        <v>4023.5</v>
      </c>
      <c r="D1031" s="36">
        <f>'DRIVERS SEAT'!D1031</f>
        <v>4017</v>
      </c>
      <c r="E1031" s="36">
        <f>'DRIVERS SEAT'!E1031</f>
        <v>4021</v>
      </c>
      <c r="F1031" s="8">
        <f t="shared" si="153"/>
        <v>4009.4323011637839</v>
      </c>
      <c r="G1031" s="8">
        <f t="shared" si="154"/>
        <v>3981.358182351973</v>
      </c>
      <c r="H1031" s="1">
        <f t="shared" si="150"/>
        <v>28.074118811810877</v>
      </c>
      <c r="I1031" s="2">
        <f t="shared" si="151"/>
        <v>0.70513923957543023</v>
      </c>
      <c r="J1031" s="5">
        <f t="shared" si="158"/>
        <v>0.11951323680504054</v>
      </c>
      <c r="K1031" s="9">
        <v>0</v>
      </c>
      <c r="P1031" s="137">
        <f t="shared" si="155"/>
        <v>0</v>
      </c>
      <c r="Q1031" s="138">
        <f t="shared" si="156"/>
        <v>0</v>
      </c>
      <c r="R1031" s="116">
        <f t="shared" si="157"/>
        <v>3952</v>
      </c>
      <c r="S1031" s="117" t="b">
        <f t="shared" si="159"/>
        <v>0</v>
      </c>
      <c r="T1031" s="148">
        <f t="shared" si="152"/>
        <v>2</v>
      </c>
    </row>
    <row r="1032" spans="1:20" ht="16.5">
      <c r="A1032" s="6">
        <f>'DRIVERS SEAT'!A1032</f>
        <v>0</v>
      </c>
      <c r="B1032" s="36">
        <f>'DRIVERS SEAT'!B1032</f>
        <v>4021.25</v>
      </c>
      <c r="C1032" s="36">
        <f>'DRIVERS SEAT'!C1032</f>
        <v>4031.5</v>
      </c>
      <c r="D1032" s="36">
        <f>'DRIVERS SEAT'!D1032</f>
        <v>4021</v>
      </c>
      <c r="E1032" s="36">
        <f>'DRIVERS SEAT'!E1032</f>
        <v>4028.75</v>
      </c>
      <c r="F1032" s="8">
        <f t="shared" si="153"/>
        <v>4015.8715341091893</v>
      </c>
      <c r="G1032" s="8">
        <f t="shared" si="154"/>
        <v>3983.146552829257</v>
      </c>
      <c r="H1032" s="1">
        <f t="shared" si="150"/>
        <v>32.724981279932308</v>
      </c>
      <c r="I1032" s="2">
        <f t="shared" si="151"/>
        <v>0.82158617178390103</v>
      </c>
      <c r="J1032" s="5">
        <f t="shared" si="158"/>
        <v>0.25967977173593859</v>
      </c>
      <c r="K1032" s="9">
        <v>0</v>
      </c>
      <c r="P1032" s="137">
        <f t="shared" si="155"/>
        <v>0</v>
      </c>
      <c r="Q1032" s="138">
        <f t="shared" si="156"/>
        <v>0</v>
      </c>
      <c r="R1032" s="116">
        <f t="shared" si="157"/>
        <v>3952</v>
      </c>
      <c r="S1032" s="117" t="b">
        <f t="shared" si="159"/>
        <v>0</v>
      </c>
      <c r="T1032" s="148">
        <f t="shared" si="152"/>
        <v>2</v>
      </c>
    </row>
    <row r="1033" spans="1:20" ht="16.5">
      <c r="A1033" s="6">
        <f>'DRIVERS SEAT'!A1033</f>
        <v>0</v>
      </c>
      <c r="B1033" s="36">
        <f>'DRIVERS SEAT'!B1033</f>
        <v>4029</v>
      </c>
      <c r="C1033" s="36">
        <f>'DRIVERS SEAT'!C1033</f>
        <v>4038.25</v>
      </c>
      <c r="D1033" s="36">
        <f>'DRIVERS SEAT'!D1033</f>
        <v>4027.25</v>
      </c>
      <c r="E1033" s="36">
        <f>'DRIVERS SEAT'!E1033</f>
        <v>4037.5</v>
      </c>
      <c r="F1033" s="8">
        <f t="shared" si="153"/>
        <v>4023.0810227394595</v>
      </c>
      <c r="G1033" s="8">
        <f t="shared" si="154"/>
        <v>3985.1976263073984</v>
      </c>
      <c r="H1033" s="1">
        <f t="shared" si="150"/>
        <v>37.88339643206109</v>
      </c>
      <c r="I1033" s="2">
        <f t="shared" si="151"/>
        <v>0.95060270491938093</v>
      </c>
      <c r="J1033" s="5">
        <f t="shared" si="158"/>
        <v>0.39843662449506839</v>
      </c>
      <c r="K1033" s="9">
        <v>0</v>
      </c>
      <c r="P1033" s="137">
        <f t="shared" si="155"/>
        <v>0</v>
      </c>
      <c r="Q1033" s="138">
        <f t="shared" si="156"/>
        <v>0</v>
      </c>
      <c r="R1033" s="116">
        <f t="shared" si="157"/>
        <v>3952</v>
      </c>
      <c r="S1033" s="117" t="b">
        <f t="shared" si="159"/>
        <v>0</v>
      </c>
      <c r="T1033" s="148">
        <f t="shared" si="152"/>
        <v>2</v>
      </c>
    </row>
    <row r="1034" spans="1:20" ht="16.5">
      <c r="A1034" s="6">
        <f>'DRIVERS SEAT'!A1034</f>
        <v>0</v>
      </c>
      <c r="B1034" s="36">
        <f>'DRIVERS SEAT'!B1034</f>
        <v>4037.75</v>
      </c>
      <c r="C1034" s="36">
        <f>'DRIVERS SEAT'!C1034</f>
        <v>4040.5</v>
      </c>
      <c r="D1034" s="36">
        <f>'DRIVERS SEAT'!D1034</f>
        <v>4034.75</v>
      </c>
      <c r="E1034" s="36">
        <f>'DRIVERS SEAT'!E1034</f>
        <v>4035.5</v>
      </c>
      <c r="F1034" s="8">
        <f t="shared" si="153"/>
        <v>4027.2206818263062</v>
      </c>
      <c r="G1034" s="8">
        <f t="shared" si="154"/>
        <v>3987.0958290882513</v>
      </c>
      <c r="H1034" s="1">
        <f t="shared" si="150"/>
        <v>40.124852738054869</v>
      </c>
      <c r="I1034" s="2">
        <f t="shared" si="151"/>
        <v>1.0063679043107026</v>
      </c>
      <c r="J1034" s="5">
        <f t="shared" si="158"/>
        <v>0.52997960134940514</v>
      </c>
      <c r="K1034" s="9">
        <v>0</v>
      </c>
      <c r="P1034" s="137">
        <f t="shared" si="155"/>
        <v>0</v>
      </c>
      <c r="Q1034" s="138">
        <f t="shared" si="156"/>
        <v>0</v>
      </c>
      <c r="R1034" s="116">
        <f t="shared" si="157"/>
        <v>3952</v>
      </c>
      <c r="S1034" s="117" t="b">
        <f t="shared" si="159"/>
        <v>0</v>
      </c>
      <c r="T1034" s="148">
        <f t="shared" si="152"/>
        <v>2</v>
      </c>
    </row>
    <row r="1035" spans="1:20" ht="16.5">
      <c r="A1035" s="6">
        <f>'DRIVERS SEAT'!A1035</f>
        <v>0</v>
      </c>
      <c r="B1035" s="36">
        <f>'DRIVERS SEAT'!B1035</f>
        <v>4035.5</v>
      </c>
      <c r="C1035" s="36">
        <f>'DRIVERS SEAT'!C1035</f>
        <v>4039.75</v>
      </c>
      <c r="D1035" s="36">
        <f>'DRIVERS SEAT'!D1035</f>
        <v>4034</v>
      </c>
      <c r="E1035" s="36">
        <f>'DRIVERS SEAT'!E1035</f>
        <v>4039.25</v>
      </c>
      <c r="F1035" s="8">
        <f t="shared" si="153"/>
        <v>4031.2304545508709</v>
      </c>
      <c r="G1035" s="8">
        <f t="shared" si="154"/>
        <v>3989.0639110094494</v>
      </c>
      <c r="H1035" s="1">
        <f t="shared" si="150"/>
        <v>42.166543541421561</v>
      </c>
      <c r="I1035" s="2">
        <f t="shared" si="151"/>
        <v>1.0570535965855494</v>
      </c>
      <c r="J1035" s="5">
        <f t="shared" si="158"/>
        <v>0.65417230544559279</v>
      </c>
      <c r="K1035" s="9">
        <v>0</v>
      </c>
      <c r="P1035" s="137">
        <f t="shared" si="155"/>
        <v>0</v>
      </c>
      <c r="Q1035" s="138">
        <f t="shared" si="156"/>
        <v>0</v>
      </c>
      <c r="R1035" s="116">
        <f t="shared" si="157"/>
        <v>3952</v>
      </c>
      <c r="S1035" s="117" t="b">
        <f t="shared" si="159"/>
        <v>0</v>
      </c>
      <c r="T1035" s="148">
        <f t="shared" si="152"/>
        <v>2</v>
      </c>
    </row>
    <row r="1036" spans="1:20" ht="16.5">
      <c r="A1036" s="6">
        <f>'DRIVERS SEAT'!A1036</f>
        <v>0</v>
      </c>
      <c r="B1036" s="36">
        <f>'DRIVERS SEAT'!B1036</f>
        <v>4039.25</v>
      </c>
      <c r="C1036" s="36">
        <f>'DRIVERS SEAT'!C1036</f>
        <v>4046.75</v>
      </c>
      <c r="D1036" s="36">
        <f>'DRIVERS SEAT'!D1036</f>
        <v>4038.75</v>
      </c>
      <c r="E1036" s="36">
        <f>'DRIVERS SEAT'!E1036</f>
        <v>4045.25</v>
      </c>
      <c r="F1036" s="8">
        <f t="shared" si="153"/>
        <v>4035.9036363672471</v>
      </c>
      <c r="G1036" s="8">
        <f t="shared" si="154"/>
        <v>3991.1841407826778</v>
      </c>
      <c r="H1036" s="1">
        <f t="shared" si="150"/>
        <v>44.719495584569358</v>
      </c>
      <c r="I1036" s="2">
        <f t="shared" si="151"/>
        <v>1.1204568370478589</v>
      </c>
      <c r="J1036" s="5">
        <f t="shared" si="158"/>
        <v>0.77493268301787077</v>
      </c>
      <c r="K1036" s="9">
        <v>0</v>
      </c>
      <c r="P1036" s="137">
        <f t="shared" si="155"/>
        <v>0</v>
      </c>
      <c r="Q1036" s="138">
        <f t="shared" si="156"/>
        <v>0</v>
      </c>
      <c r="R1036" s="116">
        <f t="shared" si="157"/>
        <v>3952</v>
      </c>
      <c r="S1036" s="117" t="b">
        <f t="shared" si="159"/>
        <v>0</v>
      </c>
      <c r="T1036" s="148">
        <f t="shared" si="152"/>
        <v>2</v>
      </c>
    </row>
    <row r="1037" spans="1:20" ht="16.5">
      <c r="A1037" s="6">
        <f>'DRIVERS SEAT'!A1037</f>
        <v>0</v>
      </c>
      <c r="B1037" s="36">
        <f>'DRIVERS SEAT'!B1037</f>
        <v>4045.25</v>
      </c>
      <c r="C1037" s="36">
        <f>'DRIVERS SEAT'!C1037</f>
        <v>4053</v>
      </c>
      <c r="D1037" s="36">
        <f>'DRIVERS SEAT'!D1037</f>
        <v>4044</v>
      </c>
      <c r="E1037" s="36">
        <f>'DRIVERS SEAT'!E1037</f>
        <v>4046.5</v>
      </c>
      <c r="F1037" s="8">
        <f t="shared" si="153"/>
        <v>4039.4357575781646</v>
      </c>
      <c r="G1037" s="8">
        <f t="shared" si="154"/>
        <v>3993.2715316965391</v>
      </c>
      <c r="H1037" s="1">
        <f t="shared" si="150"/>
        <v>46.164225881625498</v>
      </c>
      <c r="I1037" s="2">
        <f t="shared" si="151"/>
        <v>1.1560502589217281</v>
      </c>
      <c r="J1037" s="5">
        <f t="shared" si="158"/>
        <v>0.87542701090170316</v>
      </c>
      <c r="K1037" s="9">
        <v>0</v>
      </c>
      <c r="P1037" s="137">
        <f t="shared" si="155"/>
        <v>0</v>
      </c>
      <c r="Q1037" s="138">
        <f t="shared" si="156"/>
        <v>0</v>
      </c>
      <c r="R1037" s="116">
        <f t="shared" si="157"/>
        <v>3952</v>
      </c>
      <c r="S1037" s="117" t="b">
        <f t="shared" si="159"/>
        <v>0</v>
      </c>
      <c r="T1037" s="148">
        <f t="shared" si="152"/>
        <v>2</v>
      </c>
    </row>
    <row r="1038" spans="1:20" ht="16.5">
      <c r="A1038" s="6">
        <f>'DRIVERS SEAT'!A1038</f>
        <v>0</v>
      </c>
      <c r="B1038" s="36">
        <f>'DRIVERS SEAT'!B1038</f>
        <v>4046.5</v>
      </c>
      <c r="C1038" s="36">
        <f>'DRIVERS SEAT'!C1038</f>
        <v>4049</v>
      </c>
      <c r="D1038" s="36">
        <f>'DRIVERS SEAT'!D1038</f>
        <v>4043</v>
      </c>
      <c r="E1038" s="36">
        <f>'DRIVERS SEAT'!E1038</f>
        <v>4047.75</v>
      </c>
      <c r="F1038" s="8">
        <f t="shared" si="153"/>
        <v>4042.2071717187764</v>
      </c>
      <c r="G1038" s="8">
        <f t="shared" si="154"/>
        <v>3995.3273229532733</v>
      </c>
      <c r="H1038" s="1">
        <f t="shared" si="150"/>
        <v>46.879848765503084</v>
      </c>
      <c r="I1038" s="2">
        <f t="shared" si="151"/>
        <v>1.1733669102948578</v>
      </c>
      <c r="J1038" s="5">
        <f t="shared" si="158"/>
        <v>0.9544188928162628</v>
      </c>
      <c r="K1038" s="9">
        <v>0</v>
      </c>
      <c r="P1038" s="137">
        <f t="shared" si="155"/>
        <v>0</v>
      </c>
      <c r="Q1038" s="138">
        <f t="shared" si="156"/>
        <v>0</v>
      </c>
      <c r="R1038" s="116">
        <f t="shared" si="157"/>
        <v>3952</v>
      </c>
      <c r="S1038" s="117" t="b">
        <f t="shared" si="159"/>
        <v>0</v>
      </c>
      <c r="T1038" s="148">
        <f t="shared" si="152"/>
        <v>2</v>
      </c>
    </row>
    <row r="1039" spans="1:20" ht="16.5">
      <c r="A1039" s="6">
        <f>'DRIVERS SEAT'!A1039</f>
        <v>0</v>
      </c>
      <c r="B1039" s="36">
        <f>'DRIVERS SEAT'!B1039</f>
        <v>4047.75</v>
      </c>
      <c r="C1039" s="36">
        <f>'DRIVERS SEAT'!C1039</f>
        <v>4052</v>
      </c>
      <c r="D1039" s="36">
        <f>'DRIVERS SEAT'!D1039</f>
        <v>4046.5</v>
      </c>
      <c r="E1039" s="36">
        <f>'DRIVERS SEAT'!E1039</f>
        <v>4051</v>
      </c>
      <c r="F1039" s="8">
        <f t="shared" si="153"/>
        <v>4045.1381144791844</v>
      </c>
      <c r="G1039" s="8">
        <f t="shared" si="154"/>
        <v>3997.4281786908855</v>
      </c>
      <c r="H1039" s="1">
        <f t="shared" si="150"/>
        <v>47.709935788298935</v>
      </c>
      <c r="I1039" s="2">
        <f t="shared" si="151"/>
        <v>1.1935157720312921</v>
      </c>
      <c r="J1039" s="5">
        <f t="shared" si="158"/>
        <v>1.0204599328300779</v>
      </c>
      <c r="K1039" s="9">
        <v>0</v>
      </c>
      <c r="P1039" s="137">
        <f t="shared" si="155"/>
        <v>0</v>
      </c>
      <c r="Q1039" s="138">
        <f t="shared" si="156"/>
        <v>0</v>
      </c>
      <c r="R1039" s="116">
        <f t="shared" si="157"/>
        <v>3952</v>
      </c>
      <c r="S1039" s="117" t="b">
        <f t="shared" si="159"/>
        <v>0</v>
      </c>
      <c r="T1039" s="148">
        <f t="shared" si="152"/>
        <v>2</v>
      </c>
    </row>
    <row r="1040" spans="1:20" ht="16.5">
      <c r="A1040" s="6">
        <f>'DRIVERS SEAT'!A1040</f>
        <v>20230306</v>
      </c>
      <c r="B1040" s="36">
        <f>'DRIVERS SEAT'!B1040</f>
        <v>4057.75</v>
      </c>
      <c r="C1040" s="36">
        <f>'DRIVERS SEAT'!C1040</f>
        <v>4066.5</v>
      </c>
      <c r="D1040" s="36">
        <f>'DRIVERS SEAT'!D1040</f>
        <v>4055.25</v>
      </c>
      <c r="E1040" s="36">
        <f>'DRIVERS SEAT'!E1040</f>
        <v>4065.25</v>
      </c>
      <c r="F1040" s="8">
        <f t="shared" si="153"/>
        <v>4051.8420763194563</v>
      </c>
      <c r="G1040" s="8">
        <f t="shared" si="154"/>
        <v>3999.9874927025503</v>
      </c>
      <c r="H1040" s="1">
        <f t="shared" si="150"/>
        <v>51.854583616905984</v>
      </c>
      <c r="I1040" s="2">
        <f t="shared" si="151"/>
        <v>1.2963686439397082</v>
      </c>
      <c r="J1040" s="5">
        <f t="shared" si="158"/>
        <v>1.0861520888705531</v>
      </c>
      <c r="K1040" s="9">
        <v>0</v>
      </c>
      <c r="P1040" s="137">
        <f t="shared" si="155"/>
        <v>0</v>
      </c>
      <c r="Q1040" s="138">
        <f t="shared" si="156"/>
        <v>0</v>
      </c>
      <c r="R1040" s="116">
        <f t="shared" si="157"/>
        <v>3952</v>
      </c>
      <c r="S1040" s="117" t="b">
        <f t="shared" si="159"/>
        <v>0</v>
      </c>
      <c r="T1040" s="148">
        <f t="shared" si="152"/>
        <v>2</v>
      </c>
    </row>
    <row r="1041" spans="1:20" ht="16.5">
      <c r="A1041" s="6">
        <f>'DRIVERS SEAT'!A1041</f>
        <v>0</v>
      </c>
      <c r="B1041" s="36">
        <f>'DRIVERS SEAT'!B1041</f>
        <v>4065.25</v>
      </c>
      <c r="C1041" s="36">
        <f>'DRIVERS SEAT'!C1041</f>
        <v>4078.25</v>
      </c>
      <c r="D1041" s="36">
        <f>'DRIVERS SEAT'!D1041</f>
        <v>4063</v>
      </c>
      <c r="E1041" s="36">
        <f>'DRIVERS SEAT'!E1041</f>
        <v>4075.25</v>
      </c>
      <c r="F1041" s="8">
        <f t="shared" si="153"/>
        <v>4059.644717546304</v>
      </c>
      <c r="G1041" s="8">
        <f t="shared" si="154"/>
        <v>4002.8275873175485</v>
      </c>
      <c r="H1041" s="1">
        <f t="shared" si="150"/>
        <v>56.817130228755559</v>
      </c>
      <c r="I1041" s="2">
        <f t="shared" si="151"/>
        <v>1.4194248687795956</v>
      </c>
      <c r="J1041" s="5">
        <f t="shared" si="158"/>
        <v>1.1525786107589637</v>
      </c>
      <c r="K1041" s="9">
        <v>0</v>
      </c>
      <c r="P1041" s="137">
        <f t="shared" si="155"/>
        <v>0</v>
      </c>
      <c r="Q1041" s="138">
        <f t="shared" si="156"/>
        <v>0</v>
      </c>
      <c r="R1041" s="116">
        <f t="shared" si="157"/>
        <v>3952</v>
      </c>
      <c r="S1041" s="117" t="b">
        <f t="shared" si="159"/>
        <v>0</v>
      </c>
      <c r="T1041" s="148">
        <f t="shared" si="152"/>
        <v>2</v>
      </c>
    </row>
    <row r="1042" spans="1:20" ht="16.5">
      <c r="A1042" s="6">
        <f>'DRIVERS SEAT'!A1042</f>
        <v>0</v>
      </c>
      <c r="B1042" s="36">
        <f>'DRIVERS SEAT'!B1042</f>
        <v>4075.25</v>
      </c>
      <c r="C1042" s="36">
        <f>'DRIVERS SEAT'!C1042</f>
        <v>4081.5</v>
      </c>
      <c r="D1042" s="36">
        <f>'DRIVERS SEAT'!D1042</f>
        <v>4073.5</v>
      </c>
      <c r="E1042" s="36">
        <f>'DRIVERS SEAT'!E1042</f>
        <v>4079.25</v>
      </c>
      <c r="F1042" s="8">
        <f t="shared" si="153"/>
        <v>4066.179811697536</v>
      </c>
      <c r="G1042" s="8">
        <f t="shared" si="154"/>
        <v>4005.7114519470751</v>
      </c>
      <c r="H1042" s="1">
        <f t="shared" si="150"/>
        <v>60.468359750460877</v>
      </c>
      <c r="I1042" s="2">
        <f t="shared" si="151"/>
        <v>1.5095535581093524</v>
      </c>
      <c r="J1042" s="5">
        <f t="shared" si="158"/>
        <v>1.214684261113405</v>
      </c>
      <c r="K1042" s="9">
        <v>0</v>
      </c>
      <c r="P1042" s="137">
        <f t="shared" si="155"/>
        <v>0</v>
      </c>
      <c r="Q1042" s="138">
        <f t="shared" si="156"/>
        <v>0</v>
      </c>
      <c r="R1042" s="116">
        <f t="shared" si="157"/>
        <v>3952</v>
      </c>
      <c r="S1042" s="117" t="b">
        <f t="shared" si="159"/>
        <v>0</v>
      </c>
      <c r="T1042" s="148">
        <f t="shared" si="152"/>
        <v>2</v>
      </c>
    </row>
    <row r="1043" spans="1:20" ht="16.5">
      <c r="A1043" s="6">
        <f>'DRIVERS SEAT'!A1043</f>
        <v>0</v>
      </c>
      <c r="B1043" s="36">
        <f>'DRIVERS SEAT'!B1043</f>
        <v>4079.25</v>
      </c>
      <c r="C1043" s="36">
        <f>'DRIVERS SEAT'!C1043</f>
        <v>4082.5</v>
      </c>
      <c r="D1043" s="36">
        <f>'DRIVERS SEAT'!D1043</f>
        <v>4070</v>
      </c>
      <c r="E1043" s="36">
        <f>'DRIVERS SEAT'!E1043</f>
        <v>4072</v>
      </c>
      <c r="F1043" s="8">
        <f t="shared" si="153"/>
        <v>4068.1198744650242</v>
      </c>
      <c r="G1043" s="8">
        <f t="shared" si="154"/>
        <v>4008.212906590582</v>
      </c>
      <c r="H1043" s="1">
        <f t="shared" si="150"/>
        <v>59.906967874442216</v>
      </c>
      <c r="I1043" s="2">
        <f t="shared" si="151"/>
        <v>1.4946054331579797</v>
      </c>
      <c r="J1043" s="5">
        <f t="shared" si="158"/>
        <v>1.2689328754297691</v>
      </c>
      <c r="K1043" s="9">
        <v>0</v>
      </c>
      <c r="P1043" s="137">
        <f t="shared" si="155"/>
        <v>0</v>
      </c>
      <c r="Q1043" s="138">
        <f t="shared" si="156"/>
        <v>0</v>
      </c>
      <c r="R1043" s="116">
        <f t="shared" si="157"/>
        <v>3952</v>
      </c>
      <c r="S1043" s="117" t="b">
        <f t="shared" si="159"/>
        <v>0</v>
      </c>
      <c r="T1043" s="148">
        <f t="shared" si="152"/>
        <v>2</v>
      </c>
    </row>
    <row r="1044" spans="1:20" ht="16.5">
      <c r="A1044" s="6">
        <f>'DRIVERS SEAT'!A1044</f>
        <v>0</v>
      </c>
      <c r="B1044" s="36">
        <f>'DRIVERS SEAT'!B1044</f>
        <v>4071.75</v>
      </c>
      <c r="C1044" s="36">
        <f>'DRIVERS SEAT'!C1044</f>
        <v>4081.75</v>
      </c>
      <c r="D1044" s="36">
        <f>'DRIVERS SEAT'!D1044</f>
        <v>4070.5</v>
      </c>
      <c r="E1044" s="36">
        <f>'DRIVERS SEAT'!E1044</f>
        <v>4076.75</v>
      </c>
      <c r="F1044" s="8">
        <f t="shared" si="153"/>
        <v>4070.9965829766829</v>
      </c>
      <c r="G1044" s="8">
        <f t="shared" si="154"/>
        <v>4010.7992120022582</v>
      </c>
      <c r="H1044" s="1">
        <f t="shared" si="150"/>
        <v>60.197370974424757</v>
      </c>
      <c r="I1044" s="2">
        <f t="shared" si="151"/>
        <v>1.5008821881256236</v>
      </c>
      <c r="J1044" s="5">
        <f t="shared" si="158"/>
        <v>1.3182471633786665</v>
      </c>
      <c r="K1044" s="9">
        <v>0</v>
      </c>
      <c r="P1044" s="137">
        <f t="shared" si="155"/>
        <v>0</v>
      </c>
      <c r="Q1044" s="138">
        <f t="shared" si="156"/>
        <v>0</v>
      </c>
      <c r="R1044" s="116">
        <f t="shared" si="157"/>
        <v>3952</v>
      </c>
      <c r="S1044" s="117" t="b">
        <f t="shared" si="159"/>
        <v>0</v>
      </c>
      <c r="T1044" s="148">
        <f t="shared" si="152"/>
        <v>2</v>
      </c>
    </row>
    <row r="1045" spans="1:20" ht="16.5">
      <c r="A1045" s="6">
        <f>'DRIVERS SEAT'!A1045</f>
        <v>0</v>
      </c>
      <c r="B1045" s="36">
        <f>'DRIVERS SEAT'!B1045</f>
        <v>4076.75</v>
      </c>
      <c r="C1045" s="36">
        <f>'DRIVERS SEAT'!C1045</f>
        <v>4077</v>
      </c>
      <c r="D1045" s="36">
        <f>'DRIVERS SEAT'!D1045</f>
        <v>4063.5</v>
      </c>
      <c r="E1045" s="36">
        <f>'DRIVERS SEAT'!E1045</f>
        <v>4066</v>
      </c>
      <c r="F1045" s="8">
        <f t="shared" si="153"/>
        <v>4069.3310553177885</v>
      </c>
      <c r="G1045" s="8">
        <f t="shared" si="154"/>
        <v>4012.8822606059466</v>
      </c>
      <c r="H1045" s="1">
        <f t="shared" si="150"/>
        <v>56.448794711841856</v>
      </c>
      <c r="I1045" s="2">
        <f t="shared" si="151"/>
        <v>1.4066895325086879</v>
      </c>
      <c r="J1045" s="5">
        <f t="shared" si="158"/>
        <v>1.3500507962076473</v>
      </c>
      <c r="K1045" s="9">
        <v>0</v>
      </c>
      <c r="P1045" s="137">
        <f t="shared" si="155"/>
        <v>0</v>
      </c>
      <c r="Q1045" s="138">
        <f t="shared" si="156"/>
        <v>0</v>
      </c>
      <c r="R1045" s="116">
        <f t="shared" si="157"/>
        <v>3952</v>
      </c>
      <c r="S1045" s="117" t="b">
        <f t="shared" si="159"/>
        <v>0</v>
      </c>
      <c r="T1045" s="148">
        <f t="shared" si="152"/>
        <v>2</v>
      </c>
    </row>
    <row r="1046" spans="1:20" ht="16.5">
      <c r="A1046" s="6">
        <f>'DRIVERS SEAT'!A1046</f>
        <v>0</v>
      </c>
      <c r="B1046" s="36">
        <f>'DRIVERS SEAT'!B1046</f>
        <v>4066</v>
      </c>
      <c r="C1046" s="36">
        <f>'DRIVERS SEAT'!C1046</f>
        <v>4066.75</v>
      </c>
      <c r="D1046" s="36">
        <f>'DRIVERS SEAT'!D1046</f>
        <v>4060.5</v>
      </c>
      <c r="E1046" s="36">
        <f>'DRIVERS SEAT'!E1046</f>
        <v>4062.75</v>
      </c>
      <c r="F1046" s="8">
        <f t="shared" si="153"/>
        <v>4067.137370211859</v>
      </c>
      <c r="G1046" s="8">
        <f t="shared" si="154"/>
        <v>4014.7640620925145</v>
      </c>
      <c r="H1046" s="1">
        <f t="shared" si="150"/>
        <v>52.373308119344529</v>
      </c>
      <c r="I1046" s="2">
        <f t="shared" si="151"/>
        <v>1.3045177078736554</v>
      </c>
      <c r="J1046" s="5">
        <f t="shared" si="158"/>
        <v>1.3665471794245283</v>
      </c>
      <c r="K1046" s="9">
        <v>0</v>
      </c>
      <c r="P1046" s="137">
        <f t="shared" si="155"/>
        <v>4062.75</v>
      </c>
      <c r="Q1046" s="138">
        <f t="shared" si="156"/>
        <v>0</v>
      </c>
      <c r="R1046" s="116">
        <f t="shared" si="157"/>
        <v>4062.75</v>
      </c>
      <c r="S1046" s="117">
        <f t="shared" si="159"/>
        <v>110.75</v>
      </c>
      <c r="T1046" s="148">
        <f t="shared" si="152"/>
        <v>0</v>
      </c>
    </row>
    <row r="1047" spans="1:20" ht="16.5">
      <c r="A1047" s="6">
        <f>'DRIVERS SEAT'!A1047</f>
        <v>0</v>
      </c>
      <c r="B1047" s="36">
        <f>'DRIVERS SEAT'!B1047</f>
        <v>4062.75</v>
      </c>
      <c r="C1047" s="36">
        <f>'DRIVERS SEAT'!C1047</f>
        <v>4063.5</v>
      </c>
      <c r="D1047" s="36">
        <f>'DRIVERS SEAT'!D1047</f>
        <v>4053.5</v>
      </c>
      <c r="E1047" s="36">
        <f>'DRIVERS SEAT'!E1047</f>
        <v>4058.5</v>
      </c>
      <c r="F1047" s="8">
        <f t="shared" si="153"/>
        <v>4064.2582468079058</v>
      </c>
      <c r="G1047" s="8">
        <f t="shared" si="154"/>
        <v>4016.4144748437402</v>
      </c>
      <c r="H1047" s="1">
        <f t="shared" si="150"/>
        <v>47.843771964165626</v>
      </c>
      <c r="I1047" s="2">
        <f t="shared" si="151"/>
        <v>1.1912060436946563</v>
      </c>
      <c r="J1047" s="5">
        <f t="shared" si="158"/>
        <v>1.3685293053578389</v>
      </c>
      <c r="K1047" s="9">
        <v>0</v>
      </c>
      <c r="P1047" s="137">
        <f t="shared" si="155"/>
        <v>0</v>
      </c>
      <c r="Q1047" s="138">
        <f t="shared" si="156"/>
        <v>0</v>
      </c>
      <c r="R1047" s="116">
        <f t="shared" si="157"/>
        <v>4062.75</v>
      </c>
      <c r="S1047" s="117" t="b">
        <f t="shared" si="159"/>
        <v>0</v>
      </c>
      <c r="T1047" s="148">
        <f t="shared" si="152"/>
        <v>0</v>
      </c>
    </row>
    <row r="1048" spans="1:20" ht="16.5">
      <c r="A1048" s="6">
        <f>'DRIVERS SEAT'!A1048</f>
        <v>0</v>
      </c>
      <c r="B1048" s="36">
        <f>'DRIVERS SEAT'!B1048</f>
        <v>4058.25</v>
      </c>
      <c r="C1048" s="36">
        <f>'DRIVERS SEAT'!C1048</f>
        <v>4061.25</v>
      </c>
      <c r="D1048" s="36">
        <f>'DRIVERS SEAT'!D1048</f>
        <v>4053.75</v>
      </c>
      <c r="E1048" s="36">
        <f>'DRIVERS SEAT'!E1048</f>
        <v>4059.25</v>
      </c>
      <c r="F1048" s="8">
        <f t="shared" si="153"/>
        <v>4062.5888312052707</v>
      </c>
      <c r="G1048" s="8">
        <f t="shared" si="154"/>
        <v>4018.0309097552972</v>
      </c>
      <c r="H1048" s="1">
        <f t="shared" si="150"/>
        <v>44.557921449973492</v>
      </c>
      <c r="I1048" s="2">
        <f t="shared" si="151"/>
        <v>1.1089491955323738</v>
      </c>
      <c r="J1048" s="5">
        <f t="shared" si="158"/>
        <v>1.3591330190801814</v>
      </c>
      <c r="K1048" s="9">
        <v>0</v>
      </c>
      <c r="P1048" s="137">
        <f t="shared" si="155"/>
        <v>0</v>
      </c>
      <c r="Q1048" s="138">
        <f t="shared" si="156"/>
        <v>0</v>
      </c>
      <c r="R1048" s="116">
        <f t="shared" si="157"/>
        <v>4062.75</v>
      </c>
      <c r="S1048" s="117" t="b">
        <f t="shared" si="159"/>
        <v>0</v>
      </c>
      <c r="T1048" s="148">
        <f t="shared" si="152"/>
        <v>0</v>
      </c>
    </row>
    <row r="1049" spans="1:20" ht="16.5">
      <c r="A1049" s="6">
        <f>'DRIVERS SEAT'!A1049</f>
        <v>0</v>
      </c>
      <c r="B1049" s="36">
        <f>'DRIVERS SEAT'!B1049</f>
        <v>4059.25</v>
      </c>
      <c r="C1049" s="36">
        <f>'DRIVERS SEAT'!C1049</f>
        <v>4059.25</v>
      </c>
      <c r="D1049" s="36">
        <f>'DRIVERS SEAT'!D1049</f>
        <v>4050</v>
      </c>
      <c r="E1049" s="36">
        <f>'DRIVERS SEAT'!E1049</f>
        <v>4052.25</v>
      </c>
      <c r="F1049" s="8">
        <f t="shared" si="153"/>
        <v>4059.1425541368471</v>
      </c>
      <c r="G1049" s="8">
        <f t="shared" si="154"/>
        <v>4019.3221961796257</v>
      </c>
      <c r="H1049" s="1">
        <f t="shared" si="150"/>
        <v>39.820357957221404</v>
      </c>
      <c r="I1049" s="2">
        <f t="shared" si="151"/>
        <v>0.99072321186569057</v>
      </c>
      <c r="J1049" s="5">
        <f t="shared" si="158"/>
        <v>1.3251724155164015</v>
      </c>
      <c r="K1049" s="9">
        <v>0</v>
      </c>
      <c r="P1049" s="137">
        <f t="shared" si="155"/>
        <v>0</v>
      </c>
      <c r="Q1049" s="138">
        <f t="shared" si="156"/>
        <v>0</v>
      </c>
      <c r="R1049" s="116">
        <f t="shared" si="157"/>
        <v>4062.75</v>
      </c>
      <c r="S1049" s="117" t="b">
        <f t="shared" si="159"/>
        <v>0</v>
      </c>
      <c r="T1049" s="148">
        <f t="shared" si="152"/>
        <v>0</v>
      </c>
    </row>
    <row r="1050" spans="1:20" ht="16.5">
      <c r="A1050" s="6">
        <f>'DRIVERS SEAT'!A1050</f>
        <v>0</v>
      </c>
      <c r="B1050" s="36">
        <f>'DRIVERS SEAT'!B1050</f>
        <v>4052.25</v>
      </c>
      <c r="C1050" s="36">
        <f>'DRIVERS SEAT'!C1050</f>
        <v>4055.75</v>
      </c>
      <c r="D1050" s="36">
        <f>'DRIVERS SEAT'!D1050</f>
        <v>4048</v>
      </c>
      <c r="E1050" s="36">
        <f>'DRIVERS SEAT'!E1050</f>
        <v>4052.75</v>
      </c>
      <c r="F1050" s="8">
        <f t="shared" si="153"/>
        <v>4057.0117027578981</v>
      </c>
      <c r="G1050" s="8">
        <f t="shared" si="154"/>
        <v>4020.583622738885</v>
      </c>
      <c r="H1050" s="1">
        <f t="shared" si="150"/>
        <v>36.428080019013123</v>
      </c>
      <c r="I1050" s="2">
        <f t="shared" si="151"/>
        <v>0.90603960611563505</v>
      </c>
      <c r="J1050" s="5">
        <f t="shared" si="158"/>
        <v>1.2681296085537395</v>
      </c>
      <c r="K1050" s="9">
        <v>0</v>
      </c>
      <c r="P1050" s="137">
        <f t="shared" si="155"/>
        <v>0</v>
      </c>
      <c r="Q1050" s="138">
        <f t="shared" si="156"/>
        <v>0</v>
      </c>
      <c r="R1050" s="116">
        <f t="shared" si="157"/>
        <v>4062.75</v>
      </c>
      <c r="S1050" s="117" t="b">
        <f t="shared" si="159"/>
        <v>0</v>
      </c>
      <c r="T1050" s="148">
        <f t="shared" si="152"/>
        <v>0</v>
      </c>
    </row>
    <row r="1051" spans="1:20" ht="16.5">
      <c r="A1051" s="6">
        <f>'DRIVERS SEAT'!A1051</f>
        <v>0</v>
      </c>
      <c r="B1051" s="36">
        <f>'DRIVERS SEAT'!B1051</f>
        <v>4053</v>
      </c>
      <c r="C1051" s="36">
        <f>'DRIVERS SEAT'!C1051</f>
        <v>4054.5</v>
      </c>
      <c r="D1051" s="36">
        <f>'DRIVERS SEAT'!D1051</f>
        <v>4051</v>
      </c>
      <c r="E1051" s="36">
        <f>'DRIVERS SEAT'!E1051</f>
        <v>4053.25</v>
      </c>
      <c r="F1051" s="8">
        <f t="shared" si="153"/>
        <v>4055.7578018385989</v>
      </c>
      <c r="G1051" s="8">
        <f t="shared" si="154"/>
        <v>4021.8163162204364</v>
      </c>
      <c r="H1051" s="1">
        <f t="shared" si="150"/>
        <v>33.94148561816246</v>
      </c>
      <c r="I1051" s="2">
        <f t="shared" si="151"/>
        <v>0.84393425630287089</v>
      </c>
      <c r="J1051" s="5">
        <f t="shared" si="158"/>
        <v>1.1941719083530193</v>
      </c>
      <c r="K1051" s="9">
        <v>0</v>
      </c>
      <c r="P1051" s="137">
        <f t="shared" si="155"/>
        <v>0</v>
      </c>
      <c r="Q1051" s="138">
        <f t="shared" si="156"/>
        <v>0</v>
      </c>
      <c r="R1051" s="116">
        <f t="shared" si="157"/>
        <v>4062.75</v>
      </c>
      <c r="S1051" s="117" t="b">
        <f t="shared" si="159"/>
        <v>0</v>
      </c>
      <c r="T1051" s="148">
        <f t="shared" si="152"/>
        <v>0</v>
      </c>
    </row>
    <row r="1052" spans="1:20" ht="16.5">
      <c r="A1052" s="6">
        <f>'DRIVERS SEAT'!A1052</f>
        <v>20230307</v>
      </c>
      <c r="B1052" s="36">
        <f>'DRIVERS SEAT'!B1052</f>
        <v>4051.25</v>
      </c>
      <c r="C1052" s="36">
        <f>'DRIVERS SEAT'!C1052</f>
        <v>4054</v>
      </c>
      <c r="D1052" s="36">
        <f>'DRIVERS SEAT'!D1052</f>
        <v>4023</v>
      </c>
      <c r="E1052" s="36">
        <f>'DRIVERS SEAT'!E1052</f>
        <v>4023.25</v>
      </c>
      <c r="F1052" s="8">
        <f t="shared" si="153"/>
        <v>4044.9218678923994</v>
      </c>
      <c r="G1052" s="8">
        <f t="shared" si="154"/>
        <v>4021.8704174951367</v>
      </c>
      <c r="H1052" s="1">
        <f t="shared" si="150"/>
        <v>23.05145039726267</v>
      </c>
      <c r="I1052" s="2">
        <f t="shared" si="151"/>
        <v>0.57315248887654002</v>
      </c>
      <c r="J1052" s="5">
        <f t="shared" si="158"/>
        <v>1.0917882478773038</v>
      </c>
      <c r="K1052" s="9">
        <v>0</v>
      </c>
      <c r="P1052" s="137">
        <f t="shared" si="155"/>
        <v>0</v>
      </c>
      <c r="Q1052" s="138">
        <f t="shared" si="156"/>
        <v>0</v>
      </c>
      <c r="R1052" s="116">
        <f t="shared" si="157"/>
        <v>4062.75</v>
      </c>
      <c r="S1052" s="117" t="b">
        <f t="shared" si="159"/>
        <v>0</v>
      </c>
      <c r="T1052" s="148">
        <f t="shared" si="152"/>
        <v>0</v>
      </c>
    </row>
    <row r="1053" spans="1:20" ht="16.5">
      <c r="A1053" s="6">
        <f>'DRIVERS SEAT'!A1053</f>
        <v>0</v>
      </c>
      <c r="B1053" s="36">
        <f>'DRIVERS SEAT'!B1053</f>
        <v>4023.25</v>
      </c>
      <c r="C1053" s="36">
        <f>'DRIVERS SEAT'!C1053</f>
        <v>4039.5</v>
      </c>
      <c r="D1053" s="36">
        <f>'DRIVERS SEAT'!D1053</f>
        <v>4012.25</v>
      </c>
      <c r="E1053" s="36">
        <f>'DRIVERS SEAT'!E1053</f>
        <v>4030.25</v>
      </c>
      <c r="F1053" s="8">
        <f t="shared" si="153"/>
        <v>4040.0312452615995</v>
      </c>
      <c r="G1053" s="8">
        <f t="shared" si="154"/>
        <v>4022.1866281556977</v>
      </c>
      <c r="H1053" s="1">
        <f t="shared" si="150"/>
        <v>17.844617105901762</v>
      </c>
      <c r="I1053" s="2">
        <f t="shared" si="151"/>
        <v>0.4436546275846005</v>
      </c>
      <c r="J1053" s="5">
        <f t="shared" si="158"/>
        <v>0.9743185189283009</v>
      </c>
      <c r="K1053" s="9">
        <v>0</v>
      </c>
      <c r="P1053" s="137">
        <f t="shared" si="155"/>
        <v>0</v>
      </c>
      <c r="Q1053" s="138">
        <f t="shared" si="156"/>
        <v>0</v>
      </c>
      <c r="R1053" s="116">
        <f t="shared" si="157"/>
        <v>4062.75</v>
      </c>
      <c r="S1053" s="117" t="b">
        <f t="shared" si="159"/>
        <v>0</v>
      </c>
      <c r="T1053" s="148">
        <f t="shared" si="152"/>
        <v>0</v>
      </c>
    </row>
    <row r="1054" spans="1:20" ht="16.5">
      <c r="A1054" s="6">
        <f>'DRIVERS SEAT'!A1054</f>
        <v>0</v>
      </c>
      <c r="B1054" s="36">
        <f>'DRIVERS SEAT'!B1054</f>
        <v>4030</v>
      </c>
      <c r="C1054" s="36">
        <f>'DRIVERS SEAT'!C1054</f>
        <v>4031</v>
      </c>
      <c r="D1054" s="36">
        <f>'DRIVERS SEAT'!D1054</f>
        <v>4009</v>
      </c>
      <c r="E1054" s="36">
        <f>'DRIVERS SEAT'!E1054</f>
        <v>4010.75</v>
      </c>
      <c r="F1054" s="8">
        <f t="shared" si="153"/>
        <v>4030.2708301743996</v>
      </c>
      <c r="G1054" s="8">
        <f t="shared" si="154"/>
        <v>4021.7550572818977</v>
      </c>
      <c r="H1054" s="1">
        <f t="shared" si="150"/>
        <v>8.5157728925019001</v>
      </c>
      <c r="I1054" s="2">
        <f t="shared" si="151"/>
        <v>0.21174270365081066</v>
      </c>
      <c r="J1054" s="5">
        <f t="shared" si="158"/>
        <v>0.84154664905520371</v>
      </c>
      <c r="K1054" s="9">
        <v>0</v>
      </c>
      <c r="P1054" s="137">
        <f t="shared" si="155"/>
        <v>0</v>
      </c>
      <c r="Q1054" s="138">
        <f t="shared" si="156"/>
        <v>0</v>
      </c>
      <c r="R1054" s="116">
        <f t="shared" si="157"/>
        <v>4062.75</v>
      </c>
      <c r="S1054" s="117" t="b">
        <f t="shared" si="159"/>
        <v>0</v>
      </c>
      <c r="T1054" s="148">
        <f t="shared" si="152"/>
        <v>0</v>
      </c>
    </row>
    <row r="1055" spans="1:20">
      <c r="A1055" s="6">
        <f>'DRIVERS SEAT'!A1055</f>
        <v>0</v>
      </c>
      <c r="B1055" s="36">
        <f>'DRIVERS SEAT'!B1055</f>
        <v>4010.75</v>
      </c>
      <c r="C1055" s="36">
        <f>'DRIVERS SEAT'!C1055</f>
        <v>4010.75</v>
      </c>
      <c r="D1055" s="36">
        <f>'DRIVERS SEAT'!D1055</f>
        <v>4010.75</v>
      </c>
      <c r="E1055" s="36">
        <f>'DRIVERS SEAT'!E1055</f>
        <v>4010.75</v>
      </c>
    </row>
    <row r="1056" spans="1:20">
      <c r="A1056" s="6">
        <f>'DRIVERS SEAT'!A1056</f>
        <v>0</v>
      </c>
      <c r="B1056" s="36">
        <f>'DRIVERS SEAT'!B1056</f>
        <v>4010.75</v>
      </c>
      <c r="C1056" s="36">
        <f>'DRIVERS SEAT'!C1056</f>
        <v>4010.75</v>
      </c>
      <c r="D1056" s="36">
        <f>'DRIVERS SEAT'!D1056</f>
        <v>4010.75</v>
      </c>
      <c r="E1056" s="36">
        <f>'DRIVERS SEAT'!E1056</f>
        <v>4010.75</v>
      </c>
    </row>
    <row r="1057" spans="1:5">
      <c r="A1057" s="6">
        <f>'DRIVERS SEAT'!A1057</f>
        <v>0</v>
      </c>
      <c r="B1057" s="36">
        <f>'DRIVERS SEAT'!B1057</f>
        <v>4010.75</v>
      </c>
      <c r="C1057" s="36">
        <f>'DRIVERS SEAT'!C1057</f>
        <v>4010.75</v>
      </c>
      <c r="D1057" s="36">
        <f>'DRIVERS SEAT'!D1057</f>
        <v>4010.75</v>
      </c>
      <c r="E1057" s="36">
        <f>'DRIVERS SEAT'!E1057</f>
        <v>4010.75</v>
      </c>
    </row>
    <row r="1058" spans="1:5">
      <c r="A1058" s="6">
        <f>'DRIVERS SEAT'!A1058</f>
        <v>0</v>
      </c>
      <c r="B1058" s="36">
        <f>'DRIVERS SEAT'!B1058</f>
        <v>4010.75</v>
      </c>
      <c r="C1058" s="36">
        <f>'DRIVERS SEAT'!C1058</f>
        <v>4010.75</v>
      </c>
      <c r="D1058" s="36">
        <f>'DRIVERS SEAT'!D1058</f>
        <v>4010.75</v>
      </c>
      <c r="E1058" s="36">
        <f>'DRIVERS SEAT'!E1058</f>
        <v>4010.75</v>
      </c>
    </row>
    <row r="1059" spans="1:5">
      <c r="A1059" s="6">
        <f>'DRIVERS SEAT'!A1059</f>
        <v>0</v>
      </c>
      <c r="B1059" s="36">
        <f>'DRIVERS SEAT'!B1059</f>
        <v>4010.75</v>
      </c>
      <c r="C1059" s="36">
        <f>'DRIVERS SEAT'!C1059</f>
        <v>4010.75</v>
      </c>
      <c r="D1059" s="36">
        <f>'DRIVERS SEAT'!D1059</f>
        <v>4010.75</v>
      </c>
      <c r="E1059" s="36">
        <f>'DRIVERS SEAT'!E1059</f>
        <v>4010.75</v>
      </c>
    </row>
    <row r="1060" spans="1:5">
      <c r="A1060" s="6">
        <f>'DRIVERS SEAT'!A1060</f>
        <v>0</v>
      </c>
      <c r="B1060" s="36">
        <f>'DRIVERS SEAT'!B1060</f>
        <v>4010.75</v>
      </c>
      <c r="C1060" s="36">
        <f>'DRIVERS SEAT'!C1060</f>
        <v>4010.75</v>
      </c>
      <c r="D1060" s="36">
        <f>'DRIVERS SEAT'!D1060</f>
        <v>4010.75</v>
      </c>
      <c r="E1060" s="36">
        <f>'DRIVERS SEAT'!E1060</f>
        <v>4010.75</v>
      </c>
    </row>
    <row r="1061" spans="1:5">
      <c r="A1061" s="6">
        <f>'DRIVERS SEAT'!A1061</f>
        <v>0</v>
      </c>
      <c r="B1061" s="36">
        <f>'DRIVERS SEAT'!B1061</f>
        <v>4010.75</v>
      </c>
      <c r="C1061" s="36">
        <f>'DRIVERS SEAT'!C1061</f>
        <v>4010.75</v>
      </c>
      <c r="D1061" s="36">
        <f>'DRIVERS SEAT'!D1061</f>
        <v>4010.75</v>
      </c>
      <c r="E1061" s="36">
        <f>'DRIVERS SEAT'!E1061</f>
        <v>4010.75</v>
      </c>
    </row>
    <row r="1062" spans="1:5">
      <c r="A1062" s="6">
        <f>'DRIVERS SEAT'!A1062</f>
        <v>0</v>
      </c>
      <c r="B1062" s="36">
        <f>'DRIVERS SEAT'!B1062</f>
        <v>4010.75</v>
      </c>
      <c r="C1062" s="36">
        <f>'DRIVERS SEAT'!C1062</f>
        <v>4010.75</v>
      </c>
      <c r="D1062" s="36">
        <f>'DRIVERS SEAT'!D1062</f>
        <v>4010.75</v>
      </c>
      <c r="E1062" s="36">
        <f>'DRIVERS SEAT'!E1062</f>
        <v>4010.75</v>
      </c>
    </row>
    <row r="1063" spans="1:5">
      <c r="A1063" s="6">
        <f>'DRIVERS SEAT'!A1063</f>
        <v>0</v>
      </c>
      <c r="B1063" s="36">
        <f>'DRIVERS SEAT'!B1063</f>
        <v>4010.75</v>
      </c>
      <c r="C1063" s="36">
        <f>'DRIVERS SEAT'!C1063</f>
        <v>4010.75</v>
      </c>
      <c r="D1063" s="36">
        <f>'DRIVERS SEAT'!D1063</f>
        <v>4010.75</v>
      </c>
      <c r="E1063" s="36">
        <f>'DRIVERS SEAT'!E1063</f>
        <v>4010.75</v>
      </c>
    </row>
    <row r="1064" spans="1:5">
      <c r="A1064" s="6">
        <f>'DRIVERS SEAT'!A1064</f>
        <v>20230308</v>
      </c>
      <c r="B1064" s="36">
        <f>'DRIVERS SEAT'!B1064</f>
        <v>4010.75</v>
      </c>
      <c r="C1064" s="36">
        <f>'DRIVERS SEAT'!C1064</f>
        <v>4010.75</v>
      </c>
      <c r="D1064" s="36">
        <f>'DRIVERS SEAT'!D1064</f>
        <v>4010.75</v>
      </c>
      <c r="E1064" s="36">
        <f>'DRIVERS SEAT'!E1064</f>
        <v>4010.75</v>
      </c>
    </row>
    <row r="1065" spans="1:5">
      <c r="A1065" s="6">
        <f>'DRIVERS SEAT'!A1065</f>
        <v>0</v>
      </c>
      <c r="B1065" s="36">
        <f>'DRIVERS SEAT'!B1065</f>
        <v>4010.75</v>
      </c>
      <c r="C1065" s="36">
        <f>'DRIVERS SEAT'!C1065</f>
        <v>4010.75</v>
      </c>
      <c r="D1065" s="36">
        <f>'DRIVERS SEAT'!D1065</f>
        <v>4010.75</v>
      </c>
      <c r="E1065" s="36">
        <f>'DRIVERS SEAT'!E1065</f>
        <v>4010.75</v>
      </c>
    </row>
    <row r="1066" spans="1:5">
      <c r="A1066" s="6">
        <f>'DRIVERS SEAT'!A1066</f>
        <v>0</v>
      </c>
      <c r="B1066" s="36">
        <f>'DRIVERS SEAT'!B1066</f>
        <v>4010.75</v>
      </c>
      <c r="C1066" s="36">
        <f>'DRIVERS SEAT'!C1066</f>
        <v>4010.75</v>
      </c>
      <c r="D1066" s="36">
        <f>'DRIVERS SEAT'!D1066</f>
        <v>4010.75</v>
      </c>
      <c r="E1066" s="36">
        <f>'DRIVERS SEAT'!E1066</f>
        <v>4010.75</v>
      </c>
    </row>
    <row r="1067" spans="1:5">
      <c r="A1067" s="6">
        <f>'DRIVERS SEAT'!A1067</f>
        <v>0</v>
      </c>
      <c r="B1067" s="36">
        <f>'DRIVERS SEAT'!B1067</f>
        <v>4010.75</v>
      </c>
      <c r="C1067" s="36">
        <f>'DRIVERS SEAT'!C1067</f>
        <v>4010.75</v>
      </c>
      <c r="D1067" s="36">
        <f>'DRIVERS SEAT'!D1067</f>
        <v>4010.75</v>
      </c>
      <c r="E1067" s="36">
        <f>'DRIVERS SEAT'!E1067</f>
        <v>4010.75</v>
      </c>
    </row>
    <row r="1068" spans="1:5">
      <c r="A1068" s="6">
        <f>'DRIVERS SEAT'!A1068</f>
        <v>0</v>
      </c>
      <c r="B1068" s="36">
        <f>'DRIVERS SEAT'!B1068</f>
        <v>4010.75</v>
      </c>
      <c r="C1068" s="36">
        <f>'DRIVERS SEAT'!C1068</f>
        <v>4010.75</v>
      </c>
      <c r="D1068" s="36">
        <f>'DRIVERS SEAT'!D1068</f>
        <v>4010.75</v>
      </c>
      <c r="E1068" s="36">
        <f>'DRIVERS SEAT'!E1068</f>
        <v>4010.75</v>
      </c>
    </row>
    <row r="1069" spans="1:5">
      <c r="A1069" s="6">
        <f>'DRIVERS SEAT'!A1069</f>
        <v>0</v>
      </c>
      <c r="B1069" s="36">
        <f>'DRIVERS SEAT'!B1069</f>
        <v>4010.75</v>
      </c>
      <c r="C1069" s="36">
        <f>'DRIVERS SEAT'!C1069</f>
        <v>4010.75</v>
      </c>
      <c r="D1069" s="36">
        <f>'DRIVERS SEAT'!D1069</f>
        <v>4010.75</v>
      </c>
      <c r="E1069" s="36">
        <f>'DRIVERS SEAT'!E1069</f>
        <v>4010.75</v>
      </c>
    </row>
    <row r="1070" spans="1:5">
      <c r="A1070" s="6">
        <f>'DRIVERS SEAT'!A1070</f>
        <v>0</v>
      </c>
      <c r="B1070" s="36">
        <f>'DRIVERS SEAT'!B1070</f>
        <v>4010.75</v>
      </c>
      <c r="C1070" s="36">
        <f>'DRIVERS SEAT'!C1070</f>
        <v>4010.75</v>
      </c>
      <c r="D1070" s="36">
        <f>'DRIVERS SEAT'!D1070</f>
        <v>4010.75</v>
      </c>
      <c r="E1070" s="36">
        <f>'DRIVERS SEAT'!E1070</f>
        <v>4010.75</v>
      </c>
    </row>
    <row r="1071" spans="1:5">
      <c r="A1071" s="6">
        <f>'DRIVERS SEAT'!A1071</f>
        <v>0</v>
      </c>
      <c r="B1071" s="36">
        <f>'DRIVERS SEAT'!B1071</f>
        <v>4010.75</v>
      </c>
      <c r="C1071" s="36">
        <f>'DRIVERS SEAT'!C1071</f>
        <v>4010.75</v>
      </c>
      <c r="D1071" s="36">
        <f>'DRIVERS SEAT'!D1071</f>
        <v>4010.75</v>
      </c>
      <c r="E1071" s="36">
        <f>'DRIVERS SEAT'!E1071</f>
        <v>4010.75</v>
      </c>
    </row>
    <row r="1072" spans="1:5">
      <c r="A1072" s="6">
        <f>'DRIVERS SEAT'!A1072</f>
        <v>0</v>
      </c>
      <c r="B1072" s="36">
        <f>'DRIVERS SEAT'!B1072</f>
        <v>4010.75</v>
      </c>
      <c r="C1072" s="36">
        <f>'DRIVERS SEAT'!C1072</f>
        <v>4010.75</v>
      </c>
      <c r="D1072" s="36">
        <f>'DRIVERS SEAT'!D1072</f>
        <v>4010.75</v>
      </c>
      <c r="E1072" s="36">
        <f>'DRIVERS SEAT'!E1072</f>
        <v>4010.75</v>
      </c>
    </row>
    <row r="1073" spans="1:5">
      <c r="A1073" s="6">
        <f>'DRIVERS SEAT'!A1073</f>
        <v>0</v>
      </c>
      <c r="B1073" s="36">
        <f>'DRIVERS SEAT'!B1073</f>
        <v>4010.75</v>
      </c>
      <c r="C1073" s="36">
        <f>'DRIVERS SEAT'!C1073</f>
        <v>4010.75</v>
      </c>
      <c r="D1073" s="36">
        <f>'DRIVERS SEAT'!D1073</f>
        <v>4010.75</v>
      </c>
      <c r="E1073" s="36">
        <f>'DRIVERS SEAT'!E1073</f>
        <v>4010.75</v>
      </c>
    </row>
    <row r="1074" spans="1:5">
      <c r="A1074" s="6">
        <f>'DRIVERS SEAT'!A1074</f>
        <v>0</v>
      </c>
      <c r="B1074" s="36">
        <f>'DRIVERS SEAT'!B1074</f>
        <v>4010.75</v>
      </c>
      <c r="C1074" s="36">
        <f>'DRIVERS SEAT'!C1074</f>
        <v>4010.75</v>
      </c>
      <c r="D1074" s="36">
        <f>'DRIVERS SEAT'!D1074</f>
        <v>4010.75</v>
      </c>
      <c r="E1074" s="36">
        <f>'DRIVERS SEAT'!E1074</f>
        <v>4010.75</v>
      </c>
    </row>
    <row r="1075" spans="1:5">
      <c r="A1075" s="6">
        <f>'DRIVERS SEAT'!A1075</f>
        <v>0</v>
      </c>
      <c r="B1075" s="36">
        <f>'DRIVERS SEAT'!B1075</f>
        <v>4010.75</v>
      </c>
      <c r="C1075" s="36">
        <f>'DRIVERS SEAT'!C1075</f>
        <v>4010.75</v>
      </c>
      <c r="D1075" s="36">
        <f>'DRIVERS SEAT'!D1075</f>
        <v>4010.75</v>
      </c>
      <c r="E1075" s="36">
        <f>'DRIVERS SEAT'!E1075</f>
        <v>4010.75</v>
      </c>
    </row>
    <row r="1076" spans="1:5">
      <c r="A1076" s="6">
        <f>'DRIVERS SEAT'!A1076</f>
        <v>20230309</v>
      </c>
      <c r="B1076" s="36">
        <f>'DRIVERS SEAT'!B1076</f>
        <v>4010.75</v>
      </c>
      <c r="C1076" s="36">
        <f>'DRIVERS SEAT'!C1076</f>
        <v>4010.75</v>
      </c>
      <c r="D1076" s="36">
        <f>'DRIVERS SEAT'!D1076</f>
        <v>4010.75</v>
      </c>
      <c r="E1076" s="36">
        <f>'DRIVERS SEAT'!E1076</f>
        <v>4010.75</v>
      </c>
    </row>
    <row r="1077" spans="1:5">
      <c r="A1077" s="6">
        <f>'DRIVERS SEAT'!A1077</f>
        <v>0</v>
      </c>
      <c r="B1077" s="36">
        <f>'DRIVERS SEAT'!B1077</f>
        <v>4010.75</v>
      </c>
      <c r="C1077" s="36">
        <f>'DRIVERS SEAT'!C1077</f>
        <v>4010.75</v>
      </c>
      <c r="D1077" s="36">
        <f>'DRIVERS SEAT'!D1077</f>
        <v>4010.75</v>
      </c>
      <c r="E1077" s="36">
        <f>'DRIVERS SEAT'!E1077</f>
        <v>4010.75</v>
      </c>
    </row>
    <row r="1078" spans="1:5">
      <c r="A1078" s="6">
        <f>'DRIVERS SEAT'!A1078</f>
        <v>0</v>
      </c>
      <c r="B1078" s="36">
        <f>'DRIVERS SEAT'!B1078</f>
        <v>4010.75</v>
      </c>
      <c r="C1078" s="36">
        <f>'DRIVERS SEAT'!C1078</f>
        <v>4010.75</v>
      </c>
      <c r="D1078" s="36">
        <f>'DRIVERS SEAT'!D1078</f>
        <v>4010.75</v>
      </c>
      <c r="E1078" s="36">
        <f>'DRIVERS SEAT'!E1078</f>
        <v>4010.75</v>
      </c>
    </row>
    <row r="1079" spans="1:5">
      <c r="A1079" s="6">
        <f>'DRIVERS SEAT'!A1079</f>
        <v>0</v>
      </c>
      <c r="B1079" s="36">
        <f>'DRIVERS SEAT'!B1079</f>
        <v>4010.75</v>
      </c>
      <c r="C1079" s="36">
        <f>'DRIVERS SEAT'!C1079</f>
        <v>4010.75</v>
      </c>
      <c r="D1079" s="36">
        <f>'DRIVERS SEAT'!D1079</f>
        <v>4010.75</v>
      </c>
      <c r="E1079" s="36">
        <f>'DRIVERS SEAT'!E1079</f>
        <v>4010.75</v>
      </c>
    </row>
    <row r="1080" spans="1:5">
      <c r="A1080" s="6">
        <f>'DRIVERS SEAT'!A1080</f>
        <v>0</v>
      </c>
      <c r="B1080" s="36">
        <f>'DRIVERS SEAT'!B1080</f>
        <v>4010.75</v>
      </c>
      <c r="C1080" s="36">
        <f>'DRIVERS SEAT'!C1080</f>
        <v>4010.75</v>
      </c>
      <c r="D1080" s="36">
        <f>'DRIVERS SEAT'!D1080</f>
        <v>4010.75</v>
      </c>
      <c r="E1080" s="36">
        <f>'DRIVERS SEAT'!E1080</f>
        <v>4010.75</v>
      </c>
    </row>
    <row r="1081" spans="1:5">
      <c r="A1081" s="6">
        <f>'DRIVERS SEAT'!A1081</f>
        <v>0</v>
      </c>
      <c r="B1081" s="36">
        <f>'DRIVERS SEAT'!B1081</f>
        <v>4010.75</v>
      </c>
      <c r="C1081" s="36">
        <f>'DRIVERS SEAT'!C1081</f>
        <v>4010.75</v>
      </c>
      <c r="D1081" s="36">
        <f>'DRIVERS SEAT'!D1081</f>
        <v>4010.75</v>
      </c>
      <c r="E1081" s="36">
        <f>'DRIVERS SEAT'!E1081</f>
        <v>4010.75</v>
      </c>
    </row>
    <row r="1082" spans="1:5">
      <c r="A1082" s="6">
        <f>'DRIVERS SEAT'!A1082</f>
        <v>0</v>
      </c>
      <c r="B1082" s="36">
        <f>'DRIVERS SEAT'!B1082</f>
        <v>4010.75</v>
      </c>
      <c r="C1082" s="36">
        <f>'DRIVERS SEAT'!C1082</f>
        <v>4010.75</v>
      </c>
      <c r="D1082" s="36">
        <f>'DRIVERS SEAT'!D1082</f>
        <v>4010.75</v>
      </c>
      <c r="E1082" s="36">
        <f>'DRIVERS SEAT'!E1082</f>
        <v>4010.75</v>
      </c>
    </row>
    <row r="1083" spans="1:5">
      <c r="A1083" s="6">
        <f>'DRIVERS SEAT'!A1083</f>
        <v>0</v>
      </c>
      <c r="B1083" s="36">
        <f>'DRIVERS SEAT'!B1083</f>
        <v>4010.75</v>
      </c>
      <c r="C1083" s="36">
        <f>'DRIVERS SEAT'!C1083</f>
        <v>4010.75</v>
      </c>
      <c r="D1083" s="36">
        <f>'DRIVERS SEAT'!D1083</f>
        <v>4010.75</v>
      </c>
      <c r="E1083" s="36">
        <f>'DRIVERS SEAT'!E1083</f>
        <v>4010.75</v>
      </c>
    </row>
    <row r="1084" spans="1:5">
      <c r="A1084" s="6">
        <f>'DRIVERS SEAT'!A1084</f>
        <v>0</v>
      </c>
      <c r="B1084" s="36">
        <f>'DRIVERS SEAT'!B1084</f>
        <v>4010.75</v>
      </c>
      <c r="C1084" s="36">
        <f>'DRIVERS SEAT'!C1084</f>
        <v>4010.75</v>
      </c>
      <c r="D1084" s="36">
        <f>'DRIVERS SEAT'!D1084</f>
        <v>4010.75</v>
      </c>
      <c r="E1084" s="36">
        <f>'DRIVERS SEAT'!E1084</f>
        <v>4010.75</v>
      </c>
    </row>
    <row r="1085" spans="1:5">
      <c r="A1085" s="6">
        <f>'DRIVERS SEAT'!A1085</f>
        <v>0</v>
      </c>
      <c r="B1085" s="36">
        <f>'DRIVERS SEAT'!B1085</f>
        <v>4010.75</v>
      </c>
      <c r="C1085" s="36">
        <f>'DRIVERS SEAT'!C1085</f>
        <v>4010.75</v>
      </c>
      <c r="D1085" s="36">
        <f>'DRIVERS SEAT'!D1085</f>
        <v>4010.75</v>
      </c>
      <c r="E1085" s="36">
        <f>'DRIVERS SEAT'!E1085</f>
        <v>4010.75</v>
      </c>
    </row>
    <row r="1086" spans="1:5">
      <c r="A1086" s="6">
        <f>'DRIVERS SEAT'!A1086</f>
        <v>0</v>
      </c>
      <c r="B1086" s="36">
        <f>'DRIVERS SEAT'!B1086</f>
        <v>4010.75</v>
      </c>
      <c r="C1086" s="36">
        <f>'DRIVERS SEAT'!C1086</f>
        <v>4010.75</v>
      </c>
      <c r="D1086" s="36">
        <f>'DRIVERS SEAT'!D1086</f>
        <v>4010.75</v>
      </c>
      <c r="E1086" s="36">
        <f>'DRIVERS SEAT'!E1086</f>
        <v>4010.75</v>
      </c>
    </row>
    <row r="1087" spans="1:5">
      <c r="A1087" s="6">
        <f>'DRIVERS SEAT'!A1087</f>
        <v>0</v>
      </c>
      <c r="B1087" s="36">
        <f>'DRIVERS SEAT'!B1087</f>
        <v>4010.75</v>
      </c>
      <c r="C1087" s="36">
        <f>'DRIVERS SEAT'!C1087</f>
        <v>4010.75</v>
      </c>
      <c r="D1087" s="36">
        <f>'DRIVERS SEAT'!D1087</f>
        <v>4010.75</v>
      </c>
      <c r="E1087" s="36">
        <f>'DRIVERS SEAT'!E1087</f>
        <v>4010.75</v>
      </c>
    </row>
    <row r="1088" spans="1:5">
      <c r="A1088" s="6">
        <f>'DRIVERS SEAT'!A1088</f>
        <v>20230310</v>
      </c>
      <c r="B1088" s="36">
        <f>'DRIVERS SEAT'!B1088</f>
        <v>4010.75</v>
      </c>
      <c r="C1088" s="36">
        <f>'DRIVERS SEAT'!C1088</f>
        <v>4010.75</v>
      </c>
      <c r="D1088" s="36">
        <f>'DRIVERS SEAT'!D1088</f>
        <v>4010.75</v>
      </c>
      <c r="E1088" s="36">
        <f>'DRIVERS SEAT'!E1088</f>
        <v>4010.75</v>
      </c>
    </row>
    <row r="1089" spans="1:5">
      <c r="A1089" s="6">
        <f>'DRIVERS SEAT'!A1089</f>
        <v>0</v>
      </c>
      <c r="B1089" s="36">
        <f>'DRIVERS SEAT'!B1089</f>
        <v>4010.75</v>
      </c>
      <c r="C1089" s="36">
        <f>'DRIVERS SEAT'!C1089</f>
        <v>4010.75</v>
      </c>
      <c r="D1089" s="36">
        <f>'DRIVERS SEAT'!D1089</f>
        <v>4010.75</v>
      </c>
      <c r="E1089" s="36">
        <f>'DRIVERS SEAT'!E1089</f>
        <v>4010.75</v>
      </c>
    </row>
    <row r="1090" spans="1:5">
      <c r="A1090" s="6">
        <f>'DRIVERS SEAT'!A1090</f>
        <v>0</v>
      </c>
      <c r="B1090" s="36">
        <f>'DRIVERS SEAT'!B1090</f>
        <v>4010.75</v>
      </c>
      <c r="C1090" s="36">
        <f>'DRIVERS SEAT'!C1090</f>
        <v>4010.75</v>
      </c>
      <c r="D1090" s="36">
        <f>'DRIVERS SEAT'!D1090</f>
        <v>4010.75</v>
      </c>
      <c r="E1090" s="36">
        <f>'DRIVERS SEAT'!E1090</f>
        <v>4010.75</v>
      </c>
    </row>
    <row r="1091" spans="1:5">
      <c r="A1091" s="6">
        <f>'DRIVERS SEAT'!A1091</f>
        <v>0</v>
      </c>
      <c r="B1091" s="36">
        <f>'DRIVERS SEAT'!B1091</f>
        <v>4010.75</v>
      </c>
      <c r="C1091" s="36">
        <f>'DRIVERS SEAT'!C1091</f>
        <v>4010.75</v>
      </c>
      <c r="D1091" s="36">
        <f>'DRIVERS SEAT'!D1091</f>
        <v>4010.75</v>
      </c>
      <c r="E1091" s="36">
        <f>'DRIVERS SEAT'!E1091</f>
        <v>4010.75</v>
      </c>
    </row>
    <row r="1092" spans="1:5">
      <c r="A1092" s="6">
        <f>'DRIVERS SEAT'!A1092</f>
        <v>0</v>
      </c>
      <c r="B1092" s="36">
        <f>'DRIVERS SEAT'!B1092</f>
        <v>4010.75</v>
      </c>
      <c r="C1092" s="36">
        <f>'DRIVERS SEAT'!C1092</f>
        <v>4010.75</v>
      </c>
      <c r="D1092" s="36">
        <f>'DRIVERS SEAT'!D1092</f>
        <v>4010.75</v>
      </c>
      <c r="E1092" s="36">
        <f>'DRIVERS SEAT'!E1092</f>
        <v>4010.75</v>
      </c>
    </row>
    <row r="1093" spans="1:5">
      <c r="A1093" s="6">
        <f>'DRIVERS SEAT'!A1093</f>
        <v>0</v>
      </c>
      <c r="B1093" s="36">
        <f>'DRIVERS SEAT'!B1093</f>
        <v>4010.75</v>
      </c>
      <c r="C1093" s="36">
        <f>'DRIVERS SEAT'!C1093</f>
        <v>4010.75</v>
      </c>
      <c r="D1093" s="36">
        <f>'DRIVERS SEAT'!D1093</f>
        <v>4010.75</v>
      </c>
      <c r="E1093" s="36">
        <f>'DRIVERS SEAT'!E1093</f>
        <v>4010.75</v>
      </c>
    </row>
    <row r="1094" spans="1:5">
      <c r="A1094" s="6">
        <f>'DRIVERS SEAT'!A1094</f>
        <v>0</v>
      </c>
      <c r="B1094" s="36">
        <f>'DRIVERS SEAT'!B1094</f>
        <v>4010.75</v>
      </c>
      <c r="C1094" s="36">
        <f>'DRIVERS SEAT'!C1094</f>
        <v>4010.75</v>
      </c>
      <c r="D1094" s="36">
        <f>'DRIVERS SEAT'!D1094</f>
        <v>4010.75</v>
      </c>
      <c r="E1094" s="36">
        <f>'DRIVERS SEAT'!E1094</f>
        <v>4010.75</v>
      </c>
    </row>
    <row r="1095" spans="1:5">
      <c r="A1095" s="6">
        <f>'DRIVERS SEAT'!A1095</f>
        <v>0</v>
      </c>
      <c r="B1095" s="36">
        <f>'DRIVERS SEAT'!B1095</f>
        <v>4010.75</v>
      </c>
      <c r="C1095" s="36">
        <f>'DRIVERS SEAT'!C1095</f>
        <v>4010.75</v>
      </c>
      <c r="D1095" s="36">
        <f>'DRIVERS SEAT'!D1095</f>
        <v>4010.75</v>
      </c>
      <c r="E1095" s="36">
        <f>'DRIVERS SEAT'!E1095</f>
        <v>4010.75</v>
      </c>
    </row>
    <row r="1096" spans="1:5">
      <c r="A1096" s="6">
        <f>'DRIVERS SEAT'!A1096</f>
        <v>0</v>
      </c>
      <c r="B1096" s="36">
        <f>'DRIVERS SEAT'!B1096</f>
        <v>4010.75</v>
      </c>
      <c r="C1096" s="36">
        <f>'DRIVERS SEAT'!C1096</f>
        <v>4010.75</v>
      </c>
      <c r="D1096" s="36">
        <f>'DRIVERS SEAT'!D1096</f>
        <v>4010.75</v>
      </c>
      <c r="E1096" s="36">
        <f>'DRIVERS SEAT'!E1096</f>
        <v>4010.75</v>
      </c>
    </row>
    <row r="1097" spans="1:5">
      <c r="A1097" s="6">
        <f>'DRIVERS SEAT'!A1097</f>
        <v>0</v>
      </c>
      <c r="B1097" s="36">
        <f>'DRIVERS SEAT'!B1097</f>
        <v>4010.75</v>
      </c>
      <c r="C1097" s="36">
        <f>'DRIVERS SEAT'!C1097</f>
        <v>4010.75</v>
      </c>
      <c r="D1097" s="36">
        <f>'DRIVERS SEAT'!D1097</f>
        <v>4010.75</v>
      </c>
      <c r="E1097" s="36">
        <f>'DRIVERS SEAT'!E1097</f>
        <v>4010.75</v>
      </c>
    </row>
    <row r="1098" spans="1:5">
      <c r="A1098" s="6">
        <f>'DRIVERS SEAT'!A1098</f>
        <v>0</v>
      </c>
      <c r="B1098" s="36">
        <f>'DRIVERS SEAT'!B1098</f>
        <v>4010.75</v>
      </c>
      <c r="C1098" s="36">
        <f>'DRIVERS SEAT'!C1098</f>
        <v>4010.75</v>
      </c>
      <c r="D1098" s="36">
        <f>'DRIVERS SEAT'!D1098</f>
        <v>4010.75</v>
      </c>
      <c r="E1098" s="36">
        <f>'DRIVERS SEAT'!E1098</f>
        <v>4010.75</v>
      </c>
    </row>
    <row r="1099" spans="1:5">
      <c r="A1099" s="6">
        <f>'DRIVERS SEAT'!A1099</f>
        <v>0</v>
      </c>
      <c r="B1099" s="36">
        <f>'DRIVERS SEAT'!B1099</f>
        <v>4010.75</v>
      </c>
      <c r="C1099" s="36">
        <f>'DRIVERS SEAT'!C1099</f>
        <v>4010.75</v>
      </c>
      <c r="D1099" s="36">
        <f>'DRIVERS SEAT'!D1099</f>
        <v>4010.75</v>
      </c>
      <c r="E1099" s="36">
        <f>'DRIVERS SEAT'!E1099</f>
        <v>4010.75</v>
      </c>
    </row>
    <row r="1100" spans="1:5">
      <c r="A1100" s="6">
        <f>'DRIVERS SEAT'!A1100</f>
        <v>20230313</v>
      </c>
      <c r="B1100" s="36">
        <f>'DRIVERS SEAT'!B1100</f>
        <v>4010.75</v>
      </c>
      <c r="C1100" s="36">
        <f>'DRIVERS SEAT'!C1100</f>
        <v>4010.75</v>
      </c>
      <c r="D1100" s="36">
        <f>'DRIVERS SEAT'!D1100</f>
        <v>4010.75</v>
      </c>
      <c r="E1100" s="36">
        <f>'DRIVERS SEAT'!E1100</f>
        <v>4010.75</v>
      </c>
    </row>
    <row r="1101" spans="1:5">
      <c r="A1101" s="6">
        <f>'DRIVERS SEAT'!A1101</f>
        <v>0</v>
      </c>
      <c r="B1101" s="36">
        <f>'DRIVERS SEAT'!B1101</f>
        <v>4010.75</v>
      </c>
      <c r="C1101" s="36">
        <f>'DRIVERS SEAT'!C1101</f>
        <v>4010.75</v>
      </c>
      <c r="D1101" s="36">
        <f>'DRIVERS SEAT'!D1101</f>
        <v>4010.75</v>
      </c>
      <c r="E1101" s="36">
        <f>'DRIVERS SEAT'!E1101</f>
        <v>4010.75</v>
      </c>
    </row>
    <row r="1102" spans="1:5">
      <c r="A1102" s="6">
        <f>'DRIVERS SEAT'!A1102</f>
        <v>0</v>
      </c>
      <c r="B1102" s="36">
        <f>'DRIVERS SEAT'!B1102</f>
        <v>4010.75</v>
      </c>
      <c r="C1102" s="36">
        <f>'DRIVERS SEAT'!C1102</f>
        <v>4010.75</v>
      </c>
      <c r="D1102" s="36">
        <f>'DRIVERS SEAT'!D1102</f>
        <v>4010.75</v>
      </c>
      <c r="E1102" s="36">
        <f>'DRIVERS SEAT'!E1102</f>
        <v>4010.75</v>
      </c>
    </row>
    <row r="1103" spans="1:5">
      <c r="A1103" s="6">
        <f>'DRIVERS SEAT'!A1103</f>
        <v>0</v>
      </c>
      <c r="B1103" s="36">
        <f>'DRIVERS SEAT'!B1103</f>
        <v>4010.75</v>
      </c>
      <c r="C1103" s="36">
        <f>'DRIVERS SEAT'!C1103</f>
        <v>4010.75</v>
      </c>
      <c r="D1103" s="36">
        <f>'DRIVERS SEAT'!D1103</f>
        <v>4010.75</v>
      </c>
      <c r="E1103" s="36">
        <f>'DRIVERS SEAT'!E1103</f>
        <v>4010.75</v>
      </c>
    </row>
    <row r="1104" spans="1:5">
      <c r="A1104" s="6">
        <f>'DRIVERS SEAT'!A1104</f>
        <v>0</v>
      </c>
      <c r="B1104" s="36">
        <f>'DRIVERS SEAT'!B1104</f>
        <v>4010.75</v>
      </c>
      <c r="C1104" s="36">
        <f>'DRIVERS SEAT'!C1104</f>
        <v>4010.75</v>
      </c>
      <c r="D1104" s="36">
        <f>'DRIVERS SEAT'!D1104</f>
        <v>4010.75</v>
      </c>
      <c r="E1104" s="36">
        <f>'DRIVERS SEAT'!E1104</f>
        <v>4010.75</v>
      </c>
    </row>
    <row r="1105" spans="1:5">
      <c r="A1105" s="6">
        <f>'DRIVERS SEAT'!A1105</f>
        <v>0</v>
      </c>
      <c r="B1105" s="36">
        <f>'DRIVERS SEAT'!B1105</f>
        <v>4010.75</v>
      </c>
      <c r="C1105" s="36">
        <f>'DRIVERS SEAT'!C1105</f>
        <v>4010.75</v>
      </c>
      <c r="D1105" s="36">
        <f>'DRIVERS SEAT'!D1105</f>
        <v>4010.75</v>
      </c>
      <c r="E1105" s="36">
        <f>'DRIVERS SEAT'!E1105</f>
        <v>4010.75</v>
      </c>
    </row>
    <row r="1106" spans="1:5">
      <c r="A1106" s="6">
        <f>'DRIVERS SEAT'!A1106</f>
        <v>0</v>
      </c>
      <c r="B1106" s="36">
        <f>'DRIVERS SEAT'!B1106</f>
        <v>4010.75</v>
      </c>
      <c r="C1106" s="36">
        <f>'DRIVERS SEAT'!C1106</f>
        <v>4010.75</v>
      </c>
      <c r="D1106" s="36">
        <f>'DRIVERS SEAT'!D1106</f>
        <v>4010.75</v>
      </c>
      <c r="E1106" s="36">
        <f>'DRIVERS SEAT'!E1106</f>
        <v>4010.75</v>
      </c>
    </row>
    <row r="1107" spans="1:5">
      <c r="A1107" s="6">
        <f>'DRIVERS SEAT'!A1107</f>
        <v>0</v>
      </c>
      <c r="B1107" s="36">
        <f>'DRIVERS SEAT'!B1107</f>
        <v>4010.75</v>
      </c>
      <c r="C1107" s="36">
        <f>'DRIVERS SEAT'!C1107</f>
        <v>4010.75</v>
      </c>
      <c r="D1107" s="36">
        <f>'DRIVERS SEAT'!D1107</f>
        <v>4010.75</v>
      </c>
      <c r="E1107" s="36">
        <f>'DRIVERS SEAT'!E1107</f>
        <v>4010.75</v>
      </c>
    </row>
    <row r="1108" spans="1:5">
      <c r="A1108" s="6">
        <f>'DRIVERS SEAT'!A1108</f>
        <v>0</v>
      </c>
      <c r="B1108" s="36">
        <f>'DRIVERS SEAT'!B1108</f>
        <v>4010.75</v>
      </c>
      <c r="C1108" s="36">
        <f>'DRIVERS SEAT'!C1108</f>
        <v>4010.75</v>
      </c>
      <c r="D1108" s="36">
        <f>'DRIVERS SEAT'!D1108</f>
        <v>4010.75</v>
      </c>
      <c r="E1108" s="36">
        <f>'DRIVERS SEAT'!E1108</f>
        <v>4010.75</v>
      </c>
    </row>
    <row r="1109" spans="1:5">
      <c r="A1109" s="6">
        <f>'DRIVERS SEAT'!A1109</f>
        <v>0</v>
      </c>
      <c r="B1109" s="36">
        <f>'DRIVERS SEAT'!B1109</f>
        <v>4010.75</v>
      </c>
      <c r="C1109" s="36">
        <f>'DRIVERS SEAT'!C1109</f>
        <v>4010.75</v>
      </c>
      <c r="D1109" s="36">
        <f>'DRIVERS SEAT'!D1109</f>
        <v>4010.75</v>
      </c>
      <c r="E1109" s="36">
        <f>'DRIVERS SEAT'!E1109</f>
        <v>4010.75</v>
      </c>
    </row>
    <row r="1110" spans="1:5">
      <c r="A1110" s="6">
        <f>'DRIVERS SEAT'!A1110</f>
        <v>0</v>
      </c>
      <c r="B1110" s="36">
        <f>'DRIVERS SEAT'!B1110</f>
        <v>4010.75</v>
      </c>
      <c r="C1110" s="36">
        <f>'DRIVERS SEAT'!C1110</f>
        <v>4010.75</v>
      </c>
      <c r="D1110" s="36">
        <f>'DRIVERS SEAT'!D1110</f>
        <v>4010.75</v>
      </c>
      <c r="E1110" s="36">
        <f>'DRIVERS SEAT'!E1110</f>
        <v>4010.75</v>
      </c>
    </row>
    <row r="1111" spans="1:5">
      <c r="A1111" s="6">
        <f>'DRIVERS SEAT'!A1111</f>
        <v>0</v>
      </c>
      <c r="B1111" s="36">
        <f>'DRIVERS SEAT'!B1111</f>
        <v>4010.75</v>
      </c>
      <c r="C1111" s="36">
        <f>'DRIVERS SEAT'!C1111</f>
        <v>4010.75</v>
      </c>
      <c r="D1111" s="36">
        <f>'DRIVERS SEAT'!D1111</f>
        <v>4010.75</v>
      </c>
      <c r="E1111" s="36">
        <f>'DRIVERS SEAT'!E1111</f>
        <v>4010.75</v>
      </c>
    </row>
    <row r="1112" spans="1:5">
      <c r="A1112" s="6">
        <f>'DRIVERS SEAT'!A1112</f>
        <v>20230314</v>
      </c>
      <c r="B1112" s="36">
        <f>'DRIVERS SEAT'!B1112</f>
        <v>4010.75</v>
      </c>
      <c r="C1112" s="36">
        <f>'DRIVERS SEAT'!C1112</f>
        <v>4010.75</v>
      </c>
      <c r="D1112" s="36">
        <f>'DRIVERS SEAT'!D1112</f>
        <v>4010.75</v>
      </c>
      <c r="E1112" s="36">
        <f>'DRIVERS SEAT'!E1112</f>
        <v>4010.75</v>
      </c>
    </row>
    <row r="1113" spans="1:5">
      <c r="A1113" s="6">
        <f>'DRIVERS SEAT'!A1113</f>
        <v>0</v>
      </c>
      <c r="B1113" s="36">
        <f>'DRIVERS SEAT'!B1113</f>
        <v>4010.75</v>
      </c>
      <c r="C1113" s="36">
        <f>'DRIVERS SEAT'!C1113</f>
        <v>4010.75</v>
      </c>
      <c r="D1113" s="36">
        <f>'DRIVERS SEAT'!D1113</f>
        <v>4010.75</v>
      </c>
      <c r="E1113" s="36">
        <f>'DRIVERS SEAT'!E1113</f>
        <v>4010.75</v>
      </c>
    </row>
    <row r="1114" spans="1:5">
      <c r="A1114" s="6">
        <f>'DRIVERS SEAT'!A1114</f>
        <v>0</v>
      </c>
      <c r="B1114" s="36">
        <f>'DRIVERS SEAT'!B1114</f>
        <v>4010.75</v>
      </c>
      <c r="C1114" s="36">
        <f>'DRIVERS SEAT'!C1114</f>
        <v>4010.75</v>
      </c>
      <c r="D1114" s="36">
        <f>'DRIVERS SEAT'!D1114</f>
        <v>4010.75</v>
      </c>
      <c r="E1114" s="36">
        <f>'DRIVERS SEAT'!E1114</f>
        <v>4010.75</v>
      </c>
    </row>
    <row r="1115" spans="1:5">
      <c r="A1115" s="6">
        <f>'DRIVERS SEAT'!A1115</f>
        <v>0</v>
      </c>
      <c r="B1115" s="36">
        <f>'DRIVERS SEAT'!B1115</f>
        <v>4010.75</v>
      </c>
      <c r="C1115" s="36">
        <f>'DRIVERS SEAT'!C1115</f>
        <v>4010.75</v>
      </c>
      <c r="D1115" s="36">
        <f>'DRIVERS SEAT'!D1115</f>
        <v>4010.75</v>
      </c>
      <c r="E1115" s="36">
        <f>'DRIVERS SEAT'!E1115</f>
        <v>4010.75</v>
      </c>
    </row>
    <row r="1116" spans="1:5">
      <c r="A1116" s="6">
        <f>'DRIVERS SEAT'!A1116</f>
        <v>0</v>
      </c>
      <c r="B1116" s="36">
        <f>'DRIVERS SEAT'!B1116</f>
        <v>4010.75</v>
      </c>
      <c r="C1116" s="36">
        <f>'DRIVERS SEAT'!C1116</f>
        <v>4010.75</v>
      </c>
      <c r="D1116" s="36">
        <f>'DRIVERS SEAT'!D1116</f>
        <v>4010.75</v>
      </c>
      <c r="E1116" s="36">
        <f>'DRIVERS SEAT'!E1116</f>
        <v>4010.75</v>
      </c>
    </row>
    <row r="1117" spans="1:5">
      <c r="A1117" s="6">
        <f>'DRIVERS SEAT'!A1117</f>
        <v>0</v>
      </c>
      <c r="B1117" s="36">
        <f>'DRIVERS SEAT'!B1117</f>
        <v>4010.75</v>
      </c>
      <c r="C1117" s="36">
        <f>'DRIVERS SEAT'!C1117</f>
        <v>4010.75</v>
      </c>
      <c r="D1117" s="36">
        <f>'DRIVERS SEAT'!D1117</f>
        <v>4010.75</v>
      </c>
      <c r="E1117" s="36">
        <f>'DRIVERS SEAT'!E1117</f>
        <v>4010.75</v>
      </c>
    </row>
    <row r="1118" spans="1:5">
      <c r="A1118" s="6">
        <f>'DRIVERS SEAT'!A1118</f>
        <v>0</v>
      </c>
      <c r="B1118" s="36">
        <f>'DRIVERS SEAT'!B1118</f>
        <v>4010.75</v>
      </c>
      <c r="C1118" s="36">
        <f>'DRIVERS SEAT'!C1118</f>
        <v>4010.75</v>
      </c>
      <c r="D1118" s="36">
        <f>'DRIVERS SEAT'!D1118</f>
        <v>4010.75</v>
      </c>
      <c r="E1118" s="36">
        <f>'DRIVERS SEAT'!E1118</f>
        <v>4010.75</v>
      </c>
    </row>
    <row r="1119" spans="1:5">
      <c r="A1119" s="6">
        <f>'DRIVERS SEAT'!A1119</f>
        <v>0</v>
      </c>
      <c r="B1119" s="36">
        <f>'DRIVERS SEAT'!B1119</f>
        <v>4010.75</v>
      </c>
      <c r="C1119" s="36">
        <f>'DRIVERS SEAT'!C1119</f>
        <v>4010.75</v>
      </c>
      <c r="D1119" s="36">
        <f>'DRIVERS SEAT'!D1119</f>
        <v>4010.75</v>
      </c>
      <c r="E1119" s="36">
        <f>'DRIVERS SEAT'!E1119</f>
        <v>4010.75</v>
      </c>
    </row>
    <row r="1120" spans="1:5">
      <c r="A1120" s="6">
        <f>'DRIVERS SEAT'!A1120</f>
        <v>0</v>
      </c>
      <c r="B1120" s="36">
        <f>'DRIVERS SEAT'!B1120</f>
        <v>4010.75</v>
      </c>
      <c r="C1120" s="36">
        <f>'DRIVERS SEAT'!C1120</f>
        <v>4010.75</v>
      </c>
      <c r="D1120" s="36">
        <f>'DRIVERS SEAT'!D1120</f>
        <v>4010.75</v>
      </c>
      <c r="E1120" s="36">
        <f>'DRIVERS SEAT'!E1120</f>
        <v>4010.75</v>
      </c>
    </row>
    <row r="1121" spans="1:5">
      <c r="A1121" s="6">
        <f>'DRIVERS SEAT'!A1121</f>
        <v>0</v>
      </c>
      <c r="B1121" s="36">
        <f>'DRIVERS SEAT'!B1121</f>
        <v>4010.75</v>
      </c>
      <c r="C1121" s="36">
        <f>'DRIVERS SEAT'!C1121</f>
        <v>4010.75</v>
      </c>
      <c r="D1121" s="36">
        <f>'DRIVERS SEAT'!D1121</f>
        <v>4010.75</v>
      </c>
      <c r="E1121" s="36">
        <f>'DRIVERS SEAT'!E1121</f>
        <v>4010.75</v>
      </c>
    </row>
    <row r="1122" spans="1:5">
      <c r="A1122" s="6">
        <f>'DRIVERS SEAT'!A1122</f>
        <v>0</v>
      </c>
      <c r="B1122" s="36">
        <f>'DRIVERS SEAT'!B1122</f>
        <v>4010.75</v>
      </c>
      <c r="C1122" s="36">
        <f>'DRIVERS SEAT'!C1122</f>
        <v>4010.75</v>
      </c>
      <c r="D1122" s="36">
        <f>'DRIVERS SEAT'!D1122</f>
        <v>4010.75</v>
      </c>
      <c r="E1122" s="36">
        <f>'DRIVERS SEAT'!E1122</f>
        <v>4010.75</v>
      </c>
    </row>
    <row r="1123" spans="1:5">
      <c r="A1123" s="6">
        <f>'DRIVERS SEAT'!A1123</f>
        <v>0</v>
      </c>
      <c r="B1123" s="36">
        <f>'DRIVERS SEAT'!B1123</f>
        <v>4010.75</v>
      </c>
      <c r="C1123" s="36">
        <f>'DRIVERS SEAT'!C1123</f>
        <v>4010.75</v>
      </c>
      <c r="D1123" s="36">
        <f>'DRIVERS SEAT'!D1123</f>
        <v>4010.75</v>
      </c>
      <c r="E1123" s="36">
        <f>'DRIVERS SEAT'!E1123</f>
        <v>4010.75</v>
      </c>
    </row>
    <row r="1124" spans="1:5">
      <c r="A1124" s="6"/>
      <c r="B1124" s="7"/>
      <c r="C1124" s="7"/>
      <c r="D1124" s="7"/>
      <c r="E1124" s="7"/>
    </row>
    <row r="1125" spans="1:5">
      <c r="A1125" s="6"/>
      <c r="B1125" s="7"/>
      <c r="C1125" s="7"/>
      <c r="D1125" s="7"/>
      <c r="E1125" s="7"/>
    </row>
    <row r="1126" spans="1:5">
      <c r="A1126" s="6"/>
      <c r="B1126" s="7"/>
      <c r="C1126" s="7"/>
      <c r="D1126" s="7"/>
      <c r="E1126" s="7"/>
    </row>
    <row r="1127" spans="1:5">
      <c r="A1127" s="6"/>
      <c r="B1127" s="7"/>
      <c r="C1127" s="7"/>
      <c r="D1127" s="7"/>
      <c r="E1127" s="7"/>
    </row>
    <row r="1128" spans="1:5">
      <c r="A1128" s="6"/>
      <c r="B1128" s="7"/>
      <c r="C1128" s="7"/>
      <c r="D1128" s="7"/>
      <c r="E1128" s="7"/>
    </row>
    <row r="1129" spans="1:5">
      <c r="A1129" s="6"/>
      <c r="B1129" s="7"/>
      <c r="C1129" s="7"/>
      <c r="D1129" s="7"/>
      <c r="E1129" s="7"/>
    </row>
    <row r="1130" spans="1:5">
      <c r="A1130" s="6"/>
      <c r="B1130" s="7"/>
      <c r="C1130" s="7"/>
      <c r="D1130" s="7"/>
      <c r="E1130" s="7"/>
    </row>
    <row r="1131" spans="1:5">
      <c r="A1131" s="6"/>
      <c r="B1131" s="7"/>
      <c r="C1131" s="7"/>
      <c r="D1131" s="7"/>
      <c r="E1131" s="7"/>
    </row>
    <row r="1132" spans="1:5">
      <c r="A1132" s="6"/>
      <c r="B1132" s="7"/>
      <c r="C1132" s="7"/>
      <c r="D1132" s="7"/>
      <c r="E1132" s="7"/>
    </row>
    <row r="1133" spans="1:5">
      <c r="A1133" s="6"/>
      <c r="B1133" s="7"/>
      <c r="C1133" s="7"/>
      <c r="D1133" s="7"/>
      <c r="E1133" s="7"/>
    </row>
    <row r="1134" spans="1:5">
      <c r="A1134" s="6"/>
      <c r="B1134" s="7"/>
      <c r="C1134" s="7"/>
      <c r="D1134" s="7"/>
      <c r="E1134" s="7"/>
    </row>
    <row r="1135" spans="1:5">
      <c r="A1135" s="6"/>
      <c r="B1135" s="7"/>
      <c r="C1135" s="7"/>
      <c r="D1135" s="7"/>
      <c r="E1135" s="7"/>
    </row>
    <row r="1136" spans="1:5">
      <c r="A1136" s="6"/>
      <c r="B1136" s="7"/>
      <c r="C1136" s="7"/>
      <c r="D1136" s="7"/>
      <c r="E1136" s="7"/>
    </row>
    <row r="1137" spans="1:5">
      <c r="A1137" s="6"/>
      <c r="B1137" s="7"/>
      <c r="C1137" s="7"/>
      <c r="D1137" s="7"/>
      <c r="E1137" s="7"/>
    </row>
    <row r="1138" spans="1:5">
      <c r="A1138" s="6"/>
      <c r="B1138" s="7"/>
      <c r="C1138" s="7"/>
      <c r="D1138" s="7"/>
      <c r="E1138" s="7"/>
    </row>
    <row r="1139" spans="1:5">
      <c r="A1139" s="6"/>
      <c r="B1139" s="7"/>
      <c r="C1139" s="7"/>
      <c r="D1139" s="7"/>
      <c r="E1139" s="7"/>
    </row>
    <row r="1140" spans="1:5">
      <c r="A1140" s="6"/>
      <c r="B1140" s="7"/>
      <c r="C1140" s="7"/>
      <c r="D1140" s="7"/>
      <c r="E1140" s="7"/>
    </row>
    <row r="1141" spans="1:5">
      <c r="A1141" s="6"/>
      <c r="B1141" s="7"/>
      <c r="C1141" s="7"/>
      <c r="D1141" s="7"/>
      <c r="E1141" s="7"/>
    </row>
    <row r="1142" spans="1:5">
      <c r="A1142" s="6"/>
      <c r="B1142" s="7"/>
      <c r="C1142" s="7"/>
      <c r="D1142" s="7"/>
      <c r="E1142" s="7"/>
    </row>
    <row r="1143" spans="1:5">
      <c r="A1143" s="6"/>
      <c r="B1143" s="7"/>
      <c r="C1143" s="7"/>
      <c r="D1143" s="7"/>
      <c r="E1143" s="7"/>
    </row>
    <row r="1144" spans="1:5">
      <c r="A1144" s="6"/>
      <c r="B1144" s="7"/>
      <c r="C1144" s="7"/>
      <c r="D1144" s="7"/>
      <c r="E1144" s="7"/>
    </row>
    <row r="1145" spans="1:5">
      <c r="A1145" s="6"/>
      <c r="B1145" s="7"/>
      <c r="C1145" s="7"/>
      <c r="D1145" s="7"/>
      <c r="E1145" s="7"/>
    </row>
    <row r="1146" spans="1:5">
      <c r="A1146" s="6"/>
      <c r="B1146" s="7"/>
      <c r="C1146" s="7"/>
      <c r="D1146" s="7"/>
      <c r="E1146" s="7"/>
    </row>
    <row r="1147" spans="1:5">
      <c r="A1147" s="6"/>
      <c r="B1147" s="7"/>
      <c r="C1147" s="7"/>
      <c r="D1147" s="7"/>
      <c r="E1147" s="7"/>
    </row>
    <row r="1148" spans="1:5">
      <c r="A1148" s="6"/>
      <c r="B1148" s="7"/>
      <c r="C1148" s="7"/>
      <c r="D1148" s="7"/>
      <c r="E1148" s="7"/>
    </row>
    <row r="1149" spans="1:5">
      <c r="A1149" s="6"/>
      <c r="B1149" s="7"/>
      <c r="C1149" s="7"/>
      <c r="D1149" s="7"/>
      <c r="E1149" s="7"/>
    </row>
    <row r="1150" spans="1:5">
      <c r="A1150" s="6"/>
      <c r="B1150" s="7"/>
      <c r="C1150" s="7"/>
      <c r="D1150" s="7"/>
      <c r="E1150" s="7"/>
    </row>
    <row r="1151" spans="1:5">
      <c r="A1151" s="6"/>
      <c r="B1151" s="7"/>
      <c r="C1151" s="7"/>
      <c r="D1151" s="7"/>
      <c r="E1151" s="7"/>
    </row>
    <row r="1152" spans="1:5">
      <c r="A1152" s="6"/>
      <c r="B1152" s="7"/>
      <c r="C1152" s="7"/>
      <c r="D1152" s="7"/>
      <c r="E1152" s="7"/>
    </row>
    <row r="1153" spans="1:5">
      <c r="A1153" s="6"/>
      <c r="B1153" s="7"/>
      <c r="C1153" s="7"/>
      <c r="D1153" s="7"/>
      <c r="E1153" s="7"/>
    </row>
    <row r="1154" spans="1:5">
      <c r="A1154" s="6"/>
      <c r="B1154" s="7"/>
      <c r="C1154" s="7"/>
      <c r="D1154" s="7"/>
      <c r="E1154" s="7"/>
    </row>
    <row r="1155" spans="1:5">
      <c r="A1155" s="6"/>
      <c r="B1155" s="7"/>
      <c r="C1155" s="7"/>
      <c r="D1155" s="7"/>
      <c r="E1155" s="7"/>
    </row>
    <row r="1156" spans="1:5">
      <c r="A1156" s="6"/>
      <c r="B1156" s="7"/>
      <c r="C1156" s="7"/>
      <c r="D1156" s="7"/>
      <c r="E1156" s="7"/>
    </row>
    <row r="1157" spans="1:5">
      <c r="A1157" s="6"/>
      <c r="B1157" s="7"/>
      <c r="C1157" s="7"/>
      <c r="D1157" s="7"/>
      <c r="E1157" s="7"/>
    </row>
    <row r="1158" spans="1:5">
      <c r="A1158" s="6"/>
      <c r="B1158" s="7"/>
      <c r="C1158" s="7"/>
      <c r="D1158" s="7"/>
      <c r="E1158" s="7"/>
    </row>
    <row r="1159" spans="1:5">
      <c r="A1159" s="6"/>
      <c r="B1159" s="7"/>
      <c r="C1159" s="7"/>
      <c r="D1159" s="7"/>
      <c r="E1159" s="7"/>
    </row>
    <row r="1160" spans="1:5">
      <c r="A1160" s="6"/>
      <c r="B1160" s="7"/>
      <c r="C1160" s="7"/>
      <c r="D1160" s="7"/>
      <c r="E1160" s="7"/>
    </row>
    <row r="1161" spans="1:5">
      <c r="A1161" s="6"/>
      <c r="B1161" s="7"/>
      <c r="C1161" s="7"/>
      <c r="D1161" s="7"/>
      <c r="E1161" s="7"/>
    </row>
    <row r="1162" spans="1:5">
      <c r="A1162" s="6"/>
      <c r="B1162" s="7"/>
      <c r="C1162" s="7"/>
      <c r="D1162" s="7"/>
      <c r="E1162" s="7"/>
    </row>
    <row r="1163" spans="1:5">
      <c r="A1163" s="6"/>
      <c r="B1163" s="7"/>
      <c r="C1163" s="7"/>
      <c r="D1163" s="7"/>
      <c r="E1163" s="7"/>
    </row>
    <row r="1164" spans="1:5">
      <c r="A1164" s="6"/>
      <c r="B1164" s="7"/>
      <c r="C1164" s="7"/>
      <c r="D1164" s="7"/>
      <c r="E1164" s="7"/>
    </row>
    <row r="1165" spans="1:5">
      <c r="A1165" s="6"/>
      <c r="B1165" s="7"/>
      <c r="C1165" s="7"/>
      <c r="D1165" s="7"/>
      <c r="E1165" s="7"/>
    </row>
    <row r="1166" spans="1:5">
      <c r="A1166" s="6"/>
      <c r="B1166" s="7"/>
      <c r="C1166" s="7"/>
      <c r="D1166" s="7"/>
      <c r="E1166" s="7"/>
    </row>
    <row r="1167" spans="1:5">
      <c r="A1167" s="6"/>
      <c r="B1167" s="7"/>
      <c r="C1167" s="7"/>
      <c r="D1167" s="7"/>
      <c r="E1167" s="7"/>
    </row>
    <row r="1168" spans="1:5">
      <c r="A1168" s="6"/>
      <c r="B1168" s="7"/>
      <c r="C1168" s="7"/>
      <c r="D1168" s="7"/>
      <c r="E1168" s="7"/>
    </row>
    <row r="1169" spans="1:5">
      <c r="A1169" s="6"/>
      <c r="B1169" s="7"/>
      <c r="C1169" s="7"/>
      <c r="D1169" s="7"/>
      <c r="E1169" s="7"/>
    </row>
    <row r="1170" spans="1:5">
      <c r="A1170" s="6"/>
      <c r="B1170" s="7"/>
      <c r="C1170" s="7"/>
      <c r="D1170" s="7"/>
      <c r="E1170" s="7"/>
    </row>
    <row r="1171" spans="1:5">
      <c r="A1171" s="6"/>
      <c r="B1171" s="7"/>
      <c r="C1171" s="7"/>
      <c r="D1171" s="7"/>
      <c r="E1171" s="7"/>
    </row>
    <row r="1172" spans="1:5">
      <c r="A1172" s="6"/>
      <c r="B1172" s="7"/>
      <c r="C1172" s="7"/>
      <c r="D1172" s="7"/>
      <c r="E1172" s="7"/>
    </row>
    <row r="1173" spans="1:5">
      <c r="A1173" s="6"/>
      <c r="B1173" s="7"/>
      <c r="C1173" s="7"/>
      <c r="D1173" s="7"/>
      <c r="E1173" s="7"/>
    </row>
    <row r="1174" spans="1:5">
      <c r="A1174" s="6"/>
      <c r="B1174" s="7"/>
      <c r="C1174" s="7"/>
      <c r="D1174" s="7"/>
      <c r="E1174" s="7"/>
    </row>
    <row r="1175" spans="1:5">
      <c r="A1175" s="6"/>
      <c r="B1175" s="7"/>
      <c r="C1175" s="7"/>
      <c r="D1175" s="7"/>
      <c r="E1175" s="7"/>
    </row>
    <row r="1176" spans="1:5">
      <c r="A1176" s="6"/>
      <c r="B1176" s="7"/>
      <c r="C1176" s="7"/>
      <c r="D1176" s="7"/>
      <c r="E1176" s="7"/>
    </row>
    <row r="1177" spans="1:5">
      <c r="A1177" s="6"/>
      <c r="B1177" s="7"/>
      <c r="C1177" s="7"/>
      <c r="D1177" s="7"/>
      <c r="E1177" s="7"/>
    </row>
    <row r="1178" spans="1:5">
      <c r="A1178" s="6"/>
      <c r="B1178" s="7"/>
      <c r="C1178" s="7"/>
      <c r="D1178" s="7"/>
      <c r="E1178" s="7"/>
    </row>
    <row r="1179" spans="1:5">
      <c r="A1179" s="6"/>
      <c r="B1179" s="7"/>
      <c r="C1179" s="7"/>
      <c r="D1179" s="7"/>
      <c r="E1179" s="7"/>
    </row>
    <row r="1180" spans="1:5">
      <c r="A1180" s="6"/>
      <c r="B1180" s="7"/>
      <c r="C1180" s="7"/>
      <c r="D1180" s="7"/>
      <c r="E1180" s="7"/>
    </row>
    <row r="1181" spans="1:5">
      <c r="A1181" s="6"/>
      <c r="B1181" s="7"/>
      <c r="C1181" s="7"/>
      <c r="D1181" s="7"/>
      <c r="E1181" s="7"/>
    </row>
    <row r="1182" spans="1:5">
      <c r="A1182" s="6"/>
      <c r="B1182" s="7"/>
      <c r="C1182" s="7"/>
      <c r="D1182" s="7"/>
      <c r="E1182" s="7"/>
    </row>
    <row r="1183" spans="1:5">
      <c r="A1183" s="6"/>
      <c r="B1183" s="7"/>
      <c r="C1183" s="7"/>
      <c r="D1183" s="7"/>
      <c r="E1183" s="7"/>
    </row>
    <row r="1184" spans="1:5">
      <c r="A1184" s="6"/>
      <c r="B1184" s="7"/>
      <c r="C1184" s="7"/>
      <c r="D1184" s="7"/>
      <c r="E1184" s="7"/>
    </row>
    <row r="1185" spans="1:5">
      <c r="A1185" s="6"/>
      <c r="B1185" s="7"/>
      <c r="C1185" s="7"/>
      <c r="D1185" s="7"/>
      <c r="E1185" s="7"/>
    </row>
    <row r="1186" spans="1:5">
      <c r="A1186" s="6"/>
      <c r="B1186" s="7"/>
      <c r="C1186" s="7"/>
      <c r="D1186" s="7"/>
      <c r="E1186" s="7"/>
    </row>
    <row r="1187" spans="1:5">
      <c r="A1187" s="6"/>
      <c r="B1187" s="7"/>
      <c r="C1187" s="7"/>
      <c r="D1187" s="7"/>
      <c r="E1187" s="7"/>
    </row>
    <row r="1188" spans="1:5">
      <c r="A1188" s="6"/>
      <c r="B1188" s="7"/>
      <c r="C1188" s="7"/>
      <c r="D1188" s="7"/>
      <c r="E1188" s="7"/>
    </row>
    <row r="1189" spans="1:5">
      <c r="A1189" s="6"/>
      <c r="B1189" s="7"/>
      <c r="C1189" s="7"/>
      <c r="D1189" s="7"/>
      <c r="E1189" s="7"/>
    </row>
    <row r="1190" spans="1:5">
      <c r="A1190" s="6"/>
      <c r="B1190" s="7"/>
      <c r="C1190" s="7"/>
      <c r="D1190" s="7"/>
      <c r="E1190" s="7"/>
    </row>
    <row r="1191" spans="1:5">
      <c r="A1191" s="6"/>
      <c r="B1191" s="7"/>
      <c r="C1191" s="7"/>
      <c r="D1191" s="7"/>
      <c r="E1191" s="7"/>
    </row>
    <row r="1192" spans="1:5">
      <c r="A1192" s="6"/>
      <c r="B1192" s="7"/>
      <c r="C1192" s="7"/>
      <c r="D1192" s="7"/>
      <c r="E1192" s="7"/>
    </row>
    <row r="1193" spans="1:5">
      <c r="A1193" s="6"/>
      <c r="B1193" s="7"/>
      <c r="C1193" s="7"/>
      <c r="D1193" s="7"/>
      <c r="E1193" s="7"/>
    </row>
    <row r="1194" spans="1:5">
      <c r="A1194" s="6"/>
      <c r="B1194" s="7"/>
      <c r="C1194" s="7"/>
      <c r="D1194" s="7"/>
      <c r="E1194" s="7"/>
    </row>
    <row r="1195" spans="1:5">
      <c r="A1195" s="6"/>
      <c r="B1195" s="7"/>
      <c r="C1195" s="7"/>
      <c r="D1195" s="7"/>
      <c r="E1195" s="7"/>
    </row>
    <row r="1196" spans="1:5">
      <c r="A1196" s="6"/>
      <c r="B1196" s="7"/>
      <c r="C1196" s="7"/>
      <c r="D1196" s="7"/>
      <c r="E1196" s="7"/>
    </row>
    <row r="1197" spans="1:5">
      <c r="A1197" s="6"/>
      <c r="B1197" s="7"/>
      <c r="C1197" s="7"/>
      <c r="D1197" s="7"/>
      <c r="E1197" s="7"/>
    </row>
    <row r="1198" spans="1:5">
      <c r="A1198" s="6"/>
      <c r="B1198" s="7"/>
      <c r="C1198" s="7"/>
      <c r="D1198" s="7"/>
      <c r="E1198" s="7"/>
    </row>
    <row r="1199" spans="1:5">
      <c r="A1199" s="6"/>
      <c r="B1199" s="7"/>
      <c r="C1199" s="7"/>
      <c r="D1199" s="7"/>
      <c r="E1199" s="7"/>
    </row>
    <row r="1200" spans="1:5">
      <c r="A1200" s="6"/>
      <c r="B1200" s="7"/>
      <c r="C1200" s="7"/>
      <c r="D1200" s="7"/>
      <c r="E1200" s="7"/>
    </row>
    <row r="1201" spans="1:5">
      <c r="A1201" s="6"/>
      <c r="B1201" s="7"/>
      <c r="C1201" s="7"/>
      <c r="D1201" s="7"/>
      <c r="E1201" s="7"/>
    </row>
    <row r="1202" spans="1:5">
      <c r="A1202" s="6"/>
      <c r="B1202" s="7"/>
      <c r="C1202" s="7"/>
      <c r="D1202" s="7"/>
      <c r="E1202" s="7"/>
    </row>
    <row r="1203" spans="1:5">
      <c r="A1203" s="6"/>
      <c r="B1203" s="7"/>
      <c r="C1203" s="7"/>
      <c r="D1203" s="7"/>
      <c r="E1203" s="7"/>
    </row>
    <row r="1204" spans="1:5">
      <c r="A1204" s="6"/>
      <c r="B1204" s="7"/>
      <c r="C1204" s="7"/>
      <c r="D1204" s="7"/>
      <c r="E1204" s="7"/>
    </row>
    <row r="1205" spans="1:5">
      <c r="A1205" s="6"/>
      <c r="B1205" s="7"/>
      <c r="C1205" s="7"/>
      <c r="D1205" s="7"/>
      <c r="E1205" s="7"/>
    </row>
    <row r="1206" spans="1:5">
      <c r="A1206" s="6"/>
      <c r="B1206" s="7"/>
      <c r="C1206" s="7"/>
      <c r="D1206" s="7"/>
      <c r="E1206" s="7"/>
    </row>
    <row r="1207" spans="1:5">
      <c r="A1207" s="6"/>
      <c r="B1207" s="7"/>
      <c r="C1207" s="7"/>
      <c r="D1207" s="7"/>
      <c r="E1207" s="7"/>
    </row>
    <row r="1208" spans="1:5">
      <c r="A1208" s="6"/>
      <c r="B1208" s="7"/>
      <c r="C1208" s="7"/>
      <c r="D1208" s="7"/>
      <c r="E1208" s="7"/>
    </row>
    <row r="1209" spans="1:5">
      <c r="A1209" s="6"/>
      <c r="B1209" s="7"/>
      <c r="C1209" s="7"/>
      <c r="D1209" s="7"/>
      <c r="E1209" s="7"/>
    </row>
    <row r="1210" spans="1:5">
      <c r="A1210" s="6"/>
      <c r="B1210" s="7"/>
      <c r="C1210" s="7"/>
      <c r="D1210" s="7"/>
      <c r="E1210" s="7"/>
    </row>
    <row r="1211" spans="1:5">
      <c r="A1211" s="6"/>
      <c r="B1211" s="7"/>
      <c r="C1211" s="7"/>
      <c r="D1211" s="7"/>
      <c r="E1211" s="7"/>
    </row>
    <row r="1212" spans="1:5">
      <c r="A1212" s="6"/>
      <c r="B1212" s="7"/>
      <c r="C1212" s="7"/>
      <c r="D1212" s="7"/>
      <c r="E1212" s="7"/>
    </row>
    <row r="1213" spans="1:5">
      <c r="A1213" s="6"/>
      <c r="B1213" s="7"/>
      <c r="C1213" s="7"/>
      <c r="D1213" s="7"/>
      <c r="E1213" s="7"/>
    </row>
    <row r="1214" spans="1:5">
      <c r="A1214" s="6"/>
      <c r="B1214" s="7"/>
      <c r="C1214" s="7"/>
      <c r="D1214" s="7"/>
      <c r="E1214" s="7"/>
    </row>
    <row r="1215" spans="1:5">
      <c r="A1215" s="6"/>
      <c r="B1215" s="7"/>
      <c r="C1215" s="7"/>
      <c r="D1215" s="7"/>
      <c r="E1215" s="7"/>
    </row>
    <row r="1216" spans="1:5">
      <c r="A1216" s="6"/>
      <c r="B1216" s="7"/>
      <c r="C1216" s="7"/>
      <c r="D1216" s="7"/>
      <c r="E1216" s="7"/>
    </row>
    <row r="1217" spans="1:5">
      <c r="A1217" s="6"/>
      <c r="B1217" s="7"/>
      <c r="C1217" s="7"/>
      <c r="D1217" s="7"/>
      <c r="E1217" s="7"/>
    </row>
    <row r="1218" spans="1:5">
      <c r="A1218" s="6"/>
      <c r="B1218" s="7"/>
      <c r="C1218" s="7"/>
      <c r="D1218" s="7"/>
      <c r="E1218" s="7"/>
    </row>
    <row r="1219" spans="1:5">
      <c r="A1219" s="6"/>
      <c r="B1219" s="7"/>
      <c r="C1219" s="7"/>
      <c r="D1219" s="7"/>
      <c r="E1219" s="7"/>
    </row>
    <row r="1220" spans="1:5">
      <c r="A1220" s="6"/>
      <c r="B1220" s="7"/>
      <c r="C1220" s="7"/>
      <c r="D1220" s="7"/>
      <c r="E1220" s="7"/>
    </row>
    <row r="1221" spans="1:5">
      <c r="A1221" s="6"/>
      <c r="B1221" s="7"/>
      <c r="C1221" s="7"/>
      <c r="D1221" s="7"/>
      <c r="E1221" s="7"/>
    </row>
    <row r="1222" spans="1:5">
      <c r="A1222" s="6"/>
      <c r="B1222" s="7"/>
      <c r="C1222" s="7"/>
      <c r="D1222" s="7"/>
      <c r="E1222" s="7"/>
    </row>
    <row r="1223" spans="1:5">
      <c r="A1223" s="6"/>
      <c r="B1223" s="7"/>
      <c r="C1223" s="7"/>
      <c r="D1223" s="7"/>
      <c r="E1223" s="7"/>
    </row>
    <row r="1224" spans="1:5">
      <c r="A1224" s="6"/>
      <c r="B1224" s="7"/>
      <c r="C1224" s="7"/>
      <c r="D1224" s="7"/>
      <c r="E1224" s="7"/>
    </row>
    <row r="1225" spans="1:5">
      <c r="A1225" s="6"/>
      <c r="B1225" s="7"/>
      <c r="C1225" s="7"/>
      <c r="D1225" s="7"/>
      <c r="E1225" s="7"/>
    </row>
    <row r="1226" spans="1:5">
      <c r="A1226" s="6"/>
      <c r="B1226" s="7"/>
      <c r="C1226" s="7"/>
      <c r="D1226" s="7"/>
      <c r="E1226" s="7"/>
    </row>
    <row r="1227" spans="1:5">
      <c r="A1227" s="6"/>
      <c r="B1227" s="7"/>
      <c r="C1227" s="7"/>
      <c r="D1227" s="7"/>
      <c r="E1227" s="7"/>
    </row>
    <row r="1228" spans="1:5">
      <c r="A1228" s="6"/>
      <c r="B1228" s="7"/>
      <c r="C1228" s="7"/>
      <c r="D1228" s="7"/>
      <c r="E1228" s="7"/>
    </row>
    <row r="1229" spans="1:5">
      <c r="A1229" s="6"/>
      <c r="B1229" s="7"/>
      <c r="C1229" s="7"/>
      <c r="D1229" s="7"/>
      <c r="E1229" s="7"/>
    </row>
    <row r="1230" spans="1:5">
      <c r="A1230" s="6"/>
      <c r="B1230" s="7"/>
      <c r="C1230" s="7"/>
      <c r="D1230" s="7"/>
      <c r="E1230" s="7"/>
    </row>
    <row r="1231" spans="1:5">
      <c r="A1231" s="6"/>
      <c r="B1231" s="7"/>
      <c r="C1231" s="7"/>
      <c r="D1231" s="7"/>
      <c r="E1231" s="7"/>
    </row>
    <row r="1232" spans="1:5">
      <c r="A1232" s="6"/>
      <c r="B1232" s="7"/>
      <c r="C1232" s="7"/>
      <c r="D1232" s="7"/>
      <c r="E1232" s="7"/>
    </row>
    <row r="1233" spans="1:5">
      <c r="A1233" s="6"/>
      <c r="B1233" s="7"/>
      <c r="C1233" s="7"/>
      <c r="D1233" s="7"/>
      <c r="E1233" s="7"/>
    </row>
    <row r="1234" spans="1:5">
      <c r="A1234" s="6"/>
      <c r="B1234" s="7"/>
      <c r="C1234" s="7"/>
      <c r="D1234" s="7"/>
      <c r="E1234" s="7"/>
    </row>
    <row r="1235" spans="1:5">
      <c r="A1235" s="6"/>
      <c r="B1235" s="7"/>
      <c r="C1235" s="7"/>
      <c r="D1235" s="7"/>
      <c r="E1235" s="7"/>
    </row>
    <row r="1236" spans="1:5">
      <c r="A1236" s="6"/>
      <c r="B1236" s="7"/>
      <c r="C1236" s="7"/>
      <c r="D1236" s="7"/>
      <c r="E1236" s="7"/>
    </row>
    <row r="1237" spans="1:5">
      <c r="A1237" s="6"/>
      <c r="B1237" s="7"/>
      <c r="C1237" s="7"/>
      <c r="D1237" s="7"/>
      <c r="E1237" s="7"/>
    </row>
    <row r="1238" spans="1:5">
      <c r="A1238" s="6"/>
      <c r="B1238" s="7"/>
      <c r="C1238" s="7"/>
      <c r="D1238" s="7"/>
      <c r="E1238" s="7"/>
    </row>
    <row r="1239" spans="1:5">
      <c r="A1239" s="6"/>
      <c r="B1239" s="7"/>
      <c r="C1239" s="7"/>
      <c r="D1239" s="7"/>
      <c r="E1239" s="7"/>
    </row>
    <row r="1240" spans="1:5">
      <c r="A1240" s="6"/>
      <c r="B1240" s="7"/>
      <c r="C1240" s="7"/>
      <c r="D1240" s="7"/>
      <c r="E1240" s="7"/>
    </row>
    <row r="1241" spans="1:5">
      <c r="A1241" s="6"/>
      <c r="B1241" s="7"/>
      <c r="C1241" s="7"/>
      <c r="D1241" s="7"/>
      <c r="E1241" s="7"/>
    </row>
    <row r="1242" spans="1:5">
      <c r="A1242" s="6"/>
      <c r="B1242" s="7"/>
      <c r="C1242" s="7"/>
      <c r="D1242" s="7"/>
      <c r="E1242" s="7"/>
    </row>
    <row r="1243" spans="1:5">
      <c r="A1243" s="6"/>
      <c r="B1243" s="7"/>
      <c r="C1243" s="7"/>
      <c r="D1243" s="7"/>
      <c r="E1243" s="7"/>
    </row>
    <row r="1244" spans="1:5">
      <c r="A1244" s="6"/>
      <c r="B1244" s="7"/>
      <c r="C1244" s="7"/>
      <c r="D1244" s="7"/>
      <c r="E1244" s="7"/>
    </row>
    <row r="1245" spans="1:5">
      <c r="A1245" s="6"/>
      <c r="B1245" s="7"/>
      <c r="C1245" s="7"/>
      <c r="D1245" s="7"/>
      <c r="E1245" s="7"/>
    </row>
    <row r="1246" spans="1:5">
      <c r="A1246" s="6"/>
      <c r="B1246" s="7"/>
      <c r="C1246" s="7"/>
      <c r="D1246" s="7"/>
      <c r="E1246" s="7"/>
    </row>
    <row r="1247" spans="1:5">
      <c r="A1247" s="6"/>
      <c r="B1247" s="7"/>
      <c r="C1247" s="7"/>
      <c r="D1247" s="7"/>
      <c r="E1247" s="7"/>
    </row>
    <row r="1248" spans="1:5">
      <c r="A1248" s="6"/>
      <c r="B1248" s="7"/>
      <c r="C1248" s="7"/>
      <c r="D1248" s="7"/>
      <c r="E1248" s="7"/>
    </row>
    <row r="1249" spans="1:5">
      <c r="A1249" s="6"/>
      <c r="B1249" s="7"/>
      <c r="C1249" s="7"/>
      <c r="D1249" s="7"/>
      <c r="E1249" s="7"/>
    </row>
    <row r="1250" spans="1:5">
      <c r="A1250" s="6"/>
      <c r="B1250" s="7"/>
      <c r="C1250" s="7"/>
      <c r="D1250" s="7"/>
      <c r="E1250" s="7"/>
    </row>
    <row r="1251" spans="1:5">
      <c r="A1251" s="6"/>
      <c r="B1251" s="7"/>
      <c r="C1251" s="7"/>
      <c r="D1251" s="7"/>
      <c r="E1251" s="7"/>
    </row>
    <row r="1252" spans="1:5">
      <c r="A1252" s="6"/>
      <c r="B1252" s="7"/>
      <c r="C1252" s="7"/>
      <c r="D1252" s="7"/>
      <c r="E1252" s="7"/>
    </row>
    <row r="1253" spans="1:5">
      <c r="A1253" s="6"/>
      <c r="B1253" s="7"/>
      <c r="C1253" s="7"/>
      <c r="D1253" s="7"/>
      <c r="E1253" s="7"/>
    </row>
    <row r="1254" spans="1:5">
      <c r="A1254" s="6"/>
      <c r="B1254" s="7"/>
      <c r="C1254" s="7"/>
      <c r="D1254" s="7"/>
      <c r="E1254" s="7"/>
    </row>
    <row r="1255" spans="1:5">
      <c r="A1255" s="6"/>
      <c r="B1255" s="7"/>
      <c r="C1255" s="7"/>
      <c r="D1255" s="7"/>
      <c r="E1255" s="7"/>
    </row>
    <row r="1256" spans="1:5">
      <c r="A1256" s="6"/>
      <c r="B1256" s="7"/>
      <c r="C1256" s="7"/>
      <c r="D1256" s="7"/>
      <c r="E1256" s="7"/>
    </row>
    <row r="1257" spans="1:5">
      <c r="A1257" s="6"/>
      <c r="B1257" s="7"/>
      <c r="C1257" s="7"/>
      <c r="D1257" s="7"/>
      <c r="E1257" s="7"/>
    </row>
    <row r="1258" spans="1:5">
      <c r="A1258" s="6"/>
      <c r="B1258" s="7"/>
      <c r="C1258" s="7"/>
      <c r="D1258" s="7"/>
      <c r="E1258" s="7"/>
    </row>
    <row r="1259" spans="1:5">
      <c r="A1259" s="6"/>
      <c r="B1259" s="7"/>
      <c r="C1259" s="7"/>
      <c r="D1259" s="7"/>
      <c r="E1259" s="7"/>
    </row>
    <row r="1260" spans="1:5">
      <c r="A1260" s="6"/>
      <c r="B1260" s="7"/>
      <c r="C1260" s="7"/>
      <c r="D1260" s="7"/>
      <c r="E1260" s="7"/>
    </row>
    <row r="1261" spans="1:5">
      <c r="A1261" s="6"/>
      <c r="B1261" s="7"/>
      <c r="C1261" s="7"/>
      <c r="D1261" s="7"/>
      <c r="E1261" s="7"/>
    </row>
    <row r="1262" spans="1:5">
      <c r="A1262" s="6"/>
      <c r="B1262" s="7"/>
      <c r="C1262" s="7"/>
      <c r="D1262" s="7"/>
      <c r="E1262" s="7"/>
    </row>
    <row r="1263" spans="1:5">
      <c r="A1263" s="6"/>
      <c r="B1263" s="7"/>
      <c r="C1263" s="7"/>
      <c r="D1263" s="7"/>
      <c r="E1263" s="7"/>
    </row>
    <row r="1264" spans="1:5">
      <c r="A1264" s="6"/>
      <c r="B1264" s="7"/>
      <c r="C1264" s="7"/>
      <c r="D1264" s="7"/>
      <c r="E1264" s="7"/>
    </row>
    <row r="1265" spans="1:5">
      <c r="A1265" s="6"/>
      <c r="B1265" s="7"/>
      <c r="C1265" s="7"/>
      <c r="D1265" s="7"/>
      <c r="E1265" s="7"/>
    </row>
    <row r="1266" spans="1:5">
      <c r="A1266" s="6"/>
      <c r="B1266" s="7"/>
      <c r="C1266" s="7"/>
      <c r="D1266" s="7"/>
      <c r="E1266" s="7"/>
    </row>
    <row r="1267" spans="1:5">
      <c r="A1267" s="6"/>
      <c r="B1267" s="7"/>
      <c r="C1267" s="7"/>
      <c r="D1267" s="7"/>
      <c r="E1267" s="7"/>
    </row>
    <row r="1268" spans="1:5">
      <c r="A1268" s="6"/>
      <c r="B1268" s="7"/>
      <c r="C1268" s="7"/>
      <c r="D1268" s="7"/>
      <c r="E1268" s="7"/>
    </row>
    <row r="1269" spans="1:5">
      <c r="A1269" s="6"/>
      <c r="B1269" s="7"/>
      <c r="C1269" s="7"/>
      <c r="D1269" s="7"/>
      <c r="E1269" s="7"/>
    </row>
    <row r="1270" spans="1:5">
      <c r="A1270" s="6"/>
      <c r="B1270" s="7"/>
      <c r="C1270" s="7"/>
      <c r="D1270" s="7"/>
      <c r="E1270" s="7"/>
    </row>
    <row r="1271" spans="1:5">
      <c r="A1271" s="6"/>
      <c r="B1271" s="7"/>
      <c r="C1271" s="7"/>
      <c r="D1271" s="7"/>
      <c r="E1271" s="7"/>
    </row>
    <row r="1272" spans="1:5">
      <c r="A1272" s="6"/>
      <c r="B1272" s="7"/>
      <c r="C1272" s="7"/>
      <c r="D1272" s="7"/>
      <c r="E1272" s="7"/>
    </row>
    <row r="1273" spans="1:5">
      <c r="A1273" s="6"/>
      <c r="B1273" s="7"/>
      <c r="C1273" s="7"/>
      <c r="D1273" s="7"/>
      <c r="E1273" s="7"/>
    </row>
    <row r="1274" spans="1:5">
      <c r="A1274" s="6"/>
      <c r="B1274" s="7"/>
      <c r="C1274" s="7"/>
      <c r="D1274" s="7"/>
      <c r="E1274" s="7"/>
    </row>
    <row r="1275" spans="1:5">
      <c r="A1275" s="6"/>
      <c r="B1275" s="7"/>
      <c r="C1275" s="7"/>
      <c r="D1275" s="7"/>
      <c r="E1275" s="7"/>
    </row>
    <row r="1276" spans="1:5">
      <c r="A1276" s="6"/>
      <c r="B1276" s="7"/>
      <c r="C1276" s="7"/>
      <c r="D1276" s="7"/>
      <c r="E1276" s="7"/>
    </row>
    <row r="1277" spans="1:5">
      <c r="A1277" s="6"/>
      <c r="B1277" s="7"/>
      <c r="C1277" s="7"/>
      <c r="D1277" s="7"/>
      <c r="E1277" s="7"/>
    </row>
    <row r="1278" spans="1:5">
      <c r="A1278" s="6"/>
      <c r="B1278" s="7"/>
      <c r="C1278" s="7"/>
      <c r="D1278" s="7"/>
      <c r="E1278" s="7"/>
    </row>
    <row r="1279" spans="1:5">
      <c r="A1279" s="6"/>
      <c r="B1279" s="7"/>
      <c r="C1279" s="7"/>
      <c r="D1279" s="7"/>
      <c r="E1279" s="7"/>
    </row>
    <row r="1280" spans="1:5">
      <c r="A1280" s="6"/>
      <c r="B1280" s="7"/>
      <c r="C1280" s="7"/>
      <c r="D1280" s="7"/>
      <c r="E1280" s="7"/>
    </row>
    <row r="1281" spans="1:5">
      <c r="A1281" s="6"/>
      <c r="B1281" s="7"/>
      <c r="C1281" s="7"/>
      <c r="D1281" s="7"/>
      <c r="E1281" s="7"/>
    </row>
    <row r="1282" spans="1:5">
      <c r="A1282" s="6"/>
      <c r="B1282" s="7"/>
      <c r="C1282" s="7"/>
      <c r="D1282" s="7"/>
      <c r="E1282" s="7"/>
    </row>
    <row r="1283" spans="1:5">
      <c r="A1283" s="6"/>
      <c r="B1283" s="7"/>
      <c r="C1283" s="7"/>
      <c r="D1283" s="7"/>
      <c r="E1283" s="7"/>
    </row>
    <row r="1284" spans="1:5">
      <c r="A1284" s="6"/>
      <c r="B1284" s="7"/>
      <c r="C1284" s="7"/>
      <c r="D1284" s="7"/>
      <c r="E1284" s="7"/>
    </row>
    <row r="1285" spans="1:5">
      <c r="A1285" s="6"/>
      <c r="B1285" s="7"/>
      <c r="C1285" s="7"/>
      <c r="D1285" s="7"/>
      <c r="E1285" s="7"/>
    </row>
    <row r="1286" spans="1:5">
      <c r="A1286" s="6"/>
      <c r="B1286" s="7"/>
      <c r="C1286" s="7"/>
      <c r="D1286" s="7"/>
      <c r="E1286" s="7"/>
    </row>
    <row r="1287" spans="1:5">
      <c r="A1287" s="6"/>
      <c r="B1287" s="7"/>
      <c r="C1287" s="7"/>
      <c r="D1287" s="7"/>
      <c r="E1287" s="7"/>
    </row>
    <row r="1288" spans="1:5">
      <c r="A1288" s="6"/>
      <c r="B1288" s="7"/>
      <c r="C1288" s="7"/>
      <c r="D1288" s="7"/>
      <c r="E1288" s="7"/>
    </row>
    <row r="1289" spans="1:5">
      <c r="A1289" s="6"/>
      <c r="B1289" s="7"/>
      <c r="C1289" s="7"/>
      <c r="D1289" s="7"/>
      <c r="E1289" s="7"/>
    </row>
    <row r="1290" spans="1:5">
      <c r="A1290" s="6"/>
      <c r="B1290" s="7"/>
      <c r="C1290" s="7"/>
      <c r="D1290" s="7"/>
      <c r="E1290" s="7"/>
    </row>
    <row r="1291" spans="1:5">
      <c r="A1291" s="6"/>
      <c r="B1291" s="7"/>
      <c r="C1291" s="7"/>
      <c r="D1291" s="7"/>
      <c r="E1291" s="7"/>
    </row>
    <row r="1292" spans="1:5">
      <c r="A1292" s="6"/>
      <c r="B1292" s="7"/>
      <c r="C1292" s="7"/>
      <c r="D1292" s="7"/>
      <c r="E1292" s="7"/>
    </row>
    <row r="1293" spans="1:5">
      <c r="A1293" s="6"/>
      <c r="B1293" s="7"/>
      <c r="C1293" s="7"/>
      <c r="D1293" s="7"/>
      <c r="E1293" s="7"/>
    </row>
    <row r="1294" spans="1:5">
      <c r="A1294" s="6"/>
      <c r="B1294" s="7"/>
      <c r="C1294" s="7"/>
      <c r="D1294" s="7"/>
      <c r="E1294" s="7"/>
    </row>
    <row r="1295" spans="1:5">
      <c r="A1295" s="6"/>
      <c r="B1295" s="7"/>
      <c r="C1295" s="7"/>
      <c r="D1295" s="7"/>
      <c r="E1295" s="7"/>
    </row>
    <row r="1296" spans="1:5">
      <c r="A1296" s="6"/>
      <c r="B1296" s="7"/>
      <c r="C1296" s="7"/>
      <c r="D1296" s="7"/>
      <c r="E1296" s="7"/>
    </row>
    <row r="1297" spans="1:5">
      <c r="A1297" s="6"/>
      <c r="B1297" s="7"/>
      <c r="C1297" s="7"/>
      <c r="D1297" s="7"/>
      <c r="E1297" s="7"/>
    </row>
    <row r="1298" spans="1:5">
      <c r="A1298" s="6"/>
      <c r="B1298" s="7"/>
      <c r="C1298" s="7"/>
      <c r="D1298" s="7"/>
      <c r="E1298" s="7"/>
    </row>
    <row r="1299" spans="1:5">
      <c r="A1299" s="6"/>
      <c r="B1299" s="7"/>
      <c r="C1299" s="7"/>
      <c r="D1299" s="7"/>
      <c r="E1299" s="7"/>
    </row>
    <row r="1300" spans="1:5">
      <c r="A1300" s="6"/>
      <c r="B1300" s="7"/>
      <c r="C1300" s="7"/>
      <c r="D1300" s="7"/>
      <c r="E1300" s="7"/>
    </row>
    <row r="1301" spans="1:5">
      <c r="A1301" s="6"/>
      <c r="B1301" s="7"/>
      <c r="C1301" s="7"/>
      <c r="D1301" s="7"/>
      <c r="E1301" s="7"/>
    </row>
    <row r="1302" spans="1:5">
      <c r="A1302" s="6"/>
      <c r="B1302" s="7"/>
      <c r="C1302" s="7"/>
      <c r="D1302" s="7"/>
      <c r="E1302" s="7"/>
    </row>
    <row r="1303" spans="1:5">
      <c r="A1303" s="6"/>
      <c r="B1303" s="7"/>
      <c r="C1303" s="7"/>
      <c r="D1303" s="7"/>
      <c r="E1303" s="7"/>
    </row>
    <row r="1304" spans="1:5">
      <c r="A1304" s="6"/>
      <c r="B1304" s="7"/>
      <c r="C1304" s="7"/>
      <c r="D1304" s="7"/>
      <c r="E1304" s="7"/>
    </row>
    <row r="1305" spans="1:5">
      <c r="A1305" s="6"/>
      <c r="B1305" s="7"/>
      <c r="C1305" s="7"/>
      <c r="D1305" s="7"/>
      <c r="E1305" s="7"/>
    </row>
    <row r="1306" spans="1:5">
      <c r="A1306" s="6"/>
      <c r="B1306" s="7"/>
      <c r="C1306" s="7"/>
      <c r="D1306" s="7"/>
      <c r="E1306" s="7"/>
    </row>
    <row r="1307" spans="1:5">
      <c r="A1307" s="6"/>
      <c r="B1307" s="7"/>
      <c r="C1307" s="7"/>
      <c r="D1307" s="7"/>
      <c r="E1307" s="7"/>
    </row>
    <row r="1308" spans="1:5">
      <c r="A1308" s="6"/>
      <c r="B1308" s="7"/>
      <c r="C1308" s="7"/>
      <c r="D1308" s="7"/>
      <c r="E1308" s="7"/>
    </row>
    <row r="1309" spans="1:5">
      <c r="A1309" s="6"/>
      <c r="B1309" s="7"/>
      <c r="C1309" s="7"/>
      <c r="D1309" s="7"/>
      <c r="E1309" s="7"/>
    </row>
    <row r="1310" spans="1:5">
      <c r="A1310" s="6"/>
      <c r="B1310" s="7"/>
      <c r="C1310" s="7"/>
      <c r="D1310" s="7"/>
      <c r="E1310" s="7"/>
    </row>
    <row r="1311" spans="1:5">
      <c r="A1311" s="6"/>
      <c r="B1311" s="7"/>
      <c r="C1311" s="7"/>
      <c r="D1311" s="7"/>
      <c r="E1311" s="7"/>
    </row>
    <row r="1312" spans="1:5">
      <c r="A1312" s="6"/>
      <c r="B1312" s="7"/>
      <c r="C1312" s="7"/>
      <c r="D1312" s="7"/>
      <c r="E1312" s="7"/>
    </row>
    <row r="1313" spans="1:5">
      <c r="A1313" s="6"/>
      <c r="B1313" s="7"/>
      <c r="C1313" s="7"/>
      <c r="D1313" s="7"/>
      <c r="E1313" s="7"/>
    </row>
    <row r="1314" spans="1:5">
      <c r="A1314" s="6"/>
      <c r="B1314" s="7"/>
      <c r="C1314" s="7"/>
      <c r="D1314" s="7"/>
      <c r="E1314" s="7"/>
    </row>
    <row r="1315" spans="1:5">
      <c r="A1315" s="6"/>
      <c r="B1315" s="7"/>
      <c r="C1315" s="7"/>
      <c r="D1315" s="7"/>
      <c r="E1315" s="7"/>
    </row>
    <row r="1316" spans="1:5">
      <c r="A1316" s="6"/>
      <c r="B1316" s="7"/>
      <c r="C1316" s="7"/>
      <c r="D1316" s="7"/>
      <c r="E1316" s="7"/>
    </row>
    <row r="1317" spans="1:5">
      <c r="A1317" s="6"/>
      <c r="B1317" s="7"/>
      <c r="C1317" s="7"/>
      <c r="D1317" s="7"/>
      <c r="E1317" s="7"/>
    </row>
    <row r="1318" spans="1:5">
      <c r="A1318" s="6"/>
      <c r="B1318" s="7"/>
      <c r="C1318" s="7"/>
      <c r="D1318" s="7"/>
      <c r="E1318" s="7"/>
    </row>
    <row r="1319" spans="1:5">
      <c r="A1319" s="6"/>
      <c r="B1319" s="7"/>
      <c r="C1319" s="7"/>
      <c r="D1319" s="7"/>
      <c r="E1319" s="7"/>
    </row>
    <row r="1320" spans="1:5">
      <c r="A1320" s="6"/>
      <c r="B1320" s="7"/>
      <c r="C1320" s="7"/>
      <c r="D1320" s="7"/>
      <c r="E1320" s="7"/>
    </row>
    <row r="1321" spans="1:5">
      <c r="A1321" s="6"/>
      <c r="B1321" s="7"/>
      <c r="C1321" s="7"/>
      <c r="D1321" s="7"/>
      <c r="E1321" s="7"/>
    </row>
    <row r="1322" spans="1:5">
      <c r="A1322" s="6"/>
      <c r="B1322" s="7"/>
      <c r="C1322" s="7"/>
      <c r="D1322" s="7"/>
      <c r="E1322" s="7"/>
    </row>
    <row r="1323" spans="1:5">
      <c r="A1323" s="6"/>
      <c r="B1323" s="7"/>
      <c r="C1323" s="7"/>
      <c r="D1323" s="7"/>
      <c r="E1323" s="7"/>
    </row>
    <row r="1324" spans="1:5">
      <c r="A1324" s="6"/>
      <c r="B1324" s="7"/>
      <c r="C1324" s="7"/>
      <c r="D1324" s="7"/>
      <c r="E1324" s="7"/>
    </row>
    <row r="1325" spans="1:5">
      <c r="A1325" s="6"/>
      <c r="B1325" s="7"/>
      <c r="C1325" s="7"/>
      <c r="D1325" s="7"/>
      <c r="E1325" s="7"/>
    </row>
    <row r="1326" spans="1:5">
      <c r="A1326" s="6"/>
      <c r="B1326" s="7"/>
      <c r="C1326" s="7"/>
      <c r="D1326" s="7"/>
      <c r="E1326" s="7"/>
    </row>
    <row r="1327" spans="1:5">
      <c r="A1327" s="6"/>
      <c r="B1327" s="7"/>
      <c r="C1327" s="7"/>
      <c r="D1327" s="7"/>
      <c r="E1327" s="7"/>
    </row>
    <row r="1328" spans="1:5">
      <c r="A1328" s="6"/>
      <c r="B1328" s="7"/>
      <c r="C1328" s="7"/>
      <c r="D1328" s="7"/>
      <c r="E1328" s="7"/>
    </row>
    <row r="1329" spans="1:5">
      <c r="A1329" s="6"/>
      <c r="B1329" s="7"/>
      <c r="C1329" s="7"/>
      <c r="D1329" s="7"/>
      <c r="E1329" s="7"/>
    </row>
    <row r="1330" spans="1:5">
      <c r="A1330" s="6"/>
      <c r="B1330" s="7"/>
      <c r="C1330" s="7"/>
      <c r="D1330" s="7"/>
      <c r="E1330" s="7"/>
    </row>
    <row r="1331" spans="1:5">
      <c r="A1331" s="6"/>
      <c r="B1331" s="7"/>
      <c r="C1331" s="7"/>
      <c r="D1331" s="7"/>
      <c r="E1331" s="7"/>
    </row>
    <row r="1332" spans="1:5">
      <c r="A1332" s="6"/>
      <c r="B1332" s="7"/>
      <c r="C1332" s="7"/>
      <c r="D1332" s="7"/>
      <c r="E1332" s="7"/>
    </row>
    <row r="1333" spans="1:5">
      <c r="A1333" s="6"/>
      <c r="B1333" s="7"/>
      <c r="C1333" s="7"/>
      <c r="D1333" s="7"/>
      <c r="E1333" s="7"/>
    </row>
    <row r="1334" spans="1:5">
      <c r="A1334" s="6"/>
      <c r="B1334" s="7"/>
      <c r="C1334" s="7"/>
      <c r="D1334" s="7"/>
      <c r="E1334" s="7"/>
    </row>
    <row r="1335" spans="1:5">
      <c r="A1335" s="6"/>
      <c r="B1335" s="7"/>
      <c r="C1335" s="7"/>
      <c r="D1335" s="7"/>
      <c r="E1335" s="7"/>
    </row>
    <row r="1336" spans="1:5">
      <c r="A1336" s="6"/>
      <c r="B1336" s="7"/>
      <c r="C1336" s="7"/>
      <c r="D1336" s="7"/>
      <c r="E1336" s="7"/>
    </row>
    <row r="1337" spans="1:5">
      <c r="A1337" s="6"/>
      <c r="B1337" s="7"/>
      <c r="C1337" s="7"/>
      <c r="D1337" s="7"/>
      <c r="E1337" s="7"/>
    </row>
    <row r="1338" spans="1:5">
      <c r="A1338" s="6"/>
      <c r="B1338" s="7"/>
      <c r="C1338" s="7"/>
      <c r="D1338" s="7"/>
      <c r="E1338" s="7"/>
    </row>
    <row r="1339" spans="1:5">
      <c r="A1339" s="6"/>
      <c r="B1339" s="7"/>
      <c r="C1339" s="7"/>
      <c r="D1339" s="7"/>
      <c r="E1339" s="7"/>
    </row>
    <row r="1340" spans="1:5">
      <c r="A1340" s="6"/>
      <c r="B1340" s="7"/>
      <c r="C1340" s="7"/>
      <c r="D1340" s="7"/>
      <c r="E1340" s="7"/>
    </row>
    <row r="1341" spans="1:5">
      <c r="A1341" s="6"/>
      <c r="B1341" s="7"/>
      <c r="C1341" s="7"/>
      <c r="D1341" s="7"/>
      <c r="E1341" s="7"/>
    </row>
    <row r="1342" spans="1:5">
      <c r="A1342" s="6"/>
      <c r="B1342" s="7"/>
      <c r="C1342" s="7"/>
      <c r="D1342" s="7"/>
      <c r="E1342" s="7"/>
    </row>
    <row r="1343" spans="1:5">
      <c r="A1343" s="6"/>
      <c r="B1343" s="7"/>
      <c r="C1343" s="7"/>
      <c r="D1343" s="7"/>
      <c r="E1343" s="7"/>
    </row>
    <row r="1344" spans="1:5">
      <c r="A1344" s="6"/>
      <c r="B1344" s="7"/>
      <c r="C1344" s="7"/>
      <c r="D1344" s="7"/>
      <c r="E1344" s="7"/>
    </row>
    <row r="1345" spans="1:5">
      <c r="A1345" s="6"/>
      <c r="B1345" s="7"/>
      <c r="C1345" s="7"/>
      <c r="D1345" s="7"/>
      <c r="E1345" s="7"/>
    </row>
    <row r="1346" spans="1:5">
      <c r="A1346" s="6"/>
      <c r="B1346" s="7"/>
      <c r="C1346" s="7"/>
      <c r="D1346" s="7"/>
      <c r="E1346" s="7"/>
    </row>
    <row r="1347" spans="1:5">
      <c r="A1347" s="6"/>
      <c r="B1347" s="7"/>
      <c r="C1347" s="7"/>
      <c r="D1347" s="7"/>
      <c r="E1347" s="7"/>
    </row>
    <row r="1348" spans="1:5">
      <c r="A1348" s="6"/>
      <c r="B1348" s="7"/>
      <c r="C1348" s="7"/>
      <c r="D1348" s="7"/>
      <c r="E1348" s="7"/>
    </row>
    <row r="1349" spans="1:5">
      <c r="A1349" s="6"/>
      <c r="B1349" s="7"/>
      <c r="C1349" s="7"/>
      <c r="D1349" s="7"/>
      <c r="E1349" s="7"/>
    </row>
    <row r="1350" spans="1:5">
      <c r="A1350" s="6"/>
      <c r="B1350" s="7"/>
      <c r="C1350" s="7"/>
      <c r="D1350" s="7"/>
      <c r="E1350" s="7"/>
    </row>
    <row r="1351" spans="1:5">
      <c r="A1351" s="6"/>
      <c r="B1351" s="7"/>
      <c r="C1351" s="7"/>
      <c r="D1351" s="7"/>
      <c r="E1351" s="7"/>
    </row>
    <row r="1352" spans="1:5">
      <c r="A1352" s="6"/>
      <c r="B1352" s="7"/>
      <c r="C1352" s="7"/>
      <c r="D1352" s="7"/>
      <c r="E1352" s="7"/>
    </row>
    <row r="1353" spans="1:5">
      <c r="A1353" s="6"/>
      <c r="B1353" s="7"/>
      <c r="C1353" s="7"/>
      <c r="D1353" s="7"/>
      <c r="E1353" s="7"/>
    </row>
    <row r="1354" spans="1:5">
      <c r="A1354" s="6"/>
      <c r="B1354" s="7"/>
      <c r="C1354" s="7"/>
      <c r="D1354" s="7"/>
      <c r="E1354" s="7"/>
    </row>
    <row r="1355" spans="1:5">
      <c r="A1355" s="6"/>
      <c r="B1355" s="7"/>
      <c r="C1355" s="7"/>
      <c r="D1355" s="7"/>
      <c r="E1355" s="7"/>
    </row>
    <row r="1356" spans="1:5">
      <c r="A1356" s="6"/>
      <c r="B1356" s="7"/>
      <c r="C1356" s="7"/>
      <c r="D1356" s="7"/>
      <c r="E1356" s="7"/>
    </row>
    <row r="1357" spans="1:5">
      <c r="A1357" s="6"/>
      <c r="B1357" s="7"/>
      <c r="C1357" s="7"/>
      <c r="D1357" s="7"/>
      <c r="E1357" s="7"/>
    </row>
    <row r="1358" spans="1:5">
      <c r="A1358" s="6"/>
      <c r="B1358" s="7"/>
      <c r="C1358" s="7"/>
      <c r="D1358" s="7"/>
      <c r="E1358" s="7"/>
    </row>
    <row r="1359" spans="1:5">
      <c r="A1359" s="6"/>
      <c r="B1359" s="7"/>
      <c r="C1359" s="7"/>
      <c r="D1359" s="7"/>
      <c r="E1359" s="7"/>
    </row>
    <row r="1360" spans="1:5">
      <c r="A1360" s="6"/>
      <c r="B1360" s="7"/>
      <c r="C1360" s="7"/>
      <c r="D1360" s="7"/>
      <c r="E1360" s="7"/>
    </row>
    <row r="1361" spans="1:5">
      <c r="A1361" s="6"/>
      <c r="B1361" s="7"/>
      <c r="C1361" s="7"/>
      <c r="D1361" s="7"/>
      <c r="E1361" s="7"/>
    </row>
    <row r="1362" spans="1:5">
      <c r="A1362" s="6"/>
      <c r="B1362" s="7"/>
      <c r="C1362" s="7"/>
      <c r="D1362" s="7"/>
      <c r="E1362" s="7"/>
    </row>
    <row r="1363" spans="1:5">
      <c r="A1363" s="6"/>
      <c r="B1363" s="7"/>
      <c r="C1363" s="7"/>
      <c r="D1363" s="7"/>
      <c r="E1363" s="7"/>
    </row>
    <row r="1364" spans="1:5">
      <c r="A1364" s="6"/>
      <c r="B1364" s="7"/>
      <c r="C1364" s="7"/>
      <c r="D1364" s="7"/>
      <c r="E1364" s="7"/>
    </row>
    <row r="1365" spans="1:5">
      <c r="A1365" s="6"/>
      <c r="B1365" s="7"/>
      <c r="C1365" s="7"/>
      <c r="D1365" s="7"/>
      <c r="E1365" s="7"/>
    </row>
    <row r="1366" spans="1:5">
      <c r="A1366" s="6"/>
      <c r="B1366" s="7"/>
      <c r="C1366" s="7"/>
      <c r="D1366" s="7"/>
      <c r="E1366" s="7"/>
    </row>
    <row r="1367" spans="1:5">
      <c r="A1367" s="6"/>
      <c r="B1367" s="7"/>
      <c r="C1367" s="7"/>
      <c r="D1367" s="7"/>
      <c r="E1367" s="7"/>
    </row>
    <row r="1368" spans="1:5">
      <c r="A1368" s="6"/>
      <c r="B1368" s="7"/>
      <c r="C1368" s="7"/>
      <c r="D1368" s="7"/>
      <c r="E1368" s="7"/>
    </row>
    <row r="1369" spans="1:5">
      <c r="A1369" s="6"/>
      <c r="B1369" s="7"/>
      <c r="C1369" s="7"/>
      <c r="D1369" s="7"/>
      <c r="E1369" s="7"/>
    </row>
    <row r="1370" spans="1:5">
      <c r="A1370" s="6"/>
      <c r="B1370" s="7"/>
      <c r="C1370" s="7"/>
      <c r="D1370" s="7"/>
      <c r="E1370" s="7"/>
    </row>
    <row r="1371" spans="1:5">
      <c r="A1371" s="6"/>
      <c r="B1371" s="7"/>
      <c r="C1371" s="7"/>
      <c r="D1371" s="7"/>
      <c r="E1371" s="7"/>
    </row>
    <row r="1372" spans="1:5">
      <c r="A1372" s="6"/>
      <c r="B1372" s="7"/>
      <c r="C1372" s="7"/>
      <c r="D1372" s="7"/>
      <c r="E1372" s="7"/>
    </row>
    <row r="1373" spans="1:5">
      <c r="A1373" s="6"/>
      <c r="B1373" s="7"/>
      <c r="C1373" s="7"/>
      <c r="D1373" s="7"/>
      <c r="E1373" s="7"/>
    </row>
    <row r="1374" spans="1:5">
      <c r="A1374" s="6"/>
      <c r="B1374" s="7"/>
      <c r="C1374" s="7"/>
      <c r="D1374" s="7"/>
      <c r="E1374" s="7"/>
    </row>
    <row r="1375" spans="1:5">
      <c r="A1375" s="6"/>
      <c r="B1375" s="7"/>
      <c r="C1375" s="7"/>
      <c r="D1375" s="7"/>
      <c r="E1375" s="7"/>
    </row>
    <row r="1376" spans="1:5">
      <c r="A1376" s="6"/>
      <c r="B1376" s="7"/>
      <c r="C1376" s="7"/>
      <c r="D1376" s="7"/>
      <c r="E1376" s="7"/>
    </row>
    <row r="1377" spans="1:5">
      <c r="A1377" s="6"/>
      <c r="B1377" s="7"/>
      <c r="C1377" s="7"/>
      <c r="D1377" s="7"/>
      <c r="E1377" s="7"/>
    </row>
    <row r="1378" spans="1:5">
      <c r="A1378" s="6"/>
      <c r="B1378" s="7"/>
      <c r="C1378" s="7"/>
      <c r="D1378" s="7"/>
      <c r="E1378" s="7"/>
    </row>
    <row r="1379" spans="1:5">
      <c r="A1379" s="6"/>
      <c r="B1379" s="7"/>
      <c r="C1379" s="7"/>
      <c r="D1379" s="7"/>
      <c r="E1379" s="7"/>
    </row>
    <row r="1380" spans="1:5">
      <c r="A1380" s="6"/>
      <c r="B1380" s="7"/>
      <c r="C1380" s="7"/>
      <c r="D1380" s="7"/>
      <c r="E1380" s="7"/>
    </row>
    <row r="1381" spans="1:5">
      <c r="A1381" s="6"/>
      <c r="B1381" s="7"/>
      <c r="C1381" s="7"/>
      <c r="D1381" s="7"/>
      <c r="E1381" s="7"/>
    </row>
    <row r="1382" spans="1:5">
      <c r="A1382" s="6"/>
      <c r="B1382" s="7"/>
      <c r="C1382" s="7"/>
      <c r="D1382" s="7"/>
      <c r="E1382" s="7"/>
    </row>
    <row r="1383" spans="1:5">
      <c r="A1383" s="6"/>
      <c r="B1383" s="7"/>
      <c r="C1383" s="7"/>
      <c r="D1383" s="7"/>
      <c r="E1383" s="7"/>
    </row>
    <row r="1384" spans="1:5">
      <c r="A1384" s="6"/>
      <c r="B1384" s="7"/>
      <c r="C1384" s="7"/>
      <c r="D1384" s="7"/>
      <c r="E1384" s="7"/>
    </row>
    <row r="1385" spans="1:5">
      <c r="A1385" s="6"/>
      <c r="B1385" s="7"/>
      <c r="C1385" s="7"/>
      <c r="D1385" s="7"/>
      <c r="E1385" s="7"/>
    </row>
    <row r="1386" spans="1:5">
      <c r="A1386" s="6"/>
      <c r="B1386" s="7"/>
      <c r="C1386" s="7"/>
      <c r="D1386" s="7"/>
      <c r="E1386" s="7"/>
    </row>
    <row r="1387" spans="1:5">
      <c r="A1387" s="6"/>
      <c r="B1387" s="7"/>
      <c r="C1387" s="7"/>
      <c r="D1387" s="7"/>
      <c r="E1387" s="7"/>
    </row>
    <row r="1388" spans="1:5">
      <c r="A1388" s="6"/>
      <c r="B1388" s="7"/>
      <c r="C1388" s="7"/>
      <c r="D1388" s="7"/>
      <c r="E1388" s="7"/>
    </row>
    <row r="1389" spans="1:5">
      <c r="A1389" s="6"/>
      <c r="B1389" s="7"/>
      <c r="C1389" s="7"/>
      <c r="D1389" s="7"/>
      <c r="E1389" s="7"/>
    </row>
    <row r="1390" spans="1:5">
      <c r="A1390" s="6"/>
      <c r="B1390" s="7"/>
      <c r="C1390" s="7"/>
      <c r="D1390" s="7"/>
      <c r="E1390" s="7"/>
    </row>
    <row r="1391" spans="1:5">
      <c r="A1391" s="6"/>
      <c r="B1391" s="7"/>
      <c r="C1391" s="7"/>
      <c r="D1391" s="7"/>
      <c r="E1391" s="7"/>
    </row>
    <row r="1392" spans="1:5">
      <c r="A1392" s="6"/>
      <c r="B1392" s="7"/>
      <c r="C1392" s="7"/>
      <c r="D1392" s="7"/>
      <c r="E1392" s="7"/>
    </row>
    <row r="1393" spans="1:5">
      <c r="A1393" s="6"/>
      <c r="B1393" s="7"/>
      <c r="C1393" s="7"/>
      <c r="D1393" s="7"/>
      <c r="E1393" s="7"/>
    </row>
    <row r="1394" spans="1:5">
      <c r="A1394" s="6"/>
      <c r="B1394" s="7"/>
      <c r="C1394" s="7"/>
      <c r="D1394" s="7"/>
      <c r="E1394" s="7"/>
    </row>
    <row r="1395" spans="1:5">
      <c r="A1395" s="6"/>
      <c r="B1395" s="7"/>
      <c r="C1395" s="7"/>
      <c r="D1395" s="7"/>
      <c r="E1395" s="7"/>
    </row>
    <row r="1396" spans="1:5">
      <c r="A1396" s="6"/>
      <c r="B1396" s="7"/>
      <c r="C1396" s="7"/>
      <c r="D1396" s="7"/>
      <c r="E1396" s="7"/>
    </row>
    <row r="1397" spans="1:5">
      <c r="A1397" s="6"/>
      <c r="B1397" s="7"/>
      <c r="C1397" s="7"/>
      <c r="D1397" s="7"/>
      <c r="E1397" s="7"/>
    </row>
    <row r="1398" spans="1:5">
      <c r="A1398" s="6"/>
      <c r="B1398" s="7"/>
      <c r="C1398" s="7"/>
      <c r="D1398" s="7"/>
      <c r="E1398" s="7"/>
    </row>
    <row r="1399" spans="1:5">
      <c r="A1399" s="6"/>
      <c r="B1399" s="7"/>
      <c r="C1399" s="7"/>
      <c r="D1399" s="7"/>
      <c r="E1399" s="7"/>
    </row>
    <row r="1400" spans="1:5">
      <c r="A1400" s="6"/>
      <c r="B1400" s="7"/>
      <c r="C1400" s="7"/>
      <c r="D1400" s="7"/>
      <c r="E1400" s="7"/>
    </row>
    <row r="1401" spans="1:5">
      <c r="A1401" s="6"/>
      <c r="B1401" s="7"/>
      <c r="C1401" s="7"/>
      <c r="D1401" s="7"/>
      <c r="E1401" s="7"/>
    </row>
    <row r="1402" spans="1:5">
      <c r="A1402" s="6"/>
      <c r="B1402" s="7"/>
      <c r="C1402" s="7"/>
      <c r="D1402" s="7"/>
      <c r="E1402" s="7"/>
    </row>
    <row r="1403" spans="1:5">
      <c r="A1403" s="6"/>
      <c r="B1403" s="7"/>
      <c r="C1403" s="7"/>
      <c r="D1403" s="7"/>
      <c r="E1403" s="7"/>
    </row>
    <row r="1404" spans="1:5">
      <c r="A1404" s="6"/>
      <c r="B1404" s="7"/>
      <c r="C1404" s="7"/>
      <c r="D1404" s="7"/>
      <c r="E1404" s="7"/>
    </row>
    <row r="1405" spans="1:5">
      <c r="A1405" s="6"/>
      <c r="B1405" s="7"/>
      <c r="C1405" s="7"/>
      <c r="D1405" s="7"/>
      <c r="E1405" s="7"/>
    </row>
    <row r="1406" spans="1:5">
      <c r="A1406" s="6"/>
      <c r="B1406" s="7"/>
      <c r="C1406" s="7"/>
      <c r="D1406" s="7"/>
      <c r="E1406" s="7"/>
    </row>
    <row r="1407" spans="1:5">
      <c r="A1407" s="6"/>
      <c r="B1407" s="7"/>
      <c r="C1407" s="7"/>
      <c r="D1407" s="7"/>
      <c r="E1407" s="7"/>
    </row>
    <row r="1408" spans="1:5">
      <c r="A1408" s="6"/>
      <c r="B1408" s="7"/>
      <c r="C1408" s="7"/>
      <c r="D1408" s="7"/>
      <c r="E1408" s="7"/>
    </row>
    <row r="1409" spans="1:5">
      <c r="A1409" s="6"/>
      <c r="B1409" s="7"/>
      <c r="C1409" s="7"/>
      <c r="D1409" s="7"/>
      <c r="E1409" s="7"/>
    </row>
    <row r="1410" spans="1:5">
      <c r="A1410" s="6"/>
      <c r="B1410" s="7"/>
      <c r="C1410" s="7"/>
      <c r="D1410" s="7"/>
      <c r="E1410" s="7"/>
    </row>
    <row r="1411" spans="1:5">
      <c r="A1411" s="6"/>
      <c r="B1411" s="7"/>
      <c r="C1411" s="7"/>
      <c r="D1411" s="7"/>
      <c r="E1411" s="7"/>
    </row>
    <row r="1412" spans="1:5">
      <c r="A1412" s="6"/>
      <c r="B1412" s="7"/>
      <c r="C1412" s="7"/>
      <c r="D1412" s="7"/>
      <c r="E1412" s="7"/>
    </row>
    <row r="1413" spans="1:5">
      <c r="A1413" s="6"/>
      <c r="B1413" s="7"/>
      <c r="C1413" s="7"/>
      <c r="D1413" s="7"/>
      <c r="E1413" s="7"/>
    </row>
    <row r="1414" spans="1:5">
      <c r="A1414" s="6"/>
      <c r="B1414" s="7"/>
      <c r="C1414" s="7"/>
      <c r="D1414" s="7"/>
      <c r="E1414" s="7"/>
    </row>
    <row r="1415" spans="1:5">
      <c r="A1415" s="6"/>
      <c r="B1415" s="7"/>
      <c r="C1415" s="7"/>
      <c r="D1415" s="7"/>
      <c r="E1415" s="7"/>
    </row>
    <row r="1416" spans="1:5">
      <c r="A1416" s="6"/>
      <c r="B1416" s="7"/>
      <c r="C1416" s="7"/>
      <c r="D1416" s="7"/>
      <c r="E1416" s="7"/>
    </row>
    <row r="1417" spans="1:5">
      <c r="A1417" s="6"/>
      <c r="B1417" s="7"/>
      <c r="C1417" s="7"/>
      <c r="D1417" s="7"/>
      <c r="E1417" s="7"/>
    </row>
    <row r="1418" spans="1:5">
      <c r="A1418" s="6"/>
      <c r="B1418" s="7"/>
      <c r="C1418" s="7"/>
      <c r="D1418" s="7"/>
      <c r="E1418" s="7"/>
    </row>
    <row r="1419" spans="1:5">
      <c r="A1419" s="6"/>
      <c r="B1419" s="7"/>
      <c r="C1419" s="7"/>
      <c r="D1419" s="7"/>
      <c r="E1419" s="7"/>
    </row>
    <row r="1420" spans="1:5">
      <c r="A1420" s="6"/>
      <c r="B1420" s="7"/>
      <c r="C1420" s="7"/>
      <c r="D1420" s="7"/>
      <c r="E1420" s="7"/>
    </row>
    <row r="1421" spans="1:5">
      <c r="A1421" s="6"/>
      <c r="B1421" s="7"/>
      <c r="C1421" s="7"/>
      <c r="D1421" s="7"/>
      <c r="E1421" s="7"/>
    </row>
    <row r="1422" spans="1:5">
      <c r="A1422" s="6"/>
      <c r="B1422" s="7"/>
      <c r="C1422" s="7"/>
      <c r="D1422" s="7"/>
      <c r="E1422" s="7"/>
    </row>
    <row r="1423" spans="1:5">
      <c r="A1423" s="6"/>
      <c r="B1423" s="7"/>
      <c r="C1423" s="7"/>
      <c r="D1423" s="7"/>
      <c r="E1423" s="7"/>
    </row>
    <row r="1424" spans="1:5">
      <c r="A1424" s="6"/>
      <c r="B1424" s="7"/>
      <c r="C1424" s="7"/>
      <c r="D1424" s="7"/>
      <c r="E1424" s="7"/>
    </row>
    <row r="1425" spans="1:5">
      <c r="A1425" s="6"/>
      <c r="B1425" s="7"/>
      <c r="C1425" s="7"/>
      <c r="D1425" s="7"/>
      <c r="E1425" s="7"/>
    </row>
    <row r="1426" spans="1:5">
      <c r="A1426" s="6"/>
      <c r="B1426" s="7"/>
      <c r="C1426" s="7"/>
      <c r="D1426" s="7"/>
      <c r="E1426" s="7"/>
    </row>
    <row r="1427" spans="1:5">
      <c r="A1427" s="6"/>
      <c r="B1427" s="7"/>
      <c r="C1427" s="7"/>
      <c r="D1427" s="7"/>
      <c r="E1427" s="7"/>
    </row>
    <row r="1428" spans="1:5">
      <c r="A1428" s="6"/>
      <c r="B1428" s="7"/>
      <c r="C1428" s="7"/>
      <c r="D1428" s="7"/>
      <c r="E1428" s="7"/>
    </row>
    <row r="1429" spans="1:5">
      <c r="A1429" s="6"/>
      <c r="B1429" s="7"/>
      <c r="C1429" s="7"/>
      <c r="D1429" s="7"/>
      <c r="E1429" s="7"/>
    </row>
    <row r="1430" spans="1:5">
      <c r="A1430" s="6"/>
      <c r="B1430" s="7"/>
      <c r="C1430" s="7"/>
      <c r="D1430" s="7"/>
      <c r="E1430" s="7"/>
    </row>
    <row r="1431" spans="1:5">
      <c r="A1431" s="6"/>
      <c r="B1431" s="7"/>
      <c r="C1431" s="7"/>
      <c r="D1431" s="7"/>
      <c r="E1431" s="7"/>
    </row>
    <row r="1432" spans="1:5">
      <c r="A1432" s="6"/>
      <c r="B1432" s="7"/>
      <c r="C1432" s="7"/>
      <c r="D1432" s="7"/>
      <c r="E1432" s="7"/>
    </row>
    <row r="1433" spans="1:5">
      <c r="A1433" s="6"/>
      <c r="B1433" s="7"/>
      <c r="C1433" s="7"/>
      <c r="D1433" s="7"/>
      <c r="E1433" s="7"/>
    </row>
    <row r="1434" spans="1:5">
      <c r="A1434" s="6"/>
      <c r="B1434" s="7"/>
      <c r="C1434" s="7"/>
      <c r="D1434" s="7"/>
      <c r="E1434" s="7"/>
    </row>
    <row r="1435" spans="1:5">
      <c r="A1435" s="6"/>
      <c r="B1435" s="7"/>
      <c r="C1435" s="7"/>
      <c r="D1435" s="7"/>
      <c r="E1435" s="7"/>
    </row>
    <row r="1436" spans="1:5">
      <c r="A1436" s="6"/>
      <c r="B1436" s="7"/>
      <c r="C1436" s="7"/>
      <c r="D1436" s="7"/>
      <c r="E1436" s="7"/>
    </row>
    <row r="1437" spans="1:5">
      <c r="A1437" s="6"/>
      <c r="B1437" s="7"/>
      <c r="C1437" s="7"/>
      <c r="D1437" s="7"/>
      <c r="E1437" s="7"/>
    </row>
    <row r="1438" spans="1:5">
      <c r="A1438" s="6"/>
      <c r="B1438" s="7"/>
      <c r="C1438" s="7"/>
      <c r="D1438" s="7"/>
      <c r="E1438" s="7"/>
    </row>
    <row r="1439" spans="1:5">
      <c r="A1439" s="6"/>
      <c r="B1439" s="7"/>
      <c r="C1439" s="7"/>
      <c r="D1439" s="7"/>
      <c r="E1439" s="7"/>
    </row>
    <row r="1440" spans="1:5">
      <c r="A1440" s="6"/>
      <c r="B1440" s="7"/>
      <c r="C1440" s="7"/>
      <c r="D1440" s="7"/>
      <c r="E1440" s="7"/>
    </row>
    <row r="1441" spans="1:5">
      <c r="A1441" s="6"/>
      <c r="B1441" s="7"/>
      <c r="C1441" s="7"/>
      <c r="D1441" s="7"/>
      <c r="E1441" s="7"/>
    </row>
    <row r="1442" spans="1:5">
      <c r="A1442" s="6"/>
      <c r="B1442" s="7"/>
      <c r="C1442" s="7"/>
      <c r="D1442" s="7"/>
      <c r="E1442" s="7"/>
    </row>
    <row r="1443" spans="1:5">
      <c r="A1443" s="6"/>
      <c r="B1443" s="7"/>
      <c r="C1443" s="7"/>
      <c r="D1443" s="7"/>
      <c r="E1443" s="7"/>
    </row>
    <row r="1444" spans="1:5">
      <c r="A1444" s="6"/>
      <c r="B1444" s="7"/>
      <c r="C1444" s="7"/>
      <c r="D1444" s="7"/>
      <c r="E1444" s="7"/>
    </row>
    <row r="1445" spans="1:5">
      <c r="A1445" s="6"/>
      <c r="B1445" s="7"/>
      <c r="C1445" s="7"/>
      <c r="D1445" s="7"/>
      <c r="E1445" s="7"/>
    </row>
    <row r="1446" spans="1:5">
      <c r="A1446" s="6"/>
      <c r="B1446" s="7"/>
      <c r="C1446" s="7"/>
      <c r="D1446" s="7"/>
      <c r="E1446" s="7"/>
    </row>
    <row r="1447" spans="1:5">
      <c r="A1447" s="6"/>
      <c r="B1447" s="7"/>
      <c r="C1447" s="7"/>
      <c r="D1447" s="7"/>
      <c r="E1447" s="7"/>
    </row>
    <row r="1448" spans="1:5">
      <c r="A1448" s="6"/>
      <c r="B1448" s="7"/>
      <c r="C1448" s="7"/>
      <c r="D1448" s="7"/>
      <c r="E1448" s="7"/>
    </row>
    <row r="1449" spans="1:5">
      <c r="A1449" s="6"/>
      <c r="B1449" s="7"/>
      <c r="C1449" s="7"/>
      <c r="D1449" s="7"/>
      <c r="E1449" s="7"/>
    </row>
    <row r="1450" spans="1:5">
      <c r="A1450" s="6"/>
      <c r="B1450" s="7"/>
      <c r="C1450" s="7"/>
      <c r="D1450" s="7"/>
      <c r="E1450" s="7"/>
    </row>
    <row r="1451" spans="1:5">
      <c r="A1451" s="6"/>
      <c r="B1451" s="7"/>
      <c r="C1451" s="7"/>
      <c r="D1451" s="7"/>
      <c r="E1451" s="7"/>
    </row>
    <row r="1452" spans="1:5">
      <c r="A1452" s="6"/>
      <c r="B1452" s="7"/>
      <c r="C1452" s="7"/>
      <c r="D1452" s="7"/>
      <c r="E1452" s="7"/>
    </row>
    <row r="1453" spans="1:5">
      <c r="A1453" s="6"/>
      <c r="B1453" s="7"/>
      <c r="C1453" s="7"/>
      <c r="D1453" s="7"/>
      <c r="E1453" s="7"/>
    </row>
    <row r="1454" spans="1:5">
      <c r="A1454" s="6"/>
      <c r="B1454" s="7"/>
      <c r="C1454" s="7"/>
      <c r="D1454" s="7"/>
      <c r="E1454" s="7"/>
    </row>
    <row r="1455" spans="1:5">
      <c r="A1455" s="6"/>
      <c r="B1455" s="7"/>
      <c r="C1455" s="7"/>
      <c r="D1455" s="7"/>
      <c r="E1455" s="7"/>
    </row>
    <row r="1456" spans="1:5">
      <c r="A1456" s="6"/>
      <c r="B1456" s="7"/>
      <c r="C1456" s="7"/>
      <c r="D1456" s="7"/>
      <c r="E1456" s="7"/>
    </row>
    <row r="1457" spans="1:5">
      <c r="A1457" s="6"/>
      <c r="B1457" s="7"/>
      <c r="C1457" s="7"/>
      <c r="D1457" s="7"/>
      <c r="E1457" s="7"/>
    </row>
    <row r="1458" spans="1:5">
      <c r="A1458" s="6"/>
      <c r="B1458" s="7"/>
      <c r="C1458" s="7"/>
      <c r="D1458" s="7"/>
      <c r="E1458" s="7"/>
    </row>
    <row r="1459" spans="1:5">
      <c r="A1459" s="6"/>
      <c r="B1459" s="7"/>
      <c r="C1459" s="7"/>
      <c r="D1459" s="7"/>
      <c r="E1459" s="7"/>
    </row>
    <row r="1460" spans="1:5">
      <c r="A1460" s="6"/>
      <c r="B1460" s="7"/>
      <c r="C1460" s="7"/>
      <c r="D1460" s="7"/>
      <c r="E1460" s="7"/>
    </row>
    <row r="1461" spans="1:5">
      <c r="A1461" s="6"/>
      <c r="B1461" s="7"/>
      <c r="C1461" s="7"/>
      <c r="D1461" s="7"/>
      <c r="E1461" s="7"/>
    </row>
    <row r="1462" spans="1:5">
      <c r="A1462" s="6"/>
      <c r="B1462" s="7"/>
      <c r="C1462" s="7"/>
      <c r="D1462" s="7"/>
      <c r="E1462" s="7"/>
    </row>
    <row r="1463" spans="1:5">
      <c r="A1463" s="6"/>
      <c r="B1463" s="7"/>
      <c r="C1463" s="7"/>
      <c r="D1463" s="7"/>
      <c r="E1463" s="7"/>
    </row>
    <row r="1464" spans="1:5">
      <c r="A1464" s="6"/>
      <c r="B1464" s="7"/>
      <c r="C1464" s="7"/>
      <c r="D1464" s="7"/>
      <c r="E1464" s="7"/>
    </row>
    <row r="1465" spans="1:5">
      <c r="A1465" s="6"/>
      <c r="B1465" s="7"/>
      <c r="C1465" s="7"/>
      <c r="D1465" s="7"/>
      <c r="E1465" s="7"/>
    </row>
    <row r="1466" spans="1:5">
      <c r="A1466" s="6"/>
      <c r="B1466" s="7"/>
      <c r="C1466" s="7"/>
      <c r="D1466" s="7"/>
      <c r="E1466" s="7"/>
    </row>
    <row r="1467" spans="1:5">
      <c r="A1467" s="6"/>
      <c r="B1467" s="7"/>
      <c r="C1467" s="7"/>
      <c r="D1467" s="7"/>
      <c r="E1467" s="7"/>
    </row>
    <row r="1468" spans="1:5">
      <c r="A1468" s="6"/>
      <c r="B1468" s="7"/>
      <c r="C1468" s="7"/>
      <c r="D1468" s="7"/>
      <c r="E1468" s="7"/>
    </row>
    <row r="1469" spans="1:5">
      <c r="A1469" s="6"/>
      <c r="B1469" s="7"/>
      <c r="C1469" s="7"/>
      <c r="D1469" s="7"/>
      <c r="E1469" s="7"/>
    </row>
    <row r="1470" spans="1:5">
      <c r="A1470" s="6"/>
      <c r="B1470" s="7"/>
      <c r="C1470" s="7"/>
      <c r="D1470" s="7"/>
      <c r="E1470" s="7"/>
    </row>
    <row r="1471" spans="1:5">
      <c r="A1471" s="6"/>
      <c r="B1471" s="7"/>
      <c r="C1471" s="7"/>
      <c r="D1471" s="7"/>
      <c r="E1471" s="7"/>
    </row>
    <row r="1472" spans="1:5">
      <c r="A1472" s="6"/>
      <c r="B1472" s="7"/>
      <c r="C1472" s="7"/>
      <c r="D1472" s="7"/>
      <c r="E1472" s="7"/>
    </row>
    <row r="1473" spans="1:5">
      <c r="A1473" s="6"/>
      <c r="B1473" s="7"/>
      <c r="C1473" s="7"/>
      <c r="D1473" s="7"/>
      <c r="E1473" s="7"/>
    </row>
    <row r="1474" spans="1:5">
      <c r="A1474" s="6"/>
      <c r="B1474" s="7"/>
      <c r="C1474" s="7"/>
      <c r="D1474" s="7"/>
      <c r="E1474" s="7"/>
    </row>
    <row r="1475" spans="1:5">
      <c r="A1475" s="6"/>
      <c r="B1475" s="7"/>
      <c r="C1475" s="7"/>
      <c r="D1475" s="7"/>
      <c r="E1475" s="7"/>
    </row>
    <row r="1476" spans="1:5">
      <c r="A1476" s="6"/>
      <c r="B1476" s="7"/>
      <c r="C1476" s="7"/>
      <c r="D1476" s="7"/>
      <c r="E1476" s="7"/>
    </row>
    <row r="1477" spans="1:5">
      <c r="A1477" s="6"/>
      <c r="B1477" s="7"/>
      <c r="C1477" s="7"/>
      <c r="D1477" s="7"/>
      <c r="E1477" s="7"/>
    </row>
    <row r="1478" spans="1:5">
      <c r="A1478" s="6"/>
      <c r="B1478" s="7"/>
      <c r="C1478" s="7"/>
      <c r="D1478" s="7"/>
      <c r="E1478" s="7"/>
    </row>
    <row r="1479" spans="1:5">
      <c r="A1479" s="6"/>
      <c r="B1479" s="7"/>
      <c r="C1479" s="7"/>
      <c r="D1479" s="7"/>
      <c r="E1479" s="7"/>
    </row>
    <row r="1480" spans="1:5">
      <c r="A1480" s="6"/>
      <c r="B1480" s="7"/>
      <c r="C1480" s="7"/>
      <c r="D1480" s="7"/>
      <c r="E1480" s="7"/>
    </row>
    <row r="1481" spans="1:5">
      <c r="A1481" s="6"/>
      <c r="B1481" s="7"/>
      <c r="C1481" s="7"/>
      <c r="D1481" s="7"/>
      <c r="E1481" s="7"/>
    </row>
    <row r="1482" spans="1:5">
      <c r="A1482" s="6"/>
      <c r="B1482" s="7"/>
      <c r="C1482" s="7"/>
      <c r="D1482" s="7"/>
      <c r="E1482" s="7"/>
    </row>
    <row r="1483" spans="1:5">
      <c r="A1483" s="6"/>
      <c r="B1483" s="7"/>
      <c r="C1483" s="7"/>
      <c r="D1483" s="7"/>
      <c r="E1483" s="7"/>
    </row>
    <row r="1484" spans="1:5">
      <c r="A1484" s="6"/>
      <c r="B1484" s="7"/>
      <c r="C1484" s="7"/>
      <c r="D1484" s="7"/>
      <c r="E1484" s="7"/>
    </row>
    <row r="1485" spans="1:5">
      <c r="A1485" s="6"/>
      <c r="B1485" s="7"/>
      <c r="C1485" s="7"/>
      <c r="D1485" s="7"/>
      <c r="E1485" s="7"/>
    </row>
    <row r="1486" spans="1:5">
      <c r="A1486" s="6"/>
      <c r="B1486" s="7"/>
      <c r="C1486" s="7"/>
      <c r="D1486" s="7"/>
      <c r="E1486" s="7"/>
    </row>
    <row r="1487" spans="1:5">
      <c r="A1487" s="6"/>
      <c r="B1487" s="7"/>
      <c r="C1487" s="7"/>
      <c r="D1487" s="7"/>
      <c r="E1487" s="7"/>
    </row>
    <row r="1488" spans="1:5">
      <c r="A1488" s="6"/>
      <c r="B1488" s="7"/>
      <c r="C1488" s="7"/>
      <c r="D1488" s="7"/>
      <c r="E1488" s="7"/>
    </row>
    <row r="1489" spans="1:5">
      <c r="A1489" s="6"/>
      <c r="B1489" s="7"/>
      <c r="C1489" s="7"/>
      <c r="D1489" s="7"/>
      <c r="E1489" s="7"/>
    </row>
    <row r="1490" spans="1:5">
      <c r="A1490" s="6"/>
      <c r="B1490" s="7"/>
      <c r="C1490" s="7"/>
      <c r="D1490" s="7"/>
      <c r="E1490" s="7"/>
    </row>
    <row r="1491" spans="1:5">
      <c r="A1491" s="6"/>
      <c r="B1491" s="7"/>
      <c r="C1491" s="7"/>
      <c r="D1491" s="7"/>
      <c r="E1491" s="7"/>
    </row>
    <row r="1492" spans="1:5">
      <c r="A1492" s="6"/>
      <c r="B1492" s="7"/>
      <c r="C1492" s="7"/>
      <c r="D1492" s="7"/>
      <c r="E1492" s="7"/>
    </row>
    <row r="1493" spans="1:5">
      <c r="A1493" s="6"/>
      <c r="B1493" s="7"/>
      <c r="C1493" s="7"/>
      <c r="D1493" s="7"/>
      <c r="E1493" s="7"/>
    </row>
    <row r="1494" spans="1:5">
      <c r="A1494" s="6"/>
      <c r="B1494" s="7"/>
      <c r="C1494" s="7"/>
      <c r="D1494" s="7"/>
      <c r="E1494" s="7"/>
    </row>
    <row r="1495" spans="1:5">
      <c r="A1495" s="6"/>
      <c r="B1495" s="7"/>
      <c r="C1495" s="7"/>
      <c r="D1495" s="7"/>
      <c r="E1495" s="7"/>
    </row>
    <row r="1496" spans="1:5">
      <c r="A1496" s="6"/>
      <c r="B1496" s="7"/>
      <c r="C1496" s="7"/>
      <c r="D1496" s="7"/>
      <c r="E1496" s="7"/>
    </row>
    <row r="1497" spans="1:5">
      <c r="A1497" s="6"/>
      <c r="B1497" s="7"/>
      <c r="C1497" s="7"/>
      <c r="D1497" s="7"/>
      <c r="E1497" s="7"/>
    </row>
    <row r="1498" spans="1:5">
      <c r="A1498" s="6"/>
      <c r="B1498" s="7"/>
      <c r="C1498" s="7"/>
      <c r="D1498" s="7"/>
      <c r="E1498" s="7"/>
    </row>
    <row r="1499" spans="1:5">
      <c r="A1499" s="6"/>
      <c r="B1499" s="7"/>
      <c r="C1499" s="7"/>
      <c r="D1499" s="7"/>
      <c r="E1499" s="7"/>
    </row>
    <row r="1500" spans="1:5">
      <c r="A1500" s="6"/>
      <c r="B1500" s="7"/>
      <c r="C1500" s="7"/>
      <c r="D1500" s="7"/>
      <c r="E1500" s="7"/>
    </row>
    <row r="1501" spans="1:5">
      <c r="A1501" s="6"/>
      <c r="B1501" s="7"/>
      <c r="C1501" s="7"/>
      <c r="D1501" s="7"/>
      <c r="E1501" s="7"/>
    </row>
    <row r="1502" spans="1:5">
      <c r="A1502" s="6"/>
      <c r="B1502" s="7"/>
      <c r="C1502" s="7"/>
      <c r="D1502" s="7"/>
      <c r="E1502" s="7"/>
    </row>
    <row r="1503" spans="1:5">
      <c r="A1503" s="6"/>
      <c r="B1503" s="7"/>
      <c r="C1503" s="7"/>
      <c r="D1503" s="7"/>
      <c r="E1503" s="7"/>
    </row>
    <row r="1504" spans="1:5">
      <c r="A1504" s="6"/>
      <c r="B1504" s="7"/>
      <c r="C1504" s="7"/>
      <c r="D1504" s="7"/>
      <c r="E1504" s="7"/>
    </row>
    <row r="1505" spans="1:5">
      <c r="A1505" s="6"/>
      <c r="B1505" s="7"/>
      <c r="C1505" s="7"/>
      <c r="D1505" s="7"/>
      <c r="E1505" s="7"/>
    </row>
    <row r="1506" spans="1:5">
      <c r="A1506" s="6"/>
      <c r="B1506" s="7"/>
      <c r="C1506" s="7"/>
      <c r="D1506" s="7"/>
      <c r="E1506" s="7"/>
    </row>
    <row r="1507" spans="1:5">
      <c r="A1507" s="6"/>
      <c r="B1507" s="7"/>
      <c r="C1507" s="7"/>
      <c r="D1507" s="7"/>
      <c r="E1507" s="7"/>
    </row>
    <row r="1508" spans="1:5">
      <c r="A1508" s="6"/>
      <c r="B1508" s="7"/>
      <c r="C1508" s="7"/>
      <c r="D1508" s="7"/>
      <c r="E1508" s="7"/>
    </row>
    <row r="1509" spans="1:5">
      <c r="A1509" s="6"/>
      <c r="B1509" s="7"/>
      <c r="C1509" s="7"/>
      <c r="D1509" s="7"/>
      <c r="E1509" s="7"/>
    </row>
    <row r="1510" spans="1:5">
      <c r="A1510" s="6"/>
      <c r="B1510" s="7"/>
      <c r="C1510" s="7"/>
      <c r="D1510" s="7"/>
      <c r="E1510" s="7"/>
    </row>
    <row r="1511" spans="1:5">
      <c r="A1511" s="6"/>
      <c r="B1511" s="7"/>
      <c r="C1511" s="7"/>
      <c r="D1511" s="7"/>
      <c r="E1511" s="7"/>
    </row>
    <row r="1512" spans="1:5">
      <c r="A1512" s="6"/>
      <c r="B1512" s="7"/>
      <c r="C1512" s="7"/>
      <c r="D1512" s="7"/>
      <c r="E1512" s="7"/>
    </row>
    <row r="1513" spans="1:5">
      <c r="A1513" s="6"/>
      <c r="B1513" s="7"/>
      <c r="C1513" s="7"/>
      <c r="D1513" s="7"/>
      <c r="E1513" s="7"/>
    </row>
    <row r="1514" spans="1:5">
      <c r="A1514" s="6"/>
      <c r="B1514" s="7"/>
      <c r="C1514" s="7"/>
      <c r="D1514" s="7"/>
      <c r="E1514" s="7"/>
    </row>
    <row r="1515" spans="1:5">
      <c r="A1515" s="6"/>
      <c r="B1515" s="7"/>
      <c r="C1515" s="7"/>
      <c r="D1515" s="7"/>
      <c r="E1515" s="7"/>
    </row>
    <row r="1516" spans="1:5">
      <c r="A1516" s="6"/>
      <c r="B1516" s="7"/>
      <c r="C1516" s="7"/>
      <c r="D1516" s="7"/>
      <c r="E1516" s="7"/>
    </row>
    <row r="1517" spans="1:5">
      <c r="A1517" s="6"/>
      <c r="B1517" s="7"/>
      <c r="C1517" s="7"/>
      <c r="D1517" s="7"/>
      <c r="E1517" s="7"/>
    </row>
    <row r="1518" spans="1:5">
      <c r="A1518" s="6"/>
      <c r="B1518" s="7"/>
      <c r="C1518" s="7"/>
      <c r="D1518" s="7"/>
      <c r="E1518" s="7"/>
    </row>
    <row r="1519" spans="1:5">
      <c r="A1519" s="6"/>
      <c r="B1519" s="7"/>
      <c r="C1519" s="7"/>
      <c r="D1519" s="7"/>
      <c r="E1519" s="7"/>
    </row>
    <row r="1520" spans="1:5">
      <c r="A1520" s="6"/>
      <c r="B1520" s="7"/>
      <c r="C1520" s="7"/>
      <c r="D1520" s="7"/>
      <c r="E1520" s="7"/>
    </row>
    <row r="1521" spans="1:5">
      <c r="A1521" s="6"/>
      <c r="B1521" s="7"/>
      <c r="C1521" s="7"/>
      <c r="D1521" s="7"/>
      <c r="E1521" s="7"/>
    </row>
    <row r="1522" spans="1:5">
      <c r="A1522" s="6"/>
      <c r="B1522" s="7"/>
      <c r="C1522" s="7"/>
      <c r="D1522" s="7"/>
      <c r="E1522" s="7"/>
    </row>
    <row r="1523" spans="1:5">
      <c r="A1523" s="6"/>
      <c r="B1523" s="7"/>
      <c r="C1523" s="7"/>
      <c r="D1523" s="7"/>
      <c r="E1523" s="7"/>
    </row>
    <row r="1524" spans="1:5">
      <c r="A1524" s="6"/>
      <c r="B1524" s="7"/>
      <c r="C1524" s="7"/>
      <c r="D1524" s="7"/>
      <c r="E1524" s="7"/>
    </row>
    <row r="1525" spans="1:5">
      <c r="A1525" s="6"/>
      <c r="B1525" s="7"/>
      <c r="C1525" s="7"/>
      <c r="D1525" s="7"/>
      <c r="E1525" s="7"/>
    </row>
    <row r="1526" spans="1:5">
      <c r="A1526" s="6"/>
      <c r="B1526" s="7"/>
      <c r="C1526" s="7"/>
      <c r="D1526" s="7"/>
      <c r="E1526" s="7"/>
    </row>
    <row r="1527" spans="1:5">
      <c r="A1527" s="6"/>
      <c r="B1527" s="7"/>
      <c r="C1527" s="7"/>
      <c r="D1527" s="7"/>
      <c r="E1527" s="7"/>
    </row>
    <row r="1528" spans="1:5">
      <c r="A1528" s="6"/>
      <c r="B1528" s="7"/>
      <c r="C1528" s="7"/>
      <c r="D1528" s="7"/>
      <c r="E1528" s="7"/>
    </row>
    <row r="1529" spans="1:5">
      <c r="A1529" s="6"/>
      <c r="B1529" s="7"/>
      <c r="C1529" s="7"/>
      <c r="D1529" s="7"/>
      <c r="E1529" s="7"/>
    </row>
    <row r="1530" spans="1:5">
      <c r="A1530" s="6"/>
      <c r="B1530" s="7"/>
      <c r="C1530" s="7"/>
      <c r="D1530" s="7"/>
      <c r="E1530" s="7"/>
    </row>
    <row r="1531" spans="1:5">
      <c r="A1531" s="6"/>
      <c r="B1531" s="7"/>
      <c r="C1531" s="7"/>
      <c r="D1531" s="7"/>
      <c r="E1531" s="7"/>
    </row>
    <row r="1532" spans="1:5">
      <c r="A1532" s="6"/>
      <c r="B1532" s="7"/>
      <c r="C1532" s="7"/>
      <c r="D1532" s="7"/>
      <c r="E1532" s="7"/>
    </row>
    <row r="1533" spans="1:5">
      <c r="A1533" s="6"/>
      <c r="B1533" s="7"/>
      <c r="C1533" s="7"/>
      <c r="D1533" s="7"/>
      <c r="E1533" s="7"/>
    </row>
    <row r="1534" spans="1:5">
      <c r="A1534" s="6"/>
      <c r="B1534" s="7"/>
      <c r="C1534" s="7"/>
      <c r="D1534" s="7"/>
      <c r="E1534" s="7"/>
    </row>
    <row r="1535" spans="1:5">
      <c r="A1535" s="6"/>
      <c r="B1535" s="7"/>
      <c r="C1535" s="7"/>
      <c r="D1535" s="7"/>
      <c r="E1535" s="7"/>
    </row>
    <row r="1536" spans="1:5">
      <c r="A1536" s="6"/>
      <c r="B1536" s="7"/>
      <c r="C1536" s="7"/>
      <c r="D1536" s="7"/>
      <c r="E1536" s="7"/>
    </row>
    <row r="1537" spans="1:5">
      <c r="A1537" s="6"/>
      <c r="B1537" s="7"/>
      <c r="C1537" s="7"/>
      <c r="D1537" s="7"/>
      <c r="E1537" s="7"/>
    </row>
    <row r="1538" spans="1:5">
      <c r="A1538" s="6"/>
      <c r="B1538" s="7"/>
      <c r="C1538" s="7"/>
      <c r="D1538" s="7"/>
      <c r="E1538" s="7"/>
    </row>
  </sheetData>
  <conditionalFormatting sqref="F39:G1054">
    <cfRule type="cellIs" dxfId="4" priority="4" stopIfTrue="1" operator="equal">
      <formula>"Sell"</formula>
    </cfRule>
    <cfRule type="cellIs" dxfId="3" priority="5" stopIfTrue="1" operator="equal">
      <formula>"Buy"</formula>
    </cfRule>
  </conditionalFormatting>
  <conditionalFormatting sqref="S46:S1054">
    <cfRule type="cellIs" dxfId="2" priority="1" stopIfTrue="1" operator="equal">
      <formula>FALSE</formula>
    </cfRule>
    <cfRule type="cellIs" dxfId="1" priority="2" stopIfTrue="1" operator="greaterThanOrEqual">
      <formula>0</formula>
    </cfRule>
    <cfRule type="cellIs" dxfId="0" priority="3" stopIfTrue="1" operator="lessThan">
      <formula>0</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INFORMATION</vt:lpstr>
      <vt:lpstr>DRIVERS SEAT</vt:lpstr>
      <vt:lpstr>PPO (1)</vt:lpstr>
      <vt:lpstr>PPO (2)</vt:lpstr>
      <vt:lpstr>PPO (3)</vt:lpstr>
      <vt:lpstr>PPO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dc:creator>
  <cp:lastModifiedBy>Adam</cp:lastModifiedBy>
  <dcterms:created xsi:type="dcterms:W3CDTF">2023-03-07T16:39:18Z</dcterms:created>
  <dcterms:modified xsi:type="dcterms:W3CDTF">2023-03-07T23:07:33Z</dcterms:modified>
</cp:coreProperties>
</file>